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1.xml" ContentType="application/vnd.openxmlformats-officedocument.spreadsheetml.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ars/Downloads/"/>
    </mc:Choice>
  </mc:AlternateContent>
  <xr:revisionPtr revIDLastSave="0" documentId="8_{ECA3ADEB-90D5-F547-89A5-56A8A2B67753}" xr6:coauthVersionLast="36" xr6:coauthVersionMax="36" xr10:uidLastSave="{00000000-0000-0000-0000-000000000000}"/>
  <bookViews>
    <workbookView xWindow="0" yWindow="460" windowWidth="28800" windowHeight="17540" activeTab="8"/>
  </bookViews>
  <sheets>
    <sheet name="Sheet2" sheetId="1" r:id="rId1"/>
    <sheet name="Sheet3" sheetId="3" r:id="rId2"/>
    <sheet name="Sheet4" sheetId="4" r:id="rId3"/>
    <sheet name="Sheet5" sheetId="5" r:id="rId4"/>
    <sheet name="Sheet6" sheetId="6" r:id="rId5"/>
    <sheet name="Sheet1" sheetId="2" r:id="rId6"/>
    <sheet name="Sheet7" sheetId="7" r:id="rId7"/>
    <sheet name="Sheet10" sheetId="10" r:id="rId8"/>
    <sheet name="Sheet11" sheetId="11" r:id="rId9"/>
    <sheet name="Sheet8" sheetId="8" r:id="rId10"/>
    <sheet name="Sheet9" sheetId="9" r:id="rId11"/>
  </sheets>
  <definedNames>
    <definedName name="_xlchart.v1.0" hidden="1">Sheet1!$H$1</definedName>
    <definedName name="_xlchart.v1.1" hidden="1">Sheet1!$H$2:$H$3518</definedName>
    <definedName name="_xlchart.v1.2" hidden="1">Sheet1!$N$1</definedName>
    <definedName name="_xlchart.v1.3" hidden="1">Sheet1!$N$2:$N$3518</definedName>
    <definedName name="_xlchart.v1.4" hidden="1">Sheet1!$N$1</definedName>
    <definedName name="_xlchart.v1.5" hidden="1">Sheet1!$N$2:$N$3518</definedName>
  </definedNames>
  <calcPr calcId="181029" fullCalcOnLoad="1"/>
  <pivotCaches>
    <pivotCache cacheId="10" r:id="rId12"/>
    <pivotCache cacheId="14" r:id="rId13"/>
    <pivotCache cacheId="17" r:id="rId14"/>
  </pivotCaches>
</workbook>
</file>

<file path=xl/calcChain.xml><?xml version="1.0" encoding="utf-8"?>
<calcChain xmlns="http://schemas.openxmlformats.org/spreadsheetml/2006/main">
  <c r="N3" i="8" l="1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80" i="8"/>
  <c r="N81" i="8"/>
  <c r="N82" i="8"/>
  <c r="N83" i="8"/>
  <c r="N84" i="8"/>
  <c r="N85" i="8"/>
  <c r="N86" i="8"/>
  <c r="N87" i="8"/>
  <c r="N88" i="8"/>
  <c r="N89" i="8"/>
  <c r="N90" i="8"/>
  <c r="N91" i="8"/>
  <c r="N92" i="8"/>
  <c r="N93" i="8"/>
  <c r="N94" i="8"/>
  <c r="N95" i="8"/>
  <c r="N96" i="8"/>
  <c r="N97" i="8"/>
  <c r="N98" i="8"/>
  <c r="N99" i="8"/>
  <c r="N100" i="8"/>
  <c r="N101" i="8"/>
  <c r="N102" i="8"/>
  <c r="N103" i="8"/>
  <c r="N104" i="8"/>
  <c r="N105" i="8"/>
  <c r="N106" i="8"/>
  <c r="N107" i="8"/>
  <c r="N108" i="8"/>
  <c r="N109" i="8"/>
  <c r="N110" i="8"/>
  <c r="N111" i="8"/>
  <c r="N112" i="8"/>
  <c r="N113" i="8"/>
  <c r="N114" i="8"/>
  <c r="N115" i="8"/>
  <c r="N116" i="8"/>
  <c r="N117" i="8"/>
  <c r="N118" i="8"/>
  <c r="N119" i="8"/>
  <c r="N120" i="8"/>
  <c r="N121" i="8"/>
  <c r="N122" i="8"/>
  <c r="N123" i="8"/>
  <c r="N124" i="8"/>
  <c r="N125" i="8"/>
  <c r="N126" i="8"/>
  <c r="N127" i="8"/>
  <c r="N128" i="8"/>
  <c r="N129" i="8"/>
  <c r="N130" i="8"/>
  <c r="N131" i="8"/>
  <c r="N132" i="8"/>
  <c r="N133" i="8"/>
  <c r="N134" i="8"/>
  <c r="N135" i="8"/>
  <c r="N136" i="8"/>
  <c r="N137" i="8"/>
  <c r="N138" i="8"/>
  <c r="N139" i="8"/>
  <c r="N140" i="8"/>
  <c r="N141" i="8"/>
  <c r="N142" i="8"/>
  <c r="N143" i="8"/>
  <c r="N144" i="8"/>
  <c r="N145" i="8"/>
  <c r="N146" i="8"/>
  <c r="N147" i="8"/>
  <c r="N148" i="8"/>
  <c r="N149" i="8"/>
  <c r="N150" i="8"/>
  <c r="N151" i="8"/>
  <c r="N152" i="8"/>
  <c r="N153" i="8"/>
  <c r="N154" i="8"/>
  <c r="N155" i="8"/>
  <c r="N156" i="8"/>
  <c r="N157" i="8"/>
  <c r="N158" i="8"/>
  <c r="N159" i="8"/>
  <c r="N160" i="8"/>
  <c r="N161" i="8"/>
  <c r="N162" i="8"/>
  <c r="N163" i="8"/>
  <c r="N164" i="8"/>
  <c r="N165" i="8"/>
  <c r="N166" i="8"/>
  <c r="N167" i="8"/>
  <c r="N168" i="8"/>
  <c r="N169" i="8"/>
  <c r="N170" i="8"/>
  <c r="N171" i="8"/>
  <c r="N172" i="8"/>
  <c r="N173" i="8"/>
  <c r="N174" i="8"/>
  <c r="N175" i="8"/>
  <c r="N176" i="8"/>
  <c r="N177" i="8"/>
  <c r="N178" i="8"/>
  <c r="N179" i="8"/>
  <c r="N180" i="8"/>
  <c r="N181" i="8"/>
  <c r="N182" i="8"/>
  <c r="N183" i="8"/>
  <c r="N184" i="8"/>
  <c r="N185" i="8"/>
  <c r="N186" i="8"/>
  <c r="N187" i="8"/>
  <c r="N188" i="8"/>
  <c r="N189" i="8"/>
  <c r="N190" i="8"/>
  <c r="N191" i="8"/>
  <c r="N192" i="8"/>
  <c r="N193" i="8"/>
  <c r="N194" i="8"/>
  <c r="N195" i="8"/>
  <c r="N196" i="8"/>
  <c r="N197" i="8"/>
  <c r="N198" i="8"/>
  <c r="N199" i="8"/>
  <c r="N200" i="8"/>
  <c r="N201" i="8"/>
  <c r="N202" i="8"/>
  <c r="N203" i="8"/>
  <c r="N204" i="8"/>
  <c r="N205" i="8"/>
  <c r="N206" i="8"/>
  <c r="N207" i="8"/>
  <c r="N208" i="8"/>
  <c r="N209" i="8"/>
  <c r="N210" i="8"/>
  <c r="N211" i="8"/>
  <c r="N212" i="8"/>
  <c r="N213" i="8"/>
  <c r="N214" i="8"/>
  <c r="N215" i="8"/>
  <c r="N216" i="8"/>
  <c r="N217" i="8"/>
  <c r="N218" i="8"/>
  <c r="N219" i="8"/>
  <c r="N220" i="8"/>
  <c r="N221" i="8"/>
  <c r="N222" i="8"/>
  <c r="N223" i="8"/>
  <c r="N224" i="8"/>
  <c r="N225" i="8"/>
  <c r="N226" i="8"/>
  <c r="N227" i="8"/>
  <c r="N228" i="8"/>
  <c r="N229" i="8"/>
  <c r="N230" i="8"/>
  <c r="N231" i="8"/>
  <c r="N232" i="8"/>
  <c r="N233" i="8"/>
  <c r="N234" i="8"/>
  <c r="N235" i="8"/>
  <c r="N236" i="8"/>
  <c r="N237" i="8"/>
  <c r="N238" i="8"/>
  <c r="N239" i="8"/>
  <c r="N240" i="8"/>
  <c r="N241" i="8"/>
  <c r="N242" i="8"/>
  <c r="N243" i="8"/>
  <c r="N244" i="8"/>
  <c r="N245" i="8"/>
  <c r="N246" i="8"/>
  <c r="N247" i="8"/>
  <c r="N248" i="8"/>
  <c r="N249" i="8"/>
  <c r="N250" i="8"/>
  <c r="N251" i="8"/>
  <c r="N252" i="8"/>
  <c r="N253" i="8"/>
  <c r="N254" i="8"/>
  <c r="N255" i="8"/>
  <c r="N256" i="8"/>
  <c r="N257" i="8"/>
  <c r="N258" i="8"/>
  <c r="N259" i="8"/>
  <c r="N260" i="8"/>
  <c r="N261" i="8"/>
  <c r="N262" i="8"/>
  <c r="N263" i="8"/>
  <c r="N264" i="8"/>
  <c r="N265" i="8"/>
  <c r="N266" i="8"/>
  <c r="N267" i="8"/>
  <c r="N268" i="8"/>
  <c r="N269" i="8"/>
  <c r="N270" i="8"/>
  <c r="N271" i="8"/>
  <c r="N272" i="8"/>
  <c r="N273" i="8"/>
  <c r="N274" i="8"/>
  <c r="N275" i="8"/>
  <c r="N276" i="8"/>
  <c r="N277" i="8"/>
  <c r="N278" i="8"/>
  <c r="N279" i="8"/>
  <c r="N280" i="8"/>
  <c r="N281" i="8"/>
  <c r="N282" i="8"/>
  <c r="N283" i="8"/>
  <c r="N284" i="8"/>
  <c r="N285" i="8"/>
  <c r="N286" i="8"/>
  <c r="N287" i="8"/>
  <c r="N288" i="8"/>
  <c r="N289" i="8"/>
  <c r="N290" i="8"/>
  <c r="N291" i="8"/>
  <c r="N292" i="8"/>
  <c r="N293" i="8"/>
  <c r="N294" i="8"/>
  <c r="N295" i="8"/>
  <c r="N296" i="8"/>
  <c r="N297" i="8"/>
  <c r="N298" i="8"/>
  <c r="N299" i="8"/>
  <c r="N300" i="8"/>
  <c r="N301" i="8"/>
  <c r="N302" i="8"/>
  <c r="N303" i="8"/>
  <c r="N304" i="8"/>
  <c r="N305" i="8"/>
  <c r="N306" i="8"/>
  <c r="N307" i="8"/>
  <c r="N308" i="8"/>
  <c r="N309" i="8"/>
  <c r="N310" i="8"/>
  <c r="N311" i="8"/>
  <c r="N312" i="8"/>
  <c r="N313" i="8"/>
  <c r="N314" i="8"/>
  <c r="N315" i="8"/>
  <c r="N316" i="8"/>
  <c r="N317" i="8"/>
  <c r="N318" i="8"/>
  <c r="N319" i="8"/>
  <c r="N320" i="8"/>
  <c r="N321" i="8"/>
  <c r="N322" i="8"/>
  <c r="N323" i="8"/>
  <c r="N324" i="8"/>
  <c r="N325" i="8"/>
  <c r="N326" i="8"/>
  <c r="N327" i="8"/>
  <c r="N328" i="8"/>
  <c r="N329" i="8"/>
  <c r="N330" i="8"/>
  <c r="N331" i="8"/>
  <c r="N332" i="8"/>
  <c r="N333" i="8"/>
  <c r="N334" i="8"/>
  <c r="N335" i="8"/>
  <c r="N336" i="8"/>
  <c r="N337" i="8"/>
  <c r="N338" i="8"/>
  <c r="N339" i="8"/>
  <c r="N340" i="8"/>
  <c r="N341" i="8"/>
  <c r="N342" i="8"/>
  <c r="N343" i="8"/>
  <c r="N344" i="8"/>
  <c r="N345" i="8"/>
  <c r="N346" i="8"/>
  <c r="N347" i="8"/>
  <c r="N348" i="8"/>
  <c r="N349" i="8"/>
  <c r="N350" i="8"/>
  <c r="N351" i="8"/>
  <c r="N352" i="8"/>
  <c r="N353" i="8"/>
  <c r="N354" i="8"/>
  <c r="N355" i="8"/>
  <c r="N356" i="8"/>
  <c r="N357" i="8"/>
  <c r="N358" i="8"/>
  <c r="N359" i="8"/>
  <c r="N360" i="8"/>
  <c r="N361" i="8"/>
  <c r="N362" i="8"/>
  <c r="N363" i="8"/>
  <c r="N364" i="8"/>
  <c r="N365" i="8"/>
  <c r="N366" i="8"/>
  <c r="N367" i="8"/>
  <c r="N368" i="8"/>
  <c r="N369" i="8"/>
  <c r="N370" i="8"/>
  <c r="N371" i="8"/>
  <c r="N372" i="8"/>
  <c r="N373" i="8"/>
  <c r="N374" i="8"/>
  <c r="N375" i="8"/>
  <c r="N376" i="8"/>
  <c r="N377" i="8"/>
  <c r="N378" i="8"/>
  <c r="N379" i="8"/>
  <c r="N380" i="8"/>
  <c r="N381" i="8"/>
  <c r="N382" i="8"/>
  <c r="N383" i="8"/>
  <c r="N384" i="8"/>
  <c r="N385" i="8"/>
  <c r="N386" i="8"/>
  <c r="N387" i="8"/>
  <c r="N388" i="8"/>
  <c r="N389" i="8"/>
  <c r="N390" i="8"/>
  <c r="N391" i="8"/>
  <c r="N392" i="8"/>
  <c r="N393" i="8"/>
  <c r="N394" i="8"/>
  <c r="N395" i="8"/>
  <c r="N396" i="8"/>
  <c r="N397" i="8"/>
  <c r="N398" i="8"/>
  <c r="N399" i="8"/>
  <c r="N400" i="8"/>
  <c r="N401" i="8"/>
  <c r="N402" i="8"/>
  <c r="N403" i="8"/>
  <c r="N404" i="8"/>
  <c r="N405" i="8"/>
  <c r="N406" i="8"/>
  <c r="N407" i="8"/>
  <c r="N408" i="8"/>
  <c r="N409" i="8"/>
  <c r="N410" i="8"/>
  <c r="N411" i="8"/>
  <c r="N412" i="8"/>
  <c r="N413" i="8"/>
  <c r="N414" i="8"/>
  <c r="N415" i="8"/>
  <c r="N416" i="8"/>
  <c r="N417" i="8"/>
  <c r="N418" i="8"/>
  <c r="N419" i="8"/>
  <c r="N420" i="8"/>
  <c r="N421" i="8"/>
  <c r="N422" i="8"/>
  <c r="N423" i="8"/>
  <c r="N424" i="8"/>
  <c r="N425" i="8"/>
  <c r="N426" i="8"/>
  <c r="N427" i="8"/>
  <c r="N428" i="8"/>
  <c r="N429" i="8"/>
  <c r="N430" i="8"/>
  <c r="N431" i="8"/>
  <c r="N432" i="8"/>
  <c r="N433" i="8"/>
  <c r="N434" i="8"/>
  <c r="N435" i="8"/>
  <c r="N436" i="8"/>
  <c r="N437" i="8"/>
  <c r="N438" i="8"/>
  <c r="N439" i="8"/>
  <c r="N440" i="8"/>
  <c r="N441" i="8"/>
  <c r="N442" i="8"/>
  <c r="N443" i="8"/>
  <c r="N444" i="8"/>
  <c r="N445" i="8"/>
  <c r="N446" i="8"/>
  <c r="N447" i="8"/>
  <c r="N448" i="8"/>
  <c r="N449" i="8"/>
  <c r="N450" i="8"/>
  <c r="N451" i="8"/>
  <c r="N452" i="8"/>
  <c r="N453" i="8"/>
  <c r="N454" i="8"/>
  <c r="N455" i="8"/>
  <c r="N456" i="8"/>
  <c r="N457" i="8"/>
  <c r="N458" i="8"/>
  <c r="N459" i="8"/>
  <c r="N460" i="8"/>
  <c r="N461" i="8"/>
  <c r="N462" i="8"/>
  <c r="N463" i="8"/>
  <c r="N464" i="8"/>
  <c r="N465" i="8"/>
  <c r="N466" i="8"/>
  <c r="N467" i="8"/>
  <c r="N468" i="8"/>
  <c r="N469" i="8"/>
  <c r="N470" i="8"/>
  <c r="N471" i="8"/>
  <c r="N472" i="8"/>
  <c r="N473" i="8"/>
  <c r="N474" i="8"/>
  <c r="N475" i="8"/>
  <c r="N476" i="8"/>
  <c r="N477" i="8"/>
  <c r="N478" i="8"/>
  <c r="N479" i="8"/>
  <c r="N480" i="8"/>
  <c r="N481" i="8"/>
  <c r="N482" i="8"/>
  <c r="N483" i="8"/>
  <c r="N484" i="8"/>
  <c r="N485" i="8"/>
  <c r="N486" i="8"/>
  <c r="N487" i="8"/>
  <c r="N488" i="8"/>
  <c r="N489" i="8"/>
  <c r="N490" i="8"/>
  <c r="N491" i="8"/>
  <c r="N492" i="8"/>
  <c r="N493" i="8"/>
  <c r="N494" i="8"/>
  <c r="N495" i="8"/>
  <c r="N496" i="8"/>
  <c r="N497" i="8"/>
  <c r="N498" i="8"/>
  <c r="N499" i="8"/>
  <c r="N500" i="8"/>
  <c r="N501" i="8"/>
  <c r="N502" i="8"/>
  <c r="N503" i="8"/>
  <c r="N504" i="8"/>
  <c r="N505" i="8"/>
  <c r="N506" i="8"/>
  <c r="N507" i="8"/>
  <c r="N508" i="8"/>
  <c r="N509" i="8"/>
  <c r="N510" i="8"/>
  <c r="N511" i="8"/>
  <c r="N512" i="8"/>
  <c r="N513" i="8"/>
  <c r="N514" i="8"/>
  <c r="N515" i="8"/>
  <c r="N516" i="8"/>
  <c r="N517" i="8"/>
  <c r="N518" i="8"/>
  <c r="N519" i="8"/>
  <c r="N520" i="8"/>
  <c r="N521" i="8"/>
  <c r="N522" i="8"/>
  <c r="N523" i="8"/>
  <c r="N524" i="8"/>
  <c r="N525" i="8"/>
  <c r="N526" i="8"/>
  <c r="N527" i="8"/>
  <c r="N528" i="8"/>
  <c r="N529" i="8"/>
  <c r="N530" i="8"/>
  <c r="N531" i="8"/>
  <c r="N532" i="8"/>
  <c r="N533" i="8"/>
  <c r="N534" i="8"/>
  <c r="N535" i="8"/>
  <c r="N536" i="8"/>
  <c r="N537" i="8"/>
  <c r="N538" i="8"/>
  <c r="N539" i="8"/>
  <c r="N540" i="8"/>
  <c r="N541" i="8"/>
  <c r="N542" i="8"/>
  <c r="N543" i="8"/>
  <c r="N544" i="8"/>
  <c r="N545" i="8"/>
  <c r="N546" i="8"/>
  <c r="N547" i="8"/>
  <c r="N548" i="8"/>
  <c r="N549" i="8"/>
  <c r="N550" i="8"/>
  <c r="N551" i="8"/>
  <c r="N552" i="8"/>
  <c r="N553" i="8"/>
  <c r="N554" i="8"/>
  <c r="N555" i="8"/>
  <c r="N556" i="8"/>
  <c r="N557" i="8"/>
  <c r="N558" i="8"/>
  <c r="N559" i="8"/>
  <c r="N560" i="8"/>
  <c r="N561" i="8"/>
  <c r="N562" i="8"/>
  <c r="N563" i="8"/>
  <c r="N564" i="8"/>
  <c r="N565" i="8"/>
  <c r="N566" i="8"/>
  <c r="N567" i="8"/>
  <c r="N568" i="8"/>
  <c r="N569" i="8"/>
  <c r="N570" i="8"/>
  <c r="N571" i="8"/>
  <c r="N572" i="8"/>
  <c r="N573" i="8"/>
  <c r="N574" i="8"/>
  <c r="N575" i="8"/>
  <c r="N576" i="8"/>
  <c r="N577" i="8"/>
  <c r="N578" i="8"/>
  <c r="N579" i="8"/>
  <c r="N580" i="8"/>
  <c r="N581" i="8"/>
  <c r="N582" i="8"/>
  <c r="N583" i="8"/>
  <c r="N584" i="8"/>
  <c r="N585" i="8"/>
  <c r="N586" i="8"/>
  <c r="N587" i="8"/>
  <c r="N588" i="8"/>
  <c r="N589" i="8"/>
  <c r="N590" i="8"/>
  <c r="N591" i="8"/>
  <c r="N592" i="8"/>
  <c r="N593" i="8"/>
  <c r="N594" i="8"/>
  <c r="N595" i="8"/>
  <c r="N596" i="8"/>
  <c r="N597" i="8"/>
  <c r="N598" i="8"/>
  <c r="N599" i="8"/>
  <c r="N600" i="8"/>
  <c r="N601" i="8"/>
  <c r="N602" i="8"/>
  <c r="N603" i="8"/>
  <c r="N604" i="8"/>
  <c r="N605" i="8"/>
  <c r="N606" i="8"/>
  <c r="N607" i="8"/>
  <c r="N608" i="8"/>
  <c r="N609" i="8"/>
  <c r="N610" i="8"/>
  <c r="N611" i="8"/>
  <c r="N612" i="8"/>
  <c r="N613" i="8"/>
  <c r="N614" i="8"/>
  <c r="N615" i="8"/>
  <c r="N616" i="8"/>
  <c r="N617" i="8"/>
  <c r="N618" i="8"/>
  <c r="N619" i="8"/>
  <c r="N620" i="8"/>
  <c r="N621" i="8"/>
  <c r="N622" i="8"/>
  <c r="N623" i="8"/>
  <c r="N624" i="8"/>
  <c r="N625" i="8"/>
  <c r="N626" i="8"/>
  <c r="N627" i="8"/>
  <c r="N628" i="8"/>
  <c r="N629" i="8"/>
  <c r="N630" i="8"/>
  <c r="N631" i="8"/>
  <c r="N632" i="8"/>
  <c r="N633" i="8"/>
  <c r="N634" i="8"/>
  <c r="N635" i="8"/>
  <c r="N636" i="8"/>
  <c r="N637" i="8"/>
  <c r="N638" i="8"/>
  <c r="N639" i="8"/>
  <c r="N640" i="8"/>
  <c r="N641" i="8"/>
  <c r="N642" i="8"/>
  <c r="N643" i="8"/>
  <c r="N644" i="8"/>
  <c r="N645" i="8"/>
  <c r="N646" i="8"/>
  <c r="N647" i="8"/>
  <c r="N648" i="8"/>
  <c r="N649" i="8"/>
  <c r="N650" i="8"/>
  <c r="N651" i="8"/>
  <c r="N652" i="8"/>
  <c r="N653" i="8"/>
  <c r="N654" i="8"/>
  <c r="N655" i="8"/>
  <c r="N656" i="8"/>
  <c r="N657" i="8"/>
  <c r="N658" i="8"/>
  <c r="N659" i="8"/>
  <c r="N660" i="8"/>
  <c r="N661" i="8"/>
  <c r="N662" i="8"/>
  <c r="N663" i="8"/>
  <c r="N664" i="8"/>
  <c r="N665" i="8"/>
  <c r="N666" i="8"/>
  <c r="N667" i="8"/>
  <c r="N668" i="8"/>
  <c r="N669" i="8"/>
  <c r="N670" i="8"/>
  <c r="N671" i="8"/>
  <c r="N672" i="8"/>
  <c r="N673" i="8"/>
  <c r="N674" i="8"/>
  <c r="N675" i="8"/>
  <c r="N676" i="8"/>
  <c r="N677" i="8"/>
  <c r="N678" i="8"/>
  <c r="N679" i="8"/>
  <c r="N680" i="8"/>
  <c r="N681" i="8"/>
  <c r="N682" i="8"/>
  <c r="N683" i="8"/>
  <c r="N684" i="8"/>
  <c r="N685" i="8"/>
  <c r="N686" i="8"/>
  <c r="N687" i="8"/>
  <c r="N688" i="8"/>
  <c r="N689" i="8"/>
  <c r="N690" i="8"/>
  <c r="N691" i="8"/>
  <c r="N692" i="8"/>
  <c r="N693" i="8"/>
  <c r="N694" i="8"/>
  <c r="N695" i="8"/>
  <c r="N696" i="8"/>
  <c r="N697" i="8"/>
  <c r="N698" i="8"/>
  <c r="N699" i="8"/>
  <c r="N700" i="8"/>
  <c r="N701" i="8"/>
  <c r="N702" i="8"/>
  <c r="N703" i="8"/>
  <c r="N704" i="8"/>
  <c r="N705" i="8"/>
  <c r="N706" i="8"/>
  <c r="N707" i="8"/>
  <c r="N708" i="8"/>
  <c r="N709" i="8"/>
  <c r="N710" i="8"/>
  <c r="N711" i="8"/>
  <c r="N712" i="8"/>
  <c r="N713" i="8"/>
  <c r="N714" i="8"/>
  <c r="N715" i="8"/>
  <c r="N716" i="8"/>
  <c r="N717" i="8"/>
  <c r="N718" i="8"/>
  <c r="N719" i="8"/>
  <c r="N720" i="8"/>
  <c r="N721" i="8"/>
  <c r="N722" i="8"/>
  <c r="N723" i="8"/>
  <c r="N724" i="8"/>
  <c r="N725" i="8"/>
  <c r="N726" i="8"/>
  <c r="N727" i="8"/>
  <c r="N728" i="8"/>
  <c r="N729" i="8"/>
  <c r="N730" i="8"/>
  <c r="N731" i="8"/>
  <c r="N732" i="8"/>
  <c r="N733" i="8"/>
  <c r="N734" i="8"/>
  <c r="N735" i="8"/>
  <c r="N736" i="8"/>
  <c r="N737" i="8"/>
  <c r="N738" i="8"/>
  <c r="N739" i="8"/>
  <c r="N740" i="8"/>
  <c r="N741" i="8"/>
  <c r="N742" i="8"/>
  <c r="N743" i="8"/>
  <c r="N744" i="8"/>
  <c r="N745" i="8"/>
  <c r="N746" i="8"/>
  <c r="N747" i="8"/>
  <c r="N748" i="8"/>
  <c r="N749" i="8"/>
  <c r="N750" i="8"/>
  <c r="N751" i="8"/>
  <c r="N752" i="8"/>
  <c r="N753" i="8"/>
  <c r="N754" i="8"/>
  <c r="N755" i="8"/>
  <c r="N756" i="8"/>
  <c r="N757" i="8"/>
  <c r="N758" i="8"/>
  <c r="N759" i="8"/>
  <c r="N760" i="8"/>
  <c r="N761" i="8"/>
  <c r="N762" i="8"/>
  <c r="N763" i="8"/>
  <c r="N764" i="8"/>
  <c r="N765" i="8"/>
  <c r="N766" i="8"/>
  <c r="N767" i="8"/>
  <c r="N768" i="8"/>
  <c r="N769" i="8"/>
  <c r="N770" i="8"/>
  <c r="N771" i="8"/>
  <c r="N772" i="8"/>
  <c r="N773" i="8"/>
  <c r="N774" i="8"/>
  <c r="N775" i="8"/>
  <c r="N776" i="8"/>
  <c r="N777" i="8"/>
  <c r="N778" i="8"/>
  <c r="N779" i="8"/>
  <c r="N780" i="8"/>
  <c r="N781" i="8"/>
  <c r="N782" i="8"/>
  <c r="N783" i="8"/>
  <c r="N784" i="8"/>
  <c r="N785" i="8"/>
  <c r="N786" i="8"/>
  <c r="N787" i="8"/>
  <c r="N788" i="8"/>
  <c r="N789" i="8"/>
  <c r="N790" i="8"/>
  <c r="N791" i="8"/>
  <c r="N792" i="8"/>
  <c r="N793" i="8"/>
  <c r="N794" i="8"/>
  <c r="N795" i="8"/>
  <c r="N796" i="8"/>
  <c r="N797" i="8"/>
  <c r="N798" i="8"/>
  <c r="N799" i="8"/>
  <c r="N800" i="8"/>
  <c r="N801" i="8"/>
  <c r="N802" i="8"/>
  <c r="N803" i="8"/>
  <c r="N804" i="8"/>
  <c r="N805" i="8"/>
  <c r="N806" i="8"/>
  <c r="N807" i="8"/>
  <c r="N808" i="8"/>
  <c r="N809" i="8"/>
  <c r="N810" i="8"/>
  <c r="N811" i="8"/>
  <c r="N812" i="8"/>
  <c r="N813" i="8"/>
  <c r="N814" i="8"/>
  <c r="N815" i="8"/>
  <c r="N816" i="8"/>
  <c r="N817" i="8"/>
  <c r="N818" i="8"/>
  <c r="N819" i="8"/>
  <c r="N820" i="8"/>
  <c r="N821" i="8"/>
  <c r="N822" i="8"/>
  <c r="N823" i="8"/>
  <c r="N824" i="8"/>
  <c r="N825" i="8"/>
  <c r="N826" i="8"/>
  <c r="N827" i="8"/>
  <c r="N828" i="8"/>
  <c r="N829" i="8"/>
  <c r="N830" i="8"/>
  <c r="N831" i="8"/>
  <c r="N832" i="8"/>
  <c r="N833" i="8"/>
  <c r="N834" i="8"/>
  <c r="N835" i="8"/>
  <c r="N836" i="8"/>
  <c r="N837" i="8"/>
  <c r="N838" i="8"/>
  <c r="N839" i="8"/>
  <c r="N840" i="8"/>
  <c r="N841" i="8"/>
  <c r="N842" i="8"/>
  <c r="N843" i="8"/>
  <c r="N844" i="8"/>
  <c r="N845" i="8"/>
  <c r="N846" i="8"/>
  <c r="N847" i="8"/>
  <c r="N848" i="8"/>
  <c r="N849" i="8"/>
  <c r="N850" i="8"/>
  <c r="N851" i="8"/>
  <c r="N852" i="8"/>
  <c r="N853" i="8"/>
  <c r="N854" i="8"/>
  <c r="N855" i="8"/>
  <c r="N856" i="8"/>
  <c r="N857" i="8"/>
  <c r="N858" i="8"/>
  <c r="N859" i="8"/>
  <c r="N860" i="8"/>
  <c r="N861" i="8"/>
  <c r="N862" i="8"/>
  <c r="N863" i="8"/>
  <c r="N864" i="8"/>
  <c r="N865" i="8"/>
  <c r="N866" i="8"/>
  <c r="N867" i="8"/>
  <c r="N868" i="8"/>
  <c r="N869" i="8"/>
  <c r="N870" i="8"/>
  <c r="N871" i="8"/>
  <c r="N872" i="8"/>
  <c r="N873" i="8"/>
  <c r="N874" i="8"/>
  <c r="N875" i="8"/>
  <c r="N876" i="8"/>
  <c r="N877" i="8"/>
  <c r="N878" i="8"/>
  <c r="N879" i="8"/>
  <c r="N880" i="8"/>
  <c r="N881" i="8"/>
  <c r="N882" i="8"/>
  <c r="N883" i="8"/>
  <c r="N884" i="8"/>
  <c r="N885" i="8"/>
  <c r="N886" i="8"/>
  <c r="N887" i="8"/>
  <c r="N888" i="8"/>
  <c r="N889" i="8"/>
  <c r="N890" i="8"/>
  <c r="N891" i="8"/>
  <c r="N892" i="8"/>
  <c r="N893" i="8"/>
  <c r="N894" i="8"/>
  <c r="N895" i="8"/>
  <c r="N896" i="8"/>
  <c r="N897" i="8"/>
  <c r="N898" i="8"/>
  <c r="N899" i="8"/>
  <c r="N900" i="8"/>
  <c r="N901" i="8"/>
  <c r="N902" i="8"/>
  <c r="N903" i="8"/>
  <c r="N904" i="8"/>
  <c r="N905" i="8"/>
  <c r="N906" i="8"/>
  <c r="N907" i="8"/>
  <c r="N908" i="8"/>
  <c r="N909" i="8"/>
  <c r="N910" i="8"/>
  <c r="N911" i="8"/>
  <c r="N912" i="8"/>
  <c r="N913" i="8"/>
  <c r="N914" i="8"/>
  <c r="N915" i="8"/>
  <c r="N916" i="8"/>
  <c r="N917" i="8"/>
  <c r="N918" i="8"/>
  <c r="N919" i="8"/>
  <c r="N920" i="8"/>
  <c r="N921" i="8"/>
  <c r="N922" i="8"/>
  <c r="N923" i="8"/>
  <c r="N924" i="8"/>
  <c r="N925" i="8"/>
  <c r="N926" i="8"/>
  <c r="N927" i="8"/>
  <c r="N928" i="8"/>
  <c r="N929" i="8"/>
  <c r="N930" i="8"/>
  <c r="N931" i="8"/>
  <c r="N932" i="8"/>
  <c r="N933" i="8"/>
  <c r="N934" i="8"/>
  <c r="N935" i="8"/>
  <c r="N936" i="8"/>
  <c r="N937" i="8"/>
  <c r="N938" i="8"/>
  <c r="N939" i="8"/>
  <c r="N940" i="8"/>
  <c r="N941" i="8"/>
  <c r="N942" i="8"/>
  <c r="N943" i="8"/>
  <c r="N944" i="8"/>
  <c r="N945" i="8"/>
  <c r="N946" i="8"/>
  <c r="N947" i="8"/>
  <c r="N948" i="8"/>
  <c r="N949" i="8"/>
  <c r="N950" i="8"/>
  <c r="N951" i="8"/>
  <c r="N952" i="8"/>
  <c r="N953" i="8"/>
  <c r="N954" i="8"/>
  <c r="N955" i="8"/>
  <c r="N956" i="8"/>
  <c r="N957" i="8"/>
  <c r="N958" i="8"/>
  <c r="N959" i="8"/>
  <c r="N960" i="8"/>
  <c r="N961" i="8"/>
  <c r="N962" i="8"/>
  <c r="N963" i="8"/>
  <c r="N964" i="8"/>
  <c r="N965" i="8"/>
  <c r="N966" i="8"/>
  <c r="N967" i="8"/>
  <c r="N968" i="8"/>
  <c r="N969" i="8"/>
  <c r="N970" i="8"/>
  <c r="N971" i="8"/>
  <c r="N972" i="8"/>
  <c r="N973" i="8"/>
  <c r="N974" i="8"/>
  <c r="N975" i="8"/>
  <c r="N976" i="8"/>
  <c r="N977" i="8"/>
  <c r="N978" i="8"/>
  <c r="N979" i="8"/>
  <c r="N980" i="8"/>
  <c r="N981" i="8"/>
  <c r="N982" i="8"/>
  <c r="N983" i="8"/>
  <c r="N984" i="8"/>
  <c r="N985" i="8"/>
  <c r="N986" i="8"/>
  <c r="N987" i="8"/>
  <c r="N988" i="8"/>
  <c r="N989" i="8"/>
  <c r="N990" i="8"/>
  <c r="N991" i="8"/>
  <c r="N992" i="8"/>
  <c r="N993" i="8"/>
  <c r="N994" i="8"/>
  <c r="N995" i="8"/>
  <c r="N996" i="8"/>
  <c r="N997" i="8"/>
  <c r="N998" i="8"/>
  <c r="N999" i="8"/>
  <c r="N1000" i="8"/>
  <c r="N1001" i="8"/>
  <c r="N1002" i="8"/>
  <c r="N1003" i="8"/>
  <c r="N1004" i="8"/>
  <c r="N1005" i="8"/>
  <c r="N1006" i="8"/>
  <c r="N1007" i="8"/>
  <c r="N1008" i="8"/>
  <c r="N1009" i="8"/>
  <c r="N1010" i="8"/>
  <c r="N1011" i="8"/>
  <c r="N1012" i="8"/>
  <c r="N1013" i="8"/>
  <c r="N1014" i="8"/>
  <c r="N1015" i="8"/>
  <c r="N1016" i="8"/>
  <c r="N1017" i="8"/>
  <c r="N1018" i="8"/>
  <c r="N1019" i="8"/>
  <c r="N1020" i="8"/>
  <c r="N1021" i="8"/>
  <c r="N1022" i="8"/>
  <c r="N1023" i="8"/>
  <c r="N1024" i="8"/>
  <c r="N1025" i="8"/>
  <c r="N1026" i="8"/>
  <c r="N1027" i="8"/>
  <c r="N1028" i="8"/>
  <c r="N1029" i="8"/>
  <c r="N1030" i="8"/>
  <c r="N1031" i="8"/>
  <c r="N1032" i="8"/>
  <c r="N1033" i="8"/>
  <c r="N1034" i="8"/>
  <c r="N1035" i="8"/>
  <c r="N1036" i="8"/>
  <c r="N1037" i="8"/>
  <c r="N1038" i="8"/>
  <c r="N1039" i="8"/>
  <c r="N1040" i="8"/>
  <c r="N1041" i="8"/>
  <c r="N1042" i="8"/>
  <c r="N1043" i="8"/>
  <c r="N1044" i="8"/>
  <c r="N1045" i="8"/>
  <c r="N1046" i="8"/>
  <c r="N1047" i="8"/>
  <c r="N1048" i="8"/>
  <c r="N1049" i="8"/>
  <c r="N1050" i="8"/>
  <c r="N1051" i="8"/>
  <c r="N1052" i="8"/>
  <c r="N1053" i="8"/>
  <c r="N1054" i="8"/>
  <c r="N1055" i="8"/>
  <c r="N1056" i="8"/>
  <c r="N1057" i="8"/>
  <c r="N1058" i="8"/>
  <c r="N1059" i="8"/>
  <c r="N1060" i="8"/>
  <c r="N1061" i="8"/>
  <c r="N1062" i="8"/>
  <c r="N1063" i="8"/>
  <c r="N1064" i="8"/>
  <c r="N1065" i="8"/>
  <c r="N1066" i="8"/>
  <c r="N1067" i="8"/>
  <c r="N1068" i="8"/>
  <c r="N1069" i="8"/>
  <c r="N1070" i="8"/>
  <c r="N1071" i="8"/>
  <c r="N1072" i="8"/>
  <c r="N1073" i="8"/>
  <c r="N1074" i="8"/>
  <c r="N1075" i="8"/>
  <c r="N1076" i="8"/>
  <c r="N1077" i="8"/>
  <c r="N1078" i="8"/>
  <c r="N1079" i="8"/>
  <c r="N1080" i="8"/>
  <c r="N1081" i="8"/>
  <c r="N1082" i="8"/>
  <c r="N1083" i="8"/>
  <c r="N1084" i="8"/>
  <c r="N1085" i="8"/>
  <c r="N1086" i="8"/>
  <c r="N1087" i="8"/>
  <c r="N1088" i="8"/>
  <c r="N1089" i="8"/>
  <c r="N1090" i="8"/>
  <c r="N1091" i="8"/>
  <c r="N1092" i="8"/>
  <c r="N1093" i="8"/>
  <c r="N1094" i="8"/>
  <c r="N1095" i="8"/>
  <c r="N1096" i="8"/>
  <c r="N1097" i="8"/>
  <c r="N1098" i="8"/>
  <c r="N1099" i="8"/>
  <c r="N1100" i="8"/>
  <c r="N1101" i="8"/>
  <c r="N1102" i="8"/>
  <c r="N1103" i="8"/>
  <c r="N1104" i="8"/>
  <c r="N1105" i="8"/>
  <c r="N1106" i="8"/>
  <c r="N1107" i="8"/>
  <c r="N1108" i="8"/>
  <c r="N1109" i="8"/>
  <c r="N1110" i="8"/>
  <c r="N1111" i="8"/>
  <c r="N1112" i="8"/>
  <c r="N1113" i="8"/>
  <c r="N1114" i="8"/>
  <c r="N1115" i="8"/>
  <c r="N1116" i="8"/>
  <c r="N1117" i="8"/>
  <c r="N1118" i="8"/>
  <c r="N1119" i="8"/>
  <c r="N1120" i="8"/>
  <c r="N1121" i="8"/>
  <c r="N1122" i="8"/>
  <c r="N1123" i="8"/>
  <c r="N1124" i="8"/>
  <c r="N1125" i="8"/>
  <c r="N1126" i="8"/>
  <c r="N1127" i="8"/>
  <c r="N1128" i="8"/>
  <c r="N1129" i="8"/>
  <c r="N1130" i="8"/>
  <c r="N1131" i="8"/>
  <c r="N1132" i="8"/>
  <c r="N1133" i="8"/>
  <c r="N1134" i="8"/>
  <c r="N1135" i="8"/>
  <c r="N1136" i="8"/>
  <c r="N1137" i="8"/>
  <c r="N1138" i="8"/>
  <c r="N1139" i="8"/>
  <c r="N1140" i="8"/>
  <c r="N1141" i="8"/>
  <c r="N1142" i="8"/>
  <c r="N1143" i="8"/>
  <c r="N1144" i="8"/>
  <c r="N1145" i="8"/>
  <c r="N1146" i="8"/>
  <c r="N1147" i="8"/>
  <c r="N1148" i="8"/>
  <c r="N1149" i="8"/>
  <c r="N1150" i="8"/>
  <c r="N1151" i="8"/>
  <c r="N1152" i="8"/>
  <c r="N1153" i="8"/>
  <c r="N1154" i="8"/>
  <c r="N1155" i="8"/>
  <c r="N1156" i="8"/>
  <c r="N1157" i="8"/>
  <c r="N1158" i="8"/>
  <c r="N1159" i="8"/>
  <c r="N1160" i="8"/>
  <c r="N1161" i="8"/>
  <c r="N1162" i="8"/>
  <c r="N1163" i="8"/>
  <c r="N1164" i="8"/>
  <c r="N1165" i="8"/>
  <c r="N1166" i="8"/>
  <c r="N1167" i="8"/>
  <c r="N1168" i="8"/>
  <c r="N1169" i="8"/>
  <c r="N1170" i="8"/>
  <c r="N1171" i="8"/>
  <c r="N1172" i="8"/>
  <c r="N1173" i="8"/>
  <c r="N1174" i="8"/>
  <c r="N1175" i="8"/>
  <c r="N1176" i="8"/>
  <c r="N1177" i="8"/>
  <c r="N1178" i="8"/>
  <c r="N1179" i="8"/>
  <c r="N1180" i="8"/>
  <c r="N1181" i="8"/>
  <c r="N1182" i="8"/>
  <c r="N1183" i="8"/>
  <c r="N1184" i="8"/>
  <c r="N1185" i="8"/>
  <c r="N1186" i="8"/>
  <c r="N1187" i="8"/>
  <c r="N1188" i="8"/>
  <c r="N1189" i="8"/>
  <c r="N1190" i="8"/>
  <c r="N1191" i="8"/>
  <c r="N1192" i="8"/>
  <c r="N1193" i="8"/>
  <c r="N1194" i="8"/>
  <c r="N1195" i="8"/>
  <c r="N1196" i="8"/>
  <c r="N1197" i="8"/>
  <c r="N1198" i="8"/>
  <c r="N1199" i="8"/>
  <c r="N1200" i="8"/>
  <c r="N1201" i="8"/>
  <c r="N1202" i="8"/>
  <c r="N1203" i="8"/>
  <c r="N1204" i="8"/>
  <c r="N1205" i="8"/>
  <c r="N1206" i="8"/>
  <c r="N1207" i="8"/>
  <c r="N1208" i="8"/>
  <c r="N1209" i="8"/>
  <c r="N1210" i="8"/>
  <c r="N1211" i="8"/>
  <c r="N1212" i="8"/>
  <c r="N1213" i="8"/>
  <c r="N1214" i="8"/>
  <c r="N1215" i="8"/>
  <c r="N1216" i="8"/>
  <c r="N1217" i="8"/>
  <c r="N1218" i="8"/>
  <c r="N1219" i="8"/>
  <c r="N1220" i="8"/>
  <c r="N1221" i="8"/>
  <c r="N1222" i="8"/>
  <c r="N1223" i="8"/>
  <c r="N1224" i="8"/>
  <c r="N1225" i="8"/>
  <c r="N1226" i="8"/>
  <c r="N1227" i="8"/>
  <c r="N1228" i="8"/>
  <c r="N1229" i="8"/>
  <c r="N1230" i="8"/>
  <c r="N1231" i="8"/>
  <c r="N1232" i="8"/>
  <c r="N1233" i="8"/>
  <c r="N1234" i="8"/>
  <c r="N1235" i="8"/>
  <c r="N1236" i="8"/>
  <c r="N1237" i="8"/>
  <c r="N1238" i="8"/>
  <c r="N1239" i="8"/>
  <c r="N1240" i="8"/>
  <c r="N1241" i="8"/>
  <c r="N1242" i="8"/>
  <c r="N1243" i="8"/>
  <c r="N1244" i="8"/>
  <c r="N1245" i="8"/>
  <c r="N1246" i="8"/>
  <c r="N1247" i="8"/>
  <c r="N1248" i="8"/>
  <c r="N1249" i="8"/>
  <c r="N1250" i="8"/>
  <c r="N1251" i="8"/>
  <c r="N1252" i="8"/>
  <c r="N1253" i="8"/>
  <c r="N1254" i="8"/>
  <c r="N1255" i="8"/>
  <c r="N1256" i="8"/>
  <c r="N1257" i="8"/>
  <c r="N1258" i="8"/>
  <c r="N1259" i="8"/>
  <c r="N1260" i="8"/>
  <c r="N1261" i="8"/>
  <c r="N1262" i="8"/>
  <c r="N1263" i="8"/>
  <c r="N1264" i="8"/>
  <c r="N1265" i="8"/>
  <c r="N1266" i="8"/>
  <c r="N1267" i="8"/>
  <c r="N1268" i="8"/>
  <c r="N1269" i="8"/>
  <c r="N1270" i="8"/>
  <c r="N1271" i="8"/>
  <c r="N1272" i="8"/>
  <c r="N1273" i="8"/>
  <c r="N1274" i="8"/>
  <c r="N1275" i="8"/>
  <c r="N1276" i="8"/>
  <c r="N1277" i="8"/>
  <c r="N1278" i="8"/>
  <c r="N1279" i="8"/>
  <c r="N1280" i="8"/>
  <c r="N1281" i="8"/>
  <c r="N1282" i="8"/>
  <c r="N1283" i="8"/>
  <c r="N1284" i="8"/>
  <c r="N1285" i="8"/>
  <c r="N1286" i="8"/>
  <c r="N1287" i="8"/>
  <c r="N1288" i="8"/>
  <c r="N1289" i="8"/>
  <c r="N1290" i="8"/>
  <c r="N1291" i="8"/>
  <c r="N1292" i="8"/>
  <c r="N1293" i="8"/>
  <c r="N1294" i="8"/>
  <c r="N1295" i="8"/>
  <c r="N1296" i="8"/>
  <c r="N1297" i="8"/>
  <c r="N1298" i="8"/>
  <c r="N1299" i="8"/>
  <c r="N1300" i="8"/>
  <c r="N1301" i="8"/>
  <c r="N1302" i="8"/>
  <c r="N1303" i="8"/>
  <c r="N1304" i="8"/>
  <c r="N1305" i="8"/>
  <c r="N1306" i="8"/>
  <c r="N1307" i="8"/>
  <c r="N1308" i="8"/>
  <c r="N1309" i="8"/>
  <c r="N1310" i="8"/>
  <c r="N1311" i="8"/>
  <c r="N1312" i="8"/>
  <c r="N1313" i="8"/>
  <c r="N1314" i="8"/>
  <c r="N1315" i="8"/>
  <c r="N1316" i="8"/>
  <c r="N1317" i="8"/>
  <c r="N1318" i="8"/>
  <c r="N1319" i="8"/>
  <c r="N1320" i="8"/>
  <c r="N1321" i="8"/>
  <c r="N1322" i="8"/>
  <c r="N1323" i="8"/>
  <c r="N1324" i="8"/>
  <c r="N1325" i="8"/>
  <c r="N1326" i="8"/>
  <c r="N1327" i="8"/>
  <c r="N1328" i="8"/>
  <c r="N1329" i="8"/>
  <c r="N1330" i="8"/>
  <c r="N1331" i="8"/>
  <c r="N1332" i="8"/>
  <c r="N1333" i="8"/>
  <c r="N1334" i="8"/>
  <c r="N1335" i="8"/>
  <c r="N1336" i="8"/>
  <c r="N1337" i="8"/>
  <c r="N1338" i="8"/>
  <c r="N1339" i="8"/>
  <c r="N1340" i="8"/>
  <c r="N1341" i="8"/>
  <c r="N1342" i="8"/>
  <c r="N1343" i="8"/>
  <c r="N1344" i="8"/>
  <c r="N1345" i="8"/>
  <c r="N1346" i="8"/>
  <c r="N1347" i="8"/>
  <c r="N1348" i="8"/>
  <c r="N1349" i="8"/>
  <c r="N1350" i="8"/>
  <c r="N1351" i="8"/>
  <c r="N1352" i="8"/>
  <c r="N1353" i="8"/>
  <c r="N1354" i="8"/>
  <c r="N1355" i="8"/>
  <c r="N1356" i="8"/>
  <c r="N1357" i="8"/>
  <c r="N1358" i="8"/>
  <c r="N1359" i="8"/>
  <c r="N1360" i="8"/>
  <c r="N1361" i="8"/>
  <c r="N1362" i="8"/>
  <c r="N1363" i="8"/>
  <c r="N1364" i="8"/>
  <c r="N1365" i="8"/>
  <c r="N1366" i="8"/>
  <c r="N1367" i="8"/>
  <c r="N1368" i="8"/>
  <c r="N1369" i="8"/>
  <c r="N1370" i="8"/>
  <c r="N1371" i="8"/>
  <c r="N1372" i="8"/>
  <c r="N1373" i="8"/>
  <c r="N1374" i="8"/>
  <c r="N1375" i="8"/>
  <c r="N1376" i="8"/>
  <c r="N1377" i="8"/>
  <c r="N1378" i="8"/>
  <c r="N1379" i="8"/>
  <c r="N1380" i="8"/>
  <c r="N1381" i="8"/>
  <c r="N1382" i="8"/>
  <c r="N1383" i="8"/>
  <c r="N1384" i="8"/>
  <c r="N1385" i="8"/>
  <c r="N1386" i="8"/>
  <c r="N1387" i="8"/>
  <c r="N1388" i="8"/>
  <c r="N1389" i="8"/>
  <c r="N1390" i="8"/>
  <c r="N1391" i="8"/>
  <c r="N1392" i="8"/>
  <c r="N1393" i="8"/>
  <c r="N1394" i="8"/>
  <c r="N1395" i="8"/>
  <c r="N1396" i="8"/>
  <c r="N1397" i="8"/>
  <c r="N1398" i="8"/>
  <c r="N1399" i="8"/>
  <c r="N1400" i="8"/>
  <c r="N1401" i="8"/>
  <c r="N1402" i="8"/>
  <c r="N1403" i="8"/>
  <c r="N1404" i="8"/>
  <c r="N1405" i="8"/>
  <c r="N1406" i="8"/>
  <c r="N1407" i="8"/>
  <c r="N1408" i="8"/>
  <c r="N1409" i="8"/>
  <c r="N1410" i="8"/>
  <c r="N1411" i="8"/>
  <c r="N1412" i="8"/>
  <c r="N1413" i="8"/>
  <c r="N1414" i="8"/>
  <c r="N1415" i="8"/>
  <c r="N1416" i="8"/>
  <c r="N1417" i="8"/>
  <c r="N1418" i="8"/>
  <c r="N1419" i="8"/>
  <c r="N1420" i="8"/>
  <c r="N1421" i="8"/>
  <c r="N1422" i="8"/>
  <c r="N1423" i="8"/>
  <c r="N1424" i="8"/>
  <c r="N1425" i="8"/>
  <c r="N1426" i="8"/>
  <c r="N1427" i="8"/>
  <c r="N1428" i="8"/>
  <c r="N1429" i="8"/>
  <c r="N1430" i="8"/>
  <c r="N1431" i="8"/>
  <c r="N1432" i="8"/>
  <c r="N1433" i="8"/>
  <c r="N1434" i="8"/>
  <c r="N1435" i="8"/>
  <c r="N1436" i="8"/>
  <c r="N1437" i="8"/>
  <c r="N1438" i="8"/>
  <c r="N1439" i="8"/>
  <c r="N1440" i="8"/>
  <c r="N1441" i="8"/>
  <c r="N1442" i="8"/>
  <c r="N1443" i="8"/>
  <c r="N1444" i="8"/>
  <c r="N1445" i="8"/>
  <c r="N1446" i="8"/>
  <c r="N1447" i="8"/>
  <c r="N1448" i="8"/>
  <c r="N1449" i="8"/>
  <c r="N1450" i="8"/>
  <c r="N1451" i="8"/>
  <c r="N1452" i="8"/>
  <c r="N1453" i="8"/>
  <c r="N1454" i="8"/>
  <c r="N1455" i="8"/>
  <c r="N1456" i="8"/>
  <c r="N1457" i="8"/>
  <c r="N1458" i="8"/>
  <c r="N1459" i="8"/>
  <c r="N1460" i="8"/>
  <c r="N1461" i="8"/>
  <c r="N1462" i="8"/>
  <c r="N1463" i="8"/>
  <c r="N1464" i="8"/>
  <c r="N1465" i="8"/>
  <c r="N1466" i="8"/>
  <c r="N1467" i="8"/>
  <c r="N1468" i="8"/>
  <c r="N1469" i="8"/>
  <c r="N1470" i="8"/>
  <c r="N1471" i="8"/>
  <c r="N1472" i="8"/>
  <c r="N1473" i="8"/>
  <c r="N1474" i="8"/>
  <c r="N1475" i="8"/>
  <c r="N1476" i="8"/>
  <c r="N1477" i="8"/>
  <c r="N1478" i="8"/>
  <c r="N1479" i="8"/>
  <c r="N1480" i="8"/>
  <c r="N1481" i="8"/>
  <c r="N1482" i="8"/>
  <c r="N1483" i="8"/>
  <c r="N1484" i="8"/>
  <c r="N1485" i="8"/>
  <c r="N1486" i="8"/>
  <c r="N1487" i="8"/>
  <c r="N1488" i="8"/>
  <c r="N1489" i="8"/>
  <c r="N1490" i="8"/>
  <c r="N1491" i="8"/>
  <c r="N1492" i="8"/>
  <c r="N1493" i="8"/>
  <c r="N1494" i="8"/>
  <c r="N1495" i="8"/>
  <c r="N1496" i="8"/>
  <c r="N1497" i="8"/>
  <c r="N1498" i="8"/>
  <c r="N1499" i="8"/>
  <c r="N1500" i="8"/>
  <c r="N1501" i="8"/>
  <c r="N1502" i="8"/>
  <c r="N1503" i="8"/>
  <c r="N1504" i="8"/>
  <c r="N1505" i="8"/>
  <c r="N1506" i="8"/>
  <c r="N1507" i="8"/>
  <c r="N1508" i="8"/>
  <c r="N1509" i="8"/>
  <c r="N1510" i="8"/>
  <c r="N1511" i="8"/>
  <c r="N1512" i="8"/>
  <c r="N1513" i="8"/>
  <c r="N1514" i="8"/>
  <c r="N1515" i="8"/>
  <c r="N1516" i="8"/>
  <c r="N1517" i="8"/>
  <c r="N1518" i="8"/>
  <c r="N1519" i="8"/>
  <c r="N1520" i="8"/>
  <c r="N1521" i="8"/>
  <c r="N1522" i="8"/>
  <c r="N1523" i="8"/>
  <c r="N1524" i="8"/>
  <c r="N1525" i="8"/>
  <c r="N1526" i="8"/>
  <c r="N1527" i="8"/>
  <c r="N1528" i="8"/>
  <c r="N1529" i="8"/>
  <c r="N1530" i="8"/>
  <c r="N1531" i="8"/>
  <c r="N1532" i="8"/>
  <c r="N1533" i="8"/>
  <c r="N1534" i="8"/>
  <c r="N1535" i="8"/>
  <c r="N1536" i="8"/>
  <c r="N1537" i="8"/>
  <c r="N1538" i="8"/>
  <c r="N1539" i="8"/>
  <c r="N1540" i="8"/>
  <c r="N1541" i="8"/>
  <c r="N1542" i="8"/>
  <c r="N1543" i="8"/>
  <c r="N1544" i="8"/>
  <c r="N1545" i="8"/>
  <c r="N1546" i="8"/>
  <c r="N1547" i="8"/>
  <c r="N1548" i="8"/>
  <c r="N1549" i="8"/>
  <c r="N1550" i="8"/>
  <c r="N1551" i="8"/>
  <c r="N1552" i="8"/>
  <c r="N1553" i="8"/>
  <c r="N1554" i="8"/>
  <c r="N1555" i="8"/>
  <c r="N1556" i="8"/>
  <c r="N1557" i="8"/>
  <c r="N1558" i="8"/>
  <c r="N1559" i="8"/>
  <c r="N1560" i="8"/>
  <c r="N1561" i="8"/>
  <c r="N1562" i="8"/>
  <c r="N1563" i="8"/>
  <c r="N1564" i="8"/>
  <c r="N1565" i="8"/>
  <c r="N1566" i="8"/>
  <c r="N1567" i="8"/>
  <c r="N1568" i="8"/>
  <c r="N1569" i="8"/>
  <c r="N1570" i="8"/>
  <c r="N1571" i="8"/>
  <c r="N1572" i="8"/>
  <c r="N1573" i="8"/>
  <c r="N1574" i="8"/>
  <c r="N1575" i="8"/>
  <c r="N1576" i="8"/>
  <c r="N1577" i="8"/>
  <c r="N1578" i="8"/>
  <c r="N1579" i="8"/>
  <c r="N1580" i="8"/>
  <c r="N1581" i="8"/>
  <c r="N1582" i="8"/>
  <c r="N1583" i="8"/>
  <c r="N1584" i="8"/>
  <c r="N1585" i="8"/>
  <c r="N1586" i="8"/>
  <c r="N1587" i="8"/>
  <c r="N1588" i="8"/>
  <c r="N1589" i="8"/>
  <c r="N1590" i="8"/>
  <c r="N1591" i="8"/>
  <c r="N1592" i="8"/>
  <c r="N1593" i="8"/>
  <c r="N1594" i="8"/>
  <c r="N1595" i="8"/>
  <c r="N1596" i="8"/>
  <c r="N1597" i="8"/>
  <c r="N1598" i="8"/>
  <c r="N1599" i="8"/>
  <c r="N1600" i="8"/>
  <c r="N1601" i="8"/>
  <c r="N1602" i="8"/>
  <c r="N1603" i="8"/>
  <c r="N1604" i="8"/>
  <c r="N1605" i="8"/>
  <c r="N1606" i="8"/>
  <c r="N1607" i="8"/>
  <c r="N1608" i="8"/>
  <c r="N1609" i="8"/>
  <c r="N1610" i="8"/>
  <c r="N1611" i="8"/>
  <c r="N1612" i="8"/>
  <c r="N1613" i="8"/>
  <c r="N1614" i="8"/>
  <c r="N1615" i="8"/>
  <c r="N1616" i="8"/>
  <c r="N1617" i="8"/>
  <c r="N1618" i="8"/>
  <c r="N1619" i="8"/>
  <c r="N1620" i="8"/>
  <c r="N1621" i="8"/>
  <c r="N1622" i="8"/>
  <c r="N1623" i="8"/>
  <c r="N1624" i="8"/>
  <c r="N1625" i="8"/>
  <c r="N1626" i="8"/>
  <c r="N1627" i="8"/>
  <c r="N1628" i="8"/>
  <c r="N1629" i="8"/>
  <c r="N1630" i="8"/>
  <c r="N1631" i="8"/>
  <c r="N1632" i="8"/>
  <c r="N1633" i="8"/>
  <c r="N1634" i="8"/>
  <c r="N1635" i="8"/>
  <c r="N1636" i="8"/>
  <c r="N1637" i="8"/>
  <c r="N1638" i="8"/>
  <c r="N1639" i="8"/>
  <c r="N1640" i="8"/>
  <c r="N1641" i="8"/>
  <c r="N1642" i="8"/>
  <c r="N1643" i="8"/>
  <c r="N1644" i="8"/>
  <c r="N1645" i="8"/>
  <c r="N1646" i="8"/>
  <c r="N1647" i="8"/>
  <c r="N1648" i="8"/>
  <c r="N1649" i="8"/>
  <c r="N1650" i="8"/>
  <c r="N1651" i="8"/>
  <c r="N1652" i="8"/>
  <c r="N1653" i="8"/>
  <c r="N1654" i="8"/>
  <c r="N1655" i="8"/>
  <c r="N1656" i="8"/>
  <c r="N1657" i="8"/>
  <c r="N1658" i="8"/>
  <c r="N1659" i="8"/>
  <c r="N1660" i="8"/>
  <c r="N1661" i="8"/>
  <c r="N1662" i="8"/>
  <c r="N1663" i="8"/>
  <c r="N1664" i="8"/>
  <c r="N1665" i="8"/>
  <c r="N1666" i="8"/>
  <c r="N1667" i="8"/>
  <c r="N1668" i="8"/>
  <c r="N1669" i="8"/>
  <c r="N1670" i="8"/>
  <c r="N1671" i="8"/>
  <c r="N1672" i="8"/>
  <c r="N1673" i="8"/>
  <c r="N1674" i="8"/>
  <c r="N1675" i="8"/>
  <c r="N1676" i="8"/>
  <c r="N1677" i="8"/>
  <c r="N1678" i="8"/>
  <c r="N1679" i="8"/>
  <c r="N1680" i="8"/>
  <c r="N1681" i="8"/>
  <c r="N1682" i="8"/>
  <c r="N1683" i="8"/>
  <c r="N1684" i="8"/>
  <c r="N1685" i="8"/>
  <c r="N1686" i="8"/>
  <c r="N1687" i="8"/>
  <c r="N1688" i="8"/>
  <c r="N1689" i="8"/>
  <c r="N1690" i="8"/>
  <c r="N1691" i="8"/>
  <c r="N1692" i="8"/>
  <c r="N1693" i="8"/>
  <c r="N1694" i="8"/>
  <c r="N1695" i="8"/>
  <c r="N1696" i="8"/>
  <c r="N1697" i="8"/>
  <c r="N1698" i="8"/>
  <c r="N1699" i="8"/>
  <c r="N1700" i="8"/>
  <c r="N1701" i="8"/>
  <c r="N1702" i="8"/>
  <c r="N1703" i="8"/>
  <c r="N1704" i="8"/>
  <c r="N1705" i="8"/>
  <c r="N1706" i="8"/>
  <c r="N1707" i="8"/>
  <c r="N1708" i="8"/>
  <c r="N1709" i="8"/>
  <c r="N1710" i="8"/>
  <c r="N1711" i="8"/>
  <c r="N1712" i="8"/>
  <c r="N1713" i="8"/>
  <c r="N1714" i="8"/>
  <c r="N1715" i="8"/>
  <c r="N1716" i="8"/>
  <c r="N1717" i="8"/>
  <c r="N1718" i="8"/>
  <c r="N1719" i="8"/>
  <c r="N1720" i="8"/>
  <c r="N1721" i="8"/>
  <c r="N1722" i="8"/>
  <c r="N1723" i="8"/>
  <c r="N1724" i="8"/>
  <c r="N1725" i="8"/>
  <c r="N1726" i="8"/>
  <c r="N1727" i="8"/>
  <c r="N1728" i="8"/>
  <c r="N1729" i="8"/>
  <c r="N1730" i="8"/>
  <c r="N1731" i="8"/>
  <c r="N1732" i="8"/>
  <c r="N1733" i="8"/>
  <c r="N1734" i="8"/>
  <c r="N1735" i="8"/>
  <c r="N1736" i="8"/>
  <c r="N1737" i="8"/>
  <c r="N1738" i="8"/>
  <c r="N1739" i="8"/>
  <c r="N1740" i="8"/>
  <c r="N1741" i="8"/>
  <c r="N1742" i="8"/>
  <c r="N1743" i="8"/>
  <c r="N1744" i="8"/>
  <c r="N1745" i="8"/>
  <c r="N1746" i="8"/>
  <c r="N1747" i="8"/>
  <c r="N1748" i="8"/>
  <c r="N1749" i="8"/>
  <c r="N1750" i="8"/>
  <c r="N1751" i="8"/>
  <c r="N1752" i="8"/>
  <c r="N1753" i="8"/>
  <c r="N1754" i="8"/>
  <c r="N1755" i="8"/>
  <c r="N1756" i="8"/>
  <c r="N1757" i="8"/>
  <c r="N1758" i="8"/>
  <c r="N1759" i="8"/>
  <c r="N1760" i="8"/>
  <c r="N1761" i="8"/>
  <c r="N1762" i="8"/>
  <c r="N1763" i="8"/>
  <c r="N1764" i="8"/>
  <c r="N1765" i="8"/>
  <c r="N1766" i="8"/>
  <c r="N1767" i="8"/>
  <c r="N1768" i="8"/>
  <c r="N1769" i="8"/>
  <c r="N1770" i="8"/>
  <c r="N1771" i="8"/>
  <c r="N1772" i="8"/>
  <c r="N1773" i="8"/>
  <c r="N1774" i="8"/>
  <c r="N1775" i="8"/>
  <c r="N1776" i="8"/>
  <c r="N1777" i="8"/>
  <c r="N1778" i="8"/>
  <c r="N1779" i="8"/>
  <c r="N1780" i="8"/>
  <c r="N1781" i="8"/>
  <c r="N1782" i="8"/>
  <c r="N1783" i="8"/>
  <c r="N1784" i="8"/>
  <c r="N1785" i="8"/>
  <c r="N1786" i="8"/>
  <c r="N1787" i="8"/>
  <c r="N1788" i="8"/>
  <c r="N1789" i="8"/>
  <c r="N1790" i="8"/>
  <c r="N1791" i="8"/>
  <c r="N1792" i="8"/>
  <c r="N1793" i="8"/>
  <c r="N1794" i="8"/>
  <c r="N1795" i="8"/>
  <c r="N1796" i="8"/>
  <c r="N1797" i="8"/>
  <c r="N1798" i="8"/>
  <c r="N1799" i="8"/>
  <c r="N1800" i="8"/>
  <c r="N1801" i="8"/>
  <c r="N1802" i="8"/>
  <c r="N1803" i="8"/>
  <c r="N1804" i="8"/>
  <c r="N1805" i="8"/>
  <c r="N1806" i="8"/>
  <c r="N1807" i="8"/>
  <c r="N1808" i="8"/>
  <c r="N1809" i="8"/>
  <c r="N1810" i="8"/>
  <c r="N1811" i="8"/>
  <c r="N1812" i="8"/>
  <c r="N1813" i="8"/>
  <c r="N1814" i="8"/>
  <c r="N1815" i="8"/>
  <c r="N1816" i="8"/>
  <c r="N1817" i="8"/>
  <c r="N1818" i="8"/>
  <c r="N1819" i="8"/>
  <c r="N1820" i="8"/>
  <c r="N1821" i="8"/>
  <c r="N1822" i="8"/>
  <c r="N1823" i="8"/>
  <c r="N1824" i="8"/>
  <c r="N1825" i="8"/>
  <c r="N1826" i="8"/>
  <c r="N1827" i="8"/>
  <c r="N1828" i="8"/>
  <c r="N1829" i="8"/>
  <c r="N1830" i="8"/>
  <c r="N1831" i="8"/>
  <c r="N1832" i="8"/>
  <c r="N1833" i="8"/>
  <c r="N1834" i="8"/>
  <c r="N1835" i="8"/>
  <c r="N1836" i="8"/>
  <c r="N1837" i="8"/>
  <c r="N1838" i="8"/>
  <c r="N1839" i="8"/>
  <c r="N1840" i="8"/>
  <c r="N1841" i="8"/>
  <c r="N1842" i="8"/>
  <c r="N1843" i="8"/>
  <c r="N1844" i="8"/>
  <c r="N1845" i="8"/>
  <c r="N1846" i="8"/>
  <c r="N1847" i="8"/>
  <c r="N1848" i="8"/>
  <c r="N1849" i="8"/>
  <c r="N1850" i="8"/>
  <c r="N1851" i="8"/>
  <c r="N1852" i="8"/>
  <c r="N1853" i="8"/>
  <c r="N1854" i="8"/>
  <c r="N1855" i="8"/>
  <c r="N1856" i="8"/>
  <c r="N1857" i="8"/>
  <c r="N1858" i="8"/>
  <c r="N1859" i="8"/>
  <c r="N1860" i="8"/>
  <c r="N1861" i="8"/>
  <c r="N1862" i="8"/>
  <c r="N1863" i="8"/>
  <c r="N1864" i="8"/>
  <c r="N1865" i="8"/>
  <c r="N1866" i="8"/>
  <c r="N1867" i="8"/>
  <c r="N1868" i="8"/>
  <c r="N1869" i="8"/>
  <c r="N1870" i="8"/>
  <c r="N1871" i="8"/>
  <c r="N1872" i="8"/>
  <c r="N1873" i="8"/>
  <c r="N1874" i="8"/>
  <c r="N1875" i="8"/>
  <c r="N1876" i="8"/>
  <c r="N1877" i="8"/>
  <c r="N1878" i="8"/>
  <c r="N1879" i="8"/>
  <c r="N1880" i="8"/>
  <c r="N1881" i="8"/>
  <c r="N1882" i="8"/>
  <c r="N1883" i="8"/>
  <c r="N1884" i="8"/>
  <c r="N1885" i="8"/>
  <c r="N1886" i="8"/>
  <c r="N1887" i="8"/>
  <c r="N1888" i="8"/>
  <c r="N1889" i="8"/>
  <c r="N1890" i="8"/>
  <c r="N1891" i="8"/>
  <c r="N1892" i="8"/>
  <c r="N1893" i="8"/>
  <c r="N1894" i="8"/>
  <c r="N1895" i="8"/>
  <c r="N1896" i="8"/>
  <c r="N1897" i="8"/>
  <c r="N1898" i="8"/>
  <c r="N1899" i="8"/>
  <c r="N1900" i="8"/>
  <c r="N1901" i="8"/>
  <c r="N1902" i="8"/>
  <c r="N1903" i="8"/>
  <c r="N1904" i="8"/>
  <c r="N1905" i="8"/>
  <c r="N1906" i="8"/>
  <c r="N1907" i="8"/>
  <c r="N1908" i="8"/>
  <c r="N1909" i="8"/>
  <c r="N1910" i="8"/>
  <c r="N1911" i="8"/>
  <c r="N1912" i="8"/>
  <c r="N1913" i="8"/>
  <c r="N1914" i="8"/>
  <c r="N1915" i="8"/>
  <c r="N1916" i="8"/>
  <c r="N1917" i="8"/>
  <c r="N1918" i="8"/>
  <c r="N1919" i="8"/>
  <c r="N1920" i="8"/>
  <c r="N1921" i="8"/>
  <c r="N1922" i="8"/>
  <c r="N1923" i="8"/>
  <c r="N1924" i="8"/>
  <c r="N1925" i="8"/>
  <c r="N1926" i="8"/>
  <c r="N1927" i="8"/>
  <c r="N1928" i="8"/>
  <c r="N1929" i="8"/>
  <c r="N1930" i="8"/>
  <c r="N1931" i="8"/>
  <c r="N1932" i="8"/>
  <c r="N1933" i="8"/>
  <c r="N1934" i="8"/>
  <c r="N1935" i="8"/>
  <c r="N1936" i="8"/>
  <c r="N1937" i="8"/>
  <c r="N1938" i="8"/>
  <c r="N1939" i="8"/>
  <c r="N1940" i="8"/>
  <c r="N1941" i="8"/>
  <c r="N1942" i="8"/>
  <c r="N1943" i="8"/>
  <c r="N1944" i="8"/>
  <c r="N1945" i="8"/>
  <c r="N1946" i="8"/>
  <c r="N1947" i="8"/>
  <c r="N1948" i="8"/>
  <c r="N1949" i="8"/>
  <c r="N1950" i="8"/>
  <c r="N1951" i="8"/>
  <c r="N1952" i="8"/>
  <c r="N1953" i="8"/>
  <c r="N1954" i="8"/>
  <c r="N1955" i="8"/>
  <c r="N1956" i="8"/>
  <c r="N1957" i="8"/>
  <c r="N1958" i="8"/>
  <c r="N1959" i="8"/>
  <c r="N1960" i="8"/>
  <c r="N1961" i="8"/>
  <c r="N1962" i="8"/>
  <c r="N1963" i="8"/>
  <c r="N1964" i="8"/>
  <c r="N1965" i="8"/>
  <c r="N1966" i="8"/>
  <c r="N1967" i="8"/>
  <c r="N1968" i="8"/>
  <c r="N1969" i="8"/>
  <c r="N1970" i="8"/>
  <c r="N1971" i="8"/>
  <c r="N1972" i="8"/>
  <c r="N1973" i="8"/>
  <c r="N1974" i="8"/>
  <c r="N1975" i="8"/>
  <c r="N1976" i="8"/>
  <c r="N1977" i="8"/>
  <c r="N1978" i="8"/>
  <c r="N1979" i="8"/>
  <c r="N1980" i="8"/>
  <c r="N1981" i="8"/>
  <c r="N1982" i="8"/>
  <c r="N1983" i="8"/>
  <c r="N1984" i="8"/>
  <c r="N1985" i="8"/>
  <c r="N1986" i="8"/>
  <c r="N1987" i="8"/>
  <c r="N1988" i="8"/>
  <c r="N1989" i="8"/>
  <c r="N1990" i="8"/>
  <c r="N1991" i="8"/>
  <c r="N1992" i="8"/>
  <c r="N1993" i="8"/>
  <c r="N1994" i="8"/>
  <c r="N1995" i="8"/>
  <c r="N1996" i="8"/>
  <c r="N1997" i="8"/>
  <c r="N1998" i="8"/>
  <c r="N1999" i="8"/>
  <c r="N2000" i="8"/>
  <c r="N2001" i="8"/>
  <c r="N2002" i="8"/>
  <c r="N2003" i="8"/>
  <c r="N2004" i="8"/>
  <c r="N2005" i="8"/>
  <c r="N2006" i="8"/>
  <c r="N2007" i="8"/>
  <c r="N2008" i="8"/>
  <c r="N2009" i="8"/>
  <c r="N2010" i="8"/>
  <c r="N2011" i="8"/>
  <c r="N2012" i="8"/>
  <c r="N2013" i="8"/>
  <c r="N2014" i="8"/>
  <c r="N2015" i="8"/>
  <c r="N2016" i="8"/>
  <c r="N2017" i="8"/>
  <c r="N2018" i="8"/>
  <c r="N2019" i="8"/>
  <c r="N2020" i="8"/>
  <c r="N2021" i="8"/>
  <c r="N2022" i="8"/>
  <c r="N2023" i="8"/>
  <c r="N2024" i="8"/>
  <c r="N2025" i="8"/>
  <c r="N2026" i="8"/>
  <c r="N2027" i="8"/>
  <c r="N2028" i="8"/>
  <c r="N2029" i="8"/>
  <c r="N2030" i="8"/>
  <c r="N2031" i="8"/>
  <c r="N2032" i="8"/>
  <c r="N2033" i="8"/>
  <c r="N2034" i="8"/>
  <c r="N2035" i="8"/>
  <c r="N2036" i="8"/>
  <c r="N2037" i="8"/>
  <c r="N2038" i="8"/>
  <c r="N2039" i="8"/>
  <c r="N2040" i="8"/>
  <c r="N2041" i="8"/>
  <c r="N2042" i="8"/>
  <c r="N2043" i="8"/>
  <c r="N2044" i="8"/>
  <c r="N2045" i="8"/>
  <c r="N2046" i="8"/>
  <c r="N2047" i="8"/>
  <c r="N2048" i="8"/>
  <c r="N2049" i="8"/>
  <c r="N2050" i="8"/>
  <c r="N2051" i="8"/>
  <c r="N2052" i="8"/>
  <c r="N2053" i="8"/>
  <c r="N2054" i="8"/>
  <c r="N2055" i="8"/>
  <c r="N2056" i="8"/>
  <c r="N2057" i="8"/>
  <c r="N2058" i="8"/>
  <c r="N2059" i="8"/>
  <c r="N2060" i="8"/>
  <c r="N2061" i="8"/>
  <c r="N2062" i="8"/>
  <c r="N2063" i="8"/>
  <c r="N2064" i="8"/>
  <c r="N2065" i="8"/>
  <c r="N2066" i="8"/>
  <c r="N2067" i="8"/>
  <c r="N2068" i="8"/>
  <c r="N2069" i="8"/>
  <c r="N2070" i="8"/>
  <c r="N2071" i="8"/>
  <c r="N2072" i="8"/>
  <c r="N2073" i="8"/>
  <c r="N2074" i="8"/>
  <c r="N2075" i="8"/>
  <c r="N2076" i="8"/>
  <c r="N2077" i="8"/>
  <c r="N2078" i="8"/>
  <c r="N2079" i="8"/>
  <c r="N2080" i="8"/>
  <c r="N2081" i="8"/>
  <c r="N2082" i="8"/>
  <c r="N2083" i="8"/>
  <c r="N2084" i="8"/>
  <c r="N2085" i="8"/>
  <c r="N2086" i="8"/>
  <c r="N2087" i="8"/>
  <c r="N2088" i="8"/>
  <c r="N2089" i="8"/>
  <c r="N2090" i="8"/>
  <c r="N2091" i="8"/>
  <c r="N2092" i="8"/>
  <c r="N2093" i="8"/>
  <c r="N2094" i="8"/>
  <c r="N2095" i="8"/>
  <c r="N2096" i="8"/>
  <c r="N2097" i="8"/>
  <c r="N2098" i="8"/>
  <c r="N2099" i="8"/>
  <c r="N2100" i="8"/>
  <c r="N2101" i="8"/>
  <c r="N2102" i="8"/>
  <c r="N2103" i="8"/>
  <c r="N2104" i="8"/>
  <c r="N2105" i="8"/>
  <c r="N2106" i="8"/>
  <c r="N2107" i="8"/>
  <c r="N2108" i="8"/>
  <c r="N2109" i="8"/>
  <c r="N2110" i="8"/>
  <c r="N2111" i="8"/>
  <c r="N2112" i="8"/>
  <c r="N2113" i="8"/>
  <c r="N2114" i="8"/>
  <c r="N2115" i="8"/>
  <c r="N2116" i="8"/>
  <c r="N2117" i="8"/>
  <c r="N2118" i="8"/>
  <c r="N2119" i="8"/>
  <c r="N2120" i="8"/>
  <c r="N2121" i="8"/>
  <c r="N2122" i="8"/>
  <c r="N2123" i="8"/>
  <c r="N2124" i="8"/>
  <c r="N2125" i="8"/>
  <c r="N2126" i="8"/>
  <c r="N2127" i="8"/>
  <c r="N2128" i="8"/>
  <c r="N2129" i="8"/>
  <c r="N2130" i="8"/>
  <c r="N2131" i="8"/>
  <c r="N2132" i="8"/>
  <c r="N2133" i="8"/>
  <c r="N2134" i="8"/>
  <c r="N2135" i="8"/>
  <c r="N2136" i="8"/>
  <c r="N2137" i="8"/>
  <c r="N2138" i="8"/>
  <c r="N2139" i="8"/>
  <c r="N2140" i="8"/>
  <c r="N2141" i="8"/>
  <c r="N2142" i="8"/>
  <c r="N2143" i="8"/>
  <c r="N2144" i="8"/>
  <c r="N2145" i="8"/>
  <c r="N2146" i="8"/>
  <c r="N2147" i="8"/>
  <c r="N2148" i="8"/>
  <c r="N2149" i="8"/>
  <c r="N2150" i="8"/>
  <c r="N2151" i="8"/>
  <c r="N2152" i="8"/>
  <c r="N2153" i="8"/>
  <c r="N2154" i="8"/>
  <c r="N2155" i="8"/>
  <c r="N2156" i="8"/>
  <c r="N2157" i="8"/>
  <c r="N2158" i="8"/>
  <c r="N2159" i="8"/>
  <c r="N2160" i="8"/>
  <c r="N2161" i="8"/>
  <c r="N2162" i="8"/>
  <c r="N2163" i="8"/>
  <c r="N2164" i="8"/>
  <c r="N2165" i="8"/>
  <c r="N2166" i="8"/>
  <c r="N2167" i="8"/>
  <c r="N2168" i="8"/>
  <c r="N2169" i="8"/>
  <c r="N2170" i="8"/>
  <c r="N2171" i="8"/>
  <c r="N2172" i="8"/>
  <c r="N2173" i="8"/>
  <c r="N2174" i="8"/>
  <c r="N2175" i="8"/>
  <c r="N2176" i="8"/>
  <c r="N2177" i="8"/>
  <c r="N2178" i="8"/>
  <c r="N2179" i="8"/>
  <c r="N2180" i="8"/>
  <c r="N2181" i="8"/>
  <c r="N2182" i="8"/>
  <c r="N2183" i="8"/>
  <c r="N2184" i="8"/>
  <c r="N2185" i="8"/>
  <c r="N2186" i="8"/>
  <c r="N2187" i="8"/>
  <c r="N2188" i="8"/>
  <c r="N2189" i="8"/>
  <c r="N2190" i="8"/>
  <c r="N2191" i="8"/>
  <c r="N2192" i="8"/>
  <c r="N2193" i="8"/>
  <c r="N2194" i="8"/>
  <c r="N2195" i="8"/>
  <c r="N2196" i="8"/>
  <c r="N2197" i="8"/>
  <c r="N2198" i="8"/>
  <c r="N2199" i="8"/>
  <c r="N2200" i="8"/>
  <c r="N2201" i="8"/>
  <c r="N2202" i="8"/>
  <c r="N2203" i="8"/>
  <c r="N2204" i="8"/>
  <c r="N2205" i="8"/>
  <c r="N2206" i="8"/>
  <c r="N2207" i="8"/>
  <c r="N2208" i="8"/>
  <c r="N2209" i="8"/>
  <c r="N2210" i="8"/>
  <c r="N2211" i="8"/>
  <c r="N2212" i="8"/>
  <c r="N2213" i="8"/>
  <c r="N2214" i="8"/>
  <c r="N2215" i="8"/>
  <c r="N2216" i="8"/>
  <c r="N2217" i="8"/>
  <c r="N2218" i="8"/>
  <c r="N2219" i="8"/>
  <c r="N2220" i="8"/>
  <c r="N2221" i="8"/>
  <c r="N2222" i="8"/>
  <c r="N2223" i="8"/>
  <c r="N2224" i="8"/>
  <c r="N2225" i="8"/>
  <c r="N2226" i="8"/>
  <c r="N2227" i="8"/>
  <c r="N2228" i="8"/>
  <c r="N2229" i="8"/>
  <c r="N2230" i="8"/>
  <c r="N2231" i="8"/>
  <c r="N2232" i="8"/>
  <c r="N2233" i="8"/>
  <c r="N2234" i="8"/>
  <c r="N2235" i="8"/>
  <c r="N2236" i="8"/>
  <c r="N2237" i="8"/>
  <c r="N2238" i="8"/>
  <c r="N2239" i="8"/>
  <c r="N2240" i="8"/>
  <c r="N2241" i="8"/>
  <c r="N2242" i="8"/>
  <c r="N2243" i="8"/>
  <c r="N2244" i="8"/>
  <c r="N2245" i="8"/>
  <c r="N2246" i="8"/>
  <c r="N2247" i="8"/>
  <c r="N2248" i="8"/>
  <c r="N2249" i="8"/>
  <c r="N2250" i="8"/>
  <c r="N2251" i="8"/>
  <c r="N2252" i="8"/>
  <c r="N2253" i="8"/>
  <c r="N2254" i="8"/>
  <c r="N2255" i="8"/>
  <c r="N2256" i="8"/>
  <c r="N2257" i="8"/>
  <c r="N2258" i="8"/>
  <c r="N2259" i="8"/>
  <c r="N2260" i="8"/>
  <c r="N2261" i="8"/>
  <c r="N2262" i="8"/>
  <c r="N2263" i="8"/>
  <c r="N2264" i="8"/>
  <c r="N2265" i="8"/>
  <c r="N2266" i="8"/>
  <c r="N2267" i="8"/>
  <c r="N2268" i="8"/>
  <c r="N2269" i="8"/>
  <c r="N2270" i="8"/>
  <c r="N2271" i="8"/>
  <c r="N2272" i="8"/>
  <c r="N2273" i="8"/>
  <c r="N2274" i="8"/>
  <c r="N2275" i="8"/>
  <c r="N2276" i="8"/>
  <c r="N2277" i="8"/>
  <c r="N2278" i="8"/>
  <c r="N2279" i="8"/>
  <c r="N2280" i="8"/>
  <c r="N2281" i="8"/>
  <c r="N2282" i="8"/>
  <c r="N2283" i="8"/>
  <c r="N2284" i="8"/>
  <c r="N2285" i="8"/>
  <c r="N2286" i="8"/>
  <c r="N2287" i="8"/>
  <c r="N2288" i="8"/>
  <c r="N2289" i="8"/>
  <c r="N2290" i="8"/>
  <c r="N2291" i="8"/>
  <c r="N2292" i="8"/>
  <c r="N2293" i="8"/>
  <c r="N2294" i="8"/>
  <c r="N2295" i="8"/>
  <c r="N2296" i="8"/>
  <c r="N2297" i="8"/>
  <c r="N2298" i="8"/>
  <c r="N2299" i="8"/>
  <c r="N2300" i="8"/>
  <c r="N2301" i="8"/>
  <c r="N2302" i="8"/>
  <c r="N2303" i="8"/>
  <c r="N2304" i="8"/>
  <c r="N2305" i="8"/>
  <c r="N2306" i="8"/>
  <c r="N2307" i="8"/>
  <c r="N2308" i="8"/>
  <c r="N2309" i="8"/>
  <c r="N2310" i="8"/>
  <c r="N2311" i="8"/>
  <c r="N2312" i="8"/>
  <c r="N2313" i="8"/>
  <c r="N2314" i="8"/>
  <c r="N2315" i="8"/>
  <c r="N2316" i="8"/>
  <c r="N2317" i="8"/>
  <c r="N2318" i="8"/>
  <c r="N2319" i="8"/>
  <c r="N2320" i="8"/>
  <c r="N2321" i="8"/>
  <c r="N2322" i="8"/>
  <c r="N2323" i="8"/>
  <c r="N2324" i="8"/>
  <c r="N2325" i="8"/>
  <c r="N2326" i="8"/>
  <c r="N2327" i="8"/>
  <c r="N2328" i="8"/>
  <c r="N2329" i="8"/>
  <c r="N2330" i="8"/>
  <c r="N2331" i="8"/>
  <c r="N2332" i="8"/>
  <c r="N2333" i="8"/>
  <c r="N2334" i="8"/>
  <c r="N2335" i="8"/>
  <c r="N2336" i="8"/>
  <c r="N2337" i="8"/>
  <c r="N2338" i="8"/>
  <c r="N2339" i="8"/>
  <c r="N2340" i="8"/>
  <c r="N2341" i="8"/>
  <c r="N2342" i="8"/>
  <c r="N2343" i="8"/>
  <c r="N2344" i="8"/>
  <c r="N2345" i="8"/>
  <c r="N2346" i="8"/>
  <c r="N2347" i="8"/>
  <c r="N2348" i="8"/>
  <c r="N2349" i="8"/>
  <c r="N2350" i="8"/>
  <c r="N2351" i="8"/>
  <c r="N2352" i="8"/>
  <c r="N2353" i="8"/>
  <c r="N2354" i="8"/>
  <c r="N2355" i="8"/>
  <c r="N2356" i="8"/>
  <c r="N2357" i="8"/>
  <c r="N2358" i="8"/>
  <c r="N2359" i="8"/>
  <c r="N2360" i="8"/>
  <c r="N2361" i="8"/>
  <c r="N2362" i="8"/>
  <c r="N2363" i="8"/>
  <c r="N2364" i="8"/>
  <c r="N2365" i="8"/>
  <c r="N2366" i="8"/>
  <c r="N2367" i="8"/>
  <c r="N2368" i="8"/>
  <c r="N2369" i="8"/>
  <c r="N2370" i="8"/>
  <c r="N2371" i="8"/>
  <c r="N2372" i="8"/>
  <c r="N2373" i="8"/>
  <c r="N2374" i="8"/>
  <c r="N2375" i="8"/>
  <c r="N2376" i="8"/>
  <c r="N2377" i="8"/>
  <c r="N2378" i="8"/>
  <c r="N2379" i="8"/>
  <c r="N2380" i="8"/>
  <c r="N2381" i="8"/>
  <c r="N2382" i="8"/>
  <c r="N2383" i="8"/>
  <c r="N2384" i="8"/>
  <c r="N2385" i="8"/>
  <c r="N2386" i="8"/>
  <c r="N2387" i="8"/>
  <c r="N2388" i="8"/>
  <c r="N2389" i="8"/>
  <c r="N2390" i="8"/>
  <c r="N2391" i="8"/>
  <c r="N2392" i="8"/>
  <c r="N2393" i="8"/>
  <c r="N2394" i="8"/>
  <c r="N2395" i="8"/>
  <c r="N2396" i="8"/>
  <c r="N2397" i="8"/>
  <c r="N2398" i="8"/>
  <c r="N2399" i="8"/>
  <c r="N2400" i="8"/>
  <c r="N2401" i="8"/>
  <c r="N2402" i="8"/>
  <c r="N2403" i="8"/>
  <c r="N2404" i="8"/>
  <c r="N2405" i="8"/>
  <c r="N2406" i="8"/>
  <c r="N2407" i="8"/>
  <c r="N2408" i="8"/>
  <c r="N2409" i="8"/>
  <c r="N2410" i="8"/>
  <c r="N2411" i="8"/>
  <c r="N2412" i="8"/>
  <c r="N2413" i="8"/>
  <c r="N2414" i="8"/>
  <c r="N2415" i="8"/>
  <c r="N2416" i="8"/>
  <c r="N2417" i="8"/>
  <c r="N2418" i="8"/>
  <c r="N2419" i="8"/>
  <c r="N2420" i="8"/>
  <c r="N2421" i="8"/>
  <c r="N2422" i="8"/>
  <c r="N2423" i="8"/>
  <c r="N2424" i="8"/>
  <c r="N2425" i="8"/>
  <c r="N2426" i="8"/>
  <c r="N2427" i="8"/>
  <c r="N2428" i="8"/>
  <c r="N2429" i="8"/>
  <c r="N2430" i="8"/>
  <c r="N2431" i="8"/>
  <c r="N2432" i="8"/>
  <c r="N2433" i="8"/>
  <c r="N2434" i="8"/>
  <c r="N2435" i="8"/>
  <c r="N2436" i="8"/>
  <c r="N2437" i="8"/>
  <c r="N2438" i="8"/>
  <c r="N2439" i="8"/>
  <c r="N2440" i="8"/>
  <c r="N2441" i="8"/>
  <c r="N2442" i="8"/>
  <c r="N2443" i="8"/>
  <c r="N2444" i="8"/>
  <c r="N2445" i="8"/>
  <c r="N2446" i="8"/>
  <c r="N2447" i="8"/>
  <c r="N2448" i="8"/>
  <c r="N2449" i="8"/>
  <c r="N2450" i="8"/>
  <c r="N2451" i="8"/>
  <c r="N2452" i="8"/>
  <c r="N2453" i="8"/>
  <c r="N2454" i="8"/>
  <c r="N2455" i="8"/>
  <c r="N2456" i="8"/>
  <c r="N2457" i="8"/>
  <c r="N2458" i="8"/>
  <c r="N2459" i="8"/>
  <c r="N2460" i="8"/>
  <c r="N2461" i="8"/>
  <c r="N2462" i="8"/>
  <c r="N2463" i="8"/>
  <c r="N2464" i="8"/>
  <c r="N2465" i="8"/>
  <c r="N2466" i="8"/>
  <c r="N2467" i="8"/>
  <c r="N2468" i="8"/>
  <c r="N2469" i="8"/>
  <c r="N2470" i="8"/>
  <c r="N2471" i="8"/>
  <c r="N2472" i="8"/>
  <c r="N2473" i="8"/>
  <c r="N2474" i="8"/>
  <c r="N2475" i="8"/>
  <c r="N2476" i="8"/>
  <c r="N2477" i="8"/>
  <c r="N2478" i="8"/>
  <c r="N2479" i="8"/>
  <c r="N2480" i="8"/>
  <c r="N2481" i="8"/>
  <c r="N2482" i="8"/>
  <c r="N2483" i="8"/>
  <c r="N2484" i="8"/>
  <c r="N2485" i="8"/>
  <c r="N2486" i="8"/>
  <c r="N2487" i="8"/>
  <c r="N2488" i="8"/>
  <c r="N2489" i="8"/>
  <c r="N2490" i="8"/>
  <c r="N2491" i="8"/>
  <c r="N2492" i="8"/>
  <c r="N2493" i="8"/>
  <c r="N2494" i="8"/>
  <c r="N2495" i="8"/>
  <c r="N2496" i="8"/>
  <c r="N2497" i="8"/>
  <c r="N2498" i="8"/>
  <c r="N2499" i="8"/>
  <c r="N2500" i="8"/>
  <c r="N2501" i="8"/>
  <c r="N2502" i="8"/>
  <c r="N2503" i="8"/>
  <c r="N2504" i="8"/>
  <c r="N2505" i="8"/>
  <c r="N2506" i="8"/>
  <c r="N2507" i="8"/>
  <c r="N2508" i="8"/>
  <c r="N2509" i="8"/>
  <c r="N2510" i="8"/>
  <c r="N2511" i="8"/>
  <c r="N2512" i="8"/>
  <c r="N2513" i="8"/>
  <c r="N2514" i="8"/>
  <c r="N2515" i="8"/>
  <c r="N2516" i="8"/>
  <c r="N2517" i="8"/>
  <c r="N2518" i="8"/>
  <c r="N2519" i="8"/>
  <c r="N2520" i="8"/>
  <c r="N2521" i="8"/>
  <c r="N2522" i="8"/>
  <c r="N2523" i="8"/>
  <c r="N2524" i="8"/>
  <c r="N2525" i="8"/>
  <c r="N2526" i="8"/>
  <c r="N2527" i="8"/>
  <c r="N2528" i="8"/>
  <c r="N2529" i="8"/>
  <c r="N2530" i="8"/>
  <c r="N2531" i="8"/>
  <c r="N2532" i="8"/>
  <c r="N2533" i="8"/>
  <c r="N2534" i="8"/>
  <c r="N2535" i="8"/>
  <c r="N2536" i="8"/>
  <c r="N2537" i="8"/>
  <c r="N2538" i="8"/>
  <c r="N2539" i="8"/>
  <c r="N2540" i="8"/>
  <c r="N2541" i="8"/>
  <c r="N2542" i="8"/>
  <c r="N2543" i="8"/>
  <c r="N2544" i="8"/>
  <c r="N2545" i="8"/>
  <c r="N2546" i="8"/>
  <c r="N2547" i="8"/>
  <c r="N2548" i="8"/>
  <c r="N2549" i="8"/>
  <c r="N2550" i="8"/>
  <c r="N2551" i="8"/>
  <c r="N2552" i="8"/>
  <c r="N2553" i="8"/>
  <c r="N2554" i="8"/>
  <c r="N2555" i="8"/>
  <c r="N2556" i="8"/>
  <c r="N2557" i="8"/>
  <c r="N2558" i="8"/>
  <c r="N2559" i="8"/>
  <c r="N2560" i="8"/>
  <c r="N2561" i="8"/>
  <c r="N2562" i="8"/>
  <c r="N2563" i="8"/>
  <c r="N2564" i="8"/>
  <c r="N2565" i="8"/>
  <c r="N2566" i="8"/>
  <c r="N2567" i="8"/>
  <c r="N2568" i="8"/>
  <c r="N2569" i="8"/>
  <c r="N2570" i="8"/>
  <c r="N2571" i="8"/>
  <c r="N2572" i="8"/>
  <c r="N2573" i="8"/>
  <c r="N2574" i="8"/>
  <c r="N2575" i="8"/>
  <c r="N2576" i="8"/>
  <c r="N2577" i="8"/>
  <c r="N2578" i="8"/>
  <c r="N2579" i="8"/>
  <c r="N2580" i="8"/>
  <c r="N2581" i="8"/>
  <c r="N2582" i="8"/>
  <c r="N2583" i="8"/>
  <c r="N2584" i="8"/>
  <c r="N2585" i="8"/>
  <c r="N2586" i="8"/>
  <c r="N2587" i="8"/>
  <c r="N2588" i="8"/>
  <c r="N2589" i="8"/>
  <c r="N2590" i="8"/>
  <c r="N2591" i="8"/>
  <c r="N2592" i="8"/>
  <c r="N2593" i="8"/>
  <c r="N2594" i="8"/>
  <c r="N2595" i="8"/>
  <c r="N2596" i="8"/>
  <c r="N2597" i="8"/>
  <c r="N2598" i="8"/>
  <c r="N2599" i="8"/>
  <c r="N2600" i="8"/>
  <c r="N2601" i="8"/>
  <c r="N2602" i="8"/>
  <c r="N2603" i="8"/>
  <c r="N2604" i="8"/>
  <c r="N2605" i="8"/>
  <c r="N2606" i="8"/>
  <c r="N2607" i="8"/>
  <c r="N2608" i="8"/>
  <c r="N2609" i="8"/>
  <c r="N2610" i="8"/>
  <c r="N2611" i="8"/>
  <c r="N2612" i="8"/>
  <c r="N2613" i="8"/>
  <c r="N2614" i="8"/>
  <c r="N2615" i="8"/>
  <c r="N2616" i="8"/>
  <c r="N2617" i="8"/>
  <c r="N2618" i="8"/>
  <c r="N2619" i="8"/>
  <c r="N2620" i="8"/>
  <c r="N2621" i="8"/>
  <c r="N2622" i="8"/>
  <c r="N2623" i="8"/>
  <c r="N2624" i="8"/>
  <c r="N2625" i="8"/>
  <c r="N2626" i="8"/>
  <c r="N2627" i="8"/>
  <c r="N2628" i="8"/>
  <c r="N2629" i="8"/>
  <c r="N2630" i="8"/>
  <c r="N2631" i="8"/>
  <c r="N2632" i="8"/>
  <c r="N2633" i="8"/>
  <c r="N2634" i="8"/>
  <c r="N2635" i="8"/>
  <c r="N2636" i="8"/>
  <c r="N2637" i="8"/>
  <c r="N2638" i="8"/>
  <c r="N2639" i="8"/>
  <c r="N2640" i="8"/>
  <c r="N2641" i="8"/>
  <c r="N2642" i="8"/>
  <c r="N2643" i="8"/>
  <c r="N2644" i="8"/>
  <c r="N2645" i="8"/>
  <c r="N2646" i="8"/>
  <c r="N2647" i="8"/>
  <c r="N2648" i="8"/>
  <c r="N2649" i="8"/>
  <c r="N2650" i="8"/>
  <c r="N2651" i="8"/>
  <c r="N2652" i="8"/>
  <c r="N2653" i="8"/>
  <c r="N2654" i="8"/>
  <c r="N2655" i="8"/>
  <c r="N2656" i="8"/>
  <c r="N2657" i="8"/>
  <c r="N2658" i="8"/>
  <c r="N2659" i="8"/>
  <c r="N2660" i="8"/>
  <c r="N2661" i="8"/>
  <c r="N2662" i="8"/>
  <c r="N2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M53" i="8"/>
  <c r="M54" i="8"/>
  <c r="M55" i="8"/>
  <c r="M56" i="8"/>
  <c r="M57" i="8"/>
  <c r="M58" i="8"/>
  <c r="M59" i="8"/>
  <c r="M60" i="8"/>
  <c r="M61" i="8"/>
  <c r="M62" i="8"/>
  <c r="M63" i="8"/>
  <c r="M64" i="8"/>
  <c r="M65" i="8"/>
  <c r="M66" i="8"/>
  <c r="M67" i="8"/>
  <c r="M68" i="8"/>
  <c r="M69" i="8"/>
  <c r="M70" i="8"/>
  <c r="M71" i="8"/>
  <c r="M72" i="8"/>
  <c r="M73" i="8"/>
  <c r="M74" i="8"/>
  <c r="M75" i="8"/>
  <c r="M76" i="8"/>
  <c r="M77" i="8"/>
  <c r="M78" i="8"/>
  <c r="M79" i="8"/>
  <c r="M80" i="8"/>
  <c r="M81" i="8"/>
  <c r="M82" i="8"/>
  <c r="M83" i="8"/>
  <c r="M84" i="8"/>
  <c r="M85" i="8"/>
  <c r="M86" i="8"/>
  <c r="M87" i="8"/>
  <c r="M88" i="8"/>
  <c r="M89" i="8"/>
  <c r="M90" i="8"/>
  <c r="M91" i="8"/>
  <c r="M92" i="8"/>
  <c r="M93" i="8"/>
  <c r="M94" i="8"/>
  <c r="M95" i="8"/>
  <c r="M96" i="8"/>
  <c r="M97" i="8"/>
  <c r="M98" i="8"/>
  <c r="M99" i="8"/>
  <c r="M100" i="8"/>
  <c r="M101" i="8"/>
  <c r="M102" i="8"/>
  <c r="M103" i="8"/>
  <c r="M104" i="8"/>
  <c r="M105" i="8"/>
  <c r="M106" i="8"/>
  <c r="M107" i="8"/>
  <c r="M108" i="8"/>
  <c r="M109" i="8"/>
  <c r="M110" i="8"/>
  <c r="M111" i="8"/>
  <c r="M112" i="8"/>
  <c r="M113" i="8"/>
  <c r="M114" i="8"/>
  <c r="M115" i="8"/>
  <c r="M116" i="8"/>
  <c r="M117" i="8"/>
  <c r="M118" i="8"/>
  <c r="M119" i="8"/>
  <c r="M120" i="8"/>
  <c r="M121" i="8"/>
  <c r="M122" i="8"/>
  <c r="M123" i="8"/>
  <c r="M124" i="8"/>
  <c r="M125" i="8"/>
  <c r="M126" i="8"/>
  <c r="M127" i="8"/>
  <c r="M128" i="8"/>
  <c r="M129" i="8"/>
  <c r="M130" i="8"/>
  <c r="M131" i="8"/>
  <c r="M132" i="8"/>
  <c r="M133" i="8"/>
  <c r="M134" i="8"/>
  <c r="M135" i="8"/>
  <c r="M136" i="8"/>
  <c r="M137" i="8"/>
  <c r="M138" i="8"/>
  <c r="M139" i="8"/>
  <c r="M140" i="8"/>
  <c r="M141" i="8"/>
  <c r="M142" i="8"/>
  <c r="M143" i="8"/>
  <c r="M144" i="8"/>
  <c r="M145" i="8"/>
  <c r="M146" i="8"/>
  <c r="M147" i="8"/>
  <c r="M148" i="8"/>
  <c r="M149" i="8"/>
  <c r="M150" i="8"/>
  <c r="M151" i="8"/>
  <c r="M152" i="8"/>
  <c r="M153" i="8"/>
  <c r="M154" i="8"/>
  <c r="M155" i="8"/>
  <c r="M156" i="8"/>
  <c r="M157" i="8"/>
  <c r="M158" i="8"/>
  <c r="M159" i="8"/>
  <c r="M160" i="8"/>
  <c r="M161" i="8"/>
  <c r="M162" i="8"/>
  <c r="M163" i="8"/>
  <c r="M164" i="8"/>
  <c r="M165" i="8"/>
  <c r="M166" i="8"/>
  <c r="M167" i="8"/>
  <c r="M168" i="8"/>
  <c r="M169" i="8"/>
  <c r="M170" i="8"/>
  <c r="M171" i="8"/>
  <c r="M172" i="8"/>
  <c r="M173" i="8"/>
  <c r="M174" i="8"/>
  <c r="M175" i="8"/>
  <c r="M176" i="8"/>
  <c r="M177" i="8"/>
  <c r="M178" i="8"/>
  <c r="M179" i="8"/>
  <c r="M180" i="8"/>
  <c r="M181" i="8"/>
  <c r="M182" i="8"/>
  <c r="M183" i="8"/>
  <c r="M184" i="8"/>
  <c r="M185" i="8"/>
  <c r="M186" i="8"/>
  <c r="M187" i="8"/>
  <c r="M188" i="8"/>
  <c r="M189" i="8"/>
  <c r="M190" i="8"/>
  <c r="M191" i="8"/>
  <c r="M192" i="8"/>
  <c r="M193" i="8"/>
  <c r="M194" i="8"/>
  <c r="M195" i="8"/>
  <c r="M196" i="8"/>
  <c r="M197" i="8"/>
  <c r="M198" i="8"/>
  <c r="M199" i="8"/>
  <c r="M200" i="8"/>
  <c r="M201" i="8"/>
  <c r="M202" i="8"/>
  <c r="M203" i="8"/>
  <c r="M204" i="8"/>
  <c r="M205" i="8"/>
  <c r="M206" i="8"/>
  <c r="M207" i="8"/>
  <c r="M208" i="8"/>
  <c r="M209" i="8"/>
  <c r="M210" i="8"/>
  <c r="M211" i="8"/>
  <c r="M212" i="8"/>
  <c r="M213" i="8"/>
  <c r="M214" i="8"/>
  <c r="M215" i="8"/>
  <c r="M216" i="8"/>
  <c r="M217" i="8"/>
  <c r="M218" i="8"/>
  <c r="M219" i="8"/>
  <c r="M220" i="8"/>
  <c r="M221" i="8"/>
  <c r="M222" i="8"/>
  <c r="M223" i="8"/>
  <c r="M224" i="8"/>
  <c r="M225" i="8"/>
  <c r="M226" i="8"/>
  <c r="M227" i="8"/>
  <c r="M228" i="8"/>
  <c r="M229" i="8"/>
  <c r="M230" i="8"/>
  <c r="M231" i="8"/>
  <c r="M232" i="8"/>
  <c r="M233" i="8"/>
  <c r="M234" i="8"/>
  <c r="M235" i="8"/>
  <c r="M236" i="8"/>
  <c r="M237" i="8"/>
  <c r="M238" i="8"/>
  <c r="M239" i="8"/>
  <c r="M240" i="8"/>
  <c r="M241" i="8"/>
  <c r="M242" i="8"/>
  <c r="M243" i="8"/>
  <c r="M244" i="8"/>
  <c r="M245" i="8"/>
  <c r="M246" i="8"/>
  <c r="M247" i="8"/>
  <c r="M248" i="8"/>
  <c r="M249" i="8"/>
  <c r="M250" i="8"/>
  <c r="M251" i="8"/>
  <c r="M252" i="8"/>
  <c r="M253" i="8"/>
  <c r="M254" i="8"/>
  <c r="M255" i="8"/>
  <c r="M256" i="8"/>
  <c r="M257" i="8"/>
  <c r="M258" i="8"/>
  <c r="M259" i="8"/>
  <c r="M260" i="8"/>
  <c r="M261" i="8"/>
  <c r="M262" i="8"/>
  <c r="M263" i="8"/>
  <c r="M264" i="8"/>
  <c r="M265" i="8"/>
  <c r="M266" i="8"/>
  <c r="M267" i="8"/>
  <c r="M268" i="8"/>
  <c r="M269" i="8"/>
  <c r="M270" i="8"/>
  <c r="M271" i="8"/>
  <c r="M272" i="8"/>
  <c r="M273" i="8"/>
  <c r="M274" i="8"/>
  <c r="M275" i="8"/>
  <c r="M276" i="8"/>
  <c r="M277" i="8"/>
  <c r="M278" i="8"/>
  <c r="M279" i="8"/>
  <c r="M280" i="8"/>
  <c r="M281" i="8"/>
  <c r="M282" i="8"/>
  <c r="M283" i="8"/>
  <c r="M284" i="8"/>
  <c r="M285" i="8"/>
  <c r="M286" i="8"/>
  <c r="M287" i="8"/>
  <c r="M288" i="8"/>
  <c r="M289" i="8"/>
  <c r="M290" i="8"/>
  <c r="M291" i="8"/>
  <c r="M292" i="8"/>
  <c r="M293" i="8"/>
  <c r="M294" i="8"/>
  <c r="M295" i="8"/>
  <c r="M296" i="8"/>
  <c r="M297" i="8"/>
  <c r="M298" i="8"/>
  <c r="M299" i="8"/>
  <c r="M300" i="8"/>
  <c r="M301" i="8"/>
  <c r="M302" i="8"/>
  <c r="M303" i="8"/>
  <c r="M304" i="8"/>
  <c r="M305" i="8"/>
  <c r="M306" i="8"/>
  <c r="M307" i="8"/>
  <c r="M308" i="8"/>
  <c r="M309" i="8"/>
  <c r="M310" i="8"/>
  <c r="M311" i="8"/>
  <c r="M312" i="8"/>
  <c r="M313" i="8"/>
  <c r="M314" i="8"/>
  <c r="M315" i="8"/>
  <c r="M316" i="8"/>
  <c r="M317" i="8"/>
  <c r="M318" i="8"/>
  <c r="M319" i="8"/>
  <c r="M320" i="8"/>
  <c r="M321" i="8"/>
  <c r="M322" i="8"/>
  <c r="M323" i="8"/>
  <c r="M324" i="8"/>
  <c r="M325" i="8"/>
  <c r="M326" i="8"/>
  <c r="M327" i="8"/>
  <c r="M328" i="8"/>
  <c r="M329" i="8"/>
  <c r="M330" i="8"/>
  <c r="M331" i="8"/>
  <c r="M332" i="8"/>
  <c r="M333" i="8"/>
  <c r="M334" i="8"/>
  <c r="M335" i="8"/>
  <c r="M336" i="8"/>
  <c r="M337" i="8"/>
  <c r="M338" i="8"/>
  <c r="M339" i="8"/>
  <c r="M340" i="8"/>
  <c r="M341" i="8"/>
  <c r="M342" i="8"/>
  <c r="M343" i="8"/>
  <c r="M344" i="8"/>
  <c r="M345" i="8"/>
  <c r="M346" i="8"/>
  <c r="M347" i="8"/>
  <c r="M348" i="8"/>
  <c r="M349" i="8"/>
  <c r="M350" i="8"/>
  <c r="M351" i="8"/>
  <c r="M352" i="8"/>
  <c r="M353" i="8"/>
  <c r="M354" i="8"/>
  <c r="M355" i="8"/>
  <c r="M356" i="8"/>
  <c r="M357" i="8"/>
  <c r="M358" i="8"/>
  <c r="M359" i="8"/>
  <c r="M360" i="8"/>
  <c r="M361" i="8"/>
  <c r="M362" i="8"/>
  <c r="M363" i="8"/>
  <c r="M364" i="8"/>
  <c r="M365" i="8"/>
  <c r="M366" i="8"/>
  <c r="M367" i="8"/>
  <c r="M368" i="8"/>
  <c r="M369" i="8"/>
  <c r="M370" i="8"/>
  <c r="M371" i="8"/>
  <c r="M372" i="8"/>
  <c r="M373" i="8"/>
  <c r="M374" i="8"/>
  <c r="M375" i="8"/>
  <c r="M376" i="8"/>
  <c r="M377" i="8"/>
  <c r="M378" i="8"/>
  <c r="M379" i="8"/>
  <c r="M380" i="8"/>
  <c r="M381" i="8"/>
  <c r="M382" i="8"/>
  <c r="M383" i="8"/>
  <c r="M384" i="8"/>
  <c r="M385" i="8"/>
  <c r="M386" i="8"/>
  <c r="M387" i="8"/>
  <c r="M388" i="8"/>
  <c r="M389" i="8"/>
  <c r="M390" i="8"/>
  <c r="M391" i="8"/>
  <c r="M392" i="8"/>
  <c r="M393" i="8"/>
  <c r="M394" i="8"/>
  <c r="M395" i="8"/>
  <c r="M396" i="8"/>
  <c r="M397" i="8"/>
  <c r="M398" i="8"/>
  <c r="M399" i="8"/>
  <c r="M400" i="8"/>
  <c r="M401" i="8"/>
  <c r="M402" i="8"/>
  <c r="M403" i="8"/>
  <c r="M404" i="8"/>
  <c r="M405" i="8"/>
  <c r="M406" i="8"/>
  <c r="M407" i="8"/>
  <c r="M408" i="8"/>
  <c r="M409" i="8"/>
  <c r="M410" i="8"/>
  <c r="M411" i="8"/>
  <c r="M412" i="8"/>
  <c r="M413" i="8"/>
  <c r="M414" i="8"/>
  <c r="M415" i="8"/>
  <c r="M416" i="8"/>
  <c r="M417" i="8"/>
  <c r="M418" i="8"/>
  <c r="M419" i="8"/>
  <c r="M420" i="8"/>
  <c r="M421" i="8"/>
  <c r="M422" i="8"/>
  <c r="M423" i="8"/>
  <c r="M424" i="8"/>
  <c r="M425" i="8"/>
  <c r="M426" i="8"/>
  <c r="M427" i="8"/>
  <c r="M428" i="8"/>
  <c r="M429" i="8"/>
  <c r="M430" i="8"/>
  <c r="M431" i="8"/>
  <c r="M432" i="8"/>
  <c r="M433" i="8"/>
  <c r="M434" i="8"/>
  <c r="M435" i="8"/>
  <c r="M436" i="8"/>
  <c r="M437" i="8"/>
  <c r="M438" i="8"/>
  <c r="M439" i="8"/>
  <c r="M440" i="8"/>
  <c r="M441" i="8"/>
  <c r="M442" i="8"/>
  <c r="M443" i="8"/>
  <c r="M444" i="8"/>
  <c r="M445" i="8"/>
  <c r="M446" i="8"/>
  <c r="M447" i="8"/>
  <c r="M448" i="8"/>
  <c r="M449" i="8"/>
  <c r="M450" i="8"/>
  <c r="M451" i="8"/>
  <c r="M452" i="8"/>
  <c r="M453" i="8"/>
  <c r="M454" i="8"/>
  <c r="M455" i="8"/>
  <c r="M456" i="8"/>
  <c r="M457" i="8"/>
  <c r="M458" i="8"/>
  <c r="M459" i="8"/>
  <c r="M460" i="8"/>
  <c r="M461" i="8"/>
  <c r="M462" i="8"/>
  <c r="M463" i="8"/>
  <c r="M464" i="8"/>
  <c r="M465" i="8"/>
  <c r="M466" i="8"/>
  <c r="M467" i="8"/>
  <c r="M468" i="8"/>
  <c r="M469" i="8"/>
  <c r="M470" i="8"/>
  <c r="M471" i="8"/>
  <c r="M472" i="8"/>
  <c r="M473" i="8"/>
  <c r="M474" i="8"/>
  <c r="M475" i="8"/>
  <c r="M476" i="8"/>
  <c r="M477" i="8"/>
  <c r="M478" i="8"/>
  <c r="M479" i="8"/>
  <c r="M480" i="8"/>
  <c r="M481" i="8"/>
  <c r="M482" i="8"/>
  <c r="M483" i="8"/>
  <c r="M484" i="8"/>
  <c r="M485" i="8"/>
  <c r="M486" i="8"/>
  <c r="M487" i="8"/>
  <c r="M488" i="8"/>
  <c r="M489" i="8"/>
  <c r="M490" i="8"/>
  <c r="M491" i="8"/>
  <c r="M492" i="8"/>
  <c r="M493" i="8"/>
  <c r="M494" i="8"/>
  <c r="M495" i="8"/>
  <c r="M496" i="8"/>
  <c r="M497" i="8"/>
  <c r="M498" i="8"/>
  <c r="M499" i="8"/>
  <c r="M500" i="8"/>
  <c r="M501" i="8"/>
  <c r="M502" i="8"/>
  <c r="M503" i="8"/>
  <c r="M504" i="8"/>
  <c r="M505" i="8"/>
  <c r="M506" i="8"/>
  <c r="M507" i="8"/>
  <c r="M508" i="8"/>
  <c r="M509" i="8"/>
  <c r="M510" i="8"/>
  <c r="M511" i="8"/>
  <c r="M512" i="8"/>
  <c r="M513" i="8"/>
  <c r="M514" i="8"/>
  <c r="M515" i="8"/>
  <c r="M516" i="8"/>
  <c r="M517" i="8"/>
  <c r="M518" i="8"/>
  <c r="M519" i="8"/>
  <c r="M520" i="8"/>
  <c r="M521" i="8"/>
  <c r="M522" i="8"/>
  <c r="M523" i="8"/>
  <c r="M524" i="8"/>
  <c r="M525" i="8"/>
  <c r="M526" i="8"/>
  <c r="M527" i="8"/>
  <c r="M528" i="8"/>
  <c r="M529" i="8"/>
  <c r="M530" i="8"/>
  <c r="M531" i="8"/>
  <c r="M532" i="8"/>
  <c r="M533" i="8"/>
  <c r="M534" i="8"/>
  <c r="M535" i="8"/>
  <c r="M536" i="8"/>
  <c r="M537" i="8"/>
  <c r="M538" i="8"/>
  <c r="M539" i="8"/>
  <c r="M540" i="8"/>
  <c r="M541" i="8"/>
  <c r="M542" i="8"/>
  <c r="M543" i="8"/>
  <c r="M544" i="8"/>
  <c r="M545" i="8"/>
  <c r="M546" i="8"/>
  <c r="M547" i="8"/>
  <c r="M548" i="8"/>
  <c r="M549" i="8"/>
  <c r="M550" i="8"/>
  <c r="M551" i="8"/>
  <c r="M552" i="8"/>
  <c r="M553" i="8"/>
  <c r="M554" i="8"/>
  <c r="M555" i="8"/>
  <c r="M556" i="8"/>
  <c r="M557" i="8"/>
  <c r="M558" i="8"/>
  <c r="M559" i="8"/>
  <c r="M560" i="8"/>
  <c r="M561" i="8"/>
  <c r="M562" i="8"/>
  <c r="M563" i="8"/>
  <c r="M564" i="8"/>
  <c r="M565" i="8"/>
  <c r="M566" i="8"/>
  <c r="M567" i="8"/>
  <c r="M568" i="8"/>
  <c r="M569" i="8"/>
  <c r="M570" i="8"/>
  <c r="M571" i="8"/>
  <c r="M572" i="8"/>
  <c r="M573" i="8"/>
  <c r="M574" i="8"/>
  <c r="M575" i="8"/>
  <c r="M576" i="8"/>
  <c r="M577" i="8"/>
  <c r="M578" i="8"/>
  <c r="M579" i="8"/>
  <c r="M580" i="8"/>
  <c r="M581" i="8"/>
  <c r="M582" i="8"/>
  <c r="M583" i="8"/>
  <c r="M584" i="8"/>
  <c r="M585" i="8"/>
  <c r="M586" i="8"/>
  <c r="M587" i="8"/>
  <c r="M588" i="8"/>
  <c r="M589" i="8"/>
  <c r="M590" i="8"/>
  <c r="M591" i="8"/>
  <c r="M592" i="8"/>
  <c r="M593" i="8"/>
  <c r="M594" i="8"/>
  <c r="M595" i="8"/>
  <c r="M596" i="8"/>
  <c r="M597" i="8"/>
  <c r="M598" i="8"/>
  <c r="M599" i="8"/>
  <c r="M600" i="8"/>
  <c r="M601" i="8"/>
  <c r="M602" i="8"/>
  <c r="M603" i="8"/>
  <c r="M604" i="8"/>
  <c r="M605" i="8"/>
  <c r="M606" i="8"/>
  <c r="M607" i="8"/>
  <c r="M608" i="8"/>
  <c r="M609" i="8"/>
  <c r="M610" i="8"/>
  <c r="M611" i="8"/>
  <c r="M612" i="8"/>
  <c r="M613" i="8"/>
  <c r="M614" i="8"/>
  <c r="M615" i="8"/>
  <c r="M616" i="8"/>
  <c r="M617" i="8"/>
  <c r="M618" i="8"/>
  <c r="M619" i="8"/>
  <c r="M620" i="8"/>
  <c r="M621" i="8"/>
  <c r="M622" i="8"/>
  <c r="M623" i="8"/>
  <c r="M624" i="8"/>
  <c r="M625" i="8"/>
  <c r="M626" i="8"/>
  <c r="M627" i="8"/>
  <c r="M628" i="8"/>
  <c r="M629" i="8"/>
  <c r="M630" i="8"/>
  <c r="M631" i="8"/>
  <c r="M632" i="8"/>
  <c r="M633" i="8"/>
  <c r="M634" i="8"/>
  <c r="M635" i="8"/>
  <c r="M636" i="8"/>
  <c r="M637" i="8"/>
  <c r="M638" i="8"/>
  <c r="M639" i="8"/>
  <c r="M640" i="8"/>
  <c r="M641" i="8"/>
  <c r="M642" i="8"/>
  <c r="M643" i="8"/>
  <c r="M644" i="8"/>
  <c r="M645" i="8"/>
  <c r="M646" i="8"/>
  <c r="M647" i="8"/>
  <c r="M648" i="8"/>
  <c r="M649" i="8"/>
  <c r="M650" i="8"/>
  <c r="M651" i="8"/>
  <c r="M652" i="8"/>
  <c r="M653" i="8"/>
  <c r="M654" i="8"/>
  <c r="M655" i="8"/>
  <c r="M656" i="8"/>
  <c r="M657" i="8"/>
  <c r="M658" i="8"/>
  <c r="M659" i="8"/>
  <c r="M660" i="8"/>
  <c r="M661" i="8"/>
  <c r="M662" i="8"/>
  <c r="M663" i="8"/>
  <c r="M664" i="8"/>
  <c r="M665" i="8"/>
  <c r="M666" i="8"/>
  <c r="M667" i="8"/>
  <c r="M668" i="8"/>
  <c r="M669" i="8"/>
  <c r="M670" i="8"/>
  <c r="M671" i="8"/>
  <c r="M672" i="8"/>
  <c r="M673" i="8"/>
  <c r="M674" i="8"/>
  <c r="M675" i="8"/>
  <c r="M676" i="8"/>
  <c r="M677" i="8"/>
  <c r="M678" i="8"/>
  <c r="M679" i="8"/>
  <c r="M680" i="8"/>
  <c r="M681" i="8"/>
  <c r="M682" i="8"/>
  <c r="M683" i="8"/>
  <c r="M684" i="8"/>
  <c r="M685" i="8"/>
  <c r="M686" i="8"/>
  <c r="M687" i="8"/>
  <c r="M688" i="8"/>
  <c r="M689" i="8"/>
  <c r="M690" i="8"/>
  <c r="M691" i="8"/>
  <c r="M692" i="8"/>
  <c r="M693" i="8"/>
  <c r="M694" i="8"/>
  <c r="M695" i="8"/>
  <c r="M696" i="8"/>
  <c r="M697" i="8"/>
  <c r="M698" i="8"/>
  <c r="M699" i="8"/>
  <c r="M700" i="8"/>
  <c r="M701" i="8"/>
  <c r="M702" i="8"/>
  <c r="M703" i="8"/>
  <c r="M704" i="8"/>
  <c r="M705" i="8"/>
  <c r="M706" i="8"/>
  <c r="M707" i="8"/>
  <c r="M708" i="8"/>
  <c r="M709" i="8"/>
  <c r="M710" i="8"/>
  <c r="M711" i="8"/>
  <c r="M712" i="8"/>
  <c r="M713" i="8"/>
  <c r="M714" i="8"/>
  <c r="M715" i="8"/>
  <c r="M716" i="8"/>
  <c r="M717" i="8"/>
  <c r="M718" i="8"/>
  <c r="M719" i="8"/>
  <c r="M720" i="8"/>
  <c r="M721" i="8"/>
  <c r="M722" i="8"/>
  <c r="M723" i="8"/>
  <c r="M724" i="8"/>
  <c r="M725" i="8"/>
  <c r="M726" i="8"/>
  <c r="M727" i="8"/>
  <c r="M728" i="8"/>
  <c r="M729" i="8"/>
  <c r="M730" i="8"/>
  <c r="M731" i="8"/>
  <c r="M732" i="8"/>
  <c r="M733" i="8"/>
  <c r="M734" i="8"/>
  <c r="M735" i="8"/>
  <c r="M736" i="8"/>
  <c r="M737" i="8"/>
  <c r="M738" i="8"/>
  <c r="M739" i="8"/>
  <c r="M740" i="8"/>
  <c r="M741" i="8"/>
  <c r="M742" i="8"/>
  <c r="M743" i="8"/>
  <c r="M744" i="8"/>
  <c r="M745" i="8"/>
  <c r="M746" i="8"/>
  <c r="M747" i="8"/>
  <c r="M748" i="8"/>
  <c r="M749" i="8"/>
  <c r="M750" i="8"/>
  <c r="M751" i="8"/>
  <c r="M752" i="8"/>
  <c r="M753" i="8"/>
  <c r="M754" i="8"/>
  <c r="M755" i="8"/>
  <c r="M756" i="8"/>
  <c r="M757" i="8"/>
  <c r="M758" i="8"/>
  <c r="M759" i="8"/>
  <c r="M760" i="8"/>
  <c r="M761" i="8"/>
  <c r="M762" i="8"/>
  <c r="M763" i="8"/>
  <c r="M764" i="8"/>
  <c r="M765" i="8"/>
  <c r="M766" i="8"/>
  <c r="M767" i="8"/>
  <c r="M768" i="8"/>
  <c r="M769" i="8"/>
  <c r="M770" i="8"/>
  <c r="M771" i="8"/>
  <c r="M772" i="8"/>
  <c r="M773" i="8"/>
  <c r="M774" i="8"/>
  <c r="M775" i="8"/>
  <c r="M776" i="8"/>
  <c r="M777" i="8"/>
  <c r="M778" i="8"/>
  <c r="M779" i="8"/>
  <c r="M780" i="8"/>
  <c r="M781" i="8"/>
  <c r="M782" i="8"/>
  <c r="M783" i="8"/>
  <c r="M784" i="8"/>
  <c r="M785" i="8"/>
  <c r="M786" i="8"/>
  <c r="M787" i="8"/>
  <c r="M788" i="8"/>
  <c r="M789" i="8"/>
  <c r="M790" i="8"/>
  <c r="M791" i="8"/>
  <c r="M792" i="8"/>
  <c r="M793" i="8"/>
  <c r="M794" i="8"/>
  <c r="M795" i="8"/>
  <c r="M796" i="8"/>
  <c r="M797" i="8"/>
  <c r="M798" i="8"/>
  <c r="M799" i="8"/>
  <c r="M800" i="8"/>
  <c r="M801" i="8"/>
  <c r="M802" i="8"/>
  <c r="M803" i="8"/>
  <c r="M804" i="8"/>
  <c r="M805" i="8"/>
  <c r="M806" i="8"/>
  <c r="M807" i="8"/>
  <c r="M808" i="8"/>
  <c r="M809" i="8"/>
  <c r="M810" i="8"/>
  <c r="M811" i="8"/>
  <c r="M812" i="8"/>
  <c r="M813" i="8"/>
  <c r="M814" i="8"/>
  <c r="M815" i="8"/>
  <c r="M816" i="8"/>
  <c r="M817" i="8"/>
  <c r="M818" i="8"/>
  <c r="M819" i="8"/>
  <c r="M820" i="8"/>
  <c r="M821" i="8"/>
  <c r="M822" i="8"/>
  <c r="M823" i="8"/>
  <c r="M824" i="8"/>
  <c r="M825" i="8"/>
  <c r="M826" i="8"/>
  <c r="M827" i="8"/>
  <c r="M828" i="8"/>
  <c r="M829" i="8"/>
  <c r="M830" i="8"/>
  <c r="M831" i="8"/>
  <c r="M832" i="8"/>
  <c r="M833" i="8"/>
  <c r="M834" i="8"/>
  <c r="M835" i="8"/>
  <c r="M836" i="8"/>
  <c r="M837" i="8"/>
  <c r="M838" i="8"/>
  <c r="M839" i="8"/>
  <c r="M840" i="8"/>
  <c r="M841" i="8"/>
  <c r="M842" i="8"/>
  <c r="M843" i="8"/>
  <c r="M844" i="8"/>
  <c r="M845" i="8"/>
  <c r="M846" i="8"/>
  <c r="M847" i="8"/>
  <c r="M848" i="8"/>
  <c r="M849" i="8"/>
  <c r="M850" i="8"/>
  <c r="M851" i="8"/>
  <c r="M852" i="8"/>
  <c r="M853" i="8"/>
  <c r="M854" i="8"/>
  <c r="M855" i="8"/>
  <c r="M856" i="8"/>
  <c r="M857" i="8"/>
  <c r="M858" i="8"/>
  <c r="M859" i="8"/>
  <c r="M860" i="8"/>
  <c r="M861" i="8"/>
  <c r="M862" i="8"/>
  <c r="M863" i="8"/>
  <c r="M864" i="8"/>
  <c r="M865" i="8"/>
  <c r="M866" i="8"/>
  <c r="M867" i="8"/>
  <c r="M868" i="8"/>
  <c r="M869" i="8"/>
  <c r="M870" i="8"/>
  <c r="M871" i="8"/>
  <c r="M872" i="8"/>
  <c r="M873" i="8"/>
  <c r="M874" i="8"/>
  <c r="M875" i="8"/>
  <c r="M876" i="8"/>
  <c r="M877" i="8"/>
  <c r="M878" i="8"/>
  <c r="M879" i="8"/>
  <c r="M880" i="8"/>
  <c r="M881" i="8"/>
  <c r="M882" i="8"/>
  <c r="M883" i="8"/>
  <c r="M884" i="8"/>
  <c r="M885" i="8"/>
  <c r="M886" i="8"/>
  <c r="M887" i="8"/>
  <c r="M888" i="8"/>
  <c r="M889" i="8"/>
  <c r="M890" i="8"/>
  <c r="M891" i="8"/>
  <c r="M892" i="8"/>
  <c r="M893" i="8"/>
  <c r="M894" i="8"/>
  <c r="M895" i="8"/>
  <c r="M896" i="8"/>
  <c r="M897" i="8"/>
  <c r="M898" i="8"/>
  <c r="M899" i="8"/>
  <c r="M900" i="8"/>
  <c r="M901" i="8"/>
  <c r="M902" i="8"/>
  <c r="M903" i="8"/>
  <c r="M904" i="8"/>
  <c r="M905" i="8"/>
  <c r="M906" i="8"/>
  <c r="M907" i="8"/>
  <c r="M908" i="8"/>
  <c r="M909" i="8"/>
  <c r="M910" i="8"/>
  <c r="M911" i="8"/>
  <c r="M912" i="8"/>
  <c r="M913" i="8"/>
  <c r="M914" i="8"/>
  <c r="M915" i="8"/>
  <c r="M916" i="8"/>
  <c r="M917" i="8"/>
  <c r="M918" i="8"/>
  <c r="M919" i="8"/>
  <c r="M920" i="8"/>
  <c r="M921" i="8"/>
  <c r="M922" i="8"/>
  <c r="M923" i="8"/>
  <c r="M924" i="8"/>
  <c r="M925" i="8"/>
  <c r="M926" i="8"/>
  <c r="M927" i="8"/>
  <c r="M928" i="8"/>
  <c r="M929" i="8"/>
  <c r="M930" i="8"/>
  <c r="M931" i="8"/>
  <c r="M932" i="8"/>
  <c r="M933" i="8"/>
  <c r="M934" i="8"/>
  <c r="M935" i="8"/>
  <c r="M936" i="8"/>
  <c r="M937" i="8"/>
  <c r="M938" i="8"/>
  <c r="M939" i="8"/>
  <c r="M940" i="8"/>
  <c r="M941" i="8"/>
  <c r="M942" i="8"/>
  <c r="M943" i="8"/>
  <c r="M944" i="8"/>
  <c r="M945" i="8"/>
  <c r="M946" i="8"/>
  <c r="M947" i="8"/>
  <c r="M948" i="8"/>
  <c r="M949" i="8"/>
  <c r="M950" i="8"/>
  <c r="M951" i="8"/>
  <c r="M952" i="8"/>
  <c r="M953" i="8"/>
  <c r="M954" i="8"/>
  <c r="M955" i="8"/>
  <c r="M956" i="8"/>
  <c r="M957" i="8"/>
  <c r="M958" i="8"/>
  <c r="M959" i="8"/>
  <c r="M960" i="8"/>
  <c r="M961" i="8"/>
  <c r="M962" i="8"/>
  <c r="M963" i="8"/>
  <c r="M964" i="8"/>
  <c r="M965" i="8"/>
  <c r="M966" i="8"/>
  <c r="M967" i="8"/>
  <c r="M968" i="8"/>
  <c r="M969" i="8"/>
  <c r="M970" i="8"/>
  <c r="M971" i="8"/>
  <c r="M972" i="8"/>
  <c r="M973" i="8"/>
  <c r="M974" i="8"/>
  <c r="M975" i="8"/>
  <c r="M976" i="8"/>
  <c r="M977" i="8"/>
  <c r="M978" i="8"/>
  <c r="M979" i="8"/>
  <c r="M980" i="8"/>
  <c r="M981" i="8"/>
  <c r="M982" i="8"/>
  <c r="M983" i="8"/>
  <c r="M984" i="8"/>
  <c r="M985" i="8"/>
  <c r="M986" i="8"/>
  <c r="M987" i="8"/>
  <c r="M988" i="8"/>
  <c r="M989" i="8"/>
  <c r="M990" i="8"/>
  <c r="M991" i="8"/>
  <c r="M992" i="8"/>
  <c r="M993" i="8"/>
  <c r="M994" i="8"/>
  <c r="M995" i="8"/>
  <c r="M996" i="8"/>
  <c r="M997" i="8"/>
  <c r="M998" i="8"/>
  <c r="M999" i="8"/>
  <c r="M1000" i="8"/>
  <c r="M1001" i="8"/>
  <c r="M1002" i="8"/>
  <c r="M1003" i="8"/>
  <c r="M1004" i="8"/>
  <c r="M1005" i="8"/>
  <c r="M1006" i="8"/>
  <c r="M1007" i="8"/>
  <c r="M1008" i="8"/>
  <c r="M1009" i="8"/>
  <c r="M1010" i="8"/>
  <c r="M1011" i="8"/>
  <c r="M1012" i="8"/>
  <c r="M1013" i="8"/>
  <c r="M1014" i="8"/>
  <c r="M1015" i="8"/>
  <c r="M1016" i="8"/>
  <c r="M1017" i="8"/>
  <c r="M1018" i="8"/>
  <c r="M1019" i="8"/>
  <c r="M1020" i="8"/>
  <c r="M1021" i="8"/>
  <c r="M1022" i="8"/>
  <c r="M1023" i="8"/>
  <c r="M1024" i="8"/>
  <c r="M1025" i="8"/>
  <c r="M1026" i="8"/>
  <c r="M1027" i="8"/>
  <c r="M1028" i="8"/>
  <c r="M1029" i="8"/>
  <c r="M1030" i="8"/>
  <c r="M1031" i="8"/>
  <c r="M1032" i="8"/>
  <c r="M1033" i="8"/>
  <c r="M1034" i="8"/>
  <c r="M1035" i="8"/>
  <c r="M1036" i="8"/>
  <c r="M1037" i="8"/>
  <c r="M1038" i="8"/>
  <c r="M1039" i="8"/>
  <c r="M1040" i="8"/>
  <c r="M1041" i="8"/>
  <c r="M1042" i="8"/>
  <c r="M1043" i="8"/>
  <c r="M1044" i="8"/>
  <c r="M1045" i="8"/>
  <c r="M1046" i="8"/>
  <c r="M1047" i="8"/>
  <c r="M1048" i="8"/>
  <c r="M1049" i="8"/>
  <c r="M1050" i="8"/>
  <c r="M1051" i="8"/>
  <c r="M1052" i="8"/>
  <c r="M1053" i="8"/>
  <c r="M1054" i="8"/>
  <c r="M1055" i="8"/>
  <c r="M1056" i="8"/>
  <c r="M1057" i="8"/>
  <c r="M1058" i="8"/>
  <c r="M1059" i="8"/>
  <c r="M1060" i="8"/>
  <c r="M1061" i="8"/>
  <c r="M1062" i="8"/>
  <c r="M1063" i="8"/>
  <c r="M1064" i="8"/>
  <c r="M1065" i="8"/>
  <c r="M1066" i="8"/>
  <c r="M1067" i="8"/>
  <c r="M1068" i="8"/>
  <c r="M1069" i="8"/>
  <c r="M1070" i="8"/>
  <c r="M1071" i="8"/>
  <c r="M1072" i="8"/>
  <c r="M1073" i="8"/>
  <c r="M1074" i="8"/>
  <c r="M1075" i="8"/>
  <c r="M1076" i="8"/>
  <c r="M1077" i="8"/>
  <c r="M1078" i="8"/>
  <c r="M1079" i="8"/>
  <c r="M1080" i="8"/>
  <c r="M1081" i="8"/>
  <c r="M1082" i="8"/>
  <c r="M1083" i="8"/>
  <c r="M1084" i="8"/>
  <c r="M1085" i="8"/>
  <c r="M1086" i="8"/>
  <c r="M1087" i="8"/>
  <c r="M1088" i="8"/>
  <c r="M1089" i="8"/>
  <c r="M1090" i="8"/>
  <c r="M1091" i="8"/>
  <c r="M1092" i="8"/>
  <c r="M1093" i="8"/>
  <c r="M1094" i="8"/>
  <c r="M1095" i="8"/>
  <c r="M1096" i="8"/>
  <c r="M1097" i="8"/>
  <c r="M1098" i="8"/>
  <c r="M1099" i="8"/>
  <c r="M1100" i="8"/>
  <c r="M1101" i="8"/>
  <c r="M1102" i="8"/>
  <c r="M1103" i="8"/>
  <c r="M1104" i="8"/>
  <c r="M1105" i="8"/>
  <c r="M1106" i="8"/>
  <c r="M1107" i="8"/>
  <c r="M1108" i="8"/>
  <c r="M1109" i="8"/>
  <c r="M1110" i="8"/>
  <c r="M1111" i="8"/>
  <c r="M1112" i="8"/>
  <c r="M1113" i="8"/>
  <c r="M1114" i="8"/>
  <c r="M1115" i="8"/>
  <c r="M1116" i="8"/>
  <c r="M1117" i="8"/>
  <c r="M1118" i="8"/>
  <c r="M1119" i="8"/>
  <c r="M1120" i="8"/>
  <c r="M1121" i="8"/>
  <c r="M1122" i="8"/>
  <c r="M1123" i="8"/>
  <c r="M1124" i="8"/>
  <c r="M1125" i="8"/>
  <c r="M1126" i="8"/>
  <c r="M1127" i="8"/>
  <c r="M1128" i="8"/>
  <c r="M1129" i="8"/>
  <c r="M1130" i="8"/>
  <c r="M1131" i="8"/>
  <c r="M1132" i="8"/>
  <c r="M1133" i="8"/>
  <c r="M1134" i="8"/>
  <c r="M1135" i="8"/>
  <c r="M1136" i="8"/>
  <c r="M1137" i="8"/>
  <c r="M1138" i="8"/>
  <c r="M1139" i="8"/>
  <c r="M1140" i="8"/>
  <c r="M1141" i="8"/>
  <c r="M1142" i="8"/>
  <c r="M1143" i="8"/>
  <c r="M1144" i="8"/>
  <c r="M1145" i="8"/>
  <c r="M1146" i="8"/>
  <c r="M1147" i="8"/>
  <c r="M1148" i="8"/>
  <c r="M1149" i="8"/>
  <c r="M1150" i="8"/>
  <c r="M1151" i="8"/>
  <c r="M1152" i="8"/>
  <c r="M1153" i="8"/>
  <c r="M1154" i="8"/>
  <c r="M1155" i="8"/>
  <c r="M1156" i="8"/>
  <c r="M1157" i="8"/>
  <c r="M1158" i="8"/>
  <c r="M1159" i="8"/>
  <c r="M1160" i="8"/>
  <c r="M1161" i="8"/>
  <c r="M1162" i="8"/>
  <c r="M1163" i="8"/>
  <c r="M1164" i="8"/>
  <c r="M1165" i="8"/>
  <c r="M1166" i="8"/>
  <c r="M1167" i="8"/>
  <c r="M1168" i="8"/>
  <c r="M1169" i="8"/>
  <c r="M1170" i="8"/>
  <c r="M1171" i="8"/>
  <c r="M1172" i="8"/>
  <c r="M1173" i="8"/>
  <c r="M1174" i="8"/>
  <c r="M1175" i="8"/>
  <c r="M1176" i="8"/>
  <c r="M1177" i="8"/>
  <c r="M1178" i="8"/>
  <c r="M1179" i="8"/>
  <c r="M1180" i="8"/>
  <c r="M1181" i="8"/>
  <c r="M1182" i="8"/>
  <c r="M1183" i="8"/>
  <c r="M1184" i="8"/>
  <c r="M1185" i="8"/>
  <c r="M1186" i="8"/>
  <c r="M1187" i="8"/>
  <c r="M1188" i="8"/>
  <c r="M1189" i="8"/>
  <c r="M1190" i="8"/>
  <c r="M1191" i="8"/>
  <c r="M1192" i="8"/>
  <c r="M1193" i="8"/>
  <c r="M1194" i="8"/>
  <c r="M1195" i="8"/>
  <c r="M1196" i="8"/>
  <c r="M1197" i="8"/>
  <c r="M1198" i="8"/>
  <c r="M1199" i="8"/>
  <c r="M1200" i="8"/>
  <c r="M1201" i="8"/>
  <c r="M1202" i="8"/>
  <c r="M1203" i="8"/>
  <c r="M1204" i="8"/>
  <c r="M1205" i="8"/>
  <c r="M1206" i="8"/>
  <c r="M1207" i="8"/>
  <c r="M1208" i="8"/>
  <c r="M1209" i="8"/>
  <c r="M1210" i="8"/>
  <c r="M1211" i="8"/>
  <c r="M1212" i="8"/>
  <c r="M1213" i="8"/>
  <c r="M1214" i="8"/>
  <c r="M1215" i="8"/>
  <c r="M1216" i="8"/>
  <c r="M1217" i="8"/>
  <c r="M1218" i="8"/>
  <c r="M1219" i="8"/>
  <c r="M1220" i="8"/>
  <c r="M1221" i="8"/>
  <c r="M1222" i="8"/>
  <c r="M1223" i="8"/>
  <c r="M1224" i="8"/>
  <c r="M1225" i="8"/>
  <c r="M1226" i="8"/>
  <c r="M1227" i="8"/>
  <c r="M1228" i="8"/>
  <c r="M1229" i="8"/>
  <c r="M1230" i="8"/>
  <c r="M1231" i="8"/>
  <c r="M1232" i="8"/>
  <c r="M1233" i="8"/>
  <c r="M1234" i="8"/>
  <c r="M1235" i="8"/>
  <c r="M1236" i="8"/>
  <c r="M1237" i="8"/>
  <c r="M1238" i="8"/>
  <c r="M1239" i="8"/>
  <c r="M1240" i="8"/>
  <c r="M1241" i="8"/>
  <c r="M1242" i="8"/>
  <c r="M1243" i="8"/>
  <c r="M1244" i="8"/>
  <c r="M1245" i="8"/>
  <c r="M1246" i="8"/>
  <c r="M1247" i="8"/>
  <c r="M1248" i="8"/>
  <c r="M1249" i="8"/>
  <c r="M1250" i="8"/>
  <c r="M1251" i="8"/>
  <c r="M1252" i="8"/>
  <c r="M1253" i="8"/>
  <c r="M1254" i="8"/>
  <c r="M1255" i="8"/>
  <c r="M1256" i="8"/>
  <c r="M1257" i="8"/>
  <c r="M1258" i="8"/>
  <c r="M1259" i="8"/>
  <c r="M1260" i="8"/>
  <c r="M1261" i="8"/>
  <c r="M1262" i="8"/>
  <c r="M1263" i="8"/>
  <c r="M1264" i="8"/>
  <c r="M1265" i="8"/>
  <c r="M1266" i="8"/>
  <c r="M1267" i="8"/>
  <c r="M1268" i="8"/>
  <c r="M1269" i="8"/>
  <c r="M1270" i="8"/>
  <c r="M1271" i="8"/>
  <c r="M1272" i="8"/>
  <c r="M1273" i="8"/>
  <c r="M1274" i="8"/>
  <c r="M1275" i="8"/>
  <c r="M1276" i="8"/>
  <c r="M1277" i="8"/>
  <c r="M1278" i="8"/>
  <c r="M1279" i="8"/>
  <c r="M1280" i="8"/>
  <c r="M1281" i="8"/>
  <c r="M1282" i="8"/>
  <c r="M1283" i="8"/>
  <c r="M1284" i="8"/>
  <c r="M1285" i="8"/>
  <c r="M1286" i="8"/>
  <c r="M1287" i="8"/>
  <c r="M1288" i="8"/>
  <c r="M1289" i="8"/>
  <c r="M1290" i="8"/>
  <c r="M1291" i="8"/>
  <c r="M1292" i="8"/>
  <c r="M1293" i="8"/>
  <c r="M1294" i="8"/>
  <c r="M1295" i="8"/>
  <c r="M1296" i="8"/>
  <c r="M1297" i="8"/>
  <c r="M1298" i="8"/>
  <c r="M1299" i="8"/>
  <c r="M1300" i="8"/>
  <c r="M1301" i="8"/>
  <c r="M1302" i="8"/>
  <c r="M1303" i="8"/>
  <c r="M1304" i="8"/>
  <c r="M1305" i="8"/>
  <c r="M1306" i="8"/>
  <c r="M1307" i="8"/>
  <c r="M1308" i="8"/>
  <c r="M1309" i="8"/>
  <c r="M1310" i="8"/>
  <c r="M1311" i="8"/>
  <c r="M1312" i="8"/>
  <c r="M1313" i="8"/>
  <c r="M1314" i="8"/>
  <c r="M1315" i="8"/>
  <c r="M1316" i="8"/>
  <c r="M1317" i="8"/>
  <c r="M1318" i="8"/>
  <c r="M1319" i="8"/>
  <c r="M1320" i="8"/>
  <c r="M1321" i="8"/>
  <c r="M1322" i="8"/>
  <c r="M1323" i="8"/>
  <c r="M1324" i="8"/>
  <c r="M1325" i="8"/>
  <c r="M1326" i="8"/>
  <c r="M1327" i="8"/>
  <c r="M1328" i="8"/>
  <c r="M1329" i="8"/>
  <c r="M1330" i="8"/>
  <c r="M1331" i="8"/>
  <c r="M1332" i="8"/>
  <c r="M1333" i="8"/>
  <c r="M1334" i="8"/>
  <c r="M1335" i="8"/>
  <c r="M1336" i="8"/>
  <c r="M1337" i="8"/>
  <c r="M1338" i="8"/>
  <c r="M1339" i="8"/>
  <c r="M1340" i="8"/>
  <c r="M1341" i="8"/>
  <c r="M1342" i="8"/>
  <c r="M1343" i="8"/>
  <c r="M1344" i="8"/>
  <c r="M1345" i="8"/>
  <c r="M1346" i="8"/>
  <c r="M1347" i="8"/>
  <c r="M1348" i="8"/>
  <c r="M1349" i="8"/>
  <c r="M1350" i="8"/>
  <c r="M1351" i="8"/>
  <c r="M1352" i="8"/>
  <c r="M1353" i="8"/>
  <c r="M1354" i="8"/>
  <c r="M1355" i="8"/>
  <c r="M1356" i="8"/>
  <c r="M1357" i="8"/>
  <c r="M1358" i="8"/>
  <c r="M1359" i="8"/>
  <c r="M1360" i="8"/>
  <c r="M1361" i="8"/>
  <c r="M1362" i="8"/>
  <c r="M1363" i="8"/>
  <c r="M1364" i="8"/>
  <c r="M1365" i="8"/>
  <c r="M1366" i="8"/>
  <c r="M1367" i="8"/>
  <c r="M1368" i="8"/>
  <c r="M1369" i="8"/>
  <c r="M1370" i="8"/>
  <c r="M1371" i="8"/>
  <c r="M1372" i="8"/>
  <c r="M1373" i="8"/>
  <c r="M1374" i="8"/>
  <c r="M1375" i="8"/>
  <c r="M1376" i="8"/>
  <c r="M1377" i="8"/>
  <c r="M1378" i="8"/>
  <c r="M1379" i="8"/>
  <c r="M1380" i="8"/>
  <c r="M1381" i="8"/>
  <c r="M1382" i="8"/>
  <c r="M1383" i="8"/>
  <c r="M1384" i="8"/>
  <c r="M1385" i="8"/>
  <c r="M1386" i="8"/>
  <c r="M1387" i="8"/>
  <c r="M1388" i="8"/>
  <c r="M1389" i="8"/>
  <c r="M1390" i="8"/>
  <c r="M1391" i="8"/>
  <c r="M1392" i="8"/>
  <c r="M1393" i="8"/>
  <c r="M1394" i="8"/>
  <c r="M1395" i="8"/>
  <c r="M1396" i="8"/>
  <c r="M1397" i="8"/>
  <c r="M1398" i="8"/>
  <c r="M1399" i="8"/>
  <c r="M1400" i="8"/>
  <c r="M1401" i="8"/>
  <c r="M1402" i="8"/>
  <c r="M1403" i="8"/>
  <c r="M1404" i="8"/>
  <c r="M1405" i="8"/>
  <c r="M1406" i="8"/>
  <c r="M1407" i="8"/>
  <c r="M1408" i="8"/>
  <c r="M1409" i="8"/>
  <c r="M1410" i="8"/>
  <c r="M1411" i="8"/>
  <c r="M1412" i="8"/>
  <c r="M1413" i="8"/>
  <c r="M1414" i="8"/>
  <c r="M1415" i="8"/>
  <c r="M1416" i="8"/>
  <c r="M1417" i="8"/>
  <c r="M1418" i="8"/>
  <c r="M1419" i="8"/>
  <c r="M1420" i="8"/>
  <c r="M1421" i="8"/>
  <c r="M1422" i="8"/>
  <c r="M1423" i="8"/>
  <c r="M1424" i="8"/>
  <c r="M1425" i="8"/>
  <c r="M1426" i="8"/>
  <c r="M1427" i="8"/>
  <c r="M1428" i="8"/>
  <c r="M1429" i="8"/>
  <c r="M1430" i="8"/>
  <c r="M1431" i="8"/>
  <c r="M1432" i="8"/>
  <c r="M1433" i="8"/>
  <c r="M1434" i="8"/>
  <c r="M1435" i="8"/>
  <c r="M1436" i="8"/>
  <c r="M1437" i="8"/>
  <c r="M1438" i="8"/>
  <c r="M1439" i="8"/>
  <c r="M1440" i="8"/>
  <c r="M1441" i="8"/>
  <c r="M1442" i="8"/>
  <c r="M1443" i="8"/>
  <c r="M1444" i="8"/>
  <c r="M1445" i="8"/>
  <c r="M1446" i="8"/>
  <c r="M1447" i="8"/>
  <c r="M1448" i="8"/>
  <c r="M1449" i="8"/>
  <c r="M1450" i="8"/>
  <c r="M1451" i="8"/>
  <c r="M1452" i="8"/>
  <c r="M1453" i="8"/>
  <c r="M1454" i="8"/>
  <c r="M1455" i="8"/>
  <c r="M1456" i="8"/>
  <c r="M1457" i="8"/>
  <c r="M1458" i="8"/>
  <c r="M1459" i="8"/>
  <c r="M1460" i="8"/>
  <c r="M1461" i="8"/>
  <c r="M1462" i="8"/>
  <c r="M1463" i="8"/>
  <c r="M1464" i="8"/>
  <c r="M1465" i="8"/>
  <c r="M1466" i="8"/>
  <c r="M1467" i="8"/>
  <c r="M1468" i="8"/>
  <c r="M1469" i="8"/>
  <c r="M1470" i="8"/>
  <c r="M1471" i="8"/>
  <c r="M1472" i="8"/>
  <c r="M1473" i="8"/>
  <c r="M1474" i="8"/>
  <c r="M1475" i="8"/>
  <c r="M1476" i="8"/>
  <c r="M1477" i="8"/>
  <c r="M1478" i="8"/>
  <c r="M1479" i="8"/>
  <c r="M1480" i="8"/>
  <c r="M1481" i="8"/>
  <c r="M1482" i="8"/>
  <c r="M1483" i="8"/>
  <c r="M1484" i="8"/>
  <c r="M1485" i="8"/>
  <c r="M1486" i="8"/>
  <c r="M1487" i="8"/>
  <c r="M1488" i="8"/>
  <c r="M1489" i="8"/>
  <c r="M1490" i="8"/>
  <c r="M1491" i="8"/>
  <c r="M1492" i="8"/>
  <c r="M1493" i="8"/>
  <c r="M1494" i="8"/>
  <c r="M1495" i="8"/>
  <c r="M1496" i="8"/>
  <c r="M1497" i="8"/>
  <c r="M1498" i="8"/>
  <c r="M1499" i="8"/>
  <c r="M1500" i="8"/>
  <c r="M1501" i="8"/>
  <c r="M1502" i="8"/>
  <c r="M1503" i="8"/>
  <c r="M1504" i="8"/>
  <c r="M1505" i="8"/>
  <c r="M1506" i="8"/>
  <c r="M1507" i="8"/>
  <c r="M1508" i="8"/>
  <c r="M1509" i="8"/>
  <c r="M1510" i="8"/>
  <c r="M1511" i="8"/>
  <c r="M1512" i="8"/>
  <c r="M1513" i="8"/>
  <c r="M1514" i="8"/>
  <c r="M1515" i="8"/>
  <c r="M1516" i="8"/>
  <c r="M1517" i="8"/>
  <c r="M1518" i="8"/>
  <c r="M1519" i="8"/>
  <c r="M1520" i="8"/>
  <c r="M1521" i="8"/>
  <c r="M1522" i="8"/>
  <c r="M1523" i="8"/>
  <c r="M1524" i="8"/>
  <c r="M1525" i="8"/>
  <c r="M1526" i="8"/>
  <c r="M1527" i="8"/>
  <c r="M1528" i="8"/>
  <c r="M1529" i="8"/>
  <c r="M1530" i="8"/>
  <c r="M1531" i="8"/>
  <c r="M1532" i="8"/>
  <c r="M1533" i="8"/>
  <c r="M1534" i="8"/>
  <c r="M1535" i="8"/>
  <c r="M1536" i="8"/>
  <c r="M1537" i="8"/>
  <c r="M1538" i="8"/>
  <c r="M1539" i="8"/>
  <c r="M1540" i="8"/>
  <c r="M1541" i="8"/>
  <c r="M1542" i="8"/>
  <c r="M1543" i="8"/>
  <c r="M1544" i="8"/>
  <c r="M1545" i="8"/>
  <c r="M1546" i="8"/>
  <c r="M1547" i="8"/>
  <c r="M1548" i="8"/>
  <c r="M1549" i="8"/>
  <c r="M1550" i="8"/>
  <c r="M1551" i="8"/>
  <c r="M1552" i="8"/>
  <c r="M1553" i="8"/>
  <c r="M1554" i="8"/>
  <c r="M1555" i="8"/>
  <c r="M1556" i="8"/>
  <c r="M1557" i="8"/>
  <c r="M1558" i="8"/>
  <c r="M1559" i="8"/>
  <c r="M1560" i="8"/>
  <c r="M1561" i="8"/>
  <c r="M1562" i="8"/>
  <c r="M1563" i="8"/>
  <c r="M1564" i="8"/>
  <c r="M1565" i="8"/>
  <c r="M1566" i="8"/>
  <c r="M1567" i="8"/>
  <c r="M1568" i="8"/>
  <c r="M1569" i="8"/>
  <c r="M1570" i="8"/>
  <c r="M1571" i="8"/>
  <c r="M1572" i="8"/>
  <c r="M1573" i="8"/>
  <c r="M1574" i="8"/>
  <c r="M1575" i="8"/>
  <c r="M1576" i="8"/>
  <c r="M1577" i="8"/>
  <c r="M1578" i="8"/>
  <c r="M1579" i="8"/>
  <c r="M1580" i="8"/>
  <c r="M1581" i="8"/>
  <c r="M1582" i="8"/>
  <c r="M1583" i="8"/>
  <c r="M1584" i="8"/>
  <c r="M1585" i="8"/>
  <c r="M1586" i="8"/>
  <c r="M1587" i="8"/>
  <c r="M1588" i="8"/>
  <c r="M1589" i="8"/>
  <c r="M1590" i="8"/>
  <c r="M1591" i="8"/>
  <c r="M1592" i="8"/>
  <c r="M1593" i="8"/>
  <c r="M1594" i="8"/>
  <c r="M1595" i="8"/>
  <c r="M1596" i="8"/>
  <c r="M1597" i="8"/>
  <c r="M1598" i="8"/>
  <c r="M1599" i="8"/>
  <c r="M1600" i="8"/>
  <c r="M1601" i="8"/>
  <c r="M1602" i="8"/>
  <c r="M1603" i="8"/>
  <c r="M1604" i="8"/>
  <c r="M1605" i="8"/>
  <c r="M1606" i="8"/>
  <c r="M1607" i="8"/>
  <c r="M1608" i="8"/>
  <c r="M1609" i="8"/>
  <c r="M1610" i="8"/>
  <c r="M1611" i="8"/>
  <c r="M1612" i="8"/>
  <c r="M1613" i="8"/>
  <c r="M1614" i="8"/>
  <c r="M1615" i="8"/>
  <c r="M1616" i="8"/>
  <c r="M1617" i="8"/>
  <c r="M1618" i="8"/>
  <c r="M1619" i="8"/>
  <c r="M1620" i="8"/>
  <c r="M1621" i="8"/>
  <c r="M1622" i="8"/>
  <c r="M1623" i="8"/>
  <c r="M1624" i="8"/>
  <c r="M1625" i="8"/>
  <c r="M1626" i="8"/>
  <c r="M1627" i="8"/>
  <c r="M1628" i="8"/>
  <c r="M1629" i="8"/>
  <c r="M1630" i="8"/>
  <c r="M1631" i="8"/>
  <c r="M1632" i="8"/>
  <c r="M1633" i="8"/>
  <c r="M1634" i="8"/>
  <c r="M1635" i="8"/>
  <c r="M1636" i="8"/>
  <c r="M1637" i="8"/>
  <c r="M1638" i="8"/>
  <c r="M1639" i="8"/>
  <c r="M1640" i="8"/>
  <c r="M1641" i="8"/>
  <c r="M1642" i="8"/>
  <c r="M1643" i="8"/>
  <c r="M1644" i="8"/>
  <c r="M1645" i="8"/>
  <c r="M1646" i="8"/>
  <c r="M1647" i="8"/>
  <c r="M1648" i="8"/>
  <c r="M1649" i="8"/>
  <c r="M1650" i="8"/>
  <c r="M1651" i="8"/>
  <c r="M1652" i="8"/>
  <c r="M1653" i="8"/>
  <c r="M1654" i="8"/>
  <c r="M1655" i="8"/>
  <c r="M1656" i="8"/>
  <c r="M1657" i="8"/>
  <c r="M1658" i="8"/>
  <c r="M1659" i="8"/>
  <c r="M1660" i="8"/>
  <c r="M1661" i="8"/>
  <c r="M1662" i="8"/>
  <c r="M1663" i="8"/>
  <c r="M1664" i="8"/>
  <c r="M1665" i="8"/>
  <c r="M1666" i="8"/>
  <c r="M1667" i="8"/>
  <c r="M1668" i="8"/>
  <c r="M1669" i="8"/>
  <c r="M1670" i="8"/>
  <c r="M1671" i="8"/>
  <c r="M1672" i="8"/>
  <c r="M1673" i="8"/>
  <c r="M1674" i="8"/>
  <c r="M1675" i="8"/>
  <c r="M1676" i="8"/>
  <c r="M1677" i="8"/>
  <c r="M1678" i="8"/>
  <c r="M1679" i="8"/>
  <c r="M1680" i="8"/>
  <c r="M1681" i="8"/>
  <c r="M1682" i="8"/>
  <c r="M1683" i="8"/>
  <c r="M1684" i="8"/>
  <c r="M1685" i="8"/>
  <c r="M1686" i="8"/>
  <c r="M1687" i="8"/>
  <c r="M1688" i="8"/>
  <c r="M1689" i="8"/>
  <c r="M1690" i="8"/>
  <c r="M1691" i="8"/>
  <c r="M1692" i="8"/>
  <c r="M1693" i="8"/>
  <c r="M1694" i="8"/>
  <c r="M1695" i="8"/>
  <c r="M1696" i="8"/>
  <c r="M1697" i="8"/>
  <c r="M1698" i="8"/>
  <c r="M1699" i="8"/>
  <c r="M1700" i="8"/>
  <c r="M1701" i="8"/>
  <c r="M1702" i="8"/>
  <c r="M1703" i="8"/>
  <c r="M1704" i="8"/>
  <c r="M1705" i="8"/>
  <c r="M1706" i="8"/>
  <c r="M1707" i="8"/>
  <c r="M1708" i="8"/>
  <c r="M1709" i="8"/>
  <c r="M1710" i="8"/>
  <c r="M1711" i="8"/>
  <c r="M1712" i="8"/>
  <c r="M1713" i="8"/>
  <c r="M1714" i="8"/>
  <c r="M1715" i="8"/>
  <c r="M1716" i="8"/>
  <c r="M1717" i="8"/>
  <c r="M1718" i="8"/>
  <c r="M1719" i="8"/>
  <c r="M1720" i="8"/>
  <c r="M1721" i="8"/>
  <c r="M1722" i="8"/>
  <c r="M1723" i="8"/>
  <c r="M1724" i="8"/>
  <c r="M1725" i="8"/>
  <c r="M1726" i="8"/>
  <c r="M1727" i="8"/>
  <c r="M1728" i="8"/>
  <c r="M1729" i="8"/>
  <c r="M1730" i="8"/>
  <c r="M1731" i="8"/>
  <c r="M1732" i="8"/>
  <c r="M1733" i="8"/>
  <c r="M1734" i="8"/>
  <c r="M1735" i="8"/>
  <c r="M1736" i="8"/>
  <c r="M1737" i="8"/>
  <c r="M1738" i="8"/>
  <c r="M1739" i="8"/>
  <c r="M1740" i="8"/>
  <c r="M1741" i="8"/>
  <c r="M1742" i="8"/>
  <c r="M1743" i="8"/>
  <c r="M1744" i="8"/>
  <c r="M1745" i="8"/>
  <c r="M1746" i="8"/>
  <c r="M1747" i="8"/>
  <c r="M1748" i="8"/>
  <c r="M1749" i="8"/>
  <c r="M1750" i="8"/>
  <c r="M1751" i="8"/>
  <c r="M1752" i="8"/>
  <c r="M1753" i="8"/>
  <c r="M1754" i="8"/>
  <c r="M1755" i="8"/>
  <c r="M1756" i="8"/>
  <c r="M1757" i="8"/>
  <c r="M1758" i="8"/>
  <c r="M1759" i="8"/>
  <c r="M1760" i="8"/>
  <c r="M1761" i="8"/>
  <c r="M1762" i="8"/>
  <c r="M1763" i="8"/>
  <c r="M1764" i="8"/>
  <c r="M1765" i="8"/>
  <c r="M1766" i="8"/>
  <c r="M1767" i="8"/>
  <c r="M1768" i="8"/>
  <c r="M1769" i="8"/>
  <c r="M1770" i="8"/>
  <c r="M1771" i="8"/>
  <c r="M1772" i="8"/>
  <c r="M1773" i="8"/>
  <c r="M1774" i="8"/>
  <c r="M1775" i="8"/>
  <c r="M1776" i="8"/>
  <c r="M1777" i="8"/>
  <c r="M1778" i="8"/>
  <c r="M1779" i="8"/>
  <c r="M1780" i="8"/>
  <c r="M1781" i="8"/>
  <c r="M1782" i="8"/>
  <c r="M1783" i="8"/>
  <c r="M1784" i="8"/>
  <c r="M1785" i="8"/>
  <c r="M1786" i="8"/>
  <c r="M1787" i="8"/>
  <c r="M1788" i="8"/>
  <c r="M1789" i="8"/>
  <c r="M1790" i="8"/>
  <c r="M1791" i="8"/>
  <c r="M1792" i="8"/>
  <c r="M1793" i="8"/>
  <c r="M1794" i="8"/>
  <c r="M1795" i="8"/>
  <c r="M1796" i="8"/>
  <c r="M1797" i="8"/>
  <c r="M1798" i="8"/>
  <c r="M1799" i="8"/>
  <c r="M1800" i="8"/>
  <c r="M1801" i="8"/>
  <c r="M1802" i="8"/>
  <c r="M1803" i="8"/>
  <c r="M1804" i="8"/>
  <c r="M1805" i="8"/>
  <c r="M1806" i="8"/>
  <c r="M1807" i="8"/>
  <c r="M1808" i="8"/>
  <c r="M1809" i="8"/>
  <c r="M1810" i="8"/>
  <c r="M1811" i="8"/>
  <c r="M1812" i="8"/>
  <c r="M1813" i="8"/>
  <c r="M1814" i="8"/>
  <c r="M1815" i="8"/>
  <c r="M1816" i="8"/>
  <c r="M1817" i="8"/>
  <c r="M1818" i="8"/>
  <c r="M1819" i="8"/>
  <c r="M1820" i="8"/>
  <c r="M1821" i="8"/>
  <c r="M1822" i="8"/>
  <c r="M1823" i="8"/>
  <c r="M1824" i="8"/>
  <c r="M1825" i="8"/>
  <c r="M1826" i="8"/>
  <c r="M1827" i="8"/>
  <c r="M1828" i="8"/>
  <c r="M1829" i="8"/>
  <c r="M1830" i="8"/>
  <c r="M1831" i="8"/>
  <c r="M1832" i="8"/>
  <c r="M1833" i="8"/>
  <c r="M1834" i="8"/>
  <c r="M1835" i="8"/>
  <c r="M1836" i="8"/>
  <c r="M1837" i="8"/>
  <c r="M1838" i="8"/>
  <c r="M1839" i="8"/>
  <c r="M1840" i="8"/>
  <c r="M1841" i="8"/>
  <c r="M1842" i="8"/>
  <c r="M1843" i="8"/>
  <c r="M1844" i="8"/>
  <c r="M1845" i="8"/>
  <c r="M1846" i="8"/>
  <c r="M1847" i="8"/>
  <c r="M1848" i="8"/>
  <c r="M1849" i="8"/>
  <c r="M1850" i="8"/>
  <c r="M1851" i="8"/>
  <c r="M1852" i="8"/>
  <c r="M1853" i="8"/>
  <c r="M1854" i="8"/>
  <c r="M1855" i="8"/>
  <c r="M1856" i="8"/>
  <c r="M1857" i="8"/>
  <c r="M1858" i="8"/>
  <c r="M1859" i="8"/>
  <c r="M1860" i="8"/>
  <c r="M1861" i="8"/>
  <c r="M1862" i="8"/>
  <c r="M1863" i="8"/>
  <c r="M1864" i="8"/>
  <c r="M1865" i="8"/>
  <c r="M1866" i="8"/>
  <c r="M1867" i="8"/>
  <c r="M1868" i="8"/>
  <c r="M1869" i="8"/>
  <c r="M1870" i="8"/>
  <c r="M1871" i="8"/>
  <c r="M1872" i="8"/>
  <c r="M1873" i="8"/>
  <c r="M1874" i="8"/>
  <c r="M1875" i="8"/>
  <c r="M1876" i="8"/>
  <c r="M1877" i="8"/>
  <c r="M1878" i="8"/>
  <c r="M1879" i="8"/>
  <c r="M1880" i="8"/>
  <c r="M1881" i="8"/>
  <c r="M1882" i="8"/>
  <c r="M1883" i="8"/>
  <c r="M1884" i="8"/>
  <c r="M1885" i="8"/>
  <c r="M1886" i="8"/>
  <c r="M1887" i="8"/>
  <c r="M1888" i="8"/>
  <c r="M1889" i="8"/>
  <c r="M1890" i="8"/>
  <c r="M1891" i="8"/>
  <c r="M1892" i="8"/>
  <c r="M1893" i="8"/>
  <c r="M1894" i="8"/>
  <c r="M1895" i="8"/>
  <c r="M1896" i="8"/>
  <c r="M1897" i="8"/>
  <c r="M1898" i="8"/>
  <c r="M1899" i="8"/>
  <c r="M1900" i="8"/>
  <c r="M1901" i="8"/>
  <c r="M1902" i="8"/>
  <c r="M1903" i="8"/>
  <c r="M1904" i="8"/>
  <c r="M1905" i="8"/>
  <c r="M1906" i="8"/>
  <c r="M1907" i="8"/>
  <c r="M1908" i="8"/>
  <c r="M1909" i="8"/>
  <c r="M1910" i="8"/>
  <c r="M1911" i="8"/>
  <c r="M1912" i="8"/>
  <c r="M1913" i="8"/>
  <c r="M1914" i="8"/>
  <c r="M1915" i="8"/>
  <c r="M1916" i="8"/>
  <c r="M1917" i="8"/>
  <c r="M1918" i="8"/>
  <c r="M1919" i="8"/>
  <c r="M1920" i="8"/>
  <c r="M1921" i="8"/>
  <c r="M1922" i="8"/>
  <c r="M1923" i="8"/>
  <c r="M1924" i="8"/>
  <c r="M1925" i="8"/>
  <c r="M1926" i="8"/>
  <c r="M1927" i="8"/>
  <c r="M1928" i="8"/>
  <c r="M1929" i="8"/>
  <c r="M1930" i="8"/>
  <c r="M1931" i="8"/>
  <c r="M1932" i="8"/>
  <c r="M1933" i="8"/>
  <c r="M1934" i="8"/>
  <c r="M1935" i="8"/>
  <c r="M1936" i="8"/>
  <c r="M1937" i="8"/>
  <c r="M1938" i="8"/>
  <c r="M1939" i="8"/>
  <c r="M1940" i="8"/>
  <c r="M1941" i="8"/>
  <c r="M1942" i="8"/>
  <c r="M1943" i="8"/>
  <c r="M1944" i="8"/>
  <c r="M1945" i="8"/>
  <c r="M1946" i="8"/>
  <c r="M1947" i="8"/>
  <c r="M1948" i="8"/>
  <c r="M1949" i="8"/>
  <c r="M1950" i="8"/>
  <c r="M1951" i="8"/>
  <c r="M1952" i="8"/>
  <c r="M1953" i="8"/>
  <c r="M1954" i="8"/>
  <c r="M1955" i="8"/>
  <c r="M1956" i="8"/>
  <c r="M1957" i="8"/>
  <c r="M1958" i="8"/>
  <c r="M1959" i="8"/>
  <c r="M1960" i="8"/>
  <c r="M1961" i="8"/>
  <c r="M1962" i="8"/>
  <c r="M1963" i="8"/>
  <c r="M1964" i="8"/>
  <c r="M1965" i="8"/>
  <c r="M1966" i="8"/>
  <c r="M1967" i="8"/>
  <c r="M1968" i="8"/>
  <c r="M1969" i="8"/>
  <c r="M1970" i="8"/>
  <c r="M1971" i="8"/>
  <c r="M1972" i="8"/>
  <c r="M1973" i="8"/>
  <c r="M1974" i="8"/>
  <c r="M1975" i="8"/>
  <c r="M1976" i="8"/>
  <c r="M1977" i="8"/>
  <c r="M1978" i="8"/>
  <c r="M1979" i="8"/>
  <c r="M1980" i="8"/>
  <c r="M1981" i="8"/>
  <c r="M1982" i="8"/>
  <c r="M1983" i="8"/>
  <c r="M1984" i="8"/>
  <c r="M1985" i="8"/>
  <c r="M1986" i="8"/>
  <c r="M1987" i="8"/>
  <c r="M1988" i="8"/>
  <c r="M1989" i="8"/>
  <c r="M1990" i="8"/>
  <c r="M1991" i="8"/>
  <c r="M1992" i="8"/>
  <c r="M1993" i="8"/>
  <c r="M1994" i="8"/>
  <c r="M1995" i="8"/>
  <c r="M1996" i="8"/>
  <c r="M1997" i="8"/>
  <c r="M1998" i="8"/>
  <c r="M1999" i="8"/>
  <c r="M2000" i="8"/>
  <c r="M2001" i="8"/>
  <c r="M2002" i="8"/>
  <c r="M2003" i="8"/>
  <c r="M2004" i="8"/>
  <c r="M2005" i="8"/>
  <c r="M2006" i="8"/>
  <c r="M2007" i="8"/>
  <c r="M2008" i="8"/>
  <c r="M2009" i="8"/>
  <c r="M2010" i="8"/>
  <c r="M2011" i="8"/>
  <c r="M2012" i="8"/>
  <c r="M2013" i="8"/>
  <c r="M2014" i="8"/>
  <c r="M2015" i="8"/>
  <c r="M2016" i="8"/>
  <c r="M2017" i="8"/>
  <c r="M2018" i="8"/>
  <c r="M2019" i="8"/>
  <c r="M2020" i="8"/>
  <c r="M2021" i="8"/>
  <c r="M2022" i="8"/>
  <c r="M2023" i="8"/>
  <c r="M2024" i="8"/>
  <c r="M2025" i="8"/>
  <c r="M2026" i="8"/>
  <c r="M2027" i="8"/>
  <c r="M2028" i="8"/>
  <c r="M2029" i="8"/>
  <c r="M2030" i="8"/>
  <c r="M2031" i="8"/>
  <c r="M2032" i="8"/>
  <c r="M2033" i="8"/>
  <c r="M2034" i="8"/>
  <c r="M2035" i="8"/>
  <c r="M2036" i="8"/>
  <c r="M2037" i="8"/>
  <c r="M2038" i="8"/>
  <c r="M2039" i="8"/>
  <c r="M2040" i="8"/>
  <c r="M2041" i="8"/>
  <c r="M2042" i="8"/>
  <c r="M2043" i="8"/>
  <c r="M2044" i="8"/>
  <c r="M2045" i="8"/>
  <c r="M2046" i="8"/>
  <c r="M2047" i="8"/>
  <c r="M2048" i="8"/>
  <c r="M2049" i="8"/>
  <c r="M2050" i="8"/>
  <c r="M2051" i="8"/>
  <c r="M2052" i="8"/>
  <c r="M2053" i="8"/>
  <c r="M2054" i="8"/>
  <c r="M2055" i="8"/>
  <c r="M2056" i="8"/>
  <c r="M2057" i="8"/>
  <c r="M2058" i="8"/>
  <c r="M2059" i="8"/>
  <c r="M2060" i="8"/>
  <c r="M2061" i="8"/>
  <c r="M2062" i="8"/>
  <c r="M2063" i="8"/>
  <c r="M2064" i="8"/>
  <c r="M2065" i="8"/>
  <c r="M2066" i="8"/>
  <c r="M2067" i="8"/>
  <c r="M2068" i="8"/>
  <c r="M2069" i="8"/>
  <c r="M2070" i="8"/>
  <c r="M2071" i="8"/>
  <c r="M2072" i="8"/>
  <c r="M2073" i="8"/>
  <c r="M2074" i="8"/>
  <c r="M2075" i="8"/>
  <c r="M2076" i="8"/>
  <c r="M2077" i="8"/>
  <c r="M2078" i="8"/>
  <c r="M2079" i="8"/>
  <c r="M2080" i="8"/>
  <c r="M2081" i="8"/>
  <c r="M2082" i="8"/>
  <c r="M2083" i="8"/>
  <c r="M2084" i="8"/>
  <c r="M2085" i="8"/>
  <c r="M2086" i="8"/>
  <c r="M2087" i="8"/>
  <c r="M2088" i="8"/>
  <c r="M2089" i="8"/>
  <c r="M2090" i="8"/>
  <c r="M2091" i="8"/>
  <c r="M2092" i="8"/>
  <c r="M2093" i="8"/>
  <c r="M2094" i="8"/>
  <c r="M2095" i="8"/>
  <c r="M2096" i="8"/>
  <c r="M2097" i="8"/>
  <c r="M2098" i="8"/>
  <c r="M2099" i="8"/>
  <c r="M2100" i="8"/>
  <c r="M2101" i="8"/>
  <c r="M2102" i="8"/>
  <c r="M2103" i="8"/>
  <c r="M2104" i="8"/>
  <c r="M2105" i="8"/>
  <c r="M2106" i="8"/>
  <c r="M2107" i="8"/>
  <c r="M2108" i="8"/>
  <c r="M2109" i="8"/>
  <c r="M2110" i="8"/>
  <c r="M2111" i="8"/>
  <c r="M2112" i="8"/>
  <c r="M2113" i="8"/>
  <c r="M2114" i="8"/>
  <c r="M2115" i="8"/>
  <c r="M2116" i="8"/>
  <c r="M2117" i="8"/>
  <c r="M2118" i="8"/>
  <c r="M2119" i="8"/>
  <c r="M2120" i="8"/>
  <c r="M2121" i="8"/>
  <c r="M2122" i="8"/>
  <c r="M2123" i="8"/>
  <c r="M2124" i="8"/>
  <c r="M2125" i="8"/>
  <c r="M2126" i="8"/>
  <c r="M2127" i="8"/>
  <c r="M2128" i="8"/>
  <c r="M2129" i="8"/>
  <c r="M2130" i="8"/>
  <c r="M2131" i="8"/>
  <c r="M2132" i="8"/>
  <c r="M2133" i="8"/>
  <c r="M2134" i="8"/>
  <c r="M2135" i="8"/>
  <c r="M2136" i="8"/>
  <c r="M2137" i="8"/>
  <c r="M2138" i="8"/>
  <c r="M2139" i="8"/>
  <c r="M2140" i="8"/>
  <c r="M2141" i="8"/>
  <c r="M2142" i="8"/>
  <c r="M2143" i="8"/>
  <c r="M2144" i="8"/>
  <c r="M2145" i="8"/>
  <c r="M2146" i="8"/>
  <c r="M2147" i="8"/>
  <c r="M2148" i="8"/>
  <c r="M2149" i="8"/>
  <c r="M2150" i="8"/>
  <c r="M2151" i="8"/>
  <c r="M2152" i="8"/>
  <c r="M2153" i="8"/>
  <c r="M2154" i="8"/>
  <c r="M2155" i="8"/>
  <c r="M2156" i="8"/>
  <c r="M2157" i="8"/>
  <c r="M2158" i="8"/>
  <c r="M2159" i="8"/>
  <c r="M2160" i="8"/>
  <c r="M2161" i="8"/>
  <c r="M2162" i="8"/>
  <c r="M2163" i="8"/>
  <c r="M2164" i="8"/>
  <c r="M2165" i="8"/>
  <c r="M2166" i="8"/>
  <c r="M2167" i="8"/>
  <c r="M2168" i="8"/>
  <c r="M2169" i="8"/>
  <c r="M2170" i="8"/>
  <c r="M2171" i="8"/>
  <c r="M2172" i="8"/>
  <c r="M2173" i="8"/>
  <c r="M2174" i="8"/>
  <c r="M2175" i="8"/>
  <c r="M2176" i="8"/>
  <c r="M2177" i="8"/>
  <c r="M2178" i="8"/>
  <c r="M2179" i="8"/>
  <c r="M2180" i="8"/>
  <c r="M2181" i="8"/>
  <c r="M2182" i="8"/>
  <c r="M2183" i="8"/>
  <c r="M2184" i="8"/>
  <c r="M2185" i="8"/>
  <c r="M2186" i="8"/>
  <c r="M2187" i="8"/>
  <c r="M2188" i="8"/>
  <c r="M2189" i="8"/>
  <c r="M2190" i="8"/>
  <c r="M2191" i="8"/>
  <c r="M2192" i="8"/>
  <c r="M2193" i="8"/>
  <c r="M2194" i="8"/>
  <c r="M2195" i="8"/>
  <c r="M2196" i="8"/>
  <c r="M2197" i="8"/>
  <c r="M2198" i="8"/>
  <c r="M2199" i="8"/>
  <c r="M2200" i="8"/>
  <c r="M2201" i="8"/>
  <c r="M2202" i="8"/>
  <c r="M2203" i="8"/>
  <c r="M2204" i="8"/>
  <c r="M2205" i="8"/>
  <c r="M2206" i="8"/>
  <c r="M2207" i="8"/>
  <c r="M2208" i="8"/>
  <c r="M2209" i="8"/>
  <c r="M2210" i="8"/>
  <c r="M2211" i="8"/>
  <c r="M2212" i="8"/>
  <c r="M2213" i="8"/>
  <c r="M2214" i="8"/>
  <c r="M2215" i="8"/>
  <c r="M2216" i="8"/>
  <c r="M2217" i="8"/>
  <c r="M2218" i="8"/>
  <c r="M2219" i="8"/>
  <c r="M2220" i="8"/>
  <c r="M2221" i="8"/>
  <c r="M2222" i="8"/>
  <c r="M2223" i="8"/>
  <c r="M2224" i="8"/>
  <c r="M2225" i="8"/>
  <c r="M2226" i="8"/>
  <c r="M2227" i="8"/>
  <c r="M2228" i="8"/>
  <c r="M2229" i="8"/>
  <c r="M2230" i="8"/>
  <c r="M2231" i="8"/>
  <c r="M2232" i="8"/>
  <c r="M2233" i="8"/>
  <c r="M2234" i="8"/>
  <c r="M2235" i="8"/>
  <c r="M2236" i="8"/>
  <c r="M2237" i="8"/>
  <c r="M2238" i="8"/>
  <c r="M2239" i="8"/>
  <c r="M2240" i="8"/>
  <c r="M2241" i="8"/>
  <c r="M2242" i="8"/>
  <c r="M2243" i="8"/>
  <c r="M2244" i="8"/>
  <c r="M2245" i="8"/>
  <c r="M2246" i="8"/>
  <c r="M2247" i="8"/>
  <c r="M2248" i="8"/>
  <c r="M2249" i="8"/>
  <c r="M2250" i="8"/>
  <c r="M2251" i="8"/>
  <c r="M2252" i="8"/>
  <c r="M2253" i="8"/>
  <c r="M2254" i="8"/>
  <c r="M2255" i="8"/>
  <c r="M2256" i="8"/>
  <c r="M2257" i="8"/>
  <c r="M2258" i="8"/>
  <c r="M2259" i="8"/>
  <c r="M2260" i="8"/>
  <c r="M2261" i="8"/>
  <c r="M2262" i="8"/>
  <c r="M2263" i="8"/>
  <c r="M2264" i="8"/>
  <c r="M2265" i="8"/>
  <c r="M2266" i="8"/>
  <c r="M2267" i="8"/>
  <c r="M2268" i="8"/>
  <c r="M2269" i="8"/>
  <c r="M2270" i="8"/>
  <c r="M2271" i="8"/>
  <c r="M2272" i="8"/>
  <c r="M2273" i="8"/>
  <c r="M2274" i="8"/>
  <c r="M2275" i="8"/>
  <c r="M2276" i="8"/>
  <c r="M2277" i="8"/>
  <c r="M2278" i="8"/>
  <c r="M2279" i="8"/>
  <c r="M2280" i="8"/>
  <c r="M2281" i="8"/>
  <c r="M2282" i="8"/>
  <c r="M2283" i="8"/>
  <c r="M2284" i="8"/>
  <c r="M2285" i="8"/>
  <c r="M2286" i="8"/>
  <c r="M2287" i="8"/>
  <c r="M2288" i="8"/>
  <c r="M2289" i="8"/>
  <c r="M2290" i="8"/>
  <c r="M2291" i="8"/>
  <c r="M2292" i="8"/>
  <c r="M2293" i="8"/>
  <c r="M2294" i="8"/>
  <c r="M2295" i="8"/>
  <c r="M2296" i="8"/>
  <c r="M2297" i="8"/>
  <c r="M2298" i="8"/>
  <c r="M2299" i="8"/>
  <c r="M2300" i="8"/>
  <c r="M2301" i="8"/>
  <c r="M2302" i="8"/>
  <c r="M2303" i="8"/>
  <c r="M2304" i="8"/>
  <c r="M2305" i="8"/>
  <c r="M2306" i="8"/>
  <c r="M2307" i="8"/>
  <c r="M2308" i="8"/>
  <c r="M2309" i="8"/>
  <c r="M2310" i="8"/>
  <c r="M2311" i="8"/>
  <c r="M2312" i="8"/>
  <c r="M2313" i="8"/>
  <c r="M2314" i="8"/>
  <c r="M2315" i="8"/>
  <c r="M2316" i="8"/>
  <c r="M2317" i="8"/>
  <c r="M2318" i="8"/>
  <c r="M2319" i="8"/>
  <c r="M2320" i="8"/>
  <c r="M2321" i="8"/>
  <c r="M2322" i="8"/>
  <c r="M2323" i="8"/>
  <c r="M2324" i="8"/>
  <c r="M2325" i="8"/>
  <c r="M2326" i="8"/>
  <c r="M2327" i="8"/>
  <c r="M2328" i="8"/>
  <c r="M2329" i="8"/>
  <c r="M2330" i="8"/>
  <c r="M2331" i="8"/>
  <c r="M2332" i="8"/>
  <c r="M2333" i="8"/>
  <c r="M2334" i="8"/>
  <c r="M2335" i="8"/>
  <c r="M2336" i="8"/>
  <c r="M2337" i="8"/>
  <c r="M2338" i="8"/>
  <c r="M2339" i="8"/>
  <c r="M2340" i="8"/>
  <c r="M2341" i="8"/>
  <c r="M2342" i="8"/>
  <c r="M2343" i="8"/>
  <c r="M2344" i="8"/>
  <c r="M2345" i="8"/>
  <c r="M2346" i="8"/>
  <c r="M2347" i="8"/>
  <c r="M2348" i="8"/>
  <c r="M2349" i="8"/>
  <c r="M2350" i="8"/>
  <c r="M2351" i="8"/>
  <c r="M2352" i="8"/>
  <c r="M2353" i="8"/>
  <c r="M2354" i="8"/>
  <c r="M2355" i="8"/>
  <c r="M2356" i="8"/>
  <c r="M2357" i="8"/>
  <c r="M2358" i="8"/>
  <c r="M2359" i="8"/>
  <c r="M2360" i="8"/>
  <c r="M2361" i="8"/>
  <c r="M2362" i="8"/>
  <c r="M2363" i="8"/>
  <c r="M2364" i="8"/>
  <c r="M2365" i="8"/>
  <c r="M2366" i="8"/>
  <c r="M2367" i="8"/>
  <c r="M2368" i="8"/>
  <c r="M2369" i="8"/>
  <c r="M2370" i="8"/>
  <c r="M2371" i="8"/>
  <c r="M2372" i="8"/>
  <c r="M2373" i="8"/>
  <c r="M2374" i="8"/>
  <c r="M2375" i="8"/>
  <c r="M2376" i="8"/>
  <c r="M2377" i="8"/>
  <c r="M2378" i="8"/>
  <c r="M2379" i="8"/>
  <c r="M2380" i="8"/>
  <c r="M2381" i="8"/>
  <c r="M2382" i="8"/>
  <c r="M2383" i="8"/>
  <c r="M2384" i="8"/>
  <c r="M2385" i="8"/>
  <c r="M2386" i="8"/>
  <c r="M2387" i="8"/>
  <c r="M2388" i="8"/>
  <c r="M2389" i="8"/>
  <c r="M2390" i="8"/>
  <c r="M2391" i="8"/>
  <c r="M2392" i="8"/>
  <c r="M2393" i="8"/>
  <c r="M2394" i="8"/>
  <c r="M2395" i="8"/>
  <c r="M2396" i="8"/>
  <c r="M2397" i="8"/>
  <c r="M2398" i="8"/>
  <c r="M2399" i="8"/>
  <c r="M2400" i="8"/>
  <c r="M2401" i="8"/>
  <c r="M2402" i="8"/>
  <c r="M2403" i="8"/>
  <c r="M2404" i="8"/>
  <c r="M2405" i="8"/>
  <c r="M2406" i="8"/>
  <c r="M2407" i="8"/>
  <c r="M2408" i="8"/>
  <c r="M2409" i="8"/>
  <c r="M2410" i="8"/>
  <c r="M2411" i="8"/>
  <c r="M2412" i="8"/>
  <c r="M2413" i="8"/>
  <c r="M2414" i="8"/>
  <c r="M2415" i="8"/>
  <c r="M2416" i="8"/>
  <c r="M2417" i="8"/>
  <c r="M2418" i="8"/>
  <c r="M2419" i="8"/>
  <c r="M2420" i="8"/>
  <c r="M2421" i="8"/>
  <c r="M2422" i="8"/>
  <c r="M2423" i="8"/>
  <c r="M2424" i="8"/>
  <c r="M2425" i="8"/>
  <c r="M2426" i="8"/>
  <c r="M2427" i="8"/>
  <c r="M2428" i="8"/>
  <c r="M2429" i="8"/>
  <c r="M2430" i="8"/>
  <c r="M2431" i="8"/>
  <c r="M2432" i="8"/>
  <c r="M2433" i="8"/>
  <c r="M2434" i="8"/>
  <c r="M2435" i="8"/>
  <c r="M2436" i="8"/>
  <c r="M2437" i="8"/>
  <c r="M2438" i="8"/>
  <c r="M2439" i="8"/>
  <c r="M2440" i="8"/>
  <c r="M2441" i="8"/>
  <c r="M2442" i="8"/>
  <c r="M2443" i="8"/>
  <c r="M2444" i="8"/>
  <c r="M2445" i="8"/>
  <c r="M2446" i="8"/>
  <c r="M2447" i="8"/>
  <c r="M2448" i="8"/>
  <c r="M2449" i="8"/>
  <c r="M2450" i="8"/>
  <c r="M2451" i="8"/>
  <c r="M2452" i="8"/>
  <c r="M2453" i="8"/>
  <c r="M2454" i="8"/>
  <c r="M2455" i="8"/>
  <c r="M2456" i="8"/>
  <c r="M2457" i="8"/>
  <c r="M2458" i="8"/>
  <c r="M2459" i="8"/>
  <c r="M2460" i="8"/>
  <c r="M2461" i="8"/>
  <c r="M2462" i="8"/>
  <c r="M2463" i="8"/>
  <c r="M2464" i="8"/>
  <c r="M2465" i="8"/>
  <c r="M2466" i="8"/>
  <c r="M2467" i="8"/>
  <c r="M2468" i="8"/>
  <c r="M2469" i="8"/>
  <c r="M2470" i="8"/>
  <c r="M2471" i="8"/>
  <c r="M2472" i="8"/>
  <c r="M2473" i="8"/>
  <c r="M2474" i="8"/>
  <c r="M2475" i="8"/>
  <c r="M2476" i="8"/>
  <c r="M2477" i="8"/>
  <c r="M2478" i="8"/>
  <c r="M2479" i="8"/>
  <c r="M2480" i="8"/>
  <c r="M2481" i="8"/>
  <c r="M2482" i="8"/>
  <c r="M2483" i="8"/>
  <c r="M2484" i="8"/>
  <c r="M2485" i="8"/>
  <c r="M2486" i="8"/>
  <c r="M2487" i="8"/>
  <c r="M2488" i="8"/>
  <c r="M2489" i="8"/>
  <c r="M2490" i="8"/>
  <c r="M2491" i="8"/>
  <c r="M2492" i="8"/>
  <c r="M2493" i="8"/>
  <c r="M2494" i="8"/>
  <c r="M2495" i="8"/>
  <c r="M2496" i="8"/>
  <c r="M2497" i="8"/>
  <c r="M2498" i="8"/>
  <c r="M2499" i="8"/>
  <c r="M2500" i="8"/>
  <c r="M2501" i="8"/>
  <c r="M2502" i="8"/>
  <c r="M2503" i="8"/>
  <c r="M2504" i="8"/>
  <c r="M2505" i="8"/>
  <c r="M2506" i="8"/>
  <c r="M2507" i="8"/>
  <c r="M2508" i="8"/>
  <c r="M2509" i="8"/>
  <c r="M2510" i="8"/>
  <c r="M2511" i="8"/>
  <c r="M2512" i="8"/>
  <c r="M2513" i="8"/>
  <c r="M2514" i="8"/>
  <c r="M2515" i="8"/>
  <c r="M2516" i="8"/>
  <c r="M2517" i="8"/>
  <c r="M2518" i="8"/>
  <c r="M2519" i="8"/>
  <c r="M2520" i="8"/>
  <c r="M2521" i="8"/>
  <c r="M2522" i="8"/>
  <c r="M2523" i="8"/>
  <c r="M2524" i="8"/>
  <c r="M2525" i="8"/>
  <c r="M2526" i="8"/>
  <c r="M2527" i="8"/>
  <c r="M2528" i="8"/>
  <c r="M2529" i="8"/>
  <c r="M2530" i="8"/>
  <c r="M2531" i="8"/>
  <c r="M2532" i="8"/>
  <c r="M2533" i="8"/>
  <c r="M2534" i="8"/>
  <c r="M2535" i="8"/>
  <c r="M2536" i="8"/>
  <c r="M2537" i="8"/>
  <c r="M2538" i="8"/>
  <c r="M2539" i="8"/>
  <c r="M2540" i="8"/>
  <c r="M2541" i="8"/>
  <c r="M2542" i="8"/>
  <c r="M2543" i="8"/>
  <c r="M2544" i="8"/>
  <c r="M2545" i="8"/>
  <c r="M2546" i="8"/>
  <c r="M2547" i="8"/>
  <c r="M2548" i="8"/>
  <c r="M2549" i="8"/>
  <c r="M2550" i="8"/>
  <c r="M2551" i="8"/>
  <c r="M2552" i="8"/>
  <c r="M2553" i="8"/>
  <c r="M2554" i="8"/>
  <c r="M2555" i="8"/>
  <c r="M2556" i="8"/>
  <c r="M2557" i="8"/>
  <c r="M2558" i="8"/>
  <c r="M2559" i="8"/>
  <c r="M2560" i="8"/>
  <c r="M2561" i="8"/>
  <c r="M2562" i="8"/>
  <c r="M2563" i="8"/>
  <c r="M2564" i="8"/>
  <c r="M2565" i="8"/>
  <c r="M2566" i="8"/>
  <c r="M2567" i="8"/>
  <c r="M2568" i="8"/>
  <c r="M2569" i="8"/>
  <c r="M2570" i="8"/>
  <c r="M2571" i="8"/>
  <c r="M2572" i="8"/>
  <c r="M2573" i="8"/>
  <c r="M2574" i="8"/>
  <c r="M2575" i="8"/>
  <c r="M2576" i="8"/>
  <c r="M2577" i="8"/>
  <c r="M2578" i="8"/>
  <c r="M2579" i="8"/>
  <c r="M2580" i="8"/>
  <c r="M2581" i="8"/>
  <c r="M2582" i="8"/>
  <c r="M2583" i="8"/>
  <c r="M2584" i="8"/>
  <c r="M2585" i="8"/>
  <c r="M2586" i="8"/>
  <c r="M2587" i="8"/>
  <c r="M2588" i="8"/>
  <c r="M2589" i="8"/>
  <c r="M2590" i="8"/>
  <c r="M2591" i="8"/>
  <c r="M2592" i="8"/>
  <c r="M2593" i="8"/>
  <c r="M2594" i="8"/>
  <c r="M2595" i="8"/>
  <c r="M2596" i="8"/>
  <c r="M2597" i="8"/>
  <c r="M2598" i="8"/>
  <c r="M2599" i="8"/>
  <c r="M2600" i="8"/>
  <c r="M2601" i="8"/>
  <c r="M2602" i="8"/>
  <c r="M2603" i="8"/>
  <c r="M2604" i="8"/>
  <c r="M2605" i="8"/>
  <c r="M2606" i="8"/>
  <c r="M2607" i="8"/>
  <c r="M2608" i="8"/>
  <c r="M2609" i="8"/>
  <c r="M2610" i="8"/>
  <c r="M2611" i="8"/>
  <c r="M2612" i="8"/>
  <c r="M2613" i="8"/>
  <c r="M2614" i="8"/>
  <c r="M2615" i="8"/>
  <c r="M2616" i="8"/>
  <c r="M2617" i="8"/>
  <c r="M2618" i="8"/>
  <c r="M2619" i="8"/>
  <c r="M2620" i="8"/>
  <c r="M2621" i="8"/>
  <c r="M2622" i="8"/>
  <c r="M2623" i="8"/>
  <c r="M2624" i="8"/>
  <c r="M2625" i="8"/>
  <c r="M2626" i="8"/>
  <c r="M2627" i="8"/>
  <c r="M2628" i="8"/>
  <c r="M2629" i="8"/>
  <c r="M2630" i="8"/>
  <c r="M2631" i="8"/>
  <c r="M2632" i="8"/>
  <c r="M2633" i="8"/>
  <c r="M2634" i="8"/>
  <c r="M2635" i="8"/>
  <c r="M2636" i="8"/>
  <c r="M2637" i="8"/>
  <c r="M2638" i="8"/>
  <c r="M2639" i="8"/>
  <c r="M2640" i="8"/>
  <c r="M2641" i="8"/>
  <c r="M2642" i="8"/>
  <c r="M2643" i="8"/>
  <c r="M2644" i="8"/>
  <c r="M2645" i="8"/>
  <c r="M2646" i="8"/>
  <c r="M2647" i="8"/>
  <c r="M2648" i="8"/>
  <c r="M2649" i="8"/>
  <c r="M2650" i="8"/>
  <c r="M2651" i="8"/>
  <c r="M2652" i="8"/>
  <c r="M2653" i="8"/>
  <c r="M2654" i="8"/>
  <c r="M2655" i="8"/>
  <c r="M2656" i="8"/>
  <c r="M2657" i="8"/>
  <c r="M2658" i="8"/>
  <c r="M2659" i="8"/>
  <c r="M2660" i="8"/>
  <c r="M2661" i="8"/>
  <c r="M2662" i="8"/>
  <c r="M2" i="8"/>
  <c r="M3" i="8"/>
  <c r="M5" i="8"/>
  <c r="M6" i="8"/>
  <c r="M7" i="8"/>
  <c r="M8" i="8"/>
  <c r="M9" i="8"/>
  <c r="M10" i="8"/>
  <c r="M11" i="8"/>
  <c r="M4" i="8"/>
  <c r="O3" i="8"/>
  <c r="P3" i="8"/>
  <c r="Q3" i="8"/>
  <c r="R3" i="8"/>
  <c r="B2" i="9"/>
  <c r="C2" i="9"/>
  <c r="D2" i="9"/>
  <c r="B3" i="9"/>
  <c r="C3" i="9"/>
  <c r="D3" i="9"/>
  <c r="B4" i="9"/>
  <c r="C4" i="9"/>
  <c r="D4" i="9"/>
  <c r="B5" i="9"/>
  <c r="C5" i="9"/>
  <c r="D5" i="9"/>
  <c r="B6" i="9"/>
  <c r="C6" i="9"/>
  <c r="D6" i="9"/>
  <c r="B7" i="9"/>
  <c r="C7" i="9"/>
  <c r="D7" i="9"/>
  <c r="B8" i="9"/>
  <c r="C8" i="9"/>
  <c r="D8" i="9"/>
  <c r="B9" i="9"/>
  <c r="C9" i="9"/>
  <c r="D9" i="9"/>
  <c r="B10" i="9"/>
  <c r="C10" i="9"/>
  <c r="D10" i="9"/>
  <c r="B11" i="9"/>
  <c r="C11" i="9"/>
  <c r="D11" i="9"/>
  <c r="B12" i="9"/>
  <c r="C12" i="9"/>
  <c r="D12" i="9"/>
  <c r="B13" i="9"/>
  <c r="C13" i="9"/>
  <c r="D13" i="9"/>
  <c r="B14" i="9"/>
  <c r="C14" i="9"/>
  <c r="D14" i="9"/>
  <c r="B15" i="9"/>
  <c r="C15" i="9"/>
  <c r="D15" i="9"/>
  <c r="B16" i="9"/>
  <c r="C16" i="9"/>
  <c r="D16" i="9"/>
  <c r="B17" i="9"/>
  <c r="C17" i="9"/>
  <c r="D17" i="9"/>
  <c r="B18" i="9"/>
  <c r="C18" i="9"/>
  <c r="D18" i="9"/>
  <c r="B19" i="9"/>
  <c r="C19" i="9"/>
  <c r="D19" i="9"/>
  <c r="B20" i="9"/>
  <c r="C20" i="9"/>
  <c r="D20" i="9"/>
  <c r="B21" i="9"/>
  <c r="C21" i="9"/>
  <c r="D21" i="9"/>
  <c r="B22" i="9"/>
  <c r="C22" i="9"/>
  <c r="D22" i="9"/>
  <c r="B23" i="9"/>
  <c r="C23" i="9"/>
  <c r="D23" i="9"/>
  <c r="B24" i="9"/>
  <c r="C24" i="9"/>
  <c r="D24" i="9"/>
  <c r="B25" i="9"/>
  <c r="C25" i="9"/>
  <c r="D25" i="9"/>
  <c r="B26" i="9"/>
  <c r="C26" i="9"/>
  <c r="D26" i="9"/>
  <c r="B27" i="9"/>
  <c r="C27" i="9"/>
  <c r="D27" i="9"/>
  <c r="B28" i="9"/>
  <c r="C28" i="9"/>
  <c r="D28" i="9"/>
  <c r="B29" i="9"/>
  <c r="C29" i="9"/>
  <c r="D29" i="9"/>
  <c r="B30" i="9"/>
  <c r="C30" i="9"/>
  <c r="D30" i="9"/>
  <c r="B31" i="9"/>
  <c r="C31" i="9"/>
  <c r="D31" i="9"/>
  <c r="B32" i="9"/>
  <c r="C32" i="9"/>
  <c r="D32" i="9"/>
  <c r="B33" i="9"/>
  <c r="C33" i="9"/>
  <c r="D33" i="9"/>
  <c r="B34" i="9"/>
  <c r="C34" i="9"/>
  <c r="D34" i="9"/>
  <c r="B35" i="9"/>
  <c r="C35" i="9"/>
  <c r="D35" i="9"/>
  <c r="B36" i="9"/>
  <c r="C36" i="9"/>
  <c r="D36" i="9"/>
  <c r="B37" i="9"/>
  <c r="C37" i="9"/>
  <c r="D37" i="9"/>
  <c r="B38" i="9"/>
  <c r="C38" i="9"/>
  <c r="D38" i="9"/>
  <c r="B39" i="9"/>
  <c r="C39" i="9"/>
  <c r="D39" i="9"/>
  <c r="B40" i="9"/>
  <c r="C40" i="9"/>
  <c r="D40" i="9"/>
  <c r="B41" i="9"/>
  <c r="C41" i="9"/>
  <c r="D41" i="9"/>
  <c r="B42" i="9"/>
  <c r="C42" i="9"/>
  <c r="D42" i="9"/>
  <c r="B43" i="9"/>
  <c r="C43" i="9"/>
  <c r="D43" i="9"/>
  <c r="B44" i="9"/>
  <c r="C44" i="9"/>
  <c r="D44" i="9"/>
  <c r="B45" i="9"/>
  <c r="C45" i="9"/>
  <c r="D45" i="9"/>
  <c r="B46" i="9"/>
  <c r="C46" i="9"/>
  <c r="D46" i="9"/>
  <c r="B47" i="9"/>
  <c r="C47" i="9"/>
  <c r="D47" i="9"/>
  <c r="B48" i="9"/>
  <c r="C48" i="9"/>
  <c r="D48" i="9"/>
  <c r="B49" i="9"/>
  <c r="C49" i="9"/>
  <c r="D49" i="9"/>
  <c r="B50" i="9"/>
  <c r="C50" i="9"/>
  <c r="D50" i="9"/>
  <c r="B51" i="9"/>
  <c r="C51" i="9"/>
  <c r="D51" i="9"/>
  <c r="B52" i="9"/>
  <c r="C52" i="9"/>
  <c r="D52" i="9"/>
  <c r="B53" i="9"/>
  <c r="C53" i="9"/>
  <c r="D53" i="9"/>
  <c r="B54" i="9"/>
  <c r="C54" i="9"/>
  <c r="D54" i="9"/>
  <c r="B55" i="9"/>
  <c r="C55" i="9"/>
  <c r="D55" i="9"/>
  <c r="B56" i="9"/>
  <c r="C56" i="9"/>
  <c r="D56" i="9"/>
  <c r="B57" i="9"/>
  <c r="C57" i="9"/>
  <c r="D57" i="9"/>
  <c r="B58" i="9"/>
  <c r="C58" i="9"/>
  <c r="D58" i="9"/>
  <c r="B59" i="9"/>
  <c r="C59" i="9"/>
  <c r="D59" i="9"/>
  <c r="B60" i="9"/>
  <c r="C60" i="9"/>
  <c r="D60" i="9"/>
  <c r="B61" i="9"/>
  <c r="C61" i="9"/>
  <c r="D61" i="9"/>
  <c r="B62" i="9"/>
  <c r="C62" i="9"/>
  <c r="D62" i="9"/>
  <c r="B63" i="9"/>
  <c r="C63" i="9"/>
  <c r="D63" i="9"/>
  <c r="B64" i="9"/>
  <c r="C64" i="9"/>
  <c r="D64" i="9"/>
  <c r="B65" i="9"/>
  <c r="C65" i="9"/>
  <c r="D65" i="9"/>
  <c r="B66" i="9"/>
  <c r="C66" i="9"/>
  <c r="D66" i="9"/>
  <c r="B67" i="9"/>
  <c r="C67" i="9"/>
  <c r="D67" i="9"/>
  <c r="B68" i="9"/>
  <c r="C68" i="9"/>
  <c r="D68" i="9"/>
  <c r="B69" i="9"/>
  <c r="C69" i="9"/>
  <c r="D69" i="9"/>
  <c r="B70" i="9"/>
  <c r="C70" i="9"/>
  <c r="D70" i="9"/>
  <c r="B71" i="9"/>
  <c r="C71" i="9"/>
  <c r="D71" i="9"/>
  <c r="B72" i="9"/>
  <c r="C72" i="9"/>
  <c r="D72" i="9"/>
  <c r="B73" i="9"/>
  <c r="C73" i="9"/>
  <c r="D73" i="9"/>
  <c r="B74" i="9"/>
  <c r="C74" i="9"/>
  <c r="D74" i="9"/>
  <c r="B75" i="9"/>
  <c r="C75" i="9"/>
  <c r="D75" i="9"/>
  <c r="B76" i="9"/>
  <c r="C76" i="9"/>
  <c r="D76" i="9"/>
  <c r="B77" i="9"/>
  <c r="C77" i="9"/>
  <c r="D77" i="9"/>
  <c r="B78" i="9"/>
  <c r="C78" i="9"/>
  <c r="D78" i="9"/>
  <c r="B79" i="9"/>
  <c r="C79" i="9"/>
  <c r="D79" i="9"/>
  <c r="B80" i="9"/>
  <c r="C80" i="9"/>
  <c r="D80" i="9"/>
  <c r="B81" i="9"/>
  <c r="C81" i="9"/>
  <c r="D81" i="9"/>
  <c r="B82" i="9"/>
  <c r="C82" i="9"/>
  <c r="D82" i="9"/>
  <c r="B83" i="9"/>
  <c r="C83" i="9"/>
  <c r="D83" i="9"/>
  <c r="B84" i="9"/>
  <c r="C84" i="9"/>
  <c r="D84" i="9"/>
  <c r="B85" i="9"/>
  <c r="C85" i="9"/>
  <c r="D85" i="9"/>
  <c r="B86" i="9"/>
  <c r="C86" i="9"/>
  <c r="D86" i="9"/>
  <c r="B87" i="9"/>
  <c r="C87" i="9"/>
  <c r="D87" i="9"/>
  <c r="B88" i="9"/>
  <c r="C88" i="9"/>
  <c r="D88" i="9"/>
  <c r="B89" i="9"/>
  <c r="C89" i="9"/>
  <c r="D89" i="9"/>
  <c r="B90" i="9"/>
  <c r="C90" i="9"/>
  <c r="D90" i="9"/>
  <c r="B91" i="9"/>
  <c r="C91" i="9"/>
  <c r="D91" i="9"/>
  <c r="B92" i="9"/>
  <c r="C92" i="9"/>
  <c r="D92" i="9"/>
  <c r="B93" i="9"/>
  <c r="C93" i="9"/>
  <c r="D93" i="9"/>
  <c r="B94" i="9"/>
  <c r="C94" i="9"/>
  <c r="D94" i="9"/>
  <c r="B95" i="9"/>
  <c r="C95" i="9"/>
  <c r="D95" i="9"/>
  <c r="B96" i="9"/>
  <c r="C96" i="9"/>
  <c r="D96" i="9"/>
  <c r="B97" i="9"/>
  <c r="C97" i="9"/>
  <c r="D97" i="9"/>
  <c r="B98" i="9"/>
  <c r="C98" i="9"/>
  <c r="D98" i="9"/>
  <c r="B99" i="9"/>
  <c r="C99" i="9"/>
  <c r="D99" i="9"/>
  <c r="B100" i="9"/>
  <c r="C100" i="9"/>
  <c r="D100" i="9"/>
  <c r="B101" i="9"/>
  <c r="C101" i="9"/>
  <c r="D101" i="9"/>
  <c r="B102" i="9"/>
  <c r="C102" i="9"/>
  <c r="D102" i="9"/>
  <c r="B103" i="9"/>
  <c r="C103" i="9"/>
  <c r="D103" i="9"/>
  <c r="B104" i="9"/>
  <c r="C104" i="9"/>
  <c r="D104" i="9"/>
  <c r="B105" i="9"/>
  <c r="C105" i="9"/>
  <c r="D105" i="9"/>
  <c r="B106" i="9"/>
  <c r="C106" i="9"/>
  <c r="D106" i="9"/>
  <c r="B107" i="9"/>
  <c r="C107" i="9"/>
  <c r="D107" i="9"/>
  <c r="B108" i="9"/>
  <c r="C108" i="9"/>
  <c r="D108" i="9"/>
  <c r="B109" i="9"/>
  <c r="C109" i="9"/>
  <c r="D109" i="9"/>
  <c r="B110" i="9"/>
  <c r="C110" i="9"/>
  <c r="D110" i="9"/>
  <c r="B111" i="9"/>
  <c r="C111" i="9"/>
  <c r="D111" i="9"/>
  <c r="B112" i="9"/>
  <c r="C112" i="9"/>
  <c r="D112" i="9"/>
  <c r="B113" i="9"/>
  <c r="C113" i="9"/>
  <c r="D113" i="9"/>
  <c r="B114" i="9"/>
  <c r="C114" i="9"/>
  <c r="D114" i="9"/>
  <c r="B115" i="9"/>
  <c r="C115" i="9"/>
  <c r="D115" i="9"/>
  <c r="B116" i="9"/>
  <c r="C116" i="9"/>
  <c r="D116" i="9"/>
  <c r="B117" i="9"/>
  <c r="C117" i="9"/>
  <c r="D117" i="9"/>
  <c r="B118" i="9"/>
  <c r="C118" i="9"/>
  <c r="D118" i="9"/>
  <c r="B119" i="9"/>
  <c r="C119" i="9"/>
  <c r="D119" i="9"/>
  <c r="B120" i="9"/>
  <c r="C120" i="9"/>
  <c r="D120" i="9"/>
  <c r="B121" i="9"/>
  <c r="C121" i="9"/>
  <c r="D121" i="9"/>
  <c r="B122" i="9"/>
  <c r="C122" i="9"/>
  <c r="D122" i="9"/>
  <c r="B123" i="9"/>
  <c r="C123" i="9"/>
  <c r="D123" i="9"/>
  <c r="B124" i="9"/>
  <c r="C124" i="9"/>
  <c r="D124" i="9"/>
  <c r="B125" i="9"/>
  <c r="C125" i="9"/>
  <c r="D125" i="9"/>
  <c r="B126" i="9"/>
  <c r="C126" i="9"/>
  <c r="D126" i="9"/>
  <c r="B127" i="9"/>
  <c r="C127" i="9"/>
  <c r="D127" i="9"/>
  <c r="B128" i="9"/>
  <c r="C128" i="9"/>
  <c r="D128" i="9"/>
  <c r="B129" i="9"/>
  <c r="C129" i="9"/>
  <c r="D129" i="9"/>
  <c r="B130" i="9"/>
  <c r="C130" i="9"/>
  <c r="D130" i="9"/>
  <c r="B131" i="9"/>
  <c r="C131" i="9"/>
  <c r="D131" i="9"/>
  <c r="B132" i="9"/>
  <c r="C132" i="9"/>
  <c r="D132" i="9"/>
  <c r="B133" i="9"/>
  <c r="C133" i="9"/>
  <c r="D133" i="9"/>
  <c r="B134" i="9"/>
  <c r="C134" i="9"/>
  <c r="D134" i="9"/>
  <c r="B135" i="9"/>
  <c r="C135" i="9"/>
  <c r="D135" i="9"/>
  <c r="B136" i="9"/>
  <c r="C136" i="9"/>
  <c r="D136" i="9"/>
  <c r="B137" i="9"/>
  <c r="C137" i="9"/>
  <c r="D137" i="9"/>
  <c r="B138" i="9"/>
  <c r="C138" i="9"/>
  <c r="D138" i="9"/>
  <c r="B139" i="9"/>
  <c r="C139" i="9"/>
  <c r="D139" i="9"/>
  <c r="B140" i="9"/>
  <c r="C140" i="9"/>
  <c r="D140" i="9"/>
  <c r="B141" i="9"/>
  <c r="C141" i="9"/>
  <c r="D141" i="9"/>
  <c r="B142" i="9"/>
  <c r="C142" i="9"/>
  <c r="D142" i="9"/>
  <c r="B143" i="9"/>
  <c r="C143" i="9"/>
  <c r="D143" i="9"/>
  <c r="B144" i="9"/>
  <c r="C144" i="9"/>
  <c r="D144" i="9"/>
  <c r="B145" i="9"/>
  <c r="C145" i="9"/>
  <c r="D145" i="9"/>
  <c r="B146" i="9"/>
  <c r="C146" i="9"/>
  <c r="D146" i="9"/>
  <c r="B147" i="9"/>
  <c r="C147" i="9"/>
  <c r="D147" i="9"/>
  <c r="B148" i="9"/>
  <c r="C148" i="9"/>
  <c r="D148" i="9"/>
  <c r="B149" i="9"/>
  <c r="C149" i="9"/>
  <c r="D149" i="9"/>
  <c r="B150" i="9"/>
  <c r="C150" i="9"/>
  <c r="D150" i="9"/>
  <c r="B151" i="9"/>
  <c r="C151" i="9"/>
  <c r="D151" i="9"/>
  <c r="B152" i="9"/>
  <c r="C152" i="9"/>
  <c r="D152" i="9"/>
  <c r="B153" i="9"/>
  <c r="C153" i="9"/>
  <c r="D153" i="9"/>
  <c r="B154" i="9"/>
  <c r="C154" i="9"/>
  <c r="D154" i="9"/>
  <c r="B155" i="9"/>
  <c r="C155" i="9"/>
  <c r="D155" i="9"/>
  <c r="B156" i="9"/>
  <c r="C156" i="9"/>
  <c r="D156" i="9"/>
  <c r="B157" i="9"/>
  <c r="C157" i="9"/>
  <c r="D157" i="9"/>
  <c r="B158" i="9"/>
  <c r="C158" i="9"/>
  <c r="D158" i="9"/>
  <c r="B159" i="9"/>
  <c r="C159" i="9"/>
  <c r="D159" i="9"/>
  <c r="B160" i="9"/>
  <c r="C160" i="9"/>
  <c r="D160" i="9"/>
  <c r="B161" i="9"/>
  <c r="C161" i="9"/>
  <c r="D161" i="9"/>
  <c r="B162" i="9"/>
  <c r="C162" i="9"/>
  <c r="D162" i="9"/>
  <c r="B163" i="9"/>
  <c r="C163" i="9"/>
  <c r="D163" i="9"/>
  <c r="B164" i="9"/>
  <c r="C164" i="9"/>
  <c r="D164" i="9"/>
  <c r="B165" i="9"/>
  <c r="C165" i="9"/>
  <c r="D165" i="9"/>
  <c r="B166" i="9"/>
  <c r="C166" i="9"/>
  <c r="D166" i="9"/>
  <c r="B167" i="9"/>
  <c r="C167" i="9"/>
  <c r="D167" i="9"/>
  <c r="B168" i="9"/>
  <c r="C168" i="9"/>
  <c r="D168" i="9"/>
  <c r="B169" i="9"/>
  <c r="C169" i="9"/>
  <c r="D169" i="9"/>
  <c r="B170" i="9"/>
  <c r="C170" i="9"/>
  <c r="D170" i="9"/>
  <c r="B171" i="9"/>
  <c r="C171" i="9"/>
  <c r="D171" i="9"/>
  <c r="B172" i="9"/>
  <c r="C172" i="9"/>
  <c r="D172" i="9"/>
  <c r="B173" i="9"/>
  <c r="C173" i="9"/>
  <c r="D173" i="9"/>
  <c r="B174" i="9"/>
  <c r="C174" i="9"/>
  <c r="D174" i="9"/>
  <c r="B175" i="9"/>
  <c r="C175" i="9"/>
  <c r="D175" i="9"/>
  <c r="B176" i="9"/>
  <c r="C176" i="9"/>
  <c r="D176" i="9"/>
  <c r="B177" i="9"/>
  <c r="C177" i="9"/>
  <c r="D177" i="9"/>
  <c r="B178" i="9"/>
  <c r="C178" i="9"/>
  <c r="D178" i="9"/>
  <c r="B179" i="9"/>
  <c r="C179" i="9"/>
  <c r="D179" i="9"/>
  <c r="B180" i="9"/>
  <c r="C180" i="9"/>
  <c r="D180" i="9"/>
  <c r="B181" i="9"/>
  <c r="C181" i="9"/>
  <c r="D181" i="9"/>
  <c r="B182" i="9"/>
  <c r="C182" i="9"/>
  <c r="D182" i="9"/>
  <c r="B183" i="9"/>
  <c r="C183" i="9"/>
  <c r="D183" i="9"/>
  <c r="B184" i="9"/>
  <c r="C184" i="9"/>
  <c r="D184" i="9"/>
  <c r="B185" i="9"/>
  <c r="C185" i="9"/>
  <c r="D185" i="9"/>
  <c r="B186" i="9"/>
  <c r="C186" i="9"/>
  <c r="D186" i="9"/>
  <c r="B187" i="9"/>
  <c r="C187" i="9"/>
  <c r="D187" i="9"/>
  <c r="B188" i="9"/>
  <c r="C188" i="9"/>
  <c r="D188" i="9"/>
  <c r="B189" i="9"/>
  <c r="C189" i="9"/>
  <c r="D189" i="9"/>
  <c r="B190" i="9"/>
  <c r="C190" i="9"/>
  <c r="D190" i="9"/>
  <c r="B191" i="9"/>
  <c r="C191" i="9"/>
  <c r="D191" i="9"/>
  <c r="B192" i="9"/>
  <c r="C192" i="9"/>
  <c r="D192" i="9"/>
  <c r="B193" i="9"/>
  <c r="C193" i="9"/>
  <c r="D193" i="9"/>
  <c r="B194" i="9"/>
  <c r="C194" i="9"/>
  <c r="D194" i="9"/>
  <c r="B195" i="9"/>
  <c r="C195" i="9"/>
  <c r="D195" i="9"/>
  <c r="B196" i="9"/>
  <c r="C196" i="9"/>
  <c r="D196" i="9"/>
  <c r="B197" i="9"/>
  <c r="C197" i="9"/>
  <c r="D197" i="9"/>
  <c r="B198" i="9"/>
  <c r="C198" i="9"/>
  <c r="D198" i="9"/>
  <c r="B199" i="9"/>
  <c r="C199" i="9"/>
  <c r="D199" i="9"/>
  <c r="B200" i="9"/>
  <c r="C200" i="9"/>
  <c r="D200" i="9"/>
  <c r="B201" i="9"/>
  <c r="C201" i="9"/>
  <c r="D201" i="9"/>
  <c r="B202" i="9"/>
  <c r="C202" i="9"/>
  <c r="D202" i="9"/>
  <c r="B203" i="9"/>
  <c r="C203" i="9"/>
  <c r="D203" i="9"/>
  <c r="B204" i="9"/>
  <c r="C204" i="9"/>
  <c r="D204" i="9"/>
  <c r="B205" i="9"/>
  <c r="C205" i="9"/>
  <c r="D205" i="9"/>
  <c r="B206" i="9"/>
  <c r="C206" i="9"/>
  <c r="D206" i="9"/>
  <c r="B207" i="9"/>
  <c r="C207" i="9"/>
  <c r="D207" i="9"/>
  <c r="B208" i="9"/>
  <c r="C208" i="9"/>
  <c r="D208" i="9"/>
  <c r="B209" i="9"/>
  <c r="C209" i="9"/>
  <c r="D209" i="9"/>
  <c r="B210" i="9"/>
  <c r="C210" i="9"/>
  <c r="D210" i="9"/>
  <c r="B211" i="9"/>
  <c r="C211" i="9"/>
  <c r="D211" i="9"/>
  <c r="B212" i="9"/>
  <c r="C212" i="9"/>
  <c r="D212" i="9"/>
  <c r="B213" i="9"/>
  <c r="C213" i="9"/>
  <c r="D213" i="9"/>
  <c r="B214" i="9"/>
  <c r="C214" i="9"/>
  <c r="D214" i="9"/>
  <c r="B215" i="9"/>
  <c r="C215" i="9"/>
  <c r="D215" i="9"/>
  <c r="B216" i="9"/>
  <c r="C216" i="9"/>
  <c r="D216" i="9"/>
  <c r="B217" i="9"/>
  <c r="C217" i="9"/>
  <c r="D217" i="9"/>
  <c r="B218" i="9"/>
  <c r="C218" i="9"/>
  <c r="D218" i="9"/>
  <c r="B219" i="9"/>
  <c r="C219" i="9"/>
  <c r="D219" i="9"/>
  <c r="B220" i="9"/>
  <c r="C220" i="9"/>
  <c r="D220" i="9"/>
  <c r="B221" i="9"/>
  <c r="C221" i="9"/>
  <c r="D221" i="9"/>
  <c r="B222" i="9"/>
  <c r="C222" i="9"/>
  <c r="D222" i="9"/>
  <c r="B223" i="9"/>
  <c r="C223" i="9"/>
  <c r="D223" i="9"/>
  <c r="B224" i="9"/>
  <c r="C224" i="9"/>
  <c r="D224" i="9"/>
  <c r="B225" i="9"/>
  <c r="C225" i="9"/>
  <c r="D225" i="9"/>
  <c r="B226" i="9"/>
  <c r="C226" i="9"/>
  <c r="D226" i="9"/>
  <c r="B227" i="9"/>
  <c r="C227" i="9"/>
  <c r="D227" i="9"/>
  <c r="B228" i="9"/>
  <c r="C228" i="9"/>
  <c r="D228" i="9"/>
  <c r="B229" i="9"/>
  <c r="C229" i="9"/>
  <c r="D229" i="9"/>
  <c r="B230" i="9"/>
  <c r="C230" i="9"/>
  <c r="D230" i="9"/>
  <c r="B231" i="9"/>
  <c r="C231" i="9"/>
  <c r="D231" i="9"/>
  <c r="B232" i="9"/>
  <c r="C232" i="9"/>
  <c r="D232" i="9"/>
  <c r="B233" i="9"/>
  <c r="C233" i="9"/>
  <c r="D233" i="9"/>
  <c r="B234" i="9"/>
  <c r="C234" i="9"/>
  <c r="D234" i="9"/>
  <c r="B235" i="9"/>
  <c r="C235" i="9"/>
  <c r="D235" i="9"/>
  <c r="B236" i="9"/>
  <c r="C236" i="9"/>
  <c r="D236" i="9"/>
  <c r="B237" i="9"/>
  <c r="C237" i="9"/>
  <c r="D237" i="9"/>
  <c r="B238" i="9"/>
  <c r="C238" i="9"/>
  <c r="D238" i="9"/>
  <c r="B239" i="9"/>
  <c r="C239" i="9"/>
  <c r="D239" i="9"/>
  <c r="B240" i="9"/>
  <c r="C240" i="9"/>
  <c r="D240" i="9"/>
  <c r="B241" i="9"/>
  <c r="C241" i="9"/>
  <c r="D241" i="9"/>
  <c r="B242" i="9"/>
  <c r="C242" i="9"/>
  <c r="D242" i="9"/>
  <c r="B243" i="9"/>
  <c r="C243" i="9"/>
  <c r="D243" i="9"/>
  <c r="B244" i="9"/>
  <c r="C244" i="9"/>
  <c r="D244" i="9"/>
  <c r="B245" i="9"/>
  <c r="C245" i="9"/>
  <c r="D245" i="9"/>
  <c r="B246" i="9"/>
  <c r="C246" i="9"/>
  <c r="D246" i="9"/>
  <c r="B247" i="9"/>
  <c r="C247" i="9"/>
  <c r="D247" i="9"/>
  <c r="B248" i="9"/>
  <c r="C248" i="9"/>
  <c r="D248" i="9"/>
  <c r="B249" i="9"/>
  <c r="C249" i="9"/>
  <c r="D249" i="9"/>
  <c r="B250" i="9"/>
  <c r="C250" i="9"/>
  <c r="D250" i="9"/>
  <c r="B251" i="9"/>
  <c r="C251" i="9"/>
  <c r="D251" i="9"/>
  <c r="B252" i="9"/>
  <c r="C252" i="9"/>
  <c r="D252" i="9"/>
  <c r="B253" i="9"/>
  <c r="C253" i="9"/>
  <c r="D253" i="9"/>
  <c r="B254" i="9"/>
  <c r="C254" i="9"/>
  <c r="D254" i="9"/>
  <c r="B255" i="9"/>
  <c r="C255" i="9"/>
  <c r="D255" i="9"/>
  <c r="B256" i="9"/>
  <c r="C256" i="9"/>
  <c r="D256" i="9"/>
  <c r="B257" i="9"/>
  <c r="C257" i="9"/>
  <c r="D257" i="9"/>
  <c r="B258" i="9"/>
  <c r="C258" i="9"/>
  <c r="D258" i="9"/>
  <c r="B259" i="9"/>
  <c r="C259" i="9"/>
  <c r="D259" i="9"/>
  <c r="B260" i="9"/>
  <c r="C260" i="9"/>
  <c r="D260" i="9"/>
  <c r="B261" i="9"/>
  <c r="C261" i="9"/>
  <c r="D261" i="9"/>
  <c r="B262" i="9"/>
  <c r="C262" i="9"/>
  <c r="D262" i="9"/>
  <c r="B263" i="9"/>
  <c r="C263" i="9"/>
  <c r="D263" i="9"/>
  <c r="B264" i="9"/>
  <c r="C264" i="9"/>
  <c r="D264" i="9"/>
  <c r="B265" i="9"/>
  <c r="C265" i="9"/>
  <c r="D265" i="9"/>
  <c r="B266" i="9"/>
  <c r="C266" i="9"/>
  <c r="D266" i="9"/>
  <c r="B267" i="9"/>
  <c r="C267" i="9"/>
  <c r="D267" i="9"/>
  <c r="B268" i="9"/>
  <c r="C268" i="9"/>
  <c r="D268" i="9"/>
  <c r="B269" i="9"/>
  <c r="C269" i="9"/>
  <c r="D269" i="9"/>
  <c r="B270" i="9"/>
  <c r="C270" i="9"/>
  <c r="D270" i="9"/>
  <c r="B271" i="9"/>
  <c r="C271" i="9"/>
  <c r="D271" i="9"/>
  <c r="B272" i="9"/>
  <c r="C272" i="9"/>
  <c r="D272" i="9"/>
  <c r="B273" i="9"/>
  <c r="C273" i="9"/>
  <c r="D273" i="9"/>
  <c r="B274" i="9"/>
  <c r="C274" i="9"/>
  <c r="D274" i="9"/>
  <c r="B275" i="9"/>
  <c r="C275" i="9"/>
  <c r="D275" i="9"/>
  <c r="B276" i="9"/>
  <c r="C276" i="9"/>
  <c r="D276" i="9"/>
  <c r="B277" i="9"/>
  <c r="C277" i="9"/>
  <c r="D277" i="9"/>
  <c r="B278" i="9"/>
  <c r="C278" i="9"/>
  <c r="D278" i="9"/>
  <c r="B279" i="9"/>
  <c r="C279" i="9"/>
  <c r="D279" i="9"/>
  <c r="B280" i="9"/>
  <c r="C280" i="9"/>
  <c r="D280" i="9"/>
  <c r="B281" i="9"/>
  <c r="C281" i="9"/>
  <c r="D281" i="9"/>
  <c r="B282" i="9"/>
  <c r="C282" i="9"/>
  <c r="D282" i="9"/>
  <c r="B283" i="9"/>
  <c r="C283" i="9"/>
  <c r="D283" i="9"/>
  <c r="B284" i="9"/>
  <c r="C284" i="9"/>
  <c r="D284" i="9"/>
  <c r="B285" i="9"/>
  <c r="C285" i="9"/>
  <c r="D285" i="9"/>
  <c r="B286" i="9"/>
  <c r="C286" i="9"/>
  <c r="D286" i="9"/>
  <c r="B287" i="9"/>
  <c r="C287" i="9"/>
  <c r="D287" i="9"/>
  <c r="B288" i="9"/>
  <c r="C288" i="9"/>
  <c r="D288" i="9"/>
  <c r="B289" i="9"/>
  <c r="C289" i="9"/>
  <c r="D289" i="9"/>
  <c r="B290" i="9"/>
  <c r="C290" i="9"/>
  <c r="D290" i="9"/>
  <c r="B291" i="9"/>
  <c r="C291" i="9"/>
  <c r="D291" i="9"/>
  <c r="B292" i="9"/>
  <c r="C292" i="9"/>
  <c r="D292" i="9"/>
  <c r="B293" i="9"/>
  <c r="C293" i="9"/>
  <c r="D293" i="9"/>
  <c r="B294" i="9"/>
  <c r="C294" i="9"/>
  <c r="D294" i="9"/>
  <c r="B295" i="9"/>
  <c r="C295" i="9"/>
  <c r="D295" i="9"/>
  <c r="B296" i="9"/>
  <c r="C296" i="9"/>
  <c r="D296" i="9"/>
  <c r="B297" i="9"/>
  <c r="C297" i="9"/>
  <c r="D297" i="9"/>
  <c r="B298" i="9"/>
  <c r="C298" i="9"/>
  <c r="D298" i="9"/>
  <c r="B299" i="9"/>
  <c r="C299" i="9"/>
  <c r="D299" i="9"/>
  <c r="B300" i="9"/>
  <c r="C300" i="9"/>
  <c r="D300" i="9"/>
  <c r="B301" i="9"/>
  <c r="C301" i="9"/>
  <c r="D301" i="9"/>
  <c r="B302" i="9"/>
  <c r="C302" i="9"/>
  <c r="D302" i="9"/>
  <c r="B303" i="9"/>
  <c r="C303" i="9"/>
  <c r="D303" i="9"/>
  <c r="B304" i="9"/>
  <c r="C304" i="9"/>
  <c r="D304" i="9"/>
  <c r="B305" i="9"/>
  <c r="C305" i="9"/>
  <c r="D305" i="9"/>
  <c r="B306" i="9"/>
  <c r="C306" i="9"/>
  <c r="D306" i="9"/>
  <c r="B307" i="9"/>
  <c r="C307" i="9"/>
  <c r="D307" i="9"/>
  <c r="B308" i="9"/>
  <c r="C308" i="9"/>
  <c r="D308" i="9"/>
  <c r="B309" i="9"/>
  <c r="C309" i="9"/>
  <c r="D309" i="9"/>
  <c r="B310" i="9"/>
  <c r="C310" i="9"/>
  <c r="D310" i="9"/>
  <c r="B311" i="9"/>
  <c r="C311" i="9"/>
  <c r="D311" i="9"/>
  <c r="B312" i="9"/>
  <c r="C312" i="9"/>
  <c r="D312" i="9"/>
  <c r="B313" i="9"/>
  <c r="C313" i="9"/>
  <c r="D313" i="9"/>
  <c r="B314" i="9"/>
  <c r="C314" i="9"/>
  <c r="D314" i="9"/>
  <c r="B315" i="9"/>
  <c r="C315" i="9"/>
  <c r="D315" i="9"/>
  <c r="B316" i="9"/>
  <c r="C316" i="9"/>
  <c r="D316" i="9"/>
  <c r="B317" i="9"/>
  <c r="C317" i="9"/>
  <c r="D317" i="9"/>
  <c r="B318" i="9"/>
  <c r="C318" i="9"/>
  <c r="D318" i="9"/>
  <c r="B319" i="9"/>
  <c r="C319" i="9"/>
  <c r="D319" i="9"/>
  <c r="B320" i="9"/>
  <c r="C320" i="9"/>
  <c r="D320" i="9"/>
  <c r="B321" i="9"/>
  <c r="C321" i="9"/>
  <c r="D321" i="9"/>
  <c r="B322" i="9"/>
  <c r="C322" i="9"/>
  <c r="D322" i="9"/>
  <c r="B323" i="9"/>
  <c r="C323" i="9"/>
  <c r="D323" i="9"/>
  <c r="B324" i="9"/>
  <c r="C324" i="9"/>
  <c r="D324" i="9"/>
  <c r="B325" i="9"/>
  <c r="C325" i="9"/>
  <c r="D325" i="9"/>
  <c r="B326" i="9"/>
  <c r="C326" i="9"/>
  <c r="D326" i="9"/>
  <c r="B327" i="9"/>
  <c r="C327" i="9"/>
  <c r="D327" i="9"/>
  <c r="B328" i="9"/>
  <c r="C328" i="9"/>
  <c r="D328" i="9"/>
  <c r="B329" i="9"/>
  <c r="C329" i="9"/>
  <c r="D329" i="9"/>
  <c r="B330" i="9"/>
  <c r="C330" i="9"/>
  <c r="D330" i="9"/>
  <c r="B331" i="9"/>
  <c r="C331" i="9"/>
  <c r="D331" i="9"/>
  <c r="B332" i="9"/>
  <c r="C332" i="9"/>
  <c r="D332" i="9"/>
  <c r="B333" i="9"/>
  <c r="C333" i="9"/>
  <c r="D333" i="9"/>
  <c r="B334" i="9"/>
  <c r="C334" i="9"/>
  <c r="D334" i="9"/>
  <c r="B335" i="9"/>
  <c r="C335" i="9"/>
  <c r="D335" i="9"/>
  <c r="B336" i="9"/>
  <c r="C336" i="9"/>
  <c r="D336" i="9"/>
  <c r="B337" i="9"/>
  <c r="C337" i="9"/>
  <c r="D337" i="9"/>
  <c r="B338" i="9"/>
  <c r="C338" i="9"/>
  <c r="D338" i="9"/>
  <c r="B339" i="9"/>
  <c r="C339" i="9"/>
  <c r="D339" i="9"/>
  <c r="B340" i="9"/>
  <c r="C340" i="9"/>
  <c r="D340" i="9"/>
  <c r="B341" i="9"/>
  <c r="C341" i="9"/>
  <c r="D341" i="9"/>
  <c r="B342" i="9"/>
  <c r="C342" i="9"/>
  <c r="D342" i="9"/>
  <c r="B343" i="9"/>
  <c r="C343" i="9"/>
  <c r="D343" i="9"/>
  <c r="B344" i="9"/>
  <c r="C344" i="9"/>
  <c r="D344" i="9"/>
  <c r="B345" i="9"/>
  <c r="C345" i="9"/>
  <c r="D345" i="9"/>
  <c r="B346" i="9"/>
  <c r="C346" i="9"/>
  <c r="D346" i="9"/>
  <c r="B347" i="9"/>
  <c r="C347" i="9"/>
  <c r="D347" i="9"/>
  <c r="B348" i="9"/>
  <c r="C348" i="9"/>
  <c r="D348" i="9"/>
  <c r="B349" i="9"/>
  <c r="C349" i="9"/>
  <c r="D349" i="9"/>
  <c r="B350" i="9"/>
  <c r="C350" i="9"/>
  <c r="D350" i="9"/>
  <c r="B351" i="9"/>
  <c r="C351" i="9"/>
  <c r="D351" i="9"/>
  <c r="B352" i="9"/>
  <c r="C352" i="9"/>
  <c r="D352" i="9"/>
  <c r="B353" i="9"/>
  <c r="C353" i="9"/>
  <c r="D353" i="9"/>
  <c r="B354" i="9"/>
  <c r="C354" i="9"/>
  <c r="D354" i="9"/>
  <c r="B355" i="9"/>
  <c r="C355" i="9"/>
  <c r="D355" i="9"/>
  <c r="B356" i="9"/>
  <c r="C356" i="9"/>
  <c r="D356" i="9"/>
  <c r="B357" i="9"/>
  <c r="C357" i="9"/>
  <c r="D357" i="9"/>
  <c r="B358" i="9"/>
  <c r="C358" i="9"/>
  <c r="D358" i="9"/>
  <c r="B359" i="9"/>
  <c r="C359" i="9"/>
  <c r="D359" i="9"/>
  <c r="B360" i="9"/>
  <c r="C360" i="9"/>
  <c r="D360" i="9"/>
  <c r="B361" i="9"/>
  <c r="C361" i="9"/>
  <c r="D361" i="9"/>
  <c r="B362" i="9"/>
  <c r="C362" i="9"/>
  <c r="D362" i="9"/>
  <c r="B363" i="9"/>
  <c r="C363" i="9"/>
  <c r="D363" i="9"/>
  <c r="B364" i="9"/>
  <c r="C364" i="9"/>
  <c r="D364" i="9"/>
  <c r="B365" i="9"/>
  <c r="C365" i="9"/>
  <c r="D365" i="9"/>
  <c r="B366" i="9"/>
  <c r="C366" i="9"/>
  <c r="D366" i="9"/>
  <c r="B367" i="9"/>
  <c r="C367" i="9"/>
  <c r="D367" i="9"/>
  <c r="B368" i="9"/>
  <c r="C368" i="9"/>
  <c r="D368" i="9"/>
  <c r="B369" i="9"/>
  <c r="C369" i="9"/>
  <c r="D369" i="9"/>
  <c r="B370" i="9"/>
  <c r="C370" i="9"/>
  <c r="D370" i="9"/>
  <c r="B371" i="9"/>
  <c r="C371" i="9"/>
  <c r="D371" i="9"/>
  <c r="B372" i="9"/>
  <c r="C372" i="9"/>
  <c r="D372" i="9"/>
  <c r="B373" i="9"/>
  <c r="C373" i="9"/>
  <c r="D373" i="9"/>
  <c r="B374" i="9"/>
  <c r="C374" i="9"/>
  <c r="D374" i="9"/>
  <c r="B375" i="9"/>
  <c r="C375" i="9"/>
  <c r="D375" i="9"/>
  <c r="B376" i="9"/>
  <c r="C376" i="9"/>
  <c r="D376" i="9"/>
  <c r="B377" i="9"/>
  <c r="C377" i="9"/>
  <c r="D377" i="9"/>
  <c r="B378" i="9"/>
  <c r="C378" i="9"/>
  <c r="D378" i="9"/>
  <c r="B379" i="9"/>
  <c r="C379" i="9"/>
  <c r="D379" i="9"/>
  <c r="B380" i="9"/>
  <c r="C380" i="9"/>
  <c r="D380" i="9"/>
  <c r="B381" i="9"/>
  <c r="C381" i="9"/>
  <c r="D381" i="9"/>
  <c r="B382" i="9"/>
  <c r="C382" i="9"/>
  <c r="D382" i="9"/>
  <c r="B383" i="9"/>
  <c r="C383" i="9"/>
  <c r="D383" i="9"/>
  <c r="B384" i="9"/>
  <c r="C384" i="9"/>
  <c r="D384" i="9"/>
  <c r="B385" i="9"/>
  <c r="C385" i="9"/>
  <c r="D385" i="9"/>
  <c r="B386" i="9"/>
  <c r="C386" i="9"/>
  <c r="D386" i="9"/>
  <c r="B387" i="9"/>
  <c r="C387" i="9"/>
  <c r="D387" i="9"/>
  <c r="B388" i="9"/>
  <c r="C388" i="9"/>
  <c r="D388" i="9"/>
  <c r="B389" i="9"/>
  <c r="C389" i="9"/>
  <c r="D389" i="9"/>
  <c r="B390" i="9"/>
  <c r="C390" i="9"/>
  <c r="D390" i="9"/>
  <c r="B391" i="9"/>
  <c r="C391" i="9"/>
  <c r="D391" i="9"/>
  <c r="B392" i="9"/>
  <c r="C392" i="9"/>
  <c r="D392" i="9"/>
  <c r="B393" i="9"/>
  <c r="C393" i="9"/>
  <c r="D393" i="9"/>
  <c r="B394" i="9"/>
  <c r="C394" i="9"/>
  <c r="D394" i="9"/>
  <c r="B395" i="9"/>
  <c r="C395" i="9"/>
  <c r="D395" i="9"/>
  <c r="B396" i="9"/>
  <c r="C396" i="9"/>
  <c r="D396" i="9"/>
  <c r="B397" i="9"/>
  <c r="C397" i="9"/>
  <c r="D397" i="9"/>
  <c r="B398" i="9"/>
  <c r="C398" i="9"/>
  <c r="D398" i="9"/>
  <c r="B399" i="9"/>
  <c r="C399" i="9"/>
  <c r="D399" i="9"/>
  <c r="B400" i="9"/>
  <c r="C400" i="9"/>
  <c r="D400" i="9"/>
  <c r="B401" i="9"/>
  <c r="C401" i="9"/>
  <c r="D401" i="9"/>
  <c r="B402" i="9"/>
  <c r="C402" i="9"/>
  <c r="D402" i="9"/>
  <c r="B403" i="9"/>
  <c r="C403" i="9"/>
  <c r="D403" i="9"/>
  <c r="B404" i="9"/>
  <c r="C404" i="9"/>
  <c r="D404" i="9"/>
  <c r="B405" i="9"/>
  <c r="C405" i="9"/>
  <c r="D405" i="9"/>
  <c r="B406" i="9"/>
  <c r="C406" i="9"/>
  <c r="D406" i="9"/>
  <c r="B407" i="9"/>
  <c r="C407" i="9"/>
  <c r="D407" i="9"/>
  <c r="B408" i="9"/>
  <c r="C408" i="9"/>
  <c r="D408" i="9"/>
  <c r="B409" i="9"/>
  <c r="C409" i="9"/>
  <c r="D409" i="9"/>
  <c r="B410" i="9"/>
  <c r="C410" i="9"/>
  <c r="D410" i="9"/>
  <c r="B411" i="9"/>
  <c r="C411" i="9"/>
  <c r="D411" i="9"/>
  <c r="B412" i="9"/>
  <c r="C412" i="9"/>
  <c r="D412" i="9"/>
  <c r="B413" i="9"/>
  <c r="C413" i="9"/>
  <c r="D413" i="9"/>
  <c r="B414" i="9"/>
  <c r="C414" i="9"/>
  <c r="D414" i="9"/>
  <c r="B415" i="9"/>
  <c r="C415" i="9"/>
  <c r="D415" i="9"/>
  <c r="B416" i="9"/>
  <c r="C416" i="9"/>
  <c r="D416" i="9"/>
  <c r="B417" i="9"/>
  <c r="C417" i="9"/>
  <c r="D417" i="9"/>
  <c r="B418" i="9"/>
  <c r="C418" i="9"/>
  <c r="D418" i="9"/>
  <c r="B419" i="9"/>
  <c r="C419" i="9"/>
  <c r="D419" i="9"/>
  <c r="B420" i="9"/>
  <c r="C420" i="9"/>
  <c r="D420" i="9"/>
  <c r="B421" i="9"/>
  <c r="C421" i="9"/>
  <c r="D421" i="9"/>
  <c r="B422" i="9"/>
  <c r="C422" i="9"/>
  <c r="D422" i="9"/>
  <c r="B423" i="9"/>
  <c r="C423" i="9"/>
  <c r="D423" i="9"/>
  <c r="B424" i="9"/>
  <c r="C424" i="9"/>
  <c r="D424" i="9"/>
  <c r="B425" i="9"/>
  <c r="C425" i="9"/>
  <c r="D425" i="9"/>
  <c r="B426" i="9"/>
  <c r="C426" i="9"/>
  <c r="D426" i="9"/>
  <c r="B427" i="9"/>
  <c r="C427" i="9"/>
  <c r="D427" i="9"/>
  <c r="B428" i="9"/>
  <c r="C428" i="9"/>
  <c r="D428" i="9"/>
  <c r="B429" i="9"/>
  <c r="C429" i="9"/>
  <c r="D429" i="9"/>
  <c r="B430" i="9"/>
  <c r="C430" i="9"/>
  <c r="D430" i="9"/>
  <c r="B431" i="9"/>
  <c r="C431" i="9"/>
  <c r="D431" i="9"/>
  <c r="B432" i="9"/>
  <c r="C432" i="9"/>
  <c r="D432" i="9"/>
  <c r="B433" i="9"/>
  <c r="C433" i="9"/>
  <c r="D433" i="9"/>
  <c r="B434" i="9"/>
  <c r="C434" i="9"/>
  <c r="D434" i="9"/>
  <c r="B435" i="9"/>
  <c r="C435" i="9"/>
  <c r="D435" i="9"/>
  <c r="B436" i="9"/>
  <c r="C436" i="9"/>
  <c r="D436" i="9"/>
  <c r="B437" i="9"/>
  <c r="C437" i="9"/>
  <c r="D437" i="9"/>
  <c r="B438" i="9"/>
  <c r="C438" i="9"/>
  <c r="D438" i="9"/>
  <c r="B439" i="9"/>
  <c r="C439" i="9"/>
  <c r="D439" i="9"/>
  <c r="B440" i="9"/>
  <c r="C440" i="9"/>
  <c r="D440" i="9"/>
  <c r="B441" i="9"/>
  <c r="C441" i="9"/>
  <c r="D441" i="9"/>
  <c r="B442" i="9"/>
  <c r="C442" i="9"/>
  <c r="D442" i="9"/>
  <c r="B443" i="9"/>
  <c r="C443" i="9"/>
  <c r="D443" i="9"/>
  <c r="B444" i="9"/>
  <c r="C444" i="9"/>
  <c r="D444" i="9"/>
  <c r="B445" i="9"/>
  <c r="C445" i="9"/>
  <c r="D445" i="9"/>
  <c r="B446" i="9"/>
  <c r="C446" i="9"/>
  <c r="D446" i="9"/>
  <c r="B447" i="9"/>
  <c r="C447" i="9"/>
  <c r="D447" i="9"/>
  <c r="B448" i="9"/>
  <c r="C448" i="9"/>
  <c r="D448" i="9"/>
  <c r="B449" i="9"/>
  <c r="C449" i="9"/>
  <c r="D449" i="9"/>
  <c r="B450" i="9"/>
  <c r="C450" i="9"/>
  <c r="D450" i="9"/>
  <c r="B451" i="9"/>
  <c r="C451" i="9"/>
  <c r="D451" i="9"/>
  <c r="B452" i="9"/>
  <c r="C452" i="9"/>
  <c r="D452" i="9"/>
  <c r="B453" i="9"/>
  <c r="C453" i="9"/>
  <c r="D453" i="9"/>
  <c r="B454" i="9"/>
  <c r="C454" i="9"/>
  <c r="D454" i="9"/>
  <c r="B455" i="9"/>
  <c r="C455" i="9"/>
  <c r="D455" i="9"/>
  <c r="B456" i="9"/>
  <c r="C456" i="9"/>
  <c r="D456" i="9"/>
  <c r="B457" i="9"/>
  <c r="C457" i="9"/>
  <c r="D457" i="9"/>
  <c r="B458" i="9"/>
  <c r="C458" i="9"/>
  <c r="D458" i="9"/>
  <c r="B459" i="9"/>
  <c r="C459" i="9"/>
  <c r="D459" i="9"/>
  <c r="B460" i="9"/>
  <c r="C460" i="9"/>
  <c r="D460" i="9"/>
  <c r="B461" i="9"/>
  <c r="C461" i="9"/>
  <c r="D461" i="9"/>
  <c r="B462" i="9"/>
  <c r="C462" i="9"/>
  <c r="D462" i="9"/>
  <c r="B463" i="9"/>
  <c r="C463" i="9"/>
  <c r="D463" i="9"/>
  <c r="B464" i="9"/>
  <c r="C464" i="9"/>
  <c r="D464" i="9"/>
  <c r="B465" i="9"/>
  <c r="C465" i="9"/>
  <c r="D465" i="9"/>
  <c r="B466" i="9"/>
  <c r="C466" i="9"/>
  <c r="D466" i="9"/>
  <c r="B467" i="9"/>
  <c r="C467" i="9"/>
  <c r="D467" i="9"/>
  <c r="B468" i="9"/>
  <c r="C468" i="9"/>
  <c r="D468" i="9"/>
  <c r="B469" i="9"/>
  <c r="C469" i="9"/>
  <c r="D469" i="9"/>
  <c r="B470" i="9"/>
  <c r="C470" i="9"/>
  <c r="D470" i="9"/>
  <c r="B471" i="9"/>
  <c r="C471" i="9"/>
  <c r="D471" i="9"/>
  <c r="B472" i="9"/>
  <c r="C472" i="9"/>
  <c r="D472" i="9"/>
  <c r="B473" i="9"/>
  <c r="C473" i="9"/>
  <c r="D473" i="9"/>
  <c r="B474" i="9"/>
  <c r="C474" i="9"/>
  <c r="D474" i="9"/>
  <c r="B475" i="9"/>
  <c r="C475" i="9"/>
  <c r="D475" i="9"/>
  <c r="B476" i="9"/>
  <c r="C476" i="9"/>
  <c r="D476" i="9"/>
  <c r="B477" i="9"/>
  <c r="C477" i="9"/>
  <c r="D477" i="9"/>
  <c r="B478" i="9"/>
  <c r="C478" i="9"/>
  <c r="D478" i="9"/>
  <c r="B479" i="9"/>
  <c r="C479" i="9"/>
  <c r="D479" i="9"/>
  <c r="B480" i="9"/>
  <c r="C480" i="9"/>
  <c r="D480" i="9"/>
  <c r="B481" i="9"/>
  <c r="C481" i="9"/>
  <c r="D481" i="9"/>
  <c r="B482" i="9"/>
  <c r="C482" i="9"/>
  <c r="D482" i="9"/>
  <c r="B483" i="9"/>
  <c r="C483" i="9"/>
  <c r="D483" i="9"/>
  <c r="B484" i="9"/>
  <c r="C484" i="9"/>
  <c r="D484" i="9"/>
  <c r="B485" i="9"/>
  <c r="C485" i="9"/>
  <c r="D485" i="9"/>
  <c r="B486" i="9"/>
  <c r="C486" i="9"/>
  <c r="D486" i="9"/>
  <c r="B487" i="9"/>
  <c r="C487" i="9"/>
  <c r="D487" i="9"/>
  <c r="B488" i="9"/>
  <c r="C488" i="9"/>
  <c r="D488" i="9"/>
  <c r="B489" i="9"/>
  <c r="C489" i="9"/>
  <c r="D489" i="9"/>
  <c r="B490" i="9"/>
  <c r="C490" i="9"/>
  <c r="D490" i="9"/>
  <c r="B491" i="9"/>
  <c r="C491" i="9"/>
  <c r="D491" i="9"/>
  <c r="B492" i="9"/>
  <c r="C492" i="9"/>
  <c r="D492" i="9"/>
  <c r="B493" i="9"/>
  <c r="C493" i="9"/>
  <c r="D493" i="9"/>
  <c r="B494" i="9"/>
  <c r="C494" i="9"/>
  <c r="D494" i="9"/>
  <c r="B495" i="9"/>
  <c r="C495" i="9"/>
  <c r="D495" i="9"/>
  <c r="B496" i="9"/>
  <c r="C496" i="9"/>
  <c r="D496" i="9"/>
  <c r="B497" i="9"/>
  <c r="C497" i="9"/>
  <c r="D497" i="9"/>
  <c r="B498" i="9"/>
  <c r="C498" i="9"/>
  <c r="D498" i="9"/>
  <c r="B499" i="9"/>
  <c r="C499" i="9"/>
  <c r="D499" i="9"/>
  <c r="B500" i="9"/>
  <c r="C500" i="9"/>
  <c r="D500" i="9"/>
  <c r="B501" i="9"/>
  <c r="C501" i="9"/>
  <c r="D501" i="9"/>
  <c r="B502" i="9"/>
  <c r="C502" i="9"/>
  <c r="D502" i="9"/>
  <c r="B503" i="9"/>
  <c r="C503" i="9"/>
  <c r="D503" i="9"/>
  <c r="B504" i="9"/>
  <c r="C504" i="9"/>
  <c r="D504" i="9"/>
  <c r="B505" i="9"/>
  <c r="C505" i="9"/>
  <c r="D505" i="9"/>
  <c r="B506" i="9"/>
  <c r="C506" i="9"/>
  <c r="D506" i="9"/>
  <c r="B507" i="9"/>
  <c r="C507" i="9"/>
  <c r="D507" i="9"/>
  <c r="B508" i="9"/>
  <c r="C508" i="9"/>
  <c r="D508" i="9"/>
  <c r="B509" i="9"/>
  <c r="C509" i="9"/>
  <c r="D509" i="9"/>
  <c r="B510" i="9"/>
  <c r="C510" i="9"/>
  <c r="D510" i="9"/>
  <c r="B511" i="9"/>
  <c r="C511" i="9"/>
  <c r="D511" i="9"/>
  <c r="B512" i="9"/>
  <c r="C512" i="9"/>
  <c r="D512" i="9"/>
  <c r="B513" i="9"/>
  <c r="C513" i="9"/>
  <c r="D513" i="9"/>
  <c r="B514" i="9"/>
  <c r="C514" i="9"/>
  <c r="D514" i="9"/>
  <c r="B515" i="9"/>
  <c r="C515" i="9"/>
  <c r="D515" i="9"/>
  <c r="B516" i="9"/>
  <c r="C516" i="9"/>
  <c r="D516" i="9"/>
  <c r="B517" i="9"/>
  <c r="C517" i="9"/>
  <c r="D517" i="9"/>
  <c r="B518" i="9"/>
  <c r="C518" i="9"/>
  <c r="D518" i="9"/>
  <c r="B519" i="9"/>
  <c r="C519" i="9"/>
  <c r="D519" i="9"/>
  <c r="B520" i="9"/>
  <c r="C520" i="9"/>
  <c r="D520" i="9"/>
  <c r="B521" i="9"/>
  <c r="C521" i="9"/>
  <c r="D521" i="9"/>
  <c r="B522" i="9"/>
  <c r="C522" i="9"/>
  <c r="D522" i="9"/>
  <c r="B523" i="9"/>
  <c r="C523" i="9"/>
  <c r="D523" i="9"/>
  <c r="B524" i="9"/>
  <c r="C524" i="9"/>
  <c r="D524" i="9"/>
  <c r="B525" i="9"/>
  <c r="C525" i="9"/>
  <c r="D525" i="9"/>
  <c r="B526" i="9"/>
  <c r="C526" i="9"/>
  <c r="D526" i="9"/>
  <c r="B527" i="9"/>
  <c r="C527" i="9"/>
  <c r="D527" i="9"/>
  <c r="B528" i="9"/>
  <c r="C528" i="9"/>
  <c r="D528" i="9"/>
  <c r="B529" i="9"/>
  <c r="C529" i="9"/>
  <c r="D529" i="9"/>
  <c r="B530" i="9"/>
  <c r="C530" i="9"/>
  <c r="D530" i="9"/>
  <c r="B531" i="9"/>
  <c r="C531" i="9"/>
  <c r="D531" i="9"/>
  <c r="B532" i="9"/>
  <c r="C532" i="9"/>
  <c r="D532" i="9"/>
  <c r="B533" i="9"/>
  <c r="C533" i="9"/>
  <c r="D533" i="9"/>
  <c r="B534" i="9"/>
  <c r="C534" i="9"/>
  <c r="D534" i="9"/>
  <c r="B535" i="9"/>
  <c r="C535" i="9"/>
  <c r="D535" i="9"/>
  <c r="B536" i="9"/>
  <c r="C536" i="9"/>
  <c r="D536" i="9"/>
  <c r="B537" i="9"/>
  <c r="C537" i="9"/>
  <c r="D537" i="9"/>
  <c r="B538" i="9"/>
  <c r="C538" i="9"/>
  <c r="D538" i="9"/>
  <c r="B539" i="9"/>
  <c r="C539" i="9"/>
  <c r="D539" i="9"/>
  <c r="B540" i="9"/>
  <c r="C540" i="9"/>
  <c r="D540" i="9"/>
  <c r="B541" i="9"/>
  <c r="C541" i="9"/>
  <c r="D541" i="9"/>
  <c r="B542" i="9"/>
  <c r="C542" i="9"/>
  <c r="D542" i="9"/>
  <c r="B543" i="9"/>
  <c r="C543" i="9"/>
  <c r="D543" i="9"/>
  <c r="B544" i="9"/>
  <c r="C544" i="9"/>
  <c r="D544" i="9"/>
  <c r="B545" i="9"/>
  <c r="C545" i="9"/>
  <c r="D545" i="9"/>
  <c r="B546" i="9"/>
  <c r="C546" i="9"/>
  <c r="D546" i="9"/>
  <c r="B547" i="9"/>
  <c r="C547" i="9"/>
  <c r="D547" i="9"/>
  <c r="B548" i="9"/>
  <c r="C548" i="9"/>
  <c r="D548" i="9"/>
  <c r="B549" i="9"/>
  <c r="C549" i="9"/>
  <c r="D549" i="9"/>
  <c r="B550" i="9"/>
  <c r="C550" i="9"/>
  <c r="D550" i="9"/>
  <c r="B551" i="9"/>
  <c r="C551" i="9"/>
  <c r="D551" i="9"/>
  <c r="B552" i="9"/>
  <c r="C552" i="9"/>
  <c r="D552" i="9"/>
  <c r="B553" i="9"/>
  <c r="C553" i="9"/>
  <c r="D553" i="9"/>
  <c r="B554" i="9"/>
  <c r="C554" i="9"/>
  <c r="D554" i="9"/>
  <c r="B555" i="9"/>
  <c r="C555" i="9"/>
  <c r="D555" i="9"/>
  <c r="B556" i="9"/>
  <c r="C556" i="9"/>
  <c r="D556" i="9"/>
  <c r="B557" i="9"/>
  <c r="C557" i="9"/>
  <c r="D557" i="9"/>
  <c r="B558" i="9"/>
  <c r="C558" i="9"/>
  <c r="D558" i="9"/>
  <c r="B559" i="9"/>
  <c r="C559" i="9"/>
  <c r="D559" i="9"/>
  <c r="B560" i="9"/>
  <c r="C560" i="9"/>
  <c r="D560" i="9"/>
  <c r="B561" i="9"/>
  <c r="C561" i="9"/>
  <c r="D561" i="9"/>
  <c r="B562" i="9"/>
  <c r="C562" i="9"/>
  <c r="D562" i="9"/>
  <c r="B563" i="9"/>
  <c r="C563" i="9"/>
  <c r="D563" i="9"/>
  <c r="B564" i="9"/>
  <c r="C564" i="9"/>
  <c r="D564" i="9"/>
  <c r="B565" i="9"/>
  <c r="C565" i="9"/>
  <c r="D565" i="9"/>
  <c r="B566" i="9"/>
  <c r="C566" i="9"/>
  <c r="D566" i="9"/>
  <c r="B567" i="9"/>
  <c r="C567" i="9"/>
  <c r="D567" i="9"/>
  <c r="B568" i="9"/>
  <c r="C568" i="9"/>
  <c r="D568" i="9"/>
  <c r="B569" i="9"/>
  <c r="C569" i="9"/>
  <c r="D569" i="9"/>
  <c r="B570" i="9"/>
  <c r="C570" i="9"/>
  <c r="D570" i="9"/>
  <c r="B571" i="9"/>
  <c r="C571" i="9"/>
  <c r="D571" i="9"/>
  <c r="B572" i="9"/>
  <c r="C572" i="9"/>
  <c r="D572" i="9"/>
  <c r="B573" i="9"/>
  <c r="C573" i="9"/>
  <c r="D573" i="9"/>
  <c r="B574" i="9"/>
  <c r="C574" i="9"/>
  <c r="D574" i="9"/>
  <c r="B575" i="9"/>
  <c r="C575" i="9"/>
  <c r="D575" i="9"/>
  <c r="B576" i="9"/>
  <c r="C576" i="9"/>
  <c r="D576" i="9"/>
  <c r="B577" i="9"/>
  <c r="C577" i="9"/>
  <c r="D577" i="9"/>
  <c r="B578" i="9"/>
  <c r="C578" i="9"/>
  <c r="D578" i="9"/>
  <c r="B579" i="9"/>
  <c r="C579" i="9"/>
  <c r="D579" i="9"/>
  <c r="B580" i="9"/>
  <c r="C580" i="9"/>
  <c r="D580" i="9"/>
  <c r="B581" i="9"/>
  <c r="C581" i="9"/>
  <c r="D581" i="9"/>
  <c r="B582" i="9"/>
  <c r="C582" i="9"/>
  <c r="D582" i="9"/>
  <c r="B583" i="9"/>
  <c r="C583" i="9"/>
  <c r="D583" i="9"/>
  <c r="B584" i="9"/>
  <c r="C584" i="9"/>
  <c r="D584" i="9"/>
  <c r="B585" i="9"/>
  <c r="C585" i="9"/>
  <c r="D585" i="9"/>
  <c r="B586" i="9"/>
  <c r="C586" i="9"/>
  <c r="D586" i="9"/>
  <c r="B587" i="9"/>
  <c r="C587" i="9"/>
  <c r="D587" i="9"/>
  <c r="B588" i="9"/>
  <c r="C588" i="9"/>
  <c r="D588" i="9"/>
  <c r="B589" i="9"/>
  <c r="C589" i="9"/>
  <c r="D589" i="9"/>
  <c r="B590" i="9"/>
  <c r="C590" i="9"/>
  <c r="D590" i="9"/>
  <c r="B591" i="9"/>
  <c r="C591" i="9"/>
  <c r="D591" i="9"/>
  <c r="B592" i="9"/>
  <c r="C592" i="9"/>
  <c r="D592" i="9"/>
  <c r="B593" i="9"/>
  <c r="C593" i="9"/>
  <c r="D593" i="9"/>
  <c r="B594" i="9"/>
  <c r="C594" i="9"/>
  <c r="D594" i="9"/>
  <c r="B595" i="9"/>
  <c r="C595" i="9"/>
  <c r="D595" i="9"/>
  <c r="B596" i="9"/>
  <c r="C596" i="9"/>
  <c r="D596" i="9"/>
  <c r="B597" i="9"/>
  <c r="C597" i="9"/>
  <c r="D597" i="9"/>
  <c r="B598" i="9"/>
  <c r="C598" i="9"/>
  <c r="D598" i="9"/>
  <c r="B599" i="9"/>
  <c r="C599" i="9"/>
  <c r="D599" i="9"/>
  <c r="B600" i="9"/>
  <c r="C600" i="9"/>
  <c r="D600" i="9"/>
  <c r="B601" i="9"/>
  <c r="C601" i="9"/>
  <c r="D601" i="9"/>
  <c r="B602" i="9"/>
  <c r="C602" i="9"/>
  <c r="D602" i="9"/>
  <c r="B603" i="9"/>
  <c r="C603" i="9"/>
  <c r="D603" i="9"/>
  <c r="B604" i="9"/>
  <c r="C604" i="9"/>
  <c r="D604" i="9"/>
  <c r="B605" i="9"/>
  <c r="C605" i="9"/>
  <c r="D605" i="9"/>
  <c r="B606" i="9"/>
  <c r="C606" i="9"/>
  <c r="D606" i="9"/>
  <c r="B607" i="9"/>
  <c r="C607" i="9"/>
  <c r="D607" i="9"/>
  <c r="B608" i="9"/>
  <c r="C608" i="9"/>
  <c r="D608" i="9"/>
  <c r="B609" i="9"/>
  <c r="C609" i="9"/>
  <c r="D609" i="9"/>
  <c r="B610" i="9"/>
  <c r="C610" i="9"/>
  <c r="D610" i="9"/>
  <c r="B611" i="9"/>
  <c r="C611" i="9"/>
  <c r="D611" i="9"/>
  <c r="B612" i="9"/>
  <c r="C612" i="9"/>
  <c r="D612" i="9"/>
  <c r="B613" i="9"/>
  <c r="C613" i="9"/>
  <c r="D613" i="9"/>
  <c r="B614" i="9"/>
  <c r="C614" i="9"/>
  <c r="D614" i="9"/>
  <c r="B615" i="9"/>
  <c r="C615" i="9"/>
  <c r="D615" i="9"/>
  <c r="B616" i="9"/>
  <c r="C616" i="9"/>
  <c r="D616" i="9"/>
  <c r="B617" i="9"/>
  <c r="C617" i="9"/>
  <c r="D617" i="9"/>
  <c r="B618" i="9"/>
  <c r="C618" i="9"/>
  <c r="D618" i="9"/>
  <c r="B619" i="9"/>
  <c r="C619" i="9"/>
  <c r="D619" i="9"/>
  <c r="B620" i="9"/>
  <c r="C620" i="9"/>
  <c r="D620" i="9"/>
  <c r="B621" i="9"/>
  <c r="C621" i="9"/>
  <c r="D621" i="9"/>
  <c r="B622" i="9"/>
  <c r="C622" i="9"/>
  <c r="D622" i="9"/>
  <c r="B623" i="9"/>
  <c r="C623" i="9"/>
  <c r="D623" i="9"/>
  <c r="B624" i="9"/>
  <c r="C624" i="9"/>
  <c r="D624" i="9"/>
  <c r="B625" i="9"/>
  <c r="C625" i="9"/>
  <c r="D625" i="9"/>
  <c r="B626" i="9"/>
  <c r="C626" i="9"/>
  <c r="D626" i="9"/>
  <c r="B627" i="9"/>
  <c r="C627" i="9"/>
  <c r="D627" i="9"/>
  <c r="B628" i="9"/>
  <c r="C628" i="9"/>
  <c r="D628" i="9"/>
  <c r="B629" i="9"/>
  <c r="C629" i="9"/>
  <c r="D629" i="9"/>
  <c r="B630" i="9"/>
  <c r="C630" i="9"/>
  <c r="D630" i="9"/>
  <c r="B631" i="9"/>
  <c r="C631" i="9"/>
  <c r="D631" i="9"/>
  <c r="B632" i="9"/>
  <c r="C632" i="9"/>
  <c r="D632" i="9"/>
  <c r="B633" i="9"/>
  <c r="C633" i="9"/>
  <c r="D633" i="9"/>
  <c r="B634" i="9"/>
  <c r="C634" i="9"/>
  <c r="D634" i="9"/>
  <c r="B635" i="9"/>
  <c r="C635" i="9"/>
  <c r="D635" i="9"/>
  <c r="B636" i="9"/>
  <c r="C636" i="9"/>
  <c r="D636" i="9"/>
  <c r="B637" i="9"/>
  <c r="C637" i="9"/>
  <c r="D637" i="9"/>
  <c r="B638" i="9"/>
  <c r="C638" i="9"/>
  <c r="D638" i="9"/>
  <c r="B639" i="9"/>
  <c r="C639" i="9"/>
  <c r="D639" i="9"/>
  <c r="B640" i="9"/>
  <c r="C640" i="9"/>
  <c r="D640" i="9"/>
  <c r="B641" i="9"/>
  <c r="C641" i="9"/>
  <c r="D641" i="9"/>
  <c r="B642" i="9"/>
  <c r="C642" i="9"/>
  <c r="D642" i="9"/>
  <c r="B643" i="9"/>
  <c r="C643" i="9"/>
  <c r="D643" i="9"/>
  <c r="B644" i="9"/>
  <c r="C644" i="9"/>
  <c r="D644" i="9"/>
  <c r="B645" i="9"/>
  <c r="C645" i="9"/>
  <c r="D645" i="9"/>
  <c r="B646" i="9"/>
  <c r="C646" i="9"/>
  <c r="D646" i="9"/>
  <c r="B647" i="9"/>
  <c r="C647" i="9"/>
  <c r="D647" i="9"/>
  <c r="B648" i="9"/>
  <c r="C648" i="9"/>
  <c r="D648" i="9"/>
  <c r="B649" i="9"/>
  <c r="C649" i="9"/>
  <c r="D649" i="9"/>
  <c r="B650" i="9"/>
  <c r="C650" i="9"/>
  <c r="D650" i="9"/>
  <c r="B651" i="9"/>
  <c r="C651" i="9"/>
  <c r="D651" i="9"/>
  <c r="B652" i="9"/>
  <c r="C652" i="9"/>
  <c r="D652" i="9"/>
  <c r="B653" i="9"/>
  <c r="C653" i="9"/>
  <c r="D653" i="9"/>
  <c r="B654" i="9"/>
  <c r="C654" i="9"/>
  <c r="D654" i="9"/>
  <c r="B655" i="9"/>
  <c r="C655" i="9"/>
  <c r="D655" i="9"/>
  <c r="B656" i="9"/>
  <c r="C656" i="9"/>
  <c r="D656" i="9"/>
  <c r="B657" i="9"/>
  <c r="C657" i="9"/>
  <c r="D657" i="9"/>
  <c r="B658" i="9"/>
  <c r="C658" i="9"/>
  <c r="D658" i="9"/>
  <c r="B659" i="9"/>
  <c r="C659" i="9"/>
  <c r="D659" i="9"/>
  <c r="B660" i="9"/>
  <c r="C660" i="9"/>
  <c r="D660" i="9"/>
  <c r="B661" i="9"/>
  <c r="C661" i="9"/>
  <c r="D661" i="9"/>
  <c r="B662" i="9"/>
  <c r="C662" i="9"/>
  <c r="D662" i="9"/>
  <c r="B663" i="9"/>
  <c r="C663" i="9"/>
  <c r="D663" i="9"/>
  <c r="B664" i="9"/>
  <c r="C664" i="9"/>
  <c r="D664" i="9"/>
  <c r="B665" i="9"/>
  <c r="C665" i="9"/>
  <c r="D665" i="9"/>
  <c r="B666" i="9"/>
  <c r="C666" i="9"/>
  <c r="D666" i="9"/>
  <c r="B667" i="9"/>
  <c r="C667" i="9"/>
  <c r="D667" i="9"/>
  <c r="B668" i="9"/>
  <c r="C668" i="9"/>
  <c r="D668" i="9"/>
  <c r="B669" i="9"/>
  <c r="C669" i="9"/>
  <c r="D669" i="9"/>
  <c r="B670" i="9"/>
  <c r="C670" i="9"/>
  <c r="D670" i="9"/>
  <c r="B671" i="9"/>
  <c r="C671" i="9"/>
  <c r="D671" i="9"/>
  <c r="B672" i="9"/>
  <c r="C672" i="9"/>
  <c r="D672" i="9"/>
  <c r="B673" i="9"/>
  <c r="C673" i="9"/>
  <c r="D673" i="9"/>
  <c r="B674" i="9"/>
  <c r="C674" i="9"/>
  <c r="D674" i="9"/>
  <c r="B675" i="9"/>
  <c r="C675" i="9"/>
  <c r="D675" i="9"/>
  <c r="B676" i="9"/>
  <c r="C676" i="9"/>
  <c r="D676" i="9"/>
  <c r="B677" i="9"/>
  <c r="C677" i="9"/>
  <c r="D677" i="9"/>
  <c r="B678" i="9"/>
  <c r="C678" i="9"/>
  <c r="D678" i="9"/>
  <c r="B679" i="9"/>
  <c r="C679" i="9"/>
  <c r="D679" i="9"/>
  <c r="B680" i="9"/>
  <c r="C680" i="9"/>
  <c r="D680" i="9"/>
  <c r="B681" i="9"/>
  <c r="C681" i="9"/>
  <c r="D681" i="9"/>
  <c r="B682" i="9"/>
  <c r="C682" i="9"/>
  <c r="D682" i="9"/>
  <c r="B683" i="9"/>
  <c r="C683" i="9"/>
  <c r="D683" i="9"/>
  <c r="B684" i="9"/>
  <c r="C684" i="9"/>
  <c r="D684" i="9"/>
  <c r="B685" i="9"/>
  <c r="C685" i="9"/>
  <c r="D685" i="9"/>
  <c r="B686" i="9"/>
  <c r="C686" i="9"/>
  <c r="D686" i="9"/>
  <c r="B687" i="9"/>
  <c r="C687" i="9"/>
  <c r="D687" i="9"/>
  <c r="B688" i="9"/>
  <c r="C688" i="9"/>
  <c r="D688" i="9"/>
  <c r="B689" i="9"/>
  <c r="C689" i="9"/>
  <c r="D689" i="9"/>
  <c r="B690" i="9"/>
  <c r="C690" i="9"/>
  <c r="D690" i="9"/>
  <c r="B691" i="9"/>
  <c r="C691" i="9"/>
  <c r="D691" i="9"/>
  <c r="B692" i="9"/>
  <c r="C692" i="9"/>
  <c r="D692" i="9"/>
  <c r="B693" i="9"/>
  <c r="C693" i="9"/>
  <c r="D693" i="9"/>
  <c r="B694" i="9"/>
  <c r="C694" i="9"/>
  <c r="D694" i="9"/>
  <c r="B695" i="9"/>
  <c r="C695" i="9"/>
  <c r="D695" i="9"/>
  <c r="B696" i="9"/>
  <c r="C696" i="9"/>
  <c r="D696" i="9"/>
  <c r="B697" i="9"/>
  <c r="C697" i="9"/>
  <c r="D697" i="9"/>
  <c r="B698" i="9"/>
  <c r="C698" i="9"/>
  <c r="D698" i="9"/>
  <c r="B699" i="9"/>
  <c r="C699" i="9"/>
  <c r="D699" i="9"/>
  <c r="B700" i="9"/>
  <c r="C700" i="9"/>
  <c r="D700" i="9"/>
  <c r="B701" i="9"/>
  <c r="C701" i="9"/>
  <c r="D701" i="9"/>
  <c r="B702" i="9"/>
  <c r="C702" i="9"/>
  <c r="D702" i="9"/>
  <c r="B703" i="9"/>
  <c r="C703" i="9"/>
  <c r="D703" i="9"/>
  <c r="B704" i="9"/>
  <c r="C704" i="9"/>
  <c r="D704" i="9"/>
  <c r="B705" i="9"/>
  <c r="C705" i="9"/>
  <c r="D705" i="9"/>
  <c r="B706" i="9"/>
  <c r="C706" i="9"/>
  <c r="D706" i="9"/>
  <c r="B707" i="9"/>
  <c r="C707" i="9"/>
  <c r="D707" i="9"/>
  <c r="B708" i="9"/>
  <c r="C708" i="9"/>
  <c r="D708" i="9"/>
  <c r="B709" i="9"/>
  <c r="C709" i="9"/>
  <c r="D709" i="9"/>
  <c r="B710" i="9"/>
  <c r="C710" i="9"/>
  <c r="D710" i="9"/>
  <c r="B711" i="9"/>
  <c r="C711" i="9"/>
  <c r="D711" i="9"/>
  <c r="B712" i="9"/>
  <c r="C712" i="9"/>
  <c r="D712" i="9"/>
  <c r="B713" i="9"/>
  <c r="C713" i="9"/>
  <c r="D713" i="9"/>
  <c r="B714" i="9"/>
  <c r="C714" i="9"/>
  <c r="D714" i="9"/>
  <c r="B715" i="9"/>
  <c r="C715" i="9"/>
  <c r="D715" i="9"/>
  <c r="B716" i="9"/>
  <c r="C716" i="9"/>
  <c r="D716" i="9"/>
  <c r="B717" i="9"/>
  <c r="C717" i="9"/>
  <c r="D717" i="9"/>
  <c r="B718" i="9"/>
  <c r="C718" i="9"/>
  <c r="D718" i="9"/>
  <c r="B719" i="9"/>
  <c r="C719" i="9"/>
  <c r="D719" i="9"/>
  <c r="B720" i="9"/>
  <c r="C720" i="9"/>
  <c r="D720" i="9"/>
  <c r="B721" i="9"/>
  <c r="C721" i="9"/>
  <c r="D721" i="9"/>
  <c r="B722" i="9"/>
  <c r="C722" i="9"/>
  <c r="D722" i="9"/>
  <c r="B723" i="9"/>
  <c r="C723" i="9"/>
  <c r="D723" i="9"/>
  <c r="B724" i="9"/>
  <c r="C724" i="9"/>
  <c r="D724" i="9"/>
  <c r="B725" i="9"/>
  <c r="C725" i="9"/>
  <c r="D725" i="9"/>
  <c r="B726" i="9"/>
  <c r="C726" i="9"/>
  <c r="D726" i="9"/>
  <c r="B727" i="9"/>
  <c r="C727" i="9"/>
  <c r="D727" i="9"/>
  <c r="B728" i="9"/>
  <c r="C728" i="9"/>
  <c r="D728" i="9"/>
  <c r="B729" i="9"/>
  <c r="C729" i="9"/>
  <c r="D729" i="9"/>
  <c r="B730" i="9"/>
  <c r="C730" i="9"/>
  <c r="D730" i="9"/>
  <c r="B731" i="9"/>
  <c r="C731" i="9"/>
  <c r="D731" i="9"/>
  <c r="B732" i="9"/>
  <c r="C732" i="9"/>
  <c r="D732" i="9"/>
  <c r="B733" i="9"/>
  <c r="C733" i="9"/>
  <c r="D733" i="9"/>
  <c r="B734" i="9"/>
  <c r="C734" i="9"/>
  <c r="D734" i="9"/>
  <c r="B735" i="9"/>
  <c r="C735" i="9"/>
  <c r="D735" i="9"/>
  <c r="B736" i="9"/>
  <c r="C736" i="9"/>
  <c r="D736" i="9"/>
  <c r="B737" i="9"/>
  <c r="C737" i="9"/>
  <c r="D737" i="9"/>
  <c r="B738" i="9"/>
  <c r="C738" i="9"/>
  <c r="D738" i="9"/>
  <c r="B739" i="9"/>
  <c r="C739" i="9"/>
  <c r="D739" i="9"/>
  <c r="B740" i="9"/>
  <c r="C740" i="9"/>
  <c r="D740" i="9"/>
  <c r="B741" i="9"/>
  <c r="C741" i="9"/>
  <c r="D741" i="9"/>
  <c r="B742" i="9"/>
  <c r="C742" i="9"/>
  <c r="D742" i="9"/>
  <c r="B743" i="9"/>
  <c r="C743" i="9"/>
  <c r="D743" i="9"/>
  <c r="B744" i="9"/>
  <c r="C744" i="9"/>
  <c r="D744" i="9"/>
  <c r="B745" i="9"/>
  <c r="C745" i="9"/>
  <c r="D745" i="9"/>
  <c r="B746" i="9"/>
  <c r="C746" i="9"/>
  <c r="D746" i="9"/>
  <c r="B747" i="9"/>
  <c r="C747" i="9"/>
  <c r="D747" i="9"/>
  <c r="B748" i="9"/>
  <c r="C748" i="9"/>
  <c r="D748" i="9"/>
  <c r="B749" i="9"/>
  <c r="C749" i="9"/>
  <c r="D749" i="9"/>
  <c r="B750" i="9"/>
  <c r="C750" i="9"/>
  <c r="D750" i="9"/>
  <c r="B751" i="9"/>
  <c r="C751" i="9"/>
  <c r="D751" i="9"/>
  <c r="B752" i="9"/>
  <c r="C752" i="9"/>
  <c r="D752" i="9"/>
  <c r="B753" i="9"/>
  <c r="C753" i="9"/>
  <c r="D753" i="9"/>
  <c r="B754" i="9"/>
  <c r="C754" i="9"/>
  <c r="D754" i="9"/>
  <c r="B755" i="9"/>
  <c r="C755" i="9"/>
  <c r="D755" i="9"/>
  <c r="B756" i="9"/>
  <c r="C756" i="9"/>
  <c r="D756" i="9"/>
  <c r="B757" i="9"/>
  <c r="C757" i="9"/>
  <c r="D757" i="9"/>
  <c r="B758" i="9"/>
  <c r="C758" i="9"/>
  <c r="D758" i="9"/>
  <c r="B759" i="9"/>
  <c r="C759" i="9"/>
  <c r="D759" i="9"/>
  <c r="B760" i="9"/>
  <c r="C760" i="9"/>
  <c r="D760" i="9"/>
  <c r="B761" i="9"/>
  <c r="C761" i="9"/>
  <c r="D761" i="9"/>
  <c r="B762" i="9"/>
  <c r="C762" i="9"/>
  <c r="D762" i="9"/>
  <c r="B763" i="9"/>
  <c r="C763" i="9"/>
  <c r="D763" i="9"/>
  <c r="B764" i="9"/>
  <c r="C764" i="9"/>
  <c r="D764" i="9"/>
  <c r="B765" i="9"/>
  <c r="C765" i="9"/>
  <c r="D765" i="9"/>
  <c r="B766" i="9"/>
  <c r="C766" i="9"/>
  <c r="D766" i="9"/>
  <c r="B767" i="9"/>
  <c r="C767" i="9"/>
  <c r="D767" i="9"/>
  <c r="B768" i="9"/>
  <c r="C768" i="9"/>
  <c r="D768" i="9"/>
  <c r="B769" i="9"/>
  <c r="C769" i="9"/>
  <c r="D769" i="9"/>
  <c r="B770" i="9"/>
  <c r="C770" i="9"/>
  <c r="D770" i="9"/>
  <c r="B771" i="9"/>
  <c r="C771" i="9"/>
  <c r="D771" i="9"/>
  <c r="B772" i="9"/>
  <c r="C772" i="9"/>
  <c r="D772" i="9"/>
  <c r="B773" i="9"/>
  <c r="C773" i="9"/>
  <c r="D773" i="9"/>
  <c r="B774" i="9"/>
  <c r="C774" i="9"/>
  <c r="D774" i="9"/>
  <c r="B775" i="9"/>
  <c r="C775" i="9"/>
  <c r="D775" i="9"/>
  <c r="B776" i="9"/>
  <c r="C776" i="9"/>
  <c r="D776" i="9"/>
  <c r="B777" i="9"/>
  <c r="C777" i="9"/>
  <c r="D777" i="9"/>
  <c r="B778" i="9"/>
  <c r="C778" i="9"/>
  <c r="D778" i="9"/>
  <c r="B779" i="9"/>
  <c r="C779" i="9"/>
  <c r="D779" i="9"/>
  <c r="B780" i="9"/>
  <c r="C780" i="9"/>
  <c r="D780" i="9"/>
  <c r="B781" i="9"/>
  <c r="C781" i="9"/>
  <c r="D781" i="9"/>
  <c r="B782" i="9"/>
  <c r="C782" i="9"/>
  <c r="D782" i="9"/>
  <c r="B783" i="9"/>
  <c r="C783" i="9"/>
  <c r="D783" i="9"/>
  <c r="B784" i="9"/>
  <c r="C784" i="9"/>
  <c r="D784" i="9"/>
  <c r="B785" i="9"/>
  <c r="C785" i="9"/>
  <c r="D785" i="9"/>
  <c r="B786" i="9"/>
  <c r="C786" i="9"/>
  <c r="D786" i="9"/>
  <c r="B787" i="9"/>
  <c r="C787" i="9"/>
  <c r="D787" i="9"/>
  <c r="B788" i="9"/>
  <c r="C788" i="9"/>
  <c r="D788" i="9"/>
  <c r="B789" i="9"/>
  <c r="C789" i="9"/>
  <c r="D789" i="9"/>
  <c r="B790" i="9"/>
  <c r="C790" i="9"/>
  <c r="D790" i="9"/>
  <c r="B791" i="9"/>
  <c r="C791" i="9"/>
  <c r="D791" i="9"/>
  <c r="B792" i="9"/>
  <c r="C792" i="9"/>
  <c r="D792" i="9"/>
  <c r="B793" i="9"/>
  <c r="C793" i="9"/>
  <c r="D793" i="9"/>
  <c r="B794" i="9"/>
  <c r="C794" i="9"/>
  <c r="D794" i="9"/>
  <c r="B795" i="9"/>
  <c r="C795" i="9"/>
  <c r="D795" i="9"/>
  <c r="B796" i="9"/>
  <c r="C796" i="9"/>
  <c r="D796" i="9"/>
  <c r="B797" i="9"/>
  <c r="C797" i="9"/>
  <c r="D797" i="9"/>
  <c r="B798" i="9"/>
  <c r="C798" i="9"/>
  <c r="D798" i="9"/>
  <c r="B799" i="9"/>
  <c r="C799" i="9"/>
  <c r="D799" i="9"/>
  <c r="B800" i="9"/>
  <c r="C800" i="9"/>
  <c r="D800" i="9"/>
  <c r="B801" i="9"/>
  <c r="C801" i="9"/>
  <c r="D801" i="9"/>
  <c r="B802" i="9"/>
  <c r="C802" i="9"/>
  <c r="D802" i="9"/>
  <c r="B803" i="9"/>
  <c r="C803" i="9"/>
  <c r="D803" i="9"/>
  <c r="B804" i="9"/>
  <c r="C804" i="9"/>
  <c r="D804" i="9"/>
  <c r="B805" i="9"/>
  <c r="C805" i="9"/>
  <c r="D805" i="9"/>
  <c r="B806" i="9"/>
  <c r="C806" i="9"/>
  <c r="D806" i="9"/>
  <c r="B807" i="9"/>
  <c r="C807" i="9"/>
  <c r="D807" i="9"/>
  <c r="B808" i="9"/>
  <c r="C808" i="9"/>
  <c r="D808" i="9"/>
  <c r="B809" i="9"/>
  <c r="C809" i="9"/>
  <c r="D809" i="9"/>
  <c r="B810" i="9"/>
  <c r="C810" i="9"/>
  <c r="D810" i="9"/>
  <c r="B811" i="9"/>
  <c r="C811" i="9"/>
  <c r="D811" i="9"/>
  <c r="B812" i="9"/>
  <c r="C812" i="9"/>
  <c r="D812" i="9"/>
  <c r="B813" i="9"/>
  <c r="C813" i="9"/>
  <c r="D813" i="9"/>
  <c r="B814" i="9"/>
  <c r="C814" i="9"/>
  <c r="D814" i="9"/>
  <c r="B815" i="9"/>
  <c r="C815" i="9"/>
  <c r="D815" i="9"/>
  <c r="B816" i="9"/>
  <c r="C816" i="9"/>
  <c r="D816" i="9"/>
  <c r="B817" i="9"/>
  <c r="C817" i="9"/>
  <c r="D817" i="9"/>
  <c r="B818" i="9"/>
  <c r="C818" i="9"/>
  <c r="D818" i="9"/>
  <c r="B819" i="9"/>
  <c r="C819" i="9"/>
  <c r="D819" i="9"/>
  <c r="B820" i="9"/>
  <c r="C820" i="9"/>
  <c r="D820" i="9"/>
  <c r="B821" i="9"/>
  <c r="C821" i="9"/>
  <c r="D821" i="9"/>
  <c r="B822" i="9"/>
  <c r="C822" i="9"/>
  <c r="D822" i="9"/>
  <c r="B823" i="9"/>
  <c r="C823" i="9"/>
  <c r="D823" i="9"/>
  <c r="B824" i="9"/>
  <c r="C824" i="9"/>
  <c r="D824" i="9"/>
  <c r="B825" i="9"/>
  <c r="C825" i="9"/>
  <c r="D825" i="9"/>
  <c r="B826" i="9"/>
  <c r="C826" i="9"/>
  <c r="D826" i="9"/>
  <c r="B827" i="9"/>
  <c r="C827" i="9"/>
  <c r="D827" i="9"/>
  <c r="B828" i="9"/>
  <c r="C828" i="9"/>
  <c r="D828" i="9"/>
  <c r="B829" i="9"/>
  <c r="C829" i="9"/>
  <c r="D829" i="9"/>
  <c r="B830" i="9"/>
  <c r="C830" i="9"/>
  <c r="D830" i="9"/>
  <c r="B831" i="9"/>
  <c r="C831" i="9"/>
  <c r="D831" i="9"/>
  <c r="B832" i="9"/>
  <c r="C832" i="9"/>
  <c r="D832" i="9"/>
  <c r="B833" i="9"/>
  <c r="C833" i="9"/>
  <c r="D833" i="9"/>
  <c r="B834" i="9"/>
  <c r="C834" i="9"/>
  <c r="D834" i="9"/>
  <c r="B835" i="9"/>
  <c r="C835" i="9"/>
  <c r="D835" i="9"/>
  <c r="B836" i="9"/>
  <c r="C836" i="9"/>
  <c r="D836" i="9"/>
  <c r="B837" i="9"/>
  <c r="C837" i="9"/>
  <c r="D837" i="9"/>
  <c r="B838" i="9"/>
  <c r="C838" i="9"/>
  <c r="D838" i="9"/>
  <c r="B839" i="9"/>
  <c r="C839" i="9"/>
  <c r="D839" i="9"/>
  <c r="B840" i="9"/>
  <c r="C840" i="9"/>
  <c r="D840" i="9"/>
  <c r="B841" i="9"/>
  <c r="C841" i="9"/>
  <c r="D841" i="9"/>
  <c r="B842" i="9"/>
  <c r="C842" i="9"/>
  <c r="D842" i="9"/>
  <c r="B843" i="9"/>
  <c r="C843" i="9"/>
  <c r="D843" i="9"/>
  <c r="B844" i="9"/>
  <c r="C844" i="9"/>
  <c r="D844" i="9"/>
  <c r="B845" i="9"/>
  <c r="C845" i="9"/>
  <c r="D845" i="9"/>
  <c r="B846" i="9"/>
  <c r="C846" i="9"/>
  <c r="D846" i="9"/>
  <c r="B847" i="9"/>
  <c r="C847" i="9"/>
  <c r="D847" i="9"/>
  <c r="B848" i="9"/>
  <c r="C848" i="9"/>
  <c r="D848" i="9"/>
  <c r="B849" i="9"/>
  <c r="C849" i="9"/>
  <c r="D849" i="9"/>
  <c r="B850" i="9"/>
  <c r="C850" i="9"/>
  <c r="D850" i="9"/>
  <c r="B851" i="9"/>
  <c r="C851" i="9"/>
  <c r="D851" i="9"/>
  <c r="B852" i="9"/>
  <c r="C852" i="9"/>
  <c r="D852" i="9"/>
  <c r="B853" i="9"/>
  <c r="C853" i="9"/>
  <c r="D853" i="9"/>
  <c r="B854" i="9"/>
  <c r="C854" i="9"/>
  <c r="D854" i="9"/>
  <c r="B855" i="9"/>
  <c r="C855" i="9"/>
  <c r="D855" i="9"/>
  <c r="B856" i="9"/>
  <c r="C856" i="9"/>
  <c r="D856" i="9"/>
  <c r="B857" i="9"/>
  <c r="C857" i="9"/>
  <c r="D857" i="9"/>
  <c r="B858" i="9"/>
  <c r="C858" i="9"/>
  <c r="D858" i="9"/>
  <c r="B859" i="9"/>
  <c r="C859" i="9"/>
  <c r="D859" i="9"/>
  <c r="B860" i="9"/>
  <c r="C860" i="9"/>
  <c r="D860" i="9"/>
  <c r="B861" i="9"/>
  <c r="C861" i="9"/>
  <c r="D861" i="9"/>
  <c r="B862" i="9"/>
  <c r="C862" i="9"/>
  <c r="D862" i="9"/>
  <c r="B863" i="9"/>
  <c r="C863" i="9"/>
  <c r="D863" i="9"/>
  <c r="B864" i="9"/>
  <c r="C864" i="9"/>
  <c r="D864" i="9"/>
  <c r="B865" i="9"/>
  <c r="C865" i="9"/>
  <c r="D865" i="9"/>
  <c r="B866" i="9"/>
  <c r="C866" i="9"/>
  <c r="D866" i="9"/>
  <c r="B867" i="9"/>
  <c r="C867" i="9"/>
  <c r="D867" i="9"/>
  <c r="B868" i="9"/>
  <c r="C868" i="9"/>
  <c r="D868" i="9"/>
  <c r="B869" i="9"/>
  <c r="C869" i="9"/>
  <c r="D869" i="9"/>
  <c r="B870" i="9"/>
  <c r="C870" i="9"/>
  <c r="D870" i="9"/>
  <c r="B871" i="9"/>
  <c r="C871" i="9"/>
  <c r="D871" i="9"/>
  <c r="B872" i="9"/>
  <c r="C872" i="9"/>
  <c r="D872" i="9"/>
  <c r="B873" i="9"/>
  <c r="C873" i="9"/>
  <c r="D873" i="9"/>
  <c r="B874" i="9"/>
  <c r="C874" i="9"/>
  <c r="D874" i="9"/>
  <c r="B875" i="9"/>
  <c r="C875" i="9"/>
  <c r="D875" i="9"/>
  <c r="B876" i="9"/>
  <c r="C876" i="9"/>
  <c r="D876" i="9"/>
  <c r="B877" i="9"/>
  <c r="C877" i="9"/>
  <c r="D877" i="9"/>
  <c r="B878" i="9"/>
  <c r="C878" i="9"/>
  <c r="D878" i="9"/>
  <c r="B879" i="9"/>
  <c r="C879" i="9"/>
  <c r="D879" i="9"/>
  <c r="B880" i="9"/>
  <c r="C880" i="9"/>
  <c r="D880" i="9"/>
  <c r="B881" i="9"/>
  <c r="C881" i="9"/>
  <c r="D881" i="9"/>
  <c r="B882" i="9"/>
  <c r="C882" i="9"/>
  <c r="D882" i="9"/>
  <c r="B883" i="9"/>
  <c r="C883" i="9"/>
  <c r="D883" i="9"/>
  <c r="B884" i="9"/>
  <c r="C884" i="9"/>
  <c r="D884" i="9"/>
  <c r="B885" i="9"/>
  <c r="C885" i="9"/>
  <c r="D885" i="9"/>
  <c r="B886" i="9"/>
  <c r="C886" i="9"/>
  <c r="D886" i="9"/>
  <c r="B887" i="9"/>
  <c r="C887" i="9"/>
  <c r="D887" i="9"/>
  <c r="B888" i="9"/>
  <c r="C888" i="9"/>
  <c r="D888" i="9"/>
  <c r="B889" i="9"/>
  <c r="C889" i="9"/>
  <c r="D889" i="9"/>
  <c r="B890" i="9"/>
  <c r="C890" i="9"/>
  <c r="D890" i="9"/>
  <c r="B891" i="9"/>
  <c r="C891" i="9"/>
  <c r="D891" i="9"/>
  <c r="B892" i="9"/>
  <c r="C892" i="9"/>
  <c r="D892" i="9"/>
  <c r="B893" i="9"/>
  <c r="C893" i="9"/>
  <c r="D893" i="9"/>
  <c r="B894" i="9"/>
  <c r="C894" i="9"/>
  <c r="D894" i="9"/>
  <c r="B895" i="9"/>
  <c r="C895" i="9"/>
  <c r="D895" i="9"/>
  <c r="B896" i="9"/>
  <c r="C896" i="9"/>
  <c r="D896" i="9"/>
  <c r="B897" i="9"/>
  <c r="C897" i="9"/>
  <c r="D897" i="9"/>
  <c r="B898" i="9"/>
  <c r="C898" i="9"/>
  <c r="D898" i="9"/>
  <c r="B899" i="9"/>
  <c r="C899" i="9"/>
  <c r="D899" i="9"/>
  <c r="B900" i="9"/>
  <c r="C900" i="9"/>
  <c r="D900" i="9"/>
  <c r="B901" i="9"/>
  <c r="C901" i="9"/>
  <c r="D901" i="9"/>
  <c r="B902" i="9"/>
  <c r="C902" i="9"/>
  <c r="D902" i="9"/>
  <c r="B903" i="9"/>
  <c r="C903" i="9"/>
  <c r="D903" i="9"/>
  <c r="B904" i="9"/>
  <c r="C904" i="9"/>
  <c r="D904" i="9"/>
  <c r="B905" i="9"/>
  <c r="C905" i="9"/>
  <c r="D905" i="9"/>
  <c r="B906" i="9"/>
  <c r="C906" i="9"/>
  <c r="D906" i="9"/>
  <c r="B907" i="9"/>
  <c r="C907" i="9"/>
  <c r="D907" i="9"/>
  <c r="B908" i="9"/>
  <c r="C908" i="9"/>
  <c r="D908" i="9"/>
  <c r="B909" i="9"/>
  <c r="C909" i="9"/>
  <c r="D909" i="9"/>
  <c r="B910" i="9"/>
  <c r="C910" i="9"/>
  <c r="D910" i="9"/>
  <c r="B911" i="9"/>
  <c r="C911" i="9"/>
  <c r="D911" i="9"/>
  <c r="B912" i="9"/>
  <c r="C912" i="9"/>
  <c r="D912" i="9"/>
  <c r="B913" i="9"/>
  <c r="C913" i="9"/>
  <c r="D913" i="9"/>
  <c r="B914" i="9"/>
  <c r="C914" i="9"/>
  <c r="D914" i="9"/>
  <c r="B915" i="9"/>
  <c r="C915" i="9"/>
  <c r="D915" i="9"/>
  <c r="B916" i="9"/>
  <c r="C916" i="9"/>
  <c r="D916" i="9"/>
  <c r="B917" i="9"/>
  <c r="C917" i="9"/>
  <c r="D917" i="9"/>
  <c r="B918" i="9"/>
  <c r="C918" i="9"/>
  <c r="D918" i="9"/>
  <c r="B919" i="9"/>
  <c r="C919" i="9"/>
  <c r="D919" i="9"/>
  <c r="B920" i="9"/>
  <c r="C920" i="9"/>
  <c r="D920" i="9"/>
  <c r="B921" i="9"/>
  <c r="C921" i="9"/>
  <c r="D921" i="9"/>
  <c r="B922" i="9"/>
  <c r="C922" i="9"/>
  <c r="D922" i="9"/>
  <c r="B923" i="9"/>
  <c r="C923" i="9"/>
  <c r="D923" i="9"/>
  <c r="B924" i="9"/>
  <c r="C924" i="9"/>
  <c r="D924" i="9"/>
  <c r="B925" i="9"/>
  <c r="C925" i="9"/>
  <c r="D925" i="9"/>
  <c r="B926" i="9"/>
  <c r="C926" i="9"/>
  <c r="D926" i="9"/>
  <c r="B927" i="9"/>
  <c r="C927" i="9"/>
  <c r="D927" i="9"/>
  <c r="B928" i="9"/>
  <c r="C928" i="9"/>
  <c r="D928" i="9"/>
  <c r="B929" i="9"/>
  <c r="C929" i="9"/>
  <c r="D929" i="9"/>
  <c r="B930" i="9"/>
  <c r="C930" i="9"/>
  <c r="D930" i="9"/>
  <c r="B931" i="9"/>
  <c r="C931" i="9"/>
  <c r="D931" i="9"/>
  <c r="B932" i="9"/>
  <c r="C932" i="9"/>
  <c r="D932" i="9"/>
  <c r="B933" i="9"/>
  <c r="C933" i="9"/>
  <c r="D933" i="9"/>
  <c r="B934" i="9"/>
  <c r="C934" i="9"/>
  <c r="D934" i="9"/>
  <c r="B935" i="9"/>
  <c r="C935" i="9"/>
  <c r="D935" i="9"/>
  <c r="B936" i="9"/>
  <c r="C936" i="9"/>
  <c r="D936" i="9"/>
  <c r="B937" i="9"/>
  <c r="C937" i="9"/>
  <c r="D937" i="9"/>
  <c r="B938" i="9"/>
  <c r="C938" i="9"/>
  <c r="D938" i="9"/>
  <c r="B939" i="9"/>
  <c r="C939" i="9"/>
  <c r="D939" i="9"/>
  <c r="B940" i="9"/>
  <c r="C940" i="9"/>
  <c r="D940" i="9"/>
  <c r="B941" i="9"/>
  <c r="C941" i="9"/>
  <c r="D941" i="9"/>
  <c r="B942" i="9"/>
  <c r="C942" i="9"/>
  <c r="D942" i="9"/>
  <c r="B943" i="9"/>
  <c r="C943" i="9"/>
  <c r="D943" i="9"/>
  <c r="B944" i="9"/>
  <c r="C944" i="9"/>
  <c r="D944" i="9"/>
  <c r="B945" i="9"/>
  <c r="C945" i="9"/>
  <c r="D945" i="9"/>
  <c r="B946" i="9"/>
  <c r="C946" i="9"/>
  <c r="D946" i="9"/>
  <c r="B947" i="9"/>
  <c r="C947" i="9"/>
  <c r="D947" i="9"/>
  <c r="B948" i="9"/>
  <c r="C948" i="9"/>
  <c r="D948" i="9"/>
  <c r="B949" i="9"/>
  <c r="C949" i="9"/>
  <c r="D949" i="9"/>
  <c r="B950" i="9"/>
  <c r="C950" i="9"/>
  <c r="D950" i="9"/>
  <c r="B951" i="9"/>
  <c r="C951" i="9"/>
  <c r="D951" i="9"/>
  <c r="B952" i="9"/>
  <c r="C952" i="9"/>
  <c r="D952" i="9"/>
  <c r="B953" i="9"/>
  <c r="C953" i="9"/>
  <c r="D953" i="9"/>
  <c r="B954" i="9"/>
  <c r="C954" i="9"/>
  <c r="D954" i="9"/>
  <c r="B955" i="9"/>
  <c r="C955" i="9"/>
  <c r="D955" i="9"/>
  <c r="B956" i="9"/>
  <c r="C956" i="9"/>
  <c r="D956" i="9"/>
  <c r="B957" i="9"/>
  <c r="C957" i="9"/>
  <c r="D957" i="9"/>
  <c r="B958" i="9"/>
  <c r="C958" i="9"/>
  <c r="D958" i="9"/>
  <c r="B959" i="9"/>
  <c r="C959" i="9"/>
  <c r="D959" i="9"/>
  <c r="B960" i="9"/>
  <c r="C960" i="9"/>
  <c r="D960" i="9"/>
  <c r="B961" i="9"/>
  <c r="C961" i="9"/>
  <c r="D961" i="9"/>
  <c r="B962" i="9"/>
  <c r="C962" i="9"/>
  <c r="D962" i="9"/>
  <c r="B963" i="9"/>
  <c r="C963" i="9"/>
  <c r="D963" i="9"/>
  <c r="B964" i="9"/>
  <c r="C964" i="9"/>
  <c r="D964" i="9"/>
  <c r="B965" i="9"/>
  <c r="C965" i="9"/>
  <c r="D965" i="9"/>
  <c r="B966" i="9"/>
  <c r="C966" i="9"/>
  <c r="D966" i="9"/>
  <c r="B967" i="9"/>
  <c r="C967" i="9"/>
  <c r="D967" i="9"/>
  <c r="B968" i="9"/>
  <c r="C968" i="9"/>
  <c r="D968" i="9"/>
  <c r="B969" i="9"/>
  <c r="C969" i="9"/>
  <c r="D969" i="9"/>
  <c r="B970" i="9"/>
  <c r="C970" i="9"/>
  <c r="D970" i="9"/>
  <c r="B971" i="9"/>
  <c r="C971" i="9"/>
  <c r="D971" i="9"/>
  <c r="B972" i="9"/>
  <c r="C972" i="9"/>
  <c r="D972" i="9"/>
  <c r="B973" i="9"/>
  <c r="C973" i="9"/>
  <c r="D973" i="9"/>
  <c r="B974" i="9"/>
  <c r="C974" i="9"/>
  <c r="D974" i="9"/>
  <c r="B975" i="9"/>
  <c r="C975" i="9"/>
  <c r="D975" i="9"/>
  <c r="B976" i="9"/>
  <c r="C976" i="9"/>
  <c r="D976" i="9"/>
  <c r="B977" i="9"/>
  <c r="C977" i="9"/>
  <c r="D977" i="9"/>
  <c r="B978" i="9"/>
  <c r="C978" i="9"/>
  <c r="D978" i="9"/>
  <c r="B979" i="9"/>
  <c r="C979" i="9"/>
  <c r="D979" i="9"/>
  <c r="B980" i="9"/>
  <c r="C980" i="9"/>
  <c r="D980" i="9"/>
  <c r="B981" i="9"/>
  <c r="C981" i="9"/>
  <c r="D981" i="9"/>
  <c r="B982" i="9"/>
  <c r="C982" i="9"/>
  <c r="D982" i="9"/>
  <c r="B983" i="9"/>
  <c r="C983" i="9"/>
  <c r="D983" i="9"/>
  <c r="B984" i="9"/>
  <c r="C984" i="9"/>
  <c r="D984" i="9"/>
  <c r="B985" i="9"/>
  <c r="C985" i="9"/>
  <c r="D985" i="9"/>
  <c r="B986" i="9"/>
  <c r="C986" i="9"/>
  <c r="D986" i="9"/>
  <c r="B987" i="9"/>
  <c r="C987" i="9"/>
  <c r="D987" i="9"/>
  <c r="B988" i="9"/>
  <c r="C988" i="9"/>
  <c r="D988" i="9"/>
  <c r="B989" i="9"/>
  <c r="C989" i="9"/>
  <c r="D989" i="9"/>
  <c r="B990" i="9"/>
  <c r="C990" i="9"/>
  <c r="D990" i="9"/>
  <c r="B991" i="9"/>
  <c r="C991" i="9"/>
  <c r="D991" i="9"/>
  <c r="B992" i="9"/>
  <c r="C992" i="9"/>
  <c r="D992" i="9"/>
  <c r="B993" i="9"/>
  <c r="C993" i="9"/>
  <c r="D993" i="9"/>
  <c r="B994" i="9"/>
  <c r="C994" i="9"/>
  <c r="D994" i="9"/>
  <c r="B995" i="9"/>
  <c r="C995" i="9"/>
  <c r="D995" i="9"/>
  <c r="B996" i="9"/>
  <c r="C996" i="9"/>
  <c r="D996" i="9"/>
  <c r="B997" i="9"/>
  <c r="C997" i="9"/>
  <c r="D997" i="9"/>
  <c r="B998" i="9"/>
  <c r="C998" i="9"/>
  <c r="D998" i="9"/>
  <c r="B999" i="9"/>
  <c r="C999" i="9"/>
  <c r="D999" i="9"/>
  <c r="B1000" i="9"/>
  <c r="C1000" i="9"/>
  <c r="D1000" i="9"/>
  <c r="B1001" i="9"/>
  <c r="C1001" i="9"/>
  <c r="D1001" i="9"/>
  <c r="B1002" i="9"/>
  <c r="C1002" i="9"/>
  <c r="D1002" i="9"/>
  <c r="B1003" i="9"/>
  <c r="C1003" i="9"/>
  <c r="D1003" i="9"/>
  <c r="B1004" i="9"/>
  <c r="C1004" i="9"/>
  <c r="D1004" i="9"/>
  <c r="B1005" i="9"/>
  <c r="C1005" i="9"/>
  <c r="D1005" i="9"/>
  <c r="B1006" i="9"/>
  <c r="C1006" i="9"/>
  <c r="D1006" i="9"/>
  <c r="B1007" i="9"/>
  <c r="C1007" i="9"/>
  <c r="D1007" i="9"/>
  <c r="B1008" i="9"/>
  <c r="C1008" i="9"/>
  <c r="D1008" i="9"/>
  <c r="B1009" i="9"/>
  <c r="C1009" i="9"/>
  <c r="D1009" i="9"/>
  <c r="B1010" i="9"/>
  <c r="C1010" i="9"/>
  <c r="D1010" i="9"/>
  <c r="B1011" i="9"/>
  <c r="C1011" i="9"/>
  <c r="D1011" i="9"/>
  <c r="B1012" i="9"/>
  <c r="C1012" i="9"/>
  <c r="D1012" i="9"/>
  <c r="B1013" i="9"/>
  <c r="C1013" i="9"/>
  <c r="D1013" i="9"/>
  <c r="B1014" i="9"/>
  <c r="C1014" i="9"/>
  <c r="D1014" i="9"/>
  <c r="B1015" i="9"/>
  <c r="C1015" i="9"/>
  <c r="D1015" i="9"/>
  <c r="B1016" i="9"/>
  <c r="C1016" i="9"/>
  <c r="D1016" i="9"/>
  <c r="B1017" i="9"/>
  <c r="C1017" i="9"/>
  <c r="D1017" i="9"/>
  <c r="B1018" i="9"/>
  <c r="C1018" i="9"/>
  <c r="D1018" i="9"/>
  <c r="B1019" i="9"/>
  <c r="C1019" i="9"/>
  <c r="D1019" i="9"/>
  <c r="B1020" i="9"/>
  <c r="C1020" i="9"/>
  <c r="D1020" i="9"/>
  <c r="B1021" i="9"/>
  <c r="C1021" i="9"/>
  <c r="D1021" i="9"/>
  <c r="B1022" i="9"/>
  <c r="C1022" i="9"/>
  <c r="D1022" i="9"/>
  <c r="B1023" i="9"/>
  <c r="C1023" i="9"/>
  <c r="D1023" i="9"/>
  <c r="B1024" i="9"/>
  <c r="C1024" i="9"/>
  <c r="D1024" i="9"/>
  <c r="B1025" i="9"/>
  <c r="C1025" i="9"/>
  <c r="D1025" i="9"/>
  <c r="B1026" i="9"/>
  <c r="C1026" i="9"/>
  <c r="D1026" i="9"/>
  <c r="B1027" i="9"/>
  <c r="C1027" i="9"/>
  <c r="D1027" i="9"/>
  <c r="B1028" i="9"/>
  <c r="C1028" i="9"/>
  <c r="D1028" i="9"/>
  <c r="B1029" i="9"/>
  <c r="C1029" i="9"/>
  <c r="D1029" i="9"/>
  <c r="B1030" i="9"/>
  <c r="C1030" i="9"/>
  <c r="D1030" i="9"/>
  <c r="B1031" i="9"/>
  <c r="C1031" i="9"/>
  <c r="D1031" i="9"/>
  <c r="B1032" i="9"/>
  <c r="C1032" i="9"/>
  <c r="D1032" i="9"/>
  <c r="B1033" i="9"/>
  <c r="C1033" i="9"/>
  <c r="D1033" i="9"/>
  <c r="B1034" i="9"/>
  <c r="C1034" i="9"/>
  <c r="D1034" i="9"/>
  <c r="B1035" i="9"/>
  <c r="C1035" i="9"/>
  <c r="D1035" i="9"/>
  <c r="B1036" i="9"/>
  <c r="C1036" i="9"/>
  <c r="D1036" i="9"/>
  <c r="B1037" i="9"/>
  <c r="C1037" i="9"/>
  <c r="D1037" i="9"/>
  <c r="B1038" i="9"/>
  <c r="C1038" i="9"/>
  <c r="D1038" i="9"/>
  <c r="B1039" i="9"/>
  <c r="C1039" i="9"/>
  <c r="D1039" i="9"/>
  <c r="B1040" i="9"/>
  <c r="C1040" i="9"/>
  <c r="D1040" i="9"/>
  <c r="B1041" i="9"/>
  <c r="C1041" i="9"/>
  <c r="D1041" i="9"/>
  <c r="B1042" i="9"/>
  <c r="C1042" i="9"/>
  <c r="D1042" i="9"/>
  <c r="B1043" i="9"/>
  <c r="C1043" i="9"/>
  <c r="D1043" i="9"/>
  <c r="B1044" i="9"/>
  <c r="C1044" i="9"/>
  <c r="D1044" i="9"/>
  <c r="B1045" i="9"/>
  <c r="C1045" i="9"/>
  <c r="D1045" i="9"/>
  <c r="B1046" i="9"/>
  <c r="C1046" i="9"/>
  <c r="D1046" i="9"/>
  <c r="B1047" i="9"/>
  <c r="C1047" i="9"/>
  <c r="D1047" i="9"/>
  <c r="B1048" i="9"/>
  <c r="C1048" i="9"/>
  <c r="D1048" i="9"/>
  <c r="B1049" i="9"/>
  <c r="C1049" i="9"/>
  <c r="D1049" i="9"/>
  <c r="B1050" i="9"/>
  <c r="C1050" i="9"/>
  <c r="D1050" i="9"/>
  <c r="B1051" i="9"/>
  <c r="C1051" i="9"/>
  <c r="D1051" i="9"/>
  <c r="B1052" i="9"/>
  <c r="C1052" i="9"/>
  <c r="D1052" i="9"/>
  <c r="B1053" i="9"/>
  <c r="C1053" i="9"/>
  <c r="D1053" i="9"/>
  <c r="B1054" i="9"/>
  <c r="C1054" i="9"/>
  <c r="D1054" i="9"/>
  <c r="B1055" i="9"/>
  <c r="C1055" i="9"/>
  <c r="D1055" i="9"/>
  <c r="B1056" i="9"/>
  <c r="C1056" i="9"/>
  <c r="D1056" i="9"/>
  <c r="B1057" i="9"/>
  <c r="C1057" i="9"/>
  <c r="D1057" i="9"/>
  <c r="B1058" i="9"/>
  <c r="C1058" i="9"/>
  <c r="D1058" i="9"/>
  <c r="B1059" i="9"/>
  <c r="C1059" i="9"/>
  <c r="D1059" i="9"/>
  <c r="B1060" i="9"/>
  <c r="C1060" i="9"/>
  <c r="D1060" i="9"/>
  <c r="B1061" i="9"/>
  <c r="C1061" i="9"/>
  <c r="D1061" i="9"/>
  <c r="B1062" i="9"/>
  <c r="C1062" i="9"/>
  <c r="D1062" i="9"/>
  <c r="B1063" i="9"/>
  <c r="C1063" i="9"/>
  <c r="D1063" i="9"/>
  <c r="B1064" i="9"/>
  <c r="C1064" i="9"/>
  <c r="D1064" i="9"/>
  <c r="B1065" i="9"/>
  <c r="C1065" i="9"/>
  <c r="D1065" i="9"/>
  <c r="B1066" i="9"/>
  <c r="C1066" i="9"/>
  <c r="D1066" i="9"/>
  <c r="B1067" i="9"/>
  <c r="C1067" i="9"/>
  <c r="D1067" i="9"/>
  <c r="B1068" i="9"/>
  <c r="C1068" i="9"/>
  <c r="D1068" i="9"/>
  <c r="B1069" i="9"/>
  <c r="C1069" i="9"/>
  <c r="D1069" i="9"/>
  <c r="B1070" i="9"/>
  <c r="C1070" i="9"/>
  <c r="D1070" i="9"/>
  <c r="B1071" i="9"/>
  <c r="C1071" i="9"/>
  <c r="D1071" i="9"/>
  <c r="B1072" i="9"/>
  <c r="C1072" i="9"/>
  <c r="D1072" i="9"/>
  <c r="B1073" i="9"/>
  <c r="C1073" i="9"/>
  <c r="D1073" i="9"/>
  <c r="B1074" i="9"/>
  <c r="C1074" i="9"/>
  <c r="D1074" i="9"/>
  <c r="B1075" i="9"/>
  <c r="C1075" i="9"/>
  <c r="D1075" i="9"/>
  <c r="B1076" i="9"/>
  <c r="C1076" i="9"/>
  <c r="D1076" i="9"/>
  <c r="B1077" i="9"/>
  <c r="C1077" i="9"/>
  <c r="D1077" i="9"/>
  <c r="B1078" i="9"/>
  <c r="C1078" i="9"/>
  <c r="D1078" i="9"/>
  <c r="B1079" i="9"/>
  <c r="C1079" i="9"/>
  <c r="D1079" i="9"/>
  <c r="B1080" i="9"/>
  <c r="C1080" i="9"/>
  <c r="D1080" i="9"/>
  <c r="B1081" i="9"/>
  <c r="C1081" i="9"/>
  <c r="D1081" i="9"/>
  <c r="B1082" i="9"/>
  <c r="C1082" i="9"/>
  <c r="D1082" i="9"/>
  <c r="B1083" i="9"/>
  <c r="C1083" i="9"/>
  <c r="D1083" i="9"/>
  <c r="B1084" i="9"/>
  <c r="C1084" i="9"/>
  <c r="D1084" i="9"/>
  <c r="B1085" i="9"/>
  <c r="C1085" i="9"/>
  <c r="D1085" i="9"/>
  <c r="B1086" i="9"/>
  <c r="C1086" i="9"/>
  <c r="D1086" i="9"/>
  <c r="B1087" i="9"/>
  <c r="C1087" i="9"/>
  <c r="D1087" i="9"/>
  <c r="B1088" i="9"/>
  <c r="C1088" i="9"/>
  <c r="D1088" i="9"/>
  <c r="B1089" i="9"/>
  <c r="C1089" i="9"/>
  <c r="D1089" i="9"/>
  <c r="B1090" i="9"/>
  <c r="C1090" i="9"/>
  <c r="D1090" i="9"/>
  <c r="B1091" i="9"/>
  <c r="C1091" i="9"/>
  <c r="D1091" i="9"/>
  <c r="B1092" i="9"/>
  <c r="C1092" i="9"/>
  <c r="D1092" i="9"/>
  <c r="B1093" i="9"/>
  <c r="C1093" i="9"/>
  <c r="D1093" i="9"/>
  <c r="B1094" i="9"/>
  <c r="C1094" i="9"/>
  <c r="D1094" i="9"/>
  <c r="B1095" i="9"/>
  <c r="C1095" i="9"/>
  <c r="D1095" i="9"/>
  <c r="B1096" i="9"/>
  <c r="C1096" i="9"/>
  <c r="D1096" i="9"/>
  <c r="B1097" i="9"/>
  <c r="C1097" i="9"/>
  <c r="D1097" i="9"/>
  <c r="B1098" i="9"/>
  <c r="C1098" i="9"/>
  <c r="D1098" i="9"/>
  <c r="B1099" i="9"/>
  <c r="C1099" i="9"/>
  <c r="D1099" i="9"/>
  <c r="B1100" i="9"/>
  <c r="C1100" i="9"/>
  <c r="D1100" i="9"/>
  <c r="B1101" i="9"/>
  <c r="C1101" i="9"/>
  <c r="D1101" i="9"/>
  <c r="B1102" i="9"/>
  <c r="C1102" i="9"/>
  <c r="D1102" i="9"/>
  <c r="B1103" i="9"/>
  <c r="C1103" i="9"/>
  <c r="D1103" i="9"/>
  <c r="B1104" i="9"/>
  <c r="C1104" i="9"/>
  <c r="D1104" i="9"/>
  <c r="B1105" i="9"/>
  <c r="C1105" i="9"/>
  <c r="D1105" i="9"/>
  <c r="B1106" i="9"/>
  <c r="C1106" i="9"/>
  <c r="D1106" i="9"/>
  <c r="B1107" i="9"/>
  <c r="C1107" i="9"/>
  <c r="D1107" i="9"/>
  <c r="B1108" i="9"/>
  <c r="C1108" i="9"/>
  <c r="D1108" i="9"/>
  <c r="B1109" i="9"/>
  <c r="C1109" i="9"/>
  <c r="D1109" i="9"/>
  <c r="B1110" i="9"/>
  <c r="C1110" i="9"/>
  <c r="D1110" i="9"/>
  <c r="B1111" i="9"/>
  <c r="C1111" i="9"/>
  <c r="D1111" i="9"/>
  <c r="B1112" i="9"/>
  <c r="C1112" i="9"/>
  <c r="D1112" i="9"/>
  <c r="B1113" i="9"/>
  <c r="C1113" i="9"/>
  <c r="D1113" i="9"/>
  <c r="B1114" i="9"/>
  <c r="C1114" i="9"/>
  <c r="D1114" i="9"/>
  <c r="B1115" i="9"/>
  <c r="C1115" i="9"/>
  <c r="D1115" i="9"/>
  <c r="B1116" i="9"/>
  <c r="C1116" i="9"/>
  <c r="D1116" i="9"/>
  <c r="B1117" i="9"/>
  <c r="C1117" i="9"/>
  <c r="D1117" i="9"/>
  <c r="B1118" i="9"/>
  <c r="C1118" i="9"/>
  <c r="D1118" i="9"/>
  <c r="B1119" i="9"/>
  <c r="C1119" i="9"/>
  <c r="D1119" i="9"/>
  <c r="B1120" i="9"/>
  <c r="C1120" i="9"/>
  <c r="D1120" i="9"/>
  <c r="B1121" i="9"/>
  <c r="C1121" i="9"/>
  <c r="D1121" i="9"/>
  <c r="B1122" i="9"/>
  <c r="C1122" i="9"/>
  <c r="D1122" i="9"/>
  <c r="B1123" i="9"/>
  <c r="C1123" i="9"/>
  <c r="D1123" i="9"/>
  <c r="B1124" i="9"/>
  <c r="C1124" i="9"/>
  <c r="D1124" i="9"/>
  <c r="B1125" i="9"/>
  <c r="C1125" i="9"/>
  <c r="D1125" i="9"/>
  <c r="B1126" i="9"/>
  <c r="C1126" i="9"/>
  <c r="D1126" i="9"/>
  <c r="B1127" i="9"/>
  <c r="C1127" i="9"/>
  <c r="D1127" i="9"/>
  <c r="B1128" i="9"/>
  <c r="C1128" i="9"/>
  <c r="D1128" i="9"/>
  <c r="B1129" i="9"/>
  <c r="C1129" i="9"/>
  <c r="D1129" i="9"/>
  <c r="B1130" i="9"/>
  <c r="C1130" i="9"/>
  <c r="D1130" i="9"/>
  <c r="B1131" i="9"/>
  <c r="C1131" i="9"/>
  <c r="D1131" i="9"/>
  <c r="B1132" i="9"/>
  <c r="C1132" i="9"/>
  <c r="D1132" i="9"/>
  <c r="B1133" i="9"/>
  <c r="C1133" i="9"/>
  <c r="D1133" i="9"/>
  <c r="B1134" i="9"/>
  <c r="C1134" i="9"/>
  <c r="D1134" i="9"/>
  <c r="B1135" i="9"/>
  <c r="C1135" i="9"/>
  <c r="D1135" i="9"/>
  <c r="B1136" i="9"/>
  <c r="C1136" i="9"/>
  <c r="D1136" i="9"/>
  <c r="B1137" i="9"/>
  <c r="C1137" i="9"/>
  <c r="D1137" i="9"/>
  <c r="B1138" i="9"/>
  <c r="C1138" i="9"/>
  <c r="D1138" i="9"/>
  <c r="B1139" i="9"/>
  <c r="C1139" i="9"/>
  <c r="D1139" i="9"/>
  <c r="B1140" i="9"/>
  <c r="C1140" i="9"/>
  <c r="D1140" i="9"/>
  <c r="B1141" i="9"/>
  <c r="C1141" i="9"/>
  <c r="D1141" i="9"/>
  <c r="B1142" i="9"/>
  <c r="C1142" i="9"/>
  <c r="D1142" i="9"/>
  <c r="B1143" i="9"/>
  <c r="C1143" i="9"/>
  <c r="D1143" i="9"/>
  <c r="B1144" i="9"/>
  <c r="C1144" i="9"/>
  <c r="D1144" i="9"/>
  <c r="B1145" i="9"/>
  <c r="C1145" i="9"/>
  <c r="D1145" i="9"/>
  <c r="B1146" i="9"/>
  <c r="C1146" i="9"/>
  <c r="D1146" i="9"/>
  <c r="B1147" i="9"/>
  <c r="C1147" i="9"/>
  <c r="D1147" i="9"/>
  <c r="B1148" i="9"/>
  <c r="C1148" i="9"/>
  <c r="D1148" i="9"/>
  <c r="B1149" i="9"/>
  <c r="C1149" i="9"/>
  <c r="D1149" i="9"/>
  <c r="B1150" i="9"/>
  <c r="C1150" i="9"/>
  <c r="D1150" i="9"/>
  <c r="B1151" i="9"/>
  <c r="C1151" i="9"/>
  <c r="D1151" i="9"/>
  <c r="B1152" i="9"/>
  <c r="C1152" i="9"/>
  <c r="D1152" i="9"/>
  <c r="B1153" i="9"/>
  <c r="C1153" i="9"/>
  <c r="D1153" i="9"/>
  <c r="B1154" i="9"/>
  <c r="C1154" i="9"/>
  <c r="D1154" i="9"/>
  <c r="B1155" i="9"/>
  <c r="C1155" i="9"/>
  <c r="D1155" i="9"/>
  <c r="B1156" i="9"/>
  <c r="C1156" i="9"/>
  <c r="D1156" i="9"/>
  <c r="B1157" i="9"/>
  <c r="C1157" i="9"/>
  <c r="D1157" i="9"/>
  <c r="B1158" i="9"/>
  <c r="C1158" i="9"/>
  <c r="D1158" i="9"/>
  <c r="B1159" i="9"/>
  <c r="C1159" i="9"/>
  <c r="D1159" i="9"/>
  <c r="B1160" i="9"/>
  <c r="C1160" i="9"/>
  <c r="D1160" i="9"/>
  <c r="B1161" i="9"/>
  <c r="C1161" i="9"/>
  <c r="D1161" i="9"/>
  <c r="B1162" i="9"/>
  <c r="C1162" i="9"/>
  <c r="D1162" i="9"/>
  <c r="B1163" i="9"/>
  <c r="C1163" i="9"/>
  <c r="D1163" i="9"/>
  <c r="B1164" i="9"/>
  <c r="C1164" i="9"/>
  <c r="D1164" i="9"/>
  <c r="B1165" i="9"/>
  <c r="C1165" i="9"/>
  <c r="D1165" i="9"/>
  <c r="B1166" i="9"/>
  <c r="C1166" i="9"/>
  <c r="D1166" i="9"/>
  <c r="B1167" i="9"/>
  <c r="C1167" i="9"/>
  <c r="D1167" i="9"/>
  <c r="B1168" i="9"/>
  <c r="C1168" i="9"/>
  <c r="D1168" i="9"/>
  <c r="B1169" i="9"/>
  <c r="C1169" i="9"/>
  <c r="D1169" i="9"/>
  <c r="B1170" i="9"/>
  <c r="C1170" i="9"/>
  <c r="D1170" i="9"/>
  <c r="B1171" i="9"/>
  <c r="C1171" i="9"/>
  <c r="D1171" i="9"/>
  <c r="B1172" i="9"/>
  <c r="C1172" i="9"/>
  <c r="D1172" i="9"/>
  <c r="B1173" i="9"/>
  <c r="C1173" i="9"/>
  <c r="D1173" i="9"/>
  <c r="B1174" i="9"/>
  <c r="C1174" i="9"/>
  <c r="D1174" i="9"/>
  <c r="B1175" i="9"/>
  <c r="C1175" i="9"/>
  <c r="D1175" i="9"/>
  <c r="B1176" i="9"/>
  <c r="C1176" i="9"/>
  <c r="D1176" i="9"/>
  <c r="B1177" i="9"/>
  <c r="C1177" i="9"/>
  <c r="D1177" i="9"/>
  <c r="B1178" i="9"/>
  <c r="C1178" i="9"/>
  <c r="D1178" i="9"/>
  <c r="B1179" i="9"/>
  <c r="C1179" i="9"/>
  <c r="D1179" i="9"/>
  <c r="B1180" i="9"/>
  <c r="C1180" i="9"/>
  <c r="D1180" i="9"/>
  <c r="B1181" i="9"/>
  <c r="C1181" i="9"/>
  <c r="D1181" i="9"/>
  <c r="B1182" i="9"/>
  <c r="C1182" i="9"/>
  <c r="D1182" i="9"/>
  <c r="B1183" i="9"/>
  <c r="C1183" i="9"/>
  <c r="D1183" i="9"/>
  <c r="B1184" i="9"/>
  <c r="C1184" i="9"/>
  <c r="D1184" i="9"/>
  <c r="B1185" i="9"/>
  <c r="C1185" i="9"/>
  <c r="D1185" i="9"/>
  <c r="B1186" i="9"/>
  <c r="C1186" i="9"/>
  <c r="D1186" i="9"/>
  <c r="B1187" i="9"/>
  <c r="C1187" i="9"/>
  <c r="D1187" i="9"/>
  <c r="B1188" i="9"/>
  <c r="C1188" i="9"/>
  <c r="D1188" i="9"/>
  <c r="B1189" i="9"/>
  <c r="C1189" i="9"/>
  <c r="D1189" i="9"/>
  <c r="B1190" i="9"/>
  <c r="C1190" i="9"/>
  <c r="D1190" i="9"/>
  <c r="B1191" i="9"/>
  <c r="C1191" i="9"/>
  <c r="D1191" i="9"/>
  <c r="B1192" i="9"/>
  <c r="C1192" i="9"/>
  <c r="D1192" i="9"/>
  <c r="B1193" i="9"/>
  <c r="C1193" i="9"/>
  <c r="D1193" i="9"/>
  <c r="B1194" i="9"/>
  <c r="C1194" i="9"/>
  <c r="D1194" i="9"/>
  <c r="B1195" i="9"/>
  <c r="C1195" i="9"/>
  <c r="D1195" i="9"/>
  <c r="B1196" i="9"/>
  <c r="C1196" i="9"/>
  <c r="D1196" i="9"/>
  <c r="B1197" i="9"/>
  <c r="C1197" i="9"/>
  <c r="D1197" i="9"/>
  <c r="B1198" i="9"/>
  <c r="C1198" i="9"/>
  <c r="D1198" i="9"/>
  <c r="B1199" i="9"/>
  <c r="C1199" i="9"/>
  <c r="D1199" i="9"/>
  <c r="B1200" i="9"/>
  <c r="C1200" i="9"/>
  <c r="D1200" i="9"/>
  <c r="B1201" i="9"/>
  <c r="C1201" i="9"/>
  <c r="D1201" i="9"/>
  <c r="B1202" i="9"/>
  <c r="C1202" i="9"/>
  <c r="D1202" i="9"/>
  <c r="B1203" i="9"/>
  <c r="C1203" i="9"/>
  <c r="D1203" i="9"/>
  <c r="B1204" i="9"/>
  <c r="C1204" i="9"/>
  <c r="D1204" i="9"/>
  <c r="B1205" i="9"/>
  <c r="C1205" i="9"/>
  <c r="D1205" i="9"/>
  <c r="B1206" i="9"/>
  <c r="C1206" i="9"/>
  <c r="D1206" i="9"/>
  <c r="B1207" i="9"/>
  <c r="C1207" i="9"/>
  <c r="D1207" i="9"/>
  <c r="B1208" i="9"/>
  <c r="C1208" i="9"/>
  <c r="D1208" i="9"/>
  <c r="B1209" i="9"/>
  <c r="C1209" i="9"/>
  <c r="D1209" i="9"/>
  <c r="B1210" i="9"/>
  <c r="C1210" i="9"/>
  <c r="D1210" i="9"/>
  <c r="B1211" i="9"/>
  <c r="C1211" i="9"/>
  <c r="D1211" i="9"/>
  <c r="B1212" i="9"/>
  <c r="C1212" i="9"/>
  <c r="D1212" i="9"/>
  <c r="B1213" i="9"/>
  <c r="C1213" i="9"/>
  <c r="D1213" i="9"/>
  <c r="B1214" i="9"/>
  <c r="C1214" i="9"/>
  <c r="D1214" i="9"/>
  <c r="B1215" i="9"/>
  <c r="C1215" i="9"/>
  <c r="D1215" i="9"/>
  <c r="B1216" i="9"/>
  <c r="C1216" i="9"/>
  <c r="D1216" i="9"/>
  <c r="B1217" i="9"/>
  <c r="C1217" i="9"/>
  <c r="D1217" i="9"/>
  <c r="B1218" i="9"/>
  <c r="C1218" i="9"/>
  <c r="D1218" i="9"/>
  <c r="B1219" i="9"/>
  <c r="C1219" i="9"/>
  <c r="D1219" i="9"/>
  <c r="B1220" i="9"/>
  <c r="C1220" i="9"/>
  <c r="D1220" i="9"/>
  <c r="B1221" i="9"/>
  <c r="C1221" i="9"/>
  <c r="D1221" i="9"/>
  <c r="B1222" i="9"/>
  <c r="C1222" i="9"/>
  <c r="D1222" i="9"/>
  <c r="B1223" i="9"/>
  <c r="C1223" i="9"/>
  <c r="D1223" i="9"/>
  <c r="B1224" i="9"/>
  <c r="C1224" i="9"/>
  <c r="D1224" i="9"/>
  <c r="B1225" i="9"/>
  <c r="C1225" i="9"/>
  <c r="D1225" i="9"/>
  <c r="B1226" i="9"/>
  <c r="C1226" i="9"/>
  <c r="D1226" i="9"/>
  <c r="B1227" i="9"/>
  <c r="C1227" i="9"/>
  <c r="D1227" i="9"/>
  <c r="B1228" i="9"/>
  <c r="C1228" i="9"/>
  <c r="D1228" i="9"/>
  <c r="B1229" i="9"/>
  <c r="C1229" i="9"/>
  <c r="D1229" i="9"/>
  <c r="B1230" i="9"/>
  <c r="C1230" i="9"/>
  <c r="D1230" i="9"/>
  <c r="B1231" i="9"/>
  <c r="C1231" i="9"/>
  <c r="D1231" i="9"/>
  <c r="B1232" i="9"/>
  <c r="C1232" i="9"/>
  <c r="D1232" i="9"/>
  <c r="B1233" i="9"/>
  <c r="C1233" i="9"/>
  <c r="D1233" i="9"/>
  <c r="B1234" i="9"/>
  <c r="C1234" i="9"/>
  <c r="D1234" i="9"/>
  <c r="B1235" i="9"/>
  <c r="C1235" i="9"/>
  <c r="D1235" i="9"/>
  <c r="B1236" i="9"/>
  <c r="C1236" i="9"/>
  <c r="D1236" i="9"/>
  <c r="B1237" i="9"/>
  <c r="C1237" i="9"/>
  <c r="D1237" i="9"/>
  <c r="B1238" i="9"/>
  <c r="C1238" i="9"/>
  <c r="D1238" i="9"/>
  <c r="B1239" i="9"/>
  <c r="C1239" i="9"/>
  <c r="D1239" i="9"/>
  <c r="B1240" i="9"/>
  <c r="C1240" i="9"/>
  <c r="D1240" i="9"/>
  <c r="B1241" i="9"/>
  <c r="C1241" i="9"/>
  <c r="D1241" i="9"/>
  <c r="B1242" i="9"/>
  <c r="C1242" i="9"/>
  <c r="D1242" i="9"/>
  <c r="B1243" i="9"/>
  <c r="C1243" i="9"/>
  <c r="D1243" i="9"/>
  <c r="B1244" i="9"/>
  <c r="C1244" i="9"/>
  <c r="D1244" i="9"/>
  <c r="B1245" i="9"/>
  <c r="C1245" i="9"/>
  <c r="D1245" i="9"/>
  <c r="B1246" i="9"/>
  <c r="C1246" i="9"/>
  <c r="D1246" i="9"/>
  <c r="B1247" i="9"/>
  <c r="C1247" i="9"/>
  <c r="D1247" i="9"/>
  <c r="B1248" i="9"/>
  <c r="C1248" i="9"/>
  <c r="D1248" i="9"/>
  <c r="B1249" i="9"/>
  <c r="C1249" i="9"/>
  <c r="D1249" i="9"/>
  <c r="B1250" i="9"/>
  <c r="C1250" i="9"/>
  <c r="D1250" i="9"/>
  <c r="B1251" i="9"/>
  <c r="C1251" i="9"/>
  <c r="D1251" i="9"/>
  <c r="B1252" i="9"/>
  <c r="C1252" i="9"/>
  <c r="D1252" i="9"/>
  <c r="B1253" i="9"/>
  <c r="C1253" i="9"/>
  <c r="D1253" i="9"/>
  <c r="B1254" i="9"/>
  <c r="C1254" i="9"/>
  <c r="D1254" i="9"/>
  <c r="B1255" i="9"/>
  <c r="C1255" i="9"/>
  <c r="D1255" i="9"/>
  <c r="B1256" i="9"/>
  <c r="C1256" i="9"/>
  <c r="D1256" i="9"/>
  <c r="B1257" i="9"/>
  <c r="C1257" i="9"/>
  <c r="D1257" i="9"/>
  <c r="B1258" i="9"/>
  <c r="C1258" i="9"/>
  <c r="D1258" i="9"/>
  <c r="B1259" i="9"/>
  <c r="C1259" i="9"/>
  <c r="D1259" i="9"/>
  <c r="B1260" i="9"/>
  <c r="C1260" i="9"/>
  <c r="D1260" i="9"/>
  <c r="B1261" i="9"/>
  <c r="C1261" i="9"/>
  <c r="D1261" i="9"/>
  <c r="B1262" i="9"/>
  <c r="C1262" i="9"/>
  <c r="D1262" i="9"/>
  <c r="B1263" i="9"/>
  <c r="C1263" i="9"/>
  <c r="D1263" i="9"/>
  <c r="B1264" i="9"/>
  <c r="C1264" i="9"/>
  <c r="D1264" i="9"/>
  <c r="B1265" i="9"/>
  <c r="C1265" i="9"/>
  <c r="D1265" i="9"/>
  <c r="B1266" i="9"/>
  <c r="C1266" i="9"/>
  <c r="D1266" i="9"/>
  <c r="B1267" i="9"/>
  <c r="C1267" i="9"/>
  <c r="D1267" i="9"/>
  <c r="B1268" i="9"/>
  <c r="C1268" i="9"/>
  <c r="D1268" i="9"/>
  <c r="B1269" i="9"/>
  <c r="C1269" i="9"/>
  <c r="D1269" i="9"/>
  <c r="B1270" i="9"/>
  <c r="C1270" i="9"/>
  <c r="D1270" i="9"/>
  <c r="B1271" i="9"/>
  <c r="C1271" i="9"/>
  <c r="D1271" i="9"/>
  <c r="B1272" i="9"/>
  <c r="C1272" i="9"/>
  <c r="D1272" i="9"/>
  <c r="B1273" i="9"/>
  <c r="C1273" i="9"/>
  <c r="D1273" i="9"/>
  <c r="B1274" i="9"/>
  <c r="C1274" i="9"/>
  <c r="D1274" i="9"/>
  <c r="B1275" i="9"/>
  <c r="C1275" i="9"/>
  <c r="D1275" i="9"/>
  <c r="B1276" i="9"/>
  <c r="C1276" i="9"/>
  <c r="D1276" i="9"/>
  <c r="B1277" i="9"/>
  <c r="C1277" i="9"/>
  <c r="D1277" i="9"/>
  <c r="B1278" i="9"/>
  <c r="C1278" i="9"/>
  <c r="D1278" i="9"/>
  <c r="B1279" i="9"/>
  <c r="C1279" i="9"/>
  <c r="D1279" i="9"/>
  <c r="B1280" i="9"/>
  <c r="C1280" i="9"/>
  <c r="D1280" i="9"/>
  <c r="B1281" i="9"/>
  <c r="C1281" i="9"/>
  <c r="D1281" i="9"/>
  <c r="B1282" i="9"/>
  <c r="C1282" i="9"/>
  <c r="D1282" i="9"/>
  <c r="B1283" i="9"/>
  <c r="C1283" i="9"/>
  <c r="D1283" i="9"/>
  <c r="B1284" i="9"/>
  <c r="C1284" i="9"/>
  <c r="D1284" i="9"/>
  <c r="B1285" i="9"/>
  <c r="C1285" i="9"/>
  <c r="D1285" i="9"/>
  <c r="B1286" i="9"/>
  <c r="C1286" i="9"/>
  <c r="D1286" i="9"/>
  <c r="B1287" i="9"/>
  <c r="C1287" i="9"/>
  <c r="D1287" i="9"/>
  <c r="B1288" i="9"/>
  <c r="C1288" i="9"/>
  <c r="D1288" i="9"/>
  <c r="B1289" i="9"/>
  <c r="C1289" i="9"/>
  <c r="D1289" i="9"/>
  <c r="B1290" i="9"/>
  <c r="C1290" i="9"/>
  <c r="D1290" i="9"/>
  <c r="B1291" i="9"/>
  <c r="C1291" i="9"/>
  <c r="D1291" i="9"/>
  <c r="B1292" i="9"/>
  <c r="C1292" i="9"/>
  <c r="D1292" i="9"/>
  <c r="B1293" i="9"/>
  <c r="C1293" i="9"/>
  <c r="D1293" i="9"/>
  <c r="B1294" i="9"/>
  <c r="C1294" i="9"/>
  <c r="D1294" i="9"/>
  <c r="B1295" i="9"/>
  <c r="C1295" i="9"/>
  <c r="D1295" i="9"/>
  <c r="B1296" i="9"/>
  <c r="C1296" i="9"/>
  <c r="D1296" i="9"/>
  <c r="B1297" i="9"/>
  <c r="C1297" i="9"/>
  <c r="D1297" i="9"/>
  <c r="B1298" i="9"/>
  <c r="C1298" i="9"/>
  <c r="D1298" i="9"/>
  <c r="B1299" i="9"/>
  <c r="C1299" i="9"/>
  <c r="D1299" i="9"/>
  <c r="B1300" i="9"/>
  <c r="C1300" i="9"/>
  <c r="D1300" i="9"/>
  <c r="B1301" i="9"/>
  <c r="C1301" i="9"/>
  <c r="D1301" i="9"/>
  <c r="B1302" i="9"/>
  <c r="C1302" i="9"/>
  <c r="D1302" i="9"/>
  <c r="B1303" i="9"/>
  <c r="C1303" i="9"/>
  <c r="D1303" i="9"/>
  <c r="B1304" i="9"/>
  <c r="C1304" i="9"/>
  <c r="D1304" i="9"/>
  <c r="B1305" i="9"/>
  <c r="C1305" i="9"/>
  <c r="D1305" i="9"/>
  <c r="B1306" i="9"/>
  <c r="C1306" i="9"/>
  <c r="D1306" i="9"/>
  <c r="B1307" i="9"/>
  <c r="C1307" i="9"/>
  <c r="D1307" i="9"/>
  <c r="B1308" i="9"/>
  <c r="C1308" i="9"/>
  <c r="D1308" i="9"/>
  <c r="B1309" i="9"/>
  <c r="C1309" i="9"/>
  <c r="D1309" i="9"/>
  <c r="B1310" i="9"/>
  <c r="C1310" i="9"/>
  <c r="D1310" i="9"/>
  <c r="B1311" i="9"/>
  <c r="C1311" i="9"/>
  <c r="D1311" i="9"/>
  <c r="B1312" i="9"/>
  <c r="C1312" i="9"/>
  <c r="D1312" i="9"/>
  <c r="B1313" i="9"/>
  <c r="C1313" i="9"/>
  <c r="D1313" i="9"/>
  <c r="B1314" i="9"/>
  <c r="C1314" i="9"/>
  <c r="D1314" i="9"/>
  <c r="B1315" i="9"/>
  <c r="C1315" i="9"/>
  <c r="D1315" i="9"/>
  <c r="B1316" i="9"/>
  <c r="C1316" i="9"/>
  <c r="D1316" i="9"/>
  <c r="B1317" i="9"/>
  <c r="C1317" i="9"/>
  <c r="D1317" i="9"/>
  <c r="B1318" i="9"/>
  <c r="C1318" i="9"/>
  <c r="D1318" i="9"/>
  <c r="B1319" i="9"/>
  <c r="C1319" i="9"/>
  <c r="D1319" i="9"/>
  <c r="B1320" i="9"/>
  <c r="C1320" i="9"/>
  <c r="D1320" i="9"/>
  <c r="B1321" i="9"/>
  <c r="C1321" i="9"/>
  <c r="D1321" i="9"/>
  <c r="B1322" i="9"/>
  <c r="C1322" i="9"/>
  <c r="D1322" i="9"/>
  <c r="B1323" i="9"/>
  <c r="C1323" i="9"/>
  <c r="D1323" i="9"/>
  <c r="B1324" i="9"/>
  <c r="C1324" i="9"/>
  <c r="D1324" i="9"/>
  <c r="B1325" i="9"/>
  <c r="C1325" i="9"/>
  <c r="D1325" i="9"/>
  <c r="B1326" i="9"/>
  <c r="C1326" i="9"/>
  <c r="D1326" i="9"/>
  <c r="B1327" i="9"/>
  <c r="C1327" i="9"/>
  <c r="D1327" i="9"/>
  <c r="B1328" i="9"/>
  <c r="C1328" i="9"/>
  <c r="D1328" i="9"/>
  <c r="B1329" i="9"/>
  <c r="C1329" i="9"/>
  <c r="D1329" i="9"/>
  <c r="B1330" i="9"/>
  <c r="C1330" i="9"/>
  <c r="D1330" i="9"/>
  <c r="B1331" i="9"/>
  <c r="C1331" i="9"/>
  <c r="D1331" i="9"/>
  <c r="B1332" i="9"/>
  <c r="C1332" i="9"/>
  <c r="D1332" i="9"/>
  <c r="B1333" i="9"/>
  <c r="C1333" i="9"/>
  <c r="D1333" i="9"/>
  <c r="B1334" i="9"/>
  <c r="C1334" i="9"/>
  <c r="D1334" i="9"/>
  <c r="B1335" i="9"/>
  <c r="C1335" i="9"/>
  <c r="D1335" i="9"/>
  <c r="B1336" i="9"/>
  <c r="C1336" i="9"/>
  <c r="D1336" i="9"/>
  <c r="B1337" i="9"/>
  <c r="C1337" i="9"/>
  <c r="D1337" i="9"/>
  <c r="B1338" i="9"/>
  <c r="C1338" i="9"/>
  <c r="D1338" i="9"/>
  <c r="B1339" i="9"/>
  <c r="C1339" i="9"/>
  <c r="D1339" i="9"/>
  <c r="B1340" i="9"/>
  <c r="C1340" i="9"/>
  <c r="D1340" i="9"/>
  <c r="B1341" i="9"/>
  <c r="C1341" i="9"/>
  <c r="D1341" i="9"/>
  <c r="B1342" i="9"/>
  <c r="C1342" i="9"/>
  <c r="D1342" i="9"/>
  <c r="B1343" i="9"/>
  <c r="C1343" i="9"/>
  <c r="D1343" i="9"/>
  <c r="B1344" i="9"/>
  <c r="C1344" i="9"/>
  <c r="D1344" i="9"/>
  <c r="B1345" i="9"/>
  <c r="C1345" i="9"/>
  <c r="D1345" i="9"/>
  <c r="B1346" i="9"/>
  <c r="C1346" i="9"/>
  <c r="D1346" i="9"/>
  <c r="B1347" i="9"/>
  <c r="C1347" i="9"/>
  <c r="D1347" i="9"/>
  <c r="B1348" i="9"/>
  <c r="C1348" i="9"/>
  <c r="D1348" i="9"/>
  <c r="B1349" i="9"/>
  <c r="C1349" i="9"/>
  <c r="D1349" i="9"/>
  <c r="B1350" i="9"/>
  <c r="C1350" i="9"/>
  <c r="D1350" i="9"/>
  <c r="B1351" i="9"/>
  <c r="C1351" i="9"/>
  <c r="D1351" i="9"/>
  <c r="B1352" i="9"/>
  <c r="C1352" i="9"/>
  <c r="D1352" i="9"/>
  <c r="B1353" i="9"/>
  <c r="C1353" i="9"/>
  <c r="D1353" i="9"/>
  <c r="B1354" i="9"/>
  <c r="C1354" i="9"/>
  <c r="D1354" i="9"/>
  <c r="B1355" i="9"/>
  <c r="C1355" i="9"/>
  <c r="D1355" i="9"/>
  <c r="B1356" i="9"/>
  <c r="C1356" i="9"/>
  <c r="D1356" i="9"/>
  <c r="B1357" i="9"/>
  <c r="C1357" i="9"/>
  <c r="D1357" i="9"/>
  <c r="B1358" i="9"/>
  <c r="C1358" i="9"/>
  <c r="D1358" i="9"/>
  <c r="B1359" i="9"/>
  <c r="C1359" i="9"/>
  <c r="D1359" i="9"/>
  <c r="B1360" i="9"/>
  <c r="C1360" i="9"/>
  <c r="D1360" i="9"/>
  <c r="B1361" i="9"/>
  <c r="C1361" i="9"/>
  <c r="D1361" i="9"/>
  <c r="B1362" i="9"/>
  <c r="C1362" i="9"/>
  <c r="D1362" i="9"/>
  <c r="B1363" i="9"/>
  <c r="C1363" i="9"/>
  <c r="D1363" i="9"/>
  <c r="B1364" i="9"/>
  <c r="C1364" i="9"/>
  <c r="D1364" i="9"/>
  <c r="B1365" i="9"/>
  <c r="C1365" i="9"/>
  <c r="D1365" i="9"/>
  <c r="B1366" i="9"/>
  <c r="C1366" i="9"/>
  <c r="D1366" i="9"/>
  <c r="B1367" i="9"/>
  <c r="C1367" i="9"/>
  <c r="D1367" i="9"/>
  <c r="B1368" i="9"/>
  <c r="C1368" i="9"/>
  <c r="D1368" i="9"/>
  <c r="B1369" i="9"/>
  <c r="C1369" i="9"/>
  <c r="D1369" i="9"/>
  <c r="B1370" i="9"/>
  <c r="C1370" i="9"/>
  <c r="D1370" i="9"/>
  <c r="B1371" i="9"/>
  <c r="C1371" i="9"/>
  <c r="D1371" i="9"/>
  <c r="B1372" i="9"/>
  <c r="C1372" i="9"/>
  <c r="D1372" i="9"/>
  <c r="B1373" i="9"/>
  <c r="C1373" i="9"/>
  <c r="D1373" i="9"/>
  <c r="B1374" i="9"/>
  <c r="C1374" i="9"/>
  <c r="D1374" i="9"/>
  <c r="B1375" i="9"/>
  <c r="C1375" i="9"/>
  <c r="D1375" i="9"/>
  <c r="B1376" i="9"/>
  <c r="C1376" i="9"/>
  <c r="D1376" i="9"/>
  <c r="B1377" i="9"/>
  <c r="C1377" i="9"/>
  <c r="D1377" i="9"/>
  <c r="B1378" i="9"/>
  <c r="C1378" i="9"/>
  <c r="D1378" i="9"/>
  <c r="B1379" i="9"/>
  <c r="C1379" i="9"/>
  <c r="D1379" i="9"/>
  <c r="B1380" i="9"/>
  <c r="C1380" i="9"/>
  <c r="D1380" i="9"/>
  <c r="B1381" i="9"/>
  <c r="C1381" i="9"/>
  <c r="D1381" i="9"/>
  <c r="B1382" i="9"/>
  <c r="C1382" i="9"/>
  <c r="D1382" i="9"/>
  <c r="B1383" i="9"/>
  <c r="C1383" i="9"/>
  <c r="D1383" i="9"/>
  <c r="B1384" i="9"/>
  <c r="C1384" i="9"/>
  <c r="D1384" i="9"/>
  <c r="B1385" i="9"/>
  <c r="C1385" i="9"/>
  <c r="D1385" i="9"/>
  <c r="B1386" i="9"/>
  <c r="C1386" i="9"/>
  <c r="D1386" i="9"/>
  <c r="B1387" i="9"/>
  <c r="C1387" i="9"/>
  <c r="D1387" i="9"/>
  <c r="B1388" i="9"/>
  <c r="C1388" i="9"/>
  <c r="D1388" i="9"/>
  <c r="B1389" i="9"/>
  <c r="C1389" i="9"/>
  <c r="D1389" i="9"/>
  <c r="B1390" i="9"/>
  <c r="C1390" i="9"/>
  <c r="D1390" i="9"/>
  <c r="B1391" i="9"/>
  <c r="C1391" i="9"/>
  <c r="D1391" i="9"/>
  <c r="B1392" i="9"/>
  <c r="C1392" i="9"/>
  <c r="D1392" i="9"/>
  <c r="B1393" i="9"/>
  <c r="C1393" i="9"/>
  <c r="D1393" i="9"/>
  <c r="B1394" i="9"/>
  <c r="C1394" i="9"/>
  <c r="D1394" i="9"/>
  <c r="B1395" i="9"/>
  <c r="C1395" i="9"/>
  <c r="D1395" i="9"/>
  <c r="B1396" i="9"/>
  <c r="C1396" i="9"/>
  <c r="D1396" i="9"/>
  <c r="B1397" i="9"/>
  <c r="C1397" i="9"/>
  <c r="D1397" i="9"/>
  <c r="B1398" i="9"/>
  <c r="C1398" i="9"/>
  <c r="D1398" i="9"/>
  <c r="B1399" i="9"/>
  <c r="C1399" i="9"/>
  <c r="D1399" i="9"/>
  <c r="B1400" i="9"/>
  <c r="C1400" i="9"/>
  <c r="D1400" i="9"/>
  <c r="B1401" i="9"/>
  <c r="C1401" i="9"/>
  <c r="D1401" i="9"/>
  <c r="B1402" i="9"/>
  <c r="C1402" i="9"/>
  <c r="D1402" i="9"/>
  <c r="B1403" i="9"/>
  <c r="C1403" i="9"/>
  <c r="D1403" i="9"/>
  <c r="B1404" i="9"/>
  <c r="C1404" i="9"/>
  <c r="D1404" i="9"/>
  <c r="B1405" i="9"/>
  <c r="C1405" i="9"/>
  <c r="D1405" i="9"/>
  <c r="B1406" i="9"/>
  <c r="C1406" i="9"/>
  <c r="D1406" i="9"/>
  <c r="B1407" i="9"/>
  <c r="C1407" i="9"/>
  <c r="D1407" i="9"/>
  <c r="B1408" i="9"/>
  <c r="C1408" i="9"/>
  <c r="D1408" i="9"/>
  <c r="B1409" i="9"/>
  <c r="C1409" i="9"/>
  <c r="D1409" i="9"/>
  <c r="B1410" i="9"/>
  <c r="C1410" i="9"/>
  <c r="D1410" i="9"/>
  <c r="B1411" i="9"/>
  <c r="C1411" i="9"/>
  <c r="D1411" i="9"/>
  <c r="B1412" i="9"/>
  <c r="C1412" i="9"/>
  <c r="D1412" i="9"/>
  <c r="B1413" i="9"/>
  <c r="C1413" i="9"/>
  <c r="D1413" i="9"/>
  <c r="B1414" i="9"/>
  <c r="C1414" i="9"/>
  <c r="D1414" i="9"/>
  <c r="B1415" i="9"/>
  <c r="C1415" i="9"/>
  <c r="D1415" i="9"/>
  <c r="B1416" i="9"/>
  <c r="C1416" i="9"/>
  <c r="D1416" i="9"/>
  <c r="B1417" i="9"/>
  <c r="C1417" i="9"/>
  <c r="D1417" i="9"/>
  <c r="B1418" i="9"/>
  <c r="C1418" i="9"/>
  <c r="D1418" i="9"/>
  <c r="B1419" i="9"/>
  <c r="C1419" i="9"/>
  <c r="D1419" i="9"/>
  <c r="B1420" i="9"/>
  <c r="C1420" i="9"/>
  <c r="D1420" i="9"/>
  <c r="B1421" i="9"/>
  <c r="C1421" i="9"/>
  <c r="D1421" i="9"/>
  <c r="B1422" i="9"/>
  <c r="C1422" i="9"/>
  <c r="D1422" i="9"/>
  <c r="B1423" i="9"/>
  <c r="C1423" i="9"/>
  <c r="D1423" i="9"/>
  <c r="B1424" i="9"/>
  <c r="C1424" i="9"/>
  <c r="D1424" i="9"/>
  <c r="B1425" i="9"/>
  <c r="C1425" i="9"/>
  <c r="D1425" i="9"/>
  <c r="B1426" i="9"/>
  <c r="C1426" i="9"/>
  <c r="D1426" i="9"/>
  <c r="B1427" i="9"/>
  <c r="C1427" i="9"/>
  <c r="D1427" i="9"/>
  <c r="B1428" i="9"/>
  <c r="C1428" i="9"/>
  <c r="D1428" i="9"/>
  <c r="B1429" i="9"/>
  <c r="C1429" i="9"/>
  <c r="D1429" i="9"/>
  <c r="B1430" i="9"/>
  <c r="C1430" i="9"/>
  <c r="D1430" i="9"/>
  <c r="B1431" i="9"/>
  <c r="C1431" i="9"/>
  <c r="D1431" i="9"/>
  <c r="B1432" i="9"/>
  <c r="C1432" i="9"/>
  <c r="D1432" i="9"/>
  <c r="B1433" i="9"/>
  <c r="C1433" i="9"/>
  <c r="D1433" i="9"/>
  <c r="B1434" i="9"/>
  <c r="C1434" i="9"/>
  <c r="D1434" i="9"/>
  <c r="B1435" i="9"/>
  <c r="C1435" i="9"/>
  <c r="D1435" i="9"/>
  <c r="B1436" i="9"/>
  <c r="C1436" i="9"/>
  <c r="D1436" i="9"/>
  <c r="B1437" i="9"/>
  <c r="C1437" i="9"/>
  <c r="D1437" i="9"/>
  <c r="B1438" i="9"/>
  <c r="C1438" i="9"/>
  <c r="D1438" i="9"/>
  <c r="B1439" i="9"/>
  <c r="C1439" i="9"/>
  <c r="D1439" i="9"/>
  <c r="B1440" i="9"/>
  <c r="C1440" i="9"/>
  <c r="D1440" i="9"/>
  <c r="B1441" i="9"/>
  <c r="C1441" i="9"/>
  <c r="D1441" i="9"/>
  <c r="B1442" i="9"/>
  <c r="C1442" i="9"/>
  <c r="D1442" i="9"/>
  <c r="B1443" i="9"/>
  <c r="C1443" i="9"/>
  <c r="D1443" i="9"/>
  <c r="B1444" i="9"/>
  <c r="C1444" i="9"/>
  <c r="D1444" i="9"/>
  <c r="B1445" i="9"/>
  <c r="C1445" i="9"/>
  <c r="D1445" i="9"/>
  <c r="B1446" i="9"/>
  <c r="C1446" i="9"/>
  <c r="D1446" i="9"/>
  <c r="B1447" i="9"/>
  <c r="C1447" i="9"/>
  <c r="D1447" i="9"/>
  <c r="B1448" i="9"/>
  <c r="C1448" i="9"/>
  <c r="D1448" i="9"/>
  <c r="B1449" i="9"/>
  <c r="C1449" i="9"/>
  <c r="D1449" i="9"/>
  <c r="B1450" i="9"/>
  <c r="C1450" i="9"/>
  <c r="D1450" i="9"/>
  <c r="B1451" i="9"/>
  <c r="C1451" i="9"/>
  <c r="D1451" i="9"/>
  <c r="B1452" i="9"/>
  <c r="C1452" i="9"/>
  <c r="D1452" i="9"/>
  <c r="B1453" i="9"/>
  <c r="C1453" i="9"/>
  <c r="D1453" i="9"/>
  <c r="B1454" i="9"/>
  <c r="C1454" i="9"/>
  <c r="D1454" i="9"/>
  <c r="B1455" i="9"/>
  <c r="C1455" i="9"/>
  <c r="D1455" i="9"/>
  <c r="B1456" i="9"/>
  <c r="C1456" i="9"/>
  <c r="D1456" i="9"/>
  <c r="B1457" i="9"/>
  <c r="C1457" i="9"/>
  <c r="D1457" i="9"/>
  <c r="B1458" i="9"/>
  <c r="C1458" i="9"/>
  <c r="D1458" i="9"/>
  <c r="B1459" i="9"/>
  <c r="C1459" i="9"/>
  <c r="D1459" i="9"/>
  <c r="B1460" i="9"/>
  <c r="C1460" i="9"/>
  <c r="D1460" i="9"/>
  <c r="B1461" i="9"/>
  <c r="C1461" i="9"/>
  <c r="D1461" i="9"/>
  <c r="B1462" i="9"/>
  <c r="C1462" i="9"/>
  <c r="D1462" i="9"/>
  <c r="B1463" i="9"/>
  <c r="C1463" i="9"/>
  <c r="D1463" i="9"/>
  <c r="B1464" i="9"/>
  <c r="C1464" i="9"/>
  <c r="D1464" i="9"/>
  <c r="B1465" i="9"/>
  <c r="C1465" i="9"/>
  <c r="D1465" i="9"/>
  <c r="B1466" i="9"/>
  <c r="C1466" i="9"/>
  <c r="D1466" i="9"/>
  <c r="B1467" i="9"/>
  <c r="C1467" i="9"/>
  <c r="D1467" i="9"/>
  <c r="B1468" i="9"/>
  <c r="C1468" i="9"/>
  <c r="D1468" i="9"/>
  <c r="B1469" i="9"/>
  <c r="C1469" i="9"/>
  <c r="D1469" i="9"/>
  <c r="B1470" i="9"/>
  <c r="C1470" i="9"/>
  <c r="D1470" i="9"/>
  <c r="B1471" i="9"/>
  <c r="C1471" i="9"/>
  <c r="D1471" i="9"/>
  <c r="B1472" i="9"/>
  <c r="C1472" i="9"/>
  <c r="D1472" i="9"/>
  <c r="B1473" i="9"/>
  <c r="C1473" i="9"/>
  <c r="D1473" i="9"/>
  <c r="B1474" i="9"/>
  <c r="C1474" i="9"/>
  <c r="D1474" i="9"/>
  <c r="B1475" i="9"/>
  <c r="C1475" i="9"/>
  <c r="D1475" i="9"/>
  <c r="B1476" i="9"/>
  <c r="C1476" i="9"/>
  <c r="D1476" i="9"/>
  <c r="B1477" i="9"/>
  <c r="C1477" i="9"/>
  <c r="D1477" i="9"/>
  <c r="B1478" i="9"/>
  <c r="C1478" i="9"/>
  <c r="D1478" i="9"/>
  <c r="B1479" i="9"/>
  <c r="C1479" i="9"/>
  <c r="D1479" i="9"/>
  <c r="B1480" i="9"/>
  <c r="C1480" i="9"/>
  <c r="D1480" i="9"/>
  <c r="B1481" i="9"/>
  <c r="C1481" i="9"/>
  <c r="D1481" i="9"/>
  <c r="B1482" i="9"/>
  <c r="C1482" i="9"/>
  <c r="D1482" i="9"/>
  <c r="B1483" i="9"/>
  <c r="C1483" i="9"/>
  <c r="D1483" i="9"/>
  <c r="B1484" i="9"/>
  <c r="C1484" i="9"/>
  <c r="D1484" i="9"/>
  <c r="B1485" i="9"/>
  <c r="C1485" i="9"/>
  <c r="D1485" i="9"/>
  <c r="B1486" i="9"/>
  <c r="C1486" i="9"/>
  <c r="D1486" i="9"/>
  <c r="B1487" i="9"/>
  <c r="C1487" i="9"/>
  <c r="D1487" i="9"/>
  <c r="B1488" i="9"/>
  <c r="C1488" i="9"/>
  <c r="D1488" i="9"/>
  <c r="B1489" i="9"/>
  <c r="C1489" i="9"/>
  <c r="D1489" i="9"/>
  <c r="B1490" i="9"/>
  <c r="C1490" i="9"/>
  <c r="D1490" i="9"/>
  <c r="B1491" i="9"/>
  <c r="C1491" i="9"/>
  <c r="D1491" i="9"/>
  <c r="B1492" i="9"/>
  <c r="C1492" i="9"/>
  <c r="D1492" i="9"/>
  <c r="B1493" i="9"/>
  <c r="C1493" i="9"/>
  <c r="D1493" i="9"/>
  <c r="B1494" i="9"/>
  <c r="C1494" i="9"/>
  <c r="D1494" i="9"/>
  <c r="B1495" i="9"/>
  <c r="C1495" i="9"/>
  <c r="D1495" i="9"/>
  <c r="B1496" i="9"/>
  <c r="C1496" i="9"/>
  <c r="D1496" i="9"/>
  <c r="B1497" i="9"/>
  <c r="C1497" i="9"/>
  <c r="D1497" i="9"/>
  <c r="B1498" i="9"/>
  <c r="C1498" i="9"/>
  <c r="D1498" i="9"/>
  <c r="B1499" i="9"/>
  <c r="C1499" i="9"/>
  <c r="D1499" i="9"/>
  <c r="B1500" i="9"/>
  <c r="C1500" i="9"/>
  <c r="D1500" i="9"/>
  <c r="B1501" i="9"/>
  <c r="C1501" i="9"/>
  <c r="D1501" i="9"/>
  <c r="B1502" i="9"/>
  <c r="C1502" i="9"/>
  <c r="D1502" i="9"/>
  <c r="B1503" i="9"/>
  <c r="C1503" i="9"/>
  <c r="D1503" i="9"/>
  <c r="B1504" i="9"/>
  <c r="C1504" i="9"/>
  <c r="D1504" i="9"/>
  <c r="B1505" i="9"/>
  <c r="C1505" i="9"/>
  <c r="D1505" i="9"/>
  <c r="B1506" i="9"/>
  <c r="C1506" i="9"/>
  <c r="D1506" i="9"/>
  <c r="B1507" i="9"/>
  <c r="C1507" i="9"/>
  <c r="D1507" i="9"/>
  <c r="B1508" i="9"/>
  <c r="C1508" i="9"/>
  <c r="D1508" i="9"/>
  <c r="B1509" i="9"/>
  <c r="C1509" i="9"/>
  <c r="D1509" i="9"/>
  <c r="B1510" i="9"/>
  <c r="C1510" i="9"/>
  <c r="D1510" i="9"/>
  <c r="B1511" i="9"/>
  <c r="C1511" i="9"/>
  <c r="D1511" i="9"/>
  <c r="B1512" i="9"/>
  <c r="C1512" i="9"/>
  <c r="D1512" i="9"/>
  <c r="B1513" i="9"/>
  <c r="C1513" i="9"/>
  <c r="D1513" i="9"/>
  <c r="B1514" i="9"/>
  <c r="C1514" i="9"/>
  <c r="D1514" i="9"/>
  <c r="B1515" i="9"/>
  <c r="C1515" i="9"/>
  <c r="D1515" i="9"/>
  <c r="B1516" i="9"/>
  <c r="C1516" i="9"/>
  <c r="D1516" i="9"/>
  <c r="B1517" i="9"/>
  <c r="C1517" i="9"/>
  <c r="D1517" i="9"/>
  <c r="B1518" i="9"/>
  <c r="C1518" i="9"/>
  <c r="D1518" i="9"/>
  <c r="B1519" i="9"/>
  <c r="C1519" i="9"/>
  <c r="D1519" i="9"/>
  <c r="B1520" i="9"/>
  <c r="C1520" i="9"/>
  <c r="D1520" i="9"/>
  <c r="B1521" i="9"/>
  <c r="C1521" i="9"/>
  <c r="D1521" i="9"/>
  <c r="B1522" i="9"/>
  <c r="C1522" i="9"/>
  <c r="D1522" i="9"/>
  <c r="B1523" i="9"/>
  <c r="C1523" i="9"/>
  <c r="D1523" i="9"/>
  <c r="B1524" i="9"/>
  <c r="C1524" i="9"/>
  <c r="D1524" i="9"/>
  <c r="B1525" i="9"/>
  <c r="C1525" i="9"/>
  <c r="D1525" i="9"/>
  <c r="B1526" i="9"/>
  <c r="C1526" i="9"/>
  <c r="D1526" i="9"/>
  <c r="B1527" i="9"/>
  <c r="C1527" i="9"/>
  <c r="D1527" i="9"/>
  <c r="B1528" i="9"/>
  <c r="C1528" i="9"/>
  <c r="D1528" i="9"/>
  <c r="B1529" i="9"/>
  <c r="C1529" i="9"/>
  <c r="D1529" i="9"/>
  <c r="B1530" i="9"/>
  <c r="C1530" i="9"/>
  <c r="D1530" i="9"/>
  <c r="B1531" i="9"/>
  <c r="C1531" i="9"/>
  <c r="D1531" i="9"/>
  <c r="B1532" i="9"/>
  <c r="C1532" i="9"/>
  <c r="D1532" i="9"/>
  <c r="B1533" i="9"/>
  <c r="C1533" i="9"/>
  <c r="D1533" i="9"/>
  <c r="B1534" i="9"/>
  <c r="C1534" i="9"/>
  <c r="D1534" i="9"/>
  <c r="B1535" i="9"/>
  <c r="C1535" i="9"/>
  <c r="D1535" i="9"/>
  <c r="B1536" i="9"/>
  <c r="C1536" i="9"/>
  <c r="D1536" i="9"/>
  <c r="B1537" i="9"/>
  <c r="C1537" i="9"/>
  <c r="D1537" i="9"/>
  <c r="B1538" i="9"/>
  <c r="C1538" i="9"/>
  <c r="D1538" i="9"/>
  <c r="B1539" i="9"/>
  <c r="C1539" i="9"/>
  <c r="D1539" i="9"/>
  <c r="B1540" i="9"/>
  <c r="C1540" i="9"/>
  <c r="D1540" i="9"/>
  <c r="B1541" i="9"/>
  <c r="C1541" i="9"/>
  <c r="D1541" i="9"/>
  <c r="B1542" i="9"/>
  <c r="C1542" i="9"/>
  <c r="D1542" i="9"/>
  <c r="B1543" i="9"/>
  <c r="C1543" i="9"/>
  <c r="D1543" i="9"/>
  <c r="B1544" i="9"/>
  <c r="C1544" i="9"/>
  <c r="D1544" i="9"/>
  <c r="B1545" i="9"/>
  <c r="C1545" i="9"/>
  <c r="D1545" i="9"/>
  <c r="B1546" i="9"/>
  <c r="C1546" i="9"/>
  <c r="D1546" i="9"/>
  <c r="B1547" i="9"/>
  <c r="C1547" i="9"/>
  <c r="D1547" i="9"/>
  <c r="B1548" i="9"/>
  <c r="C1548" i="9"/>
  <c r="D1548" i="9"/>
  <c r="B1549" i="9"/>
  <c r="C1549" i="9"/>
  <c r="D1549" i="9"/>
  <c r="B1550" i="9"/>
  <c r="C1550" i="9"/>
  <c r="D1550" i="9"/>
  <c r="B1551" i="9"/>
  <c r="C1551" i="9"/>
  <c r="D1551" i="9"/>
  <c r="B1552" i="9"/>
  <c r="C1552" i="9"/>
  <c r="D1552" i="9"/>
  <c r="B1553" i="9"/>
  <c r="C1553" i="9"/>
  <c r="D1553" i="9"/>
  <c r="B1554" i="9"/>
  <c r="C1554" i="9"/>
  <c r="D1554" i="9"/>
  <c r="B1555" i="9"/>
  <c r="C1555" i="9"/>
  <c r="D1555" i="9"/>
  <c r="B1556" i="9"/>
  <c r="C1556" i="9"/>
  <c r="D1556" i="9"/>
  <c r="B1557" i="9"/>
  <c r="C1557" i="9"/>
  <c r="D1557" i="9"/>
  <c r="B1558" i="9"/>
  <c r="C1558" i="9"/>
  <c r="D1558" i="9"/>
  <c r="B1559" i="9"/>
  <c r="C1559" i="9"/>
  <c r="D1559" i="9"/>
  <c r="B1560" i="9"/>
  <c r="C1560" i="9"/>
  <c r="D1560" i="9"/>
  <c r="B1561" i="9"/>
  <c r="C1561" i="9"/>
  <c r="D1561" i="9"/>
  <c r="B1562" i="9"/>
  <c r="C1562" i="9"/>
  <c r="D1562" i="9"/>
  <c r="B1563" i="9"/>
  <c r="C1563" i="9"/>
  <c r="D1563" i="9"/>
  <c r="B1564" i="9"/>
  <c r="C1564" i="9"/>
  <c r="D1564" i="9"/>
  <c r="B1565" i="9"/>
  <c r="C1565" i="9"/>
  <c r="D1565" i="9"/>
  <c r="B1566" i="9"/>
  <c r="C1566" i="9"/>
  <c r="D1566" i="9"/>
  <c r="B1567" i="9"/>
  <c r="C1567" i="9"/>
  <c r="D1567" i="9"/>
  <c r="B1568" i="9"/>
  <c r="C1568" i="9"/>
  <c r="D1568" i="9"/>
  <c r="B1569" i="9"/>
  <c r="C1569" i="9"/>
  <c r="D1569" i="9"/>
  <c r="B1570" i="9"/>
  <c r="C1570" i="9"/>
  <c r="D1570" i="9"/>
  <c r="B1571" i="9"/>
  <c r="C1571" i="9"/>
  <c r="D1571" i="9"/>
  <c r="B1572" i="9"/>
  <c r="C1572" i="9"/>
  <c r="D1572" i="9"/>
  <c r="B1573" i="9"/>
  <c r="C1573" i="9"/>
  <c r="D1573" i="9"/>
  <c r="B1574" i="9"/>
  <c r="C1574" i="9"/>
  <c r="D1574" i="9"/>
  <c r="B1575" i="9"/>
  <c r="C1575" i="9"/>
  <c r="D1575" i="9"/>
  <c r="B1576" i="9"/>
  <c r="C1576" i="9"/>
  <c r="D1576" i="9"/>
  <c r="B1577" i="9"/>
  <c r="C1577" i="9"/>
  <c r="D1577" i="9"/>
  <c r="B1578" i="9"/>
  <c r="C1578" i="9"/>
  <c r="D1578" i="9"/>
  <c r="B1579" i="9"/>
  <c r="C1579" i="9"/>
  <c r="D1579" i="9"/>
  <c r="B1580" i="9"/>
  <c r="C1580" i="9"/>
  <c r="D1580" i="9"/>
  <c r="B1581" i="9"/>
  <c r="C1581" i="9"/>
  <c r="D1581" i="9"/>
  <c r="B1582" i="9"/>
  <c r="C1582" i="9"/>
  <c r="D1582" i="9"/>
  <c r="B1583" i="9"/>
  <c r="C1583" i="9"/>
  <c r="D1583" i="9"/>
  <c r="B1584" i="9"/>
  <c r="C1584" i="9"/>
  <c r="D1584" i="9"/>
  <c r="B1585" i="9"/>
  <c r="C1585" i="9"/>
  <c r="D1585" i="9"/>
  <c r="B1586" i="9"/>
  <c r="C1586" i="9"/>
  <c r="D1586" i="9"/>
  <c r="B1587" i="9"/>
  <c r="C1587" i="9"/>
  <c r="D1587" i="9"/>
  <c r="B1588" i="9"/>
  <c r="C1588" i="9"/>
  <c r="D1588" i="9"/>
  <c r="B1589" i="9"/>
  <c r="C1589" i="9"/>
  <c r="D1589" i="9"/>
  <c r="B1590" i="9"/>
  <c r="C1590" i="9"/>
  <c r="D1590" i="9"/>
  <c r="B1591" i="9"/>
  <c r="C1591" i="9"/>
  <c r="D1591" i="9"/>
  <c r="B1592" i="9"/>
  <c r="C1592" i="9"/>
  <c r="D1592" i="9"/>
  <c r="B1593" i="9"/>
  <c r="C1593" i="9"/>
  <c r="D1593" i="9"/>
  <c r="B1594" i="9"/>
  <c r="C1594" i="9"/>
  <c r="D1594" i="9"/>
  <c r="B1595" i="9"/>
  <c r="C1595" i="9"/>
  <c r="D1595" i="9"/>
  <c r="B1596" i="9"/>
  <c r="C1596" i="9"/>
  <c r="D1596" i="9"/>
  <c r="B1597" i="9"/>
  <c r="C1597" i="9"/>
  <c r="D1597" i="9"/>
  <c r="B1598" i="9"/>
  <c r="C1598" i="9"/>
  <c r="D1598" i="9"/>
  <c r="B1599" i="9"/>
  <c r="C1599" i="9"/>
  <c r="D1599" i="9"/>
  <c r="B1600" i="9"/>
  <c r="C1600" i="9"/>
  <c r="D1600" i="9"/>
  <c r="B1601" i="9"/>
  <c r="C1601" i="9"/>
  <c r="D1601" i="9"/>
  <c r="B1602" i="9"/>
  <c r="C1602" i="9"/>
  <c r="D1602" i="9"/>
  <c r="B1603" i="9"/>
  <c r="C1603" i="9"/>
  <c r="D1603" i="9"/>
  <c r="B1604" i="9"/>
  <c r="C1604" i="9"/>
  <c r="D1604" i="9"/>
  <c r="B1605" i="9"/>
  <c r="C1605" i="9"/>
  <c r="D1605" i="9"/>
  <c r="B1606" i="9"/>
  <c r="C1606" i="9"/>
  <c r="D1606" i="9"/>
  <c r="B1607" i="9"/>
  <c r="C1607" i="9"/>
  <c r="D1607" i="9"/>
  <c r="B1608" i="9"/>
  <c r="C1608" i="9"/>
  <c r="D1608" i="9"/>
  <c r="B1609" i="9"/>
  <c r="C1609" i="9"/>
  <c r="D1609" i="9"/>
  <c r="B1610" i="9"/>
  <c r="C1610" i="9"/>
  <c r="D1610" i="9"/>
  <c r="B1611" i="9"/>
  <c r="C1611" i="9"/>
  <c r="D1611" i="9"/>
  <c r="B1612" i="9"/>
  <c r="C1612" i="9"/>
  <c r="D1612" i="9"/>
  <c r="B1613" i="9"/>
  <c r="C1613" i="9"/>
  <c r="D1613" i="9"/>
  <c r="B1614" i="9"/>
  <c r="C1614" i="9"/>
  <c r="D1614" i="9"/>
  <c r="B1615" i="9"/>
  <c r="C1615" i="9"/>
  <c r="D1615" i="9"/>
  <c r="B1616" i="9"/>
  <c r="C1616" i="9"/>
  <c r="D1616" i="9"/>
  <c r="B1617" i="9"/>
  <c r="C1617" i="9"/>
  <c r="D1617" i="9"/>
  <c r="B1618" i="9"/>
  <c r="C1618" i="9"/>
  <c r="D1618" i="9"/>
  <c r="B1619" i="9"/>
  <c r="C1619" i="9"/>
  <c r="D1619" i="9"/>
  <c r="B1620" i="9"/>
  <c r="C1620" i="9"/>
  <c r="D1620" i="9"/>
  <c r="B1621" i="9"/>
  <c r="C1621" i="9"/>
  <c r="D1621" i="9"/>
  <c r="B1622" i="9"/>
  <c r="C1622" i="9"/>
  <c r="D1622" i="9"/>
  <c r="B1623" i="9"/>
  <c r="C1623" i="9"/>
  <c r="D1623" i="9"/>
  <c r="B1624" i="9"/>
  <c r="C1624" i="9"/>
  <c r="D1624" i="9"/>
  <c r="B1625" i="9"/>
  <c r="C1625" i="9"/>
  <c r="D1625" i="9"/>
  <c r="B1626" i="9"/>
  <c r="C1626" i="9"/>
  <c r="D1626" i="9"/>
  <c r="B1627" i="9"/>
  <c r="C1627" i="9"/>
  <c r="D1627" i="9"/>
  <c r="B1628" i="9"/>
  <c r="C1628" i="9"/>
  <c r="D1628" i="9"/>
  <c r="B1629" i="9"/>
  <c r="C1629" i="9"/>
  <c r="D1629" i="9"/>
  <c r="B1630" i="9"/>
  <c r="C1630" i="9"/>
  <c r="D1630" i="9"/>
  <c r="B1631" i="9"/>
  <c r="C1631" i="9"/>
  <c r="D1631" i="9"/>
  <c r="B1632" i="9"/>
  <c r="C1632" i="9"/>
  <c r="D1632" i="9"/>
  <c r="B1633" i="9"/>
  <c r="C1633" i="9"/>
  <c r="D1633" i="9"/>
  <c r="B1634" i="9"/>
  <c r="C1634" i="9"/>
  <c r="D1634" i="9"/>
  <c r="B1635" i="9"/>
  <c r="C1635" i="9"/>
  <c r="D1635" i="9"/>
  <c r="B1636" i="9"/>
  <c r="C1636" i="9"/>
  <c r="D1636" i="9"/>
  <c r="B1637" i="9"/>
  <c r="C1637" i="9"/>
  <c r="D1637" i="9"/>
  <c r="B1638" i="9"/>
  <c r="C1638" i="9"/>
  <c r="D1638" i="9"/>
  <c r="B1639" i="9"/>
  <c r="C1639" i="9"/>
  <c r="D1639" i="9"/>
  <c r="B1640" i="9"/>
  <c r="C1640" i="9"/>
  <c r="D1640" i="9"/>
  <c r="B1641" i="9"/>
  <c r="C1641" i="9"/>
  <c r="D1641" i="9"/>
  <c r="B1642" i="9"/>
  <c r="C1642" i="9"/>
  <c r="D1642" i="9"/>
  <c r="B1643" i="9"/>
  <c r="C1643" i="9"/>
  <c r="D1643" i="9"/>
  <c r="B1644" i="9"/>
  <c r="C1644" i="9"/>
  <c r="D1644" i="9"/>
  <c r="B1645" i="9"/>
  <c r="C1645" i="9"/>
  <c r="D1645" i="9"/>
  <c r="B1646" i="9"/>
  <c r="C1646" i="9"/>
  <c r="D1646" i="9"/>
  <c r="B1647" i="9"/>
  <c r="C1647" i="9"/>
  <c r="D1647" i="9"/>
  <c r="B1648" i="9"/>
  <c r="C1648" i="9"/>
  <c r="D1648" i="9"/>
  <c r="B1649" i="9"/>
  <c r="C1649" i="9"/>
  <c r="D1649" i="9"/>
  <c r="B1650" i="9"/>
  <c r="C1650" i="9"/>
  <c r="D1650" i="9"/>
  <c r="B1651" i="9"/>
  <c r="C1651" i="9"/>
  <c r="D1651" i="9"/>
  <c r="B1652" i="9"/>
  <c r="C1652" i="9"/>
  <c r="D1652" i="9"/>
  <c r="B1653" i="9"/>
  <c r="C1653" i="9"/>
  <c r="D1653" i="9"/>
  <c r="B1654" i="9"/>
  <c r="C1654" i="9"/>
  <c r="D1654" i="9"/>
  <c r="B1655" i="9"/>
  <c r="C1655" i="9"/>
  <c r="D1655" i="9"/>
  <c r="B1656" i="9"/>
  <c r="C1656" i="9"/>
  <c r="D1656" i="9"/>
  <c r="B1657" i="9"/>
  <c r="C1657" i="9"/>
  <c r="D1657" i="9"/>
  <c r="B1658" i="9"/>
  <c r="C1658" i="9"/>
  <c r="D1658" i="9"/>
  <c r="B1659" i="9"/>
  <c r="C1659" i="9"/>
  <c r="D1659" i="9"/>
  <c r="B1660" i="9"/>
  <c r="C1660" i="9"/>
  <c r="D1660" i="9"/>
  <c r="B1661" i="9"/>
  <c r="C1661" i="9"/>
  <c r="D1661" i="9"/>
  <c r="B1662" i="9"/>
  <c r="C1662" i="9"/>
  <c r="D1662" i="9"/>
  <c r="B1663" i="9"/>
  <c r="C1663" i="9"/>
  <c r="D1663" i="9"/>
  <c r="B1664" i="9"/>
  <c r="C1664" i="9"/>
  <c r="D1664" i="9"/>
  <c r="B1665" i="9"/>
  <c r="C1665" i="9"/>
  <c r="D1665" i="9"/>
  <c r="B1666" i="9"/>
  <c r="C1666" i="9"/>
  <c r="D1666" i="9"/>
  <c r="B1667" i="9"/>
  <c r="C1667" i="9"/>
  <c r="D1667" i="9"/>
  <c r="B1668" i="9"/>
  <c r="C1668" i="9"/>
  <c r="D1668" i="9"/>
  <c r="B1669" i="9"/>
  <c r="C1669" i="9"/>
  <c r="D1669" i="9"/>
  <c r="B1670" i="9"/>
  <c r="C1670" i="9"/>
  <c r="D1670" i="9"/>
  <c r="B1671" i="9"/>
  <c r="C1671" i="9"/>
  <c r="D1671" i="9"/>
  <c r="B1672" i="9"/>
  <c r="C1672" i="9"/>
  <c r="D1672" i="9"/>
  <c r="B1673" i="9"/>
  <c r="C1673" i="9"/>
  <c r="D1673" i="9"/>
  <c r="B1674" i="9"/>
  <c r="C1674" i="9"/>
  <c r="D1674" i="9"/>
  <c r="B1675" i="9"/>
  <c r="C1675" i="9"/>
  <c r="D1675" i="9"/>
  <c r="B1676" i="9"/>
  <c r="C1676" i="9"/>
  <c r="D1676" i="9"/>
  <c r="B1677" i="9"/>
  <c r="C1677" i="9"/>
  <c r="D1677" i="9"/>
  <c r="B1678" i="9"/>
  <c r="C1678" i="9"/>
  <c r="D1678" i="9"/>
  <c r="B1679" i="9"/>
  <c r="C1679" i="9"/>
  <c r="D1679" i="9"/>
  <c r="B1680" i="9"/>
  <c r="C1680" i="9"/>
  <c r="D1680" i="9"/>
  <c r="B1681" i="9"/>
  <c r="C1681" i="9"/>
  <c r="D1681" i="9"/>
  <c r="B1682" i="9"/>
  <c r="C1682" i="9"/>
  <c r="D1682" i="9"/>
  <c r="B1683" i="9"/>
  <c r="C1683" i="9"/>
  <c r="D1683" i="9"/>
  <c r="B1684" i="9"/>
  <c r="C1684" i="9"/>
  <c r="D1684" i="9"/>
  <c r="B1685" i="9"/>
  <c r="C1685" i="9"/>
  <c r="D1685" i="9"/>
  <c r="B1686" i="9"/>
  <c r="C1686" i="9"/>
  <c r="D1686" i="9"/>
  <c r="B1687" i="9"/>
  <c r="C1687" i="9"/>
  <c r="D1687" i="9"/>
  <c r="B1688" i="9"/>
  <c r="C1688" i="9"/>
  <c r="D1688" i="9"/>
  <c r="B1689" i="9"/>
  <c r="C1689" i="9"/>
  <c r="D1689" i="9"/>
  <c r="B1690" i="9"/>
  <c r="C1690" i="9"/>
  <c r="D1690" i="9"/>
  <c r="B1691" i="9"/>
  <c r="C1691" i="9"/>
  <c r="D1691" i="9"/>
  <c r="B1692" i="9"/>
  <c r="C1692" i="9"/>
  <c r="D1692" i="9"/>
  <c r="B1693" i="9"/>
  <c r="C1693" i="9"/>
  <c r="D1693" i="9"/>
  <c r="B1694" i="9"/>
  <c r="C1694" i="9"/>
  <c r="D1694" i="9"/>
  <c r="B1695" i="9"/>
  <c r="C1695" i="9"/>
  <c r="D1695" i="9"/>
  <c r="B1696" i="9"/>
  <c r="C1696" i="9"/>
  <c r="D1696" i="9"/>
  <c r="B1697" i="9"/>
  <c r="C1697" i="9"/>
  <c r="D1697" i="9"/>
  <c r="B1698" i="9"/>
  <c r="C1698" i="9"/>
  <c r="D1698" i="9"/>
  <c r="B1699" i="9"/>
  <c r="C1699" i="9"/>
  <c r="D1699" i="9"/>
  <c r="B1700" i="9"/>
  <c r="C1700" i="9"/>
  <c r="D1700" i="9"/>
  <c r="B1701" i="9"/>
  <c r="C1701" i="9"/>
  <c r="D1701" i="9"/>
  <c r="B1702" i="9"/>
  <c r="C1702" i="9"/>
  <c r="D1702" i="9"/>
  <c r="B1703" i="9"/>
  <c r="C1703" i="9"/>
  <c r="D1703" i="9"/>
  <c r="B1704" i="9"/>
  <c r="C1704" i="9"/>
  <c r="D1704" i="9"/>
  <c r="B1705" i="9"/>
  <c r="C1705" i="9"/>
  <c r="D1705" i="9"/>
  <c r="B1706" i="9"/>
  <c r="C1706" i="9"/>
  <c r="D1706" i="9"/>
  <c r="B1707" i="9"/>
  <c r="C1707" i="9"/>
  <c r="D1707" i="9"/>
  <c r="B1708" i="9"/>
  <c r="C1708" i="9"/>
  <c r="D1708" i="9"/>
  <c r="B1709" i="9"/>
  <c r="C1709" i="9"/>
  <c r="D1709" i="9"/>
  <c r="B1710" i="9"/>
  <c r="C1710" i="9"/>
  <c r="D1710" i="9"/>
  <c r="B1711" i="9"/>
  <c r="C1711" i="9"/>
  <c r="D1711" i="9"/>
  <c r="B1712" i="9"/>
  <c r="C1712" i="9"/>
  <c r="D1712" i="9"/>
  <c r="B1713" i="9"/>
  <c r="C1713" i="9"/>
  <c r="D1713" i="9"/>
  <c r="B1714" i="9"/>
  <c r="C1714" i="9"/>
  <c r="D1714" i="9"/>
  <c r="B1715" i="9"/>
  <c r="C1715" i="9"/>
  <c r="D1715" i="9"/>
  <c r="B1716" i="9"/>
  <c r="C1716" i="9"/>
  <c r="D1716" i="9"/>
  <c r="B1717" i="9"/>
  <c r="C1717" i="9"/>
  <c r="D1717" i="9"/>
  <c r="B1718" i="9"/>
  <c r="C1718" i="9"/>
  <c r="D1718" i="9"/>
  <c r="B1719" i="9"/>
  <c r="C1719" i="9"/>
  <c r="D1719" i="9"/>
  <c r="B1720" i="9"/>
  <c r="C1720" i="9"/>
  <c r="D1720" i="9"/>
  <c r="B1721" i="9"/>
  <c r="C1721" i="9"/>
  <c r="D1721" i="9"/>
  <c r="B1722" i="9"/>
  <c r="C1722" i="9"/>
  <c r="D1722" i="9"/>
  <c r="B1723" i="9"/>
  <c r="C1723" i="9"/>
  <c r="D1723" i="9"/>
  <c r="B1724" i="9"/>
  <c r="C1724" i="9"/>
  <c r="D1724" i="9"/>
  <c r="B1725" i="9"/>
  <c r="C1725" i="9"/>
  <c r="D1725" i="9"/>
  <c r="B1726" i="9"/>
  <c r="C1726" i="9"/>
  <c r="D1726" i="9"/>
  <c r="B1727" i="9"/>
  <c r="C1727" i="9"/>
  <c r="D1727" i="9"/>
  <c r="B1728" i="9"/>
  <c r="C1728" i="9"/>
  <c r="D1728" i="9"/>
  <c r="B1729" i="9"/>
  <c r="C1729" i="9"/>
  <c r="D1729" i="9"/>
  <c r="B1730" i="9"/>
  <c r="C1730" i="9"/>
  <c r="D1730" i="9"/>
  <c r="B1731" i="9"/>
  <c r="C1731" i="9"/>
  <c r="D1731" i="9"/>
  <c r="B1732" i="9"/>
  <c r="C1732" i="9"/>
  <c r="D1732" i="9"/>
  <c r="B1733" i="9"/>
  <c r="C1733" i="9"/>
  <c r="D1733" i="9"/>
  <c r="B1734" i="9"/>
  <c r="C1734" i="9"/>
  <c r="D1734" i="9"/>
  <c r="B1735" i="9"/>
  <c r="C1735" i="9"/>
  <c r="D1735" i="9"/>
  <c r="B1736" i="9"/>
  <c r="C1736" i="9"/>
  <c r="D1736" i="9"/>
  <c r="B1737" i="9"/>
  <c r="C1737" i="9"/>
  <c r="D1737" i="9"/>
  <c r="B1738" i="9"/>
  <c r="C1738" i="9"/>
  <c r="D1738" i="9"/>
  <c r="B1739" i="9"/>
  <c r="C1739" i="9"/>
  <c r="D1739" i="9"/>
  <c r="B1740" i="9"/>
  <c r="C1740" i="9"/>
  <c r="D1740" i="9"/>
  <c r="B1741" i="9"/>
  <c r="C1741" i="9"/>
  <c r="D1741" i="9"/>
  <c r="B1742" i="9"/>
  <c r="C1742" i="9"/>
  <c r="D1742" i="9"/>
  <c r="B1743" i="9"/>
  <c r="C1743" i="9"/>
  <c r="D1743" i="9"/>
  <c r="B1744" i="9"/>
  <c r="C1744" i="9"/>
  <c r="D1744" i="9"/>
  <c r="B1745" i="9"/>
  <c r="C1745" i="9"/>
  <c r="D1745" i="9"/>
  <c r="B1746" i="9"/>
  <c r="C1746" i="9"/>
  <c r="D1746" i="9"/>
  <c r="B1747" i="9"/>
  <c r="C1747" i="9"/>
  <c r="D1747" i="9"/>
  <c r="B1748" i="9"/>
  <c r="C1748" i="9"/>
  <c r="D1748" i="9"/>
  <c r="B1749" i="9"/>
  <c r="C1749" i="9"/>
  <c r="D1749" i="9"/>
  <c r="B1750" i="9"/>
  <c r="C1750" i="9"/>
  <c r="D1750" i="9"/>
  <c r="B1751" i="9"/>
  <c r="C1751" i="9"/>
  <c r="D1751" i="9"/>
  <c r="B1752" i="9"/>
  <c r="C1752" i="9"/>
  <c r="D1752" i="9"/>
  <c r="B1753" i="9"/>
  <c r="C1753" i="9"/>
  <c r="D1753" i="9"/>
  <c r="B1754" i="9"/>
  <c r="C1754" i="9"/>
  <c r="D1754" i="9"/>
  <c r="B1755" i="9"/>
  <c r="C1755" i="9"/>
  <c r="D1755" i="9"/>
  <c r="B1756" i="9"/>
  <c r="C1756" i="9"/>
  <c r="D1756" i="9"/>
  <c r="B1757" i="9"/>
  <c r="C1757" i="9"/>
  <c r="D1757" i="9"/>
  <c r="B1758" i="9"/>
  <c r="C1758" i="9"/>
  <c r="D1758" i="9"/>
  <c r="B1759" i="9"/>
  <c r="C1759" i="9"/>
  <c r="D1759" i="9"/>
  <c r="B1760" i="9"/>
  <c r="C1760" i="9"/>
  <c r="D1760" i="9"/>
  <c r="B1761" i="9"/>
  <c r="C1761" i="9"/>
  <c r="D1761" i="9"/>
  <c r="B1762" i="9"/>
  <c r="C1762" i="9"/>
  <c r="D1762" i="9"/>
  <c r="B1763" i="9"/>
  <c r="C1763" i="9"/>
  <c r="D1763" i="9"/>
  <c r="B1764" i="9"/>
  <c r="C1764" i="9"/>
  <c r="D1764" i="9"/>
  <c r="B1765" i="9"/>
  <c r="C1765" i="9"/>
  <c r="D1765" i="9"/>
  <c r="B1766" i="9"/>
  <c r="C1766" i="9"/>
  <c r="D1766" i="9"/>
  <c r="B1767" i="9"/>
  <c r="C1767" i="9"/>
  <c r="D1767" i="9"/>
  <c r="B1768" i="9"/>
  <c r="C1768" i="9"/>
  <c r="D1768" i="9"/>
  <c r="B1769" i="9"/>
  <c r="C1769" i="9"/>
  <c r="D1769" i="9"/>
  <c r="B1770" i="9"/>
  <c r="C1770" i="9"/>
  <c r="D1770" i="9"/>
  <c r="B1771" i="9"/>
  <c r="C1771" i="9"/>
  <c r="D1771" i="9"/>
  <c r="B1772" i="9"/>
  <c r="C1772" i="9"/>
  <c r="D1772" i="9"/>
  <c r="B1773" i="9"/>
  <c r="C1773" i="9"/>
  <c r="D1773" i="9"/>
  <c r="B1774" i="9"/>
  <c r="C1774" i="9"/>
  <c r="D1774" i="9"/>
  <c r="B1775" i="9"/>
  <c r="C1775" i="9"/>
  <c r="D1775" i="9"/>
  <c r="B1776" i="9"/>
  <c r="C1776" i="9"/>
  <c r="D1776" i="9"/>
  <c r="B1777" i="9"/>
  <c r="C1777" i="9"/>
  <c r="D1777" i="9"/>
  <c r="B1778" i="9"/>
  <c r="C1778" i="9"/>
  <c r="D1778" i="9"/>
  <c r="B1779" i="9"/>
  <c r="C1779" i="9"/>
  <c r="D1779" i="9"/>
  <c r="B1780" i="9"/>
  <c r="C1780" i="9"/>
  <c r="D1780" i="9"/>
  <c r="B1781" i="9"/>
  <c r="C1781" i="9"/>
  <c r="D1781" i="9"/>
  <c r="B1782" i="9"/>
  <c r="C1782" i="9"/>
  <c r="D1782" i="9"/>
  <c r="B1783" i="9"/>
  <c r="C1783" i="9"/>
  <c r="D1783" i="9"/>
  <c r="B1784" i="9"/>
  <c r="C1784" i="9"/>
  <c r="D1784" i="9"/>
  <c r="B1785" i="9"/>
  <c r="C1785" i="9"/>
  <c r="D1785" i="9"/>
  <c r="B1786" i="9"/>
  <c r="C1786" i="9"/>
  <c r="D1786" i="9"/>
  <c r="B1787" i="9"/>
  <c r="C1787" i="9"/>
  <c r="D1787" i="9"/>
  <c r="B1788" i="9"/>
  <c r="C1788" i="9"/>
  <c r="D1788" i="9"/>
  <c r="B1789" i="9"/>
  <c r="C1789" i="9"/>
  <c r="D1789" i="9"/>
  <c r="B1790" i="9"/>
  <c r="C1790" i="9"/>
  <c r="D1790" i="9"/>
  <c r="B1791" i="9"/>
  <c r="C1791" i="9"/>
  <c r="D1791" i="9"/>
  <c r="B1792" i="9"/>
  <c r="C1792" i="9"/>
  <c r="D1792" i="9"/>
  <c r="B1793" i="9"/>
  <c r="C1793" i="9"/>
  <c r="D1793" i="9"/>
  <c r="B1794" i="9"/>
  <c r="C1794" i="9"/>
  <c r="D1794" i="9"/>
  <c r="B1795" i="9"/>
  <c r="C1795" i="9"/>
  <c r="D1795" i="9"/>
  <c r="B1796" i="9"/>
  <c r="C1796" i="9"/>
  <c r="D1796" i="9"/>
  <c r="B1797" i="9"/>
  <c r="C1797" i="9"/>
  <c r="D1797" i="9"/>
  <c r="B1798" i="9"/>
  <c r="C1798" i="9"/>
  <c r="D1798" i="9"/>
  <c r="B1799" i="9"/>
  <c r="C1799" i="9"/>
  <c r="D1799" i="9"/>
  <c r="B1800" i="9"/>
  <c r="C1800" i="9"/>
  <c r="D1800" i="9"/>
  <c r="B1801" i="9"/>
  <c r="C1801" i="9"/>
  <c r="D1801" i="9"/>
  <c r="B1802" i="9"/>
  <c r="C1802" i="9"/>
  <c r="D1802" i="9"/>
  <c r="B1803" i="9"/>
  <c r="C1803" i="9"/>
  <c r="D1803" i="9"/>
  <c r="B1804" i="9"/>
  <c r="C1804" i="9"/>
  <c r="D1804" i="9"/>
  <c r="B1805" i="9"/>
  <c r="C1805" i="9"/>
  <c r="D1805" i="9"/>
  <c r="B1806" i="9"/>
  <c r="C1806" i="9"/>
  <c r="D1806" i="9"/>
  <c r="B1807" i="9"/>
  <c r="C1807" i="9"/>
  <c r="D1807" i="9"/>
  <c r="B1808" i="9"/>
  <c r="C1808" i="9"/>
  <c r="D1808" i="9"/>
  <c r="B1809" i="9"/>
  <c r="C1809" i="9"/>
  <c r="D1809" i="9"/>
  <c r="B1810" i="9"/>
  <c r="C1810" i="9"/>
  <c r="D1810" i="9"/>
  <c r="B1811" i="9"/>
  <c r="C1811" i="9"/>
  <c r="D1811" i="9"/>
  <c r="B1812" i="9"/>
  <c r="C1812" i="9"/>
  <c r="D1812" i="9"/>
  <c r="B1813" i="9"/>
  <c r="C1813" i="9"/>
  <c r="D1813" i="9"/>
  <c r="B1814" i="9"/>
  <c r="C1814" i="9"/>
  <c r="D1814" i="9"/>
  <c r="B1815" i="9"/>
  <c r="C1815" i="9"/>
  <c r="D1815" i="9"/>
  <c r="B1816" i="9"/>
  <c r="C1816" i="9"/>
  <c r="D1816" i="9"/>
  <c r="B1817" i="9"/>
  <c r="C1817" i="9"/>
  <c r="D1817" i="9"/>
  <c r="B1818" i="9"/>
  <c r="C1818" i="9"/>
  <c r="D1818" i="9"/>
  <c r="B1819" i="9"/>
  <c r="C1819" i="9"/>
  <c r="D1819" i="9"/>
  <c r="B1820" i="9"/>
  <c r="C1820" i="9"/>
  <c r="D1820" i="9"/>
  <c r="B1821" i="9"/>
  <c r="C1821" i="9"/>
  <c r="D1821" i="9"/>
  <c r="B1822" i="9"/>
  <c r="C1822" i="9"/>
  <c r="D1822" i="9"/>
  <c r="B1823" i="9"/>
  <c r="C1823" i="9"/>
  <c r="D1823" i="9"/>
  <c r="B1824" i="9"/>
  <c r="C1824" i="9"/>
  <c r="D1824" i="9"/>
  <c r="B1825" i="9"/>
  <c r="C1825" i="9"/>
  <c r="D1825" i="9"/>
  <c r="B1826" i="9"/>
  <c r="C1826" i="9"/>
  <c r="D1826" i="9"/>
  <c r="B1827" i="9"/>
  <c r="C1827" i="9"/>
  <c r="D1827" i="9"/>
  <c r="B1828" i="9"/>
  <c r="C1828" i="9"/>
  <c r="D1828" i="9"/>
  <c r="B1829" i="9"/>
  <c r="C1829" i="9"/>
  <c r="D1829" i="9"/>
  <c r="B1830" i="9"/>
  <c r="C1830" i="9"/>
  <c r="D1830" i="9"/>
  <c r="B1831" i="9"/>
  <c r="C1831" i="9"/>
  <c r="D1831" i="9"/>
  <c r="B1832" i="9"/>
  <c r="C1832" i="9"/>
  <c r="D1832" i="9"/>
  <c r="B1833" i="9"/>
  <c r="C1833" i="9"/>
  <c r="D1833" i="9"/>
  <c r="B1834" i="9"/>
  <c r="C1834" i="9"/>
  <c r="D1834" i="9"/>
  <c r="B1835" i="9"/>
  <c r="C1835" i="9"/>
  <c r="D1835" i="9"/>
  <c r="B1836" i="9"/>
  <c r="C1836" i="9"/>
  <c r="D1836" i="9"/>
  <c r="B1837" i="9"/>
  <c r="C1837" i="9"/>
  <c r="D1837" i="9"/>
  <c r="B1838" i="9"/>
  <c r="C1838" i="9"/>
  <c r="D1838" i="9"/>
  <c r="B1839" i="9"/>
  <c r="C1839" i="9"/>
  <c r="D1839" i="9"/>
  <c r="B1840" i="9"/>
  <c r="C1840" i="9"/>
  <c r="D1840" i="9"/>
  <c r="B1841" i="9"/>
  <c r="C1841" i="9"/>
  <c r="D1841" i="9"/>
  <c r="B1842" i="9"/>
  <c r="C1842" i="9"/>
  <c r="D1842" i="9"/>
  <c r="B1843" i="9"/>
  <c r="C1843" i="9"/>
  <c r="D1843" i="9"/>
  <c r="B1844" i="9"/>
  <c r="C1844" i="9"/>
  <c r="D1844" i="9"/>
  <c r="B1845" i="9"/>
  <c r="C1845" i="9"/>
  <c r="D1845" i="9"/>
  <c r="B1846" i="9"/>
  <c r="C1846" i="9"/>
  <c r="D1846" i="9"/>
  <c r="B1847" i="9"/>
  <c r="C1847" i="9"/>
  <c r="D1847" i="9"/>
  <c r="B1848" i="9"/>
  <c r="C1848" i="9"/>
  <c r="D1848" i="9"/>
  <c r="B1849" i="9"/>
  <c r="C1849" i="9"/>
  <c r="D1849" i="9"/>
  <c r="B1850" i="9"/>
  <c r="C1850" i="9"/>
  <c r="D1850" i="9"/>
  <c r="B1851" i="9"/>
  <c r="C1851" i="9"/>
  <c r="D1851" i="9"/>
  <c r="B1852" i="9"/>
  <c r="C1852" i="9"/>
  <c r="D1852" i="9"/>
  <c r="B1853" i="9"/>
  <c r="C1853" i="9"/>
  <c r="D1853" i="9"/>
  <c r="B1854" i="9"/>
  <c r="C1854" i="9"/>
  <c r="D1854" i="9"/>
  <c r="B1855" i="9"/>
  <c r="C1855" i="9"/>
  <c r="D1855" i="9"/>
  <c r="B1856" i="9"/>
  <c r="C1856" i="9"/>
  <c r="D1856" i="9"/>
  <c r="B1857" i="9"/>
  <c r="C1857" i="9"/>
  <c r="D1857" i="9"/>
  <c r="B1858" i="9"/>
  <c r="C1858" i="9"/>
  <c r="D1858" i="9"/>
  <c r="B1859" i="9"/>
  <c r="C1859" i="9"/>
  <c r="D1859" i="9"/>
  <c r="B1860" i="9"/>
  <c r="C1860" i="9"/>
  <c r="D1860" i="9"/>
  <c r="B1861" i="9"/>
  <c r="C1861" i="9"/>
  <c r="D1861" i="9"/>
  <c r="B1862" i="9"/>
  <c r="C1862" i="9"/>
  <c r="D1862" i="9"/>
  <c r="B1863" i="9"/>
  <c r="C1863" i="9"/>
  <c r="D1863" i="9"/>
  <c r="B1864" i="9"/>
  <c r="C1864" i="9"/>
  <c r="D1864" i="9"/>
  <c r="B1865" i="9"/>
  <c r="C1865" i="9"/>
  <c r="D1865" i="9"/>
  <c r="B1866" i="9"/>
  <c r="C1866" i="9"/>
  <c r="D1866" i="9"/>
  <c r="B1867" i="9"/>
  <c r="C1867" i="9"/>
  <c r="D1867" i="9"/>
  <c r="B1868" i="9"/>
  <c r="C1868" i="9"/>
  <c r="D1868" i="9"/>
  <c r="B1869" i="9"/>
  <c r="C1869" i="9"/>
  <c r="D1869" i="9"/>
  <c r="B1870" i="9"/>
  <c r="C1870" i="9"/>
  <c r="D1870" i="9"/>
  <c r="B1871" i="9"/>
  <c r="C1871" i="9"/>
  <c r="D1871" i="9"/>
  <c r="B1872" i="9"/>
  <c r="C1872" i="9"/>
  <c r="D1872" i="9"/>
  <c r="B1873" i="9"/>
  <c r="C1873" i="9"/>
  <c r="D1873" i="9"/>
  <c r="B1874" i="9"/>
  <c r="C1874" i="9"/>
  <c r="D1874" i="9"/>
  <c r="B1875" i="9"/>
  <c r="C1875" i="9"/>
  <c r="D1875" i="9"/>
  <c r="B1876" i="9"/>
  <c r="C1876" i="9"/>
  <c r="D1876" i="9"/>
  <c r="B1877" i="9"/>
  <c r="C1877" i="9"/>
  <c r="D1877" i="9"/>
  <c r="B1878" i="9"/>
  <c r="C1878" i="9"/>
  <c r="D1878" i="9"/>
  <c r="B1879" i="9"/>
  <c r="C1879" i="9"/>
  <c r="D1879" i="9"/>
  <c r="B1880" i="9"/>
  <c r="C1880" i="9"/>
  <c r="D1880" i="9"/>
  <c r="B1881" i="9"/>
  <c r="C1881" i="9"/>
  <c r="D1881" i="9"/>
  <c r="B1882" i="9"/>
  <c r="C1882" i="9"/>
  <c r="D1882" i="9"/>
  <c r="B1883" i="9"/>
  <c r="C1883" i="9"/>
  <c r="D1883" i="9"/>
  <c r="B1884" i="9"/>
  <c r="C1884" i="9"/>
  <c r="D1884" i="9"/>
  <c r="B1885" i="9"/>
  <c r="C1885" i="9"/>
  <c r="D1885" i="9"/>
  <c r="B1886" i="9"/>
  <c r="C1886" i="9"/>
  <c r="D1886" i="9"/>
  <c r="B1887" i="9"/>
  <c r="C1887" i="9"/>
  <c r="D1887" i="9"/>
  <c r="B1888" i="9"/>
  <c r="C1888" i="9"/>
  <c r="D1888" i="9"/>
  <c r="B1889" i="9"/>
  <c r="C1889" i="9"/>
  <c r="D1889" i="9"/>
  <c r="B1890" i="9"/>
  <c r="C1890" i="9"/>
  <c r="D1890" i="9"/>
  <c r="B1891" i="9"/>
  <c r="C1891" i="9"/>
  <c r="D1891" i="9"/>
  <c r="B1892" i="9"/>
  <c r="C1892" i="9"/>
  <c r="D1892" i="9"/>
  <c r="B1893" i="9"/>
  <c r="C1893" i="9"/>
  <c r="D1893" i="9"/>
  <c r="B1894" i="9"/>
  <c r="C1894" i="9"/>
  <c r="D1894" i="9"/>
  <c r="B1895" i="9"/>
  <c r="C1895" i="9"/>
  <c r="D1895" i="9"/>
  <c r="B1896" i="9"/>
  <c r="C1896" i="9"/>
  <c r="D1896" i="9"/>
  <c r="B1897" i="9"/>
  <c r="C1897" i="9"/>
  <c r="D1897" i="9"/>
  <c r="B1898" i="9"/>
  <c r="C1898" i="9"/>
  <c r="D1898" i="9"/>
  <c r="B1899" i="9"/>
  <c r="C1899" i="9"/>
  <c r="D1899" i="9"/>
  <c r="B1900" i="9"/>
  <c r="C1900" i="9"/>
  <c r="D1900" i="9"/>
  <c r="B1901" i="9"/>
  <c r="C1901" i="9"/>
  <c r="D1901" i="9"/>
  <c r="B1902" i="9"/>
  <c r="C1902" i="9"/>
  <c r="D1902" i="9"/>
  <c r="B1903" i="9"/>
  <c r="C1903" i="9"/>
  <c r="D1903" i="9"/>
  <c r="B1904" i="9"/>
  <c r="C1904" i="9"/>
  <c r="D1904" i="9"/>
  <c r="B1905" i="9"/>
  <c r="C1905" i="9"/>
  <c r="D1905" i="9"/>
  <c r="B1906" i="9"/>
  <c r="C1906" i="9"/>
  <c r="D1906" i="9"/>
  <c r="B1907" i="9"/>
  <c r="C1907" i="9"/>
  <c r="D1907" i="9"/>
  <c r="B1908" i="9"/>
  <c r="C1908" i="9"/>
  <c r="D1908" i="9"/>
  <c r="B1909" i="9"/>
  <c r="C1909" i="9"/>
  <c r="D1909" i="9"/>
  <c r="B1910" i="9"/>
  <c r="C1910" i="9"/>
  <c r="D1910" i="9"/>
  <c r="B1911" i="9"/>
  <c r="C1911" i="9"/>
  <c r="D1911" i="9"/>
  <c r="B1912" i="9"/>
  <c r="C1912" i="9"/>
  <c r="D1912" i="9"/>
  <c r="B1913" i="9"/>
  <c r="C1913" i="9"/>
  <c r="D1913" i="9"/>
  <c r="B1914" i="9"/>
  <c r="C1914" i="9"/>
  <c r="D1914" i="9"/>
  <c r="B1915" i="9"/>
  <c r="C1915" i="9"/>
  <c r="D1915" i="9"/>
  <c r="B1916" i="9"/>
  <c r="C1916" i="9"/>
  <c r="D1916" i="9"/>
  <c r="B1917" i="9"/>
  <c r="C1917" i="9"/>
  <c r="D1917" i="9"/>
  <c r="B1918" i="9"/>
  <c r="C1918" i="9"/>
  <c r="D1918" i="9"/>
  <c r="B1919" i="9"/>
  <c r="C1919" i="9"/>
  <c r="D1919" i="9"/>
  <c r="B1920" i="9"/>
  <c r="C1920" i="9"/>
  <c r="D1920" i="9"/>
  <c r="B1921" i="9"/>
  <c r="C1921" i="9"/>
  <c r="D1921" i="9"/>
  <c r="B1922" i="9"/>
  <c r="C1922" i="9"/>
  <c r="D1922" i="9"/>
  <c r="B1923" i="9"/>
  <c r="C1923" i="9"/>
  <c r="D1923" i="9"/>
  <c r="B1924" i="9"/>
  <c r="C1924" i="9"/>
  <c r="D1924" i="9"/>
  <c r="B1925" i="9"/>
  <c r="C1925" i="9"/>
  <c r="D1925" i="9"/>
  <c r="B1926" i="9"/>
  <c r="C1926" i="9"/>
  <c r="D1926" i="9"/>
  <c r="B1927" i="9"/>
  <c r="C1927" i="9"/>
  <c r="D1927" i="9"/>
  <c r="B1928" i="9"/>
  <c r="C1928" i="9"/>
  <c r="D1928" i="9"/>
  <c r="B1929" i="9"/>
  <c r="C1929" i="9"/>
  <c r="D1929" i="9"/>
  <c r="B1930" i="9"/>
  <c r="C1930" i="9"/>
  <c r="D1930" i="9"/>
  <c r="B1931" i="9"/>
  <c r="C1931" i="9"/>
  <c r="D1931" i="9"/>
  <c r="B1932" i="9"/>
  <c r="C1932" i="9"/>
  <c r="D1932" i="9"/>
  <c r="B1933" i="9"/>
  <c r="C1933" i="9"/>
  <c r="D1933" i="9"/>
  <c r="B1934" i="9"/>
  <c r="C1934" i="9"/>
  <c r="D1934" i="9"/>
  <c r="B1935" i="9"/>
  <c r="C1935" i="9"/>
  <c r="D1935" i="9"/>
  <c r="B1936" i="9"/>
  <c r="C1936" i="9"/>
  <c r="D1936" i="9"/>
  <c r="B1937" i="9"/>
  <c r="C1937" i="9"/>
  <c r="D1937" i="9"/>
  <c r="B1938" i="9"/>
  <c r="C1938" i="9"/>
  <c r="D1938" i="9"/>
  <c r="B1939" i="9"/>
  <c r="C1939" i="9"/>
  <c r="D1939" i="9"/>
  <c r="B1940" i="9"/>
  <c r="C1940" i="9"/>
  <c r="D1940" i="9"/>
  <c r="B1941" i="9"/>
  <c r="C1941" i="9"/>
  <c r="D1941" i="9"/>
  <c r="B1942" i="9"/>
  <c r="C1942" i="9"/>
  <c r="D1942" i="9"/>
  <c r="B1943" i="9"/>
  <c r="C1943" i="9"/>
  <c r="D1943" i="9"/>
  <c r="B1944" i="9"/>
  <c r="C1944" i="9"/>
  <c r="D1944" i="9"/>
  <c r="B1945" i="9"/>
  <c r="C1945" i="9"/>
  <c r="D1945" i="9"/>
  <c r="B1946" i="9"/>
  <c r="C1946" i="9"/>
  <c r="D1946" i="9"/>
  <c r="B1947" i="9"/>
  <c r="C1947" i="9"/>
  <c r="D1947" i="9"/>
  <c r="B1948" i="9"/>
  <c r="C1948" i="9"/>
  <c r="D1948" i="9"/>
  <c r="B1949" i="9"/>
  <c r="C1949" i="9"/>
  <c r="D1949" i="9"/>
  <c r="B1950" i="9"/>
  <c r="C1950" i="9"/>
  <c r="D1950" i="9"/>
  <c r="B1951" i="9"/>
  <c r="C1951" i="9"/>
  <c r="D1951" i="9"/>
  <c r="B1952" i="9"/>
  <c r="C1952" i="9"/>
  <c r="D1952" i="9"/>
  <c r="B1953" i="9"/>
  <c r="C1953" i="9"/>
  <c r="D1953" i="9"/>
  <c r="B1954" i="9"/>
  <c r="C1954" i="9"/>
  <c r="D1954" i="9"/>
  <c r="B1955" i="9"/>
  <c r="C1955" i="9"/>
  <c r="D1955" i="9"/>
  <c r="B1956" i="9"/>
  <c r="C1956" i="9"/>
  <c r="D1956" i="9"/>
  <c r="B1957" i="9"/>
  <c r="C1957" i="9"/>
  <c r="D1957" i="9"/>
  <c r="B1958" i="9"/>
  <c r="C1958" i="9"/>
  <c r="D1958" i="9"/>
  <c r="B1959" i="9"/>
  <c r="C1959" i="9"/>
  <c r="D1959" i="9"/>
  <c r="B1960" i="9"/>
  <c r="C1960" i="9"/>
  <c r="D1960" i="9"/>
  <c r="B1961" i="9"/>
  <c r="C1961" i="9"/>
  <c r="D1961" i="9"/>
  <c r="B1962" i="9"/>
  <c r="C1962" i="9"/>
  <c r="D1962" i="9"/>
  <c r="B1963" i="9"/>
  <c r="C1963" i="9"/>
  <c r="D1963" i="9"/>
  <c r="B1964" i="9"/>
  <c r="C1964" i="9"/>
  <c r="D1964" i="9"/>
  <c r="B1965" i="9"/>
  <c r="C1965" i="9"/>
  <c r="D1965" i="9"/>
  <c r="B1966" i="9"/>
  <c r="C1966" i="9"/>
  <c r="D1966" i="9"/>
  <c r="B1967" i="9"/>
  <c r="C1967" i="9"/>
  <c r="D1967" i="9"/>
  <c r="B1968" i="9"/>
  <c r="C1968" i="9"/>
  <c r="D1968" i="9"/>
  <c r="B1969" i="9"/>
  <c r="C1969" i="9"/>
  <c r="D1969" i="9"/>
  <c r="B1970" i="9"/>
  <c r="C1970" i="9"/>
  <c r="D1970" i="9"/>
  <c r="B1971" i="9"/>
  <c r="C1971" i="9"/>
  <c r="D1971" i="9"/>
  <c r="B1972" i="9"/>
  <c r="C1972" i="9"/>
  <c r="D1972" i="9"/>
  <c r="B1973" i="9"/>
  <c r="C1973" i="9"/>
  <c r="D1973" i="9"/>
  <c r="B1974" i="9"/>
  <c r="C1974" i="9"/>
  <c r="D1974" i="9"/>
  <c r="B1975" i="9"/>
  <c r="C1975" i="9"/>
  <c r="D1975" i="9"/>
  <c r="B1976" i="9"/>
  <c r="C1976" i="9"/>
  <c r="D1976" i="9"/>
  <c r="B1977" i="9"/>
  <c r="C1977" i="9"/>
  <c r="D1977" i="9"/>
  <c r="B1978" i="9"/>
  <c r="C1978" i="9"/>
  <c r="D1978" i="9"/>
  <c r="B1979" i="9"/>
  <c r="C1979" i="9"/>
  <c r="D1979" i="9"/>
  <c r="B1980" i="9"/>
  <c r="C1980" i="9"/>
  <c r="D1980" i="9"/>
  <c r="B1981" i="9"/>
  <c r="C1981" i="9"/>
  <c r="D1981" i="9"/>
  <c r="B1982" i="9"/>
  <c r="C1982" i="9"/>
  <c r="D1982" i="9"/>
  <c r="B1983" i="9"/>
  <c r="C1983" i="9"/>
  <c r="D1983" i="9"/>
  <c r="B1984" i="9"/>
  <c r="C1984" i="9"/>
  <c r="D1984" i="9"/>
  <c r="B1985" i="9"/>
  <c r="C1985" i="9"/>
  <c r="D1985" i="9"/>
  <c r="B1986" i="9"/>
  <c r="C1986" i="9"/>
  <c r="D1986" i="9"/>
  <c r="B1987" i="9"/>
  <c r="C1987" i="9"/>
  <c r="D1987" i="9"/>
  <c r="B1988" i="9"/>
  <c r="C1988" i="9"/>
  <c r="D1988" i="9"/>
  <c r="B1989" i="9"/>
  <c r="C1989" i="9"/>
  <c r="D1989" i="9"/>
  <c r="B1990" i="9"/>
  <c r="C1990" i="9"/>
  <c r="D1990" i="9"/>
  <c r="B1991" i="9"/>
  <c r="C1991" i="9"/>
  <c r="D1991" i="9"/>
  <c r="B1992" i="9"/>
  <c r="C1992" i="9"/>
  <c r="D1992" i="9"/>
  <c r="B1993" i="9"/>
  <c r="C1993" i="9"/>
  <c r="D1993" i="9"/>
  <c r="B1994" i="9"/>
  <c r="C1994" i="9"/>
  <c r="D1994" i="9"/>
  <c r="B1995" i="9"/>
  <c r="C1995" i="9"/>
  <c r="D1995" i="9"/>
  <c r="B1996" i="9"/>
  <c r="C1996" i="9"/>
  <c r="D1996" i="9"/>
  <c r="B1997" i="9"/>
  <c r="C1997" i="9"/>
  <c r="D1997" i="9"/>
  <c r="B1998" i="9"/>
  <c r="C1998" i="9"/>
  <c r="D1998" i="9"/>
  <c r="B1999" i="9"/>
  <c r="C1999" i="9"/>
  <c r="D1999" i="9"/>
  <c r="B2000" i="9"/>
  <c r="C2000" i="9"/>
  <c r="D2000" i="9"/>
  <c r="B2001" i="9"/>
  <c r="C2001" i="9"/>
  <c r="D2001" i="9"/>
  <c r="B2002" i="9"/>
  <c r="C2002" i="9"/>
  <c r="D2002" i="9"/>
  <c r="B2003" i="9"/>
  <c r="C2003" i="9"/>
  <c r="D2003" i="9"/>
  <c r="B2004" i="9"/>
  <c r="C2004" i="9"/>
  <c r="D2004" i="9"/>
  <c r="B2005" i="9"/>
  <c r="C2005" i="9"/>
  <c r="D2005" i="9"/>
  <c r="B2006" i="9"/>
  <c r="C2006" i="9"/>
  <c r="D2006" i="9"/>
  <c r="B2007" i="9"/>
  <c r="C2007" i="9"/>
  <c r="D2007" i="9"/>
  <c r="B2008" i="9"/>
  <c r="C2008" i="9"/>
  <c r="D2008" i="9"/>
  <c r="B2009" i="9"/>
  <c r="C2009" i="9"/>
  <c r="D2009" i="9"/>
  <c r="B2010" i="9"/>
  <c r="C2010" i="9"/>
  <c r="D2010" i="9"/>
  <c r="B2011" i="9"/>
  <c r="C2011" i="9"/>
  <c r="D2011" i="9"/>
  <c r="B2012" i="9"/>
  <c r="C2012" i="9"/>
  <c r="D2012" i="9"/>
  <c r="B2013" i="9"/>
  <c r="C2013" i="9"/>
  <c r="D2013" i="9"/>
  <c r="B2014" i="9"/>
  <c r="C2014" i="9"/>
  <c r="D2014" i="9"/>
  <c r="B2015" i="9"/>
  <c r="C2015" i="9"/>
  <c r="D2015" i="9"/>
  <c r="B2016" i="9"/>
  <c r="C2016" i="9"/>
  <c r="D2016" i="9"/>
  <c r="B2017" i="9"/>
  <c r="C2017" i="9"/>
  <c r="D2017" i="9"/>
  <c r="B2018" i="9"/>
  <c r="C2018" i="9"/>
  <c r="D2018" i="9"/>
  <c r="B2019" i="9"/>
  <c r="C2019" i="9"/>
  <c r="D2019" i="9"/>
  <c r="B2020" i="9"/>
  <c r="C2020" i="9"/>
  <c r="D2020" i="9"/>
  <c r="B2021" i="9"/>
  <c r="C2021" i="9"/>
  <c r="D2021" i="9"/>
  <c r="B2022" i="9"/>
  <c r="C2022" i="9"/>
  <c r="D2022" i="9"/>
  <c r="B2023" i="9"/>
  <c r="C2023" i="9"/>
  <c r="D2023" i="9"/>
  <c r="B2024" i="9"/>
  <c r="C2024" i="9"/>
  <c r="D2024" i="9"/>
  <c r="B2025" i="9"/>
  <c r="C2025" i="9"/>
  <c r="D2025" i="9"/>
  <c r="B2026" i="9"/>
  <c r="C2026" i="9"/>
  <c r="D2026" i="9"/>
  <c r="B2027" i="9"/>
  <c r="C2027" i="9"/>
  <c r="D2027" i="9"/>
  <c r="B2028" i="9"/>
  <c r="C2028" i="9"/>
  <c r="D2028" i="9"/>
  <c r="B2029" i="9"/>
  <c r="C2029" i="9"/>
  <c r="D2029" i="9"/>
  <c r="B2030" i="9"/>
  <c r="C2030" i="9"/>
  <c r="D2030" i="9"/>
  <c r="B2031" i="9"/>
  <c r="C2031" i="9"/>
  <c r="D2031" i="9"/>
  <c r="B2032" i="9"/>
  <c r="C2032" i="9"/>
  <c r="D2032" i="9"/>
  <c r="B2033" i="9"/>
  <c r="C2033" i="9"/>
  <c r="D2033" i="9"/>
  <c r="B2034" i="9"/>
  <c r="C2034" i="9"/>
  <c r="D2034" i="9"/>
  <c r="B2035" i="9"/>
  <c r="C2035" i="9"/>
  <c r="D2035" i="9"/>
  <c r="B2036" i="9"/>
  <c r="C2036" i="9"/>
  <c r="D2036" i="9"/>
  <c r="B2037" i="9"/>
  <c r="C2037" i="9"/>
  <c r="D2037" i="9"/>
  <c r="B2038" i="9"/>
  <c r="C2038" i="9"/>
  <c r="D2038" i="9"/>
  <c r="B2039" i="9"/>
  <c r="C2039" i="9"/>
  <c r="D2039" i="9"/>
  <c r="B2040" i="9"/>
  <c r="C2040" i="9"/>
  <c r="D2040" i="9"/>
  <c r="B2041" i="9"/>
  <c r="C2041" i="9"/>
  <c r="D2041" i="9"/>
  <c r="B2042" i="9"/>
  <c r="C2042" i="9"/>
  <c r="D2042" i="9"/>
  <c r="B2043" i="9"/>
  <c r="C2043" i="9"/>
  <c r="D2043" i="9"/>
  <c r="B2044" i="9"/>
  <c r="C2044" i="9"/>
  <c r="D2044" i="9"/>
  <c r="B2045" i="9"/>
  <c r="C2045" i="9"/>
  <c r="D2045" i="9"/>
  <c r="B2046" i="9"/>
  <c r="C2046" i="9"/>
  <c r="D2046" i="9"/>
  <c r="B2047" i="9"/>
  <c r="C2047" i="9"/>
  <c r="D2047" i="9"/>
  <c r="B2048" i="9"/>
  <c r="C2048" i="9"/>
  <c r="D2048" i="9"/>
  <c r="B2049" i="9"/>
  <c r="C2049" i="9"/>
  <c r="D2049" i="9"/>
  <c r="B2050" i="9"/>
  <c r="C2050" i="9"/>
  <c r="D2050" i="9"/>
  <c r="B2051" i="9"/>
  <c r="C2051" i="9"/>
  <c r="D2051" i="9"/>
  <c r="B2052" i="9"/>
  <c r="C2052" i="9"/>
  <c r="D2052" i="9"/>
  <c r="B2053" i="9"/>
  <c r="C2053" i="9"/>
  <c r="D2053" i="9"/>
  <c r="B2054" i="9"/>
  <c r="C2054" i="9"/>
  <c r="D2054" i="9"/>
  <c r="B2055" i="9"/>
  <c r="C2055" i="9"/>
  <c r="D2055" i="9"/>
  <c r="B2056" i="9"/>
  <c r="C2056" i="9"/>
  <c r="D2056" i="9"/>
  <c r="B2057" i="9"/>
  <c r="C2057" i="9"/>
  <c r="D2057" i="9"/>
  <c r="B2058" i="9"/>
  <c r="C2058" i="9"/>
  <c r="D2058" i="9"/>
  <c r="B2059" i="9"/>
  <c r="C2059" i="9"/>
  <c r="D2059" i="9"/>
  <c r="B2060" i="9"/>
  <c r="C2060" i="9"/>
  <c r="D2060" i="9"/>
  <c r="B2061" i="9"/>
  <c r="C2061" i="9"/>
  <c r="D2061" i="9"/>
  <c r="B2062" i="9"/>
  <c r="C2062" i="9"/>
  <c r="D2062" i="9"/>
  <c r="B2063" i="9"/>
  <c r="C2063" i="9"/>
  <c r="D2063" i="9"/>
  <c r="B2064" i="9"/>
  <c r="C2064" i="9"/>
  <c r="D2064" i="9"/>
  <c r="B2065" i="9"/>
  <c r="C2065" i="9"/>
  <c r="D2065" i="9"/>
  <c r="B2066" i="9"/>
  <c r="C2066" i="9"/>
  <c r="D2066" i="9"/>
  <c r="B2067" i="9"/>
  <c r="C2067" i="9"/>
  <c r="D2067" i="9"/>
  <c r="B2068" i="9"/>
  <c r="C2068" i="9"/>
  <c r="D2068" i="9"/>
  <c r="B2069" i="9"/>
  <c r="C2069" i="9"/>
  <c r="D2069" i="9"/>
  <c r="B2070" i="9"/>
  <c r="C2070" i="9"/>
  <c r="D2070" i="9"/>
  <c r="B2071" i="9"/>
  <c r="C2071" i="9"/>
  <c r="D2071" i="9"/>
  <c r="B2072" i="9"/>
  <c r="C2072" i="9"/>
  <c r="D2072" i="9"/>
  <c r="B2073" i="9"/>
  <c r="C2073" i="9"/>
  <c r="D2073" i="9"/>
  <c r="B2074" i="9"/>
  <c r="C2074" i="9"/>
  <c r="D2074" i="9"/>
  <c r="B2075" i="9"/>
  <c r="C2075" i="9"/>
  <c r="D2075" i="9"/>
  <c r="B2076" i="9"/>
  <c r="C2076" i="9"/>
  <c r="D2076" i="9"/>
  <c r="B2077" i="9"/>
  <c r="C2077" i="9"/>
  <c r="D2077" i="9"/>
  <c r="B2078" i="9"/>
  <c r="C2078" i="9"/>
  <c r="D2078" i="9"/>
  <c r="B2079" i="9"/>
  <c r="C2079" i="9"/>
  <c r="D2079" i="9"/>
  <c r="B2080" i="9"/>
  <c r="C2080" i="9"/>
  <c r="D2080" i="9"/>
  <c r="B2081" i="9"/>
  <c r="C2081" i="9"/>
  <c r="D2081" i="9"/>
  <c r="B2082" i="9"/>
  <c r="C2082" i="9"/>
  <c r="D2082" i="9"/>
  <c r="B2083" i="9"/>
  <c r="C2083" i="9"/>
  <c r="D2083" i="9"/>
  <c r="B2084" i="9"/>
  <c r="C2084" i="9"/>
  <c r="D2084" i="9"/>
  <c r="B2085" i="9"/>
  <c r="C2085" i="9"/>
  <c r="D2085" i="9"/>
  <c r="B2086" i="9"/>
  <c r="C2086" i="9"/>
  <c r="D2086" i="9"/>
  <c r="B2087" i="9"/>
  <c r="C2087" i="9"/>
  <c r="D2087" i="9"/>
  <c r="B2088" i="9"/>
  <c r="C2088" i="9"/>
  <c r="D2088" i="9"/>
  <c r="B2089" i="9"/>
  <c r="C2089" i="9"/>
  <c r="D2089" i="9"/>
  <c r="B2090" i="9"/>
  <c r="C2090" i="9"/>
  <c r="D2090" i="9"/>
  <c r="B2091" i="9"/>
  <c r="C2091" i="9"/>
  <c r="D2091" i="9"/>
  <c r="B2092" i="9"/>
  <c r="C2092" i="9"/>
  <c r="D2092" i="9"/>
  <c r="B2093" i="9"/>
  <c r="C2093" i="9"/>
  <c r="D2093" i="9"/>
  <c r="B2094" i="9"/>
  <c r="C2094" i="9"/>
  <c r="D2094" i="9"/>
  <c r="B2095" i="9"/>
  <c r="C2095" i="9"/>
  <c r="D2095" i="9"/>
  <c r="B2096" i="9"/>
  <c r="C2096" i="9"/>
  <c r="D2096" i="9"/>
  <c r="B2097" i="9"/>
  <c r="C2097" i="9"/>
  <c r="D2097" i="9"/>
  <c r="B2098" i="9"/>
  <c r="C2098" i="9"/>
  <c r="D2098" i="9"/>
  <c r="B2099" i="9"/>
  <c r="C2099" i="9"/>
  <c r="D2099" i="9"/>
  <c r="B2100" i="9"/>
  <c r="C2100" i="9"/>
  <c r="D2100" i="9"/>
  <c r="B2101" i="9"/>
  <c r="C2101" i="9"/>
  <c r="D2101" i="9"/>
  <c r="B2102" i="9"/>
  <c r="C2102" i="9"/>
  <c r="D2102" i="9"/>
  <c r="B2103" i="9"/>
  <c r="C2103" i="9"/>
  <c r="D2103" i="9"/>
  <c r="B2104" i="9"/>
  <c r="C2104" i="9"/>
  <c r="D2104" i="9"/>
  <c r="B2105" i="9"/>
  <c r="C2105" i="9"/>
  <c r="D2105" i="9"/>
  <c r="B2106" i="9"/>
  <c r="C2106" i="9"/>
  <c r="D2106" i="9"/>
  <c r="B2107" i="9"/>
  <c r="C2107" i="9"/>
  <c r="D2107" i="9"/>
  <c r="B2108" i="9"/>
  <c r="C2108" i="9"/>
  <c r="D2108" i="9"/>
  <c r="B2109" i="9"/>
  <c r="C2109" i="9"/>
  <c r="D2109" i="9"/>
  <c r="B2110" i="9"/>
  <c r="C2110" i="9"/>
  <c r="D2110" i="9"/>
  <c r="B2111" i="9"/>
  <c r="C2111" i="9"/>
  <c r="D2111" i="9"/>
  <c r="B2112" i="9"/>
  <c r="C2112" i="9"/>
  <c r="D2112" i="9"/>
  <c r="B2113" i="9"/>
  <c r="C2113" i="9"/>
  <c r="D2113" i="9"/>
  <c r="B2114" i="9"/>
  <c r="C2114" i="9"/>
  <c r="D2114" i="9"/>
  <c r="B2115" i="9"/>
  <c r="C2115" i="9"/>
  <c r="D2115" i="9"/>
  <c r="B2116" i="9"/>
  <c r="C2116" i="9"/>
  <c r="D2116" i="9"/>
  <c r="B2117" i="9"/>
  <c r="C2117" i="9"/>
  <c r="D2117" i="9"/>
  <c r="B2118" i="9"/>
  <c r="C2118" i="9"/>
  <c r="D2118" i="9"/>
  <c r="B2119" i="9"/>
  <c r="C2119" i="9"/>
  <c r="D2119" i="9"/>
  <c r="B2120" i="9"/>
  <c r="C2120" i="9"/>
  <c r="D2120" i="9"/>
  <c r="B2121" i="9"/>
  <c r="C2121" i="9"/>
  <c r="D2121" i="9"/>
  <c r="B2122" i="9"/>
  <c r="C2122" i="9"/>
  <c r="D2122" i="9"/>
  <c r="B2123" i="9"/>
  <c r="C2123" i="9"/>
  <c r="D2123" i="9"/>
  <c r="B2124" i="9"/>
  <c r="C2124" i="9"/>
  <c r="D2124" i="9"/>
  <c r="B2125" i="9"/>
  <c r="C2125" i="9"/>
  <c r="D2125" i="9"/>
  <c r="B2126" i="9"/>
  <c r="C2126" i="9"/>
  <c r="D2126" i="9"/>
  <c r="B2127" i="9"/>
  <c r="C2127" i="9"/>
  <c r="D2127" i="9"/>
  <c r="B2128" i="9"/>
  <c r="C2128" i="9"/>
  <c r="D2128" i="9"/>
  <c r="B2129" i="9"/>
  <c r="C2129" i="9"/>
  <c r="D2129" i="9"/>
  <c r="B2130" i="9"/>
  <c r="C2130" i="9"/>
  <c r="D2130" i="9"/>
  <c r="B2131" i="9"/>
  <c r="C2131" i="9"/>
  <c r="D2131" i="9"/>
  <c r="B2132" i="9"/>
  <c r="C2132" i="9"/>
  <c r="D2132" i="9"/>
  <c r="B2133" i="9"/>
  <c r="C2133" i="9"/>
  <c r="D2133" i="9"/>
  <c r="B2134" i="9"/>
  <c r="C2134" i="9"/>
  <c r="D2134" i="9"/>
  <c r="B2135" i="9"/>
  <c r="C2135" i="9"/>
  <c r="D2135" i="9"/>
  <c r="B2136" i="9"/>
  <c r="C2136" i="9"/>
  <c r="D2136" i="9"/>
  <c r="B2137" i="9"/>
  <c r="C2137" i="9"/>
  <c r="D2137" i="9"/>
  <c r="B2138" i="9"/>
  <c r="C2138" i="9"/>
  <c r="D2138" i="9"/>
  <c r="B2139" i="9"/>
  <c r="C2139" i="9"/>
  <c r="D2139" i="9"/>
  <c r="B2140" i="9"/>
  <c r="C2140" i="9"/>
  <c r="D2140" i="9"/>
  <c r="B2141" i="9"/>
  <c r="C2141" i="9"/>
  <c r="D2141" i="9"/>
  <c r="B2142" i="9"/>
  <c r="C2142" i="9"/>
  <c r="D2142" i="9"/>
  <c r="B2143" i="9"/>
  <c r="C2143" i="9"/>
  <c r="D2143" i="9"/>
  <c r="B2144" i="9"/>
  <c r="C2144" i="9"/>
  <c r="D2144" i="9"/>
  <c r="B2145" i="9"/>
  <c r="C2145" i="9"/>
  <c r="D2145" i="9"/>
  <c r="B2146" i="9"/>
  <c r="C2146" i="9"/>
  <c r="D2146" i="9"/>
  <c r="B2147" i="9"/>
  <c r="C2147" i="9"/>
  <c r="D2147" i="9"/>
  <c r="B2148" i="9"/>
  <c r="C2148" i="9"/>
  <c r="D2148" i="9"/>
  <c r="B2149" i="9"/>
  <c r="C2149" i="9"/>
  <c r="D2149" i="9"/>
  <c r="B2150" i="9"/>
  <c r="C2150" i="9"/>
  <c r="D2150" i="9"/>
  <c r="B2151" i="9"/>
  <c r="C2151" i="9"/>
  <c r="D2151" i="9"/>
  <c r="B2152" i="9"/>
  <c r="C2152" i="9"/>
  <c r="D2152" i="9"/>
  <c r="B2153" i="9"/>
  <c r="C2153" i="9"/>
  <c r="D2153" i="9"/>
  <c r="B2154" i="9"/>
  <c r="C2154" i="9"/>
  <c r="D2154" i="9"/>
  <c r="B2155" i="9"/>
  <c r="C2155" i="9"/>
  <c r="D2155" i="9"/>
  <c r="B2156" i="9"/>
  <c r="C2156" i="9"/>
  <c r="D2156" i="9"/>
  <c r="B2157" i="9"/>
  <c r="C2157" i="9"/>
  <c r="D2157" i="9"/>
  <c r="B2158" i="9"/>
  <c r="C2158" i="9"/>
  <c r="D2158" i="9"/>
  <c r="B2159" i="9"/>
  <c r="C2159" i="9"/>
  <c r="D2159" i="9"/>
  <c r="B2160" i="9"/>
  <c r="C2160" i="9"/>
  <c r="D2160" i="9"/>
  <c r="B2161" i="9"/>
  <c r="C2161" i="9"/>
  <c r="D2161" i="9"/>
  <c r="B2162" i="9"/>
  <c r="C2162" i="9"/>
  <c r="D2162" i="9"/>
  <c r="B2163" i="9"/>
  <c r="C2163" i="9"/>
  <c r="D2163" i="9"/>
  <c r="B2164" i="9"/>
  <c r="C2164" i="9"/>
  <c r="D2164" i="9"/>
  <c r="B2165" i="9"/>
  <c r="C2165" i="9"/>
  <c r="D2165" i="9"/>
  <c r="B2166" i="9"/>
  <c r="C2166" i="9"/>
  <c r="D2166" i="9"/>
  <c r="B2167" i="9"/>
  <c r="C2167" i="9"/>
  <c r="D2167" i="9"/>
  <c r="B2168" i="9"/>
  <c r="C2168" i="9"/>
  <c r="D2168" i="9"/>
  <c r="B2169" i="9"/>
  <c r="C2169" i="9"/>
  <c r="D2169" i="9"/>
  <c r="B2170" i="9"/>
  <c r="C2170" i="9"/>
  <c r="D2170" i="9"/>
  <c r="B2171" i="9"/>
  <c r="C2171" i="9"/>
  <c r="D2171" i="9"/>
  <c r="B2172" i="9"/>
  <c r="C2172" i="9"/>
  <c r="D2172" i="9"/>
  <c r="B2173" i="9"/>
  <c r="C2173" i="9"/>
  <c r="D2173" i="9"/>
  <c r="B2174" i="9"/>
  <c r="C2174" i="9"/>
  <c r="D2174" i="9"/>
  <c r="B2175" i="9"/>
  <c r="C2175" i="9"/>
  <c r="D2175" i="9"/>
  <c r="B2176" i="9"/>
  <c r="C2176" i="9"/>
  <c r="D2176" i="9"/>
  <c r="B2177" i="9"/>
  <c r="C2177" i="9"/>
  <c r="D2177" i="9"/>
  <c r="B2178" i="9"/>
  <c r="C2178" i="9"/>
  <c r="D2178" i="9"/>
  <c r="B2179" i="9"/>
  <c r="C2179" i="9"/>
  <c r="D2179" i="9"/>
  <c r="B2180" i="9"/>
  <c r="C2180" i="9"/>
  <c r="D2180" i="9"/>
  <c r="B2181" i="9"/>
  <c r="C2181" i="9"/>
  <c r="D2181" i="9"/>
  <c r="B2182" i="9"/>
  <c r="C2182" i="9"/>
  <c r="D2182" i="9"/>
  <c r="B2183" i="9"/>
  <c r="C2183" i="9"/>
  <c r="D2183" i="9"/>
  <c r="B2184" i="9"/>
  <c r="C2184" i="9"/>
  <c r="D2184" i="9"/>
  <c r="B2185" i="9"/>
  <c r="C2185" i="9"/>
  <c r="D2185" i="9"/>
  <c r="B2186" i="9"/>
  <c r="C2186" i="9"/>
  <c r="D2186" i="9"/>
  <c r="B2187" i="9"/>
  <c r="C2187" i="9"/>
  <c r="D2187" i="9"/>
  <c r="B2188" i="9"/>
  <c r="C2188" i="9"/>
  <c r="D2188" i="9"/>
  <c r="B2189" i="9"/>
  <c r="C2189" i="9"/>
  <c r="D2189" i="9"/>
  <c r="B2190" i="9"/>
  <c r="C2190" i="9"/>
  <c r="D2190" i="9"/>
  <c r="B2191" i="9"/>
  <c r="C2191" i="9"/>
  <c r="D2191" i="9"/>
  <c r="B2192" i="9"/>
  <c r="C2192" i="9"/>
  <c r="D2192" i="9"/>
  <c r="B2193" i="9"/>
  <c r="C2193" i="9"/>
  <c r="D2193" i="9"/>
  <c r="B2194" i="9"/>
  <c r="C2194" i="9"/>
  <c r="D2194" i="9"/>
  <c r="B2195" i="9"/>
  <c r="C2195" i="9"/>
  <c r="D2195" i="9"/>
  <c r="B2196" i="9"/>
  <c r="C2196" i="9"/>
  <c r="D2196" i="9"/>
  <c r="B2197" i="9"/>
  <c r="C2197" i="9"/>
  <c r="D2197" i="9"/>
  <c r="B2198" i="9"/>
  <c r="C2198" i="9"/>
  <c r="D2198" i="9"/>
  <c r="B2199" i="9"/>
  <c r="C2199" i="9"/>
  <c r="D2199" i="9"/>
  <c r="B2200" i="9"/>
  <c r="C2200" i="9"/>
  <c r="D2200" i="9"/>
  <c r="B2201" i="9"/>
  <c r="C2201" i="9"/>
  <c r="D2201" i="9"/>
  <c r="B2202" i="9"/>
  <c r="C2202" i="9"/>
  <c r="D2202" i="9"/>
  <c r="B2203" i="9"/>
  <c r="C2203" i="9"/>
  <c r="D2203" i="9"/>
  <c r="B2204" i="9"/>
  <c r="C2204" i="9"/>
  <c r="D2204" i="9"/>
  <c r="B2205" i="9"/>
  <c r="C2205" i="9"/>
  <c r="D2205" i="9"/>
  <c r="B2206" i="9"/>
  <c r="C2206" i="9"/>
  <c r="D2206" i="9"/>
  <c r="B2207" i="9"/>
  <c r="C2207" i="9"/>
  <c r="D2207" i="9"/>
  <c r="B2208" i="9"/>
  <c r="C2208" i="9"/>
  <c r="D2208" i="9"/>
  <c r="B2209" i="9"/>
  <c r="C2209" i="9"/>
  <c r="D2209" i="9"/>
  <c r="B2210" i="9"/>
  <c r="C2210" i="9"/>
  <c r="D2210" i="9"/>
  <c r="B2211" i="9"/>
  <c r="C2211" i="9"/>
  <c r="D2211" i="9"/>
  <c r="B2212" i="9"/>
  <c r="C2212" i="9"/>
  <c r="D2212" i="9"/>
  <c r="B2213" i="9"/>
  <c r="C2213" i="9"/>
  <c r="D2213" i="9"/>
  <c r="B2214" i="9"/>
  <c r="C2214" i="9"/>
  <c r="D2214" i="9"/>
  <c r="B2215" i="9"/>
  <c r="C2215" i="9"/>
  <c r="D2215" i="9"/>
  <c r="B2216" i="9"/>
  <c r="C2216" i="9"/>
  <c r="D2216" i="9"/>
  <c r="B2217" i="9"/>
  <c r="C2217" i="9"/>
  <c r="D2217" i="9"/>
  <c r="B2218" i="9"/>
  <c r="C2218" i="9"/>
  <c r="D2218" i="9"/>
  <c r="B2219" i="9"/>
  <c r="C2219" i="9"/>
  <c r="D2219" i="9"/>
  <c r="B2220" i="9"/>
  <c r="C2220" i="9"/>
  <c r="D2220" i="9"/>
  <c r="B2221" i="9"/>
  <c r="C2221" i="9"/>
  <c r="D2221" i="9"/>
  <c r="B2222" i="9"/>
  <c r="C2222" i="9"/>
  <c r="D2222" i="9"/>
  <c r="B2223" i="9"/>
  <c r="C2223" i="9"/>
  <c r="D2223" i="9"/>
  <c r="B2224" i="9"/>
  <c r="C2224" i="9"/>
  <c r="D2224" i="9"/>
  <c r="B2225" i="9"/>
  <c r="C2225" i="9"/>
  <c r="D2225" i="9"/>
  <c r="B2226" i="9"/>
  <c r="C2226" i="9"/>
  <c r="D2226" i="9"/>
  <c r="B2227" i="9"/>
  <c r="C2227" i="9"/>
  <c r="D2227" i="9"/>
  <c r="B2228" i="9"/>
  <c r="C2228" i="9"/>
  <c r="D2228" i="9"/>
  <c r="B2229" i="9"/>
  <c r="C2229" i="9"/>
  <c r="D2229" i="9"/>
  <c r="B2230" i="9"/>
  <c r="C2230" i="9"/>
  <c r="D2230" i="9"/>
  <c r="B2231" i="9"/>
  <c r="C2231" i="9"/>
  <c r="D2231" i="9"/>
  <c r="B2232" i="9"/>
  <c r="C2232" i="9"/>
  <c r="D2232" i="9"/>
  <c r="B2233" i="9"/>
  <c r="C2233" i="9"/>
  <c r="D2233" i="9"/>
  <c r="B2234" i="9"/>
  <c r="C2234" i="9"/>
  <c r="D2234" i="9"/>
  <c r="B2235" i="9"/>
  <c r="C2235" i="9"/>
  <c r="D2235" i="9"/>
  <c r="B2236" i="9"/>
  <c r="C2236" i="9"/>
  <c r="D2236" i="9"/>
  <c r="B2237" i="9"/>
  <c r="C2237" i="9"/>
  <c r="D2237" i="9"/>
  <c r="B2238" i="9"/>
  <c r="C2238" i="9"/>
  <c r="D2238" i="9"/>
  <c r="B2239" i="9"/>
  <c r="C2239" i="9"/>
  <c r="D2239" i="9"/>
  <c r="B2240" i="9"/>
  <c r="C2240" i="9"/>
  <c r="D2240" i="9"/>
  <c r="B2241" i="9"/>
  <c r="C2241" i="9"/>
  <c r="D2241" i="9"/>
  <c r="B2242" i="9"/>
  <c r="C2242" i="9"/>
  <c r="D2242" i="9"/>
  <c r="B2243" i="9"/>
  <c r="C2243" i="9"/>
  <c r="D2243" i="9"/>
  <c r="B2244" i="9"/>
  <c r="C2244" i="9"/>
  <c r="D2244" i="9"/>
  <c r="B2245" i="9"/>
  <c r="C2245" i="9"/>
  <c r="D2245" i="9"/>
  <c r="B2246" i="9"/>
  <c r="C2246" i="9"/>
  <c r="D2246" i="9"/>
  <c r="B2247" i="9"/>
  <c r="C2247" i="9"/>
  <c r="D2247" i="9"/>
  <c r="B2248" i="9"/>
  <c r="C2248" i="9"/>
  <c r="D2248" i="9"/>
  <c r="B2249" i="9"/>
  <c r="C2249" i="9"/>
  <c r="D2249" i="9"/>
  <c r="B2250" i="9"/>
  <c r="C2250" i="9"/>
  <c r="D2250" i="9"/>
  <c r="B2251" i="9"/>
  <c r="C2251" i="9"/>
  <c r="D2251" i="9"/>
  <c r="B2252" i="9"/>
  <c r="C2252" i="9"/>
  <c r="D2252" i="9"/>
  <c r="B2253" i="9"/>
  <c r="C2253" i="9"/>
  <c r="D2253" i="9"/>
  <c r="B2254" i="9"/>
  <c r="C2254" i="9"/>
  <c r="D2254" i="9"/>
  <c r="B2255" i="9"/>
  <c r="C2255" i="9"/>
  <c r="D2255" i="9"/>
  <c r="B2256" i="9"/>
  <c r="C2256" i="9"/>
  <c r="D2256" i="9"/>
  <c r="B2257" i="9"/>
  <c r="C2257" i="9"/>
  <c r="D2257" i="9"/>
  <c r="B2258" i="9"/>
  <c r="C2258" i="9"/>
  <c r="D2258" i="9"/>
  <c r="B2259" i="9"/>
  <c r="C2259" i="9"/>
  <c r="D2259" i="9"/>
  <c r="B2260" i="9"/>
  <c r="C2260" i="9"/>
  <c r="D2260" i="9"/>
  <c r="B2261" i="9"/>
  <c r="C2261" i="9"/>
  <c r="D2261" i="9"/>
  <c r="B2262" i="9"/>
  <c r="C2262" i="9"/>
  <c r="D2262" i="9"/>
  <c r="B2263" i="9"/>
  <c r="C2263" i="9"/>
  <c r="D2263" i="9"/>
  <c r="B2264" i="9"/>
  <c r="C2264" i="9"/>
  <c r="D2264" i="9"/>
  <c r="B2265" i="9"/>
  <c r="C2265" i="9"/>
  <c r="D2265" i="9"/>
  <c r="B2266" i="9"/>
  <c r="C2266" i="9"/>
  <c r="D2266" i="9"/>
  <c r="B2267" i="9"/>
  <c r="C2267" i="9"/>
  <c r="D2267" i="9"/>
  <c r="B2268" i="9"/>
  <c r="C2268" i="9"/>
  <c r="D2268" i="9"/>
  <c r="B2269" i="9"/>
  <c r="C2269" i="9"/>
  <c r="D2269" i="9"/>
  <c r="B2270" i="9"/>
  <c r="C2270" i="9"/>
  <c r="D2270" i="9"/>
  <c r="B2271" i="9"/>
  <c r="C2271" i="9"/>
  <c r="D2271" i="9"/>
  <c r="B2272" i="9"/>
  <c r="C2272" i="9"/>
  <c r="D2272" i="9"/>
  <c r="B2273" i="9"/>
  <c r="C2273" i="9"/>
  <c r="D2273" i="9"/>
  <c r="B2274" i="9"/>
  <c r="C2274" i="9"/>
  <c r="D2274" i="9"/>
  <c r="B2275" i="9"/>
  <c r="C2275" i="9"/>
  <c r="D2275" i="9"/>
  <c r="B2276" i="9"/>
  <c r="C2276" i="9"/>
  <c r="D2276" i="9"/>
  <c r="B2277" i="9"/>
  <c r="C2277" i="9"/>
  <c r="D2277" i="9"/>
  <c r="B2278" i="9"/>
  <c r="C2278" i="9"/>
  <c r="D2278" i="9"/>
  <c r="B2279" i="9"/>
  <c r="C2279" i="9"/>
  <c r="D2279" i="9"/>
  <c r="B2280" i="9"/>
  <c r="C2280" i="9"/>
  <c r="D2280" i="9"/>
  <c r="B2281" i="9"/>
  <c r="C2281" i="9"/>
  <c r="D2281" i="9"/>
  <c r="B2282" i="9"/>
  <c r="C2282" i="9"/>
  <c r="D2282" i="9"/>
  <c r="B2283" i="9"/>
  <c r="C2283" i="9"/>
  <c r="D2283" i="9"/>
  <c r="B2284" i="9"/>
  <c r="C2284" i="9"/>
  <c r="D2284" i="9"/>
  <c r="B2285" i="9"/>
  <c r="C2285" i="9"/>
  <c r="D2285" i="9"/>
  <c r="B2286" i="9"/>
  <c r="C2286" i="9"/>
  <c r="D2286" i="9"/>
  <c r="B2287" i="9"/>
  <c r="C2287" i="9"/>
  <c r="D2287" i="9"/>
  <c r="B2288" i="9"/>
  <c r="C2288" i="9"/>
  <c r="D2288" i="9"/>
  <c r="B2289" i="9"/>
  <c r="C2289" i="9"/>
  <c r="D2289" i="9"/>
  <c r="B2290" i="9"/>
  <c r="C2290" i="9"/>
  <c r="D2290" i="9"/>
  <c r="B2291" i="9"/>
  <c r="C2291" i="9"/>
  <c r="D2291" i="9"/>
  <c r="B2292" i="9"/>
  <c r="C2292" i="9"/>
  <c r="D2292" i="9"/>
  <c r="B2293" i="9"/>
  <c r="C2293" i="9"/>
  <c r="D2293" i="9"/>
  <c r="B2294" i="9"/>
  <c r="C2294" i="9"/>
  <c r="D2294" i="9"/>
  <c r="B2295" i="9"/>
  <c r="C2295" i="9"/>
  <c r="D2295" i="9"/>
  <c r="B2296" i="9"/>
  <c r="C2296" i="9"/>
  <c r="D2296" i="9"/>
  <c r="B2297" i="9"/>
  <c r="C2297" i="9"/>
  <c r="D2297" i="9"/>
  <c r="B2298" i="9"/>
  <c r="C2298" i="9"/>
  <c r="D2298" i="9"/>
  <c r="B2299" i="9"/>
  <c r="C2299" i="9"/>
  <c r="D2299" i="9"/>
  <c r="B2300" i="9"/>
  <c r="C2300" i="9"/>
  <c r="D2300" i="9"/>
  <c r="B2301" i="9"/>
  <c r="C2301" i="9"/>
  <c r="D2301" i="9"/>
  <c r="B2302" i="9"/>
  <c r="C2302" i="9"/>
  <c r="D2302" i="9"/>
  <c r="B2303" i="9"/>
  <c r="C2303" i="9"/>
  <c r="D2303" i="9"/>
  <c r="B2304" i="9"/>
  <c r="C2304" i="9"/>
  <c r="D2304" i="9"/>
  <c r="B2305" i="9"/>
  <c r="C2305" i="9"/>
  <c r="D2305" i="9"/>
  <c r="B2306" i="9"/>
  <c r="C2306" i="9"/>
  <c r="D2306" i="9"/>
  <c r="B2307" i="9"/>
  <c r="C2307" i="9"/>
  <c r="D2307" i="9"/>
  <c r="B2308" i="9"/>
  <c r="C2308" i="9"/>
  <c r="D2308" i="9"/>
  <c r="B2309" i="9"/>
  <c r="C2309" i="9"/>
  <c r="D2309" i="9"/>
  <c r="B2310" i="9"/>
  <c r="C2310" i="9"/>
  <c r="D2310" i="9"/>
  <c r="B2311" i="9"/>
  <c r="C2311" i="9"/>
  <c r="D2311" i="9"/>
  <c r="B2312" i="9"/>
  <c r="C2312" i="9"/>
  <c r="D2312" i="9"/>
  <c r="B2313" i="9"/>
  <c r="C2313" i="9"/>
  <c r="D2313" i="9"/>
  <c r="B2314" i="9"/>
  <c r="C2314" i="9"/>
  <c r="D2314" i="9"/>
  <c r="B2315" i="9"/>
  <c r="C2315" i="9"/>
  <c r="D2315" i="9"/>
  <c r="B2316" i="9"/>
  <c r="C2316" i="9"/>
  <c r="D2316" i="9"/>
  <c r="B2317" i="9"/>
  <c r="C2317" i="9"/>
  <c r="D2317" i="9"/>
  <c r="B2318" i="9"/>
  <c r="C2318" i="9"/>
  <c r="D2318" i="9"/>
  <c r="B2319" i="9"/>
  <c r="C2319" i="9"/>
  <c r="D2319" i="9"/>
  <c r="B2320" i="9"/>
  <c r="C2320" i="9"/>
  <c r="D2320" i="9"/>
  <c r="B2321" i="9"/>
  <c r="C2321" i="9"/>
  <c r="D2321" i="9"/>
  <c r="B2322" i="9"/>
  <c r="C2322" i="9"/>
  <c r="D2322" i="9"/>
  <c r="B2323" i="9"/>
  <c r="C2323" i="9"/>
  <c r="D2323" i="9"/>
  <c r="B2324" i="9"/>
  <c r="C2324" i="9"/>
  <c r="D2324" i="9"/>
  <c r="B2325" i="9"/>
  <c r="C2325" i="9"/>
  <c r="D2325" i="9"/>
  <c r="B2326" i="9"/>
  <c r="C2326" i="9"/>
  <c r="D2326" i="9"/>
  <c r="B2327" i="9"/>
  <c r="C2327" i="9"/>
  <c r="D2327" i="9"/>
  <c r="B2328" i="9"/>
  <c r="C2328" i="9"/>
  <c r="D2328" i="9"/>
  <c r="B2329" i="9"/>
  <c r="C2329" i="9"/>
  <c r="D2329" i="9"/>
  <c r="B2330" i="9"/>
  <c r="C2330" i="9"/>
  <c r="D2330" i="9"/>
  <c r="B2331" i="9"/>
  <c r="C2331" i="9"/>
  <c r="D2331" i="9"/>
  <c r="B2332" i="9"/>
  <c r="C2332" i="9"/>
  <c r="D2332" i="9"/>
  <c r="B2333" i="9"/>
  <c r="C2333" i="9"/>
  <c r="D2333" i="9"/>
  <c r="B2334" i="9"/>
  <c r="C2334" i="9"/>
  <c r="D2334" i="9"/>
  <c r="B2335" i="9"/>
  <c r="C2335" i="9"/>
  <c r="D2335" i="9"/>
  <c r="B2336" i="9"/>
  <c r="C2336" i="9"/>
  <c r="D2336" i="9"/>
  <c r="B2337" i="9"/>
  <c r="C2337" i="9"/>
  <c r="D2337" i="9"/>
  <c r="B2338" i="9"/>
  <c r="C2338" i="9"/>
  <c r="D2338" i="9"/>
  <c r="B2339" i="9"/>
  <c r="C2339" i="9"/>
  <c r="D2339" i="9"/>
  <c r="B2340" i="9"/>
  <c r="C2340" i="9"/>
  <c r="D2340" i="9"/>
  <c r="B2341" i="9"/>
  <c r="C2341" i="9"/>
  <c r="D2341" i="9"/>
  <c r="B2342" i="9"/>
  <c r="C2342" i="9"/>
  <c r="D2342" i="9"/>
  <c r="B2343" i="9"/>
  <c r="C2343" i="9"/>
  <c r="D2343" i="9"/>
  <c r="B2344" i="9"/>
  <c r="C2344" i="9"/>
  <c r="D2344" i="9"/>
  <c r="B2345" i="9"/>
  <c r="C2345" i="9"/>
  <c r="D2345" i="9"/>
  <c r="B2346" i="9"/>
  <c r="C2346" i="9"/>
  <c r="D2346" i="9"/>
  <c r="B2347" i="9"/>
  <c r="C2347" i="9"/>
  <c r="D2347" i="9"/>
  <c r="B2348" i="9"/>
  <c r="C2348" i="9"/>
  <c r="D2348" i="9"/>
  <c r="B2349" i="9"/>
  <c r="C2349" i="9"/>
  <c r="D2349" i="9"/>
  <c r="B2350" i="9"/>
  <c r="C2350" i="9"/>
  <c r="D2350" i="9"/>
  <c r="B2351" i="9"/>
  <c r="C2351" i="9"/>
  <c r="D2351" i="9"/>
  <c r="B2352" i="9"/>
  <c r="C2352" i="9"/>
  <c r="D2352" i="9"/>
  <c r="B2353" i="9"/>
  <c r="C2353" i="9"/>
  <c r="D2353" i="9"/>
  <c r="B2354" i="9"/>
  <c r="C2354" i="9"/>
  <c r="D2354" i="9"/>
  <c r="B2355" i="9"/>
  <c r="C2355" i="9"/>
  <c r="D2355" i="9"/>
  <c r="B2356" i="9"/>
  <c r="C2356" i="9"/>
  <c r="D2356" i="9"/>
  <c r="B2357" i="9"/>
  <c r="C2357" i="9"/>
  <c r="D2357" i="9"/>
  <c r="B2358" i="9"/>
  <c r="C2358" i="9"/>
  <c r="D2358" i="9"/>
  <c r="B2359" i="9"/>
  <c r="C2359" i="9"/>
  <c r="D2359" i="9"/>
  <c r="B2360" i="9"/>
  <c r="C2360" i="9"/>
  <c r="D2360" i="9"/>
  <c r="B2361" i="9"/>
  <c r="C2361" i="9"/>
  <c r="D2361" i="9"/>
  <c r="B2362" i="9"/>
  <c r="C2362" i="9"/>
  <c r="D2362" i="9"/>
  <c r="B2363" i="9"/>
  <c r="C2363" i="9"/>
  <c r="D2363" i="9"/>
  <c r="B2364" i="9"/>
  <c r="C2364" i="9"/>
  <c r="D2364" i="9"/>
  <c r="B2365" i="9"/>
  <c r="C2365" i="9"/>
  <c r="D2365" i="9"/>
  <c r="B2366" i="9"/>
  <c r="C2366" i="9"/>
  <c r="D2366" i="9"/>
  <c r="B2367" i="9"/>
  <c r="C2367" i="9"/>
  <c r="D2367" i="9"/>
  <c r="B2368" i="9"/>
  <c r="C2368" i="9"/>
  <c r="D2368" i="9"/>
  <c r="B2369" i="9"/>
  <c r="C2369" i="9"/>
  <c r="D2369" i="9"/>
  <c r="B2370" i="9"/>
  <c r="C2370" i="9"/>
  <c r="D2370" i="9"/>
  <c r="B2371" i="9"/>
  <c r="C2371" i="9"/>
  <c r="D2371" i="9"/>
  <c r="B2372" i="9"/>
  <c r="C2372" i="9"/>
  <c r="D2372" i="9"/>
  <c r="B2373" i="9"/>
  <c r="C2373" i="9"/>
  <c r="D2373" i="9"/>
  <c r="B2374" i="9"/>
  <c r="C2374" i="9"/>
  <c r="D2374" i="9"/>
  <c r="B2375" i="9"/>
  <c r="C2375" i="9"/>
  <c r="D2375" i="9"/>
  <c r="B2376" i="9"/>
  <c r="C2376" i="9"/>
  <c r="D2376" i="9"/>
  <c r="B2377" i="9"/>
  <c r="C2377" i="9"/>
  <c r="D2377" i="9"/>
  <c r="B2378" i="9"/>
  <c r="C2378" i="9"/>
  <c r="D2378" i="9"/>
  <c r="B2379" i="9"/>
  <c r="C2379" i="9"/>
  <c r="D2379" i="9"/>
  <c r="B2380" i="9"/>
  <c r="C2380" i="9"/>
  <c r="D2380" i="9"/>
  <c r="B2381" i="9"/>
  <c r="C2381" i="9"/>
  <c r="D2381" i="9"/>
  <c r="B2382" i="9"/>
  <c r="C2382" i="9"/>
  <c r="D2382" i="9"/>
  <c r="B2383" i="9"/>
  <c r="C2383" i="9"/>
  <c r="D2383" i="9"/>
  <c r="B2384" i="9"/>
  <c r="C2384" i="9"/>
  <c r="D2384" i="9"/>
  <c r="B2385" i="9"/>
  <c r="C2385" i="9"/>
  <c r="D2385" i="9"/>
  <c r="B2386" i="9"/>
  <c r="C2386" i="9"/>
  <c r="D2386" i="9"/>
  <c r="B2387" i="9"/>
  <c r="C2387" i="9"/>
  <c r="D2387" i="9"/>
  <c r="B2388" i="9"/>
  <c r="C2388" i="9"/>
  <c r="D2388" i="9"/>
  <c r="B2389" i="9"/>
  <c r="C2389" i="9"/>
  <c r="D2389" i="9"/>
  <c r="B2390" i="9"/>
  <c r="C2390" i="9"/>
  <c r="D2390" i="9"/>
  <c r="B2391" i="9"/>
  <c r="C2391" i="9"/>
  <c r="D2391" i="9"/>
  <c r="B2392" i="9"/>
  <c r="C2392" i="9"/>
  <c r="D2392" i="9"/>
  <c r="B2393" i="9"/>
  <c r="C2393" i="9"/>
  <c r="D2393" i="9"/>
  <c r="B2394" i="9"/>
  <c r="C2394" i="9"/>
  <c r="D2394" i="9"/>
  <c r="B2395" i="9"/>
  <c r="C2395" i="9"/>
  <c r="D2395" i="9"/>
  <c r="B2396" i="9"/>
  <c r="C2396" i="9"/>
  <c r="D2396" i="9"/>
  <c r="B2397" i="9"/>
  <c r="C2397" i="9"/>
  <c r="D2397" i="9"/>
  <c r="B2398" i="9"/>
  <c r="C2398" i="9"/>
  <c r="D2398" i="9"/>
  <c r="B2399" i="9"/>
  <c r="C2399" i="9"/>
  <c r="D2399" i="9"/>
  <c r="B2400" i="9"/>
  <c r="C2400" i="9"/>
  <c r="D2400" i="9"/>
  <c r="B2401" i="9"/>
  <c r="C2401" i="9"/>
  <c r="D2401" i="9"/>
  <c r="B2402" i="9"/>
  <c r="C2402" i="9"/>
  <c r="D2402" i="9"/>
  <c r="B2403" i="9"/>
  <c r="C2403" i="9"/>
  <c r="D2403" i="9"/>
  <c r="B2404" i="9"/>
  <c r="C2404" i="9"/>
  <c r="D2404" i="9"/>
  <c r="B2405" i="9"/>
  <c r="C2405" i="9"/>
  <c r="D2405" i="9"/>
  <c r="B2406" i="9"/>
  <c r="C2406" i="9"/>
  <c r="D2406" i="9"/>
  <c r="B2407" i="9"/>
  <c r="C2407" i="9"/>
  <c r="D2407" i="9"/>
  <c r="B2408" i="9"/>
  <c r="C2408" i="9"/>
  <c r="D2408" i="9"/>
  <c r="B2409" i="9"/>
  <c r="C2409" i="9"/>
  <c r="D2409" i="9"/>
  <c r="B2410" i="9"/>
  <c r="C2410" i="9"/>
  <c r="D2410" i="9"/>
  <c r="B2411" i="9"/>
  <c r="C2411" i="9"/>
  <c r="D2411" i="9"/>
  <c r="B2412" i="9"/>
  <c r="C2412" i="9"/>
  <c r="D2412" i="9"/>
  <c r="B2413" i="9"/>
  <c r="C2413" i="9"/>
  <c r="D2413" i="9"/>
  <c r="B2414" i="9"/>
  <c r="C2414" i="9"/>
  <c r="D2414" i="9"/>
  <c r="B2415" i="9"/>
  <c r="C2415" i="9"/>
  <c r="D2415" i="9"/>
  <c r="B2416" i="9"/>
  <c r="C2416" i="9"/>
  <c r="D2416" i="9"/>
  <c r="B2417" i="9"/>
  <c r="C2417" i="9"/>
  <c r="D2417" i="9"/>
  <c r="B2418" i="9"/>
  <c r="C2418" i="9"/>
  <c r="D2418" i="9"/>
  <c r="B2419" i="9"/>
  <c r="C2419" i="9"/>
  <c r="D2419" i="9"/>
  <c r="B2420" i="9"/>
  <c r="C2420" i="9"/>
  <c r="D2420" i="9"/>
  <c r="B2421" i="9"/>
  <c r="C2421" i="9"/>
  <c r="D2421" i="9"/>
  <c r="B2422" i="9"/>
  <c r="C2422" i="9"/>
  <c r="D2422" i="9"/>
  <c r="B2423" i="9"/>
  <c r="C2423" i="9"/>
  <c r="D2423" i="9"/>
  <c r="B2424" i="9"/>
  <c r="C2424" i="9"/>
  <c r="D2424" i="9"/>
  <c r="B2425" i="9"/>
  <c r="C2425" i="9"/>
  <c r="D2425" i="9"/>
  <c r="B2426" i="9"/>
  <c r="C2426" i="9"/>
  <c r="D2426" i="9"/>
  <c r="B2427" i="9"/>
  <c r="C2427" i="9"/>
  <c r="D2427" i="9"/>
  <c r="B2428" i="9"/>
  <c r="C2428" i="9"/>
  <c r="D2428" i="9"/>
  <c r="B2429" i="9"/>
  <c r="C2429" i="9"/>
  <c r="D2429" i="9"/>
  <c r="B2430" i="9"/>
  <c r="C2430" i="9"/>
  <c r="D2430" i="9"/>
  <c r="B2431" i="9"/>
  <c r="C2431" i="9"/>
  <c r="D2431" i="9"/>
  <c r="B2432" i="9"/>
  <c r="C2432" i="9"/>
  <c r="D2432" i="9"/>
  <c r="B2433" i="9"/>
  <c r="C2433" i="9"/>
  <c r="D2433" i="9"/>
  <c r="B2434" i="9"/>
  <c r="C2434" i="9"/>
  <c r="D2434" i="9"/>
  <c r="B2435" i="9"/>
  <c r="C2435" i="9"/>
  <c r="D2435" i="9"/>
  <c r="B2436" i="9"/>
  <c r="C2436" i="9"/>
  <c r="D2436" i="9"/>
  <c r="B2437" i="9"/>
  <c r="C2437" i="9"/>
  <c r="D2437" i="9"/>
  <c r="B2438" i="9"/>
  <c r="C2438" i="9"/>
  <c r="D2438" i="9"/>
  <c r="B2439" i="9"/>
  <c r="C2439" i="9"/>
  <c r="D2439" i="9"/>
  <c r="B2440" i="9"/>
  <c r="C2440" i="9"/>
  <c r="D2440" i="9"/>
  <c r="B2441" i="9"/>
  <c r="C2441" i="9"/>
  <c r="D2441" i="9"/>
  <c r="B2442" i="9"/>
  <c r="C2442" i="9"/>
  <c r="D2442" i="9"/>
  <c r="B2443" i="9"/>
  <c r="C2443" i="9"/>
  <c r="D2443" i="9"/>
  <c r="B2444" i="9"/>
  <c r="C2444" i="9"/>
  <c r="D2444" i="9"/>
  <c r="B2445" i="9"/>
  <c r="C2445" i="9"/>
  <c r="D2445" i="9"/>
  <c r="B2446" i="9"/>
  <c r="C2446" i="9"/>
  <c r="D2446" i="9"/>
  <c r="B2447" i="9"/>
  <c r="C2447" i="9"/>
  <c r="D2447" i="9"/>
  <c r="B2448" i="9"/>
  <c r="C2448" i="9"/>
  <c r="D2448" i="9"/>
  <c r="B2449" i="9"/>
  <c r="C2449" i="9"/>
  <c r="D2449" i="9"/>
  <c r="B2450" i="9"/>
  <c r="C2450" i="9"/>
  <c r="D2450" i="9"/>
  <c r="B2451" i="9"/>
  <c r="C2451" i="9"/>
  <c r="D2451" i="9"/>
  <c r="B2452" i="9"/>
  <c r="C2452" i="9"/>
  <c r="D2452" i="9"/>
  <c r="B2453" i="9"/>
  <c r="C2453" i="9"/>
  <c r="D2453" i="9"/>
  <c r="B2454" i="9"/>
  <c r="C2454" i="9"/>
  <c r="D2454" i="9"/>
  <c r="B2455" i="9"/>
  <c r="C2455" i="9"/>
  <c r="D2455" i="9"/>
  <c r="B2456" i="9"/>
  <c r="C2456" i="9"/>
  <c r="D2456" i="9"/>
  <c r="B2457" i="9"/>
  <c r="C2457" i="9"/>
  <c r="D2457" i="9"/>
  <c r="B2458" i="9"/>
  <c r="C2458" i="9"/>
  <c r="D2458" i="9"/>
  <c r="B2459" i="9"/>
  <c r="C2459" i="9"/>
  <c r="D2459" i="9"/>
  <c r="B2460" i="9"/>
  <c r="C2460" i="9"/>
  <c r="D2460" i="9"/>
  <c r="B2461" i="9"/>
  <c r="C2461" i="9"/>
  <c r="D2461" i="9"/>
  <c r="B2462" i="9"/>
  <c r="C2462" i="9"/>
  <c r="D2462" i="9"/>
  <c r="B2463" i="9"/>
  <c r="C2463" i="9"/>
  <c r="D2463" i="9"/>
  <c r="B2464" i="9"/>
  <c r="C2464" i="9"/>
  <c r="D2464" i="9"/>
  <c r="B2465" i="9"/>
  <c r="C2465" i="9"/>
  <c r="D2465" i="9"/>
  <c r="B2466" i="9"/>
  <c r="C2466" i="9"/>
  <c r="D2466" i="9"/>
  <c r="B2467" i="9"/>
  <c r="C2467" i="9"/>
  <c r="D2467" i="9"/>
  <c r="B2468" i="9"/>
  <c r="C2468" i="9"/>
  <c r="D2468" i="9"/>
  <c r="B2469" i="9"/>
  <c r="C2469" i="9"/>
  <c r="D2469" i="9"/>
  <c r="B2470" i="9"/>
  <c r="C2470" i="9"/>
  <c r="D2470" i="9"/>
  <c r="B2471" i="9"/>
  <c r="C2471" i="9"/>
  <c r="D2471" i="9"/>
  <c r="B2472" i="9"/>
  <c r="C2472" i="9"/>
  <c r="D2472" i="9"/>
  <c r="B2473" i="9"/>
  <c r="C2473" i="9"/>
  <c r="D2473" i="9"/>
  <c r="B2474" i="9"/>
  <c r="C2474" i="9"/>
  <c r="D2474" i="9"/>
  <c r="B2475" i="9"/>
  <c r="C2475" i="9"/>
  <c r="D2475" i="9"/>
  <c r="B2476" i="9"/>
  <c r="C2476" i="9"/>
  <c r="D2476" i="9"/>
  <c r="B2477" i="9"/>
  <c r="C2477" i="9"/>
  <c r="D2477" i="9"/>
  <c r="B2478" i="9"/>
  <c r="C2478" i="9"/>
  <c r="D2478" i="9"/>
  <c r="B2479" i="9"/>
  <c r="C2479" i="9"/>
  <c r="D2479" i="9"/>
  <c r="B2480" i="9"/>
  <c r="C2480" i="9"/>
  <c r="D2480" i="9"/>
  <c r="B2481" i="9"/>
  <c r="C2481" i="9"/>
  <c r="D2481" i="9"/>
  <c r="B2482" i="9"/>
  <c r="C2482" i="9"/>
  <c r="D2482" i="9"/>
  <c r="B2483" i="9"/>
  <c r="C2483" i="9"/>
  <c r="D2483" i="9"/>
  <c r="B2484" i="9"/>
  <c r="C2484" i="9"/>
  <c r="D2484" i="9"/>
  <c r="B2485" i="9"/>
  <c r="C2485" i="9"/>
  <c r="D2485" i="9"/>
  <c r="B2486" i="9"/>
  <c r="C2486" i="9"/>
  <c r="D2486" i="9"/>
  <c r="B2487" i="9"/>
  <c r="C2487" i="9"/>
  <c r="D2487" i="9"/>
  <c r="B2488" i="9"/>
  <c r="C2488" i="9"/>
  <c r="D2488" i="9"/>
  <c r="B2489" i="9"/>
  <c r="C2489" i="9"/>
  <c r="D2489" i="9"/>
  <c r="B2490" i="9"/>
  <c r="C2490" i="9"/>
  <c r="D2490" i="9"/>
  <c r="B2491" i="9"/>
  <c r="C2491" i="9"/>
  <c r="D2491" i="9"/>
  <c r="B2492" i="9"/>
  <c r="C2492" i="9"/>
  <c r="D2492" i="9"/>
  <c r="B2493" i="9"/>
  <c r="C2493" i="9"/>
  <c r="D2493" i="9"/>
  <c r="B2494" i="9"/>
  <c r="C2494" i="9"/>
  <c r="D2494" i="9"/>
  <c r="B2495" i="9"/>
  <c r="C2495" i="9"/>
  <c r="D2495" i="9"/>
  <c r="B2496" i="9"/>
  <c r="C2496" i="9"/>
  <c r="D2496" i="9"/>
  <c r="B2497" i="9"/>
  <c r="C2497" i="9"/>
  <c r="D2497" i="9"/>
  <c r="B2498" i="9"/>
  <c r="C2498" i="9"/>
  <c r="D2498" i="9"/>
  <c r="B2499" i="9"/>
  <c r="C2499" i="9"/>
  <c r="D2499" i="9"/>
  <c r="B2500" i="9"/>
  <c r="C2500" i="9"/>
  <c r="D2500" i="9"/>
  <c r="B2501" i="9"/>
  <c r="C2501" i="9"/>
  <c r="D2501" i="9"/>
  <c r="B2502" i="9"/>
  <c r="C2502" i="9"/>
  <c r="D2502" i="9"/>
  <c r="B2503" i="9"/>
  <c r="C2503" i="9"/>
  <c r="D2503" i="9"/>
  <c r="B2504" i="9"/>
  <c r="C2504" i="9"/>
  <c r="D2504" i="9"/>
  <c r="B2505" i="9"/>
  <c r="C2505" i="9"/>
  <c r="D2505" i="9"/>
  <c r="B2506" i="9"/>
  <c r="C2506" i="9"/>
  <c r="D2506" i="9"/>
  <c r="B2507" i="9"/>
  <c r="C2507" i="9"/>
  <c r="D2507" i="9"/>
  <c r="B2508" i="9"/>
  <c r="C2508" i="9"/>
  <c r="D2508" i="9"/>
  <c r="B2509" i="9"/>
  <c r="C2509" i="9"/>
  <c r="D2509" i="9"/>
  <c r="B2510" i="9"/>
  <c r="C2510" i="9"/>
  <c r="D2510" i="9"/>
  <c r="B2511" i="9"/>
  <c r="C2511" i="9"/>
  <c r="D2511" i="9"/>
  <c r="B2512" i="9"/>
  <c r="C2512" i="9"/>
  <c r="D2512" i="9"/>
  <c r="B2513" i="9"/>
  <c r="C2513" i="9"/>
  <c r="D2513" i="9"/>
  <c r="B2514" i="9"/>
  <c r="C2514" i="9"/>
  <c r="D2514" i="9"/>
  <c r="B2515" i="9"/>
  <c r="C2515" i="9"/>
  <c r="D2515" i="9"/>
  <c r="B2516" i="9"/>
  <c r="C2516" i="9"/>
  <c r="D2516" i="9"/>
  <c r="B2517" i="9"/>
  <c r="C2517" i="9"/>
  <c r="D2517" i="9"/>
  <c r="B2518" i="9"/>
  <c r="C2518" i="9"/>
  <c r="D2518" i="9"/>
  <c r="B2519" i="9"/>
  <c r="C2519" i="9"/>
  <c r="D2519" i="9"/>
  <c r="B2520" i="9"/>
  <c r="C2520" i="9"/>
  <c r="D2520" i="9"/>
  <c r="B2521" i="9"/>
  <c r="C2521" i="9"/>
  <c r="D2521" i="9"/>
  <c r="B2522" i="9"/>
  <c r="C2522" i="9"/>
  <c r="D2522" i="9"/>
  <c r="B2523" i="9"/>
  <c r="C2523" i="9"/>
  <c r="D2523" i="9"/>
  <c r="B2524" i="9"/>
  <c r="C2524" i="9"/>
  <c r="D2524" i="9"/>
  <c r="B2525" i="9"/>
  <c r="C2525" i="9"/>
  <c r="D2525" i="9"/>
  <c r="B2526" i="9"/>
  <c r="C2526" i="9"/>
  <c r="D2526" i="9"/>
  <c r="B2527" i="9"/>
  <c r="C2527" i="9"/>
  <c r="D2527" i="9"/>
  <c r="B2528" i="9"/>
  <c r="C2528" i="9"/>
  <c r="D2528" i="9"/>
  <c r="B2529" i="9"/>
  <c r="C2529" i="9"/>
  <c r="D2529" i="9"/>
  <c r="B2530" i="9"/>
  <c r="C2530" i="9"/>
  <c r="D2530" i="9"/>
  <c r="B2531" i="9"/>
  <c r="C2531" i="9"/>
  <c r="D2531" i="9"/>
  <c r="B2532" i="9"/>
  <c r="C2532" i="9"/>
  <c r="D2532" i="9"/>
  <c r="B2533" i="9"/>
  <c r="C2533" i="9"/>
  <c r="D2533" i="9"/>
  <c r="B2534" i="9"/>
  <c r="C2534" i="9"/>
  <c r="D2534" i="9"/>
  <c r="B2535" i="9"/>
  <c r="C2535" i="9"/>
  <c r="D2535" i="9"/>
  <c r="B2536" i="9"/>
  <c r="C2536" i="9"/>
  <c r="D2536" i="9"/>
  <c r="B2537" i="9"/>
  <c r="C2537" i="9"/>
  <c r="D2537" i="9"/>
  <c r="B2538" i="9"/>
  <c r="C2538" i="9"/>
  <c r="D2538" i="9"/>
  <c r="B2539" i="9"/>
  <c r="C2539" i="9"/>
  <c r="D2539" i="9"/>
  <c r="B2540" i="9"/>
  <c r="C2540" i="9"/>
  <c r="D2540" i="9"/>
  <c r="B2541" i="9"/>
  <c r="C2541" i="9"/>
  <c r="D2541" i="9"/>
  <c r="B2542" i="9"/>
  <c r="C2542" i="9"/>
  <c r="D2542" i="9"/>
  <c r="B2543" i="9"/>
  <c r="C2543" i="9"/>
  <c r="D2543" i="9"/>
  <c r="B2544" i="9"/>
  <c r="C2544" i="9"/>
  <c r="D2544" i="9"/>
  <c r="B2545" i="9"/>
  <c r="C2545" i="9"/>
  <c r="D2545" i="9"/>
  <c r="B2546" i="9"/>
  <c r="C2546" i="9"/>
  <c r="D2546" i="9"/>
  <c r="B2547" i="9"/>
  <c r="C2547" i="9"/>
  <c r="D2547" i="9"/>
  <c r="B2548" i="9"/>
  <c r="C2548" i="9"/>
  <c r="D2548" i="9"/>
  <c r="B2549" i="9"/>
  <c r="C2549" i="9"/>
  <c r="D2549" i="9"/>
  <c r="B2550" i="9"/>
  <c r="C2550" i="9"/>
  <c r="D2550" i="9"/>
  <c r="B2551" i="9"/>
  <c r="C2551" i="9"/>
  <c r="D2551" i="9"/>
  <c r="B2552" i="9"/>
  <c r="C2552" i="9"/>
  <c r="D2552" i="9"/>
  <c r="B2553" i="9"/>
  <c r="C2553" i="9"/>
  <c r="D2553" i="9"/>
  <c r="B2554" i="9"/>
  <c r="C2554" i="9"/>
  <c r="D2554" i="9"/>
  <c r="B2555" i="9"/>
  <c r="C2555" i="9"/>
  <c r="D2555" i="9"/>
  <c r="B2556" i="9"/>
  <c r="C2556" i="9"/>
  <c r="D2556" i="9"/>
  <c r="B2557" i="9"/>
  <c r="C2557" i="9"/>
  <c r="D2557" i="9"/>
  <c r="B2558" i="9"/>
  <c r="C2558" i="9"/>
  <c r="D2558" i="9"/>
  <c r="B2559" i="9"/>
  <c r="C2559" i="9"/>
  <c r="D2559" i="9"/>
  <c r="B2560" i="9"/>
  <c r="C2560" i="9"/>
  <c r="D2560" i="9"/>
  <c r="B2561" i="9"/>
  <c r="C2561" i="9"/>
  <c r="D2561" i="9"/>
  <c r="B2562" i="9"/>
  <c r="C2562" i="9"/>
  <c r="D2562" i="9"/>
  <c r="B2563" i="9"/>
  <c r="C2563" i="9"/>
  <c r="D2563" i="9"/>
  <c r="B2564" i="9"/>
  <c r="C2564" i="9"/>
  <c r="D2564" i="9"/>
  <c r="B2565" i="9"/>
  <c r="C2565" i="9"/>
  <c r="D2565" i="9"/>
  <c r="B2566" i="9"/>
  <c r="C2566" i="9"/>
  <c r="D2566" i="9"/>
  <c r="B2567" i="9"/>
  <c r="C2567" i="9"/>
  <c r="D2567" i="9"/>
  <c r="B2568" i="9"/>
  <c r="C2568" i="9"/>
  <c r="D2568" i="9"/>
  <c r="B2569" i="9"/>
  <c r="C2569" i="9"/>
  <c r="D2569" i="9"/>
  <c r="B2570" i="9"/>
  <c r="C2570" i="9"/>
  <c r="D2570" i="9"/>
  <c r="B2571" i="9"/>
  <c r="C2571" i="9"/>
  <c r="D2571" i="9"/>
  <c r="B2572" i="9"/>
  <c r="C2572" i="9"/>
  <c r="D2572" i="9"/>
  <c r="B2573" i="9"/>
  <c r="C2573" i="9"/>
  <c r="D2573" i="9"/>
  <c r="B2574" i="9"/>
  <c r="C2574" i="9"/>
  <c r="D2574" i="9"/>
  <c r="B2575" i="9"/>
  <c r="C2575" i="9"/>
  <c r="D2575" i="9"/>
  <c r="B2576" i="9"/>
  <c r="C2576" i="9"/>
  <c r="D2576" i="9"/>
  <c r="B2577" i="9"/>
  <c r="C2577" i="9"/>
  <c r="D2577" i="9"/>
  <c r="B2578" i="9"/>
  <c r="C2578" i="9"/>
  <c r="D2578" i="9"/>
  <c r="B2579" i="9"/>
  <c r="C2579" i="9"/>
  <c r="D2579" i="9"/>
  <c r="B2580" i="9"/>
  <c r="C2580" i="9"/>
  <c r="D2580" i="9"/>
  <c r="B2581" i="9"/>
  <c r="C2581" i="9"/>
  <c r="D2581" i="9"/>
  <c r="B2582" i="9"/>
  <c r="C2582" i="9"/>
  <c r="D2582" i="9"/>
  <c r="B2583" i="9"/>
  <c r="C2583" i="9"/>
  <c r="D2583" i="9"/>
  <c r="B2584" i="9"/>
  <c r="C2584" i="9"/>
  <c r="D2584" i="9"/>
  <c r="B2585" i="9"/>
  <c r="C2585" i="9"/>
  <c r="D2585" i="9"/>
  <c r="B2586" i="9"/>
  <c r="C2586" i="9"/>
  <c r="D2586" i="9"/>
  <c r="B2587" i="9"/>
  <c r="C2587" i="9"/>
  <c r="D2587" i="9"/>
  <c r="B2588" i="9"/>
  <c r="C2588" i="9"/>
  <c r="D2588" i="9"/>
  <c r="B2589" i="9"/>
  <c r="C2589" i="9"/>
  <c r="D2589" i="9"/>
  <c r="B2590" i="9"/>
  <c r="C2590" i="9"/>
  <c r="D2590" i="9"/>
  <c r="B2591" i="9"/>
  <c r="C2591" i="9"/>
  <c r="D2591" i="9"/>
  <c r="B2592" i="9"/>
  <c r="C2592" i="9"/>
  <c r="D2592" i="9"/>
  <c r="B2593" i="9"/>
  <c r="C2593" i="9"/>
  <c r="D2593" i="9"/>
  <c r="B2594" i="9"/>
  <c r="C2594" i="9"/>
  <c r="D2594" i="9"/>
  <c r="B2595" i="9"/>
  <c r="C2595" i="9"/>
  <c r="D2595" i="9"/>
  <c r="B2596" i="9"/>
  <c r="C2596" i="9"/>
  <c r="D2596" i="9"/>
  <c r="B2597" i="9"/>
  <c r="C2597" i="9"/>
  <c r="D2597" i="9"/>
  <c r="B2598" i="9"/>
  <c r="C2598" i="9"/>
  <c r="D2598" i="9"/>
  <c r="B2599" i="9"/>
  <c r="C2599" i="9"/>
  <c r="D2599" i="9"/>
  <c r="B2600" i="9"/>
  <c r="C2600" i="9"/>
  <c r="D2600" i="9"/>
  <c r="B2601" i="9"/>
  <c r="C2601" i="9"/>
  <c r="D2601" i="9"/>
  <c r="B2602" i="9"/>
  <c r="C2602" i="9"/>
  <c r="D2602" i="9"/>
  <c r="B2603" i="9"/>
  <c r="C2603" i="9"/>
  <c r="D2603" i="9"/>
  <c r="B2604" i="9"/>
  <c r="C2604" i="9"/>
  <c r="D2604" i="9"/>
  <c r="B2605" i="9"/>
  <c r="C2605" i="9"/>
  <c r="D2605" i="9"/>
  <c r="B2606" i="9"/>
  <c r="C2606" i="9"/>
  <c r="D2606" i="9"/>
  <c r="B2607" i="9"/>
  <c r="C2607" i="9"/>
  <c r="D2607" i="9"/>
  <c r="B2608" i="9"/>
  <c r="C2608" i="9"/>
  <c r="D2608" i="9"/>
  <c r="B2609" i="9"/>
  <c r="C2609" i="9"/>
  <c r="D2609" i="9"/>
  <c r="B2610" i="9"/>
  <c r="C2610" i="9"/>
  <c r="D2610" i="9"/>
  <c r="B2611" i="9"/>
  <c r="C2611" i="9"/>
  <c r="D2611" i="9"/>
  <c r="B2612" i="9"/>
  <c r="C2612" i="9"/>
  <c r="D2612" i="9"/>
  <c r="B2613" i="9"/>
  <c r="C2613" i="9"/>
  <c r="D2613" i="9"/>
  <c r="B2614" i="9"/>
  <c r="C2614" i="9"/>
  <c r="D2614" i="9"/>
  <c r="B2615" i="9"/>
  <c r="C2615" i="9"/>
  <c r="D2615" i="9"/>
  <c r="B2616" i="9"/>
  <c r="C2616" i="9"/>
  <c r="D2616" i="9"/>
  <c r="B2617" i="9"/>
  <c r="C2617" i="9"/>
  <c r="D2617" i="9"/>
  <c r="B2618" i="9"/>
  <c r="C2618" i="9"/>
  <c r="D2618" i="9"/>
  <c r="B2619" i="9"/>
  <c r="C2619" i="9"/>
  <c r="D2619" i="9"/>
  <c r="B2620" i="9"/>
  <c r="C2620" i="9"/>
  <c r="D2620" i="9"/>
  <c r="B2621" i="9"/>
  <c r="C2621" i="9"/>
  <c r="D2621" i="9"/>
  <c r="B2622" i="9"/>
  <c r="C2622" i="9"/>
  <c r="D2622" i="9"/>
  <c r="B2623" i="9"/>
  <c r="C2623" i="9"/>
  <c r="D2623" i="9"/>
  <c r="B2624" i="9"/>
  <c r="C2624" i="9"/>
  <c r="D2624" i="9"/>
  <c r="B2625" i="9"/>
  <c r="C2625" i="9"/>
  <c r="D2625" i="9"/>
  <c r="B2626" i="9"/>
  <c r="C2626" i="9"/>
  <c r="D2626" i="9"/>
  <c r="B2627" i="9"/>
  <c r="C2627" i="9"/>
  <c r="D2627" i="9"/>
  <c r="B2628" i="9"/>
  <c r="C2628" i="9"/>
  <c r="D2628" i="9"/>
  <c r="B2629" i="9"/>
  <c r="C2629" i="9"/>
  <c r="D2629" i="9"/>
  <c r="B2630" i="9"/>
  <c r="C2630" i="9"/>
  <c r="D2630" i="9"/>
  <c r="B2631" i="9"/>
  <c r="C2631" i="9"/>
  <c r="D2631" i="9"/>
  <c r="B2632" i="9"/>
  <c r="C2632" i="9"/>
  <c r="D2632" i="9"/>
  <c r="B2633" i="9"/>
  <c r="C2633" i="9"/>
  <c r="D2633" i="9"/>
  <c r="B2634" i="9"/>
  <c r="C2634" i="9"/>
  <c r="D2634" i="9"/>
  <c r="B2635" i="9"/>
  <c r="C2635" i="9"/>
  <c r="D2635" i="9"/>
  <c r="B2636" i="9"/>
  <c r="C2636" i="9"/>
  <c r="D2636" i="9"/>
  <c r="B2637" i="9"/>
  <c r="C2637" i="9"/>
  <c r="D2637" i="9"/>
  <c r="B2638" i="9"/>
  <c r="C2638" i="9"/>
  <c r="D2638" i="9"/>
  <c r="B2639" i="9"/>
  <c r="C2639" i="9"/>
  <c r="D2639" i="9"/>
  <c r="B2640" i="9"/>
  <c r="C2640" i="9"/>
  <c r="D2640" i="9"/>
  <c r="B2641" i="9"/>
  <c r="C2641" i="9"/>
  <c r="D2641" i="9"/>
  <c r="B2642" i="9"/>
  <c r="C2642" i="9"/>
  <c r="D2642" i="9"/>
  <c r="B2643" i="9"/>
  <c r="C2643" i="9"/>
  <c r="D2643" i="9"/>
  <c r="B2644" i="9"/>
  <c r="C2644" i="9"/>
  <c r="D2644" i="9"/>
  <c r="B2645" i="9"/>
  <c r="C2645" i="9"/>
  <c r="D2645" i="9"/>
  <c r="B2646" i="9"/>
  <c r="C2646" i="9"/>
  <c r="D2646" i="9"/>
  <c r="B2647" i="9"/>
  <c r="C2647" i="9"/>
  <c r="D2647" i="9"/>
  <c r="B2648" i="9"/>
  <c r="C2648" i="9"/>
  <c r="D2648" i="9"/>
  <c r="B2649" i="9"/>
  <c r="C2649" i="9"/>
  <c r="D2649" i="9"/>
  <c r="B2650" i="9"/>
  <c r="C2650" i="9"/>
  <c r="D2650" i="9"/>
  <c r="B2651" i="9"/>
  <c r="C2651" i="9"/>
  <c r="D2651" i="9"/>
  <c r="B2652" i="9"/>
  <c r="C2652" i="9"/>
  <c r="D2652" i="9"/>
  <c r="B2653" i="9"/>
  <c r="C2653" i="9"/>
  <c r="D2653" i="9"/>
  <c r="B2654" i="9"/>
  <c r="C2654" i="9"/>
  <c r="D2654" i="9"/>
  <c r="B2655" i="9"/>
  <c r="C2655" i="9"/>
  <c r="D2655" i="9"/>
  <c r="B2656" i="9"/>
  <c r="C2656" i="9"/>
  <c r="D2656" i="9"/>
  <c r="B2657" i="9"/>
  <c r="C2657" i="9"/>
  <c r="D2657" i="9"/>
  <c r="B2658" i="9"/>
  <c r="C2658" i="9"/>
  <c r="D2658" i="9"/>
  <c r="B2659" i="9"/>
  <c r="C2659" i="9"/>
  <c r="D2659" i="9"/>
  <c r="B2660" i="9"/>
  <c r="C2660" i="9"/>
  <c r="D2660" i="9"/>
  <c r="B2661" i="9"/>
  <c r="C2661" i="9"/>
  <c r="D2661" i="9"/>
  <c r="B2662" i="9"/>
  <c r="C2662" i="9"/>
  <c r="D266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9"/>
  <c r="A74" i="9"/>
  <c r="A75" i="9"/>
  <c r="A76" i="9"/>
  <c r="A77" i="9"/>
  <c r="A78" i="9"/>
  <c r="A79" i="9"/>
  <c r="A80" i="9"/>
  <c r="A81" i="9"/>
  <c r="A82" i="9"/>
  <c r="A83" i="9"/>
  <c r="A84" i="9"/>
  <c r="A85" i="9"/>
  <c r="A86" i="9"/>
  <c r="A87" i="9"/>
  <c r="A88" i="9"/>
  <c r="A89" i="9"/>
  <c r="A90" i="9"/>
  <c r="A91" i="9"/>
  <c r="A92" i="9"/>
  <c r="A93" i="9"/>
  <c r="A94" i="9"/>
  <c r="A95" i="9"/>
  <c r="A96" i="9"/>
  <c r="A97" i="9"/>
  <c r="A98" i="9"/>
  <c r="A99" i="9"/>
  <c r="A100" i="9"/>
  <c r="A101" i="9"/>
  <c r="A102" i="9"/>
  <c r="A103" i="9"/>
  <c r="A104" i="9"/>
  <c r="A105" i="9"/>
  <c r="A106" i="9"/>
  <c r="A107" i="9"/>
  <c r="A108" i="9"/>
  <c r="A109" i="9"/>
  <c r="A110" i="9"/>
  <c r="A111" i="9"/>
  <c r="A112" i="9"/>
  <c r="A113" i="9"/>
  <c r="A114" i="9"/>
  <c r="A115" i="9"/>
  <c r="A116" i="9"/>
  <c r="A117" i="9"/>
  <c r="A118" i="9"/>
  <c r="A119" i="9"/>
  <c r="A120" i="9"/>
  <c r="A121" i="9"/>
  <c r="A122" i="9"/>
  <c r="A123" i="9"/>
  <c r="A124" i="9"/>
  <c r="A125" i="9"/>
  <c r="A126" i="9"/>
  <c r="A127" i="9"/>
  <c r="A128" i="9"/>
  <c r="A129" i="9"/>
  <c r="A130" i="9"/>
  <c r="A131" i="9"/>
  <c r="A132" i="9"/>
  <c r="A133" i="9"/>
  <c r="A134" i="9"/>
  <c r="A135" i="9"/>
  <c r="A136" i="9"/>
  <c r="A137" i="9"/>
  <c r="A138" i="9"/>
  <c r="A139" i="9"/>
  <c r="A140" i="9"/>
  <c r="A141" i="9"/>
  <c r="A142" i="9"/>
  <c r="A143" i="9"/>
  <c r="A144" i="9"/>
  <c r="A145" i="9"/>
  <c r="A146" i="9"/>
  <c r="A147" i="9"/>
  <c r="A148" i="9"/>
  <c r="A149" i="9"/>
  <c r="A150" i="9"/>
  <c r="A151" i="9"/>
  <c r="A152" i="9"/>
  <c r="A153" i="9"/>
  <c r="A154" i="9"/>
  <c r="A155" i="9"/>
  <c r="A156" i="9"/>
  <c r="A157" i="9"/>
  <c r="A158" i="9"/>
  <c r="A159" i="9"/>
  <c r="A160" i="9"/>
  <c r="A161" i="9"/>
  <c r="A162" i="9"/>
  <c r="A163" i="9"/>
  <c r="A164" i="9"/>
  <c r="A165" i="9"/>
  <c r="A166" i="9"/>
  <c r="A167" i="9"/>
  <c r="A168" i="9"/>
  <c r="A169" i="9"/>
  <c r="A170" i="9"/>
  <c r="A171" i="9"/>
  <c r="A172" i="9"/>
  <c r="A173" i="9"/>
  <c r="A174" i="9"/>
  <c r="A175" i="9"/>
  <c r="A176" i="9"/>
  <c r="A177" i="9"/>
  <c r="A178" i="9"/>
  <c r="A179" i="9"/>
  <c r="A180" i="9"/>
  <c r="A181" i="9"/>
  <c r="A182" i="9"/>
  <c r="A183" i="9"/>
  <c r="A184" i="9"/>
  <c r="A185" i="9"/>
  <c r="A186" i="9"/>
  <c r="A187" i="9"/>
  <c r="A188" i="9"/>
  <c r="A189" i="9"/>
  <c r="A190" i="9"/>
  <c r="A191" i="9"/>
  <c r="A192" i="9"/>
  <c r="A193" i="9"/>
  <c r="A194" i="9"/>
  <c r="A195" i="9"/>
  <c r="A196" i="9"/>
  <c r="A197" i="9"/>
  <c r="A198" i="9"/>
  <c r="A199" i="9"/>
  <c r="A200" i="9"/>
  <c r="A201" i="9"/>
  <c r="A202" i="9"/>
  <c r="A203" i="9"/>
  <c r="A204" i="9"/>
  <c r="A205" i="9"/>
  <c r="A206" i="9"/>
  <c r="A207" i="9"/>
  <c r="A208" i="9"/>
  <c r="A209" i="9"/>
  <c r="A210" i="9"/>
  <c r="A211" i="9"/>
  <c r="A212" i="9"/>
  <c r="A213" i="9"/>
  <c r="A214" i="9"/>
  <c r="A215" i="9"/>
  <c r="A216" i="9"/>
  <c r="A217" i="9"/>
  <c r="A218" i="9"/>
  <c r="A219" i="9"/>
  <c r="A220" i="9"/>
  <c r="A221" i="9"/>
  <c r="A222" i="9"/>
  <c r="A223" i="9"/>
  <c r="A224" i="9"/>
  <c r="A225" i="9"/>
  <c r="A226" i="9"/>
  <c r="A227" i="9"/>
  <c r="A228" i="9"/>
  <c r="A229" i="9"/>
  <c r="A230" i="9"/>
  <c r="A231" i="9"/>
  <c r="A232" i="9"/>
  <c r="A233" i="9"/>
  <c r="A234" i="9"/>
  <c r="A235" i="9"/>
  <c r="A236" i="9"/>
  <c r="A237" i="9"/>
  <c r="A238" i="9"/>
  <c r="A239" i="9"/>
  <c r="A240" i="9"/>
  <c r="A241" i="9"/>
  <c r="A242" i="9"/>
  <c r="A243" i="9"/>
  <c r="A244" i="9"/>
  <c r="A245" i="9"/>
  <c r="A246" i="9"/>
  <c r="A247" i="9"/>
  <c r="A248" i="9"/>
  <c r="A249" i="9"/>
  <c r="A250" i="9"/>
  <c r="A251" i="9"/>
  <c r="A252" i="9"/>
  <c r="A253" i="9"/>
  <c r="A254" i="9"/>
  <c r="A255" i="9"/>
  <c r="A256" i="9"/>
  <c r="A257" i="9"/>
  <c r="A258" i="9"/>
  <c r="A259" i="9"/>
  <c r="A260" i="9"/>
  <c r="A261" i="9"/>
  <c r="A262" i="9"/>
  <c r="A263" i="9"/>
  <c r="A264" i="9"/>
  <c r="A265" i="9"/>
  <c r="A266" i="9"/>
  <c r="A267" i="9"/>
  <c r="A268" i="9"/>
  <c r="A269" i="9"/>
  <c r="A270" i="9"/>
  <c r="A271" i="9"/>
  <c r="A272" i="9"/>
  <c r="A273" i="9"/>
  <c r="A274" i="9"/>
  <c r="A275" i="9"/>
  <c r="A276" i="9"/>
  <c r="A277" i="9"/>
  <c r="A278" i="9"/>
  <c r="A279" i="9"/>
  <c r="A280" i="9"/>
  <c r="A281" i="9"/>
  <c r="A282" i="9"/>
  <c r="A283" i="9"/>
  <c r="A284" i="9"/>
  <c r="A285" i="9"/>
  <c r="A286" i="9"/>
  <c r="A287" i="9"/>
  <c r="A288" i="9"/>
  <c r="A289" i="9"/>
  <c r="A290" i="9"/>
  <c r="A291" i="9"/>
  <c r="A292" i="9"/>
  <c r="A293" i="9"/>
  <c r="A294" i="9"/>
  <c r="A295" i="9"/>
  <c r="A296" i="9"/>
  <c r="A297" i="9"/>
  <c r="A298" i="9"/>
  <c r="A299" i="9"/>
  <c r="A300" i="9"/>
  <c r="A301" i="9"/>
  <c r="A302" i="9"/>
  <c r="A303" i="9"/>
  <c r="A304" i="9"/>
  <c r="A305" i="9"/>
  <c r="A306" i="9"/>
  <c r="A307" i="9"/>
  <c r="A308" i="9"/>
  <c r="A309" i="9"/>
  <c r="A310" i="9"/>
  <c r="A311" i="9"/>
  <c r="A312" i="9"/>
  <c r="A313" i="9"/>
  <c r="A314" i="9"/>
  <c r="A315" i="9"/>
  <c r="A316" i="9"/>
  <c r="A317" i="9"/>
  <c r="A318" i="9"/>
  <c r="A319" i="9"/>
  <c r="A320" i="9"/>
  <c r="A321" i="9"/>
  <c r="A322" i="9"/>
  <c r="A323" i="9"/>
  <c r="A324" i="9"/>
  <c r="A325" i="9"/>
  <c r="A326" i="9"/>
  <c r="A327" i="9"/>
  <c r="A328" i="9"/>
  <c r="A329" i="9"/>
  <c r="A330" i="9"/>
  <c r="A331" i="9"/>
  <c r="A332" i="9"/>
  <c r="A333" i="9"/>
  <c r="A334" i="9"/>
  <c r="A335" i="9"/>
  <c r="A336" i="9"/>
  <c r="A337" i="9"/>
  <c r="A338" i="9"/>
  <c r="A339" i="9"/>
  <c r="A340" i="9"/>
  <c r="A341" i="9"/>
  <c r="A342" i="9"/>
  <c r="A343" i="9"/>
  <c r="A344" i="9"/>
  <c r="A345" i="9"/>
  <c r="A346" i="9"/>
  <c r="A347" i="9"/>
  <c r="A348" i="9"/>
  <c r="A349" i="9"/>
  <c r="A350" i="9"/>
  <c r="A351" i="9"/>
  <c r="A352" i="9"/>
  <c r="A353" i="9"/>
  <c r="A354" i="9"/>
  <c r="A355" i="9"/>
  <c r="A356" i="9"/>
  <c r="A357" i="9"/>
  <c r="A358" i="9"/>
  <c r="A359" i="9"/>
  <c r="A360" i="9"/>
  <c r="A361" i="9"/>
  <c r="A362" i="9"/>
  <c r="A363" i="9"/>
  <c r="A364" i="9"/>
  <c r="A365" i="9"/>
  <c r="A366" i="9"/>
  <c r="A367" i="9"/>
  <c r="A368" i="9"/>
  <c r="A369" i="9"/>
  <c r="A370" i="9"/>
  <c r="A371" i="9"/>
  <c r="A372" i="9"/>
  <c r="A373" i="9"/>
  <c r="A374" i="9"/>
  <c r="A375" i="9"/>
  <c r="A376" i="9"/>
  <c r="A377" i="9"/>
  <c r="A378" i="9"/>
  <c r="A379" i="9"/>
  <c r="A380" i="9"/>
  <c r="A381" i="9"/>
  <c r="A382" i="9"/>
  <c r="A383" i="9"/>
  <c r="A384" i="9"/>
  <c r="A385" i="9"/>
  <c r="A386" i="9"/>
  <c r="A387" i="9"/>
  <c r="A388" i="9"/>
  <c r="A389" i="9"/>
  <c r="A390" i="9"/>
  <c r="A391" i="9"/>
  <c r="A392" i="9"/>
  <c r="A393" i="9"/>
  <c r="A394" i="9"/>
  <c r="A395" i="9"/>
  <c r="A396" i="9"/>
  <c r="A397" i="9"/>
  <c r="A398" i="9"/>
  <c r="A399" i="9"/>
  <c r="A400" i="9"/>
  <c r="A401" i="9"/>
  <c r="A402" i="9"/>
  <c r="A403" i="9"/>
  <c r="A404" i="9"/>
  <c r="A405" i="9"/>
  <c r="A406" i="9"/>
  <c r="A407" i="9"/>
  <c r="A408" i="9"/>
  <c r="A409" i="9"/>
  <c r="A410" i="9"/>
  <c r="A411" i="9"/>
  <c r="A412" i="9"/>
  <c r="A413" i="9"/>
  <c r="A414" i="9"/>
  <c r="A415" i="9"/>
  <c r="A416" i="9"/>
  <c r="A417" i="9"/>
  <c r="A418" i="9"/>
  <c r="A419" i="9"/>
  <c r="A420" i="9"/>
  <c r="A421" i="9"/>
  <c r="A422" i="9"/>
  <c r="A423" i="9"/>
  <c r="A424" i="9"/>
  <c r="A425" i="9"/>
  <c r="A426" i="9"/>
  <c r="A427" i="9"/>
  <c r="A428" i="9"/>
  <c r="A429" i="9"/>
  <c r="A430" i="9"/>
  <c r="A431" i="9"/>
  <c r="A432" i="9"/>
  <c r="A433" i="9"/>
  <c r="A434" i="9"/>
  <c r="A435" i="9"/>
  <c r="A436" i="9"/>
  <c r="A437" i="9"/>
  <c r="A438" i="9"/>
  <c r="A439" i="9"/>
  <c r="A440" i="9"/>
  <c r="A441" i="9"/>
  <c r="A442" i="9"/>
  <c r="A443" i="9"/>
  <c r="A444" i="9"/>
  <c r="A445" i="9"/>
  <c r="A446" i="9"/>
  <c r="A447" i="9"/>
  <c r="A448" i="9"/>
  <c r="A449" i="9"/>
  <c r="A450" i="9"/>
  <c r="A451" i="9"/>
  <c r="A452" i="9"/>
  <c r="A453" i="9"/>
  <c r="A454" i="9"/>
  <c r="A455" i="9"/>
  <c r="A456" i="9"/>
  <c r="A457" i="9"/>
  <c r="A458" i="9"/>
  <c r="A459" i="9"/>
  <c r="A460" i="9"/>
  <c r="A461" i="9"/>
  <c r="A462" i="9"/>
  <c r="A463" i="9"/>
  <c r="A464" i="9"/>
  <c r="A465" i="9"/>
  <c r="A466" i="9"/>
  <c r="A467" i="9"/>
  <c r="A468" i="9"/>
  <c r="A469" i="9"/>
  <c r="A470" i="9"/>
  <c r="A471" i="9"/>
  <c r="A472" i="9"/>
  <c r="A473" i="9"/>
  <c r="A474" i="9"/>
  <c r="A475" i="9"/>
  <c r="A476" i="9"/>
  <c r="A477" i="9"/>
  <c r="A478" i="9"/>
  <c r="A479" i="9"/>
  <c r="A480" i="9"/>
  <c r="A481" i="9"/>
  <c r="A482" i="9"/>
  <c r="A483" i="9"/>
  <c r="A484" i="9"/>
  <c r="A485" i="9"/>
  <c r="A486" i="9"/>
  <c r="A487" i="9"/>
  <c r="A488" i="9"/>
  <c r="A489" i="9"/>
  <c r="A490" i="9"/>
  <c r="A491" i="9"/>
  <c r="A492" i="9"/>
  <c r="A493" i="9"/>
  <c r="A494" i="9"/>
  <c r="A495" i="9"/>
  <c r="A496" i="9"/>
  <c r="A497" i="9"/>
  <c r="A498" i="9"/>
  <c r="A499" i="9"/>
  <c r="A500" i="9"/>
  <c r="A501" i="9"/>
  <c r="A502" i="9"/>
  <c r="A503" i="9"/>
  <c r="A504" i="9"/>
  <c r="A505" i="9"/>
  <c r="A506" i="9"/>
  <c r="A507" i="9"/>
  <c r="A508" i="9"/>
  <c r="A509" i="9"/>
  <c r="A510" i="9"/>
  <c r="A511" i="9"/>
  <c r="A512" i="9"/>
  <c r="A513" i="9"/>
  <c r="A514" i="9"/>
  <c r="A515" i="9"/>
  <c r="A516" i="9"/>
  <c r="A517" i="9"/>
  <c r="A518" i="9"/>
  <c r="A519" i="9"/>
  <c r="A520" i="9"/>
  <c r="A521" i="9"/>
  <c r="A522" i="9"/>
  <c r="A523" i="9"/>
  <c r="A524" i="9"/>
  <c r="A525" i="9"/>
  <c r="A526" i="9"/>
  <c r="A527" i="9"/>
  <c r="A528" i="9"/>
  <c r="A529" i="9"/>
  <c r="A530" i="9"/>
  <c r="A531" i="9"/>
  <c r="A532" i="9"/>
  <c r="A533" i="9"/>
  <c r="A534" i="9"/>
  <c r="A535" i="9"/>
  <c r="A536" i="9"/>
  <c r="A537" i="9"/>
  <c r="A538" i="9"/>
  <c r="A539" i="9"/>
  <c r="A540" i="9"/>
  <c r="A541" i="9"/>
  <c r="A542" i="9"/>
  <c r="A543" i="9"/>
  <c r="A544" i="9"/>
  <c r="A545" i="9"/>
  <c r="A546" i="9"/>
  <c r="A547" i="9"/>
  <c r="A548" i="9"/>
  <c r="A549" i="9"/>
  <c r="A550" i="9"/>
  <c r="A551" i="9"/>
  <c r="A552" i="9"/>
  <c r="A553" i="9"/>
  <c r="A554" i="9"/>
  <c r="A555" i="9"/>
  <c r="A556" i="9"/>
  <c r="A557" i="9"/>
  <c r="A558" i="9"/>
  <c r="A559" i="9"/>
  <c r="A560" i="9"/>
  <c r="A561" i="9"/>
  <c r="A562" i="9"/>
  <c r="A563" i="9"/>
  <c r="A564" i="9"/>
  <c r="A565" i="9"/>
  <c r="A566" i="9"/>
  <c r="A567" i="9"/>
  <c r="A568" i="9"/>
  <c r="A569" i="9"/>
  <c r="A570" i="9"/>
  <c r="A571" i="9"/>
  <c r="A572" i="9"/>
  <c r="A573" i="9"/>
  <c r="A574" i="9"/>
  <c r="A575" i="9"/>
  <c r="A576" i="9"/>
  <c r="A577" i="9"/>
  <c r="A578" i="9"/>
  <c r="A579" i="9"/>
  <c r="A580" i="9"/>
  <c r="A581" i="9"/>
  <c r="A582" i="9"/>
  <c r="A583" i="9"/>
  <c r="A584" i="9"/>
  <c r="A585" i="9"/>
  <c r="A586" i="9"/>
  <c r="A587" i="9"/>
  <c r="A588" i="9"/>
  <c r="A589" i="9"/>
  <c r="A590" i="9"/>
  <c r="A591" i="9"/>
  <c r="A592" i="9"/>
  <c r="A593" i="9"/>
  <c r="A594" i="9"/>
  <c r="A595" i="9"/>
  <c r="A596" i="9"/>
  <c r="A597" i="9"/>
  <c r="A598" i="9"/>
  <c r="A599" i="9"/>
  <c r="A600" i="9"/>
  <c r="A601" i="9"/>
  <c r="A602" i="9"/>
  <c r="A603" i="9"/>
  <c r="A604" i="9"/>
  <c r="A605" i="9"/>
  <c r="A606" i="9"/>
  <c r="A607" i="9"/>
  <c r="A608" i="9"/>
  <c r="A609" i="9"/>
  <c r="A610" i="9"/>
  <c r="A611" i="9"/>
  <c r="A612" i="9"/>
  <c r="A613" i="9"/>
  <c r="A614" i="9"/>
  <c r="A615" i="9"/>
  <c r="A616" i="9"/>
  <c r="A617" i="9"/>
  <c r="A618" i="9"/>
  <c r="A619" i="9"/>
  <c r="A620" i="9"/>
  <c r="A621" i="9"/>
  <c r="A622" i="9"/>
  <c r="A623" i="9"/>
  <c r="A624" i="9"/>
  <c r="A625" i="9"/>
  <c r="A626" i="9"/>
  <c r="A627" i="9"/>
  <c r="A628" i="9"/>
  <c r="A629" i="9"/>
  <c r="A630" i="9"/>
  <c r="A631" i="9"/>
  <c r="A632" i="9"/>
  <c r="A633" i="9"/>
  <c r="A634" i="9"/>
  <c r="A635" i="9"/>
  <c r="A636" i="9"/>
  <c r="A637" i="9"/>
  <c r="A638" i="9"/>
  <c r="A639" i="9"/>
  <c r="A640" i="9"/>
  <c r="A641" i="9"/>
  <c r="A642" i="9"/>
  <c r="A643" i="9"/>
  <c r="A644" i="9"/>
  <c r="A645" i="9"/>
  <c r="A646" i="9"/>
  <c r="A647" i="9"/>
  <c r="A648" i="9"/>
  <c r="A649" i="9"/>
  <c r="A650" i="9"/>
  <c r="A651" i="9"/>
  <c r="A652" i="9"/>
  <c r="A653" i="9"/>
  <c r="A654" i="9"/>
  <c r="A655" i="9"/>
  <c r="A656" i="9"/>
  <c r="A657" i="9"/>
  <c r="A658" i="9"/>
  <c r="A659" i="9"/>
  <c r="A660" i="9"/>
  <c r="A661" i="9"/>
  <c r="A662" i="9"/>
  <c r="A663" i="9"/>
  <c r="A664" i="9"/>
  <c r="A665" i="9"/>
  <c r="A666" i="9"/>
  <c r="A667" i="9"/>
  <c r="A668" i="9"/>
  <c r="A669" i="9"/>
  <c r="A670" i="9"/>
  <c r="A671" i="9"/>
  <c r="A672" i="9"/>
  <c r="A673" i="9"/>
  <c r="A674" i="9"/>
  <c r="A675" i="9"/>
  <c r="A676" i="9"/>
  <c r="A677" i="9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934" i="9"/>
  <c r="A935" i="9"/>
  <c r="A936" i="9"/>
  <c r="A937" i="9"/>
  <c r="A938" i="9"/>
  <c r="A939" i="9"/>
  <c r="A940" i="9"/>
  <c r="A941" i="9"/>
  <c r="A942" i="9"/>
  <c r="A943" i="9"/>
  <c r="A944" i="9"/>
  <c r="A945" i="9"/>
  <c r="A946" i="9"/>
  <c r="A947" i="9"/>
  <c r="A948" i="9"/>
  <c r="A949" i="9"/>
  <c r="A950" i="9"/>
  <c r="A951" i="9"/>
  <c r="A952" i="9"/>
  <c r="A953" i="9"/>
  <c r="A954" i="9"/>
  <c r="A955" i="9"/>
  <c r="A956" i="9"/>
  <c r="A957" i="9"/>
  <c r="A958" i="9"/>
  <c r="A959" i="9"/>
  <c r="A960" i="9"/>
  <c r="A961" i="9"/>
  <c r="A962" i="9"/>
  <c r="A963" i="9"/>
  <c r="A964" i="9"/>
  <c r="A965" i="9"/>
  <c r="A966" i="9"/>
  <c r="A967" i="9"/>
  <c r="A968" i="9"/>
  <c r="A969" i="9"/>
  <c r="A970" i="9"/>
  <c r="A971" i="9"/>
  <c r="A972" i="9"/>
  <c r="A973" i="9"/>
  <c r="A974" i="9"/>
  <c r="A975" i="9"/>
  <c r="A976" i="9"/>
  <c r="A977" i="9"/>
  <c r="A978" i="9"/>
  <c r="A979" i="9"/>
  <c r="A980" i="9"/>
  <c r="A981" i="9"/>
  <c r="A982" i="9"/>
  <c r="A983" i="9"/>
  <c r="A984" i="9"/>
  <c r="A985" i="9"/>
  <c r="A986" i="9"/>
  <c r="A987" i="9"/>
  <c r="A988" i="9"/>
  <c r="A989" i="9"/>
  <c r="A990" i="9"/>
  <c r="A991" i="9"/>
  <c r="A992" i="9"/>
  <c r="A993" i="9"/>
  <c r="A994" i="9"/>
  <c r="A995" i="9"/>
  <c r="A996" i="9"/>
  <c r="A997" i="9"/>
  <c r="A998" i="9"/>
  <c r="A999" i="9"/>
  <c r="A1000" i="9"/>
  <c r="A1001" i="9"/>
  <c r="A1002" i="9"/>
  <c r="A1003" i="9"/>
  <c r="A1004" i="9"/>
  <c r="A1005" i="9"/>
  <c r="A1006" i="9"/>
  <c r="A1007" i="9"/>
  <c r="A1008" i="9"/>
  <c r="A1009" i="9"/>
  <c r="A1010" i="9"/>
  <c r="A1011" i="9"/>
  <c r="A1012" i="9"/>
  <c r="A1013" i="9"/>
  <c r="A1014" i="9"/>
  <c r="A1015" i="9"/>
  <c r="A1016" i="9"/>
  <c r="A1017" i="9"/>
  <c r="A1018" i="9"/>
  <c r="A1019" i="9"/>
  <c r="A1020" i="9"/>
  <c r="A1021" i="9"/>
  <c r="A1022" i="9"/>
  <c r="A1023" i="9"/>
  <c r="A1024" i="9"/>
  <c r="A1025" i="9"/>
  <c r="A1026" i="9"/>
  <c r="A1027" i="9"/>
  <c r="A1028" i="9"/>
  <c r="A1029" i="9"/>
  <c r="A1030" i="9"/>
  <c r="A1031" i="9"/>
  <c r="A1032" i="9"/>
  <c r="A1033" i="9"/>
  <c r="A1034" i="9"/>
  <c r="A1035" i="9"/>
  <c r="A1036" i="9"/>
  <c r="A1037" i="9"/>
  <c r="A1038" i="9"/>
  <c r="A1039" i="9"/>
  <c r="A1040" i="9"/>
  <c r="A1041" i="9"/>
  <c r="A1042" i="9"/>
  <c r="A1043" i="9"/>
  <c r="A1044" i="9"/>
  <c r="A1045" i="9"/>
  <c r="A1046" i="9"/>
  <c r="A1047" i="9"/>
  <c r="A1048" i="9"/>
  <c r="A1049" i="9"/>
  <c r="A1050" i="9"/>
  <c r="A1051" i="9"/>
  <c r="A1052" i="9"/>
  <c r="A1053" i="9"/>
  <c r="A1054" i="9"/>
  <c r="A1055" i="9"/>
  <c r="A1056" i="9"/>
  <c r="A1057" i="9"/>
  <c r="A1058" i="9"/>
  <c r="A1059" i="9"/>
  <c r="A1060" i="9"/>
  <c r="A1061" i="9"/>
  <c r="A1062" i="9"/>
  <c r="A1063" i="9"/>
  <c r="A1064" i="9"/>
  <c r="A1065" i="9"/>
  <c r="A1066" i="9"/>
  <c r="A1067" i="9"/>
  <c r="A1068" i="9"/>
  <c r="A1069" i="9"/>
  <c r="A1070" i="9"/>
  <c r="A1071" i="9"/>
  <c r="A1072" i="9"/>
  <c r="A1073" i="9"/>
  <c r="A1074" i="9"/>
  <c r="A1075" i="9"/>
  <c r="A1076" i="9"/>
  <c r="A1077" i="9"/>
  <c r="A1078" i="9"/>
  <c r="A1079" i="9"/>
  <c r="A1080" i="9"/>
  <c r="A1081" i="9"/>
  <c r="A1082" i="9"/>
  <c r="A1083" i="9"/>
  <c r="A1084" i="9"/>
  <c r="A1085" i="9"/>
  <c r="A1086" i="9"/>
  <c r="A1087" i="9"/>
  <c r="A1088" i="9"/>
  <c r="A1089" i="9"/>
  <c r="A1090" i="9"/>
  <c r="A1091" i="9"/>
  <c r="A1092" i="9"/>
  <c r="A1093" i="9"/>
  <c r="A1094" i="9"/>
  <c r="A1095" i="9"/>
  <c r="A1096" i="9"/>
  <c r="A1097" i="9"/>
  <c r="A1098" i="9"/>
  <c r="A1099" i="9"/>
  <c r="A1100" i="9"/>
  <c r="A1101" i="9"/>
  <c r="A1102" i="9"/>
  <c r="A1103" i="9"/>
  <c r="A1104" i="9"/>
  <c r="A1105" i="9"/>
  <c r="A1106" i="9"/>
  <c r="A1107" i="9"/>
  <c r="A1108" i="9"/>
  <c r="A1109" i="9"/>
  <c r="A1110" i="9"/>
  <c r="A1111" i="9"/>
  <c r="A1112" i="9"/>
  <c r="A1113" i="9"/>
  <c r="A1114" i="9"/>
  <c r="A1115" i="9"/>
  <c r="A1116" i="9"/>
  <c r="A1117" i="9"/>
  <c r="A1118" i="9"/>
  <c r="A1119" i="9"/>
  <c r="A1120" i="9"/>
  <c r="A1121" i="9"/>
  <c r="A1122" i="9"/>
  <c r="A1123" i="9"/>
  <c r="A1124" i="9"/>
  <c r="A1125" i="9"/>
  <c r="A1126" i="9"/>
  <c r="A1127" i="9"/>
  <c r="A1128" i="9"/>
  <c r="A1129" i="9"/>
  <c r="A1130" i="9"/>
  <c r="A1131" i="9"/>
  <c r="A1132" i="9"/>
  <c r="A1133" i="9"/>
  <c r="A1134" i="9"/>
  <c r="A1135" i="9"/>
  <c r="A1136" i="9"/>
  <c r="A1137" i="9"/>
  <c r="A1138" i="9"/>
  <c r="A1139" i="9"/>
  <c r="A1140" i="9"/>
  <c r="A1141" i="9"/>
  <c r="A1142" i="9"/>
  <c r="A1143" i="9"/>
  <c r="A1144" i="9"/>
  <c r="A1145" i="9"/>
  <c r="A1146" i="9"/>
  <c r="A1147" i="9"/>
  <c r="A1148" i="9"/>
  <c r="A1149" i="9"/>
  <c r="A1150" i="9"/>
  <c r="A1151" i="9"/>
  <c r="A1152" i="9"/>
  <c r="A1153" i="9"/>
  <c r="A1154" i="9"/>
  <c r="A1155" i="9"/>
  <c r="A1156" i="9"/>
  <c r="A1157" i="9"/>
  <c r="A1158" i="9"/>
  <c r="A1159" i="9"/>
  <c r="A1160" i="9"/>
  <c r="A1161" i="9"/>
  <c r="A1162" i="9"/>
  <c r="A1163" i="9"/>
  <c r="A1164" i="9"/>
  <c r="A1165" i="9"/>
  <c r="A1166" i="9"/>
  <c r="A1167" i="9"/>
  <c r="A1168" i="9"/>
  <c r="A1169" i="9"/>
  <c r="A1170" i="9"/>
  <c r="A1171" i="9"/>
  <c r="A1172" i="9"/>
  <c r="A1173" i="9"/>
  <c r="A1174" i="9"/>
  <c r="A1175" i="9"/>
  <c r="A1176" i="9"/>
  <c r="A1177" i="9"/>
  <c r="A1178" i="9"/>
  <c r="A1179" i="9"/>
  <c r="A1180" i="9"/>
  <c r="A1181" i="9"/>
  <c r="A1182" i="9"/>
  <c r="A1183" i="9"/>
  <c r="A1184" i="9"/>
  <c r="A1185" i="9"/>
  <c r="A1186" i="9"/>
  <c r="A1187" i="9"/>
  <c r="A1188" i="9"/>
  <c r="A1189" i="9"/>
  <c r="A1190" i="9"/>
  <c r="A1191" i="9"/>
  <c r="A1192" i="9"/>
  <c r="A1193" i="9"/>
  <c r="A1194" i="9"/>
  <c r="A1195" i="9"/>
  <c r="A1196" i="9"/>
  <c r="A1197" i="9"/>
  <c r="A1198" i="9"/>
  <c r="A1199" i="9"/>
  <c r="A1200" i="9"/>
  <c r="A1201" i="9"/>
  <c r="A1202" i="9"/>
  <c r="A1203" i="9"/>
  <c r="A1204" i="9"/>
  <c r="A1205" i="9"/>
  <c r="A1206" i="9"/>
  <c r="A1207" i="9"/>
  <c r="A1208" i="9"/>
  <c r="A1209" i="9"/>
  <c r="A1210" i="9"/>
  <c r="A1211" i="9"/>
  <c r="A1212" i="9"/>
  <c r="A1213" i="9"/>
  <c r="A1214" i="9"/>
  <c r="A1215" i="9"/>
  <c r="A1216" i="9"/>
  <c r="A1217" i="9"/>
  <c r="A1218" i="9"/>
  <c r="A1219" i="9"/>
  <c r="A1220" i="9"/>
  <c r="A1221" i="9"/>
  <c r="A1222" i="9"/>
  <c r="A1223" i="9"/>
  <c r="A1224" i="9"/>
  <c r="A1225" i="9"/>
  <c r="A1226" i="9"/>
  <c r="A1227" i="9"/>
  <c r="A1228" i="9"/>
  <c r="A1229" i="9"/>
  <c r="A1230" i="9"/>
  <c r="A1231" i="9"/>
  <c r="A1232" i="9"/>
  <c r="A1233" i="9"/>
  <c r="A1234" i="9"/>
  <c r="A1235" i="9"/>
  <c r="A1236" i="9"/>
  <c r="A1237" i="9"/>
  <c r="A1238" i="9"/>
  <c r="A1239" i="9"/>
  <c r="A1240" i="9"/>
  <c r="A1241" i="9"/>
  <c r="A1242" i="9"/>
  <c r="A1243" i="9"/>
  <c r="A1244" i="9"/>
  <c r="A1245" i="9"/>
  <c r="A1246" i="9"/>
  <c r="A1247" i="9"/>
  <c r="A1248" i="9"/>
  <c r="A1249" i="9"/>
  <c r="A1250" i="9"/>
  <c r="A1251" i="9"/>
  <c r="A1252" i="9"/>
  <c r="A1253" i="9"/>
  <c r="A1254" i="9"/>
  <c r="A1255" i="9"/>
  <c r="A1256" i="9"/>
  <c r="A1257" i="9"/>
  <c r="A1258" i="9"/>
  <c r="A1259" i="9"/>
  <c r="A1260" i="9"/>
  <c r="A1261" i="9"/>
  <c r="A1262" i="9"/>
  <c r="A1263" i="9"/>
  <c r="A1264" i="9"/>
  <c r="A1265" i="9"/>
  <c r="A1266" i="9"/>
  <c r="A1267" i="9"/>
  <c r="A1268" i="9"/>
  <c r="A1269" i="9"/>
  <c r="A1270" i="9"/>
  <c r="A1271" i="9"/>
  <c r="A1272" i="9"/>
  <c r="A1273" i="9"/>
  <c r="A1274" i="9"/>
  <c r="A1275" i="9"/>
  <c r="A1276" i="9"/>
  <c r="A1277" i="9"/>
  <c r="A1278" i="9"/>
  <c r="A1279" i="9"/>
  <c r="A1280" i="9"/>
  <c r="A1281" i="9"/>
  <c r="A1282" i="9"/>
  <c r="A1283" i="9"/>
  <c r="A1284" i="9"/>
  <c r="A1285" i="9"/>
  <c r="A1286" i="9"/>
  <c r="A1287" i="9"/>
  <c r="A1288" i="9"/>
  <c r="A1289" i="9"/>
  <c r="A1290" i="9"/>
  <c r="A1291" i="9"/>
  <c r="A1292" i="9"/>
  <c r="A1293" i="9"/>
  <c r="A1294" i="9"/>
  <c r="A1295" i="9"/>
  <c r="A1296" i="9"/>
  <c r="A1297" i="9"/>
  <c r="A1298" i="9"/>
  <c r="A1299" i="9"/>
  <c r="A1300" i="9"/>
  <c r="A1301" i="9"/>
  <c r="A1302" i="9"/>
  <c r="A1303" i="9"/>
  <c r="A1304" i="9"/>
  <c r="A1305" i="9"/>
  <c r="A1306" i="9"/>
  <c r="A1307" i="9"/>
  <c r="A1308" i="9"/>
  <c r="A1309" i="9"/>
  <c r="A1310" i="9"/>
  <c r="A1311" i="9"/>
  <c r="A1312" i="9"/>
  <c r="A1313" i="9"/>
  <c r="A1314" i="9"/>
  <c r="A1315" i="9"/>
  <c r="A1316" i="9"/>
  <c r="A1317" i="9"/>
  <c r="A1318" i="9"/>
  <c r="A1319" i="9"/>
  <c r="A1320" i="9"/>
  <c r="A1321" i="9"/>
  <c r="A1322" i="9"/>
  <c r="A1323" i="9"/>
  <c r="A1324" i="9"/>
  <c r="A1325" i="9"/>
  <c r="A1326" i="9"/>
  <c r="A1327" i="9"/>
  <c r="A1328" i="9"/>
  <c r="A1329" i="9"/>
  <c r="A1330" i="9"/>
  <c r="A1331" i="9"/>
  <c r="A1332" i="9"/>
  <c r="A1333" i="9"/>
  <c r="A1334" i="9"/>
  <c r="A1335" i="9"/>
  <c r="A1336" i="9"/>
  <c r="A1337" i="9"/>
  <c r="A1338" i="9"/>
  <c r="A1339" i="9"/>
  <c r="A1340" i="9"/>
  <c r="A1341" i="9"/>
  <c r="A1342" i="9"/>
  <c r="A1343" i="9"/>
  <c r="A1344" i="9"/>
  <c r="A1345" i="9"/>
  <c r="A1346" i="9"/>
  <c r="A1347" i="9"/>
  <c r="A1348" i="9"/>
  <c r="A1349" i="9"/>
  <c r="A1350" i="9"/>
  <c r="A1351" i="9"/>
  <c r="A1352" i="9"/>
  <c r="A1353" i="9"/>
  <c r="A1354" i="9"/>
  <c r="A1355" i="9"/>
  <c r="A1356" i="9"/>
  <c r="A1357" i="9"/>
  <c r="A1358" i="9"/>
  <c r="A1359" i="9"/>
  <c r="A1360" i="9"/>
  <c r="A1361" i="9"/>
  <c r="A1362" i="9"/>
  <c r="A1363" i="9"/>
  <c r="A1364" i="9"/>
  <c r="A1365" i="9"/>
  <c r="A1366" i="9"/>
  <c r="A1367" i="9"/>
  <c r="A1368" i="9"/>
  <c r="A1369" i="9"/>
  <c r="A1370" i="9"/>
  <c r="A1371" i="9"/>
  <c r="A1372" i="9"/>
  <c r="A1373" i="9"/>
  <c r="A1374" i="9"/>
  <c r="A1375" i="9"/>
  <c r="A1376" i="9"/>
  <c r="A1377" i="9"/>
  <c r="A1378" i="9"/>
  <c r="A1379" i="9"/>
  <c r="A1380" i="9"/>
  <c r="A1381" i="9"/>
  <c r="A1382" i="9"/>
  <c r="A1383" i="9"/>
  <c r="A1384" i="9"/>
  <c r="A1385" i="9"/>
  <c r="A1386" i="9"/>
  <c r="A1387" i="9"/>
  <c r="A1388" i="9"/>
  <c r="A1389" i="9"/>
  <c r="A1390" i="9"/>
  <c r="A1391" i="9"/>
  <c r="A1392" i="9"/>
  <c r="A1393" i="9"/>
  <c r="A1394" i="9"/>
  <c r="A1395" i="9"/>
  <c r="A1396" i="9"/>
  <c r="A1397" i="9"/>
  <c r="A1398" i="9"/>
  <c r="A1399" i="9"/>
  <c r="A1400" i="9"/>
  <c r="A1401" i="9"/>
  <c r="A1402" i="9"/>
  <c r="A1403" i="9"/>
  <c r="A1404" i="9"/>
  <c r="A1405" i="9"/>
  <c r="A1406" i="9"/>
  <c r="A1407" i="9"/>
  <c r="A1408" i="9"/>
  <c r="A1409" i="9"/>
  <c r="A1410" i="9"/>
  <c r="A1411" i="9"/>
  <c r="A1412" i="9"/>
  <c r="A1413" i="9"/>
  <c r="A1414" i="9"/>
  <c r="A1415" i="9"/>
  <c r="A1416" i="9"/>
  <c r="A1417" i="9"/>
  <c r="A1418" i="9"/>
  <c r="A1419" i="9"/>
  <c r="A1420" i="9"/>
  <c r="A1421" i="9"/>
  <c r="A1422" i="9"/>
  <c r="A1423" i="9"/>
  <c r="A1424" i="9"/>
  <c r="A1425" i="9"/>
  <c r="A1426" i="9"/>
  <c r="A1427" i="9"/>
  <c r="A1428" i="9"/>
  <c r="A1429" i="9"/>
  <c r="A1430" i="9"/>
  <c r="A1431" i="9"/>
  <c r="A1432" i="9"/>
  <c r="A1433" i="9"/>
  <c r="A1434" i="9"/>
  <c r="A1435" i="9"/>
  <c r="A1436" i="9"/>
  <c r="A1437" i="9"/>
  <c r="A1438" i="9"/>
  <c r="A1439" i="9"/>
  <c r="A1440" i="9"/>
  <c r="A1441" i="9"/>
  <c r="A1442" i="9"/>
  <c r="A1443" i="9"/>
  <c r="A1444" i="9"/>
  <c r="A1445" i="9"/>
  <c r="A1446" i="9"/>
  <c r="A1447" i="9"/>
  <c r="A1448" i="9"/>
  <c r="A1449" i="9"/>
  <c r="A1450" i="9"/>
  <c r="A1451" i="9"/>
  <c r="A1452" i="9"/>
  <c r="A1453" i="9"/>
  <c r="A1454" i="9"/>
  <c r="A1455" i="9"/>
  <c r="A1456" i="9"/>
  <c r="A1457" i="9"/>
  <c r="A1458" i="9"/>
  <c r="A1459" i="9"/>
  <c r="A1460" i="9"/>
  <c r="A1461" i="9"/>
  <c r="A1462" i="9"/>
  <c r="A1463" i="9"/>
  <c r="A1464" i="9"/>
  <c r="A1465" i="9"/>
  <c r="A1466" i="9"/>
  <c r="A1467" i="9"/>
  <c r="A1468" i="9"/>
  <c r="A1469" i="9"/>
  <c r="A1470" i="9"/>
  <c r="A1471" i="9"/>
  <c r="A1472" i="9"/>
  <c r="A1473" i="9"/>
  <c r="A1474" i="9"/>
  <c r="A1475" i="9"/>
  <c r="A1476" i="9"/>
  <c r="A1477" i="9"/>
  <c r="A1478" i="9"/>
  <c r="A1479" i="9"/>
  <c r="A1480" i="9"/>
  <c r="A1481" i="9"/>
  <c r="A1482" i="9"/>
  <c r="A1483" i="9"/>
  <c r="A1484" i="9"/>
  <c r="A1485" i="9"/>
  <c r="A1486" i="9"/>
  <c r="A1487" i="9"/>
  <c r="A1488" i="9"/>
  <c r="A1489" i="9"/>
  <c r="A1490" i="9"/>
  <c r="A1491" i="9"/>
  <c r="A1492" i="9"/>
  <c r="A1493" i="9"/>
  <c r="A1494" i="9"/>
  <c r="A1495" i="9"/>
  <c r="A1496" i="9"/>
  <c r="A1497" i="9"/>
  <c r="A1498" i="9"/>
  <c r="A1499" i="9"/>
  <c r="A1500" i="9"/>
  <c r="A1501" i="9"/>
  <c r="A1502" i="9"/>
  <c r="A1503" i="9"/>
  <c r="A1504" i="9"/>
  <c r="A1505" i="9"/>
  <c r="A1506" i="9"/>
  <c r="A1507" i="9"/>
  <c r="A1508" i="9"/>
  <c r="A1509" i="9"/>
  <c r="A1510" i="9"/>
  <c r="A1511" i="9"/>
  <c r="A1512" i="9"/>
  <c r="A1513" i="9"/>
  <c r="A1514" i="9"/>
  <c r="A1515" i="9"/>
  <c r="A1516" i="9"/>
  <c r="A1517" i="9"/>
  <c r="A1518" i="9"/>
  <c r="A1519" i="9"/>
  <c r="A1520" i="9"/>
  <c r="A1521" i="9"/>
  <c r="A1522" i="9"/>
  <c r="A1523" i="9"/>
  <c r="A1524" i="9"/>
  <c r="A1525" i="9"/>
  <c r="A1526" i="9"/>
  <c r="A1527" i="9"/>
  <c r="A1528" i="9"/>
  <c r="A1529" i="9"/>
  <c r="A1530" i="9"/>
  <c r="A1531" i="9"/>
  <c r="A1532" i="9"/>
  <c r="A1533" i="9"/>
  <c r="A1534" i="9"/>
  <c r="A1535" i="9"/>
  <c r="A1536" i="9"/>
  <c r="A1537" i="9"/>
  <c r="A1538" i="9"/>
  <c r="A1539" i="9"/>
  <c r="A1540" i="9"/>
  <c r="A1541" i="9"/>
  <c r="A1542" i="9"/>
  <c r="A1543" i="9"/>
  <c r="A1544" i="9"/>
  <c r="A1545" i="9"/>
  <c r="A1546" i="9"/>
  <c r="A1547" i="9"/>
  <c r="A1548" i="9"/>
  <c r="A1549" i="9"/>
  <c r="A1550" i="9"/>
  <c r="A1551" i="9"/>
  <c r="A1552" i="9"/>
  <c r="A1553" i="9"/>
  <c r="A1554" i="9"/>
  <c r="A1555" i="9"/>
  <c r="A1556" i="9"/>
  <c r="A1557" i="9"/>
  <c r="A1558" i="9"/>
  <c r="A1559" i="9"/>
  <c r="A1560" i="9"/>
  <c r="A1561" i="9"/>
  <c r="A1562" i="9"/>
  <c r="A1563" i="9"/>
  <c r="A1564" i="9"/>
  <c r="A1565" i="9"/>
  <c r="A1566" i="9"/>
  <c r="A1567" i="9"/>
  <c r="A1568" i="9"/>
  <c r="A1569" i="9"/>
  <c r="A1570" i="9"/>
  <c r="A1571" i="9"/>
  <c r="A1572" i="9"/>
  <c r="A1573" i="9"/>
  <c r="A1574" i="9"/>
  <c r="A1575" i="9"/>
  <c r="A1576" i="9"/>
  <c r="A1577" i="9"/>
  <c r="A1578" i="9"/>
  <c r="A1579" i="9"/>
  <c r="A1580" i="9"/>
  <c r="A1581" i="9"/>
  <c r="A1582" i="9"/>
  <c r="A1583" i="9"/>
  <c r="A1584" i="9"/>
  <c r="A1585" i="9"/>
  <c r="A1586" i="9"/>
  <c r="A1587" i="9"/>
  <c r="A1588" i="9"/>
  <c r="A1589" i="9"/>
  <c r="A1590" i="9"/>
  <c r="A1591" i="9"/>
  <c r="A1592" i="9"/>
  <c r="A1593" i="9"/>
  <c r="A1594" i="9"/>
  <c r="A1595" i="9"/>
  <c r="A1596" i="9"/>
  <c r="A1597" i="9"/>
  <c r="A1598" i="9"/>
  <c r="A1599" i="9"/>
  <c r="A1600" i="9"/>
  <c r="A1601" i="9"/>
  <c r="A1602" i="9"/>
  <c r="A1603" i="9"/>
  <c r="A1604" i="9"/>
  <c r="A1605" i="9"/>
  <c r="A1606" i="9"/>
  <c r="A1607" i="9"/>
  <c r="A1608" i="9"/>
  <c r="A1609" i="9"/>
  <c r="A1610" i="9"/>
  <c r="A1611" i="9"/>
  <c r="A1612" i="9"/>
  <c r="A1613" i="9"/>
  <c r="A1614" i="9"/>
  <c r="A1615" i="9"/>
  <c r="A1616" i="9"/>
  <c r="A1617" i="9"/>
  <c r="A1618" i="9"/>
  <c r="A1619" i="9"/>
  <c r="A1620" i="9"/>
  <c r="A1621" i="9"/>
  <c r="A1622" i="9"/>
  <c r="A1623" i="9"/>
  <c r="A1624" i="9"/>
  <c r="A1625" i="9"/>
  <c r="A1626" i="9"/>
  <c r="A1627" i="9"/>
  <c r="A1628" i="9"/>
  <c r="A1629" i="9"/>
  <c r="A1630" i="9"/>
  <c r="A1631" i="9"/>
  <c r="A1632" i="9"/>
  <c r="A1633" i="9"/>
  <c r="A1634" i="9"/>
  <c r="A1635" i="9"/>
  <c r="A1636" i="9"/>
  <c r="A1637" i="9"/>
  <c r="A1638" i="9"/>
  <c r="A1639" i="9"/>
  <c r="A1640" i="9"/>
  <c r="A1641" i="9"/>
  <c r="A1642" i="9"/>
  <c r="A1643" i="9"/>
  <c r="A1644" i="9"/>
  <c r="A1645" i="9"/>
  <c r="A1646" i="9"/>
  <c r="A1647" i="9"/>
  <c r="A1648" i="9"/>
  <c r="A1649" i="9"/>
  <c r="A1650" i="9"/>
  <c r="A1651" i="9"/>
  <c r="A1652" i="9"/>
  <c r="A1653" i="9"/>
  <c r="A1654" i="9"/>
  <c r="A1655" i="9"/>
  <c r="A1656" i="9"/>
  <c r="A1657" i="9"/>
  <c r="A1658" i="9"/>
  <c r="A1659" i="9"/>
  <c r="A1660" i="9"/>
  <c r="A1661" i="9"/>
  <c r="A1662" i="9"/>
  <c r="A1663" i="9"/>
  <c r="A1664" i="9"/>
  <c r="A1665" i="9"/>
  <c r="A1666" i="9"/>
  <c r="A1667" i="9"/>
  <c r="A1668" i="9"/>
  <c r="A1669" i="9"/>
  <c r="A1670" i="9"/>
  <c r="A1671" i="9"/>
  <c r="A1672" i="9"/>
  <c r="A1673" i="9"/>
  <c r="A1674" i="9"/>
  <c r="A1675" i="9"/>
  <c r="A1676" i="9"/>
  <c r="A1677" i="9"/>
  <c r="A1678" i="9"/>
  <c r="A1679" i="9"/>
  <c r="A1680" i="9"/>
  <c r="A1681" i="9"/>
  <c r="A1682" i="9"/>
  <c r="A1683" i="9"/>
  <c r="A1684" i="9"/>
  <c r="A1685" i="9"/>
  <c r="A1686" i="9"/>
  <c r="A1687" i="9"/>
  <c r="A1688" i="9"/>
  <c r="A1689" i="9"/>
  <c r="A1690" i="9"/>
  <c r="A1691" i="9"/>
  <c r="A1692" i="9"/>
  <c r="A1693" i="9"/>
  <c r="A1694" i="9"/>
  <c r="A1695" i="9"/>
  <c r="A1696" i="9"/>
  <c r="A1697" i="9"/>
  <c r="A1698" i="9"/>
  <c r="A1699" i="9"/>
  <c r="A1700" i="9"/>
  <c r="A1701" i="9"/>
  <c r="A1702" i="9"/>
  <c r="A1703" i="9"/>
  <c r="A1704" i="9"/>
  <c r="A1705" i="9"/>
  <c r="A1706" i="9"/>
  <c r="A1707" i="9"/>
  <c r="A1708" i="9"/>
  <c r="A1709" i="9"/>
  <c r="A1710" i="9"/>
  <c r="A1711" i="9"/>
  <c r="A1712" i="9"/>
  <c r="A1713" i="9"/>
  <c r="A1714" i="9"/>
  <c r="A1715" i="9"/>
  <c r="A1716" i="9"/>
  <c r="A1717" i="9"/>
  <c r="A1718" i="9"/>
  <c r="A1719" i="9"/>
  <c r="A1720" i="9"/>
  <c r="A1721" i="9"/>
  <c r="A1722" i="9"/>
  <c r="A1723" i="9"/>
  <c r="A1724" i="9"/>
  <c r="A1725" i="9"/>
  <c r="A1726" i="9"/>
  <c r="A1727" i="9"/>
  <c r="A1728" i="9"/>
  <c r="A1729" i="9"/>
  <c r="A1730" i="9"/>
  <c r="A1731" i="9"/>
  <c r="A1732" i="9"/>
  <c r="A1733" i="9"/>
  <c r="A1734" i="9"/>
  <c r="A1735" i="9"/>
  <c r="A1736" i="9"/>
  <c r="A1737" i="9"/>
  <c r="A1738" i="9"/>
  <c r="A1739" i="9"/>
  <c r="A1740" i="9"/>
  <c r="A1741" i="9"/>
  <c r="A1742" i="9"/>
  <c r="A1743" i="9"/>
  <c r="A1744" i="9"/>
  <c r="A1745" i="9"/>
  <c r="A1746" i="9"/>
  <c r="A1747" i="9"/>
  <c r="A1748" i="9"/>
  <c r="A1749" i="9"/>
  <c r="A1750" i="9"/>
  <c r="A1751" i="9"/>
  <c r="A1752" i="9"/>
  <c r="A1753" i="9"/>
  <c r="A1754" i="9"/>
  <c r="A1755" i="9"/>
  <c r="A1756" i="9"/>
  <c r="A1757" i="9"/>
  <c r="A1758" i="9"/>
  <c r="A1759" i="9"/>
  <c r="A1760" i="9"/>
  <c r="A1761" i="9"/>
  <c r="A1762" i="9"/>
  <c r="A1763" i="9"/>
  <c r="A1764" i="9"/>
  <c r="A1765" i="9"/>
  <c r="A1766" i="9"/>
  <c r="A1767" i="9"/>
  <c r="A1768" i="9"/>
  <c r="A1769" i="9"/>
  <c r="A1770" i="9"/>
  <c r="A1771" i="9"/>
  <c r="A1772" i="9"/>
  <c r="A1773" i="9"/>
  <c r="A1774" i="9"/>
  <c r="A1775" i="9"/>
  <c r="A1776" i="9"/>
  <c r="A1777" i="9"/>
  <c r="A1778" i="9"/>
  <c r="A1779" i="9"/>
  <c r="A1780" i="9"/>
  <c r="A1781" i="9"/>
  <c r="A1782" i="9"/>
  <c r="A1783" i="9"/>
  <c r="A1784" i="9"/>
  <c r="A1785" i="9"/>
  <c r="A1786" i="9"/>
  <c r="A1787" i="9"/>
  <c r="A1788" i="9"/>
  <c r="A1789" i="9"/>
  <c r="A1790" i="9"/>
  <c r="A1791" i="9"/>
  <c r="A1792" i="9"/>
  <c r="A1793" i="9"/>
  <c r="A1794" i="9"/>
  <c r="A1795" i="9"/>
  <c r="A1796" i="9"/>
  <c r="A1797" i="9"/>
  <c r="A1798" i="9"/>
  <c r="A1799" i="9"/>
  <c r="A1800" i="9"/>
  <c r="A1801" i="9"/>
  <c r="A1802" i="9"/>
  <c r="A1803" i="9"/>
  <c r="A1804" i="9"/>
  <c r="A1805" i="9"/>
  <c r="A1806" i="9"/>
  <c r="A1807" i="9"/>
  <c r="A1808" i="9"/>
  <c r="A1809" i="9"/>
  <c r="A1810" i="9"/>
  <c r="A1811" i="9"/>
  <c r="A1812" i="9"/>
  <c r="A1813" i="9"/>
  <c r="A1814" i="9"/>
  <c r="A1815" i="9"/>
  <c r="A1816" i="9"/>
  <c r="A1817" i="9"/>
  <c r="A1818" i="9"/>
  <c r="A1819" i="9"/>
  <c r="A1820" i="9"/>
  <c r="A1821" i="9"/>
  <c r="A1822" i="9"/>
  <c r="A1823" i="9"/>
  <c r="A1824" i="9"/>
  <c r="A1825" i="9"/>
  <c r="A1826" i="9"/>
  <c r="A1827" i="9"/>
  <c r="A1828" i="9"/>
  <c r="A1829" i="9"/>
  <c r="A1830" i="9"/>
  <c r="A1831" i="9"/>
  <c r="A1832" i="9"/>
  <c r="A1833" i="9"/>
  <c r="A1834" i="9"/>
  <c r="A1835" i="9"/>
  <c r="A1836" i="9"/>
  <c r="A1837" i="9"/>
  <c r="A1838" i="9"/>
  <c r="A1839" i="9"/>
  <c r="A1840" i="9"/>
  <c r="A1841" i="9"/>
  <c r="A1842" i="9"/>
  <c r="A1843" i="9"/>
  <c r="A1844" i="9"/>
  <c r="A1845" i="9"/>
  <c r="A1846" i="9"/>
  <c r="A1847" i="9"/>
  <c r="A1848" i="9"/>
  <c r="A1849" i="9"/>
  <c r="A1850" i="9"/>
  <c r="A1851" i="9"/>
  <c r="A1852" i="9"/>
  <c r="A1853" i="9"/>
  <c r="A1854" i="9"/>
  <c r="A1855" i="9"/>
  <c r="A1856" i="9"/>
  <c r="A1857" i="9"/>
  <c r="A1858" i="9"/>
  <c r="A1859" i="9"/>
  <c r="A1860" i="9"/>
  <c r="A1861" i="9"/>
  <c r="A1862" i="9"/>
  <c r="A1863" i="9"/>
  <c r="A1864" i="9"/>
  <c r="A1865" i="9"/>
  <c r="A1866" i="9"/>
  <c r="A1867" i="9"/>
  <c r="A1868" i="9"/>
  <c r="A1869" i="9"/>
  <c r="A1870" i="9"/>
  <c r="A1871" i="9"/>
  <c r="A1872" i="9"/>
  <c r="A1873" i="9"/>
  <c r="A1874" i="9"/>
  <c r="A1875" i="9"/>
  <c r="A1876" i="9"/>
  <c r="A1877" i="9"/>
  <c r="A1878" i="9"/>
  <c r="A1879" i="9"/>
  <c r="A1880" i="9"/>
  <c r="A1881" i="9"/>
  <c r="A1882" i="9"/>
  <c r="A1883" i="9"/>
  <c r="A1884" i="9"/>
  <c r="A1885" i="9"/>
  <c r="A1886" i="9"/>
  <c r="A1887" i="9"/>
  <c r="A1888" i="9"/>
  <c r="A1889" i="9"/>
  <c r="A1890" i="9"/>
  <c r="A1891" i="9"/>
  <c r="A1892" i="9"/>
  <c r="A1893" i="9"/>
  <c r="A1894" i="9"/>
  <c r="A1895" i="9"/>
  <c r="A1896" i="9"/>
  <c r="A1897" i="9"/>
  <c r="A1898" i="9"/>
  <c r="A1899" i="9"/>
  <c r="A1900" i="9"/>
  <c r="A1901" i="9"/>
  <c r="A1902" i="9"/>
  <c r="A1903" i="9"/>
  <c r="A1904" i="9"/>
  <c r="A1905" i="9"/>
  <c r="A1906" i="9"/>
  <c r="A1907" i="9"/>
  <c r="A1908" i="9"/>
  <c r="A1909" i="9"/>
  <c r="A1910" i="9"/>
  <c r="A1911" i="9"/>
  <c r="A1912" i="9"/>
  <c r="A1913" i="9"/>
  <c r="A1914" i="9"/>
  <c r="A1915" i="9"/>
  <c r="A1916" i="9"/>
  <c r="A1917" i="9"/>
  <c r="A1918" i="9"/>
  <c r="A1919" i="9"/>
  <c r="A1920" i="9"/>
  <c r="A1921" i="9"/>
  <c r="A1922" i="9"/>
  <c r="A1923" i="9"/>
  <c r="A1924" i="9"/>
  <c r="A1925" i="9"/>
  <c r="A1926" i="9"/>
  <c r="A1927" i="9"/>
  <c r="A1928" i="9"/>
  <c r="A1929" i="9"/>
  <c r="A1930" i="9"/>
  <c r="A1931" i="9"/>
  <c r="A1932" i="9"/>
  <c r="A1933" i="9"/>
  <c r="A1934" i="9"/>
  <c r="A1935" i="9"/>
  <c r="A1936" i="9"/>
  <c r="A1937" i="9"/>
  <c r="A1938" i="9"/>
  <c r="A1939" i="9"/>
  <c r="A1940" i="9"/>
  <c r="A1941" i="9"/>
  <c r="A1942" i="9"/>
  <c r="A1943" i="9"/>
  <c r="A1944" i="9"/>
  <c r="A1945" i="9"/>
  <c r="A1946" i="9"/>
  <c r="A1947" i="9"/>
  <c r="A1948" i="9"/>
  <c r="A1949" i="9"/>
  <c r="A1950" i="9"/>
  <c r="A1951" i="9"/>
  <c r="A1952" i="9"/>
  <c r="A1953" i="9"/>
  <c r="A1954" i="9"/>
  <c r="A1955" i="9"/>
  <c r="A1956" i="9"/>
  <c r="A1957" i="9"/>
  <c r="A1958" i="9"/>
  <c r="A1959" i="9"/>
  <c r="A1960" i="9"/>
  <c r="A1961" i="9"/>
  <c r="A1962" i="9"/>
  <c r="A1963" i="9"/>
  <c r="A1964" i="9"/>
  <c r="A1965" i="9"/>
  <c r="A1966" i="9"/>
  <c r="A1967" i="9"/>
  <c r="A1968" i="9"/>
  <c r="A1969" i="9"/>
  <c r="A1970" i="9"/>
  <c r="A1971" i="9"/>
  <c r="A1972" i="9"/>
  <c r="A1973" i="9"/>
  <c r="A1974" i="9"/>
  <c r="A1975" i="9"/>
  <c r="A1976" i="9"/>
  <c r="A1977" i="9"/>
  <c r="A1978" i="9"/>
  <c r="A1979" i="9"/>
  <c r="A1980" i="9"/>
  <c r="A1981" i="9"/>
  <c r="A1982" i="9"/>
  <c r="A1983" i="9"/>
  <c r="A1984" i="9"/>
  <c r="A1985" i="9"/>
  <c r="A1986" i="9"/>
  <c r="A1987" i="9"/>
  <c r="A1988" i="9"/>
  <c r="A1989" i="9"/>
  <c r="A1990" i="9"/>
  <c r="A1991" i="9"/>
  <c r="A1992" i="9"/>
  <c r="A1993" i="9"/>
  <c r="A1994" i="9"/>
  <c r="A1995" i="9"/>
  <c r="A1996" i="9"/>
  <c r="A1997" i="9"/>
  <c r="A1998" i="9"/>
  <c r="A1999" i="9"/>
  <c r="A2000" i="9"/>
  <c r="A2001" i="9"/>
  <c r="A2002" i="9"/>
  <c r="A2003" i="9"/>
  <c r="A2004" i="9"/>
  <c r="A2005" i="9"/>
  <c r="A2006" i="9"/>
  <c r="A2007" i="9"/>
  <c r="A2008" i="9"/>
  <c r="A2009" i="9"/>
  <c r="A2010" i="9"/>
  <c r="A2011" i="9"/>
  <c r="A2012" i="9"/>
  <c r="A2013" i="9"/>
  <c r="A2014" i="9"/>
  <c r="A2015" i="9"/>
  <c r="A2016" i="9"/>
  <c r="A2017" i="9"/>
  <c r="A2018" i="9"/>
  <c r="A2019" i="9"/>
  <c r="A2020" i="9"/>
  <c r="A2021" i="9"/>
  <c r="A2022" i="9"/>
  <c r="A2023" i="9"/>
  <c r="A2024" i="9"/>
  <c r="A2025" i="9"/>
  <c r="A2026" i="9"/>
  <c r="A2027" i="9"/>
  <c r="A2028" i="9"/>
  <c r="A2029" i="9"/>
  <c r="A2030" i="9"/>
  <c r="A2031" i="9"/>
  <c r="A2032" i="9"/>
  <c r="A2033" i="9"/>
  <c r="A2034" i="9"/>
  <c r="A2035" i="9"/>
  <c r="A2036" i="9"/>
  <c r="A2037" i="9"/>
  <c r="A2038" i="9"/>
  <c r="A2039" i="9"/>
  <c r="A2040" i="9"/>
  <c r="A2041" i="9"/>
  <c r="A2042" i="9"/>
  <c r="A2043" i="9"/>
  <c r="A2044" i="9"/>
  <c r="A2045" i="9"/>
  <c r="A2046" i="9"/>
  <c r="A2047" i="9"/>
  <c r="A2048" i="9"/>
  <c r="A2049" i="9"/>
  <c r="A2050" i="9"/>
  <c r="A2051" i="9"/>
  <c r="A2052" i="9"/>
  <c r="A2053" i="9"/>
  <c r="A2054" i="9"/>
  <c r="A2055" i="9"/>
  <c r="A2056" i="9"/>
  <c r="A2057" i="9"/>
  <c r="A2058" i="9"/>
  <c r="A2059" i="9"/>
  <c r="A2060" i="9"/>
  <c r="A2061" i="9"/>
  <c r="A2062" i="9"/>
  <c r="A2063" i="9"/>
  <c r="A2064" i="9"/>
  <c r="A2065" i="9"/>
  <c r="A2066" i="9"/>
  <c r="A2067" i="9"/>
  <c r="A2068" i="9"/>
  <c r="A2069" i="9"/>
  <c r="A2070" i="9"/>
  <c r="A2071" i="9"/>
  <c r="A2072" i="9"/>
  <c r="A2073" i="9"/>
  <c r="A2074" i="9"/>
  <c r="A2075" i="9"/>
  <c r="A2076" i="9"/>
  <c r="A2077" i="9"/>
  <c r="A2078" i="9"/>
  <c r="A2079" i="9"/>
  <c r="A2080" i="9"/>
  <c r="A2081" i="9"/>
  <c r="A2082" i="9"/>
  <c r="A2083" i="9"/>
  <c r="A2084" i="9"/>
  <c r="A2085" i="9"/>
  <c r="A2086" i="9"/>
  <c r="A2087" i="9"/>
  <c r="A2088" i="9"/>
  <c r="A2089" i="9"/>
  <c r="A2090" i="9"/>
  <c r="A2091" i="9"/>
  <c r="A2092" i="9"/>
  <c r="A2093" i="9"/>
  <c r="A2094" i="9"/>
  <c r="A2095" i="9"/>
  <c r="A2096" i="9"/>
  <c r="A2097" i="9"/>
  <c r="A2098" i="9"/>
  <c r="A2099" i="9"/>
  <c r="A2100" i="9"/>
  <c r="A2101" i="9"/>
  <c r="A2102" i="9"/>
  <c r="A2103" i="9"/>
  <c r="A2104" i="9"/>
  <c r="A2105" i="9"/>
  <c r="A2106" i="9"/>
  <c r="A2107" i="9"/>
  <c r="A2108" i="9"/>
  <c r="A2109" i="9"/>
  <c r="A2110" i="9"/>
  <c r="A2111" i="9"/>
  <c r="A2112" i="9"/>
  <c r="A2113" i="9"/>
  <c r="A2114" i="9"/>
  <c r="A2115" i="9"/>
  <c r="A2116" i="9"/>
  <c r="A2117" i="9"/>
  <c r="A2118" i="9"/>
  <c r="A2119" i="9"/>
  <c r="A2120" i="9"/>
  <c r="A2121" i="9"/>
  <c r="A2122" i="9"/>
  <c r="A2123" i="9"/>
  <c r="A2124" i="9"/>
  <c r="A2125" i="9"/>
  <c r="A2126" i="9"/>
  <c r="A2127" i="9"/>
  <c r="A2128" i="9"/>
  <c r="A2129" i="9"/>
  <c r="A2130" i="9"/>
  <c r="A2131" i="9"/>
  <c r="A2132" i="9"/>
  <c r="A2133" i="9"/>
  <c r="A2134" i="9"/>
  <c r="A2135" i="9"/>
  <c r="A2136" i="9"/>
  <c r="A2137" i="9"/>
  <c r="A2138" i="9"/>
  <c r="A2139" i="9"/>
  <c r="A2140" i="9"/>
  <c r="A2141" i="9"/>
  <c r="A2142" i="9"/>
  <c r="A2143" i="9"/>
  <c r="A2144" i="9"/>
  <c r="A2145" i="9"/>
  <c r="A2146" i="9"/>
  <c r="A2147" i="9"/>
  <c r="A2148" i="9"/>
  <c r="A2149" i="9"/>
  <c r="A2150" i="9"/>
  <c r="A2151" i="9"/>
  <c r="A2152" i="9"/>
  <c r="A2153" i="9"/>
  <c r="A2154" i="9"/>
  <c r="A2155" i="9"/>
  <c r="A2156" i="9"/>
  <c r="A2157" i="9"/>
  <c r="A2158" i="9"/>
  <c r="A2159" i="9"/>
  <c r="A2160" i="9"/>
  <c r="A2161" i="9"/>
  <c r="A2162" i="9"/>
  <c r="A2163" i="9"/>
  <c r="A2164" i="9"/>
  <c r="A2165" i="9"/>
  <c r="A2166" i="9"/>
  <c r="A2167" i="9"/>
  <c r="A2168" i="9"/>
  <c r="A2169" i="9"/>
  <c r="A2170" i="9"/>
  <c r="A2171" i="9"/>
  <c r="A2172" i="9"/>
  <c r="A2173" i="9"/>
  <c r="A2174" i="9"/>
  <c r="A2175" i="9"/>
  <c r="A2176" i="9"/>
  <c r="A2177" i="9"/>
  <c r="A2178" i="9"/>
  <c r="A2179" i="9"/>
  <c r="A2180" i="9"/>
  <c r="A2181" i="9"/>
  <c r="A2182" i="9"/>
  <c r="A2183" i="9"/>
  <c r="A2184" i="9"/>
  <c r="A2185" i="9"/>
  <c r="A2186" i="9"/>
  <c r="A2187" i="9"/>
  <c r="A2188" i="9"/>
  <c r="A2189" i="9"/>
  <c r="A2190" i="9"/>
  <c r="A2191" i="9"/>
  <c r="A2192" i="9"/>
  <c r="A2193" i="9"/>
  <c r="A2194" i="9"/>
  <c r="A2195" i="9"/>
  <c r="A2196" i="9"/>
  <c r="A2197" i="9"/>
  <c r="A2198" i="9"/>
  <c r="A2199" i="9"/>
  <c r="A2200" i="9"/>
  <c r="A2201" i="9"/>
  <c r="A2202" i="9"/>
  <c r="A2203" i="9"/>
  <c r="A2204" i="9"/>
  <c r="A2205" i="9"/>
  <c r="A2206" i="9"/>
  <c r="A2207" i="9"/>
  <c r="A2208" i="9"/>
  <c r="A2209" i="9"/>
  <c r="A2210" i="9"/>
  <c r="A2211" i="9"/>
  <c r="A2212" i="9"/>
  <c r="A2213" i="9"/>
  <c r="A2214" i="9"/>
  <c r="A2215" i="9"/>
  <c r="A2216" i="9"/>
  <c r="A2217" i="9"/>
  <c r="A2218" i="9"/>
  <c r="A2219" i="9"/>
  <c r="A2220" i="9"/>
  <c r="A2221" i="9"/>
  <c r="A2222" i="9"/>
  <c r="A2223" i="9"/>
  <c r="A2224" i="9"/>
  <c r="A2225" i="9"/>
  <c r="A2226" i="9"/>
  <c r="A2227" i="9"/>
  <c r="A2228" i="9"/>
  <c r="A2229" i="9"/>
  <c r="A2230" i="9"/>
  <c r="A2231" i="9"/>
  <c r="A2232" i="9"/>
  <c r="A2233" i="9"/>
  <c r="A2234" i="9"/>
  <c r="A2235" i="9"/>
  <c r="A2236" i="9"/>
  <c r="A2237" i="9"/>
  <c r="A2238" i="9"/>
  <c r="A2239" i="9"/>
  <c r="A2240" i="9"/>
  <c r="A2241" i="9"/>
  <c r="A2242" i="9"/>
  <c r="A2243" i="9"/>
  <c r="A2244" i="9"/>
  <c r="A2245" i="9"/>
  <c r="A2246" i="9"/>
  <c r="A2247" i="9"/>
  <c r="A2248" i="9"/>
  <c r="A2249" i="9"/>
  <c r="A2250" i="9"/>
  <c r="A2251" i="9"/>
  <c r="A2252" i="9"/>
  <c r="A2253" i="9"/>
  <c r="A2254" i="9"/>
  <c r="A2255" i="9"/>
  <c r="A2256" i="9"/>
  <c r="A2257" i="9"/>
  <c r="A2258" i="9"/>
  <c r="A2259" i="9"/>
  <c r="A2260" i="9"/>
  <c r="A2261" i="9"/>
  <c r="A2262" i="9"/>
  <c r="A2263" i="9"/>
  <c r="A2264" i="9"/>
  <c r="A2265" i="9"/>
  <c r="A2266" i="9"/>
  <c r="A2267" i="9"/>
  <c r="A2268" i="9"/>
  <c r="A2269" i="9"/>
  <c r="A2270" i="9"/>
  <c r="A2271" i="9"/>
  <c r="A2272" i="9"/>
  <c r="A2273" i="9"/>
  <c r="A2274" i="9"/>
  <c r="A2275" i="9"/>
  <c r="A2276" i="9"/>
  <c r="A2277" i="9"/>
  <c r="A2278" i="9"/>
  <c r="A2279" i="9"/>
  <c r="A2280" i="9"/>
  <c r="A2281" i="9"/>
  <c r="A2282" i="9"/>
  <c r="A2283" i="9"/>
  <c r="A2284" i="9"/>
  <c r="A2285" i="9"/>
  <c r="A2286" i="9"/>
  <c r="A2287" i="9"/>
  <c r="A2288" i="9"/>
  <c r="A2289" i="9"/>
  <c r="A2290" i="9"/>
  <c r="A2291" i="9"/>
  <c r="A2292" i="9"/>
  <c r="A2293" i="9"/>
  <c r="A2294" i="9"/>
  <c r="A2295" i="9"/>
  <c r="A2296" i="9"/>
  <c r="A2297" i="9"/>
  <c r="A2298" i="9"/>
  <c r="A2299" i="9"/>
  <c r="A2300" i="9"/>
  <c r="A2301" i="9"/>
  <c r="A2302" i="9"/>
  <c r="A2303" i="9"/>
  <c r="A2304" i="9"/>
  <c r="A2305" i="9"/>
  <c r="A2306" i="9"/>
  <c r="A2307" i="9"/>
  <c r="A2308" i="9"/>
  <c r="A2309" i="9"/>
  <c r="A2310" i="9"/>
  <c r="A2311" i="9"/>
  <c r="A2312" i="9"/>
  <c r="A2313" i="9"/>
  <c r="A2314" i="9"/>
  <c r="A2315" i="9"/>
  <c r="A2316" i="9"/>
  <c r="A2317" i="9"/>
  <c r="A2318" i="9"/>
  <c r="A2319" i="9"/>
  <c r="A2320" i="9"/>
  <c r="A2321" i="9"/>
  <c r="A2322" i="9"/>
  <c r="A2323" i="9"/>
  <c r="A2324" i="9"/>
  <c r="A2325" i="9"/>
  <c r="A2326" i="9"/>
  <c r="A2327" i="9"/>
  <c r="A2328" i="9"/>
  <c r="A2329" i="9"/>
  <c r="A2330" i="9"/>
  <c r="A2331" i="9"/>
  <c r="A2332" i="9"/>
  <c r="A2333" i="9"/>
  <c r="A2334" i="9"/>
  <c r="A2335" i="9"/>
  <c r="A2336" i="9"/>
  <c r="A2337" i="9"/>
  <c r="A2338" i="9"/>
  <c r="A2339" i="9"/>
  <c r="A2340" i="9"/>
  <c r="A2341" i="9"/>
  <c r="A2342" i="9"/>
  <c r="A2343" i="9"/>
  <c r="A2344" i="9"/>
  <c r="A2345" i="9"/>
  <c r="A2346" i="9"/>
  <c r="A2347" i="9"/>
  <c r="A2348" i="9"/>
  <c r="A2349" i="9"/>
  <c r="A2350" i="9"/>
  <c r="A2351" i="9"/>
  <c r="A2352" i="9"/>
  <c r="A2353" i="9"/>
  <c r="A2354" i="9"/>
  <c r="A2355" i="9"/>
  <c r="A2356" i="9"/>
  <c r="A2357" i="9"/>
  <c r="A2358" i="9"/>
  <c r="A2359" i="9"/>
  <c r="A2360" i="9"/>
  <c r="A2361" i="9"/>
  <c r="A2362" i="9"/>
  <c r="A2363" i="9"/>
  <c r="A2364" i="9"/>
  <c r="A2365" i="9"/>
  <c r="A2366" i="9"/>
  <c r="A2367" i="9"/>
  <c r="A2368" i="9"/>
  <c r="A2369" i="9"/>
  <c r="A2370" i="9"/>
  <c r="A2371" i="9"/>
  <c r="A2372" i="9"/>
  <c r="A2373" i="9"/>
  <c r="A2374" i="9"/>
  <c r="A2375" i="9"/>
  <c r="A2376" i="9"/>
  <c r="A2377" i="9"/>
  <c r="A2378" i="9"/>
  <c r="A2379" i="9"/>
  <c r="A2380" i="9"/>
  <c r="A2381" i="9"/>
  <c r="A2382" i="9"/>
  <c r="A2383" i="9"/>
  <c r="A2384" i="9"/>
  <c r="A2385" i="9"/>
  <c r="A2386" i="9"/>
  <c r="A2387" i="9"/>
  <c r="A2388" i="9"/>
  <c r="A2389" i="9"/>
  <c r="A2390" i="9"/>
  <c r="A2391" i="9"/>
  <c r="A2392" i="9"/>
  <c r="A2393" i="9"/>
  <c r="A2394" i="9"/>
  <c r="A2395" i="9"/>
  <c r="A2396" i="9"/>
  <c r="A2397" i="9"/>
  <c r="A2398" i="9"/>
  <c r="A2399" i="9"/>
  <c r="A2400" i="9"/>
  <c r="A2401" i="9"/>
  <c r="A2402" i="9"/>
  <c r="A2403" i="9"/>
  <c r="A2404" i="9"/>
  <c r="A2405" i="9"/>
  <c r="A2406" i="9"/>
  <c r="A2407" i="9"/>
  <c r="A2408" i="9"/>
  <c r="A2409" i="9"/>
  <c r="A2410" i="9"/>
  <c r="A2411" i="9"/>
  <c r="A2412" i="9"/>
  <c r="A2413" i="9"/>
  <c r="A2414" i="9"/>
  <c r="A2415" i="9"/>
  <c r="A2416" i="9"/>
  <c r="A2417" i="9"/>
  <c r="A2418" i="9"/>
  <c r="A2419" i="9"/>
  <c r="A2420" i="9"/>
  <c r="A2421" i="9"/>
  <c r="A2422" i="9"/>
  <c r="A2423" i="9"/>
  <c r="A2424" i="9"/>
  <c r="A2425" i="9"/>
  <c r="A2426" i="9"/>
  <c r="A2427" i="9"/>
  <c r="A2428" i="9"/>
  <c r="A2429" i="9"/>
  <c r="A2430" i="9"/>
  <c r="A2431" i="9"/>
  <c r="A2432" i="9"/>
  <c r="A2433" i="9"/>
  <c r="A2434" i="9"/>
  <c r="A2435" i="9"/>
  <c r="A2436" i="9"/>
  <c r="A2437" i="9"/>
  <c r="A2438" i="9"/>
  <c r="A2439" i="9"/>
  <c r="A2440" i="9"/>
  <c r="A2441" i="9"/>
  <c r="A2442" i="9"/>
  <c r="A2443" i="9"/>
  <c r="A2444" i="9"/>
  <c r="A2445" i="9"/>
  <c r="A2446" i="9"/>
  <c r="A2447" i="9"/>
  <c r="A2448" i="9"/>
  <c r="A2449" i="9"/>
  <c r="A2450" i="9"/>
  <c r="A2451" i="9"/>
  <c r="A2452" i="9"/>
  <c r="A2453" i="9"/>
  <c r="A2454" i="9"/>
  <c r="A2455" i="9"/>
  <c r="A2456" i="9"/>
  <c r="A2457" i="9"/>
  <c r="A2458" i="9"/>
  <c r="A2459" i="9"/>
  <c r="A2460" i="9"/>
  <c r="A2461" i="9"/>
  <c r="A2462" i="9"/>
  <c r="A2463" i="9"/>
  <c r="A2464" i="9"/>
  <c r="A2465" i="9"/>
  <c r="A2466" i="9"/>
  <c r="A2467" i="9"/>
  <c r="A2468" i="9"/>
  <c r="A2469" i="9"/>
  <c r="A2470" i="9"/>
  <c r="A2471" i="9"/>
  <c r="A2472" i="9"/>
  <c r="A2473" i="9"/>
  <c r="A2474" i="9"/>
  <c r="A2475" i="9"/>
  <c r="A2476" i="9"/>
  <c r="A2477" i="9"/>
  <c r="A2478" i="9"/>
  <c r="A2479" i="9"/>
  <c r="A2480" i="9"/>
  <c r="A2481" i="9"/>
  <c r="A2482" i="9"/>
  <c r="A2483" i="9"/>
  <c r="A2484" i="9"/>
  <c r="A2485" i="9"/>
  <c r="A2486" i="9"/>
  <c r="A2487" i="9"/>
  <c r="A2488" i="9"/>
  <c r="A2489" i="9"/>
  <c r="A2490" i="9"/>
  <c r="A2491" i="9"/>
  <c r="A2492" i="9"/>
  <c r="A2493" i="9"/>
  <c r="A2494" i="9"/>
  <c r="A2495" i="9"/>
  <c r="A2496" i="9"/>
  <c r="A2497" i="9"/>
  <c r="A2498" i="9"/>
  <c r="A2499" i="9"/>
  <c r="A2500" i="9"/>
  <c r="A2501" i="9"/>
  <c r="A2502" i="9"/>
  <c r="A2503" i="9"/>
  <c r="A2504" i="9"/>
  <c r="A2505" i="9"/>
  <c r="A2506" i="9"/>
  <c r="A2507" i="9"/>
  <c r="A2508" i="9"/>
  <c r="A2509" i="9"/>
  <c r="A2510" i="9"/>
  <c r="A2511" i="9"/>
  <c r="A2512" i="9"/>
  <c r="A2513" i="9"/>
  <c r="A2514" i="9"/>
  <c r="A2515" i="9"/>
  <c r="A2516" i="9"/>
  <c r="A2517" i="9"/>
  <c r="A2518" i="9"/>
  <c r="A2519" i="9"/>
  <c r="A2520" i="9"/>
  <c r="A2521" i="9"/>
  <c r="A2522" i="9"/>
  <c r="A2523" i="9"/>
  <c r="A2524" i="9"/>
  <c r="A2525" i="9"/>
  <c r="A2526" i="9"/>
  <c r="A2527" i="9"/>
  <c r="A2528" i="9"/>
  <c r="A2529" i="9"/>
  <c r="A2530" i="9"/>
  <c r="A2531" i="9"/>
  <c r="A2532" i="9"/>
  <c r="A2533" i="9"/>
  <c r="A2534" i="9"/>
  <c r="A2535" i="9"/>
  <c r="A2536" i="9"/>
  <c r="A2537" i="9"/>
  <c r="A2538" i="9"/>
  <c r="A2539" i="9"/>
  <c r="A2540" i="9"/>
  <c r="A2541" i="9"/>
  <c r="A2542" i="9"/>
  <c r="A2543" i="9"/>
  <c r="A2544" i="9"/>
  <c r="A2545" i="9"/>
  <c r="A2546" i="9"/>
  <c r="A2547" i="9"/>
  <c r="A2548" i="9"/>
  <c r="A2549" i="9"/>
  <c r="A2550" i="9"/>
  <c r="A2551" i="9"/>
  <c r="A2552" i="9"/>
  <c r="A2553" i="9"/>
  <c r="A2554" i="9"/>
  <c r="A2555" i="9"/>
  <c r="A2556" i="9"/>
  <c r="A2557" i="9"/>
  <c r="A2558" i="9"/>
  <c r="A2559" i="9"/>
  <c r="A2560" i="9"/>
  <c r="A2561" i="9"/>
  <c r="A2562" i="9"/>
  <c r="A2563" i="9"/>
  <c r="A2564" i="9"/>
  <c r="A2565" i="9"/>
  <c r="A2566" i="9"/>
  <c r="A2567" i="9"/>
  <c r="A2568" i="9"/>
  <c r="A2569" i="9"/>
  <c r="A2570" i="9"/>
  <c r="A2571" i="9"/>
  <c r="A2572" i="9"/>
  <c r="A2573" i="9"/>
  <c r="A2574" i="9"/>
  <c r="A2575" i="9"/>
  <c r="A2576" i="9"/>
  <c r="A2577" i="9"/>
  <c r="A2578" i="9"/>
  <c r="A2579" i="9"/>
  <c r="A2580" i="9"/>
  <c r="A2581" i="9"/>
  <c r="A2582" i="9"/>
  <c r="A2583" i="9"/>
  <c r="A2584" i="9"/>
  <c r="A2585" i="9"/>
  <c r="A2586" i="9"/>
  <c r="A2587" i="9"/>
  <c r="A2588" i="9"/>
  <c r="A2589" i="9"/>
  <c r="A2590" i="9"/>
  <c r="A2591" i="9"/>
  <c r="A2592" i="9"/>
  <c r="A2593" i="9"/>
  <c r="A2594" i="9"/>
  <c r="A2595" i="9"/>
  <c r="A2596" i="9"/>
  <c r="A2597" i="9"/>
  <c r="A2598" i="9"/>
  <c r="A2599" i="9"/>
  <c r="A2600" i="9"/>
  <c r="A2601" i="9"/>
  <c r="A2602" i="9"/>
  <c r="A2603" i="9"/>
  <c r="A2604" i="9"/>
  <c r="A2605" i="9"/>
  <c r="A2606" i="9"/>
  <c r="A2607" i="9"/>
  <c r="A2608" i="9"/>
  <c r="A2609" i="9"/>
  <c r="A2610" i="9"/>
  <c r="A2611" i="9"/>
  <c r="A2612" i="9"/>
  <c r="A2613" i="9"/>
  <c r="A2614" i="9"/>
  <c r="A2615" i="9"/>
  <c r="A2616" i="9"/>
  <c r="A2617" i="9"/>
  <c r="A2618" i="9"/>
  <c r="A2619" i="9"/>
  <c r="A2620" i="9"/>
  <c r="A2621" i="9"/>
  <c r="A2622" i="9"/>
  <c r="A2623" i="9"/>
  <c r="A2624" i="9"/>
  <c r="A2625" i="9"/>
  <c r="A2626" i="9"/>
  <c r="A2627" i="9"/>
  <c r="A2628" i="9"/>
  <c r="A2629" i="9"/>
  <c r="A2630" i="9"/>
  <c r="A2631" i="9"/>
  <c r="A2632" i="9"/>
  <c r="A2633" i="9"/>
  <c r="A2634" i="9"/>
  <c r="A2635" i="9"/>
  <c r="A2636" i="9"/>
  <c r="A2637" i="9"/>
  <c r="A2638" i="9"/>
  <c r="A2639" i="9"/>
  <c r="A2640" i="9"/>
  <c r="A2641" i="9"/>
  <c r="A2642" i="9"/>
  <c r="A2643" i="9"/>
  <c r="A2644" i="9"/>
  <c r="A2645" i="9"/>
  <c r="A2646" i="9"/>
  <c r="A2647" i="9"/>
  <c r="A2648" i="9"/>
  <c r="A2649" i="9"/>
  <c r="A2650" i="9"/>
  <c r="A2651" i="9"/>
  <c r="A2652" i="9"/>
  <c r="A2653" i="9"/>
  <c r="A2654" i="9"/>
  <c r="A2655" i="9"/>
  <c r="A2656" i="9"/>
  <c r="A2657" i="9"/>
  <c r="A2658" i="9"/>
  <c r="A2659" i="9"/>
  <c r="A2660" i="9"/>
  <c r="A2661" i="9"/>
  <c r="A2662" i="9"/>
  <c r="A2" i="9"/>
  <c r="O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1073" i="2"/>
  <c r="N1074" i="2"/>
  <c r="N1075" i="2"/>
  <c r="N1076" i="2"/>
  <c r="N1077" i="2"/>
  <c r="N1078" i="2"/>
  <c r="N1079" i="2"/>
  <c r="N1080" i="2"/>
  <c r="N1081" i="2"/>
  <c r="N1082" i="2"/>
  <c r="N1083" i="2"/>
  <c r="N1084" i="2"/>
  <c r="N1085" i="2"/>
  <c r="N1086" i="2"/>
  <c r="N1087" i="2"/>
  <c r="N1088" i="2"/>
  <c r="N1089" i="2"/>
  <c r="N1090" i="2"/>
  <c r="N1091" i="2"/>
  <c r="N1092" i="2"/>
  <c r="N1093" i="2"/>
  <c r="N1094" i="2"/>
  <c r="N1095" i="2"/>
  <c r="N1096" i="2"/>
  <c r="N1097" i="2"/>
  <c r="N1098" i="2"/>
  <c r="N1099" i="2"/>
  <c r="N1100" i="2"/>
  <c r="N1101" i="2"/>
  <c r="N1102" i="2"/>
  <c r="N1103" i="2"/>
  <c r="N1104" i="2"/>
  <c r="N1105" i="2"/>
  <c r="N1106" i="2"/>
  <c r="N1107" i="2"/>
  <c r="N1108" i="2"/>
  <c r="N1109" i="2"/>
  <c r="N1110" i="2"/>
  <c r="N1111" i="2"/>
  <c r="N1112" i="2"/>
  <c r="N1113" i="2"/>
  <c r="N1114" i="2"/>
  <c r="N1115" i="2"/>
  <c r="N1116" i="2"/>
  <c r="N1117" i="2"/>
  <c r="N1118" i="2"/>
  <c r="N1119" i="2"/>
  <c r="N1120" i="2"/>
  <c r="N1121" i="2"/>
  <c r="N1122" i="2"/>
  <c r="N1123" i="2"/>
  <c r="N1124" i="2"/>
  <c r="N1125" i="2"/>
  <c r="N1126" i="2"/>
  <c r="N1127" i="2"/>
  <c r="N1128" i="2"/>
  <c r="N1129" i="2"/>
  <c r="N1130" i="2"/>
  <c r="N1131" i="2"/>
  <c r="N1132" i="2"/>
  <c r="N1133" i="2"/>
  <c r="N1134" i="2"/>
  <c r="N1135" i="2"/>
  <c r="N1136" i="2"/>
  <c r="N1137" i="2"/>
  <c r="N1138" i="2"/>
  <c r="N1139" i="2"/>
  <c r="N1140" i="2"/>
  <c r="N1141" i="2"/>
  <c r="N1142" i="2"/>
  <c r="N1143" i="2"/>
  <c r="N1144" i="2"/>
  <c r="N1145" i="2"/>
  <c r="N1146" i="2"/>
  <c r="N1147" i="2"/>
  <c r="N1148" i="2"/>
  <c r="N1149" i="2"/>
  <c r="N1150" i="2"/>
  <c r="N1151" i="2"/>
  <c r="N1152" i="2"/>
  <c r="N1153" i="2"/>
  <c r="N1154" i="2"/>
  <c r="N1155" i="2"/>
  <c r="N1156" i="2"/>
  <c r="N1157" i="2"/>
  <c r="N1158" i="2"/>
  <c r="N1159" i="2"/>
  <c r="N1160" i="2"/>
  <c r="N1161" i="2"/>
  <c r="N1162" i="2"/>
  <c r="N1163" i="2"/>
  <c r="N1164" i="2"/>
  <c r="N1165" i="2"/>
  <c r="N1166" i="2"/>
  <c r="N1167" i="2"/>
  <c r="N1168" i="2"/>
  <c r="N1169" i="2"/>
  <c r="N1170" i="2"/>
  <c r="N1171" i="2"/>
  <c r="N1172" i="2"/>
  <c r="N1173" i="2"/>
  <c r="N1174" i="2"/>
  <c r="N1175" i="2"/>
  <c r="N1176" i="2"/>
  <c r="N1177" i="2"/>
  <c r="N1178" i="2"/>
  <c r="N1179" i="2"/>
  <c r="N1180" i="2"/>
  <c r="N1181" i="2"/>
  <c r="N1182" i="2"/>
  <c r="N1183" i="2"/>
  <c r="N1184" i="2"/>
  <c r="N1185" i="2"/>
  <c r="N1186" i="2"/>
  <c r="N1187" i="2"/>
  <c r="N1188" i="2"/>
  <c r="N1189" i="2"/>
  <c r="N1190" i="2"/>
  <c r="N1191" i="2"/>
  <c r="N1192" i="2"/>
  <c r="N1193" i="2"/>
  <c r="N1194" i="2"/>
  <c r="N1195" i="2"/>
  <c r="N1196" i="2"/>
  <c r="N1197" i="2"/>
  <c r="N1198" i="2"/>
  <c r="N1199" i="2"/>
  <c r="N1200" i="2"/>
  <c r="N1201" i="2"/>
  <c r="N1202" i="2"/>
  <c r="N1203" i="2"/>
  <c r="N1204" i="2"/>
  <c r="N1205" i="2"/>
  <c r="N1206" i="2"/>
  <c r="N1207" i="2"/>
  <c r="N1208" i="2"/>
  <c r="N1209" i="2"/>
  <c r="N1210" i="2"/>
  <c r="N1211" i="2"/>
  <c r="N1212" i="2"/>
  <c r="N1213" i="2"/>
  <c r="N1214" i="2"/>
  <c r="N1215" i="2"/>
  <c r="N1216" i="2"/>
  <c r="N1217" i="2"/>
  <c r="N1218" i="2"/>
  <c r="N1219" i="2"/>
  <c r="N1220" i="2"/>
  <c r="N1221" i="2"/>
  <c r="N1222" i="2"/>
  <c r="N1223" i="2"/>
  <c r="N1224" i="2"/>
  <c r="N1225" i="2"/>
  <c r="N1226" i="2"/>
  <c r="N1227" i="2"/>
  <c r="N1228" i="2"/>
  <c r="N1229" i="2"/>
  <c r="N1230" i="2"/>
  <c r="N1231" i="2"/>
  <c r="N1232" i="2"/>
  <c r="N1233" i="2"/>
  <c r="N1234" i="2"/>
  <c r="N1235" i="2"/>
  <c r="N1236" i="2"/>
  <c r="N1237" i="2"/>
  <c r="N1238" i="2"/>
  <c r="N1239" i="2"/>
  <c r="N1240" i="2"/>
  <c r="N1241" i="2"/>
  <c r="N1242" i="2"/>
  <c r="N1243" i="2"/>
  <c r="N1244" i="2"/>
  <c r="N1245" i="2"/>
  <c r="N1246" i="2"/>
  <c r="N1247" i="2"/>
  <c r="N1248" i="2"/>
  <c r="N1249" i="2"/>
  <c r="N1250" i="2"/>
  <c r="N1251" i="2"/>
  <c r="N1252" i="2"/>
  <c r="N1253" i="2"/>
  <c r="N1254" i="2"/>
  <c r="N1255" i="2"/>
  <c r="N1256" i="2"/>
  <c r="N1257" i="2"/>
  <c r="N1258" i="2"/>
  <c r="N1259" i="2"/>
  <c r="N1260" i="2"/>
  <c r="N1261" i="2"/>
  <c r="N1262" i="2"/>
  <c r="N1263" i="2"/>
  <c r="N1264" i="2"/>
  <c r="N1265" i="2"/>
  <c r="N1266" i="2"/>
  <c r="N1267" i="2"/>
  <c r="N1268" i="2"/>
  <c r="N1269" i="2"/>
  <c r="N1270" i="2"/>
  <c r="N1271" i="2"/>
  <c r="N1272" i="2"/>
  <c r="N1273" i="2"/>
  <c r="N1274" i="2"/>
  <c r="N1275" i="2"/>
  <c r="N1276" i="2"/>
  <c r="N1277" i="2"/>
  <c r="N1278" i="2"/>
  <c r="N1279" i="2"/>
  <c r="N1280" i="2"/>
  <c r="N1281" i="2"/>
  <c r="N1282" i="2"/>
  <c r="N1283" i="2"/>
  <c r="N1284" i="2"/>
  <c r="N1285" i="2"/>
  <c r="N1286" i="2"/>
  <c r="N1287" i="2"/>
  <c r="N1288" i="2"/>
  <c r="N1289" i="2"/>
  <c r="N1290" i="2"/>
  <c r="N1291" i="2"/>
  <c r="N1292" i="2"/>
  <c r="N1293" i="2"/>
  <c r="N1294" i="2"/>
  <c r="N1295" i="2"/>
  <c r="N1296" i="2"/>
  <c r="N1297" i="2"/>
  <c r="N1298" i="2"/>
  <c r="N1299" i="2"/>
  <c r="N1300" i="2"/>
  <c r="N1301" i="2"/>
  <c r="N1302" i="2"/>
  <c r="N1303" i="2"/>
  <c r="N1304" i="2"/>
  <c r="N1305" i="2"/>
  <c r="N1306" i="2"/>
  <c r="N1307" i="2"/>
  <c r="N1308" i="2"/>
  <c r="N1309" i="2"/>
  <c r="N1310" i="2"/>
  <c r="N1311" i="2"/>
  <c r="N1312" i="2"/>
  <c r="N1313" i="2"/>
  <c r="N1314" i="2"/>
  <c r="N1315" i="2"/>
  <c r="N1316" i="2"/>
  <c r="N1317" i="2"/>
  <c r="N1318" i="2"/>
  <c r="N1319" i="2"/>
  <c r="N1320" i="2"/>
  <c r="N1321" i="2"/>
  <c r="N1322" i="2"/>
  <c r="N1323" i="2"/>
  <c r="N1324" i="2"/>
  <c r="N1325" i="2"/>
  <c r="N1326" i="2"/>
  <c r="N1327" i="2"/>
  <c r="N1328" i="2"/>
  <c r="N1329" i="2"/>
  <c r="N1330" i="2"/>
  <c r="N1331" i="2"/>
  <c r="N1332" i="2"/>
  <c r="N1333" i="2"/>
  <c r="N1334" i="2"/>
  <c r="N1335" i="2"/>
  <c r="N1336" i="2"/>
  <c r="N1337" i="2"/>
  <c r="N1338" i="2"/>
  <c r="N1339" i="2"/>
  <c r="N1340" i="2"/>
  <c r="N1341" i="2"/>
  <c r="N1342" i="2"/>
  <c r="N1343" i="2"/>
  <c r="N1344" i="2"/>
  <c r="N1345" i="2"/>
  <c r="N1346" i="2"/>
  <c r="N1347" i="2"/>
  <c r="N1348" i="2"/>
  <c r="N1349" i="2"/>
  <c r="N1350" i="2"/>
  <c r="N1351" i="2"/>
  <c r="N1352" i="2"/>
  <c r="N1353" i="2"/>
  <c r="N1354" i="2"/>
  <c r="N1355" i="2"/>
  <c r="N1356" i="2"/>
  <c r="N1357" i="2"/>
  <c r="N1358" i="2"/>
  <c r="N1359" i="2"/>
  <c r="N1360" i="2"/>
  <c r="N1361" i="2"/>
  <c r="N1362" i="2"/>
  <c r="N1363" i="2"/>
  <c r="N1364" i="2"/>
  <c r="N1365" i="2"/>
  <c r="N1366" i="2"/>
  <c r="N1367" i="2"/>
  <c r="N1368" i="2"/>
  <c r="N1369" i="2"/>
  <c r="N1370" i="2"/>
  <c r="N1371" i="2"/>
  <c r="N1372" i="2"/>
  <c r="N1373" i="2"/>
  <c r="N1374" i="2"/>
  <c r="N1375" i="2"/>
  <c r="N1376" i="2"/>
  <c r="N1377" i="2"/>
  <c r="N1378" i="2"/>
  <c r="N1379" i="2"/>
  <c r="N1380" i="2"/>
  <c r="N1381" i="2"/>
  <c r="N1382" i="2"/>
  <c r="N1383" i="2"/>
  <c r="N1384" i="2"/>
  <c r="N1385" i="2"/>
  <c r="N1386" i="2"/>
  <c r="N1387" i="2"/>
  <c r="N1388" i="2"/>
  <c r="N1389" i="2"/>
  <c r="N1390" i="2"/>
  <c r="N1391" i="2"/>
  <c r="N1392" i="2"/>
  <c r="N1393" i="2"/>
  <c r="N1394" i="2"/>
  <c r="N1395" i="2"/>
  <c r="N1396" i="2"/>
  <c r="N1397" i="2"/>
  <c r="N1398" i="2"/>
  <c r="N1399" i="2"/>
  <c r="N1400" i="2"/>
  <c r="N1401" i="2"/>
  <c r="N1402" i="2"/>
  <c r="N1403" i="2"/>
  <c r="N1404" i="2"/>
  <c r="N1405" i="2"/>
  <c r="N1406" i="2"/>
  <c r="N1407" i="2"/>
  <c r="N1408" i="2"/>
  <c r="N1409" i="2"/>
  <c r="N1410" i="2"/>
  <c r="N1411" i="2"/>
  <c r="N1412" i="2"/>
  <c r="N1413" i="2"/>
  <c r="N1414" i="2"/>
  <c r="N1415" i="2"/>
  <c r="N1416" i="2"/>
  <c r="N1417" i="2"/>
  <c r="N1418" i="2"/>
  <c r="N1419" i="2"/>
  <c r="N1420" i="2"/>
  <c r="N1421" i="2"/>
  <c r="N1422" i="2"/>
  <c r="N1423" i="2"/>
  <c r="N1424" i="2"/>
  <c r="N1425" i="2"/>
  <c r="N1426" i="2"/>
  <c r="N1427" i="2"/>
  <c r="N1428" i="2"/>
  <c r="N1429" i="2"/>
  <c r="N1430" i="2"/>
  <c r="N1431" i="2"/>
  <c r="N1432" i="2"/>
  <c r="N1433" i="2"/>
  <c r="N1434" i="2"/>
  <c r="N1435" i="2"/>
  <c r="N1436" i="2"/>
  <c r="N1437" i="2"/>
  <c r="N1438" i="2"/>
  <c r="N1439" i="2"/>
  <c r="N1440" i="2"/>
  <c r="N1441" i="2"/>
  <c r="N1442" i="2"/>
  <c r="N1443" i="2"/>
  <c r="N1444" i="2"/>
  <c r="N1445" i="2"/>
  <c r="N1446" i="2"/>
  <c r="N1447" i="2"/>
  <c r="N1448" i="2"/>
  <c r="N1449" i="2"/>
  <c r="N1450" i="2"/>
  <c r="N1451" i="2"/>
  <c r="N1452" i="2"/>
  <c r="N1453" i="2"/>
  <c r="N1454" i="2"/>
  <c r="N1455" i="2"/>
  <c r="N1456" i="2"/>
  <c r="N1457" i="2"/>
  <c r="N1458" i="2"/>
  <c r="N1459" i="2"/>
  <c r="N1460" i="2"/>
  <c r="N1461" i="2"/>
  <c r="N1462" i="2"/>
  <c r="N1463" i="2"/>
  <c r="N1464" i="2"/>
  <c r="N1465" i="2"/>
  <c r="N1466" i="2"/>
  <c r="N1467" i="2"/>
  <c r="N1468" i="2"/>
  <c r="N1469" i="2"/>
  <c r="N1470" i="2"/>
  <c r="N1471" i="2"/>
  <c r="N1472" i="2"/>
  <c r="N1473" i="2"/>
  <c r="N1474" i="2"/>
  <c r="N1475" i="2"/>
  <c r="N1476" i="2"/>
  <c r="N1477" i="2"/>
  <c r="N1478" i="2"/>
  <c r="N1479" i="2"/>
  <c r="N1480" i="2"/>
  <c r="N1481" i="2"/>
  <c r="N1482" i="2"/>
  <c r="N1483" i="2"/>
  <c r="N1484" i="2"/>
  <c r="N1485" i="2"/>
  <c r="N1486" i="2"/>
  <c r="N1487" i="2"/>
  <c r="N1488" i="2"/>
  <c r="N1489" i="2"/>
  <c r="N1490" i="2"/>
  <c r="N1491" i="2"/>
  <c r="N1492" i="2"/>
  <c r="N1493" i="2"/>
  <c r="N1494" i="2"/>
  <c r="N1495" i="2"/>
  <c r="N1496" i="2"/>
  <c r="N1497" i="2"/>
  <c r="N1498" i="2"/>
  <c r="N1499" i="2"/>
  <c r="N1500" i="2"/>
  <c r="N1501" i="2"/>
  <c r="N1502" i="2"/>
  <c r="N1503" i="2"/>
  <c r="N1504" i="2"/>
  <c r="N1505" i="2"/>
  <c r="N1506" i="2"/>
  <c r="N1507" i="2"/>
  <c r="N1508" i="2"/>
  <c r="N1509" i="2"/>
  <c r="N1510" i="2"/>
  <c r="N1511" i="2"/>
  <c r="N1512" i="2"/>
  <c r="N1513" i="2"/>
  <c r="N1514" i="2"/>
  <c r="N1515" i="2"/>
  <c r="N1516" i="2"/>
  <c r="N1517" i="2"/>
  <c r="N1518" i="2"/>
  <c r="N1519" i="2"/>
  <c r="N1520" i="2"/>
  <c r="N1521" i="2"/>
  <c r="N1522" i="2"/>
  <c r="N1523" i="2"/>
  <c r="N1524" i="2"/>
  <c r="N1525" i="2"/>
  <c r="N1526" i="2"/>
  <c r="N1527" i="2"/>
  <c r="N1528" i="2"/>
  <c r="N1529" i="2"/>
  <c r="N1530" i="2"/>
  <c r="N1531" i="2"/>
  <c r="N1532" i="2"/>
  <c r="N1533" i="2"/>
  <c r="N1534" i="2"/>
  <c r="N1535" i="2"/>
  <c r="N1536" i="2"/>
  <c r="N1537" i="2"/>
  <c r="N1538" i="2"/>
  <c r="N1539" i="2"/>
  <c r="N1540" i="2"/>
  <c r="N1541" i="2"/>
  <c r="N1542" i="2"/>
  <c r="N1543" i="2"/>
  <c r="N1544" i="2"/>
  <c r="N1545" i="2"/>
  <c r="N1546" i="2"/>
  <c r="N1547" i="2"/>
  <c r="N1548" i="2"/>
  <c r="N1549" i="2"/>
  <c r="N1550" i="2"/>
  <c r="N1551" i="2"/>
  <c r="N1552" i="2"/>
  <c r="N1553" i="2"/>
  <c r="N1554" i="2"/>
  <c r="N1555" i="2"/>
  <c r="N1556" i="2"/>
  <c r="N1557" i="2"/>
  <c r="N1558" i="2"/>
  <c r="N1559" i="2"/>
  <c r="N1560" i="2"/>
  <c r="N1561" i="2"/>
  <c r="N1562" i="2"/>
  <c r="N1563" i="2"/>
  <c r="N1564" i="2"/>
  <c r="N1565" i="2"/>
  <c r="N1566" i="2"/>
  <c r="N1567" i="2"/>
  <c r="N1568" i="2"/>
  <c r="N1569" i="2"/>
  <c r="N1570" i="2"/>
  <c r="N1571" i="2"/>
  <c r="N1572" i="2"/>
  <c r="N1573" i="2"/>
  <c r="N1574" i="2"/>
  <c r="N1575" i="2"/>
  <c r="N1576" i="2"/>
  <c r="N1577" i="2"/>
  <c r="N1578" i="2"/>
  <c r="N1579" i="2"/>
  <c r="N1580" i="2"/>
  <c r="N1581" i="2"/>
  <c r="N1582" i="2"/>
  <c r="N1583" i="2"/>
  <c r="N1584" i="2"/>
  <c r="N1585" i="2"/>
  <c r="N1586" i="2"/>
  <c r="N1587" i="2"/>
  <c r="N1588" i="2"/>
  <c r="N1589" i="2"/>
  <c r="N1590" i="2"/>
  <c r="N1591" i="2"/>
  <c r="N1592" i="2"/>
  <c r="N1593" i="2"/>
  <c r="N1594" i="2"/>
  <c r="N1595" i="2"/>
  <c r="N1596" i="2"/>
  <c r="N1597" i="2"/>
  <c r="N1598" i="2"/>
  <c r="N1599" i="2"/>
  <c r="N1600" i="2"/>
  <c r="N1601" i="2"/>
  <c r="N1602" i="2"/>
  <c r="N1603" i="2"/>
  <c r="N1604" i="2"/>
  <c r="N1605" i="2"/>
  <c r="N1606" i="2"/>
  <c r="N1607" i="2"/>
  <c r="N1608" i="2"/>
  <c r="N1609" i="2"/>
  <c r="N1610" i="2"/>
  <c r="N1611" i="2"/>
  <c r="N1612" i="2"/>
  <c r="N1613" i="2"/>
  <c r="N1614" i="2"/>
  <c r="N1615" i="2"/>
  <c r="N1616" i="2"/>
  <c r="N1617" i="2"/>
  <c r="N1618" i="2"/>
  <c r="N1619" i="2"/>
  <c r="N1620" i="2"/>
  <c r="N1621" i="2"/>
  <c r="N1622" i="2"/>
  <c r="N1623" i="2"/>
  <c r="N1624" i="2"/>
  <c r="N1625" i="2"/>
  <c r="N1626" i="2"/>
  <c r="N1627" i="2"/>
  <c r="N1628" i="2"/>
  <c r="N1629" i="2"/>
  <c r="N1630" i="2"/>
  <c r="N1631" i="2"/>
  <c r="N1632" i="2"/>
  <c r="N1633" i="2"/>
  <c r="N1634" i="2"/>
  <c r="N1635" i="2"/>
  <c r="N1636" i="2"/>
  <c r="N1637" i="2"/>
  <c r="N1638" i="2"/>
  <c r="N1639" i="2"/>
  <c r="N1640" i="2"/>
  <c r="N1641" i="2"/>
  <c r="N1642" i="2"/>
  <c r="N1643" i="2"/>
  <c r="N1644" i="2"/>
  <c r="N1645" i="2"/>
  <c r="N1646" i="2"/>
  <c r="N1647" i="2"/>
  <c r="N1648" i="2"/>
  <c r="N1649" i="2"/>
  <c r="N1650" i="2"/>
  <c r="N1651" i="2"/>
  <c r="N1652" i="2"/>
  <c r="N1653" i="2"/>
  <c r="N1654" i="2"/>
  <c r="N1655" i="2"/>
  <c r="N1656" i="2"/>
  <c r="N1657" i="2"/>
  <c r="N1658" i="2"/>
  <c r="N1659" i="2"/>
  <c r="N1660" i="2"/>
  <c r="N1661" i="2"/>
  <c r="N1662" i="2"/>
  <c r="N1663" i="2"/>
  <c r="N1664" i="2"/>
  <c r="N1665" i="2"/>
  <c r="N1666" i="2"/>
  <c r="N1667" i="2"/>
  <c r="N1668" i="2"/>
  <c r="N1669" i="2"/>
  <c r="N1670" i="2"/>
  <c r="N1671" i="2"/>
  <c r="N1672" i="2"/>
  <c r="N1673" i="2"/>
  <c r="N1674" i="2"/>
  <c r="N1675" i="2"/>
  <c r="N1676" i="2"/>
  <c r="N1677" i="2"/>
  <c r="N1678" i="2"/>
  <c r="N1679" i="2"/>
  <c r="N1680" i="2"/>
  <c r="N1681" i="2"/>
  <c r="N1682" i="2"/>
  <c r="N1683" i="2"/>
  <c r="N1684" i="2"/>
  <c r="N1685" i="2"/>
  <c r="N1686" i="2"/>
  <c r="N1687" i="2"/>
  <c r="N1688" i="2"/>
  <c r="N1689" i="2"/>
  <c r="N1690" i="2"/>
  <c r="N1691" i="2"/>
  <c r="N1692" i="2"/>
  <c r="N1693" i="2"/>
  <c r="N1694" i="2"/>
  <c r="N1695" i="2"/>
  <c r="N1696" i="2"/>
  <c r="N1697" i="2"/>
  <c r="N1698" i="2"/>
  <c r="N1699" i="2"/>
  <c r="N1700" i="2"/>
  <c r="N1701" i="2"/>
  <c r="N1702" i="2"/>
  <c r="N1703" i="2"/>
  <c r="N1704" i="2"/>
  <c r="N1705" i="2"/>
  <c r="N1706" i="2"/>
  <c r="N1707" i="2"/>
  <c r="N1708" i="2"/>
  <c r="N1709" i="2"/>
  <c r="N1710" i="2"/>
  <c r="N1711" i="2"/>
  <c r="N1712" i="2"/>
  <c r="N1713" i="2"/>
  <c r="N1714" i="2"/>
  <c r="N1715" i="2"/>
  <c r="N1716" i="2"/>
  <c r="N1717" i="2"/>
  <c r="N1718" i="2"/>
  <c r="N1719" i="2"/>
  <c r="N1720" i="2"/>
  <c r="N1721" i="2"/>
  <c r="N1722" i="2"/>
  <c r="N1723" i="2"/>
  <c r="N1724" i="2"/>
  <c r="N1725" i="2"/>
  <c r="N1726" i="2"/>
  <c r="N1727" i="2"/>
  <c r="N1728" i="2"/>
  <c r="N1729" i="2"/>
  <c r="N1730" i="2"/>
  <c r="N1731" i="2"/>
  <c r="N1732" i="2"/>
  <c r="N1733" i="2"/>
  <c r="N1734" i="2"/>
  <c r="N1735" i="2"/>
  <c r="N1736" i="2"/>
  <c r="N1737" i="2"/>
  <c r="N1738" i="2"/>
  <c r="N1739" i="2"/>
  <c r="N1740" i="2"/>
  <c r="N1741" i="2"/>
  <c r="N1742" i="2"/>
  <c r="N1743" i="2"/>
  <c r="N1744" i="2"/>
  <c r="N1745" i="2"/>
  <c r="N1746" i="2"/>
  <c r="N1747" i="2"/>
  <c r="N1748" i="2"/>
  <c r="N1749" i="2"/>
  <c r="N1750" i="2"/>
  <c r="N1751" i="2"/>
  <c r="N1752" i="2"/>
  <c r="N1753" i="2"/>
  <c r="N1754" i="2"/>
  <c r="N1755" i="2"/>
  <c r="N1756" i="2"/>
  <c r="N1757" i="2"/>
  <c r="N1758" i="2"/>
  <c r="N1759" i="2"/>
  <c r="N1760" i="2"/>
  <c r="N1761" i="2"/>
  <c r="N1762" i="2"/>
  <c r="N1763" i="2"/>
  <c r="N1764" i="2"/>
  <c r="N1765" i="2"/>
  <c r="N1766" i="2"/>
  <c r="N1767" i="2"/>
  <c r="N1768" i="2"/>
  <c r="N1769" i="2"/>
  <c r="N1770" i="2"/>
  <c r="N1771" i="2"/>
  <c r="N1772" i="2"/>
  <c r="N1773" i="2"/>
  <c r="N1774" i="2"/>
  <c r="N1775" i="2"/>
  <c r="N1776" i="2"/>
  <c r="N1777" i="2"/>
  <c r="N1778" i="2"/>
  <c r="N1779" i="2"/>
  <c r="N1780" i="2"/>
  <c r="N1781" i="2"/>
  <c r="N1782" i="2"/>
  <c r="N1783" i="2"/>
  <c r="N1784" i="2"/>
  <c r="N1785" i="2"/>
  <c r="N1786" i="2"/>
  <c r="N1787" i="2"/>
  <c r="N1788" i="2"/>
  <c r="N1789" i="2"/>
  <c r="N1790" i="2"/>
  <c r="N1791" i="2"/>
  <c r="N1792" i="2"/>
  <c r="N1793" i="2"/>
  <c r="N1794" i="2"/>
  <c r="N1795" i="2"/>
  <c r="N1796" i="2"/>
  <c r="N1797" i="2"/>
  <c r="N1798" i="2"/>
  <c r="N1799" i="2"/>
  <c r="N1800" i="2"/>
  <c r="N1801" i="2"/>
  <c r="N1802" i="2"/>
  <c r="N1803" i="2"/>
  <c r="N1804" i="2"/>
  <c r="N1805" i="2"/>
  <c r="N1806" i="2"/>
  <c r="N1807" i="2"/>
  <c r="N1808" i="2"/>
  <c r="N1809" i="2"/>
  <c r="N1810" i="2"/>
  <c r="N1811" i="2"/>
  <c r="N1812" i="2"/>
  <c r="N1813" i="2"/>
  <c r="N1814" i="2"/>
  <c r="N1815" i="2"/>
  <c r="N1816" i="2"/>
  <c r="N1817" i="2"/>
  <c r="N1818" i="2"/>
  <c r="N1819" i="2"/>
  <c r="N1820" i="2"/>
  <c r="N1821" i="2"/>
  <c r="N1822" i="2"/>
  <c r="N1823" i="2"/>
  <c r="N1824" i="2"/>
  <c r="N1825" i="2"/>
  <c r="N1826" i="2"/>
  <c r="N1827" i="2"/>
  <c r="N1828" i="2"/>
  <c r="N1829" i="2"/>
  <c r="N1830" i="2"/>
  <c r="N1831" i="2"/>
  <c r="N1832" i="2"/>
  <c r="N1833" i="2"/>
  <c r="N1834" i="2"/>
  <c r="N1835" i="2"/>
  <c r="N1836" i="2"/>
  <c r="N1837" i="2"/>
  <c r="N1838" i="2"/>
  <c r="N1839" i="2"/>
  <c r="N1840" i="2"/>
  <c r="N1841" i="2"/>
  <c r="N1842" i="2"/>
  <c r="N1843" i="2"/>
  <c r="N1844" i="2"/>
  <c r="N1845" i="2"/>
  <c r="N1846" i="2"/>
  <c r="N1847" i="2"/>
  <c r="N1848" i="2"/>
  <c r="N1849" i="2"/>
  <c r="N1850" i="2"/>
  <c r="N1851" i="2"/>
  <c r="N1852" i="2"/>
  <c r="N1853" i="2"/>
  <c r="N1854" i="2"/>
  <c r="N1855" i="2"/>
  <c r="N1856" i="2"/>
  <c r="N1857" i="2"/>
  <c r="N1858" i="2"/>
  <c r="N1859" i="2"/>
  <c r="N1860" i="2"/>
  <c r="N1861" i="2"/>
  <c r="N1862" i="2"/>
  <c r="N1863" i="2"/>
  <c r="N1864" i="2"/>
  <c r="N1865" i="2"/>
  <c r="N1866" i="2"/>
  <c r="N1867" i="2"/>
  <c r="N1868" i="2"/>
  <c r="N1869" i="2"/>
  <c r="N1870" i="2"/>
  <c r="N1871" i="2"/>
  <c r="N1872" i="2"/>
  <c r="N1873" i="2"/>
  <c r="N1874" i="2"/>
  <c r="N1875" i="2"/>
  <c r="N1876" i="2"/>
  <c r="N1877" i="2"/>
  <c r="N1878" i="2"/>
  <c r="N1879" i="2"/>
  <c r="N1880" i="2"/>
  <c r="N1881" i="2"/>
  <c r="N1882" i="2"/>
  <c r="N1883" i="2"/>
  <c r="N1884" i="2"/>
  <c r="N1885" i="2"/>
  <c r="N1886" i="2"/>
  <c r="N1887" i="2"/>
  <c r="N1888" i="2"/>
  <c r="N1889" i="2"/>
  <c r="N1890" i="2"/>
  <c r="N1891" i="2"/>
  <c r="N1892" i="2"/>
  <c r="N1893" i="2"/>
  <c r="N1894" i="2"/>
  <c r="N1895" i="2"/>
  <c r="N1896" i="2"/>
  <c r="N1897" i="2"/>
  <c r="N1898" i="2"/>
  <c r="N1899" i="2"/>
  <c r="N1900" i="2"/>
  <c r="N1901" i="2"/>
  <c r="N1902" i="2"/>
  <c r="N1903" i="2"/>
  <c r="N1904" i="2"/>
  <c r="N1905" i="2"/>
  <c r="N1906" i="2"/>
  <c r="N1907" i="2"/>
  <c r="N1908" i="2"/>
  <c r="N1909" i="2"/>
  <c r="N1910" i="2"/>
  <c r="N1911" i="2"/>
  <c r="N1912" i="2"/>
  <c r="N1913" i="2"/>
  <c r="N1914" i="2"/>
  <c r="N1915" i="2"/>
  <c r="N1916" i="2"/>
  <c r="N1917" i="2"/>
  <c r="N1918" i="2"/>
  <c r="N1919" i="2"/>
  <c r="N1920" i="2"/>
  <c r="N1921" i="2"/>
  <c r="N1922" i="2"/>
  <c r="N1923" i="2"/>
  <c r="N1924" i="2"/>
  <c r="N1925" i="2"/>
  <c r="N1926" i="2"/>
  <c r="N1927" i="2"/>
  <c r="N1928" i="2"/>
  <c r="N1929" i="2"/>
  <c r="N1930" i="2"/>
  <c r="N1931" i="2"/>
  <c r="N1932" i="2"/>
  <c r="N1933" i="2"/>
  <c r="N1934" i="2"/>
  <c r="N1935" i="2"/>
  <c r="N1936" i="2"/>
  <c r="N1937" i="2"/>
  <c r="N1938" i="2"/>
  <c r="N1939" i="2"/>
  <c r="N1940" i="2"/>
  <c r="N1941" i="2"/>
  <c r="N1942" i="2"/>
  <c r="N1943" i="2"/>
  <c r="N1944" i="2"/>
  <c r="N1945" i="2"/>
  <c r="N1946" i="2"/>
  <c r="N1947" i="2"/>
  <c r="N1948" i="2"/>
  <c r="N1949" i="2"/>
  <c r="N1950" i="2"/>
  <c r="N1951" i="2"/>
  <c r="N1952" i="2"/>
  <c r="N1953" i="2"/>
  <c r="N1954" i="2"/>
  <c r="N1955" i="2"/>
  <c r="N1956" i="2"/>
  <c r="N1957" i="2"/>
  <c r="N1958" i="2"/>
  <c r="N1959" i="2"/>
  <c r="N1960" i="2"/>
  <c r="N1961" i="2"/>
  <c r="N1962" i="2"/>
  <c r="N1963" i="2"/>
  <c r="N1964" i="2"/>
  <c r="N1965" i="2"/>
  <c r="N1966" i="2"/>
  <c r="N1967" i="2"/>
  <c r="N1968" i="2"/>
  <c r="N1969" i="2"/>
  <c r="N1970" i="2"/>
  <c r="N1971" i="2"/>
  <c r="N1972" i="2"/>
  <c r="N1973" i="2"/>
  <c r="N1974" i="2"/>
  <c r="N1975" i="2"/>
  <c r="N1976" i="2"/>
  <c r="N1977" i="2"/>
  <c r="N1978" i="2"/>
  <c r="N1979" i="2"/>
  <c r="N1980" i="2"/>
  <c r="N1981" i="2"/>
  <c r="N1982" i="2"/>
  <c r="N1983" i="2"/>
  <c r="N1984" i="2"/>
  <c r="N1985" i="2"/>
  <c r="N1986" i="2"/>
  <c r="N1987" i="2"/>
  <c r="N1988" i="2"/>
  <c r="N1989" i="2"/>
  <c r="N1990" i="2"/>
  <c r="N1991" i="2"/>
  <c r="N1992" i="2"/>
  <c r="N1993" i="2"/>
  <c r="N1994" i="2"/>
  <c r="N1995" i="2"/>
  <c r="N1996" i="2"/>
  <c r="N1997" i="2"/>
  <c r="N1998" i="2"/>
  <c r="N1999" i="2"/>
  <c r="N2000" i="2"/>
  <c r="N2001" i="2"/>
  <c r="N2002" i="2"/>
  <c r="N2003" i="2"/>
  <c r="N2004" i="2"/>
  <c r="N2005" i="2"/>
  <c r="N2006" i="2"/>
  <c r="N2007" i="2"/>
  <c r="N2008" i="2"/>
  <c r="N2009" i="2"/>
  <c r="N2010" i="2"/>
  <c r="N2011" i="2"/>
  <c r="N2012" i="2"/>
  <c r="N2013" i="2"/>
  <c r="N2014" i="2"/>
  <c r="N2015" i="2"/>
  <c r="N2016" i="2"/>
  <c r="N2017" i="2"/>
  <c r="N2018" i="2"/>
  <c r="N2019" i="2"/>
  <c r="N2020" i="2"/>
  <c r="N2021" i="2"/>
  <c r="N2022" i="2"/>
  <c r="N2023" i="2"/>
  <c r="N2024" i="2"/>
  <c r="N2025" i="2"/>
  <c r="N2026" i="2"/>
  <c r="N2027" i="2"/>
  <c r="N2028" i="2"/>
  <c r="N2029" i="2"/>
  <c r="N2030" i="2"/>
  <c r="N2031" i="2"/>
  <c r="N2032" i="2"/>
  <c r="N2033" i="2"/>
  <c r="N2034" i="2"/>
  <c r="N2035" i="2"/>
  <c r="N2036" i="2"/>
  <c r="N2037" i="2"/>
  <c r="N2038" i="2"/>
  <c r="N2039" i="2"/>
  <c r="N2040" i="2"/>
  <c r="N2041" i="2"/>
  <c r="N2042" i="2"/>
  <c r="N2043" i="2"/>
  <c r="N2044" i="2"/>
  <c r="N2045" i="2"/>
  <c r="N2046" i="2"/>
  <c r="N2047" i="2"/>
  <c r="N2048" i="2"/>
  <c r="N2049" i="2"/>
  <c r="N2050" i="2"/>
  <c r="N2051" i="2"/>
  <c r="N2052" i="2"/>
  <c r="N2053" i="2"/>
  <c r="N2054" i="2"/>
  <c r="N2055" i="2"/>
  <c r="N2056" i="2"/>
  <c r="N2057" i="2"/>
  <c r="N2058" i="2"/>
  <c r="N2059" i="2"/>
  <c r="N2060" i="2"/>
  <c r="N2061" i="2"/>
  <c r="N2062" i="2"/>
  <c r="N2063" i="2"/>
  <c r="N2064" i="2"/>
  <c r="N2065" i="2"/>
  <c r="N2066" i="2"/>
  <c r="N2067" i="2"/>
  <c r="N2068" i="2"/>
  <c r="N2069" i="2"/>
  <c r="N2070" i="2"/>
  <c r="N2071" i="2"/>
  <c r="N2072" i="2"/>
  <c r="N2073" i="2"/>
  <c r="N2074" i="2"/>
  <c r="N2075" i="2"/>
  <c r="N2076" i="2"/>
  <c r="N2077" i="2"/>
  <c r="N2078" i="2"/>
  <c r="N2079" i="2"/>
  <c r="N2080" i="2"/>
  <c r="N2081" i="2"/>
  <c r="N2082" i="2"/>
  <c r="N2083" i="2"/>
  <c r="N2084" i="2"/>
  <c r="N2085" i="2"/>
  <c r="N2086" i="2"/>
  <c r="N2087" i="2"/>
  <c r="N2088" i="2"/>
  <c r="N2089" i="2"/>
  <c r="N2090" i="2"/>
  <c r="N2091" i="2"/>
  <c r="N2092" i="2"/>
  <c r="N2093" i="2"/>
  <c r="N2094" i="2"/>
  <c r="N2095" i="2"/>
  <c r="N2096" i="2"/>
  <c r="N2097" i="2"/>
  <c r="N2098" i="2"/>
  <c r="N2099" i="2"/>
  <c r="N2100" i="2"/>
  <c r="N2101" i="2"/>
  <c r="N2102" i="2"/>
  <c r="N2103" i="2"/>
  <c r="N2104" i="2"/>
  <c r="N2105" i="2"/>
  <c r="N2106" i="2"/>
  <c r="N2107" i="2"/>
  <c r="N2108" i="2"/>
  <c r="N2109" i="2"/>
  <c r="N2110" i="2"/>
  <c r="N2111" i="2"/>
  <c r="N2112" i="2"/>
  <c r="N2113" i="2"/>
  <c r="N2114" i="2"/>
  <c r="N2115" i="2"/>
  <c r="N2116" i="2"/>
  <c r="N2117" i="2"/>
  <c r="N2118" i="2"/>
  <c r="N2119" i="2"/>
  <c r="N2120" i="2"/>
  <c r="N2121" i="2"/>
  <c r="N2122" i="2"/>
  <c r="N2123" i="2"/>
  <c r="N2124" i="2"/>
  <c r="N2125" i="2"/>
  <c r="N2126" i="2"/>
  <c r="N2127" i="2"/>
  <c r="N2128" i="2"/>
  <c r="N2129" i="2"/>
  <c r="N2130" i="2"/>
  <c r="N2131" i="2"/>
  <c r="N2132" i="2"/>
  <c r="N2133" i="2"/>
  <c r="N2134" i="2"/>
  <c r="N2135" i="2"/>
  <c r="N2136" i="2"/>
  <c r="N2137" i="2"/>
  <c r="N2138" i="2"/>
  <c r="N2139" i="2"/>
  <c r="N2140" i="2"/>
  <c r="N2141" i="2"/>
  <c r="N2142" i="2"/>
  <c r="N2143" i="2"/>
  <c r="N2144" i="2"/>
  <c r="N2145" i="2"/>
  <c r="N2146" i="2"/>
  <c r="N2147" i="2"/>
  <c r="N2148" i="2"/>
  <c r="N2149" i="2"/>
  <c r="N2150" i="2"/>
  <c r="N2151" i="2"/>
  <c r="N2152" i="2"/>
  <c r="N2153" i="2"/>
  <c r="N2154" i="2"/>
  <c r="N2155" i="2"/>
  <c r="N2156" i="2"/>
  <c r="N2157" i="2"/>
  <c r="N2158" i="2"/>
  <c r="N2159" i="2"/>
  <c r="N2160" i="2"/>
  <c r="N2161" i="2"/>
  <c r="N2162" i="2"/>
  <c r="N2163" i="2"/>
  <c r="N2164" i="2"/>
  <c r="N2165" i="2"/>
  <c r="N2166" i="2"/>
  <c r="N2167" i="2"/>
  <c r="N2168" i="2"/>
  <c r="N2169" i="2"/>
  <c r="N2170" i="2"/>
  <c r="N2171" i="2"/>
  <c r="N2172" i="2"/>
  <c r="N2173" i="2"/>
  <c r="N2174" i="2"/>
  <c r="N2175" i="2"/>
  <c r="N2176" i="2"/>
  <c r="N2177" i="2"/>
  <c r="N2178" i="2"/>
  <c r="N2179" i="2"/>
  <c r="N2180" i="2"/>
  <c r="N2181" i="2"/>
  <c r="N2182" i="2"/>
  <c r="N2183" i="2"/>
  <c r="N2184" i="2"/>
  <c r="N2185" i="2"/>
  <c r="N2186" i="2"/>
  <c r="N2187" i="2"/>
  <c r="N2188" i="2"/>
  <c r="N2189" i="2"/>
  <c r="N2190" i="2"/>
  <c r="N2191" i="2"/>
  <c r="N2192" i="2"/>
  <c r="N2193" i="2"/>
  <c r="N2194" i="2"/>
  <c r="N2195" i="2"/>
  <c r="N2196" i="2"/>
  <c r="N2197" i="2"/>
  <c r="N2198" i="2"/>
  <c r="N2199" i="2"/>
  <c r="N2200" i="2"/>
  <c r="N2201" i="2"/>
  <c r="N2202" i="2"/>
  <c r="N2203" i="2"/>
  <c r="N2204" i="2"/>
  <c r="N2205" i="2"/>
  <c r="N2206" i="2"/>
  <c r="N2207" i="2"/>
  <c r="N2208" i="2"/>
  <c r="N2209" i="2"/>
  <c r="N2210" i="2"/>
  <c r="N2211" i="2"/>
  <c r="N2212" i="2"/>
  <c r="N2213" i="2"/>
  <c r="N2214" i="2"/>
  <c r="N2215" i="2"/>
  <c r="N2216" i="2"/>
  <c r="N2217" i="2"/>
  <c r="N2218" i="2"/>
  <c r="N2219" i="2"/>
  <c r="N2220" i="2"/>
  <c r="N2221" i="2"/>
  <c r="N2222" i="2"/>
  <c r="N2223" i="2"/>
  <c r="N2224" i="2"/>
  <c r="N2225" i="2"/>
  <c r="N2226" i="2"/>
  <c r="N2227" i="2"/>
  <c r="N2228" i="2"/>
  <c r="N2229" i="2"/>
  <c r="N2230" i="2"/>
  <c r="N2231" i="2"/>
  <c r="N2232" i="2"/>
  <c r="N2233" i="2"/>
  <c r="N2234" i="2"/>
  <c r="N2235" i="2"/>
  <c r="N2236" i="2"/>
  <c r="N2237" i="2"/>
  <c r="N2238" i="2"/>
  <c r="N2239" i="2"/>
  <c r="N2240" i="2"/>
  <c r="N2241" i="2"/>
  <c r="N2242" i="2"/>
  <c r="N2243" i="2"/>
  <c r="N2244" i="2"/>
  <c r="N2245" i="2"/>
  <c r="N2246" i="2"/>
  <c r="N2247" i="2"/>
  <c r="N2248" i="2"/>
  <c r="N2249" i="2"/>
  <c r="N2250" i="2"/>
  <c r="N2251" i="2"/>
  <c r="N2252" i="2"/>
  <c r="N2253" i="2"/>
  <c r="N2254" i="2"/>
  <c r="N2255" i="2"/>
  <c r="N2256" i="2"/>
  <c r="N2257" i="2"/>
  <c r="N2258" i="2"/>
  <c r="N2259" i="2"/>
  <c r="N2260" i="2"/>
  <c r="N2261" i="2"/>
  <c r="N2262" i="2"/>
  <c r="N2263" i="2"/>
  <c r="N2264" i="2"/>
  <c r="N2265" i="2"/>
  <c r="N2266" i="2"/>
  <c r="N2267" i="2"/>
  <c r="N2268" i="2"/>
  <c r="N2269" i="2"/>
  <c r="N2270" i="2"/>
  <c r="N2271" i="2"/>
  <c r="N2272" i="2"/>
  <c r="N2273" i="2"/>
  <c r="N2274" i="2"/>
  <c r="N2275" i="2"/>
  <c r="N2276" i="2"/>
  <c r="N2277" i="2"/>
  <c r="N2278" i="2"/>
  <c r="N2279" i="2"/>
  <c r="N2280" i="2"/>
  <c r="N2281" i="2"/>
  <c r="N2282" i="2"/>
  <c r="N2283" i="2"/>
  <c r="N2284" i="2"/>
  <c r="N2285" i="2"/>
  <c r="N2286" i="2"/>
  <c r="N2287" i="2"/>
  <c r="N2288" i="2"/>
  <c r="N2289" i="2"/>
  <c r="N2290" i="2"/>
  <c r="N2291" i="2"/>
  <c r="N2292" i="2"/>
  <c r="N2293" i="2"/>
  <c r="N2294" i="2"/>
  <c r="N2295" i="2"/>
  <c r="N2296" i="2"/>
  <c r="N2297" i="2"/>
  <c r="N2298" i="2"/>
  <c r="N2299" i="2"/>
  <c r="N2300" i="2"/>
  <c r="N2301" i="2"/>
  <c r="N2302" i="2"/>
  <c r="N2303" i="2"/>
  <c r="N2304" i="2"/>
  <c r="N2305" i="2"/>
  <c r="N2306" i="2"/>
  <c r="N2307" i="2"/>
  <c r="N2308" i="2"/>
  <c r="N2309" i="2"/>
  <c r="N2310" i="2"/>
  <c r="N2311" i="2"/>
  <c r="N2312" i="2"/>
  <c r="N2313" i="2"/>
  <c r="N2314" i="2"/>
  <c r="N2315" i="2"/>
  <c r="N2316" i="2"/>
  <c r="N2317" i="2"/>
  <c r="N2318" i="2"/>
  <c r="N2319" i="2"/>
  <c r="N2320" i="2"/>
  <c r="N2321" i="2"/>
  <c r="N2322" i="2"/>
  <c r="N2323" i="2"/>
  <c r="N2324" i="2"/>
  <c r="N2325" i="2"/>
  <c r="N2326" i="2"/>
  <c r="N2327" i="2"/>
  <c r="N2328" i="2"/>
  <c r="N2329" i="2"/>
  <c r="N2330" i="2"/>
  <c r="N2331" i="2"/>
  <c r="N2332" i="2"/>
  <c r="N2333" i="2"/>
  <c r="N2334" i="2"/>
  <c r="N2335" i="2"/>
  <c r="N2336" i="2"/>
  <c r="N2337" i="2"/>
  <c r="N2338" i="2"/>
  <c r="N2339" i="2"/>
  <c r="N2340" i="2"/>
  <c r="N2341" i="2"/>
  <c r="N2342" i="2"/>
  <c r="N2343" i="2"/>
  <c r="N2344" i="2"/>
  <c r="N2345" i="2"/>
  <c r="N2346" i="2"/>
  <c r="N2347" i="2"/>
  <c r="N2348" i="2"/>
  <c r="N2349" i="2"/>
  <c r="N2350" i="2"/>
  <c r="N2351" i="2"/>
  <c r="N2352" i="2"/>
  <c r="N2353" i="2"/>
  <c r="N2354" i="2"/>
  <c r="N2355" i="2"/>
  <c r="N2356" i="2"/>
  <c r="N2357" i="2"/>
  <c r="N2358" i="2"/>
  <c r="N2359" i="2"/>
  <c r="N2360" i="2"/>
  <c r="N2361" i="2"/>
  <c r="N2362" i="2"/>
  <c r="N2363" i="2"/>
  <c r="N2364" i="2"/>
  <c r="N2365" i="2"/>
  <c r="N2366" i="2"/>
  <c r="N2367" i="2"/>
  <c r="N2368" i="2"/>
  <c r="N2369" i="2"/>
  <c r="N2370" i="2"/>
  <c r="N2371" i="2"/>
  <c r="N2372" i="2"/>
  <c r="N2373" i="2"/>
  <c r="N2374" i="2"/>
  <c r="N2375" i="2"/>
  <c r="N2376" i="2"/>
  <c r="N2377" i="2"/>
  <c r="N2378" i="2"/>
  <c r="N2379" i="2"/>
  <c r="N2380" i="2"/>
  <c r="N2381" i="2"/>
  <c r="N2382" i="2"/>
  <c r="N2383" i="2"/>
  <c r="N2384" i="2"/>
  <c r="N2385" i="2"/>
  <c r="N2386" i="2"/>
  <c r="N2387" i="2"/>
  <c r="N2388" i="2"/>
  <c r="N2389" i="2"/>
  <c r="N2390" i="2"/>
  <c r="N2391" i="2"/>
  <c r="N2392" i="2"/>
  <c r="N2393" i="2"/>
  <c r="N2394" i="2"/>
  <c r="N2395" i="2"/>
  <c r="N2396" i="2"/>
  <c r="N2397" i="2"/>
  <c r="N2398" i="2"/>
  <c r="N2399" i="2"/>
  <c r="N2400" i="2"/>
  <c r="N2401" i="2"/>
  <c r="N2402" i="2"/>
  <c r="N2403" i="2"/>
  <c r="N2404" i="2"/>
  <c r="N2405" i="2"/>
  <c r="N2406" i="2"/>
  <c r="N2407" i="2"/>
  <c r="N2408" i="2"/>
  <c r="N2409" i="2"/>
  <c r="N2410" i="2"/>
  <c r="N2411" i="2"/>
  <c r="N2412" i="2"/>
  <c r="N2413" i="2"/>
  <c r="N2414" i="2"/>
  <c r="N2415" i="2"/>
  <c r="N2416" i="2"/>
  <c r="N2417" i="2"/>
  <c r="N2418" i="2"/>
  <c r="N2419" i="2"/>
  <c r="N2420" i="2"/>
  <c r="N2421" i="2"/>
  <c r="N2422" i="2"/>
  <c r="N2423" i="2"/>
  <c r="N2424" i="2"/>
  <c r="N2425" i="2"/>
  <c r="N2426" i="2"/>
  <c r="N2427" i="2"/>
  <c r="N2428" i="2"/>
  <c r="N2429" i="2"/>
  <c r="N2430" i="2"/>
  <c r="N2431" i="2"/>
  <c r="N2432" i="2"/>
  <c r="N2433" i="2"/>
  <c r="N2434" i="2"/>
  <c r="N2435" i="2"/>
  <c r="N2436" i="2"/>
  <c r="N2437" i="2"/>
  <c r="N2438" i="2"/>
  <c r="N2439" i="2"/>
  <c r="N2440" i="2"/>
  <c r="N2441" i="2"/>
  <c r="N2442" i="2"/>
  <c r="N2443" i="2"/>
  <c r="N2444" i="2"/>
  <c r="N2445" i="2"/>
  <c r="N2446" i="2"/>
  <c r="N2447" i="2"/>
  <c r="N2448" i="2"/>
  <c r="N2449" i="2"/>
  <c r="N2450" i="2"/>
  <c r="N2451" i="2"/>
  <c r="N2452" i="2"/>
  <c r="N2453" i="2"/>
  <c r="N2454" i="2"/>
  <c r="N2455" i="2"/>
  <c r="N2456" i="2"/>
  <c r="N2457" i="2"/>
  <c r="N2458" i="2"/>
  <c r="N2459" i="2"/>
  <c r="N2460" i="2"/>
  <c r="N2461" i="2"/>
  <c r="N2462" i="2"/>
  <c r="N2463" i="2"/>
  <c r="N2464" i="2"/>
  <c r="N2465" i="2"/>
  <c r="N2466" i="2"/>
  <c r="N2467" i="2"/>
  <c r="N2468" i="2"/>
  <c r="N2469" i="2"/>
  <c r="N2470" i="2"/>
  <c r="N2471" i="2"/>
  <c r="N2472" i="2"/>
  <c r="N2473" i="2"/>
  <c r="N2474" i="2"/>
  <c r="N2475" i="2"/>
  <c r="N2476" i="2"/>
  <c r="N2477" i="2"/>
  <c r="N2478" i="2"/>
  <c r="N2479" i="2"/>
  <c r="N2480" i="2"/>
  <c r="N2481" i="2"/>
  <c r="N2482" i="2"/>
  <c r="N2483" i="2"/>
  <c r="N2484" i="2"/>
  <c r="N2485" i="2"/>
  <c r="N2486" i="2"/>
  <c r="N2487" i="2"/>
  <c r="N2488" i="2"/>
  <c r="N2489" i="2"/>
  <c r="N2490" i="2"/>
  <c r="N2491" i="2"/>
  <c r="N2492" i="2"/>
  <c r="N2493" i="2"/>
  <c r="N2494" i="2"/>
  <c r="N2495" i="2"/>
  <c r="N2496" i="2"/>
  <c r="N2497" i="2"/>
  <c r="N2498" i="2"/>
  <c r="N2499" i="2"/>
  <c r="N2500" i="2"/>
  <c r="N2501" i="2"/>
  <c r="N2502" i="2"/>
  <c r="N2503" i="2"/>
  <c r="N2504" i="2"/>
  <c r="N2505" i="2"/>
  <c r="N2506" i="2"/>
  <c r="N2507" i="2"/>
  <c r="N2508" i="2"/>
  <c r="N2509" i="2"/>
  <c r="N2510" i="2"/>
  <c r="N2511" i="2"/>
  <c r="N2512" i="2"/>
  <c r="N2513" i="2"/>
  <c r="N2514" i="2"/>
  <c r="N2515" i="2"/>
  <c r="N2516" i="2"/>
  <c r="N2517" i="2"/>
  <c r="N2518" i="2"/>
  <c r="N2519" i="2"/>
  <c r="N2520" i="2"/>
  <c r="N2521" i="2"/>
  <c r="N2522" i="2"/>
  <c r="N2523" i="2"/>
  <c r="N2524" i="2"/>
  <c r="N2525" i="2"/>
  <c r="N2526" i="2"/>
  <c r="N2527" i="2"/>
  <c r="N2528" i="2"/>
  <c r="N2529" i="2"/>
  <c r="N2530" i="2"/>
  <c r="N2531" i="2"/>
  <c r="N2532" i="2"/>
  <c r="N2533" i="2"/>
  <c r="N2534" i="2"/>
  <c r="N2535" i="2"/>
  <c r="N2536" i="2"/>
  <c r="N2537" i="2"/>
  <c r="N2538" i="2"/>
  <c r="N2539" i="2"/>
  <c r="N2540" i="2"/>
  <c r="N2541" i="2"/>
  <c r="N2542" i="2"/>
  <c r="N2543" i="2"/>
  <c r="N2544" i="2"/>
  <c r="N2545" i="2"/>
  <c r="N2546" i="2"/>
  <c r="N2547" i="2"/>
  <c r="N2548" i="2"/>
  <c r="N2549" i="2"/>
  <c r="N2550" i="2"/>
  <c r="N2551" i="2"/>
  <c r="N2552" i="2"/>
  <c r="N2553" i="2"/>
  <c r="N2554" i="2"/>
  <c r="N2555" i="2"/>
  <c r="N2556" i="2"/>
  <c r="N2557" i="2"/>
  <c r="N2558" i="2"/>
  <c r="N2559" i="2"/>
  <c r="N2560" i="2"/>
  <c r="N2561" i="2"/>
  <c r="N2562" i="2"/>
  <c r="N2563" i="2"/>
  <c r="N2564" i="2"/>
  <c r="N2565" i="2"/>
  <c r="N2566" i="2"/>
  <c r="N2567" i="2"/>
  <c r="N2568" i="2"/>
  <c r="N2569" i="2"/>
  <c r="N2570" i="2"/>
  <c r="N2571" i="2"/>
  <c r="N2572" i="2"/>
  <c r="N2573" i="2"/>
  <c r="N2574" i="2"/>
  <c r="N2575" i="2"/>
  <c r="N2576" i="2"/>
  <c r="N2577" i="2"/>
  <c r="N2578" i="2"/>
  <c r="N2579" i="2"/>
  <c r="N2580" i="2"/>
  <c r="N2581" i="2"/>
  <c r="N2582" i="2"/>
  <c r="N2583" i="2"/>
  <c r="N2584" i="2"/>
  <c r="N2585" i="2"/>
  <c r="N2586" i="2"/>
  <c r="N2587" i="2"/>
  <c r="N2588" i="2"/>
  <c r="N2589" i="2"/>
  <c r="N2590" i="2"/>
  <c r="N2591" i="2"/>
  <c r="N2592" i="2"/>
  <c r="N2593" i="2"/>
  <c r="N2594" i="2"/>
  <c r="N2595" i="2"/>
  <c r="N2596" i="2"/>
  <c r="N2597" i="2"/>
  <c r="N2598" i="2"/>
  <c r="N2599" i="2"/>
  <c r="N2600" i="2"/>
  <c r="N2601" i="2"/>
  <c r="N2602" i="2"/>
  <c r="N2603" i="2"/>
  <c r="N2604" i="2"/>
  <c r="N2605" i="2"/>
  <c r="N2606" i="2"/>
  <c r="N2607" i="2"/>
  <c r="N2608" i="2"/>
  <c r="N2609" i="2"/>
  <c r="N2610" i="2"/>
  <c r="N2611" i="2"/>
  <c r="N2612" i="2"/>
  <c r="N2613" i="2"/>
  <c r="N2614" i="2"/>
  <c r="N2615" i="2"/>
  <c r="N2616" i="2"/>
  <c r="N2617" i="2"/>
  <c r="N2618" i="2"/>
  <c r="N2619" i="2"/>
  <c r="N2620" i="2"/>
  <c r="N2621" i="2"/>
  <c r="N2622" i="2"/>
  <c r="N2623" i="2"/>
  <c r="N2624" i="2"/>
  <c r="N2625" i="2"/>
  <c r="N2626" i="2"/>
  <c r="N2627" i="2"/>
  <c r="N2628" i="2"/>
  <c r="N2629" i="2"/>
  <c r="N2630" i="2"/>
  <c r="N2631" i="2"/>
  <c r="N2632" i="2"/>
  <c r="N2633" i="2"/>
  <c r="N2634" i="2"/>
  <c r="N2635" i="2"/>
  <c r="N2636" i="2"/>
  <c r="N2637" i="2"/>
  <c r="N2638" i="2"/>
  <c r="N2639" i="2"/>
  <c r="N2640" i="2"/>
  <c r="N2641" i="2"/>
  <c r="N2642" i="2"/>
  <c r="N2643" i="2"/>
  <c r="N2644" i="2"/>
  <c r="N2645" i="2"/>
  <c r="N2646" i="2"/>
  <c r="N2647" i="2"/>
  <c r="N2648" i="2"/>
  <c r="N2649" i="2"/>
  <c r="N2650" i="2"/>
  <c r="N2651" i="2"/>
  <c r="N2652" i="2"/>
  <c r="N2653" i="2"/>
  <c r="N2654" i="2"/>
  <c r="N2655" i="2"/>
  <c r="N2656" i="2"/>
  <c r="N2657" i="2"/>
  <c r="N2658" i="2"/>
  <c r="N2659" i="2"/>
  <c r="N2660" i="2"/>
  <c r="N2661" i="2"/>
  <c r="N2662" i="2"/>
  <c r="N2663" i="2"/>
  <c r="N2664" i="2"/>
  <c r="N2665" i="2"/>
  <c r="N2666" i="2"/>
  <c r="N2667" i="2"/>
  <c r="N2668" i="2"/>
  <c r="N2669" i="2"/>
  <c r="N2670" i="2"/>
  <c r="N2671" i="2"/>
  <c r="N2672" i="2"/>
  <c r="N2673" i="2"/>
  <c r="N2674" i="2"/>
  <c r="N2675" i="2"/>
  <c r="N2676" i="2"/>
  <c r="N2677" i="2"/>
  <c r="N2678" i="2"/>
  <c r="N2679" i="2"/>
  <c r="N2680" i="2"/>
  <c r="N2681" i="2"/>
  <c r="N2682" i="2"/>
  <c r="N2683" i="2"/>
  <c r="N2684" i="2"/>
  <c r="N2685" i="2"/>
  <c r="N2686" i="2"/>
  <c r="N2687" i="2"/>
  <c r="N2688" i="2"/>
  <c r="N2689" i="2"/>
  <c r="N2690" i="2"/>
  <c r="N2691" i="2"/>
  <c r="N2692" i="2"/>
  <c r="N2693" i="2"/>
  <c r="N2694" i="2"/>
  <c r="N2695" i="2"/>
  <c r="N2696" i="2"/>
  <c r="N2697" i="2"/>
  <c r="N2698" i="2"/>
  <c r="N2699" i="2"/>
  <c r="N2700" i="2"/>
  <c r="N2701" i="2"/>
  <c r="N2702" i="2"/>
  <c r="N2703" i="2"/>
  <c r="N2704" i="2"/>
  <c r="N2705" i="2"/>
  <c r="N2706" i="2"/>
  <c r="N2707" i="2"/>
  <c r="N2708" i="2"/>
  <c r="N2709" i="2"/>
  <c r="N2710" i="2"/>
  <c r="N2711" i="2"/>
  <c r="N2712" i="2"/>
  <c r="N2713" i="2"/>
  <c r="N2714" i="2"/>
  <c r="N2715" i="2"/>
  <c r="N2716" i="2"/>
  <c r="N2717" i="2"/>
  <c r="N2718" i="2"/>
  <c r="N2719" i="2"/>
  <c r="N2720" i="2"/>
  <c r="N2721" i="2"/>
  <c r="N2722" i="2"/>
  <c r="N2723" i="2"/>
  <c r="N2724" i="2"/>
  <c r="N2725" i="2"/>
  <c r="N2726" i="2"/>
  <c r="N2727" i="2"/>
  <c r="N2728" i="2"/>
  <c r="N2729" i="2"/>
  <c r="N2730" i="2"/>
  <c r="N2731" i="2"/>
  <c r="N2732" i="2"/>
  <c r="N2733" i="2"/>
  <c r="N2734" i="2"/>
  <c r="N2735" i="2"/>
  <c r="N2736" i="2"/>
  <c r="N2737" i="2"/>
  <c r="N2738" i="2"/>
  <c r="N2739" i="2"/>
  <c r="N2740" i="2"/>
  <c r="N2741" i="2"/>
  <c r="N2742" i="2"/>
  <c r="N2743" i="2"/>
  <c r="N2744" i="2"/>
  <c r="N2745" i="2"/>
  <c r="N2746" i="2"/>
  <c r="N2747" i="2"/>
  <c r="N2748" i="2"/>
  <c r="N2749" i="2"/>
  <c r="N2750" i="2"/>
  <c r="N2751" i="2"/>
  <c r="N2752" i="2"/>
  <c r="N2753" i="2"/>
  <c r="N2754" i="2"/>
  <c r="N2755" i="2"/>
  <c r="N2756" i="2"/>
  <c r="N2757" i="2"/>
  <c r="N2758" i="2"/>
  <c r="N2759" i="2"/>
  <c r="N2760" i="2"/>
  <c r="N2761" i="2"/>
  <c r="N2762" i="2"/>
  <c r="N2763" i="2"/>
  <c r="N2764" i="2"/>
  <c r="N2765" i="2"/>
  <c r="N2766" i="2"/>
  <c r="N2767" i="2"/>
  <c r="N2768" i="2"/>
  <c r="N2769" i="2"/>
  <c r="N2770" i="2"/>
  <c r="N2771" i="2"/>
  <c r="N2772" i="2"/>
  <c r="N2773" i="2"/>
  <c r="N2774" i="2"/>
  <c r="N2775" i="2"/>
  <c r="N2776" i="2"/>
  <c r="N2777" i="2"/>
  <c r="N2778" i="2"/>
  <c r="N2779" i="2"/>
  <c r="N2780" i="2"/>
  <c r="N2781" i="2"/>
  <c r="N2782" i="2"/>
  <c r="N2783" i="2"/>
  <c r="N2784" i="2"/>
  <c r="N2785" i="2"/>
  <c r="N2786" i="2"/>
  <c r="N2787" i="2"/>
  <c r="N2788" i="2"/>
  <c r="N2789" i="2"/>
  <c r="N2790" i="2"/>
  <c r="N2791" i="2"/>
  <c r="N2792" i="2"/>
  <c r="N2793" i="2"/>
  <c r="N2794" i="2"/>
  <c r="N2795" i="2"/>
  <c r="N2796" i="2"/>
  <c r="N2797" i="2"/>
  <c r="N2798" i="2"/>
  <c r="N2799" i="2"/>
  <c r="N2800" i="2"/>
  <c r="N2801" i="2"/>
  <c r="N2802" i="2"/>
  <c r="N2803" i="2"/>
  <c r="N2804" i="2"/>
  <c r="N2805" i="2"/>
  <c r="N2806" i="2"/>
  <c r="N2807" i="2"/>
  <c r="N2808" i="2"/>
  <c r="N2809" i="2"/>
  <c r="N2810" i="2"/>
  <c r="N2811" i="2"/>
  <c r="N2812" i="2"/>
  <c r="N2813" i="2"/>
  <c r="N2814" i="2"/>
  <c r="N2815" i="2"/>
  <c r="N2816" i="2"/>
  <c r="N2817" i="2"/>
  <c r="N2818" i="2"/>
  <c r="N2819" i="2"/>
  <c r="N2820" i="2"/>
  <c r="N2821" i="2"/>
  <c r="N2822" i="2"/>
  <c r="N2823" i="2"/>
  <c r="N2824" i="2"/>
  <c r="N2825" i="2"/>
  <c r="N2826" i="2"/>
  <c r="N2827" i="2"/>
  <c r="N2828" i="2"/>
  <c r="N2829" i="2"/>
  <c r="N2830" i="2"/>
  <c r="N2831" i="2"/>
  <c r="N2832" i="2"/>
  <c r="N2833" i="2"/>
  <c r="N2834" i="2"/>
  <c r="N2835" i="2"/>
  <c r="N2836" i="2"/>
  <c r="N2837" i="2"/>
  <c r="N2838" i="2"/>
  <c r="N2839" i="2"/>
  <c r="N2840" i="2"/>
  <c r="N2841" i="2"/>
  <c r="N2842" i="2"/>
  <c r="N2843" i="2"/>
  <c r="N2844" i="2"/>
  <c r="N2845" i="2"/>
  <c r="N2846" i="2"/>
  <c r="N2847" i="2"/>
  <c r="N2848" i="2"/>
  <c r="N2849" i="2"/>
  <c r="N2850" i="2"/>
  <c r="N2851" i="2"/>
  <c r="N2852" i="2"/>
  <c r="N2853" i="2"/>
  <c r="N2854" i="2"/>
  <c r="N2855" i="2"/>
  <c r="N2856" i="2"/>
  <c r="N2857" i="2"/>
  <c r="N2858" i="2"/>
  <c r="N2859" i="2"/>
  <c r="N2860" i="2"/>
  <c r="N2861" i="2"/>
  <c r="N2862" i="2"/>
  <c r="N2863" i="2"/>
  <c r="N2864" i="2"/>
  <c r="N2865" i="2"/>
  <c r="N2866" i="2"/>
  <c r="N2867" i="2"/>
  <c r="N2868" i="2"/>
  <c r="N2869" i="2"/>
  <c r="N2870" i="2"/>
  <c r="N2871" i="2"/>
  <c r="N2872" i="2"/>
  <c r="N2873" i="2"/>
  <c r="N2874" i="2"/>
  <c r="N2875" i="2"/>
  <c r="N2876" i="2"/>
  <c r="N2877" i="2"/>
  <c r="N2878" i="2"/>
  <c r="N2879" i="2"/>
  <c r="N2880" i="2"/>
  <c r="N2881" i="2"/>
  <c r="N2882" i="2"/>
  <c r="N2883" i="2"/>
  <c r="N2884" i="2"/>
  <c r="N2885" i="2"/>
  <c r="N2886" i="2"/>
  <c r="N2887" i="2"/>
  <c r="N2888" i="2"/>
  <c r="N2889" i="2"/>
  <c r="N2890" i="2"/>
  <c r="N2891" i="2"/>
  <c r="N2892" i="2"/>
  <c r="N2893" i="2"/>
  <c r="N2894" i="2"/>
  <c r="N2895" i="2"/>
  <c r="N2896" i="2"/>
  <c r="N2897" i="2"/>
  <c r="N2898" i="2"/>
  <c r="N2899" i="2"/>
  <c r="N2900" i="2"/>
  <c r="N2901" i="2"/>
  <c r="N2902" i="2"/>
  <c r="N2903" i="2"/>
  <c r="N2904" i="2"/>
  <c r="N2905" i="2"/>
  <c r="N2906" i="2"/>
  <c r="N2907" i="2"/>
  <c r="N2908" i="2"/>
  <c r="N2909" i="2"/>
  <c r="N2910" i="2"/>
  <c r="N2911" i="2"/>
  <c r="N2912" i="2"/>
  <c r="N2913" i="2"/>
  <c r="N2914" i="2"/>
  <c r="N2915" i="2"/>
  <c r="N2916" i="2"/>
  <c r="N2917" i="2"/>
  <c r="N2918" i="2"/>
  <c r="N2919" i="2"/>
  <c r="N2920" i="2"/>
  <c r="N2921" i="2"/>
  <c r="N2922" i="2"/>
  <c r="N2923" i="2"/>
  <c r="N2924" i="2"/>
  <c r="N2925" i="2"/>
  <c r="N2926" i="2"/>
  <c r="N2927" i="2"/>
  <c r="N2928" i="2"/>
  <c r="N2929" i="2"/>
  <c r="N2930" i="2"/>
  <c r="N2931" i="2"/>
  <c r="N2932" i="2"/>
  <c r="N2933" i="2"/>
  <c r="N2934" i="2"/>
  <c r="N2935" i="2"/>
  <c r="N2936" i="2"/>
  <c r="N2937" i="2"/>
  <c r="N2938" i="2"/>
  <c r="N2939" i="2"/>
  <c r="N2940" i="2"/>
  <c r="N2941" i="2"/>
  <c r="N2942" i="2"/>
  <c r="N2943" i="2"/>
  <c r="N2944" i="2"/>
  <c r="N2945" i="2"/>
  <c r="N2946" i="2"/>
  <c r="N2947" i="2"/>
  <c r="N2948" i="2"/>
  <c r="N2949" i="2"/>
  <c r="N2950" i="2"/>
  <c r="N2951" i="2"/>
  <c r="N2952" i="2"/>
  <c r="N2953" i="2"/>
  <c r="N2954" i="2"/>
  <c r="N2955" i="2"/>
  <c r="N2956" i="2"/>
  <c r="N2957" i="2"/>
  <c r="N2958" i="2"/>
  <c r="N2959" i="2"/>
  <c r="N2960" i="2"/>
  <c r="N2961" i="2"/>
  <c r="N2962" i="2"/>
  <c r="N2963" i="2"/>
  <c r="N2964" i="2"/>
  <c r="N2965" i="2"/>
  <c r="N2966" i="2"/>
  <c r="N2967" i="2"/>
  <c r="N2968" i="2"/>
  <c r="N2969" i="2"/>
  <c r="N2970" i="2"/>
  <c r="N2971" i="2"/>
  <c r="N2972" i="2"/>
  <c r="N2973" i="2"/>
  <c r="N2974" i="2"/>
  <c r="N2975" i="2"/>
  <c r="N2976" i="2"/>
  <c r="N2977" i="2"/>
  <c r="N2978" i="2"/>
  <c r="N2979" i="2"/>
  <c r="N2980" i="2"/>
  <c r="N2981" i="2"/>
  <c r="N2982" i="2"/>
  <c r="N2983" i="2"/>
  <c r="N2984" i="2"/>
  <c r="N2985" i="2"/>
  <c r="N2986" i="2"/>
  <c r="N2987" i="2"/>
  <c r="N2988" i="2"/>
  <c r="N2989" i="2"/>
  <c r="N2990" i="2"/>
  <c r="N2991" i="2"/>
  <c r="N2992" i="2"/>
  <c r="N2993" i="2"/>
  <c r="N2994" i="2"/>
  <c r="N2995" i="2"/>
  <c r="N2996" i="2"/>
  <c r="N2997" i="2"/>
  <c r="N2998" i="2"/>
  <c r="N2999" i="2"/>
  <c r="N3000" i="2"/>
  <c r="N3001" i="2"/>
  <c r="N3002" i="2"/>
  <c r="N3003" i="2"/>
  <c r="N3004" i="2"/>
  <c r="N3005" i="2"/>
  <c r="N3006" i="2"/>
  <c r="N3007" i="2"/>
  <c r="N3008" i="2"/>
  <c r="N3009" i="2"/>
  <c r="N3010" i="2"/>
  <c r="N3011" i="2"/>
  <c r="N3012" i="2"/>
  <c r="N3013" i="2"/>
  <c r="N3014" i="2"/>
  <c r="N3015" i="2"/>
  <c r="N3016" i="2"/>
  <c r="N3017" i="2"/>
  <c r="N3018" i="2"/>
  <c r="N3019" i="2"/>
  <c r="N3020" i="2"/>
  <c r="N3021" i="2"/>
  <c r="N3022" i="2"/>
  <c r="N3023" i="2"/>
  <c r="N3024" i="2"/>
  <c r="N3025" i="2"/>
  <c r="N3026" i="2"/>
  <c r="N3027" i="2"/>
  <c r="N3028" i="2"/>
  <c r="N3029" i="2"/>
  <c r="N3030" i="2"/>
  <c r="N3031" i="2"/>
  <c r="N3032" i="2"/>
  <c r="N3033" i="2"/>
  <c r="N3034" i="2"/>
  <c r="N3035" i="2"/>
  <c r="N3036" i="2"/>
  <c r="N3037" i="2"/>
  <c r="N3038" i="2"/>
  <c r="N3039" i="2"/>
  <c r="N3040" i="2"/>
  <c r="N3041" i="2"/>
  <c r="N3042" i="2"/>
  <c r="N3043" i="2"/>
  <c r="N3044" i="2"/>
  <c r="N3045" i="2"/>
  <c r="N3046" i="2"/>
  <c r="N3047" i="2"/>
  <c r="N3048" i="2"/>
  <c r="N3049" i="2"/>
  <c r="N3050" i="2"/>
  <c r="N3051" i="2"/>
  <c r="N3052" i="2"/>
  <c r="N3053" i="2"/>
  <c r="N3054" i="2"/>
  <c r="N3055" i="2"/>
  <c r="N3056" i="2"/>
  <c r="N3057" i="2"/>
  <c r="N3058" i="2"/>
  <c r="N3059" i="2"/>
  <c r="N3060" i="2"/>
  <c r="N3061" i="2"/>
  <c r="N3062" i="2"/>
  <c r="N3063" i="2"/>
  <c r="N3064" i="2"/>
  <c r="N3065" i="2"/>
  <c r="N3066" i="2"/>
  <c r="N3067" i="2"/>
  <c r="N3068" i="2"/>
  <c r="N3069" i="2"/>
  <c r="N3070" i="2"/>
  <c r="N3071" i="2"/>
  <c r="N3072" i="2"/>
  <c r="N3073" i="2"/>
  <c r="N3074" i="2"/>
  <c r="N3075" i="2"/>
  <c r="N3076" i="2"/>
  <c r="N3077" i="2"/>
  <c r="N3078" i="2"/>
  <c r="N3079" i="2"/>
  <c r="N3080" i="2"/>
  <c r="N3081" i="2"/>
  <c r="N3082" i="2"/>
  <c r="N3083" i="2"/>
  <c r="N3084" i="2"/>
  <c r="N3085" i="2"/>
  <c r="N3086" i="2"/>
  <c r="N3087" i="2"/>
  <c r="N3088" i="2"/>
  <c r="N3089" i="2"/>
  <c r="N3090" i="2"/>
  <c r="N3091" i="2"/>
  <c r="N3092" i="2"/>
  <c r="N3093" i="2"/>
  <c r="N3094" i="2"/>
  <c r="N3095" i="2"/>
  <c r="N3096" i="2"/>
  <c r="N3097" i="2"/>
  <c r="N3098" i="2"/>
  <c r="N3099" i="2"/>
  <c r="N3100" i="2"/>
  <c r="N3101" i="2"/>
  <c r="N3102" i="2"/>
  <c r="N3103" i="2"/>
  <c r="N3104" i="2"/>
  <c r="N3105" i="2"/>
  <c r="N3106" i="2"/>
  <c r="N3107" i="2"/>
  <c r="N3108" i="2"/>
  <c r="N3109" i="2"/>
  <c r="N3110" i="2"/>
  <c r="N3111" i="2"/>
  <c r="N3112" i="2"/>
  <c r="N3113" i="2"/>
  <c r="N3114" i="2"/>
  <c r="N3115" i="2"/>
  <c r="N3116" i="2"/>
  <c r="N3117" i="2"/>
  <c r="N3118" i="2"/>
  <c r="N3119" i="2"/>
  <c r="N3120" i="2"/>
  <c r="N3121" i="2"/>
  <c r="N3122" i="2"/>
  <c r="N3123" i="2"/>
  <c r="N3124" i="2"/>
  <c r="N3125" i="2"/>
  <c r="N3126" i="2"/>
  <c r="N3127" i="2"/>
  <c r="N3128" i="2"/>
  <c r="N3129" i="2"/>
  <c r="N3130" i="2"/>
  <c r="N3131" i="2"/>
  <c r="N3132" i="2"/>
  <c r="N3133" i="2"/>
  <c r="N3134" i="2"/>
  <c r="N3135" i="2"/>
  <c r="N3136" i="2"/>
  <c r="N3137" i="2"/>
  <c r="N3138" i="2"/>
  <c r="N3139" i="2"/>
  <c r="N3140" i="2"/>
  <c r="N3141" i="2"/>
  <c r="N3142" i="2"/>
  <c r="N3143" i="2"/>
  <c r="N3144" i="2"/>
  <c r="N3145" i="2"/>
  <c r="N3146" i="2"/>
  <c r="N3147" i="2"/>
  <c r="N3148" i="2"/>
  <c r="N3149" i="2"/>
  <c r="N3150" i="2"/>
  <c r="N3151" i="2"/>
  <c r="N3152" i="2"/>
  <c r="N3153" i="2"/>
  <c r="N3154" i="2"/>
  <c r="N3155" i="2"/>
  <c r="N3156" i="2"/>
  <c r="N3157" i="2"/>
  <c r="N3158" i="2"/>
  <c r="N3159" i="2"/>
  <c r="N3160" i="2"/>
  <c r="N3161" i="2"/>
  <c r="N3162" i="2"/>
  <c r="N3163" i="2"/>
  <c r="N3164" i="2"/>
  <c r="N3165" i="2"/>
  <c r="N3166" i="2"/>
  <c r="N3167" i="2"/>
  <c r="N3168" i="2"/>
  <c r="N3169" i="2"/>
  <c r="N3170" i="2"/>
  <c r="N3171" i="2"/>
  <c r="N3172" i="2"/>
  <c r="N3173" i="2"/>
  <c r="N3174" i="2"/>
  <c r="N3175" i="2"/>
  <c r="N3176" i="2"/>
  <c r="N3177" i="2"/>
  <c r="N3178" i="2"/>
  <c r="N3179" i="2"/>
  <c r="N3180" i="2"/>
  <c r="N3181" i="2"/>
  <c r="N3182" i="2"/>
  <c r="N3183" i="2"/>
  <c r="N3184" i="2"/>
  <c r="N3185" i="2"/>
  <c r="N3186" i="2"/>
  <c r="N3187" i="2"/>
  <c r="N3188" i="2"/>
  <c r="N3189" i="2"/>
  <c r="N3190" i="2"/>
  <c r="N3191" i="2"/>
  <c r="N3192" i="2"/>
  <c r="N3193" i="2"/>
  <c r="N3194" i="2"/>
  <c r="N3195" i="2"/>
  <c r="N3196" i="2"/>
  <c r="N3197" i="2"/>
  <c r="N3198" i="2"/>
  <c r="N3199" i="2"/>
  <c r="N3200" i="2"/>
  <c r="N3201" i="2"/>
  <c r="N3202" i="2"/>
  <c r="N3203" i="2"/>
  <c r="N3204" i="2"/>
  <c r="N3205" i="2"/>
  <c r="N3206" i="2"/>
  <c r="N3207" i="2"/>
  <c r="N3208" i="2"/>
  <c r="N3209" i="2"/>
  <c r="N3210" i="2"/>
  <c r="N3211" i="2"/>
  <c r="N3212" i="2"/>
  <c r="N3213" i="2"/>
  <c r="N3214" i="2"/>
  <c r="N3215" i="2"/>
  <c r="N3216" i="2"/>
  <c r="N3217" i="2"/>
  <c r="N3218" i="2"/>
  <c r="N3219" i="2"/>
  <c r="N3220" i="2"/>
  <c r="N3221" i="2"/>
  <c r="N3222" i="2"/>
  <c r="N3223" i="2"/>
  <c r="N3224" i="2"/>
  <c r="N3225" i="2"/>
  <c r="N3226" i="2"/>
  <c r="N3227" i="2"/>
  <c r="N3228" i="2"/>
  <c r="N3229" i="2"/>
  <c r="N3230" i="2"/>
  <c r="N3231" i="2"/>
  <c r="N3232" i="2"/>
  <c r="N3233" i="2"/>
  <c r="N3234" i="2"/>
  <c r="N3235" i="2"/>
  <c r="N3236" i="2"/>
  <c r="N3237" i="2"/>
  <c r="N3238" i="2"/>
  <c r="N3239" i="2"/>
  <c r="N3240" i="2"/>
  <c r="N3241" i="2"/>
  <c r="N3242" i="2"/>
  <c r="N3243" i="2"/>
  <c r="N3244" i="2"/>
  <c r="N3245" i="2"/>
  <c r="N3246" i="2"/>
  <c r="N3247" i="2"/>
  <c r="N3248" i="2"/>
  <c r="N3249" i="2"/>
  <c r="N3250" i="2"/>
  <c r="N3251" i="2"/>
  <c r="N3252" i="2"/>
  <c r="N3253" i="2"/>
  <c r="N3254" i="2"/>
  <c r="N3255" i="2"/>
  <c r="N3256" i="2"/>
  <c r="N3257" i="2"/>
  <c r="N3258" i="2"/>
  <c r="N3259" i="2"/>
  <c r="N3260" i="2"/>
  <c r="N3261" i="2"/>
  <c r="N3262" i="2"/>
  <c r="N3263" i="2"/>
  <c r="N3264" i="2"/>
  <c r="N3265" i="2"/>
  <c r="N3266" i="2"/>
  <c r="N3267" i="2"/>
  <c r="N3268" i="2"/>
  <c r="N3269" i="2"/>
  <c r="N3270" i="2"/>
  <c r="N3271" i="2"/>
  <c r="N3272" i="2"/>
  <c r="N3273" i="2"/>
  <c r="N3274" i="2"/>
  <c r="N3275" i="2"/>
  <c r="N3276" i="2"/>
  <c r="N3277" i="2"/>
  <c r="N3278" i="2"/>
  <c r="N3279" i="2"/>
  <c r="N3280" i="2"/>
  <c r="N3281" i="2"/>
  <c r="N3282" i="2"/>
  <c r="N3283" i="2"/>
  <c r="N3284" i="2"/>
  <c r="N3285" i="2"/>
  <c r="N3286" i="2"/>
  <c r="N3287" i="2"/>
  <c r="N3288" i="2"/>
  <c r="N3289" i="2"/>
  <c r="N3290" i="2"/>
  <c r="N3291" i="2"/>
  <c r="N3292" i="2"/>
  <c r="N3293" i="2"/>
  <c r="N3294" i="2"/>
  <c r="N3295" i="2"/>
  <c r="N3296" i="2"/>
  <c r="N3297" i="2"/>
  <c r="N3298" i="2"/>
  <c r="N3299" i="2"/>
  <c r="N3300" i="2"/>
  <c r="N3301" i="2"/>
  <c r="N3302" i="2"/>
  <c r="N3303" i="2"/>
  <c r="N3304" i="2"/>
  <c r="N3305" i="2"/>
  <c r="N3306" i="2"/>
  <c r="N3307" i="2"/>
  <c r="N3308" i="2"/>
  <c r="N3309" i="2"/>
  <c r="N3310" i="2"/>
  <c r="N3311" i="2"/>
  <c r="N3312" i="2"/>
  <c r="N3313" i="2"/>
  <c r="N3314" i="2"/>
  <c r="N3315" i="2"/>
  <c r="N3316" i="2"/>
  <c r="N3317" i="2"/>
  <c r="N3318" i="2"/>
  <c r="N3319" i="2"/>
  <c r="N3320" i="2"/>
  <c r="N3321" i="2"/>
  <c r="N3322" i="2"/>
  <c r="N3323" i="2"/>
  <c r="N3324" i="2"/>
  <c r="N3325" i="2"/>
  <c r="N3326" i="2"/>
  <c r="N3327" i="2"/>
  <c r="N3328" i="2"/>
  <c r="N3329" i="2"/>
  <c r="N3330" i="2"/>
  <c r="N3331" i="2"/>
  <c r="N3332" i="2"/>
  <c r="N3333" i="2"/>
  <c r="N3334" i="2"/>
  <c r="N3335" i="2"/>
  <c r="N3336" i="2"/>
  <c r="N3337" i="2"/>
  <c r="N3338" i="2"/>
  <c r="N3339" i="2"/>
  <c r="N3340" i="2"/>
  <c r="N3341" i="2"/>
  <c r="N3342" i="2"/>
  <c r="N3343" i="2"/>
  <c r="N3344" i="2"/>
  <c r="N3345" i="2"/>
  <c r="N3346" i="2"/>
  <c r="N3347" i="2"/>
  <c r="N3348" i="2"/>
  <c r="N3349" i="2"/>
  <c r="N3350" i="2"/>
  <c r="N3351" i="2"/>
  <c r="N3352" i="2"/>
  <c r="N3353" i="2"/>
  <c r="N3354" i="2"/>
  <c r="N3355" i="2"/>
  <c r="N3356" i="2"/>
  <c r="N3357" i="2"/>
  <c r="N3358" i="2"/>
  <c r="N3359" i="2"/>
  <c r="N3360" i="2"/>
  <c r="N3361" i="2"/>
  <c r="N3362" i="2"/>
  <c r="N3363" i="2"/>
  <c r="N3364" i="2"/>
  <c r="N3365" i="2"/>
  <c r="N3366" i="2"/>
  <c r="N3367" i="2"/>
  <c r="N3368" i="2"/>
  <c r="N3369" i="2"/>
  <c r="N3370" i="2"/>
  <c r="N3371" i="2"/>
  <c r="N3372" i="2"/>
  <c r="N3373" i="2"/>
  <c r="N3374" i="2"/>
  <c r="N3375" i="2"/>
  <c r="N3376" i="2"/>
  <c r="N3377" i="2"/>
  <c r="N3378" i="2"/>
  <c r="N3379" i="2"/>
  <c r="N3380" i="2"/>
  <c r="N3381" i="2"/>
  <c r="N3382" i="2"/>
  <c r="N3383" i="2"/>
  <c r="N3384" i="2"/>
  <c r="N3385" i="2"/>
  <c r="N3386" i="2"/>
  <c r="N3387" i="2"/>
  <c r="N3388" i="2"/>
  <c r="N3389" i="2"/>
  <c r="N3390" i="2"/>
  <c r="N3391" i="2"/>
  <c r="N3392" i="2"/>
  <c r="N3393" i="2"/>
  <c r="N3394" i="2"/>
  <c r="N3395" i="2"/>
  <c r="N3396" i="2"/>
  <c r="N3397" i="2"/>
  <c r="N3398" i="2"/>
  <c r="N3399" i="2"/>
  <c r="N3400" i="2"/>
  <c r="N3401" i="2"/>
  <c r="N3402" i="2"/>
  <c r="N3403" i="2"/>
  <c r="N3404" i="2"/>
  <c r="N3405" i="2"/>
  <c r="N3406" i="2"/>
  <c r="N3407" i="2"/>
  <c r="N3408" i="2"/>
  <c r="N3409" i="2"/>
  <c r="N3410" i="2"/>
  <c r="N3411" i="2"/>
  <c r="N3412" i="2"/>
  <c r="N3413" i="2"/>
  <c r="N3414" i="2"/>
  <c r="N3415" i="2"/>
  <c r="N3416" i="2"/>
  <c r="N3417" i="2"/>
  <c r="N3418" i="2"/>
  <c r="N3419" i="2"/>
  <c r="N3420" i="2"/>
  <c r="N3421" i="2"/>
  <c r="N3422" i="2"/>
  <c r="N3423" i="2"/>
  <c r="N3424" i="2"/>
  <c r="N3425" i="2"/>
  <c r="N3426" i="2"/>
  <c r="N3427" i="2"/>
  <c r="N3428" i="2"/>
  <c r="N3429" i="2"/>
  <c r="N3430" i="2"/>
  <c r="N3431" i="2"/>
  <c r="N3432" i="2"/>
  <c r="N3433" i="2"/>
  <c r="N3434" i="2"/>
  <c r="N3435" i="2"/>
  <c r="N3436" i="2"/>
  <c r="N3437" i="2"/>
  <c r="N3438" i="2"/>
  <c r="N3439" i="2"/>
  <c r="N3440" i="2"/>
  <c r="N3441" i="2"/>
  <c r="N3442" i="2"/>
  <c r="N3443" i="2"/>
  <c r="N3444" i="2"/>
  <c r="N3445" i="2"/>
  <c r="N3446" i="2"/>
  <c r="N3447" i="2"/>
  <c r="N3448" i="2"/>
  <c r="N3449" i="2"/>
  <c r="N3450" i="2"/>
  <c r="N3451" i="2"/>
  <c r="N3452" i="2"/>
  <c r="N3453" i="2"/>
  <c r="N3454" i="2"/>
  <c r="N3455" i="2"/>
  <c r="N3456" i="2"/>
  <c r="N3457" i="2"/>
  <c r="N3458" i="2"/>
  <c r="N3459" i="2"/>
  <c r="N3460" i="2"/>
  <c r="N3461" i="2"/>
  <c r="N3462" i="2"/>
  <c r="N3463" i="2"/>
  <c r="N3464" i="2"/>
  <c r="N3465" i="2"/>
  <c r="N3466" i="2"/>
  <c r="N3467" i="2"/>
  <c r="N3468" i="2"/>
  <c r="N3469" i="2"/>
  <c r="N3470" i="2"/>
  <c r="N3471" i="2"/>
  <c r="N3472" i="2"/>
  <c r="N3473" i="2"/>
  <c r="N3474" i="2"/>
  <c r="N3475" i="2"/>
  <c r="N3476" i="2"/>
  <c r="N3477" i="2"/>
  <c r="N3478" i="2"/>
  <c r="N3479" i="2"/>
  <c r="N3480" i="2"/>
  <c r="N3481" i="2"/>
  <c r="N3482" i="2"/>
  <c r="N3483" i="2"/>
  <c r="N3484" i="2"/>
  <c r="N3485" i="2"/>
  <c r="N3486" i="2"/>
  <c r="N3487" i="2"/>
  <c r="N3488" i="2"/>
  <c r="N3489" i="2"/>
  <c r="N3490" i="2"/>
  <c r="N3491" i="2"/>
  <c r="N3492" i="2"/>
  <c r="N3493" i="2"/>
  <c r="N3494" i="2"/>
  <c r="N3495" i="2"/>
  <c r="N3496" i="2"/>
  <c r="N3497" i="2"/>
  <c r="N3498" i="2"/>
  <c r="N3499" i="2"/>
  <c r="N3500" i="2"/>
  <c r="N3501" i="2"/>
  <c r="N3502" i="2"/>
  <c r="N3503" i="2"/>
  <c r="N3504" i="2"/>
  <c r="N3505" i="2"/>
  <c r="N3506" i="2"/>
  <c r="N3507" i="2"/>
  <c r="N3508" i="2"/>
  <c r="N3509" i="2"/>
  <c r="N3510" i="2"/>
  <c r="N3511" i="2"/>
  <c r="N3512" i="2"/>
  <c r="N3513" i="2"/>
  <c r="N3514" i="2"/>
  <c r="N3515" i="2"/>
  <c r="N3516" i="2"/>
  <c r="N3517" i="2"/>
  <c r="N3518" i="2"/>
  <c r="N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1525" i="2"/>
  <c r="M1526" i="2"/>
  <c r="M1527" i="2"/>
  <c r="M1528" i="2"/>
  <c r="M1529" i="2"/>
  <c r="M1530" i="2"/>
  <c r="M1531" i="2"/>
  <c r="M1532" i="2"/>
  <c r="M1533" i="2"/>
  <c r="M1534" i="2"/>
  <c r="M1535" i="2"/>
  <c r="M1536" i="2"/>
  <c r="M1537" i="2"/>
  <c r="M1538" i="2"/>
  <c r="M1539" i="2"/>
  <c r="M1540" i="2"/>
  <c r="M1541" i="2"/>
  <c r="M1542" i="2"/>
  <c r="M1543" i="2"/>
  <c r="M1544" i="2"/>
  <c r="M1545" i="2"/>
  <c r="M1546" i="2"/>
  <c r="M1547" i="2"/>
  <c r="M1548" i="2"/>
  <c r="M1549" i="2"/>
  <c r="M1550" i="2"/>
  <c r="M1551" i="2"/>
  <c r="M1552" i="2"/>
  <c r="M1553" i="2"/>
  <c r="M1554" i="2"/>
  <c r="M1555" i="2"/>
  <c r="M1556" i="2"/>
  <c r="M1557" i="2"/>
  <c r="M1558" i="2"/>
  <c r="M1559" i="2"/>
  <c r="M1560" i="2"/>
  <c r="M1561" i="2"/>
  <c r="M1562" i="2"/>
  <c r="M1563" i="2"/>
  <c r="M1564" i="2"/>
  <c r="M1565" i="2"/>
  <c r="M1566" i="2"/>
  <c r="M1567" i="2"/>
  <c r="M1568" i="2"/>
  <c r="M1569" i="2"/>
  <c r="M1570" i="2"/>
  <c r="M1571" i="2"/>
  <c r="M1572" i="2"/>
  <c r="M1573" i="2"/>
  <c r="M1574" i="2"/>
  <c r="M1575" i="2"/>
  <c r="M1576" i="2"/>
  <c r="M1577" i="2"/>
  <c r="M1578" i="2"/>
  <c r="M1579" i="2"/>
  <c r="M1580" i="2"/>
  <c r="M1581" i="2"/>
  <c r="M1582" i="2"/>
  <c r="M1583" i="2"/>
  <c r="M1584" i="2"/>
  <c r="M1585" i="2"/>
  <c r="M1586" i="2"/>
  <c r="M1587" i="2"/>
  <c r="M1588" i="2"/>
  <c r="M1589" i="2"/>
  <c r="M1590" i="2"/>
  <c r="M1591" i="2"/>
  <c r="M1592" i="2"/>
  <c r="M1593" i="2"/>
  <c r="M1594" i="2"/>
  <c r="M1595" i="2"/>
  <c r="M1596" i="2"/>
  <c r="M1597" i="2"/>
  <c r="M1598" i="2"/>
  <c r="M1599" i="2"/>
  <c r="M1600" i="2"/>
  <c r="M1601" i="2"/>
  <c r="M1602" i="2"/>
  <c r="M1603" i="2"/>
  <c r="M1604" i="2"/>
  <c r="M1605" i="2"/>
  <c r="M1606" i="2"/>
  <c r="M1607" i="2"/>
  <c r="M1608" i="2"/>
  <c r="M1609" i="2"/>
  <c r="M1610" i="2"/>
  <c r="M1611" i="2"/>
  <c r="M1612" i="2"/>
  <c r="M1613" i="2"/>
  <c r="M1614" i="2"/>
  <c r="M1615" i="2"/>
  <c r="M1616" i="2"/>
  <c r="M1617" i="2"/>
  <c r="M1618" i="2"/>
  <c r="M1619" i="2"/>
  <c r="M1620" i="2"/>
  <c r="M1621" i="2"/>
  <c r="M1622" i="2"/>
  <c r="M1623" i="2"/>
  <c r="M1624" i="2"/>
  <c r="M1625" i="2"/>
  <c r="M1626" i="2"/>
  <c r="M1627" i="2"/>
  <c r="M1628" i="2"/>
  <c r="M1629" i="2"/>
  <c r="M1630" i="2"/>
  <c r="M1631" i="2"/>
  <c r="M1632" i="2"/>
  <c r="M1633" i="2"/>
  <c r="M1634" i="2"/>
  <c r="M1635" i="2"/>
  <c r="M1636" i="2"/>
  <c r="M1637" i="2"/>
  <c r="M1638" i="2"/>
  <c r="M1639" i="2"/>
  <c r="M1640" i="2"/>
  <c r="M1641" i="2"/>
  <c r="M1642" i="2"/>
  <c r="M1643" i="2"/>
  <c r="M1644" i="2"/>
  <c r="M1645" i="2"/>
  <c r="M1646" i="2"/>
  <c r="M1647" i="2"/>
  <c r="M1648" i="2"/>
  <c r="M1649" i="2"/>
  <c r="M1650" i="2"/>
  <c r="M1651" i="2"/>
  <c r="M1652" i="2"/>
  <c r="M1653" i="2"/>
  <c r="M1654" i="2"/>
  <c r="M1655" i="2"/>
  <c r="M1656" i="2"/>
  <c r="M1657" i="2"/>
  <c r="M1658" i="2"/>
  <c r="M1659" i="2"/>
  <c r="M1660" i="2"/>
  <c r="M1661" i="2"/>
  <c r="M1662" i="2"/>
  <c r="M1663" i="2"/>
  <c r="M1664" i="2"/>
  <c r="M1665" i="2"/>
  <c r="M1666" i="2"/>
  <c r="M1667" i="2"/>
  <c r="M1668" i="2"/>
  <c r="M1669" i="2"/>
  <c r="M1670" i="2"/>
  <c r="M1671" i="2"/>
  <c r="M1672" i="2"/>
  <c r="M1673" i="2"/>
  <c r="M1674" i="2"/>
  <c r="M1675" i="2"/>
  <c r="M1676" i="2"/>
  <c r="M1677" i="2"/>
  <c r="M1678" i="2"/>
  <c r="M1679" i="2"/>
  <c r="M1680" i="2"/>
  <c r="M1681" i="2"/>
  <c r="M1682" i="2"/>
  <c r="M1683" i="2"/>
  <c r="M1684" i="2"/>
  <c r="M1685" i="2"/>
  <c r="M1686" i="2"/>
  <c r="M1687" i="2"/>
  <c r="M1688" i="2"/>
  <c r="M1689" i="2"/>
  <c r="M1690" i="2"/>
  <c r="M1691" i="2"/>
  <c r="M1692" i="2"/>
  <c r="M1693" i="2"/>
  <c r="M1694" i="2"/>
  <c r="M1695" i="2"/>
  <c r="M1696" i="2"/>
  <c r="M1697" i="2"/>
  <c r="M1698" i="2"/>
  <c r="M1699" i="2"/>
  <c r="M1700" i="2"/>
  <c r="M1701" i="2"/>
  <c r="M1702" i="2"/>
  <c r="M1703" i="2"/>
  <c r="M1704" i="2"/>
  <c r="M1705" i="2"/>
  <c r="M1706" i="2"/>
  <c r="M1707" i="2"/>
  <c r="M1708" i="2"/>
  <c r="M1709" i="2"/>
  <c r="M1710" i="2"/>
  <c r="M1711" i="2"/>
  <c r="M1712" i="2"/>
  <c r="M1713" i="2"/>
  <c r="M1714" i="2"/>
  <c r="M1715" i="2"/>
  <c r="M1716" i="2"/>
  <c r="M1717" i="2"/>
  <c r="M1718" i="2"/>
  <c r="M1719" i="2"/>
  <c r="M1720" i="2"/>
  <c r="M1721" i="2"/>
  <c r="M1722" i="2"/>
  <c r="M1723" i="2"/>
  <c r="M1724" i="2"/>
  <c r="M1725" i="2"/>
  <c r="M1726" i="2"/>
  <c r="M1727" i="2"/>
  <c r="M1728" i="2"/>
  <c r="M1729" i="2"/>
  <c r="M1730" i="2"/>
  <c r="M1731" i="2"/>
  <c r="M1732" i="2"/>
  <c r="M1733" i="2"/>
  <c r="M1734" i="2"/>
  <c r="M1735" i="2"/>
  <c r="M1736" i="2"/>
  <c r="M1737" i="2"/>
  <c r="M1738" i="2"/>
  <c r="M1739" i="2"/>
  <c r="M1740" i="2"/>
  <c r="M1741" i="2"/>
  <c r="M1742" i="2"/>
  <c r="M1743" i="2"/>
  <c r="M1744" i="2"/>
  <c r="M1745" i="2"/>
  <c r="M1746" i="2"/>
  <c r="M1747" i="2"/>
  <c r="M1748" i="2"/>
  <c r="M1749" i="2"/>
  <c r="M1750" i="2"/>
  <c r="M1751" i="2"/>
  <c r="M1752" i="2"/>
  <c r="M1753" i="2"/>
  <c r="M1754" i="2"/>
  <c r="M1755" i="2"/>
  <c r="M1756" i="2"/>
  <c r="M1757" i="2"/>
  <c r="M1758" i="2"/>
  <c r="M1759" i="2"/>
  <c r="M1760" i="2"/>
  <c r="M1761" i="2"/>
  <c r="M1762" i="2"/>
  <c r="M1763" i="2"/>
  <c r="M1764" i="2"/>
  <c r="M1765" i="2"/>
  <c r="M1766" i="2"/>
  <c r="M1767" i="2"/>
  <c r="M1768" i="2"/>
  <c r="M1769" i="2"/>
  <c r="M1770" i="2"/>
  <c r="M1771" i="2"/>
  <c r="M1772" i="2"/>
  <c r="M1773" i="2"/>
  <c r="M1774" i="2"/>
  <c r="M1775" i="2"/>
  <c r="M1776" i="2"/>
  <c r="M1777" i="2"/>
  <c r="M1778" i="2"/>
  <c r="M1779" i="2"/>
  <c r="M1780" i="2"/>
  <c r="M1781" i="2"/>
  <c r="M1782" i="2"/>
  <c r="M1783" i="2"/>
  <c r="M1784" i="2"/>
  <c r="M1785" i="2"/>
  <c r="M1786" i="2"/>
  <c r="M1787" i="2"/>
  <c r="M1788" i="2"/>
  <c r="M1789" i="2"/>
  <c r="M1790" i="2"/>
  <c r="M1791" i="2"/>
  <c r="M1792" i="2"/>
  <c r="M1793" i="2"/>
  <c r="M1794" i="2"/>
  <c r="M1795" i="2"/>
  <c r="M1796" i="2"/>
  <c r="M1797" i="2"/>
  <c r="M1798" i="2"/>
  <c r="M1799" i="2"/>
  <c r="M1800" i="2"/>
  <c r="M1801" i="2"/>
  <c r="M1802" i="2"/>
  <c r="M1803" i="2"/>
  <c r="M1804" i="2"/>
  <c r="M1805" i="2"/>
  <c r="M1806" i="2"/>
  <c r="M1807" i="2"/>
  <c r="M1808" i="2"/>
  <c r="M1809" i="2"/>
  <c r="M1810" i="2"/>
  <c r="M1811" i="2"/>
  <c r="M1812" i="2"/>
  <c r="M1813" i="2"/>
  <c r="M1814" i="2"/>
  <c r="M1815" i="2"/>
  <c r="M1816" i="2"/>
  <c r="M1817" i="2"/>
  <c r="M1818" i="2"/>
  <c r="M1819" i="2"/>
  <c r="M1820" i="2"/>
  <c r="M1821" i="2"/>
  <c r="M1822" i="2"/>
  <c r="M1823" i="2"/>
  <c r="M1824" i="2"/>
  <c r="M1825" i="2"/>
  <c r="M1826" i="2"/>
  <c r="M1827" i="2"/>
  <c r="M1828" i="2"/>
  <c r="M1829" i="2"/>
  <c r="M1830" i="2"/>
  <c r="M1831" i="2"/>
  <c r="M1832" i="2"/>
  <c r="M1833" i="2"/>
  <c r="M1834" i="2"/>
  <c r="M1835" i="2"/>
  <c r="M1836" i="2"/>
  <c r="M1837" i="2"/>
  <c r="M1838" i="2"/>
  <c r="M1839" i="2"/>
  <c r="M1840" i="2"/>
  <c r="M1841" i="2"/>
  <c r="M1842" i="2"/>
  <c r="M1843" i="2"/>
  <c r="M1844" i="2"/>
  <c r="M1845" i="2"/>
  <c r="M1846" i="2"/>
  <c r="M1847" i="2"/>
  <c r="M1848" i="2"/>
  <c r="M1849" i="2"/>
  <c r="M1850" i="2"/>
  <c r="M1851" i="2"/>
  <c r="M1852" i="2"/>
  <c r="M1853" i="2"/>
  <c r="M1854" i="2"/>
  <c r="M1855" i="2"/>
  <c r="M1856" i="2"/>
  <c r="M1857" i="2"/>
  <c r="M1858" i="2"/>
  <c r="M1859" i="2"/>
  <c r="M1860" i="2"/>
  <c r="M1861" i="2"/>
  <c r="M1862" i="2"/>
  <c r="M1863" i="2"/>
  <c r="M1864" i="2"/>
  <c r="M1865" i="2"/>
  <c r="M1866" i="2"/>
  <c r="M1867" i="2"/>
  <c r="M1868" i="2"/>
  <c r="M1869" i="2"/>
  <c r="M1870" i="2"/>
  <c r="M1871" i="2"/>
  <c r="M1872" i="2"/>
  <c r="M1873" i="2"/>
  <c r="M1874" i="2"/>
  <c r="M1875" i="2"/>
  <c r="M1876" i="2"/>
  <c r="M1877" i="2"/>
  <c r="M1878" i="2"/>
  <c r="M1879" i="2"/>
  <c r="M1880" i="2"/>
  <c r="M1881" i="2"/>
  <c r="M1882" i="2"/>
  <c r="M1883" i="2"/>
  <c r="M1884" i="2"/>
  <c r="M1885" i="2"/>
  <c r="M1886" i="2"/>
  <c r="M1887" i="2"/>
  <c r="M1888" i="2"/>
  <c r="M1889" i="2"/>
  <c r="M1890" i="2"/>
  <c r="M1891" i="2"/>
  <c r="M1892" i="2"/>
  <c r="M1893" i="2"/>
  <c r="M1894" i="2"/>
  <c r="M1895" i="2"/>
  <c r="M1896" i="2"/>
  <c r="M1897" i="2"/>
  <c r="M1898" i="2"/>
  <c r="M1899" i="2"/>
  <c r="M1900" i="2"/>
  <c r="M1901" i="2"/>
  <c r="M1902" i="2"/>
  <c r="M1903" i="2"/>
  <c r="M1904" i="2"/>
  <c r="M1905" i="2"/>
  <c r="M1906" i="2"/>
  <c r="M1907" i="2"/>
  <c r="M1908" i="2"/>
  <c r="M1909" i="2"/>
  <c r="M1910" i="2"/>
  <c r="M1911" i="2"/>
  <c r="M1912" i="2"/>
  <c r="M1913" i="2"/>
  <c r="M1914" i="2"/>
  <c r="M1915" i="2"/>
  <c r="M1916" i="2"/>
  <c r="M1917" i="2"/>
  <c r="M1918" i="2"/>
  <c r="M1919" i="2"/>
  <c r="M1920" i="2"/>
  <c r="M1921" i="2"/>
  <c r="M1922" i="2"/>
  <c r="M1923" i="2"/>
  <c r="M1924" i="2"/>
  <c r="M1925" i="2"/>
  <c r="M1926" i="2"/>
  <c r="M1927" i="2"/>
  <c r="M1928" i="2"/>
  <c r="M1929" i="2"/>
  <c r="M1930" i="2"/>
  <c r="M1931" i="2"/>
  <c r="M1932" i="2"/>
  <c r="M1933" i="2"/>
  <c r="M1934" i="2"/>
  <c r="M1935" i="2"/>
  <c r="M1936" i="2"/>
  <c r="M1937" i="2"/>
  <c r="M1938" i="2"/>
  <c r="M1939" i="2"/>
  <c r="M1940" i="2"/>
  <c r="M1941" i="2"/>
  <c r="M1942" i="2"/>
  <c r="M1943" i="2"/>
  <c r="M1944" i="2"/>
  <c r="M1945" i="2"/>
  <c r="M1946" i="2"/>
  <c r="M1947" i="2"/>
  <c r="M1948" i="2"/>
  <c r="M1949" i="2"/>
  <c r="M1950" i="2"/>
  <c r="M1951" i="2"/>
  <c r="M1952" i="2"/>
  <c r="M1953" i="2"/>
  <c r="M1954" i="2"/>
  <c r="M1955" i="2"/>
  <c r="M1956" i="2"/>
  <c r="M1957" i="2"/>
  <c r="M1958" i="2"/>
  <c r="M1959" i="2"/>
  <c r="M1960" i="2"/>
  <c r="M1961" i="2"/>
  <c r="M1962" i="2"/>
  <c r="M1963" i="2"/>
  <c r="M1964" i="2"/>
  <c r="M1965" i="2"/>
  <c r="M1966" i="2"/>
  <c r="M1967" i="2"/>
  <c r="M1968" i="2"/>
  <c r="M1969" i="2"/>
  <c r="M1970" i="2"/>
  <c r="M1971" i="2"/>
  <c r="M1972" i="2"/>
  <c r="M1973" i="2"/>
  <c r="M1974" i="2"/>
  <c r="M1975" i="2"/>
  <c r="M1976" i="2"/>
  <c r="M1977" i="2"/>
  <c r="M1978" i="2"/>
  <c r="M1979" i="2"/>
  <c r="M1980" i="2"/>
  <c r="M1981" i="2"/>
  <c r="M1982" i="2"/>
  <c r="M1983" i="2"/>
  <c r="M1984" i="2"/>
  <c r="M1985" i="2"/>
  <c r="M1986" i="2"/>
  <c r="M1987" i="2"/>
  <c r="M1988" i="2"/>
  <c r="M1989" i="2"/>
  <c r="M1990" i="2"/>
  <c r="M1991" i="2"/>
  <c r="M1992" i="2"/>
  <c r="M1993" i="2"/>
  <c r="M1994" i="2"/>
  <c r="M1995" i="2"/>
  <c r="M1996" i="2"/>
  <c r="M1997" i="2"/>
  <c r="M1998" i="2"/>
  <c r="M1999" i="2"/>
  <c r="M2000" i="2"/>
  <c r="M2001" i="2"/>
  <c r="M2002" i="2"/>
  <c r="M2003" i="2"/>
  <c r="M2004" i="2"/>
  <c r="M2005" i="2"/>
  <c r="M2006" i="2"/>
  <c r="M2007" i="2"/>
  <c r="M2008" i="2"/>
  <c r="M2009" i="2"/>
  <c r="M2010" i="2"/>
  <c r="M2011" i="2"/>
  <c r="M2012" i="2"/>
  <c r="M2013" i="2"/>
  <c r="M2014" i="2"/>
  <c r="M2015" i="2"/>
  <c r="M2016" i="2"/>
  <c r="M2017" i="2"/>
  <c r="M2018" i="2"/>
  <c r="M2019" i="2"/>
  <c r="M2020" i="2"/>
  <c r="M2021" i="2"/>
  <c r="M2022" i="2"/>
  <c r="M2023" i="2"/>
  <c r="M2024" i="2"/>
  <c r="M2025" i="2"/>
  <c r="M2026" i="2"/>
  <c r="M2027" i="2"/>
  <c r="M2028" i="2"/>
  <c r="M2029" i="2"/>
  <c r="M2030" i="2"/>
  <c r="M2031" i="2"/>
  <c r="M2032" i="2"/>
  <c r="M2033" i="2"/>
  <c r="M2034" i="2"/>
  <c r="M2035" i="2"/>
  <c r="M2036" i="2"/>
  <c r="M2037" i="2"/>
  <c r="M2038" i="2"/>
  <c r="M2039" i="2"/>
  <c r="M2040" i="2"/>
  <c r="M2041" i="2"/>
  <c r="M2042" i="2"/>
  <c r="M2043" i="2"/>
  <c r="M2044" i="2"/>
  <c r="M2045" i="2"/>
  <c r="M2046" i="2"/>
  <c r="M2047" i="2"/>
  <c r="M2048" i="2"/>
  <c r="M2049" i="2"/>
  <c r="M2050" i="2"/>
  <c r="M2051" i="2"/>
  <c r="M2052" i="2"/>
  <c r="M2053" i="2"/>
  <c r="M2054" i="2"/>
  <c r="M2055" i="2"/>
  <c r="M2056" i="2"/>
  <c r="M2057" i="2"/>
  <c r="M2058" i="2"/>
  <c r="M2059" i="2"/>
  <c r="M2060" i="2"/>
  <c r="M2061" i="2"/>
  <c r="M2062" i="2"/>
  <c r="M2063" i="2"/>
  <c r="M2064" i="2"/>
  <c r="M2065" i="2"/>
  <c r="M2066" i="2"/>
  <c r="M2067" i="2"/>
  <c r="M2068" i="2"/>
  <c r="M2069" i="2"/>
  <c r="M2070" i="2"/>
  <c r="M2071" i="2"/>
  <c r="M2072" i="2"/>
  <c r="M2073" i="2"/>
  <c r="M2074" i="2"/>
  <c r="M2075" i="2"/>
  <c r="M2076" i="2"/>
  <c r="M2077" i="2"/>
  <c r="M2078" i="2"/>
  <c r="M2079" i="2"/>
  <c r="M2080" i="2"/>
  <c r="M2081" i="2"/>
  <c r="M2082" i="2"/>
  <c r="M2083" i="2"/>
  <c r="M2084" i="2"/>
  <c r="M2085" i="2"/>
  <c r="M2086" i="2"/>
  <c r="M2087" i="2"/>
  <c r="M2088" i="2"/>
  <c r="M2089" i="2"/>
  <c r="M2090" i="2"/>
  <c r="M2091" i="2"/>
  <c r="M2092" i="2"/>
  <c r="M2093" i="2"/>
  <c r="M2094" i="2"/>
  <c r="M2095" i="2"/>
  <c r="M2096" i="2"/>
  <c r="M2097" i="2"/>
  <c r="M2098" i="2"/>
  <c r="M2099" i="2"/>
  <c r="M2100" i="2"/>
  <c r="M2101" i="2"/>
  <c r="M2102" i="2"/>
  <c r="M2103" i="2"/>
  <c r="M2104" i="2"/>
  <c r="M2105" i="2"/>
  <c r="M2106" i="2"/>
  <c r="M2107" i="2"/>
  <c r="M2108" i="2"/>
  <c r="M2109" i="2"/>
  <c r="M2110" i="2"/>
  <c r="M2111" i="2"/>
  <c r="M2112" i="2"/>
  <c r="M2113" i="2"/>
  <c r="M2114" i="2"/>
  <c r="M2115" i="2"/>
  <c r="M2116" i="2"/>
  <c r="M2117" i="2"/>
  <c r="M2118" i="2"/>
  <c r="M2119" i="2"/>
  <c r="M2120" i="2"/>
  <c r="M2121" i="2"/>
  <c r="M2122" i="2"/>
  <c r="M2123" i="2"/>
  <c r="M2124" i="2"/>
  <c r="M2125" i="2"/>
  <c r="M2126" i="2"/>
  <c r="M2127" i="2"/>
  <c r="M2128" i="2"/>
  <c r="M2129" i="2"/>
  <c r="M2130" i="2"/>
  <c r="M2131" i="2"/>
  <c r="M2132" i="2"/>
  <c r="M2133" i="2"/>
  <c r="M2134" i="2"/>
  <c r="M2135" i="2"/>
  <c r="M2136" i="2"/>
  <c r="M2137" i="2"/>
  <c r="M2138" i="2"/>
  <c r="M2139" i="2"/>
  <c r="M2140" i="2"/>
  <c r="M2141" i="2"/>
  <c r="M2142" i="2"/>
  <c r="M2143" i="2"/>
  <c r="M2144" i="2"/>
  <c r="M2145" i="2"/>
  <c r="M2146" i="2"/>
  <c r="M2147" i="2"/>
  <c r="M2148" i="2"/>
  <c r="M2149" i="2"/>
  <c r="M2150" i="2"/>
  <c r="M2151" i="2"/>
  <c r="M2152" i="2"/>
  <c r="M2153" i="2"/>
  <c r="M2154" i="2"/>
  <c r="M2155" i="2"/>
  <c r="M2156" i="2"/>
  <c r="M2157" i="2"/>
  <c r="M2158" i="2"/>
  <c r="M2159" i="2"/>
  <c r="M2160" i="2"/>
  <c r="M2161" i="2"/>
  <c r="M2162" i="2"/>
  <c r="M2163" i="2"/>
  <c r="M2164" i="2"/>
  <c r="M2165" i="2"/>
  <c r="M2166" i="2"/>
  <c r="M2167" i="2"/>
  <c r="M2168" i="2"/>
  <c r="M2169" i="2"/>
  <c r="M2170" i="2"/>
  <c r="M2171" i="2"/>
  <c r="M2172" i="2"/>
  <c r="M2173" i="2"/>
  <c r="M2174" i="2"/>
  <c r="M2175" i="2"/>
  <c r="M2176" i="2"/>
  <c r="M2177" i="2"/>
  <c r="M2178" i="2"/>
  <c r="M2179" i="2"/>
  <c r="M2180" i="2"/>
  <c r="M2181" i="2"/>
  <c r="M2182" i="2"/>
  <c r="M2183" i="2"/>
  <c r="M2184" i="2"/>
  <c r="M2185" i="2"/>
  <c r="M2186" i="2"/>
  <c r="M2187" i="2"/>
  <c r="M2188" i="2"/>
  <c r="M2189" i="2"/>
  <c r="M2190" i="2"/>
  <c r="M2191" i="2"/>
  <c r="M2192" i="2"/>
  <c r="M2193" i="2"/>
  <c r="M2194" i="2"/>
  <c r="M2195" i="2"/>
  <c r="M2196" i="2"/>
  <c r="M2197" i="2"/>
  <c r="M2198" i="2"/>
  <c r="M2199" i="2"/>
  <c r="M2200" i="2"/>
  <c r="M2201" i="2"/>
  <c r="M2202" i="2"/>
  <c r="M2203" i="2"/>
  <c r="M2204" i="2"/>
  <c r="M2205" i="2"/>
  <c r="M2206" i="2"/>
  <c r="M2207" i="2"/>
  <c r="M2208" i="2"/>
  <c r="M2209" i="2"/>
  <c r="M2210" i="2"/>
  <c r="M2211" i="2"/>
  <c r="M2212" i="2"/>
  <c r="M2213" i="2"/>
  <c r="M2214" i="2"/>
  <c r="M2215" i="2"/>
  <c r="M2216" i="2"/>
  <c r="M2217" i="2"/>
  <c r="M2218" i="2"/>
  <c r="M2219" i="2"/>
  <c r="M2220" i="2"/>
  <c r="M2221" i="2"/>
  <c r="M2222" i="2"/>
  <c r="M2223" i="2"/>
  <c r="M2224" i="2"/>
  <c r="M2225" i="2"/>
  <c r="M2226" i="2"/>
  <c r="M2227" i="2"/>
  <c r="M2228" i="2"/>
  <c r="M2229" i="2"/>
  <c r="M2230" i="2"/>
  <c r="M2231" i="2"/>
  <c r="M2232" i="2"/>
  <c r="M2233" i="2"/>
  <c r="M2234" i="2"/>
  <c r="M2235" i="2"/>
  <c r="M2236" i="2"/>
  <c r="M2237" i="2"/>
  <c r="M2238" i="2"/>
  <c r="M2239" i="2"/>
  <c r="M2240" i="2"/>
  <c r="M2241" i="2"/>
  <c r="M2242" i="2"/>
  <c r="M2243" i="2"/>
  <c r="M2244" i="2"/>
  <c r="M2245" i="2"/>
  <c r="M2246" i="2"/>
  <c r="M2247" i="2"/>
  <c r="M2248" i="2"/>
  <c r="M2249" i="2"/>
  <c r="M2250" i="2"/>
  <c r="M2251" i="2"/>
  <c r="M2252" i="2"/>
  <c r="M2253" i="2"/>
  <c r="M2254" i="2"/>
  <c r="M2255" i="2"/>
  <c r="M2256" i="2"/>
  <c r="M2257" i="2"/>
  <c r="M2258" i="2"/>
  <c r="M2259" i="2"/>
  <c r="M2260" i="2"/>
  <c r="M2261" i="2"/>
  <c r="M2262" i="2"/>
  <c r="M2263" i="2"/>
  <c r="M2264" i="2"/>
  <c r="M2265" i="2"/>
  <c r="M2266" i="2"/>
  <c r="M2267" i="2"/>
  <c r="M2268" i="2"/>
  <c r="M2269" i="2"/>
  <c r="M2270" i="2"/>
  <c r="M2271" i="2"/>
  <c r="M2272" i="2"/>
  <c r="M2273" i="2"/>
  <c r="M2274" i="2"/>
  <c r="M2275" i="2"/>
  <c r="M2276" i="2"/>
  <c r="M2277" i="2"/>
  <c r="M2278" i="2"/>
  <c r="M2279" i="2"/>
  <c r="M2280" i="2"/>
  <c r="M2281" i="2"/>
  <c r="M2282" i="2"/>
  <c r="M2283" i="2"/>
  <c r="M2284" i="2"/>
  <c r="M2285" i="2"/>
  <c r="M2286" i="2"/>
  <c r="M2287" i="2"/>
  <c r="M2288" i="2"/>
  <c r="M2289" i="2"/>
  <c r="M2290" i="2"/>
  <c r="M2291" i="2"/>
  <c r="M2292" i="2"/>
  <c r="M2293" i="2"/>
  <c r="M2294" i="2"/>
  <c r="M2295" i="2"/>
  <c r="M2296" i="2"/>
  <c r="M2297" i="2"/>
  <c r="M2298" i="2"/>
  <c r="M2299" i="2"/>
  <c r="M2300" i="2"/>
  <c r="M2301" i="2"/>
  <c r="M2302" i="2"/>
  <c r="M2303" i="2"/>
  <c r="M2304" i="2"/>
  <c r="M2305" i="2"/>
  <c r="M2306" i="2"/>
  <c r="M2307" i="2"/>
  <c r="M2308" i="2"/>
  <c r="M2309" i="2"/>
  <c r="M2310" i="2"/>
  <c r="M2311" i="2"/>
  <c r="M2312" i="2"/>
  <c r="M2313" i="2"/>
  <c r="M2314" i="2"/>
  <c r="M2315" i="2"/>
  <c r="M2316" i="2"/>
  <c r="M2317" i="2"/>
  <c r="M2318" i="2"/>
  <c r="M2319" i="2"/>
  <c r="M2320" i="2"/>
  <c r="M2321" i="2"/>
  <c r="M2322" i="2"/>
  <c r="M2323" i="2"/>
  <c r="M2324" i="2"/>
  <c r="M2325" i="2"/>
  <c r="M2326" i="2"/>
  <c r="M2327" i="2"/>
  <c r="M2328" i="2"/>
  <c r="M2329" i="2"/>
  <c r="M2330" i="2"/>
  <c r="M2331" i="2"/>
  <c r="M2332" i="2"/>
  <c r="M2333" i="2"/>
  <c r="M2334" i="2"/>
  <c r="M2335" i="2"/>
  <c r="M2336" i="2"/>
  <c r="M2337" i="2"/>
  <c r="M2338" i="2"/>
  <c r="M2339" i="2"/>
  <c r="M2340" i="2"/>
  <c r="M2341" i="2"/>
  <c r="M2342" i="2"/>
  <c r="M2343" i="2"/>
  <c r="M2344" i="2"/>
  <c r="M2345" i="2"/>
  <c r="M2346" i="2"/>
  <c r="M2347" i="2"/>
  <c r="M2348" i="2"/>
  <c r="M2349" i="2"/>
  <c r="M2350" i="2"/>
  <c r="M2351" i="2"/>
  <c r="M2352" i="2"/>
  <c r="M2353" i="2"/>
  <c r="M2354" i="2"/>
  <c r="M2355" i="2"/>
  <c r="M2356" i="2"/>
  <c r="M2357" i="2"/>
  <c r="M2358" i="2"/>
  <c r="M2359" i="2"/>
  <c r="M2360" i="2"/>
  <c r="M2361" i="2"/>
  <c r="M2362" i="2"/>
  <c r="M2363" i="2"/>
  <c r="M2364" i="2"/>
  <c r="M2365" i="2"/>
  <c r="M2366" i="2"/>
  <c r="M2367" i="2"/>
  <c r="M2368" i="2"/>
  <c r="M2369" i="2"/>
  <c r="M2370" i="2"/>
  <c r="M2371" i="2"/>
  <c r="M2372" i="2"/>
  <c r="M2373" i="2"/>
  <c r="M2374" i="2"/>
  <c r="M2375" i="2"/>
  <c r="M2376" i="2"/>
  <c r="M2377" i="2"/>
  <c r="M2378" i="2"/>
  <c r="M2379" i="2"/>
  <c r="M2380" i="2"/>
  <c r="M2381" i="2"/>
  <c r="M2382" i="2"/>
  <c r="M2383" i="2"/>
  <c r="M2384" i="2"/>
  <c r="M2385" i="2"/>
  <c r="M2386" i="2"/>
  <c r="M2387" i="2"/>
  <c r="M2388" i="2"/>
  <c r="M2389" i="2"/>
  <c r="M2390" i="2"/>
  <c r="M2391" i="2"/>
  <c r="M2392" i="2"/>
  <c r="M2393" i="2"/>
  <c r="M2394" i="2"/>
  <c r="M2395" i="2"/>
  <c r="M2396" i="2"/>
  <c r="M2397" i="2"/>
  <c r="M2398" i="2"/>
  <c r="M2399" i="2"/>
  <c r="M2400" i="2"/>
  <c r="M2401" i="2"/>
  <c r="M2402" i="2"/>
  <c r="M2403" i="2"/>
  <c r="M2404" i="2"/>
  <c r="M2405" i="2"/>
  <c r="M2406" i="2"/>
  <c r="M2407" i="2"/>
  <c r="M2408" i="2"/>
  <c r="M2409" i="2"/>
  <c r="M2410" i="2"/>
  <c r="M2411" i="2"/>
  <c r="M2412" i="2"/>
  <c r="M2413" i="2"/>
  <c r="M2414" i="2"/>
  <c r="M2415" i="2"/>
  <c r="M2416" i="2"/>
  <c r="M2417" i="2"/>
  <c r="M2418" i="2"/>
  <c r="M2419" i="2"/>
  <c r="M2420" i="2"/>
  <c r="M2421" i="2"/>
  <c r="M2422" i="2"/>
  <c r="M2423" i="2"/>
  <c r="M2424" i="2"/>
  <c r="M2425" i="2"/>
  <c r="M2426" i="2"/>
  <c r="M2427" i="2"/>
  <c r="M2428" i="2"/>
  <c r="M2429" i="2"/>
  <c r="M2430" i="2"/>
  <c r="M2431" i="2"/>
  <c r="M2432" i="2"/>
  <c r="M2433" i="2"/>
  <c r="M2434" i="2"/>
  <c r="M2435" i="2"/>
  <c r="M2436" i="2"/>
  <c r="M2437" i="2"/>
  <c r="M2438" i="2"/>
  <c r="M2439" i="2"/>
  <c r="M2440" i="2"/>
  <c r="M2441" i="2"/>
  <c r="M2442" i="2"/>
  <c r="M2443" i="2"/>
  <c r="M2444" i="2"/>
  <c r="M2445" i="2"/>
  <c r="M2446" i="2"/>
  <c r="M2447" i="2"/>
  <c r="M2448" i="2"/>
  <c r="M2449" i="2"/>
  <c r="M2450" i="2"/>
  <c r="M2451" i="2"/>
  <c r="M2452" i="2"/>
  <c r="M2453" i="2"/>
  <c r="M2454" i="2"/>
  <c r="M2455" i="2"/>
  <c r="M2456" i="2"/>
  <c r="M2457" i="2"/>
  <c r="M2458" i="2"/>
  <c r="M2459" i="2"/>
  <c r="M2460" i="2"/>
  <c r="M2461" i="2"/>
  <c r="M2462" i="2"/>
  <c r="M2463" i="2"/>
  <c r="M2464" i="2"/>
  <c r="M2465" i="2"/>
  <c r="M2466" i="2"/>
  <c r="M2467" i="2"/>
  <c r="M2468" i="2"/>
  <c r="M2469" i="2"/>
  <c r="M2470" i="2"/>
  <c r="M2471" i="2"/>
  <c r="M2472" i="2"/>
  <c r="M2473" i="2"/>
  <c r="M2474" i="2"/>
  <c r="M2475" i="2"/>
  <c r="M2476" i="2"/>
  <c r="M2477" i="2"/>
  <c r="M2478" i="2"/>
  <c r="M2479" i="2"/>
  <c r="M2480" i="2"/>
  <c r="M2481" i="2"/>
  <c r="M2482" i="2"/>
  <c r="M2483" i="2"/>
  <c r="M2484" i="2"/>
  <c r="M2485" i="2"/>
  <c r="M2486" i="2"/>
  <c r="M2487" i="2"/>
  <c r="M2488" i="2"/>
  <c r="M2489" i="2"/>
  <c r="M2490" i="2"/>
  <c r="M2491" i="2"/>
  <c r="M2492" i="2"/>
  <c r="M2493" i="2"/>
  <c r="M2494" i="2"/>
  <c r="M2495" i="2"/>
  <c r="M2496" i="2"/>
  <c r="M2497" i="2"/>
  <c r="M2498" i="2"/>
  <c r="M2499" i="2"/>
  <c r="M2500" i="2"/>
  <c r="M2501" i="2"/>
  <c r="M2502" i="2"/>
  <c r="M2503" i="2"/>
  <c r="M2504" i="2"/>
  <c r="M2505" i="2"/>
  <c r="M2506" i="2"/>
  <c r="M2507" i="2"/>
  <c r="M2508" i="2"/>
  <c r="M2509" i="2"/>
  <c r="M2510" i="2"/>
  <c r="M2511" i="2"/>
  <c r="M2512" i="2"/>
  <c r="M2513" i="2"/>
  <c r="M2514" i="2"/>
  <c r="M2515" i="2"/>
  <c r="M2516" i="2"/>
  <c r="M2517" i="2"/>
  <c r="M2518" i="2"/>
  <c r="M2519" i="2"/>
  <c r="M2520" i="2"/>
  <c r="M2521" i="2"/>
  <c r="M2522" i="2"/>
  <c r="M2523" i="2"/>
  <c r="M2524" i="2"/>
  <c r="M2525" i="2"/>
  <c r="M2526" i="2"/>
  <c r="M2527" i="2"/>
  <c r="M2528" i="2"/>
  <c r="M2529" i="2"/>
  <c r="M2530" i="2"/>
  <c r="M2531" i="2"/>
  <c r="M2532" i="2"/>
  <c r="M2533" i="2"/>
  <c r="M2534" i="2"/>
  <c r="M2535" i="2"/>
  <c r="M2536" i="2"/>
  <c r="M2537" i="2"/>
  <c r="M2538" i="2"/>
  <c r="M2539" i="2"/>
  <c r="M2540" i="2"/>
  <c r="M2541" i="2"/>
  <c r="M2542" i="2"/>
  <c r="M2543" i="2"/>
  <c r="M2544" i="2"/>
  <c r="M2545" i="2"/>
  <c r="M2546" i="2"/>
  <c r="M2547" i="2"/>
  <c r="M2548" i="2"/>
  <c r="M2549" i="2"/>
  <c r="M2550" i="2"/>
  <c r="M2551" i="2"/>
  <c r="M2552" i="2"/>
  <c r="M2553" i="2"/>
  <c r="M2554" i="2"/>
  <c r="M2555" i="2"/>
  <c r="M2556" i="2"/>
  <c r="M2557" i="2"/>
  <c r="M2558" i="2"/>
  <c r="M2559" i="2"/>
  <c r="M2560" i="2"/>
  <c r="M2561" i="2"/>
  <c r="M2562" i="2"/>
  <c r="M2563" i="2"/>
  <c r="M2564" i="2"/>
  <c r="M2565" i="2"/>
  <c r="M2566" i="2"/>
  <c r="M2567" i="2"/>
  <c r="M2568" i="2"/>
  <c r="M2569" i="2"/>
  <c r="M2570" i="2"/>
  <c r="M2571" i="2"/>
  <c r="M2572" i="2"/>
  <c r="M2573" i="2"/>
  <c r="M2574" i="2"/>
  <c r="M2575" i="2"/>
  <c r="M2576" i="2"/>
  <c r="M2577" i="2"/>
  <c r="M2578" i="2"/>
  <c r="M2579" i="2"/>
  <c r="M2580" i="2"/>
  <c r="M2581" i="2"/>
  <c r="M2582" i="2"/>
  <c r="M2583" i="2"/>
  <c r="M2584" i="2"/>
  <c r="M2585" i="2"/>
  <c r="M2586" i="2"/>
  <c r="M2587" i="2"/>
  <c r="M2588" i="2"/>
  <c r="M2589" i="2"/>
  <c r="M2590" i="2"/>
  <c r="M2591" i="2"/>
  <c r="M2592" i="2"/>
  <c r="M2593" i="2"/>
  <c r="M2594" i="2"/>
  <c r="M2595" i="2"/>
  <c r="M2596" i="2"/>
  <c r="M2597" i="2"/>
  <c r="M2598" i="2"/>
  <c r="M2599" i="2"/>
  <c r="M2600" i="2"/>
  <c r="M2601" i="2"/>
  <c r="M2602" i="2"/>
  <c r="M2603" i="2"/>
  <c r="M2604" i="2"/>
  <c r="M2605" i="2"/>
  <c r="M2606" i="2"/>
  <c r="M2607" i="2"/>
  <c r="M2608" i="2"/>
  <c r="M2609" i="2"/>
  <c r="M2610" i="2"/>
  <c r="M2611" i="2"/>
  <c r="M2612" i="2"/>
  <c r="M2613" i="2"/>
  <c r="M2614" i="2"/>
  <c r="M2615" i="2"/>
  <c r="M2616" i="2"/>
  <c r="M2617" i="2"/>
  <c r="M2618" i="2"/>
  <c r="M2619" i="2"/>
  <c r="M2620" i="2"/>
  <c r="M2621" i="2"/>
  <c r="M2622" i="2"/>
  <c r="M2623" i="2"/>
  <c r="M2624" i="2"/>
  <c r="M2625" i="2"/>
  <c r="M2626" i="2"/>
  <c r="M2627" i="2"/>
  <c r="M2628" i="2"/>
  <c r="M2629" i="2"/>
  <c r="M2630" i="2"/>
  <c r="M2631" i="2"/>
  <c r="M2632" i="2"/>
  <c r="M2633" i="2"/>
  <c r="M2634" i="2"/>
  <c r="M2635" i="2"/>
  <c r="M2636" i="2"/>
  <c r="M2637" i="2"/>
  <c r="M2638" i="2"/>
  <c r="M2639" i="2"/>
  <c r="M2640" i="2"/>
  <c r="M2641" i="2"/>
  <c r="M2642" i="2"/>
  <c r="M2643" i="2"/>
  <c r="M2644" i="2"/>
  <c r="M2645" i="2"/>
  <c r="M2646" i="2"/>
  <c r="M2647" i="2"/>
  <c r="M2648" i="2"/>
  <c r="M2649" i="2"/>
  <c r="M2650" i="2"/>
  <c r="M2651" i="2"/>
  <c r="M2652" i="2"/>
  <c r="M2653" i="2"/>
  <c r="M2654" i="2"/>
  <c r="M2655" i="2"/>
  <c r="M2656" i="2"/>
  <c r="M2657" i="2"/>
  <c r="M2658" i="2"/>
  <c r="M2659" i="2"/>
  <c r="M2660" i="2"/>
  <c r="M2661" i="2"/>
  <c r="M2662" i="2"/>
  <c r="M2663" i="2"/>
  <c r="M2664" i="2"/>
  <c r="M2665" i="2"/>
  <c r="M2666" i="2"/>
  <c r="M2667" i="2"/>
  <c r="M2668" i="2"/>
  <c r="M2669" i="2"/>
  <c r="M2670" i="2"/>
  <c r="M2671" i="2"/>
  <c r="M2672" i="2"/>
  <c r="M2673" i="2"/>
  <c r="M2674" i="2"/>
  <c r="M2675" i="2"/>
  <c r="M2676" i="2"/>
  <c r="M2677" i="2"/>
  <c r="M2678" i="2"/>
  <c r="M2679" i="2"/>
  <c r="M2680" i="2"/>
  <c r="M2681" i="2"/>
  <c r="M2682" i="2"/>
  <c r="M2683" i="2"/>
  <c r="M2684" i="2"/>
  <c r="M2685" i="2"/>
  <c r="M2686" i="2"/>
  <c r="M2687" i="2"/>
  <c r="M2688" i="2"/>
  <c r="M2689" i="2"/>
  <c r="M2690" i="2"/>
  <c r="M2691" i="2"/>
  <c r="M2692" i="2"/>
  <c r="M2693" i="2"/>
  <c r="M2694" i="2"/>
  <c r="M2695" i="2"/>
  <c r="M2696" i="2"/>
  <c r="M2697" i="2"/>
  <c r="M2698" i="2"/>
  <c r="M2699" i="2"/>
  <c r="M2700" i="2"/>
  <c r="M2701" i="2"/>
  <c r="M2702" i="2"/>
  <c r="M2703" i="2"/>
  <c r="M2704" i="2"/>
  <c r="M2705" i="2"/>
  <c r="M2706" i="2"/>
  <c r="M2707" i="2"/>
  <c r="M2708" i="2"/>
  <c r="M2709" i="2"/>
  <c r="M2710" i="2"/>
  <c r="M2711" i="2"/>
  <c r="M2712" i="2"/>
  <c r="M2713" i="2"/>
  <c r="M2714" i="2"/>
  <c r="M2715" i="2"/>
  <c r="M2716" i="2"/>
  <c r="M2717" i="2"/>
  <c r="M2718" i="2"/>
  <c r="M2719" i="2"/>
  <c r="M2720" i="2"/>
  <c r="M2721" i="2"/>
  <c r="M2722" i="2"/>
  <c r="M2723" i="2"/>
  <c r="M2724" i="2"/>
  <c r="M2725" i="2"/>
  <c r="M2726" i="2"/>
  <c r="M2727" i="2"/>
  <c r="M2728" i="2"/>
  <c r="M2729" i="2"/>
  <c r="M2730" i="2"/>
  <c r="M2731" i="2"/>
  <c r="M2732" i="2"/>
  <c r="M2733" i="2"/>
  <c r="M2734" i="2"/>
  <c r="M2735" i="2"/>
  <c r="M2736" i="2"/>
  <c r="M2737" i="2"/>
  <c r="M2738" i="2"/>
  <c r="M2739" i="2"/>
  <c r="M2740" i="2"/>
  <c r="M2741" i="2"/>
  <c r="M2742" i="2"/>
  <c r="M2743" i="2"/>
  <c r="M2744" i="2"/>
  <c r="M2745" i="2"/>
  <c r="M2746" i="2"/>
  <c r="M2747" i="2"/>
  <c r="M2748" i="2"/>
  <c r="M2749" i="2"/>
  <c r="M2750" i="2"/>
  <c r="M2751" i="2"/>
  <c r="M2752" i="2"/>
  <c r="M2753" i="2"/>
  <c r="M2754" i="2"/>
  <c r="M2755" i="2"/>
  <c r="M2756" i="2"/>
  <c r="M2757" i="2"/>
  <c r="M2758" i="2"/>
  <c r="M2759" i="2"/>
  <c r="M2760" i="2"/>
  <c r="M2761" i="2"/>
  <c r="M2762" i="2"/>
  <c r="M2763" i="2"/>
  <c r="M2764" i="2"/>
  <c r="M2765" i="2"/>
  <c r="M2766" i="2"/>
  <c r="M2767" i="2"/>
  <c r="M2768" i="2"/>
  <c r="M2769" i="2"/>
  <c r="M2770" i="2"/>
  <c r="M2771" i="2"/>
  <c r="M2772" i="2"/>
  <c r="M2773" i="2"/>
  <c r="M2774" i="2"/>
  <c r="M2775" i="2"/>
  <c r="M2776" i="2"/>
  <c r="M2777" i="2"/>
  <c r="M2778" i="2"/>
  <c r="M2779" i="2"/>
  <c r="M2780" i="2"/>
  <c r="M2781" i="2"/>
  <c r="M2782" i="2"/>
  <c r="M2783" i="2"/>
  <c r="M2784" i="2"/>
  <c r="M2785" i="2"/>
  <c r="M2786" i="2"/>
  <c r="M2787" i="2"/>
  <c r="M2788" i="2"/>
  <c r="M2789" i="2"/>
  <c r="M2790" i="2"/>
  <c r="M2791" i="2"/>
  <c r="M2792" i="2"/>
  <c r="M2793" i="2"/>
  <c r="M2794" i="2"/>
  <c r="M2795" i="2"/>
  <c r="M2796" i="2"/>
  <c r="M2797" i="2"/>
  <c r="M2798" i="2"/>
  <c r="M2799" i="2"/>
  <c r="M2800" i="2"/>
  <c r="M2801" i="2"/>
  <c r="M2802" i="2"/>
  <c r="M2803" i="2"/>
  <c r="M2804" i="2"/>
  <c r="M2805" i="2"/>
  <c r="M2806" i="2"/>
  <c r="M2807" i="2"/>
  <c r="M2808" i="2"/>
  <c r="M2809" i="2"/>
  <c r="M2810" i="2"/>
  <c r="M2811" i="2"/>
  <c r="M2812" i="2"/>
  <c r="M2813" i="2"/>
  <c r="M2814" i="2"/>
  <c r="M2815" i="2"/>
  <c r="M2816" i="2"/>
  <c r="M2817" i="2"/>
  <c r="M2818" i="2"/>
  <c r="M2819" i="2"/>
  <c r="M2820" i="2"/>
  <c r="M2821" i="2"/>
  <c r="M2822" i="2"/>
  <c r="M2823" i="2"/>
  <c r="M2824" i="2"/>
  <c r="M2825" i="2"/>
  <c r="M2826" i="2"/>
  <c r="M2827" i="2"/>
  <c r="M2828" i="2"/>
  <c r="M2829" i="2"/>
  <c r="M2830" i="2"/>
  <c r="M2831" i="2"/>
  <c r="M2832" i="2"/>
  <c r="M2833" i="2"/>
  <c r="M2834" i="2"/>
  <c r="M2835" i="2"/>
  <c r="M2836" i="2"/>
  <c r="M2837" i="2"/>
  <c r="M2838" i="2"/>
  <c r="M2839" i="2"/>
  <c r="M2840" i="2"/>
  <c r="M2841" i="2"/>
  <c r="M2842" i="2"/>
  <c r="M2843" i="2"/>
  <c r="M2844" i="2"/>
  <c r="M2845" i="2"/>
  <c r="M2846" i="2"/>
  <c r="M2847" i="2"/>
  <c r="M2848" i="2"/>
  <c r="M2849" i="2"/>
  <c r="M2850" i="2"/>
  <c r="M2851" i="2"/>
  <c r="M2852" i="2"/>
  <c r="M2853" i="2"/>
  <c r="M2854" i="2"/>
  <c r="M2855" i="2"/>
  <c r="M2856" i="2"/>
  <c r="M2857" i="2"/>
  <c r="M2858" i="2"/>
  <c r="M2859" i="2"/>
  <c r="M2860" i="2"/>
  <c r="M2861" i="2"/>
  <c r="M2862" i="2"/>
  <c r="M2863" i="2"/>
  <c r="M2864" i="2"/>
  <c r="M2865" i="2"/>
  <c r="M2866" i="2"/>
  <c r="M2867" i="2"/>
  <c r="M2868" i="2"/>
  <c r="M2869" i="2"/>
  <c r="M2870" i="2"/>
  <c r="M2871" i="2"/>
  <c r="M2872" i="2"/>
  <c r="M2873" i="2"/>
  <c r="M2874" i="2"/>
  <c r="M2875" i="2"/>
  <c r="M2876" i="2"/>
  <c r="M2877" i="2"/>
  <c r="M2878" i="2"/>
  <c r="M2879" i="2"/>
  <c r="M2880" i="2"/>
  <c r="M2881" i="2"/>
  <c r="M2882" i="2"/>
  <c r="M2883" i="2"/>
  <c r="M2884" i="2"/>
  <c r="M2885" i="2"/>
  <c r="M2886" i="2"/>
  <c r="M2887" i="2"/>
  <c r="M2888" i="2"/>
  <c r="M2889" i="2"/>
  <c r="M2890" i="2"/>
  <c r="M2891" i="2"/>
  <c r="M2892" i="2"/>
  <c r="M2893" i="2"/>
  <c r="M2894" i="2"/>
  <c r="M2895" i="2"/>
  <c r="M2896" i="2"/>
  <c r="M2897" i="2"/>
  <c r="M2898" i="2"/>
  <c r="M2899" i="2"/>
  <c r="M2900" i="2"/>
  <c r="M2901" i="2"/>
  <c r="M2902" i="2"/>
  <c r="M2903" i="2"/>
  <c r="M2904" i="2"/>
  <c r="M2905" i="2"/>
  <c r="M2906" i="2"/>
  <c r="M2907" i="2"/>
  <c r="M2908" i="2"/>
  <c r="M2909" i="2"/>
  <c r="M2910" i="2"/>
  <c r="M2911" i="2"/>
  <c r="M2912" i="2"/>
  <c r="M2913" i="2"/>
  <c r="M2914" i="2"/>
  <c r="M2915" i="2"/>
  <c r="M2916" i="2"/>
  <c r="M2917" i="2"/>
  <c r="M2918" i="2"/>
  <c r="M2919" i="2"/>
  <c r="M2920" i="2"/>
  <c r="M2921" i="2"/>
  <c r="M2922" i="2"/>
  <c r="M2923" i="2"/>
  <c r="M2924" i="2"/>
  <c r="M2925" i="2"/>
  <c r="M2926" i="2"/>
  <c r="M2927" i="2"/>
  <c r="M2928" i="2"/>
  <c r="M2929" i="2"/>
  <c r="M2930" i="2"/>
  <c r="M2931" i="2"/>
  <c r="M2932" i="2"/>
  <c r="M2933" i="2"/>
  <c r="M2934" i="2"/>
  <c r="M2935" i="2"/>
  <c r="M2936" i="2"/>
  <c r="M2937" i="2"/>
  <c r="M2938" i="2"/>
  <c r="M2939" i="2"/>
  <c r="M2940" i="2"/>
  <c r="M2941" i="2"/>
  <c r="M2942" i="2"/>
  <c r="M2943" i="2"/>
  <c r="M2944" i="2"/>
  <c r="M2945" i="2"/>
  <c r="M2946" i="2"/>
  <c r="M2947" i="2"/>
  <c r="M2948" i="2"/>
  <c r="M2949" i="2"/>
  <c r="M2950" i="2"/>
  <c r="M2951" i="2"/>
  <c r="M2952" i="2"/>
  <c r="M2953" i="2"/>
  <c r="M2954" i="2"/>
  <c r="M2955" i="2"/>
  <c r="M2956" i="2"/>
  <c r="M2957" i="2"/>
  <c r="M2958" i="2"/>
  <c r="M2959" i="2"/>
  <c r="M2960" i="2"/>
  <c r="M2961" i="2"/>
  <c r="M2962" i="2"/>
  <c r="M2963" i="2"/>
  <c r="M2964" i="2"/>
  <c r="M2965" i="2"/>
  <c r="M2966" i="2"/>
  <c r="M2967" i="2"/>
  <c r="M2968" i="2"/>
  <c r="M2969" i="2"/>
  <c r="M2970" i="2"/>
  <c r="M2971" i="2"/>
  <c r="M2972" i="2"/>
  <c r="M2973" i="2"/>
  <c r="M2974" i="2"/>
  <c r="M2975" i="2"/>
  <c r="M2976" i="2"/>
  <c r="M2977" i="2"/>
  <c r="M2978" i="2"/>
  <c r="M2979" i="2"/>
  <c r="M2980" i="2"/>
  <c r="M2981" i="2"/>
  <c r="M2982" i="2"/>
  <c r="M2983" i="2"/>
  <c r="M2984" i="2"/>
  <c r="M2985" i="2"/>
  <c r="M2986" i="2"/>
  <c r="M2987" i="2"/>
  <c r="M2988" i="2"/>
  <c r="M2989" i="2"/>
  <c r="M2990" i="2"/>
  <c r="M2991" i="2"/>
  <c r="M2992" i="2"/>
  <c r="M2993" i="2"/>
  <c r="M2994" i="2"/>
  <c r="M2995" i="2"/>
  <c r="M2996" i="2"/>
  <c r="M2997" i="2"/>
  <c r="M2998" i="2"/>
  <c r="M2999" i="2"/>
  <c r="M3000" i="2"/>
  <c r="M3001" i="2"/>
  <c r="M3002" i="2"/>
  <c r="M3003" i="2"/>
  <c r="M3004" i="2"/>
  <c r="M3005" i="2"/>
  <c r="M3006" i="2"/>
  <c r="M3007" i="2"/>
  <c r="M3008" i="2"/>
  <c r="M3009" i="2"/>
  <c r="M3010" i="2"/>
  <c r="M3011" i="2"/>
  <c r="M3012" i="2"/>
  <c r="M3013" i="2"/>
  <c r="M3014" i="2"/>
  <c r="M3015" i="2"/>
  <c r="M3016" i="2"/>
  <c r="M3017" i="2"/>
  <c r="M3018" i="2"/>
  <c r="M3019" i="2"/>
  <c r="M3020" i="2"/>
  <c r="M3021" i="2"/>
  <c r="M3022" i="2"/>
  <c r="M3023" i="2"/>
  <c r="M3024" i="2"/>
  <c r="M3025" i="2"/>
  <c r="M3026" i="2"/>
  <c r="M3027" i="2"/>
  <c r="M3028" i="2"/>
  <c r="M3029" i="2"/>
  <c r="M3030" i="2"/>
  <c r="M3031" i="2"/>
  <c r="M3032" i="2"/>
  <c r="M3033" i="2"/>
  <c r="M3034" i="2"/>
  <c r="M3035" i="2"/>
  <c r="M3036" i="2"/>
  <c r="M3037" i="2"/>
  <c r="M3038" i="2"/>
  <c r="M3039" i="2"/>
  <c r="M3040" i="2"/>
  <c r="M3041" i="2"/>
  <c r="M3042" i="2"/>
  <c r="M3043" i="2"/>
  <c r="M3044" i="2"/>
  <c r="M3045" i="2"/>
  <c r="M3046" i="2"/>
  <c r="M3047" i="2"/>
  <c r="M3048" i="2"/>
  <c r="M3049" i="2"/>
  <c r="M3050" i="2"/>
  <c r="M3051" i="2"/>
  <c r="M3052" i="2"/>
  <c r="M3053" i="2"/>
  <c r="M3054" i="2"/>
  <c r="M3055" i="2"/>
  <c r="M3056" i="2"/>
  <c r="M3057" i="2"/>
  <c r="M3058" i="2"/>
  <c r="M3059" i="2"/>
  <c r="M3060" i="2"/>
  <c r="M3061" i="2"/>
  <c r="M3062" i="2"/>
  <c r="M3063" i="2"/>
  <c r="M3064" i="2"/>
  <c r="M3065" i="2"/>
  <c r="M3066" i="2"/>
  <c r="M3067" i="2"/>
  <c r="M3068" i="2"/>
  <c r="M3069" i="2"/>
  <c r="M3070" i="2"/>
  <c r="M3071" i="2"/>
  <c r="M3072" i="2"/>
  <c r="M3073" i="2"/>
  <c r="M3074" i="2"/>
  <c r="M3075" i="2"/>
  <c r="M3076" i="2"/>
  <c r="M3077" i="2"/>
  <c r="M3078" i="2"/>
  <c r="M3079" i="2"/>
  <c r="M3080" i="2"/>
  <c r="M3081" i="2"/>
  <c r="M3082" i="2"/>
  <c r="M3083" i="2"/>
  <c r="M3084" i="2"/>
  <c r="M3085" i="2"/>
  <c r="M3086" i="2"/>
  <c r="M3087" i="2"/>
  <c r="M3088" i="2"/>
  <c r="M3089" i="2"/>
  <c r="M3090" i="2"/>
  <c r="M3091" i="2"/>
  <c r="M3092" i="2"/>
  <c r="M3093" i="2"/>
  <c r="M3094" i="2"/>
  <c r="M3095" i="2"/>
  <c r="M3096" i="2"/>
  <c r="M3097" i="2"/>
  <c r="M3098" i="2"/>
  <c r="M3099" i="2"/>
  <c r="M3100" i="2"/>
  <c r="M3101" i="2"/>
  <c r="M3102" i="2"/>
  <c r="M3103" i="2"/>
  <c r="M3104" i="2"/>
  <c r="M3105" i="2"/>
  <c r="M3106" i="2"/>
  <c r="M3107" i="2"/>
  <c r="M3108" i="2"/>
  <c r="M3109" i="2"/>
  <c r="M3110" i="2"/>
  <c r="M3111" i="2"/>
  <c r="M3112" i="2"/>
  <c r="M3113" i="2"/>
  <c r="M3114" i="2"/>
  <c r="M3115" i="2"/>
  <c r="M3116" i="2"/>
  <c r="M3117" i="2"/>
  <c r="M3118" i="2"/>
  <c r="M3119" i="2"/>
  <c r="M3120" i="2"/>
  <c r="M3121" i="2"/>
  <c r="M3122" i="2"/>
  <c r="M3123" i="2"/>
  <c r="M3124" i="2"/>
  <c r="M3125" i="2"/>
  <c r="M3126" i="2"/>
  <c r="M3127" i="2"/>
  <c r="M3128" i="2"/>
  <c r="M3129" i="2"/>
  <c r="M3130" i="2"/>
  <c r="M3131" i="2"/>
  <c r="M3132" i="2"/>
  <c r="M3133" i="2"/>
  <c r="M3134" i="2"/>
  <c r="M3135" i="2"/>
  <c r="M3136" i="2"/>
  <c r="M3137" i="2"/>
  <c r="M3138" i="2"/>
  <c r="M3139" i="2"/>
  <c r="M3140" i="2"/>
  <c r="M3141" i="2"/>
  <c r="M3142" i="2"/>
  <c r="M3143" i="2"/>
  <c r="M3144" i="2"/>
  <c r="M3145" i="2"/>
  <c r="M3146" i="2"/>
  <c r="M3147" i="2"/>
  <c r="M3148" i="2"/>
  <c r="M3149" i="2"/>
  <c r="M3150" i="2"/>
  <c r="M3151" i="2"/>
  <c r="M3152" i="2"/>
  <c r="M3153" i="2"/>
  <c r="M3154" i="2"/>
  <c r="M3155" i="2"/>
  <c r="M3156" i="2"/>
  <c r="M3157" i="2"/>
  <c r="M3158" i="2"/>
  <c r="M3159" i="2"/>
  <c r="M3160" i="2"/>
  <c r="M3161" i="2"/>
  <c r="M3162" i="2"/>
  <c r="M3163" i="2"/>
  <c r="M3164" i="2"/>
  <c r="M3165" i="2"/>
  <c r="M3166" i="2"/>
  <c r="M3167" i="2"/>
  <c r="M3168" i="2"/>
  <c r="M3169" i="2"/>
  <c r="M3170" i="2"/>
  <c r="M3171" i="2"/>
  <c r="M3172" i="2"/>
  <c r="M3173" i="2"/>
  <c r="M3174" i="2"/>
  <c r="M3175" i="2"/>
  <c r="M3176" i="2"/>
  <c r="M3177" i="2"/>
  <c r="M3178" i="2"/>
  <c r="M3179" i="2"/>
  <c r="M3180" i="2"/>
  <c r="M3181" i="2"/>
  <c r="M3182" i="2"/>
  <c r="M3183" i="2"/>
  <c r="M3184" i="2"/>
  <c r="M3185" i="2"/>
  <c r="M3186" i="2"/>
  <c r="M3187" i="2"/>
  <c r="M3188" i="2"/>
  <c r="M3189" i="2"/>
  <c r="M3190" i="2"/>
  <c r="M3191" i="2"/>
  <c r="M3192" i="2"/>
  <c r="M3193" i="2"/>
  <c r="M3194" i="2"/>
  <c r="M3195" i="2"/>
  <c r="M3196" i="2"/>
  <c r="M3197" i="2"/>
  <c r="M3198" i="2"/>
  <c r="M3199" i="2"/>
  <c r="M3200" i="2"/>
  <c r="M3201" i="2"/>
  <c r="M3202" i="2"/>
  <c r="M3203" i="2"/>
  <c r="M3204" i="2"/>
  <c r="M3205" i="2"/>
  <c r="M3206" i="2"/>
  <c r="M3207" i="2"/>
  <c r="M3208" i="2"/>
  <c r="M3209" i="2"/>
  <c r="M3210" i="2"/>
  <c r="M3211" i="2"/>
  <c r="M3212" i="2"/>
  <c r="M3213" i="2"/>
  <c r="M3214" i="2"/>
  <c r="M3215" i="2"/>
  <c r="M3216" i="2"/>
  <c r="M3217" i="2"/>
  <c r="M3218" i="2"/>
  <c r="M3219" i="2"/>
  <c r="M3220" i="2"/>
  <c r="M3221" i="2"/>
  <c r="M3222" i="2"/>
  <c r="M3223" i="2"/>
  <c r="M3224" i="2"/>
  <c r="M3225" i="2"/>
  <c r="M3226" i="2"/>
  <c r="M3227" i="2"/>
  <c r="M3228" i="2"/>
  <c r="M3229" i="2"/>
  <c r="M3230" i="2"/>
  <c r="M3231" i="2"/>
  <c r="M3232" i="2"/>
  <c r="M3233" i="2"/>
  <c r="M3234" i="2"/>
  <c r="M3235" i="2"/>
  <c r="M3236" i="2"/>
  <c r="M3237" i="2"/>
  <c r="M3238" i="2"/>
  <c r="M3239" i="2"/>
  <c r="M3240" i="2"/>
  <c r="M3241" i="2"/>
  <c r="M3242" i="2"/>
  <c r="M3243" i="2"/>
  <c r="M3244" i="2"/>
  <c r="M3245" i="2"/>
  <c r="M3246" i="2"/>
  <c r="M3247" i="2"/>
  <c r="M3248" i="2"/>
  <c r="M3249" i="2"/>
  <c r="M3250" i="2"/>
  <c r="M3251" i="2"/>
  <c r="M3252" i="2"/>
  <c r="M3253" i="2"/>
  <c r="M3254" i="2"/>
  <c r="M3255" i="2"/>
  <c r="M3256" i="2"/>
  <c r="M3257" i="2"/>
  <c r="M3258" i="2"/>
  <c r="M3259" i="2"/>
  <c r="M3260" i="2"/>
  <c r="M3261" i="2"/>
  <c r="M3262" i="2"/>
  <c r="M3263" i="2"/>
  <c r="M3264" i="2"/>
  <c r="M3265" i="2"/>
  <c r="M3266" i="2"/>
  <c r="M3267" i="2"/>
  <c r="M3268" i="2"/>
  <c r="M3269" i="2"/>
  <c r="M3270" i="2"/>
  <c r="M3271" i="2"/>
  <c r="M3272" i="2"/>
  <c r="M3273" i="2"/>
  <c r="M3274" i="2"/>
  <c r="M3275" i="2"/>
  <c r="M3276" i="2"/>
  <c r="M3277" i="2"/>
  <c r="M3278" i="2"/>
  <c r="M3279" i="2"/>
  <c r="M3280" i="2"/>
  <c r="M3281" i="2"/>
  <c r="M3282" i="2"/>
  <c r="M3283" i="2"/>
  <c r="M3284" i="2"/>
  <c r="M3285" i="2"/>
  <c r="M3286" i="2"/>
  <c r="M3287" i="2"/>
  <c r="M3288" i="2"/>
  <c r="M3289" i="2"/>
  <c r="M3290" i="2"/>
  <c r="M3291" i="2"/>
  <c r="M3292" i="2"/>
  <c r="M3293" i="2"/>
  <c r="M3294" i="2"/>
  <c r="M3295" i="2"/>
  <c r="M3296" i="2"/>
  <c r="M3297" i="2"/>
  <c r="M3298" i="2"/>
  <c r="M3299" i="2"/>
  <c r="M3300" i="2"/>
  <c r="M3301" i="2"/>
  <c r="M3302" i="2"/>
  <c r="M3303" i="2"/>
  <c r="M3304" i="2"/>
  <c r="M3305" i="2"/>
  <c r="M3306" i="2"/>
  <c r="M3307" i="2"/>
  <c r="M3308" i="2"/>
  <c r="M3309" i="2"/>
  <c r="M3310" i="2"/>
  <c r="M3311" i="2"/>
  <c r="M3312" i="2"/>
  <c r="M3313" i="2"/>
  <c r="M3314" i="2"/>
  <c r="M3315" i="2"/>
  <c r="M3316" i="2"/>
  <c r="M3317" i="2"/>
  <c r="M3318" i="2"/>
  <c r="M3319" i="2"/>
  <c r="M3320" i="2"/>
  <c r="M3321" i="2"/>
  <c r="M3322" i="2"/>
  <c r="M3323" i="2"/>
  <c r="M3324" i="2"/>
  <c r="M3325" i="2"/>
  <c r="M3326" i="2"/>
  <c r="M3327" i="2"/>
  <c r="M3328" i="2"/>
  <c r="M3329" i="2"/>
  <c r="M3330" i="2"/>
  <c r="M3331" i="2"/>
  <c r="M3332" i="2"/>
  <c r="M3333" i="2"/>
  <c r="M3334" i="2"/>
  <c r="M3335" i="2"/>
  <c r="M3336" i="2"/>
  <c r="M3337" i="2"/>
  <c r="M3338" i="2"/>
  <c r="M3339" i="2"/>
  <c r="M3340" i="2"/>
  <c r="M3341" i="2"/>
  <c r="M3342" i="2"/>
  <c r="M3343" i="2"/>
  <c r="M3344" i="2"/>
  <c r="M3345" i="2"/>
  <c r="M3346" i="2"/>
  <c r="M3347" i="2"/>
  <c r="M3348" i="2"/>
  <c r="M3349" i="2"/>
  <c r="M3350" i="2"/>
  <c r="M3351" i="2"/>
  <c r="M3352" i="2"/>
  <c r="M3353" i="2"/>
  <c r="M3354" i="2"/>
  <c r="M3355" i="2"/>
  <c r="M3356" i="2"/>
  <c r="M3357" i="2"/>
  <c r="M3358" i="2"/>
  <c r="M3359" i="2"/>
  <c r="M3360" i="2"/>
  <c r="M3361" i="2"/>
  <c r="M3362" i="2"/>
  <c r="M3363" i="2"/>
  <c r="M3364" i="2"/>
  <c r="M3365" i="2"/>
  <c r="M3366" i="2"/>
  <c r="M3367" i="2"/>
  <c r="M3368" i="2"/>
  <c r="M3369" i="2"/>
  <c r="M3370" i="2"/>
  <c r="M3371" i="2"/>
  <c r="M3372" i="2"/>
  <c r="M3373" i="2"/>
  <c r="M3374" i="2"/>
  <c r="M3375" i="2"/>
  <c r="M3376" i="2"/>
  <c r="M3377" i="2"/>
  <c r="M3378" i="2"/>
  <c r="M3379" i="2"/>
  <c r="M3380" i="2"/>
  <c r="M3381" i="2"/>
  <c r="M3382" i="2"/>
  <c r="M3383" i="2"/>
  <c r="M3384" i="2"/>
  <c r="M3385" i="2"/>
  <c r="M3386" i="2"/>
  <c r="M3387" i="2"/>
  <c r="M3388" i="2"/>
  <c r="M3389" i="2"/>
  <c r="M3390" i="2"/>
  <c r="M3391" i="2"/>
  <c r="M3392" i="2"/>
  <c r="M3393" i="2"/>
  <c r="M3394" i="2"/>
  <c r="M3395" i="2"/>
  <c r="M3396" i="2"/>
  <c r="M3397" i="2"/>
  <c r="M3398" i="2"/>
  <c r="M3399" i="2"/>
  <c r="M3400" i="2"/>
  <c r="M3401" i="2"/>
  <c r="M3402" i="2"/>
  <c r="M3403" i="2"/>
  <c r="M3404" i="2"/>
  <c r="M3405" i="2"/>
  <c r="M3406" i="2"/>
  <c r="M3407" i="2"/>
  <c r="M3408" i="2"/>
  <c r="M3409" i="2"/>
  <c r="M3410" i="2"/>
  <c r="M3411" i="2"/>
  <c r="M3412" i="2"/>
  <c r="M3413" i="2"/>
  <c r="M3414" i="2"/>
  <c r="M3415" i="2"/>
  <c r="M3416" i="2"/>
  <c r="M3417" i="2"/>
  <c r="M3418" i="2"/>
  <c r="M3419" i="2"/>
  <c r="M3420" i="2"/>
  <c r="M3421" i="2"/>
  <c r="M3422" i="2"/>
  <c r="M3423" i="2"/>
  <c r="M3424" i="2"/>
  <c r="M3425" i="2"/>
  <c r="M3426" i="2"/>
  <c r="M3427" i="2"/>
  <c r="M3428" i="2"/>
  <c r="M3429" i="2"/>
  <c r="M3430" i="2"/>
  <c r="M3431" i="2"/>
  <c r="M3432" i="2"/>
  <c r="M3433" i="2"/>
  <c r="M3434" i="2"/>
  <c r="M3435" i="2"/>
  <c r="M3436" i="2"/>
  <c r="M3437" i="2"/>
  <c r="M3438" i="2"/>
  <c r="M3439" i="2"/>
  <c r="M3440" i="2"/>
  <c r="M3441" i="2"/>
  <c r="M3442" i="2"/>
  <c r="M3443" i="2"/>
  <c r="M3444" i="2"/>
  <c r="M3445" i="2"/>
  <c r="M3446" i="2"/>
  <c r="M3447" i="2"/>
  <c r="M3448" i="2"/>
  <c r="M3449" i="2"/>
  <c r="M3450" i="2"/>
  <c r="M3451" i="2"/>
  <c r="M3452" i="2"/>
  <c r="M3453" i="2"/>
  <c r="M3454" i="2"/>
  <c r="M3455" i="2"/>
  <c r="M3456" i="2"/>
  <c r="M3457" i="2"/>
  <c r="M3458" i="2"/>
  <c r="M3459" i="2"/>
  <c r="M3460" i="2"/>
  <c r="M3461" i="2"/>
  <c r="M3462" i="2"/>
  <c r="M3463" i="2"/>
  <c r="M3464" i="2"/>
  <c r="M3465" i="2"/>
  <c r="M3466" i="2"/>
  <c r="M3467" i="2"/>
  <c r="M3468" i="2"/>
  <c r="M3469" i="2"/>
  <c r="M3470" i="2"/>
  <c r="M3471" i="2"/>
  <c r="M3472" i="2"/>
  <c r="M3473" i="2"/>
  <c r="M3474" i="2"/>
  <c r="M3475" i="2"/>
  <c r="M3476" i="2"/>
  <c r="M3477" i="2"/>
  <c r="M3478" i="2"/>
  <c r="M3479" i="2"/>
  <c r="M3480" i="2"/>
  <c r="M3481" i="2"/>
  <c r="M3482" i="2"/>
  <c r="M3483" i="2"/>
  <c r="M3484" i="2"/>
  <c r="M3485" i="2"/>
  <c r="M3486" i="2"/>
  <c r="M3487" i="2"/>
  <c r="M3488" i="2"/>
  <c r="M3489" i="2"/>
  <c r="M3490" i="2"/>
  <c r="M3491" i="2"/>
  <c r="M3492" i="2"/>
  <c r="M3493" i="2"/>
  <c r="M3494" i="2"/>
  <c r="M3495" i="2"/>
  <c r="M3496" i="2"/>
  <c r="M3497" i="2"/>
  <c r="M3498" i="2"/>
  <c r="M3499" i="2"/>
  <c r="M3500" i="2"/>
  <c r="M3501" i="2"/>
  <c r="M3502" i="2"/>
  <c r="M3503" i="2"/>
  <c r="M3504" i="2"/>
  <c r="M3505" i="2"/>
  <c r="M3506" i="2"/>
  <c r="M3507" i="2"/>
  <c r="M3508" i="2"/>
  <c r="M3509" i="2"/>
  <c r="M3510" i="2"/>
  <c r="M3511" i="2"/>
  <c r="M3512" i="2"/>
  <c r="M3513" i="2"/>
  <c r="M3514" i="2"/>
  <c r="M3515" i="2"/>
  <c r="M3516" i="2"/>
  <c r="M3517" i="2"/>
  <c r="M3518" i="2"/>
  <c r="M2" i="2"/>
  <c r="D73" i="1"/>
  <c r="D74" i="1"/>
  <c r="D75" i="1"/>
  <c r="D76" i="1"/>
  <c r="D77" i="1"/>
  <c r="D78" i="1"/>
  <c r="D79" i="1"/>
  <c r="D80" i="1"/>
  <c r="D81" i="1"/>
  <c r="D82" i="1"/>
  <c r="D83" i="1"/>
  <c r="D84" i="1"/>
  <c r="D72" i="1"/>
  <c r="D16" i="11"/>
  <c r="D22" i="11"/>
  <c r="D21" i="11"/>
  <c r="D20" i="11"/>
  <c r="D19" i="11"/>
  <c r="D18" i="11"/>
  <c r="D17" i="11"/>
  <c r="D4" i="11"/>
  <c r="D8" i="11"/>
  <c r="D12" i="11"/>
  <c r="D5" i="11"/>
  <c r="D9" i="11"/>
  <c r="D13" i="11"/>
  <c r="D6" i="11"/>
  <c r="D10" i="11"/>
  <c r="D14" i="11"/>
  <c r="D7" i="11"/>
  <c r="D11" i="11"/>
  <c r="D15" i="11"/>
</calcChain>
</file>

<file path=xl/sharedStrings.xml><?xml version="1.0" encoding="utf-8"?>
<sst xmlns="http://schemas.openxmlformats.org/spreadsheetml/2006/main" count="27559" uniqueCount="972">
  <si>
    <t>General Statistics</t>
  </si>
  <si>
    <t>Corpus Before</t>
  </si>
  <si>
    <t>Corpus After</t>
  </si>
  <si>
    <t>Amount Refactored</t>
  </si>
  <si>
    <t>CC Increase</t>
  </si>
  <si>
    <t>Clone classes</t>
  </si>
  <si>
    <t>Cloned Lines</t>
  </si>
  <si>
    <t>Cloned Nodes</t>
  </si>
  <si>
    <t>Cloned Tokens</t>
  </si>
  <si>
    <t>Detection time</t>
  </si>
  <si>
    <t>Duplicate Lines Increase</t>
  </si>
  <si>
    <t>Duplicate Nodes Increase</t>
  </si>
  <si>
    <t>Duplicate Token Increase</t>
  </si>
  <si>
    <t>Duplication Amount</t>
  </si>
  <si>
    <t>Duplication Total Size</t>
  </si>
  <si>
    <t>Duration</t>
  </si>
  <si>
    <t>Generated Declarations</t>
  </si>
  <si>
    <t>Line Volume Amount</t>
  </si>
  <si>
    <t>Line Volume Total Size</t>
  </si>
  <si>
    <t>Lines Increase</t>
  </si>
  <si>
    <t>Nodes Increase</t>
  </si>
  <si>
    <t>Projects without clone classes</t>
  </si>
  <si>
    <t>Token Volume Amount</t>
  </si>
  <si>
    <t>Token Volume Total Size</t>
  </si>
  <si>
    <t>Tokens Increase</t>
  </si>
  <si>
    <t>Total Duration</t>
  </si>
  <si>
    <t>Total Lines</t>
  </si>
  <si>
    <t>Total Nodes</t>
  </si>
  <si>
    <t>Total Tokens</t>
  </si>
  <si>
    <t>Unit Complexity Amount</t>
  </si>
  <si>
    <t>Unit Complexity Total Size</t>
  </si>
  <si>
    <t>Unit Interface Size Amount</t>
  </si>
  <si>
    <t>Unit Interface Size Total Size</t>
  </si>
  <si>
    <t>Unit Size Increase</t>
  </si>
  <si>
    <t>Averages</t>
  </si>
  <si>
    <t>Amount of clone classes</t>
  </si>
  <si>
    <t>Average duration</t>
  </si>
  <si>
    <t>Clone class size</t>
  </si>
  <si>
    <t>Cloned lines</t>
  </si>
  <si>
    <t>Cloned nodes</t>
  </si>
  <si>
    <t>Cloned tokens</t>
  </si>
  <si>
    <t>Duplication</t>
  </si>
  <si>
    <t>Line Volume</t>
  </si>
  <si>
    <t>Percentage Duplicated</t>
  </si>
  <si>
    <t>Statements per clone class</t>
  </si>
  <si>
    <t>Token Volume</t>
  </si>
  <si>
    <t>Unit Complexity</t>
  </si>
  <si>
    <t>Unit Interface Size</t>
  </si>
  <si>
    <t>Risk Profiles</t>
  </si>
  <si>
    <t>Duplication High Risk</t>
  </si>
  <si>
    <t>Duplication Low Risk</t>
  </si>
  <si>
    <t>Duplication Moderate Risk</t>
  </si>
  <si>
    <t>Duplication Very high Risk</t>
  </si>
  <si>
    <t>Line Volume High Risk</t>
  </si>
  <si>
    <t>Line Volume Low Risk</t>
  </si>
  <si>
    <t>Line Volume Moderate Risk</t>
  </si>
  <si>
    <t>Line Volume Very high Risk</t>
  </si>
  <si>
    <t>Token Volume High Risk</t>
  </si>
  <si>
    <t>Token Volume Low Risk</t>
  </si>
  <si>
    <t>Token Volume Moderate Risk</t>
  </si>
  <si>
    <t>Token Volume Very high Risk</t>
  </si>
  <si>
    <t>Unit Complexity High Risk</t>
  </si>
  <si>
    <t>Unit Complexity Low Risk</t>
  </si>
  <si>
    <t>Unit Complexity Moderate Risk</t>
  </si>
  <si>
    <t>Unit Complexity Very high Risk</t>
  </si>
  <si>
    <t>Unit Interface Size High Risk</t>
  </si>
  <si>
    <t>Unit Interface Size Low Risk</t>
  </si>
  <si>
    <t>Unit Interface Size Moderate Risk</t>
  </si>
  <si>
    <t>Unit Interface Size Very high Risk</t>
  </si>
  <si>
    <t>Amount per Relation</t>
  </si>
  <si>
    <t>Same Method</t>
  </si>
  <si>
    <t>Same Class</t>
  </si>
  <si>
    <t>Superclass</t>
  </si>
  <si>
    <t>Sibling</t>
  </si>
  <si>
    <t>Ancestor</t>
  </si>
  <si>
    <t>First Cousin</t>
  </si>
  <si>
    <t>Common Hierarchy</t>
  </si>
  <si>
    <t>Same Interface</t>
  </si>
  <si>
    <t>No Direct Superclass</t>
  </si>
  <si>
    <t>No Indirect Superclass</t>
  </si>
  <si>
    <t>External Superclass</t>
  </si>
  <si>
    <t>External Ancestor</t>
  </si>
  <si>
    <t>Unrelated</t>
  </si>
  <si>
    <t>Amount per Location</t>
  </si>
  <si>
    <t>Method Level</t>
  </si>
  <si>
    <t>Outside</t>
  </si>
  <si>
    <t>Amount per Contents</t>
  </si>
  <si>
    <t>Partial Method</t>
  </si>
  <si>
    <t>Several Methods</t>
  </si>
  <si>
    <t>Other</t>
  </si>
  <si>
    <t>Amount per Extract</t>
  </si>
  <si>
    <t>Can Be Extracted</t>
  </si>
  <si>
    <t>Multiple Return Values</t>
  </si>
  <si>
    <t>Overlap In Clone Class</t>
  </si>
  <si>
    <t>Top-level Node is not a Statement</t>
  </si>
  <si>
    <t>Is Not A Partial Method</t>
  </si>
  <si>
    <t>Spans Part of a Block</t>
  </si>
  <si>
    <t>Complex Control Flow</t>
  </si>
  <si>
    <t>Not in Class or Interface</t>
  </si>
  <si>
    <t>Amount per Clone Class Size</t>
  </si>
  <si>
    <t>Amount per Nodes</t>
  </si>
  <si>
    <t>Amount per Total Node Volume</t>
  </si>
  <si>
    <t>Amount per Effective Lines</t>
  </si>
  <si>
    <t>Amount per Total Effective Line Volume</t>
  </si>
  <si>
    <t>System</t>
  </si>
  <si>
    <t>Nodes</t>
  </si>
  <si>
    <t>Tokens</t>
  </si>
  <si>
    <t>Relation</t>
  </si>
  <si>
    <t>Returns</t>
  </si>
  <si>
    <t>Arguments</t>
  </si>
  <si>
    <t>Complexity</t>
  </si>
  <si>
    <t>Interface Size</t>
  </si>
  <si>
    <t>Size</t>
  </si>
  <si>
    <t>Duplication (nodes)</t>
  </si>
  <si>
    <t>Size (nodes)</t>
  </si>
  <si>
    <t>dashboard-view-plugin</t>
  </si>
  <si>
    <t>Declare</t>
  </si>
  <si>
    <t>ojug-guava</t>
  </si>
  <si>
    <t>Void</t>
  </si>
  <si>
    <t>lucene-interval-fields</t>
  </si>
  <si>
    <t>Return</t>
  </si>
  <si>
    <t>presslufthammer</t>
  </si>
  <si>
    <t>ex2</t>
  </si>
  <si>
    <t>Java-Websockify</t>
  </si>
  <si>
    <t>java-apns</t>
  </si>
  <si>
    <t>Contactos</t>
  </si>
  <si>
    <t>devcenter-mongo-java</t>
  </si>
  <si>
    <t>translator-dssat</t>
  </si>
  <si>
    <t>api-allocine</t>
  </si>
  <si>
    <t>halo-query</t>
  </si>
  <si>
    <t>Danroth</t>
  </si>
  <si>
    <t>jmei</t>
  </si>
  <si>
    <t>cascading2-protobufs</t>
  </si>
  <si>
    <t>MonsterFix</t>
  </si>
  <si>
    <t>action-core</t>
  </si>
  <si>
    <t>greplin-zookeeper-utils</t>
  </si>
  <si>
    <t>java-simplegeo</t>
  </si>
  <si>
    <t>genyornis</t>
  </si>
  <si>
    <t>FFmpeg-Screen-Recording-Interface</t>
  </si>
  <si>
    <t>c2dm-web</t>
  </si>
  <si>
    <t>hector-examples</t>
  </si>
  <si>
    <t>vaadin-shiro-simple</t>
  </si>
  <si>
    <t>t2-server-jar</t>
  </si>
  <si>
    <t>aws-maven</t>
  </si>
  <si>
    <t>thymeleaf-tools</t>
  </si>
  <si>
    <t>joda-convert</t>
  </si>
  <si>
    <t>syslog4j</t>
  </si>
  <si>
    <t>seek</t>
  </si>
  <si>
    <t>credera-solr</t>
  </si>
  <si>
    <t>vngx-jsch</t>
  </si>
  <si>
    <t>jboss-servlet-api_spec</t>
  </si>
  <si>
    <t>staxmapper</t>
  </si>
  <si>
    <t>pa</t>
  </si>
  <si>
    <t>txtmark</t>
  </si>
  <si>
    <t>sndacs-java</t>
  </si>
  <si>
    <t>seam-booking-ogm</t>
  </si>
  <si>
    <t>cucumber-reporting</t>
  </si>
  <si>
    <t>jmx2snmp</t>
  </si>
  <si>
    <t>TcmsRpcLibrary</t>
  </si>
  <si>
    <t>jenkins-pegdown-formatter-plugin</t>
  </si>
  <si>
    <t>leek</t>
  </si>
  <si>
    <t>freehep-io</t>
  </si>
  <si>
    <t>persistence</t>
  </si>
  <si>
    <t>jesque</t>
  </si>
  <si>
    <t>Get-Another-Label</t>
  </si>
  <si>
    <t>hibernate-4-spring-3.1-samples</t>
  </si>
  <si>
    <t>marabou</t>
  </si>
  <si>
    <t>BukkitUtilities</t>
  </si>
  <si>
    <t>testlink-java-api</t>
  </si>
  <si>
    <t>uritemplate</t>
  </si>
  <si>
    <t>Wykop.pl-Java-SDK</t>
  </si>
  <si>
    <t>translator-aquacrop</t>
  </si>
  <si>
    <t>quickser</t>
  </si>
  <si>
    <t>ganymed-ssh-2</t>
  </si>
  <si>
    <t>embedmongo.flapdoodle.de</t>
  </si>
  <si>
    <t>pmccabe-plugin</t>
  </si>
  <si>
    <t>restfb</t>
  </si>
  <si>
    <t>kryo-serializers</t>
  </si>
  <si>
    <t>learnspringftl</t>
  </si>
  <si>
    <t>saucerest-java</t>
  </si>
  <si>
    <t>FunctionalTestsPortlet</t>
  </si>
  <si>
    <t>joda-beans</t>
  </si>
  <si>
    <t>JoSQL</t>
  </si>
  <si>
    <t>jdeltasync</t>
  </si>
  <si>
    <t>RT-REST</t>
  </si>
  <si>
    <t>twilio-java</t>
  </si>
  <si>
    <t>LightCouch</t>
  </si>
  <si>
    <t>rest</t>
  </si>
  <si>
    <t>hadoop-book-mr-dev</t>
  </si>
  <si>
    <t>aspirin</t>
  </si>
  <si>
    <t>cobertura4it-maven-plugin</t>
  </si>
  <si>
    <t>codegen</t>
  </si>
  <si>
    <t>tourenplaner-server</t>
  </si>
  <si>
    <t>Crowley</t>
  </si>
  <si>
    <t>java-sql-dsl</t>
  </si>
  <si>
    <t>Grand</t>
  </si>
  <si>
    <t>ducky</t>
  </si>
  <si>
    <t>AMF-translator</t>
  </si>
  <si>
    <t>netty-flash-crossdomain-policy-server</t>
  </si>
  <si>
    <t>sIRC</t>
  </si>
  <si>
    <t>github-deploy-maven-plugin</t>
  </si>
  <si>
    <t>clj-ds</t>
  </si>
  <si>
    <t>jnn</t>
  </si>
  <si>
    <t>johm</t>
  </si>
  <si>
    <t>tweetStream4J</t>
  </si>
  <si>
    <t>Bubble-Sets</t>
  </si>
  <si>
    <t>charts4j</t>
  </si>
  <si>
    <t>plexus-utils</t>
  </si>
  <si>
    <t>spring-activiti-sandbox</t>
  </si>
  <si>
    <t>Paging-Allocation-Simulator</t>
  </si>
  <si>
    <t>DNSSEC4J</t>
  </si>
  <si>
    <t>jessica</t>
  </si>
  <si>
    <t>mongo-jackson-mapper</t>
  </si>
  <si>
    <t>spring-workflow</t>
  </si>
  <si>
    <t>react</t>
  </si>
  <si>
    <t>jblas</t>
  </si>
  <si>
    <t>maven-hadoop</t>
  </si>
  <si>
    <t>mp3agic</t>
  </si>
  <si>
    <t>Journal.IO</t>
  </si>
  <si>
    <t>spring-eap6-quickstart</t>
  </si>
  <si>
    <t>aliendroid-core</t>
  </si>
  <si>
    <t>StandardBreadCrumb</t>
  </si>
  <si>
    <t>ikvm-maven-plugin</t>
  </si>
  <si>
    <t>JavalibCore</t>
  </si>
  <si>
    <t>MI-MPR-DIP-Admission</t>
  </si>
  <si>
    <t>minerhat</t>
  </si>
  <si>
    <t>owasp-orizon</t>
  </si>
  <si>
    <t>human-geo</t>
  </si>
  <si>
    <t>managed-ledger</t>
  </si>
  <si>
    <t>shortestWay</t>
  </si>
  <si>
    <t>jreversepro</t>
  </si>
  <si>
    <t>QXmlMoodle</t>
  </si>
  <si>
    <t>commons-logging</t>
  </si>
  <si>
    <t>qpid-hessian</t>
  </si>
  <si>
    <t>UMLGraph</t>
  </si>
  <si>
    <t>evernote-sdk-java</t>
  </si>
  <si>
    <t>gexf4j-core</t>
  </si>
  <si>
    <t>xss-html-filter</t>
  </si>
  <si>
    <t>SpringLS</t>
  </si>
  <si>
    <t>Dynmap-HeroChat</t>
  </si>
  <si>
    <t>simple-spreadsheet-extractor</t>
  </si>
  <si>
    <t>java-classmate</t>
  </si>
  <si>
    <t>liquibase-hibernate</t>
  </si>
  <si>
    <t>concurrent</t>
  </si>
  <si>
    <t>Easy-Cassandra</t>
  </si>
  <si>
    <t>XSAMS-views-webapp</t>
  </si>
  <si>
    <t>ews-java</t>
  </si>
  <si>
    <t>jmatio</t>
  </si>
  <si>
    <t>Flickr4Java</t>
  </si>
  <si>
    <t>maven-t7-plugin</t>
  </si>
  <si>
    <t>cli-util</t>
  </si>
  <si>
    <t>litil</t>
  </si>
  <si>
    <t>SolrMQ</t>
  </si>
  <si>
    <t>obase</t>
  </si>
  <si>
    <t>ntru</t>
  </si>
  <si>
    <t>flazr</t>
  </si>
  <si>
    <t>jboss-logmanager-log4j</t>
  </si>
  <si>
    <t>urlbuilder</t>
  </si>
  <si>
    <t>tail4j</t>
  </si>
  <si>
    <t>javapns</t>
  </si>
  <si>
    <t>natty</t>
  </si>
  <si>
    <t>CANBabel</t>
  </si>
  <si>
    <t>DummyAPNS</t>
  </si>
  <si>
    <t>h2-maven-plugin</t>
  </si>
  <si>
    <t>torpedoquery</t>
  </si>
  <si>
    <t>browsermob-proxy</t>
  </si>
  <si>
    <t>event-bus</t>
  </si>
  <si>
    <t>pet-store</t>
  </si>
  <si>
    <t>PhonePledge</t>
  </si>
  <si>
    <t>scilter</t>
  </si>
  <si>
    <t>onebusaway-java-api</t>
  </si>
  <si>
    <t>hdiv-spring-mvc-showcase</t>
  </si>
  <si>
    <t>pubby</t>
  </si>
  <si>
    <t>CCD</t>
  </si>
  <si>
    <t>linq4j</t>
  </si>
  <si>
    <t>theotherpages</t>
  </si>
  <si>
    <t>strawberry</t>
  </si>
  <si>
    <t>Syntactic</t>
  </si>
  <si>
    <t>magic-config-api</t>
  </si>
  <si>
    <t>datafactory</t>
  </si>
  <si>
    <t>Konsolenradio</t>
  </si>
  <si>
    <t>jongo</t>
  </si>
  <si>
    <t>tokenreplacer</t>
  </si>
  <si>
    <t>jboss-common-beans</t>
  </si>
  <si>
    <t>jackson-dataformat-csv</t>
  </si>
  <si>
    <t>Confluence-Mail-to-News-Plugin</t>
  </si>
  <si>
    <t>imglib</t>
  </si>
  <si>
    <t>GooglePlacesApi</t>
  </si>
  <si>
    <t>clojure-maven-plugin</t>
  </si>
  <si>
    <t>CloudAppJava</t>
  </si>
  <si>
    <t>utils</t>
  </si>
  <si>
    <t>Alice</t>
  </si>
  <si>
    <t>Assign</t>
  </si>
  <si>
    <t>rake-bamboo-plugin</t>
  </si>
  <si>
    <t>coffee-graph</t>
  </si>
  <si>
    <t>codjo-release-test</t>
  </si>
  <si>
    <t>fest-util</t>
  </si>
  <si>
    <t>visual-formula</t>
  </si>
  <si>
    <t>jzlib</t>
  </si>
  <si>
    <t>greplin-bloom-filter</t>
  </si>
  <si>
    <t>DMRDecode</t>
  </si>
  <si>
    <t>TinyRadius</t>
  </si>
  <si>
    <t>morphology</t>
  </si>
  <si>
    <t>jitar</t>
  </si>
  <si>
    <t>postmark-java</t>
  </si>
  <si>
    <t>jMusixMatch</t>
  </si>
  <si>
    <t>smartsprites</t>
  </si>
  <si>
    <t>cassandra-tutorial</t>
  </si>
  <si>
    <t>CommandHandler</t>
  </si>
  <si>
    <t>jdbi-metrics</t>
  </si>
  <si>
    <t>BukkitUtils</t>
  </si>
  <si>
    <t>java-callgraph</t>
  </si>
  <si>
    <t>rundeck-api-java-client</t>
  </si>
  <si>
    <t>maven-mule-plugin</t>
  </si>
  <si>
    <t>glassfish-asadmin-api</t>
  </si>
  <si>
    <t>bioportal-service</t>
  </si>
  <si>
    <t>greplin-lucene-utils</t>
  </si>
  <si>
    <t>nutzdemo-shiro</t>
  </si>
  <si>
    <t>veloext</t>
  </si>
  <si>
    <t>netty-avro</t>
  </si>
  <si>
    <t>swing-mvc-demo</t>
  </si>
  <si>
    <t>VisAD</t>
  </si>
  <si>
    <t>i2t</t>
  </si>
  <si>
    <t>jbasics</t>
  </si>
  <si>
    <t>nuxeo-common</t>
  </si>
  <si>
    <t>Machine-Learning</t>
  </si>
  <si>
    <t>mongouk2011</t>
  </si>
  <si>
    <t>wowapi</t>
  </si>
  <si>
    <t>jLibSVM</t>
  </si>
  <si>
    <t>codjo-datagen</t>
  </si>
  <si>
    <t>json2xml</t>
  </si>
  <si>
    <t>hbc-maven-core</t>
  </si>
  <si>
    <t>data-explorer</t>
  </si>
  <si>
    <t>SimpleNBT</t>
  </si>
  <si>
    <t>S-Space</t>
  </si>
  <si>
    <t>Minim</t>
  </si>
  <si>
    <t>InkscapeToLevel</t>
  </si>
  <si>
    <t>rabinfingerprint</t>
  </si>
  <si>
    <t>scriptlet4docx</t>
  </si>
  <si>
    <t>Json-lib</t>
  </si>
  <si>
    <t>BasePlugin</t>
  </si>
  <si>
    <t>guava-blog</t>
  </si>
  <si>
    <t>lib-mongomapper</t>
  </si>
  <si>
    <t>basic-hadoop-examples</t>
  </si>
  <si>
    <t>omapi-dhcp</t>
  </si>
  <si>
    <t>commons-collections</t>
  </si>
  <si>
    <t>archtoys</t>
  </si>
  <si>
    <t>javaHTML</t>
  </si>
  <si>
    <t>aalto-xml</t>
  </si>
  <si>
    <t>scala-html-scraper</t>
  </si>
  <si>
    <t>hibernate_tutorial</t>
  </si>
  <si>
    <t>gricli</t>
  </si>
  <si>
    <t>PerV</t>
  </si>
  <si>
    <t>Collections</t>
  </si>
  <si>
    <t>jokre</t>
  </si>
  <si>
    <t>jsf-components</t>
  </si>
  <si>
    <t>servletjspdemo</t>
  </si>
  <si>
    <t>maven-dependency-versions-check-plugin</t>
  </si>
  <si>
    <t>cloudhopper-smpp</t>
  </si>
  <si>
    <t>i18n</t>
  </si>
  <si>
    <t>visural-common</t>
  </si>
  <si>
    <t>astah-yuml-tool-plugin</t>
  </si>
  <si>
    <t>asterisk-java</t>
  </si>
  <si>
    <t>FYP</t>
  </si>
  <si>
    <t>metric</t>
  </si>
  <si>
    <t>RestClient</t>
  </si>
  <si>
    <t>java-faker</t>
  </si>
  <si>
    <t>log4j-jboss-logmanager</t>
  </si>
  <si>
    <t>chargebee-java</t>
  </si>
  <si>
    <t>mongeez</t>
  </si>
  <si>
    <t>osgood</t>
  </si>
  <si>
    <t>noregress</t>
  </si>
  <si>
    <t>BanHammer</t>
  </si>
  <si>
    <t>anarchyape</t>
  </si>
  <si>
    <t>invokebinder</t>
  </si>
  <si>
    <t>kamikaze</t>
  </si>
  <si>
    <t>guava-examples</t>
  </si>
  <si>
    <t>cassandra-hector-wrapper</t>
  </si>
  <si>
    <t>aoko</t>
  </si>
  <si>
    <t>DCPU-16-Assembler</t>
  </si>
  <si>
    <t>changeless</t>
  </si>
  <si>
    <t>GildedRose</t>
  </si>
  <si>
    <t>jboss-dmr</t>
  </si>
  <si>
    <t>grrrowl</t>
  </si>
  <si>
    <t>jackson-datatype-json-org</t>
  </si>
  <si>
    <t>sunrisesunsetlib-java</t>
  </si>
  <si>
    <t>jcurses-maven</t>
  </si>
  <si>
    <t>org-json</t>
  </si>
  <si>
    <t>usergrid-android-sdk</t>
  </si>
  <si>
    <t>jafka</t>
  </si>
  <si>
    <t>SourceCode</t>
  </si>
  <si>
    <t>jsondiff</t>
  </si>
  <si>
    <t>java-leaderboard</t>
  </si>
  <si>
    <t>RestFixture</t>
  </si>
  <si>
    <t>analysis-core-plugin</t>
  </si>
  <si>
    <t>maven-xcodebuild-plugin</t>
  </si>
  <si>
    <t>aclm</t>
  </si>
  <si>
    <t>lambdaj</t>
  </si>
  <si>
    <t>Dynmap-Essentials</t>
  </si>
  <si>
    <t>jchronic</t>
  </si>
  <si>
    <t>common-java</t>
  </si>
  <si>
    <t>jcors</t>
  </si>
  <si>
    <t>cronProjectAction</t>
  </si>
  <si>
    <t>showcase</t>
  </si>
  <si>
    <t>codjo-standalone-common</t>
  </si>
  <si>
    <t>samskivert</t>
  </si>
  <si>
    <t>JID</t>
  </si>
  <si>
    <t>proxy-servlet</t>
  </si>
  <si>
    <t>smime-java-example</t>
  </si>
  <si>
    <t>snappy-java</t>
  </si>
  <si>
    <t>javAPRSlib</t>
  </si>
  <si>
    <t>jcr-openofficeplugin</t>
  </si>
  <si>
    <t>nominatim-java-api</t>
  </si>
  <si>
    <t>jboss-modules</t>
  </si>
  <si>
    <t>lwes-journaller-java</t>
  </si>
  <si>
    <t>fluxtream-cli</t>
  </si>
  <si>
    <t>MybatisWapper</t>
  </si>
  <si>
    <t>springside-core-3.3.4.x</t>
  </si>
  <si>
    <t>spreadsheet-api</t>
  </si>
  <si>
    <t>jkernelmachines</t>
  </si>
  <si>
    <t>jInstagram</t>
  </si>
  <si>
    <t>needle</t>
  </si>
  <si>
    <t>suffixtree</t>
  </si>
  <si>
    <t>jitescript</t>
  </si>
  <si>
    <t>voms-api-java</t>
  </si>
  <si>
    <t>JavaJunction</t>
  </si>
  <si>
    <t>tracker</t>
  </si>
  <si>
    <t>dto-maven-plugin</t>
  </si>
  <si>
    <t>testing-lessio</t>
  </si>
  <si>
    <t>emma4it-maven-plugin</t>
  </si>
  <si>
    <t>heapaudit</t>
  </si>
  <si>
    <t>TravSales</t>
  </si>
  <si>
    <t>multicastdb</t>
  </si>
  <si>
    <t>branch-maven-plugin</t>
  </si>
  <si>
    <t>maven-gitlog-plugin</t>
  </si>
  <si>
    <t>agmip-core</t>
  </si>
  <si>
    <t>build-metrics-plugin</t>
  </si>
  <si>
    <t>SACI-VRaptor</t>
  </si>
  <si>
    <t>Tropic</t>
  </si>
  <si>
    <t>MCLauncher</t>
  </si>
  <si>
    <t>trello4j</t>
  </si>
  <si>
    <t>jhilbert</t>
  </si>
  <si>
    <t>blackdossier</t>
  </si>
  <si>
    <t>jboss-remote-naming</t>
  </si>
  <si>
    <t>jmx-cli</t>
  </si>
  <si>
    <t>amazon-rest</t>
  </si>
  <si>
    <t>Nordic</t>
  </si>
  <si>
    <t>JSqlParser</t>
  </si>
  <si>
    <t>viddler-apiv1-java-client</t>
  </si>
  <si>
    <t>hashlanguage</t>
  </si>
  <si>
    <t>halo-dal</t>
  </si>
  <si>
    <t>commons</t>
  </si>
  <si>
    <t>devst_awaji_mouse</t>
  </si>
  <si>
    <t>docdb</t>
  </si>
  <si>
    <t>stringtotime</t>
  </si>
  <si>
    <t>torrent4j</t>
  </si>
  <si>
    <t>snaptree</t>
  </si>
  <si>
    <t>Shoebill</t>
  </si>
  <si>
    <t>geeklist-sdk-java</t>
  </si>
  <si>
    <t>zkfiddle-sandbox</t>
  </si>
  <si>
    <t>OnzeVencedor</t>
  </si>
  <si>
    <t>skype-java-api</t>
  </si>
  <si>
    <t>components-ness-tinyhttp</t>
  </si>
  <si>
    <t>TPE-Protos</t>
  </si>
  <si>
    <t>jsch-documentation</t>
  </si>
  <si>
    <t>jboss-nio2-client</t>
  </si>
  <si>
    <t>StarterKit</t>
  </si>
  <si>
    <t>Jella</t>
  </si>
  <si>
    <t>gmarks-android</t>
  </si>
  <si>
    <t>whitesource-bamboo-agent</t>
  </si>
  <si>
    <t>scalaflavor4j</t>
  </si>
  <si>
    <t>restful-sample</t>
  </si>
  <si>
    <t>jddl</t>
  </si>
  <si>
    <t>htmlcleaner</t>
  </si>
  <si>
    <t>routing-simulator</t>
  </si>
  <si>
    <t>jmerkle_sequential</t>
  </si>
  <si>
    <t>Amazon-DynamoDB-Demo</t>
  </si>
  <si>
    <t>ihbase</t>
  </si>
  <si>
    <t>Cryptolite</t>
  </si>
  <si>
    <t>ToolBelt</t>
  </si>
  <si>
    <t>JPachube</t>
  </si>
  <si>
    <t>tycho-jnlp-plugin</t>
  </si>
  <si>
    <t>duckprxy</t>
  </si>
  <si>
    <t>JavaBeanstalkClient</t>
  </si>
  <si>
    <t>lzma-java</t>
  </si>
  <si>
    <t>autozoil-jenkins</t>
  </si>
  <si>
    <t>codjo-gui-toolkit</t>
  </si>
  <si>
    <t>sradonia-tools</t>
  </si>
  <si>
    <t>jboss-sasl</t>
  </si>
  <si>
    <t>3scale_ws_api_for_java</t>
  </si>
  <si>
    <t>ECSE_321-Game</t>
  </si>
  <si>
    <t>testdata-generator</t>
  </si>
  <si>
    <t>https-utils</t>
  </si>
  <si>
    <t>spatial4j</t>
  </si>
  <si>
    <t>persistenthashmap</t>
  </si>
  <si>
    <t>iotope-nfc</t>
  </si>
  <si>
    <t>aether-ant</t>
  </si>
  <si>
    <t>serfj</t>
  </si>
  <si>
    <t>gameOfLive</t>
  </si>
  <si>
    <t>css-selectors</t>
  </si>
  <si>
    <t>codjo-tokio</t>
  </si>
  <si>
    <t>astah-cpp-reverse-plugin</t>
  </si>
  <si>
    <t>nuxeo-platform-rendering-templates</t>
  </si>
  <si>
    <t>furnace</t>
  </si>
  <si>
    <t>EntityManager</t>
  </si>
  <si>
    <t>iron_mq_java</t>
  </si>
  <si>
    <t>indextank-java</t>
  </si>
  <si>
    <t>linkedInDemo</t>
  </si>
  <si>
    <t>demoiselle-agent</t>
  </si>
  <si>
    <t>jetty-session-redis</t>
  </si>
  <si>
    <t>emma-maven-plugin</t>
  </si>
  <si>
    <t>Java-WebSocket</t>
  </si>
  <si>
    <t>iproxy</t>
  </si>
  <si>
    <t>iciql</t>
  </si>
  <si>
    <t>linkedin-connector</t>
  </si>
  <si>
    <t>le_java</t>
  </si>
  <si>
    <t>Iglu</t>
  </si>
  <si>
    <t>Dynmap-Towny</t>
  </si>
  <si>
    <t>Count of System</t>
  </si>
  <si>
    <t>Column Labels</t>
  </si>
  <si>
    <t>Row Labels</t>
  </si>
  <si>
    <t>Grand Total</t>
  </si>
  <si>
    <t>Sum of Tokens</t>
  </si>
  <si>
    <t>Sum of Size</t>
  </si>
  <si>
    <t>Sum of Interface Size</t>
  </si>
  <si>
    <t>Sum of Complexity</t>
  </si>
  <si>
    <t>Sum of Duplication</t>
  </si>
  <si>
    <t>Decrease</t>
  </si>
  <si>
    <t>Duskenmedarbeidere</t>
  </si>
  <si>
    <t>smslib</t>
  </si>
  <si>
    <t>see</t>
  </si>
  <si>
    <t>AddressBook</t>
  </si>
  <si>
    <t>nagios_javamelody_plugin</t>
  </si>
  <si>
    <t>zkclient</t>
  </si>
  <si>
    <t>CAHbot</t>
  </si>
  <si>
    <t>ChestRestock</t>
  </si>
  <si>
    <t>athena</t>
  </si>
  <si>
    <t>Spring-MVC-sample-using-iBatis</t>
  </si>
  <si>
    <t>hiho</t>
  </si>
  <si>
    <t>github-java-api</t>
  </si>
  <si>
    <t>maven-emacs-plugin</t>
  </si>
  <si>
    <t>s3upload</t>
  </si>
  <si>
    <t>pummel</t>
  </si>
  <si>
    <t>karg</t>
  </si>
  <si>
    <t>clirr-maven-plugin</t>
  </si>
  <si>
    <t>dozer-model</t>
  </si>
  <si>
    <t>elasticsearch-osem</t>
  </si>
  <si>
    <t>spring-crypto-utils</t>
  </si>
  <si>
    <t>atan</t>
  </si>
  <si>
    <t>ai</t>
  </si>
  <si>
    <t>spring-mvc-hibernate-skeleton</t>
  </si>
  <si>
    <t>Cassandra-Client-Tutorial</t>
  </si>
  <si>
    <t>SerializationConfig</t>
  </si>
  <si>
    <t>activiti-testing</t>
  </si>
  <si>
    <t>abmash</t>
  </si>
  <si>
    <t>google-gson</t>
  </si>
  <si>
    <t>immanix</t>
  </si>
  <si>
    <t>Dynmap-CommandBook</t>
  </si>
  <si>
    <t>xsimilarity</t>
  </si>
  <si>
    <t>native-tray-adapter</t>
  </si>
  <si>
    <t>java-patterns</t>
  </si>
  <si>
    <t>jbossinterceptors</t>
  </si>
  <si>
    <t>maven-jrebel-plugin</t>
  </si>
  <si>
    <t>vtube</t>
  </si>
  <si>
    <t>BookmarksPortlet</t>
  </si>
  <si>
    <t>libgrowl</t>
  </si>
  <si>
    <t>JavaCollectionAnalyzer</t>
  </si>
  <si>
    <t>maven-jython-plugin</t>
  </si>
  <si>
    <t>SQLDroid</t>
  </si>
  <si>
    <t>whiteboard</t>
  </si>
  <si>
    <t>nexus-google-analytics-plugin</t>
  </si>
  <si>
    <t>spark</t>
  </si>
  <si>
    <t>pasc</t>
  </si>
  <si>
    <t>neo4j-import</t>
  </si>
  <si>
    <t>aXMLRPC</t>
  </si>
  <si>
    <t>high-scale-lib</t>
  </si>
  <si>
    <t>java-etherpad-lite</t>
  </si>
  <si>
    <t>wagon-gitsite</t>
  </si>
  <si>
    <t>java-merge-sort</t>
  </si>
  <si>
    <t>user-builds-started</t>
  </si>
  <si>
    <t>Dynmap-Factions</t>
  </si>
  <si>
    <t>MAGEtoISAconverter</t>
  </si>
  <si>
    <t>user-demo</t>
  </si>
  <si>
    <t>codjo-reflect</t>
  </si>
  <si>
    <t>codjo-fake-db</t>
  </si>
  <si>
    <t>datacube</t>
  </si>
  <si>
    <t>fitnesse-maven-classpath</t>
  </si>
  <si>
    <t>DeployITPetStore</t>
  </si>
  <si>
    <t>camel-spring-amqp</t>
  </si>
  <si>
    <t>NameMatching</t>
  </si>
  <si>
    <t>tr13</t>
  </si>
  <si>
    <t>deft</t>
  </si>
  <si>
    <t>Silverpeas-Settings</t>
  </si>
  <si>
    <t>jboss-msc</t>
  </si>
  <si>
    <t>spring-social-salesforce</t>
  </si>
  <si>
    <t>mapsforge-map-writer</t>
  </si>
  <si>
    <t>netconf4j</t>
  </si>
  <si>
    <t>JOpenCTM</t>
  </si>
  <si>
    <t>jboss-logging</t>
  </si>
  <si>
    <t>lesscss-engine</t>
  </si>
  <si>
    <t>patricia-trie</t>
  </si>
  <si>
    <t>JoshEdit</t>
  </si>
  <si>
    <t>jutils-jinput</t>
  </si>
  <si>
    <t>niosmtp</t>
  </si>
  <si>
    <t>jmxutils</t>
  </si>
  <si>
    <t>CampusLifePortlets</t>
  </si>
  <si>
    <t>manatee-subset</t>
  </si>
  <si>
    <t>confluence-offline</t>
  </si>
  <si>
    <t>neuron</t>
  </si>
  <si>
    <t>integrity-plugin</t>
  </si>
  <si>
    <t>cassandra-stress</t>
  </si>
  <si>
    <t>BlueSoft-Util</t>
  </si>
  <si>
    <t>spring-social-security</t>
  </si>
  <si>
    <t>jcli</t>
  </si>
  <si>
    <t>Handy-URI-Templates</t>
  </si>
  <si>
    <t>jboss-jacc-api_spec</t>
  </si>
  <si>
    <t>publications-ssnmm</t>
  </si>
  <si>
    <t>randomUsers</t>
  </si>
  <si>
    <t>smux-anki-converter</t>
  </si>
  <si>
    <t>hector-jpa</t>
  </si>
  <si>
    <t>funambol-ldap</t>
  </si>
  <si>
    <t>hawtjournal</t>
  </si>
  <si>
    <t>javascript-maven-plugin</t>
  </si>
  <si>
    <t>jmeter-maven-plugin</t>
  </si>
  <si>
    <t>javaspecialists</t>
  </si>
  <si>
    <t>timebox</t>
  </si>
  <si>
    <t>weloveiran-android-app</t>
  </si>
  <si>
    <t>commons-amqp</t>
  </si>
  <si>
    <t>maven-invoker-plugin</t>
  </si>
  <si>
    <t>Bukkit-AlphaChest</t>
  </si>
  <si>
    <t>searchable</t>
  </si>
  <si>
    <t>libcdmi-java</t>
  </si>
  <si>
    <t>AirReceiver</t>
  </si>
  <si>
    <t>Exceptional4j</t>
  </si>
  <si>
    <t>em2012</t>
  </si>
  <si>
    <t>grademasterflash</t>
  </si>
  <si>
    <t>reflectasm</t>
  </si>
  <si>
    <t>kd-tree</t>
  </si>
  <si>
    <t>g414-hash</t>
  </si>
  <si>
    <t>gwt-i18n-server</t>
  </si>
  <si>
    <t>Biglistbox-Demo</t>
  </si>
  <si>
    <t>sictem</t>
  </si>
  <si>
    <t>td-client-java</t>
  </si>
  <si>
    <t>socket.io-netty</t>
  </si>
  <si>
    <t>DrizzleJDBC</t>
  </si>
  <si>
    <t>jvspherecontrol</t>
  </si>
  <si>
    <t>jtar</t>
  </si>
  <si>
    <t>gwtprojsonserializer</t>
  </si>
  <si>
    <t>EasyNFC</t>
  </si>
  <si>
    <t>workshop-web-caching-cocktail</t>
  </si>
  <si>
    <t>asagi</t>
  </si>
  <si>
    <t>java-mpns</t>
  </si>
  <si>
    <t>solr-field-update</t>
  </si>
  <si>
    <t>com.succez.osgi.startFramework</t>
  </si>
  <si>
    <t>flewton</t>
  </si>
  <si>
    <t>demoapp_simon_irwin</t>
  </si>
  <si>
    <t>server</t>
  </si>
  <si>
    <t>jHipChat</t>
  </si>
  <si>
    <t>simpleunit</t>
  </si>
  <si>
    <t>mongo-compound-comparison</t>
  </si>
  <si>
    <t>moji</t>
  </si>
  <si>
    <t>tropo-webapi-java</t>
  </si>
  <si>
    <t>CloudDev-CIT</t>
  </si>
  <si>
    <t>qSKOS</t>
  </si>
  <si>
    <t>RevDiffSearch</t>
  </si>
  <si>
    <t>marketing</t>
  </si>
  <si>
    <t>tkv</t>
  </si>
  <si>
    <t>spring-social-mongo</t>
  </si>
  <si>
    <t>chargifyService</t>
  </si>
  <si>
    <t>jmx2any</t>
  </si>
  <si>
    <t>JadConfig</t>
  </si>
  <si>
    <t>TProfiler</t>
  </si>
  <si>
    <t>codjo-expression</t>
  </si>
  <si>
    <t>unisender</t>
  </si>
  <si>
    <t>lesscss4j</t>
  </si>
  <si>
    <t>jFCPlib</t>
  </si>
  <si>
    <t>dParking</t>
  </si>
  <si>
    <t>remoting-jmx</t>
  </si>
  <si>
    <t>license-maven-plugin</t>
  </si>
  <si>
    <t>commons-fileupload</t>
  </si>
  <si>
    <t>ZebraPuzzle</t>
  </si>
  <si>
    <t>DimensionDoor</t>
  </si>
  <si>
    <t>Exchange-Portlet</t>
  </si>
  <si>
    <t>maven-git-commit-id-plugin</t>
  </si>
  <si>
    <t>components-ness-lifecycle</t>
  </si>
  <si>
    <t>sojo</t>
  </si>
  <si>
    <t>jopt-simple</t>
  </si>
  <si>
    <t>jChat</t>
  </si>
  <si>
    <t>iron_worker_java</t>
  </si>
  <si>
    <t>payment-service-safaricom-mpesa-ke</t>
  </si>
  <si>
    <t>renamer-maven-plugin</t>
  </si>
  <si>
    <t>srtplight</t>
  </si>
  <si>
    <t>grails-maven</t>
  </si>
  <si>
    <t>cardgame</t>
  </si>
  <si>
    <t>JSocksProxy</t>
  </si>
  <si>
    <t>AUD</t>
  </si>
  <si>
    <t>ORCID-Example-Client-Application</t>
  </si>
  <si>
    <t>tinymce-renderer-plugin</t>
  </si>
  <si>
    <t>jenkins-publish-over-ssh-plugin</t>
  </si>
  <si>
    <t>cucumber-testng-factory</t>
  </si>
  <si>
    <t>hadoop-snappy</t>
  </si>
  <si>
    <t>netty-xmpp</t>
  </si>
  <si>
    <t>Application-Builder</t>
  </si>
  <si>
    <t>java-graphviz</t>
  </si>
  <si>
    <t>jaccson</t>
  </si>
  <si>
    <t>ChanServ</t>
  </si>
  <si>
    <t>MonitorApp</t>
  </si>
  <si>
    <t>Liqp</t>
  </si>
  <si>
    <t>spring-mvc-jquery-jsp</t>
  </si>
  <si>
    <t>cpptest-plugin</t>
  </si>
  <si>
    <t>interface-processor</t>
  </si>
  <si>
    <t>Wotonio</t>
  </si>
  <si>
    <t>silken</t>
  </si>
  <si>
    <t>clojr</t>
  </si>
  <si>
    <t>webbit</t>
  </si>
  <si>
    <t>seren</t>
  </si>
  <si>
    <t>okjsp-site</t>
  </si>
  <si>
    <t>KeptCollections</t>
  </si>
  <si>
    <t>mybatis-koans</t>
  </si>
  <si>
    <t>jdependency</t>
  </si>
  <si>
    <t>gwtphonegap</t>
  </si>
  <si>
    <t>picketbox-keystore</t>
  </si>
  <si>
    <t>silvertip</t>
  </si>
  <si>
    <t>cotopaxi-core</t>
  </si>
  <si>
    <t>cloudimageprocessing-server</t>
  </si>
  <si>
    <t>gaits</t>
  </si>
  <si>
    <t>Multiverse-NetherPortals</t>
  </si>
  <si>
    <t>javaewah</t>
  </si>
  <si>
    <t>astah-easycodereverse-plugin</t>
  </si>
  <si>
    <t>graph-collections</t>
  </si>
  <si>
    <t>proguard-maven-plugin</t>
  </si>
  <si>
    <t>fastevents</t>
  </si>
  <si>
    <t>camel-twitter</t>
  </si>
  <si>
    <t>spring-utils</t>
  </si>
  <si>
    <t>jackson-annotations-bug</t>
  </si>
  <si>
    <t>java-bloomier-filter</t>
  </si>
  <si>
    <t>simpleupdatesiterepo</t>
  </si>
  <si>
    <t>mirror</t>
  </si>
  <si>
    <t>MultiPartiRequesti</t>
  </si>
  <si>
    <t>plexus-io</t>
  </si>
  <si>
    <t>encfs-java</t>
  </si>
  <si>
    <t>gexf4j</t>
  </si>
  <si>
    <t>glg2d</t>
  </si>
  <si>
    <t>WaarpDigest</t>
  </si>
  <si>
    <t>FairTrade</t>
  </si>
  <si>
    <t>wip</t>
  </si>
  <si>
    <t>jboss-classfilewriter</t>
  </si>
  <si>
    <t>basiclti-portlet</t>
  </si>
  <si>
    <t>maven-translate-plugin</t>
  </si>
  <si>
    <t>accumulo-pig</t>
  </si>
  <si>
    <t>maven-erlang-plugin</t>
  </si>
  <si>
    <t>hellow_java</t>
  </si>
  <si>
    <t>tastymonster</t>
  </si>
  <si>
    <t>compress</t>
  </si>
  <si>
    <t>Maven-License-Verifier-Plugin</t>
  </si>
  <si>
    <t>xsd2thrift</t>
  </si>
  <si>
    <t>dynamo-toolbox</t>
  </si>
  <si>
    <t>action-access</t>
  </si>
  <si>
    <t>java-rdfa</t>
  </si>
  <si>
    <t>sign-in-with-twitter</t>
  </si>
  <si>
    <t>EnderSpawn</t>
  </si>
  <si>
    <t>plexus-classworlds</t>
  </si>
  <si>
    <t>pgslookandfeel</t>
  </si>
  <si>
    <t>steam-condenser-java</t>
  </si>
  <si>
    <t>openshift-java-client</t>
  </si>
  <si>
    <t>heysync</t>
  </si>
  <si>
    <t>common</t>
  </si>
  <si>
    <t>JFile</t>
  </si>
  <si>
    <t>jBCrypt</t>
  </si>
  <si>
    <t>microsoft-translator-java-api</t>
  </si>
  <si>
    <t>jmustache</t>
  </si>
  <si>
    <t>RealtimeRender</t>
  </si>
  <si>
    <t>substeps-core</t>
  </si>
  <si>
    <t>iPage</t>
  </si>
  <si>
    <t>UML-Statechart-Framework-for-Java</t>
  </si>
  <si>
    <t>AngryWolves</t>
  </si>
  <si>
    <t>jggapi</t>
  </si>
  <si>
    <t>de-persistence</t>
  </si>
  <si>
    <t>serviceloader-maven-plugin</t>
  </si>
  <si>
    <t>mache</t>
  </si>
  <si>
    <t>jdbcdemo</t>
  </si>
  <si>
    <t>jqplot4java</t>
  </si>
  <si>
    <t>event-timeline</t>
  </si>
  <si>
    <t>jboss-connector-api_spec</t>
  </si>
  <si>
    <t>iNotes-exporter</t>
  </si>
  <si>
    <t>jirachievements</t>
  </si>
  <si>
    <t>lint-maven-plugin</t>
  </si>
  <si>
    <t>conga-mokol</t>
  </si>
  <si>
    <t>JActor</t>
  </si>
  <si>
    <t>Multiverse-Inventories</t>
  </si>
  <si>
    <t>gae-sample4exo-ide</t>
  </si>
  <si>
    <t>bench_shim</t>
  </si>
  <si>
    <t>cudl</t>
  </si>
  <si>
    <t>cucumber-jvm-with-webdriver-example</t>
  </si>
  <si>
    <t>jqgrid-support</t>
  </si>
  <si>
    <t>new-clojure-maven-plugin</t>
  </si>
  <si>
    <t>java-api-wrapper</t>
  </si>
  <si>
    <t>iCraftEvo-Launcher</t>
  </si>
  <si>
    <t>gelfj</t>
  </si>
  <si>
    <t>jline2</t>
  </si>
  <si>
    <t>Netty-DNS-Server</t>
  </si>
  <si>
    <t>jmsloadtester</t>
  </si>
  <si>
    <t>load-test-tool</t>
  </si>
  <si>
    <t>jmx2munin</t>
  </si>
  <si>
    <t>jenkins-testswarm</t>
  </si>
  <si>
    <t>scale7-core</t>
  </si>
  <si>
    <t>gatein-naming</t>
  </si>
  <si>
    <t>jdeb</t>
  </si>
  <si>
    <t>rjc</t>
  </si>
  <si>
    <t>SupplySign</t>
  </si>
  <si>
    <t>cdh-mapreduce-ext</t>
  </si>
  <si>
    <t>Xebium</t>
  </si>
  <si>
    <t>jboss-jsp-api_spec</t>
  </si>
  <si>
    <t>jdelaunay</t>
  </si>
  <si>
    <t>TutorialDemo</t>
  </si>
  <si>
    <t>camel-zookeeper</t>
  </si>
  <si>
    <t>zt-zip</t>
  </si>
  <si>
    <t>tas-struts2-cassandra</t>
  </si>
  <si>
    <t>GwtSpringDemo</t>
  </si>
  <si>
    <t>dumper</t>
  </si>
  <si>
    <t>Dokuemttantiajarjestelmaa</t>
  </si>
  <si>
    <t>DroidAtScreen1</t>
  </si>
  <si>
    <t>netCrawler</t>
  </si>
  <si>
    <t>jsi</t>
  </si>
  <si>
    <t>andject</t>
  </si>
  <si>
    <t>sauceplugin</t>
  </si>
  <si>
    <t>BukkitProjectGen</t>
  </si>
  <si>
    <t>jdbc-util</t>
  </si>
  <si>
    <t>XcodeProjectJavaAPI</t>
  </si>
  <si>
    <t>plexus-archiver</t>
  </si>
  <si>
    <t>JavaServer2.0</t>
  </si>
  <si>
    <t>odditem</t>
  </si>
  <si>
    <t>Caronas</t>
  </si>
  <si>
    <t>sproc-spring-mapper</t>
  </si>
  <si>
    <t>simpleupdatesite-plugin</t>
  </si>
  <si>
    <t>skmclauncher</t>
  </si>
  <si>
    <t>CsvEngine</t>
  </si>
  <si>
    <t>components-ness-mongo</t>
  </si>
  <si>
    <t>ant-doxygen</t>
  </si>
  <si>
    <t>diggit</t>
  </si>
  <si>
    <t>perf4j</t>
  </si>
  <si>
    <t>consumer-dispatcher</t>
  </si>
  <si>
    <t>drifter</t>
  </si>
  <si>
    <t>HadoopCryptoCompressor</t>
  </si>
  <si>
    <t>HtmlSpanner</t>
  </si>
  <si>
    <t>httpserver</t>
  </si>
  <si>
    <t>Resty</t>
  </si>
  <si>
    <t>asyncload</t>
  </si>
  <si>
    <t>dBizi</t>
  </si>
  <si>
    <t>sample-json-parsing</t>
  </si>
  <si>
    <t>Armageddon</t>
  </si>
  <si>
    <t>minify-maven-plugin</t>
  </si>
  <si>
    <t>yschool-mini-mayooran-jsf</t>
  </si>
  <si>
    <t>maven-jetty-pluto-embedded</t>
  </si>
  <si>
    <t>jboss-jaxrs-api_spec</t>
  </si>
  <si>
    <t>snacktory</t>
  </si>
  <si>
    <t>low-gc-membuffers</t>
  </si>
  <si>
    <t>Greenmail</t>
  </si>
  <si>
    <t>ZavAutoMessager</t>
  </si>
  <si>
    <t>valet</t>
  </si>
  <si>
    <t>testng-support</t>
  </si>
  <si>
    <t>lwes-java</t>
  </si>
  <si>
    <t>cors</t>
  </si>
  <si>
    <t>dynalink</t>
  </si>
  <si>
    <t>SelenuimExtend</t>
  </si>
  <si>
    <t>WaarpXmlEditor</t>
  </si>
  <si>
    <t>GMavenPlus</t>
  </si>
  <si>
    <t>cli-parser</t>
  </si>
  <si>
    <t>SARQ</t>
  </si>
  <si>
    <t>umass-nlp</t>
  </si>
  <si>
    <t>praqmajutils</t>
  </si>
  <si>
    <t>xml-utilities</t>
  </si>
  <si>
    <t>akuma</t>
  </si>
  <si>
    <t>piccolo2d-examples</t>
  </si>
  <si>
    <t>config-magic</t>
  </si>
  <si>
    <t>timebase</t>
  </si>
  <si>
    <t>GiantCaves</t>
  </si>
  <si>
    <t>Java-7</t>
  </si>
  <si>
    <t>bodoque</t>
  </si>
  <si>
    <t>CuratorModel</t>
  </si>
  <si>
    <t>cameraptp</t>
  </si>
  <si>
    <t>google-api-translate-java</t>
  </si>
  <si>
    <t>components-ness-config</t>
  </si>
  <si>
    <t>trugger</t>
  </si>
  <si>
    <t>jackson-dataformat-xml</t>
  </si>
  <si>
    <t>elasticsearch-skywalker</t>
  </si>
  <si>
    <t>cinema-tv-tokyo</t>
  </si>
  <si>
    <t>redline</t>
  </si>
  <si>
    <t>dojo.exercises</t>
  </si>
  <si>
    <t>openarchive</t>
  </si>
  <si>
    <t>eu.powet.android.rfcomm</t>
  </si>
  <si>
    <t>zipper</t>
  </si>
  <si>
    <t>MagicCarpet</t>
  </si>
  <si>
    <t>s3-wagon-private</t>
  </si>
  <si>
    <t>java-security</t>
  </si>
  <si>
    <t>jenkins-deployinator</t>
  </si>
  <si>
    <t>jboss-jaxws-api_spec</t>
  </si>
  <si>
    <t>lesscss-maven-plugin</t>
  </si>
  <si>
    <t>hive-udf</t>
  </si>
  <si>
    <t>javadrop</t>
  </si>
  <si>
    <t>Android</t>
  </si>
  <si>
    <t>pipes</t>
  </si>
  <si>
    <t>postal-services</t>
  </si>
  <si>
    <t>iBatisWorkShop</t>
  </si>
  <si>
    <t>Cassandra-Client</t>
  </si>
  <si>
    <t>springacltutorial</t>
  </si>
  <si>
    <t>jackson-module-jaxb-annotations</t>
  </si>
  <si>
    <t>joda-money</t>
  </si>
  <si>
    <t>kickstart-springjerseyhibernate</t>
  </si>
  <si>
    <t>smack-bosh</t>
  </si>
  <si>
    <t>great-expectations</t>
  </si>
  <si>
    <t>extjs-spring-sample</t>
  </si>
  <si>
    <t>camel-mongodb</t>
  </si>
  <si>
    <t>crawler</t>
  </si>
  <si>
    <t>Alias</t>
  </si>
  <si>
    <t>DB-Builder</t>
  </si>
  <si>
    <t>typetools</t>
  </si>
  <si>
    <t>tapestry-cdi</t>
  </si>
  <si>
    <t>jboss-saaj-api_spec</t>
  </si>
  <si>
    <t>elasticsearch-suggest-plugin</t>
  </si>
  <si>
    <t>susestudio-lib-java</t>
  </si>
  <si>
    <t>Social-MUD</t>
  </si>
  <si>
    <t>knicker</t>
  </si>
  <si>
    <t>json-collection</t>
  </si>
  <si>
    <t>zeno</t>
  </si>
  <si>
    <t>mstestrunner</t>
  </si>
  <si>
    <t>ttorrent</t>
  </si>
  <si>
    <t>jmimemagic</t>
  </si>
  <si>
    <t>gwt-spring-demo</t>
  </si>
  <si>
    <t>jboss-vfs</t>
  </si>
  <si>
    <t>GraphWalker</t>
  </si>
  <si>
    <t>SimpleSave</t>
  </si>
  <si>
    <t>Spring---Hibernate---SQLite</t>
  </si>
  <si>
    <t>netty-icap</t>
  </si>
  <si>
    <t>PlexCommons</t>
  </si>
  <si>
    <t>amplafi-flow-client</t>
  </si>
  <si>
    <t>jira-irc-bot</t>
  </si>
  <si>
    <t>GoodsReview_API</t>
  </si>
  <si>
    <t>ning-api-java</t>
  </si>
  <si>
    <t>MarteEngine</t>
  </si>
  <si>
    <t>khs-spring-batch-report-writer</t>
  </si>
  <si>
    <t>Semweb</t>
  </si>
  <si>
    <t>scsynth-jna</t>
  </si>
  <si>
    <t>junice</t>
  </si>
  <si>
    <t>speed4j</t>
  </si>
  <si>
    <t>log4mongo-java</t>
  </si>
  <si>
    <t>cipango</t>
  </si>
  <si>
    <t>storm-jms</t>
  </si>
  <si>
    <t>creole-parser</t>
  </si>
  <si>
    <t>jboss-jad-api_spec</t>
  </si>
  <si>
    <t>airbrake4j</t>
  </si>
  <si>
    <t>JsonPath</t>
  </si>
  <si>
    <t>jolda</t>
  </si>
  <si>
    <t>Java-Thread-Affinity</t>
  </si>
  <si>
    <t>prettyfaces-forge-plugin</t>
  </si>
  <si>
    <t>wicketstuff-merged-resources</t>
  </si>
  <si>
    <t>XeroAPI-PrivateApplication-Java</t>
  </si>
  <si>
    <t>jenkins-git-update-plugin</t>
  </si>
  <si>
    <t>openfire-jboss-clustering</t>
  </si>
  <si>
    <t>Read-only-configurations</t>
  </si>
  <si>
    <t>netty-tools</t>
  </si>
  <si>
    <t>imageassert</t>
  </si>
  <si>
    <t>edu-test-utils</t>
  </si>
  <si>
    <t>Avg Abs Dup</t>
  </si>
  <si>
    <t>Avg Abs Complex</t>
  </si>
  <si>
    <t>Avg Abs IS</t>
  </si>
  <si>
    <t>Avg Abs Size</t>
  </si>
  <si>
    <t>Maintainability</t>
  </si>
  <si>
    <t>Sum of Maintainability</t>
  </si>
  <si>
    <t>Clone instances</t>
  </si>
  <si>
    <t>Normalized</t>
  </si>
  <si>
    <t>Sum of Clone instances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</si>
</sst>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€&quot;#,##0.00;[Red]\-&quot;€&quot;#,##0.00"/>
  </numFmts>
  <fonts count="15">
    <font>
      <sz val="12"/>
      <color theme="1"/>
      <name val="Liberation Sans"/>
    </font>
    <font>
      <sz val="12"/>
      <color theme="1"/>
      <name val="Calibri"/>
      <family val="2"/>
      <scheme val="minor"/>
    </font>
    <font>
      <sz val="12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 style="thin">
        <color indexed="65"/>
      </top>
      <bottom/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/>
    <xf numFmtId="9" fontId="1" fillId="0" borderId="0" applyFont="0" applyFill="0" applyBorder="0" applyAlignment="0" applyProtection="0"/>
    <xf numFmtId="0" fontId="10" fillId="0" borderId="0"/>
    <xf numFmtId="0" fontId="11" fillId="0" borderId="0"/>
    <xf numFmtId="0" fontId="8" fillId="7" borderId="0"/>
    <xf numFmtId="0" fontId="5" fillId="5" borderId="0"/>
    <xf numFmtId="0" fontId="13" fillId="8" borderId="0"/>
    <xf numFmtId="0" fontId="14" fillId="8" borderId="1"/>
    <xf numFmtId="0" fontId="3" fillId="0" borderId="0"/>
    <xf numFmtId="0" fontId="4" fillId="2" borderId="0"/>
    <xf numFmtId="0" fontId="4" fillId="3" borderId="0"/>
    <xf numFmtId="0" fontId="3" fillId="4" borderId="0"/>
    <xf numFmtId="0" fontId="6" fillId="6" borderId="0"/>
    <xf numFmtId="0" fontId="7" fillId="0" borderId="0"/>
    <xf numFmtId="0" fontId="9" fillId="0" borderId="0"/>
    <xf numFmtId="0" fontId="12" fillId="0" borderId="0"/>
    <xf numFmtId="0" fontId="2" fillId="0" borderId="0"/>
    <xf numFmtId="0" fontId="2" fillId="0" borderId="0"/>
    <xf numFmtId="0" fontId="5" fillId="0" borderId="0"/>
  </cellStyleXfs>
  <cellXfs count="3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pivotButton="1" applyBorder="1"/>
    <xf numFmtId="0" fontId="0" fillId="0" borderId="6" xfId="0" applyBorder="1"/>
    <xf numFmtId="0" fontId="0" fillId="0" borderId="7" xfId="0" applyBorder="1"/>
    <xf numFmtId="0" fontId="0" fillId="0" borderId="2" xfId="0" applyBorder="1" applyAlignment="1">
      <alignment horizontal="left"/>
    </xf>
    <xf numFmtId="0" fontId="0" fillId="0" borderId="2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5" xfId="0" applyBorder="1" applyAlignment="1">
      <alignment horizontal="left"/>
    </xf>
    <xf numFmtId="0" fontId="0" fillId="0" borderId="5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Border="1" applyAlignment="1">
      <alignment horizontal="left"/>
    </xf>
    <xf numFmtId="0" fontId="0" fillId="0" borderId="10" xfId="0" applyNumberFormat="1" applyBorder="1"/>
    <xf numFmtId="0" fontId="0" fillId="0" borderId="11" xfId="0" applyNumberFormat="1" applyBorder="1"/>
    <xf numFmtId="0" fontId="0" fillId="0" borderId="12" xfId="0" applyNumberFormat="1" applyBorder="1"/>
    <xf numFmtId="0" fontId="0" fillId="0" borderId="13" xfId="0" applyBorder="1"/>
    <xf numFmtId="0" fontId="0" fillId="0" borderId="13" xfId="0" applyNumberFormat="1" applyBorder="1"/>
    <xf numFmtId="0" fontId="0" fillId="0" borderId="14" xfId="0" applyNumberFormat="1" applyBorder="1"/>
    <xf numFmtId="0" fontId="0" fillId="0" borderId="15" xfId="0" applyNumberFormat="1" applyBorder="1"/>
    <xf numFmtId="0" fontId="0" fillId="0" borderId="5" xfId="0" applyBorder="1" applyAlignment="1">
      <alignment horizontal="left" indent="1"/>
    </xf>
    <xf numFmtId="10" fontId="0" fillId="0" borderId="0" xfId="1" applyNumberFormat="1" applyFont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8" fontId="0" fillId="0" borderId="0" xfId="0" applyNumberFormat="1"/>
  </cellXfs>
  <cellStyles count="19">
    <cellStyle name="Accent" xfId="8"/>
    <cellStyle name="Accent 1" xfId="9"/>
    <cellStyle name="Accent 2" xfId="10"/>
    <cellStyle name="Accent 3" xfId="11"/>
    <cellStyle name="Bad" xfId="5" builtinId="27" customBuiltin="1"/>
    <cellStyle name="Error" xfId="12"/>
    <cellStyle name="Footnote" xfId="13"/>
    <cellStyle name="Good" xfId="4" builtinId="26" customBuiltin="1"/>
    <cellStyle name="Heading" xfId="14"/>
    <cellStyle name="Heading 1" xfId="2" builtinId="16" customBuiltin="1"/>
    <cellStyle name="Heading 2" xfId="3" builtinId="17" customBuiltin="1"/>
    <cellStyle name="Hyperlink" xfId="15"/>
    <cellStyle name="Neutral" xfId="6" builtinId="28" customBuiltin="1"/>
    <cellStyle name="Normal" xfId="0" builtinId="0" customBuiltin="1"/>
    <cellStyle name="Note" xfId="7" builtinId="10" customBuiltin="1"/>
    <cellStyle name="Percent" xfId="1" builtinId="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3688.495194444447" createdVersion="6" refreshedVersion="6" minRefreshableVersion="3" recordCount="3517">
  <cacheSource type="worksheet">
    <worksheetSource ref="A1:L3518" sheet="Sheet1"/>
  </cacheSource>
  <cacheFields count="12">
    <cacheField name="System" numFmtId="0">
      <sharedItems count="399">
        <s v="dashboard-view-plugin"/>
        <s v="ojug-guava"/>
        <s v="lucene-interval-fields"/>
        <s v="presslufthammer"/>
        <s v="ex2"/>
        <s v="Java-Websockify"/>
        <s v="java-apns"/>
        <s v="Contactos"/>
        <s v="devcenter-mongo-java"/>
        <s v="translator-dssat"/>
        <s v="api-allocine"/>
        <s v="halo-query"/>
        <s v="Danroth"/>
        <s v="jmei"/>
        <s v="cascading2-protobufs"/>
        <s v="MonsterFix"/>
        <s v="action-core"/>
        <s v="greplin-zookeeper-utils"/>
        <s v="java-simplegeo"/>
        <s v="genyornis"/>
        <s v="FFmpeg-Screen-Recording-Interface"/>
        <s v="c2dm-web"/>
        <s v="hector-examples"/>
        <s v="vaadin-shiro-simple"/>
        <s v="t2-server-jar"/>
        <s v="aws-maven"/>
        <s v="thymeleaf-tools"/>
        <s v="joda-convert"/>
        <s v="syslog4j"/>
        <s v="seek"/>
        <s v="credera-solr"/>
        <s v="vngx-jsch"/>
        <s v="jboss-servlet-api_spec"/>
        <s v="staxmapper"/>
        <s v="pa"/>
        <s v="txtmark"/>
        <s v="sndacs-java"/>
        <s v="seam-booking-ogm"/>
        <s v="cucumber-reporting"/>
        <s v="jmx2snmp"/>
        <s v="TcmsRpcLibrary"/>
        <s v="jenkins-pegdown-formatter-plugin"/>
        <s v="leek"/>
        <s v="freehep-io"/>
        <s v="persistence"/>
        <s v="jesque"/>
        <s v="Get-Another-Label"/>
        <s v="hibernate-4-spring-3.1-samples"/>
        <s v="marabou"/>
        <s v="BukkitUtilities"/>
        <s v="testlink-java-api"/>
        <s v="uritemplate"/>
        <s v="Wykop.pl-Java-SDK"/>
        <s v="translator-aquacrop"/>
        <s v="quickser"/>
        <s v="ganymed-ssh-2"/>
        <s v="embedmongo.flapdoodle.de"/>
        <s v="pmccabe-plugin"/>
        <s v="restfb"/>
        <s v="kryo-serializers"/>
        <s v="learnspringftl"/>
        <s v="saucerest-java"/>
        <s v="FunctionalTestsPortlet"/>
        <s v="joda-beans"/>
        <s v="JoSQL"/>
        <s v="jdeltasync"/>
        <s v="RT-REST"/>
        <s v="twilio-java"/>
        <s v="LightCouch"/>
        <s v="rest"/>
        <s v="hadoop-book-mr-dev"/>
        <s v="aspirin"/>
        <s v="cobertura4it-maven-plugin"/>
        <s v="codegen"/>
        <s v="tourenplaner-server"/>
        <s v="Crowley"/>
        <s v="java-sql-dsl"/>
        <s v="Grand"/>
        <s v="ducky"/>
        <s v="AMF-translator"/>
        <s v="netty-flash-crossdomain-policy-server"/>
        <s v="sIRC"/>
        <s v="github-deploy-maven-plugin"/>
        <s v="clj-ds"/>
        <s v="jnn"/>
        <s v="johm"/>
        <s v="tweetStream4J"/>
        <s v="Bubble-Sets"/>
        <s v="charts4j"/>
        <s v="plexus-utils"/>
        <s v="spring-activiti-sandbox"/>
        <s v="Paging-Allocation-Simulator"/>
        <s v="DNSSEC4J"/>
        <s v="jessica"/>
        <s v="mongo-jackson-mapper"/>
        <s v="spring-workflow"/>
        <s v="react"/>
        <s v="jblas"/>
        <s v="maven-hadoop"/>
        <s v="mp3agic"/>
        <s v="Journal.IO"/>
        <s v="spring-eap6-quickstart"/>
        <s v="aliendroid-core"/>
        <s v="StandardBreadCrumb"/>
        <s v="ikvm-maven-plugin"/>
        <s v="JavalibCore"/>
        <s v="MI-MPR-DIP-Admission"/>
        <s v="minerhat"/>
        <s v="owasp-orizon"/>
        <s v="human-geo"/>
        <s v="managed-ledger"/>
        <s v="shortestWay"/>
        <s v="jreversepro"/>
        <s v="QXmlMoodle"/>
        <s v="commons-logging"/>
        <s v="qpid-hessian"/>
        <s v="UMLGraph"/>
        <s v="evernote-sdk-java"/>
        <s v="gexf4j-core"/>
        <s v="xss-html-filter"/>
        <s v="SpringLS"/>
        <s v="Dynmap-HeroChat"/>
        <s v="simple-spreadsheet-extractor"/>
        <s v="java-classmate"/>
        <s v="liquibase-hibernate"/>
        <s v="concurrent"/>
        <s v="Easy-Cassandra"/>
        <s v="XSAMS-views-webapp"/>
        <s v="ews-java"/>
        <s v="jmatio"/>
        <s v="Flickr4Java"/>
        <s v="maven-t7-plugin"/>
        <s v="cli-util"/>
        <s v="litil"/>
        <s v="SolrMQ"/>
        <s v="obase"/>
        <s v="ntru"/>
        <s v="flazr"/>
        <s v="jboss-logmanager-log4j"/>
        <s v="urlbuilder"/>
        <s v="tail4j"/>
        <s v="javapns"/>
        <s v="natty"/>
        <s v="CANBabel"/>
        <s v="DummyAPNS"/>
        <s v="h2-maven-plugin"/>
        <s v="torpedoquery"/>
        <s v="browsermob-proxy"/>
        <s v="event-bus"/>
        <s v="pet-store"/>
        <s v="PhonePledge"/>
        <s v="scilter"/>
        <s v="onebusaway-java-api"/>
        <s v="hdiv-spring-mvc-showcase"/>
        <s v="pubby"/>
        <s v="CCD"/>
        <s v="linq4j"/>
        <s v="theotherpages"/>
        <s v="strawberry"/>
        <s v="Syntactic"/>
        <s v="magic-config-api"/>
        <s v="datafactory"/>
        <s v="Konsolenradio"/>
        <s v="jongo"/>
        <s v="tokenreplacer"/>
        <s v="jboss-common-beans"/>
        <s v="jackson-dataformat-csv"/>
        <s v="Confluence-Mail-to-News-Plugin"/>
        <s v="imglib"/>
        <s v="GooglePlacesApi"/>
        <s v="clojure-maven-plugin"/>
        <s v="CloudAppJava"/>
        <s v="utils"/>
        <s v="Alice"/>
        <s v="rake-bamboo-plugin"/>
        <s v="coffee-graph"/>
        <s v="codjo-release-test"/>
        <s v="fest-util"/>
        <s v="visual-formula"/>
        <s v="jzlib"/>
        <s v="greplin-bloom-filter"/>
        <s v="DMRDecode"/>
        <s v="TinyRadius"/>
        <s v="morphology"/>
        <s v="jitar"/>
        <s v="postmark-java"/>
        <s v="jMusixMatch"/>
        <s v="smartsprites"/>
        <s v="cassandra-tutorial"/>
        <s v="CommandHandler"/>
        <s v="jdbi-metrics"/>
        <s v="BukkitUtils"/>
        <s v="java-callgraph"/>
        <s v="rundeck-api-java-client"/>
        <s v="maven-mule-plugin"/>
        <s v="glassfish-asadmin-api"/>
        <s v="bioportal-service"/>
        <s v="greplin-lucene-utils"/>
        <s v="nutzdemo-shiro"/>
        <s v="veloext"/>
        <s v="netty-avro"/>
        <s v="swing-mvc-demo"/>
        <s v="VisAD"/>
        <s v="i2t"/>
        <s v="jbasics"/>
        <s v="nuxeo-common"/>
        <s v="Machine-Learning"/>
        <s v="mongouk2011"/>
        <s v="wowapi"/>
        <s v="jLibSVM"/>
        <s v="codjo-datagen"/>
        <s v="json2xml"/>
        <s v="hbc-maven-core"/>
        <s v="data-explorer"/>
        <s v="SimpleNBT"/>
        <s v="S-Space"/>
        <s v="Minim"/>
        <s v="InkscapeToLevel"/>
        <s v="rabinfingerprint"/>
        <s v="scriptlet4docx"/>
        <s v="Json-lib"/>
        <s v="BasePlugin"/>
        <s v="guava-blog"/>
        <s v="lib-mongomapper"/>
        <s v="basic-hadoop-examples"/>
        <s v="omapi-dhcp"/>
        <s v="commons-collections"/>
        <s v="archtoys"/>
        <s v="javaHTML"/>
        <s v="aalto-xml"/>
        <s v="scala-html-scraper"/>
        <s v="hibernate_tutorial"/>
        <s v="gricli"/>
        <s v="PerV"/>
        <s v="Collections"/>
        <s v="jokre"/>
        <s v="jsf-components"/>
        <s v="servletjspdemo"/>
        <s v="maven-dependency-versions-check-plugin"/>
        <s v="cloudhopper-smpp"/>
        <s v="i18n"/>
        <s v="visural-common"/>
        <s v="astah-yuml-tool-plugin"/>
        <s v="asterisk-java"/>
        <s v="FYP"/>
        <s v="metric"/>
        <s v="RestClient"/>
        <s v="java-faker"/>
        <s v="log4j-jboss-logmanager"/>
        <s v="chargebee-java"/>
        <s v="mongeez"/>
        <s v="osgood"/>
        <s v="noregress"/>
        <s v="BanHammer"/>
        <s v="anarchyape"/>
        <s v="invokebinder"/>
        <s v="kamikaze"/>
        <s v="guava-examples"/>
        <s v="cassandra-hector-wrapper"/>
        <s v="aoko"/>
        <s v="DCPU-16-Assembler"/>
        <s v="changeless"/>
        <s v="GildedRose"/>
        <s v="jboss-dmr"/>
        <s v="grrrowl"/>
        <s v="jackson-datatype-json-org"/>
        <s v="sunrisesunsetlib-java"/>
        <s v="jcurses-maven"/>
        <s v="org-json"/>
        <s v="usergrid-android-sdk"/>
        <s v="jafka"/>
        <s v="SourceCode"/>
        <s v="jsondiff"/>
        <s v="java-leaderboard"/>
        <s v="RestFixture"/>
        <s v="analysis-core-plugin"/>
        <s v="maven-xcodebuild-plugin"/>
        <s v="aclm"/>
        <s v="lambdaj"/>
        <s v="Dynmap-Essentials"/>
        <s v="jchronic"/>
        <s v="common-java"/>
        <s v="jcors"/>
        <s v="cronProjectAction"/>
        <s v="showcase"/>
        <s v="codjo-standalone-common"/>
        <s v="samskivert"/>
        <s v="JID"/>
        <s v="proxy-servlet"/>
        <s v="smime-java-example"/>
        <s v="snappy-java"/>
        <s v="javAPRSlib"/>
        <s v="jcr-openofficeplugin"/>
        <s v="nominatim-java-api"/>
        <s v="jboss-modules"/>
        <s v="lwes-journaller-java"/>
        <s v="fluxtream-cli"/>
        <s v="MybatisWapper"/>
        <s v="springside-core-3.3.4.x"/>
        <s v="spreadsheet-api"/>
        <s v="jkernelmachines"/>
        <s v="jInstagram"/>
        <s v="needle"/>
        <s v="suffixtree"/>
        <s v="jitescript"/>
        <s v="voms-api-java"/>
        <s v="JavaJunction"/>
        <s v="tracker"/>
        <s v="dto-maven-plugin"/>
        <s v="testing-lessio"/>
        <s v="emma4it-maven-plugin"/>
        <s v="heapaudit"/>
        <s v="TravSales"/>
        <s v="multicastdb"/>
        <s v="branch-maven-plugin"/>
        <s v="maven-gitlog-plugin"/>
        <s v="agmip-core"/>
        <s v="build-metrics-plugin"/>
        <s v="SACI-VRaptor"/>
        <s v="Tropic"/>
        <s v="MCLauncher"/>
        <s v="trello4j"/>
        <s v="jhilbert"/>
        <s v="blackdossier"/>
        <s v="jboss-remote-naming"/>
        <s v="jmx-cli"/>
        <s v="amazon-rest"/>
        <s v="Nordic"/>
        <s v="JSqlParser"/>
        <s v="viddler-apiv1-java-client"/>
        <s v="hashlanguage"/>
        <s v="halo-dal"/>
        <s v="commons"/>
        <s v="devst_awaji_mouse"/>
        <s v="docdb"/>
        <s v="stringtotime"/>
        <s v="torrent4j"/>
        <s v="snaptree"/>
        <s v="Shoebill"/>
        <s v="geeklist-sdk-java"/>
        <s v="zkfiddle-sandbox"/>
        <s v="OnzeVencedor"/>
        <s v="skype-java-api"/>
        <s v="components-ness-tinyhttp"/>
        <s v="TPE-Protos"/>
        <s v="jsch-documentation"/>
        <s v="jboss-nio2-client"/>
        <s v="StarterKit"/>
        <s v="Jella"/>
        <s v="gmarks-android"/>
        <s v="whitesource-bamboo-agent"/>
        <s v="scalaflavor4j"/>
        <s v="restful-sample"/>
        <s v="jddl"/>
        <s v="htmlcleaner"/>
        <s v="routing-simulator"/>
        <s v="jmerkle_sequential"/>
        <s v="Amazon-DynamoDB-Demo"/>
        <s v="ihbase"/>
        <s v="Cryptolite"/>
        <s v="ToolBelt"/>
        <s v="JPachube"/>
        <s v="tycho-jnlp-plugin"/>
        <s v="duckprxy"/>
        <s v="JavaBeanstalkClient"/>
        <s v="lzma-java"/>
        <s v="autozoil-jenkins"/>
        <s v="codjo-gui-toolkit"/>
        <s v="sradonia-tools"/>
        <s v="jboss-sasl"/>
        <s v="3scale_ws_api_for_java"/>
        <s v="ECSE_321-Game"/>
        <s v="testdata-generator"/>
        <s v="https-utils"/>
        <s v="spatial4j"/>
        <s v="persistenthashmap"/>
        <s v="iotope-nfc"/>
        <s v="aether-ant"/>
        <s v="serfj"/>
        <s v="gameOfLive"/>
        <s v="css-selectors"/>
        <s v="codjo-tokio"/>
        <s v="astah-cpp-reverse-plugin"/>
        <s v="nuxeo-platform-rendering-templates"/>
        <s v="furnace"/>
        <s v="EntityManager"/>
        <s v="iron_mq_java"/>
        <s v="indextank-java"/>
        <s v="linkedInDemo"/>
        <s v="demoiselle-agent"/>
        <s v="jetty-session-redis"/>
        <s v="emma-maven-plugin"/>
        <s v="Java-WebSocket"/>
        <s v="iproxy"/>
        <s v="iciql"/>
        <s v="linkedin-connector"/>
        <s v="le_java"/>
        <s v="Iglu"/>
        <s v="Dynmap-Towny"/>
      </sharedItems>
    </cacheField>
    <cacheField name="Nodes" numFmtId="0">
      <sharedItems containsSemiMixedTypes="0" containsString="0" containsNumber="1" containsInteger="1" minValue="1" maxValue="19" count="13">
        <n v="1"/>
        <n v="4"/>
        <n v="2"/>
        <n v="3"/>
        <n v="5"/>
        <n v="12"/>
        <n v="9"/>
        <n v="6"/>
        <n v="7"/>
        <n v="13"/>
        <n v="8"/>
        <n v="10"/>
        <n v="19"/>
      </sharedItems>
    </cacheField>
    <cacheField name="Tokens" numFmtId="0">
      <sharedItems containsSemiMixedTypes="0" containsString="0" containsNumber="1" containsInteger="1" minValue="10" maxValue="213" count="83">
        <n v="17"/>
        <n v="14"/>
        <n v="12"/>
        <n v="11"/>
        <n v="40"/>
        <n v="23"/>
        <n v="13"/>
        <n v="15"/>
        <n v="10"/>
        <n v="27"/>
        <n v="16"/>
        <n v="42"/>
        <n v="24"/>
        <n v="19"/>
        <n v="43"/>
        <n v="22"/>
        <n v="41"/>
        <n v="31"/>
        <n v="34"/>
        <n v="21"/>
        <n v="20"/>
        <n v="18"/>
        <n v="210"/>
        <n v="36"/>
        <n v="66"/>
        <n v="25"/>
        <n v="39"/>
        <n v="35"/>
        <n v="57"/>
        <n v="33"/>
        <n v="26"/>
        <n v="28"/>
        <n v="46"/>
        <n v="48"/>
        <n v="114"/>
        <n v="60"/>
        <n v="37"/>
        <n v="29"/>
        <n v="38"/>
        <n v="110"/>
        <n v="30"/>
        <n v="103"/>
        <n v="68"/>
        <n v="159"/>
        <n v="131"/>
        <n v="124"/>
        <n v="96"/>
        <n v="89"/>
        <n v="82"/>
        <n v="75"/>
        <n v="61"/>
        <n v="54"/>
        <n v="47"/>
        <n v="32"/>
        <n v="44"/>
        <n v="51"/>
        <n v="50"/>
        <n v="45"/>
        <n v="86"/>
        <n v="137"/>
        <n v="95"/>
        <n v="71"/>
        <n v="49"/>
        <n v="144"/>
        <n v="156"/>
        <n v="122"/>
        <n v="59"/>
        <n v="52"/>
        <n v="55"/>
        <n v="56"/>
        <n v="53"/>
        <n v="63"/>
        <n v="90"/>
        <n v="80"/>
        <n v="72"/>
        <n v="76"/>
        <n v="62"/>
        <n v="139"/>
        <n v="213"/>
        <n v="99"/>
        <n v="58"/>
        <n v="109"/>
        <n v="69"/>
      </sharedItems>
    </cacheField>
    <cacheField name="Relation" numFmtId="0">
      <sharedItems count="12">
        <s v="Same Class"/>
        <s v="Same Method"/>
        <s v="No Direct Superclass"/>
        <s v="External Superclass"/>
        <s v="Sibling"/>
        <s v="External Ancestor"/>
        <s v="Same Interface"/>
        <s v="No Indirect Superclass"/>
        <s v="First Cousin"/>
        <s v="Superclass"/>
        <s v="Common Hierarchy"/>
        <s v="Ancestor"/>
      </sharedItems>
    </cacheField>
    <cacheField name="Returns" numFmtId="0">
      <sharedItems count="4">
        <s v="Declare"/>
        <s v="Void"/>
        <s v="Return"/>
        <s v="Assign"/>
      </sharedItems>
    </cacheField>
    <cacheField name="Arguments" numFmtId="0">
      <sharedItems containsSemiMixedTypes="0" containsString="0" containsNumber="1" containsInteger="1" minValue="0" maxValue="21" count="18">
        <n v="0"/>
        <n v="2"/>
        <n v="1"/>
        <n v="4"/>
        <n v="3"/>
        <n v="5"/>
        <n v="6"/>
        <n v="13"/>
        <n v="14"/>
        <n v="8"/>
        <n v="21"/>
        <n v="17"/>
        <n v="16"/>
        <n v="12"/>
        <n v="11"/>
        <n v="10"/>
        <n v="9"/>
        <n v="7"/>
      </sharedItems>
    </cacheField>
    <cacheField name="Duplication" numFmtId="0">
      <sharedItems containsSemiMixedTypes="0" containsString="0" containsNumber="1" containsInteger="1" minValue="-4940" maxValue="-20"/>
    </cacheField>
    <cacheField name="Complexity" numFmtId="0">
      <sharedItems containsSemiMixedTypes="0" containsString="0" containsNumber="1" containsInteger="1" minValue="-245" maxValue="1"/>
    </cacheField>
    <cacheField name="Interface Size" numFmtId="0">
      <sharedItems containsSemiMixedTypes="0" containsString="0" containsNumber="1" containsInteger="1" minValue="0" maxValue="21"/>
    </cacheField>
    <cacheField name="Size" numFmtId="0">
      <sharedItems containsSemiMixedTypes="0" containsString="0" containsNumber="1" containsInteger="1" minValue="-3179" maxValue="72"/>
    </cacheField>
    <cacheField name="Duplication (nodes)" numFmtId="0">
      <sharedItems containsSemiMixedTypes="0" containsString="0" containsNumber="1" containsInteger="1" minValue="-247" maxValue="-2"/>
    </cacheField>
    <cacheField name="Size (nodes)" numFmtId="0">
      <sharedItems containsSemiMixedTypes="0" containsString="0" containsNumber="1" containsInteger="1" minValue="-85" maxValue="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icrosoft Office User" refreshedDate="43691.354601967592" createdVersion="6" refreshedVersion="6" minRefreshableVersion="3" recordCount="2661">
  <cacheSource type="worksheet">
    <worksheetSource ref="A1:M2662" sheet="Sheet8"/>
  </cacheSource>
  <cacheFields count="13">
    <cacheField name="System" numFmtId="0">
      <sharedItems/>
    </cacheField>
    <cacheField name="Nodes" numFmtId="0">
      <sharedItems containsSemiMixedTypes="0" containsString="0" containsNumber="1" containsInteger="1" minValue="1" maxValue="27" count="18">
        <n v="1"/>
        <n v="3"/>
        <n v="5"/>
        <n v="2"/>
        <n v="4"/>
        <n v="19"/>
        <n v="7"/>
        <n v="6"/>
        <n v="8"/>
        <n v="10"/>
        <n v="12"/>
        <n v="18"/>
        <n v="9"/>
        <n v="13"/>
        <n v="11"/>
        <n v="21"/>
        <n v="16"/>
        <n v="27"/>
      </sharedItems>
    </cacheField>
    <cacheField name="Tokens" numFmtId="0">
      <sharedItems containsSemiMixedTypes="0" containsString="0" containsNumber="1" containsInteger="1" minValue="10" maxValue="216" count="77">
        <n v="12"/>
        <n v="29"/>
        <n v="53"/>
        <n v="73"/>
        <n v="18"/>
        <n v="16"/>
        <n v="10"/>
        <n v="13"/>
        <n v="28"/>
        <n v="14"/>
        <n v="110"/>
        <n v="20"/>
        <n v="11"/>
        <n v="41"/>
        <n v="44"/>
        <n v="15"/>
        <n v="17"/>
        <n v="213"/>
        <n v="75"/>
        <n v="26"/>
        <n v="21"/>
        <n v="19"/>
        <n v="25"/>
        <n v="32"/>
        <n v="35"/>
        <n v="22"/>
        <n v="30"/>
        <n v="42"/>
        <n v="39"/>
        <n v="27"/>
        <n v="48"/>
        <n v="84"/>
        <n v="56"/>
        <n v="64"/>
        <n v="31"/>
        <n v="23"/>
        <n v="45"/>
        <n v="24"/>
        <n v="50"/>
        <n v="52"/>
        <n v="36"/>
        <n v="49"/>
        <n v="60"/>
        <n v="33"/>
        <n v="40"/>
        <n v="34"/>
        <n v="37"/>
        <n v="175"/>
        <n v="98"/>
        <n v="38"/>
        <n v="43"/>
        <n v="68"/>
        <n v="156"/>
        <n v="109"/>
        <n v="133"/>
        <n v="59"/>
        <n v="210"/>
        <n v="46"/>
        <n v="114"/>
        <n v="54"/>
        <n v="216"/>
        <n v="93"/>
        <n v="76"/>
        <n v="63"/>
        <n v="66"/>
        <n v="61"/>
        <n v="57"/>
        <n v="161"/>
        <n v="88"/>
        <n v="147"/>
        <n v="86"/>
        <n v="80"/>
        <n v="72"/>
        <n v="126"/>
        <n v="69"/>
        <n v="180"/>
        <n v="168"/>
      </sharedItems>
    </cacheField>
    <cacheField name="Relation" numFmtId="0">
      <sharedItems/>
    </cacheField>
    <cacheField name="Returns" numFmtId="0">
      <sharedItems/>
    </cacheField>
    <cacheField name="Arguments" numFmtId="0">
      <sharedItems containsSemiMixedTypes="0" containsString="0" containsNumber="1" containsInteger="1" minValue="0" maxValue="21"/>
    </cacheField>
    <cacheField name="Duplication" numFmtId="0">
      <sharedItems containsSemiMixedTypes="0" containsString="0" containsNumber="1" containsInteger="1" minValue="-1080" maxValue="-20"/>
    </cacheField>
    <cacheField name="Complexity" numFmtId="0">
      <sharedItems containsSemiMixedTypes="0" containsString="0" containsNumber="1" containsInteger="1" minValue="-12" maxValue="1"/>
    </cacheField>
    <cacheField name="Interface Size" numFmtId="0">
      <sharedItems containsSemiMixedTypes="0" containsString="0" containsNumber="1" containsInteger="1" minValue="0" maxValue="21"/>
    </cacheField>
    <cacheField name="Size" numFmtId="0">
      <sharedItems containsSemiMixedTypes="0" containsString="0" containsNumber="1" containsInteger="1" minValue="-618" maxValue="96"/>
    </cacheField>
    <cacheField name="Duplication (nodes)" numFmtId="0">
      <sharedItems containsSemiMixedTypes="0" containsString="0" containsNumber="1" containsInteger="1" minValue="-60" maxValue="-2"/>
    </cacheField>
    <cacheField name="Size (nodes)" numFmtId="0">
      <sharedItems containsSemiMixedTypes="0" containsString="0" containsNumber="1" containsInteger="1" minValue="-29" maxValue="10"/>
    </cacheField>
    <cacheField name="Maintainability" numFmtId="0">
      <sharedItems containsSemiMixedTypes="0" containsString="0" containsNumber="1" minValue="-52.728571307752389" maxValue="19.46795004838635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Microsoft Office User" refreshedDate="43691.360299884262" createdVersion="6" refreshedVersion="6" minRefreshableVersion="3" recordCount="2661">
  <cacheSource type="worksheet">
    <worksheetSource ref="A1:N2662" sheet="Sheet8"/>
  </cacheSource>
  <cacheFields count="14">
    <cacheField name="System" numFmtId="0">
      <sharedItems/>
    </cacheField>
    <cacheField name="Nodes" numFmtId="0">
      <sharedItems containsSemiMixedTypes="0" containsString="0" containsNumber="1" containsInteger="1" minValue="1" maxValue="27" count="18">
        <n v="1"/>
        <n v="3"/>
        <n v="5"/>
        <n v="2"/>
        <n v="4"/>
        <n v="19"/>
        <n v="7"/>
        <n v="6"/>
        <n v="8"/>
        <n v="10"/>
        <n v="12"/>
        <n v="18"/>
        <n v="9"/>
        <n v="13"/>
        <n v="11"/>
        <n v="21"/>
        <n v="16"/>
        <n v="27"/>
      </sharedItems>
    </cacheField>
    <cacheField name="Tokens" numFmtId="0">
      <sharedItems containsSemiMixedTypes="0" containsString="0" containsNumber="1" containsInteger="1" minValue="10" maxValue="216"/>
    </cacheField>
    <cacheField name="Relation" numFmtId="0">
      <sharedItems/>
    </cacheField>
    <cacheField name="Returns" numFmtId="0">
      <sharedItems/>
    </cacheField>
    <cacheField name="Arguments" numFmtId="0">
      <sharedItems containsSemiMixedTypes="0" containsString="0" containsNumber="1" containsInteger="1" minValue="0" maxValue="21"/>
    </cacheField>
    <cacheField name="Duplication" numFmtId="0">
      <sharedItems containsSemiMixedTypes="0" containsString="0" containsNumber="1" containsInteger="1" minValue="-1080" maxValue="-20"/>
    </cacheField>
    <cacheField name="Complexity" numFmtId="0">
      <sharedItems containsSemiMixedTypes="0" containsString="0" containsNumber="1" containsInteger="1" minValue="-12" maxValue="1"/>
    </cacheField>
    <cacheField name="Interface Size" numFmtId="0">
      <sharedItems containsSemiMixedTypes="0" containsString="0" containsNumber="1" containsInteger="1" minValue="0" maxValue="21"/>
    </cacheField>
    <cacheField name="Size" numFmtId="0">
      <sharedItems containsSemiMixedTypes="0" containsString="0" containsNumber="1" containsInteger="1" minValue="-618" maxValue="96"/>
    </cacheField>
    <cacheField name="Duplication (nodes)" numFmtId="0">
      <sharedItems containsSemiMixedTypes="0" containsString="0" containsNumber="1" containsInteger="1" minValue="-60" maxValue="-2"/>
    </cacheField>
    <cacheField name="Size (nodes)" numFmtId="0">
      <sharedItems containsSemiMixedTypes="0" containsString="0" containsNumber="1" containsInteger="1" minValue="-29" maxValue="10"/>
    </cacheField>
    <cacheField name="Maintainability" numFmtId="0">
      <sharedItems containsSemiMixedTypes="0" containsString="0" containsNumber="1" minValue="-52.728571307752389" maxValue="19.467950048386353"/>
    </cacheField>
    <cacheField name="Clone instances" numFmtId="0">
      <sharedItems containsSemiMixedTypes="0" containsString="0" containsNumber="1" containsInteger="1" minValue="2" maxValue="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17">
  <r>
    <x v="0"/>
    <x v="0"/>
    <x v="0"/>
    <x v="0"/>
    <x v="0"/>
    <x v="0"/>
    <n v="-34"/>
    <n v="1"/>
    <n v="0"/>
    <n v="31"/>
    <n v="-2"/>
    <n v="2"/>
  </r>
  <r>
    <x v="1"/>
    <x v="0"/>
    <x v="1"/>
    <x v="1"/>
    <x v="1"/>
    <x v="1"/>
    <n v="-28"/>
    <n v="1"/>
    <n v="2"/>
    <n v="15"/>
    <n v="-2"/>
    <n v="1"/>
  </r>
  <r>
    <x v="2"/>
    <x v="0"/>
    <x v="2"/>
    <x v="2"/>
    <x v="0"/>
    <x v="2"/>
    <n v="-60"/>
    <n v="1"/>
    <n v="1"/>
    <n v="10"/>
    <n v="-5"/>
    <n v="4"/>
  </r>
  <r>
    <x v="2"/>
    <x v="0"/>
    <x v="3"/>
    <x v="3"/>
    <x v="2"/>
    <x v="1"/>
    <n v="-44"/>
    <n v="1"/>
    <n v="2"/>
    <n v="17"/>
    <n v="-4"/>
    <n v="3"/>
  </r>
  <r>
    <x v="3"/>
    <x v="1"/>
    <x v="4"/>
    <x v="0"/>
    <x v="1"/>
    <x v="2"/>
    <n v="-80"/>
    <n v="0"/>
    <n v="1"/>
    <n v="-12"/>
    <n v="-8"/>
    <n v="-1"/>
  </r>
  <r>
    <x v="3"/>
    <x v="2"/>
    <x v="5"/>
    <x v="2"/>
    <x v="0"/>
    <x v="0"/>
    <n v="-92"/>
    <n v="1"/>
    <n v="0"/>
    <n v="-25"/>
    <n v="-8"/>
    <n v="1"/>
  </r>
  <r>
    <x v="3"/>
    <x v="2"/>
    <x v="5"/>
    <x v="0"/>
    <x v="1"/>
    <x v="2"/>
    <n v="-92"/>
    <n v="-2"/>
    <n v="1"/>
    <n v="-36"/>
    <n v="-8"/>
    <n v="-1"/>
  </r>
  <r>
    <x v="3"/>
    <x v="2"/>
    <x v="3"/>
    <x v="4"/>
    <x v="1"/>
    <x v="0"/>
    <n v="-66"/>
    <n v="1"/>
    <n v="0"/>
    <n v="-22"/>
    <n v="-12"/>
    <n v="-4"/>
  </r>
  <r>
    <x v="3"/>
    <x v="2"/>
    <x v="5"/>
    <x v="2"/>
    <x v="1"/>
    <x v="1"/>
    <n v="-46"/>
    <n v="0"/>
    <n v="2"/>
    <n v="11"/>
    <n v="-4"/>
    <n v="3"/>
  </r>
  <r>
    <x v="3"/>
    <x v="2"/>
    <x v="1"/>
    <x v="2"/>
    <x v="1"/>
    <x v="2"/>
    <n v="-28"/>
    <n v="1"/>
    <n v="1"/>
    <n v="11"/>
    <n v="-4"/>
    <n v="2"/>
  </r>
  <r>
    <x v="3"/>
    <x v="2"/>
    <x v="6"/>
    <x v="4"/>
    <x v="1"/>
    <x v="0"/>
    <n v="-26"/>
    <n v="0"/>
    <n v="0"/>
    <n v="6"/>
    <n v="-4"/>
    <n v="1"/>
  </r>
  <r>
    <x v="3"/>
    <x v="0"/>
    <x v="7"/>
    <x v="0"/>
    <x v="1"/>
    <x v="0"/>
    <n v="-75"/>
    <n v="1"/>
    <n v="0"/>
    <n v="-33"/>
    <n v="-5"/>
    <n v="1"/>
  </r>
  <r>
    <x v="3"/>
    <x v="0"/>
    <x v="3"/>
    <x v="0"/>
    <x v="1"/>
    <x v="2"/>
    <n v="-55"/>
    <n v="1"/>
    <n v="1"/>
    <n v="-10"/>
    <n v="-5"/>
    <n v="1"/>
  </r>
  <r>
    <x v="3"/>
    <x v="0"/>
    <x v="7"/>
    <x v="3"/>
    <x v="0"/>
    <x v="0"/>
    <n v="-45"/>
    <n v="1"/>
    <n v="0"/>
    <n v="7"/>
    <n v="-3"/>
    <n v="4"/>
  </r>
  <r>
    <x v="3"/>
    <x v="0"/>
    <x v="1"/>
    <x v="1"/>
    <x v="0"/>
    <x v="1"/>
    <n v="-42"/>
    <n v="1"/>
    <n v="2"/>
    <n v="17"/>
    <n v="-3"/>
    <n v="2"/>
  </r>
  <r>
    <x v="3"/>
    <x v="0"/>
    <x v="1"/>
    <x v="3"/>
    <x v="0"/>
    <x v="0"/>
    <n v="-28"/>
    <n v="1"/>
    <n v="0"/>
    <n v="25"/>
    <n v="-2"/>
    <n v="4"/>
  </r>
  <r>
    <x v="3"/>
    <x v="0"/>
    <x v="6"/>
    <x v="3"/>
    <x v="1"/>
    <x v="2"/>
    <n v="-26"/>
    <n v="1"/>
    <n v="1"/>
    <n v="12"/>
    <n v="-2"/>
    <n v="3"/>
  </r>
  <r>
    <x v="3"/>
    <x v="0"/>
    <x v="6"/>
    <x v="4"/>
    <x v="1"/>
    <x v="1"/>
    <n v="-26"/>
    <n v="1"/>
    <n v="2"/>
    <n v="13"/>
    <n v="-2"/>
    <n v="1"/>
  </r>
  <r>
    <x v="3"/>
    <x v="0"/>
    <x v="2"/>
    <x v="2"/>
    <x v="0"/>
    <x v="0"/>
    <n v="-24"/>
    <n v="1"/>
    <n v="0"/>
    <n v="27"/>
    <n v="-2"/>
    <n v="4"/>
  </r>
  <r>
    <x v="3"/>
    <x v="0"/>
    <x v="3"/>
    <x v="5"/>
    <x v="1"/>
    <x v="1"/>
    <n v="-22"/>
    <n v="1"/>
    <n v="2"/>
    <n v="21"/>
    <n v="-2"/>
    <n v="3"/>
  </r>
  <r>
    <x v="3"/>
    <x v="0"/>
    <x v="8"/>
    <x v="1"/>
    <x v="0"/>
    <x v="2"/>
    <n v="-20"/>
    <n v="1"/>
    <n v="1"/>
    <n v="18"/>
    <n v="-2"/>
    <n v="2"/>
  </r>
  <r>
    <x v="4"/>
    <x v="0"/>
    <x v="9"/>
    <x v="1"/>
    <x v="1"/>
    <x v="3"/>
    <n v="-54"/>
    <n v="1"/>
    <n v="4"/>
    <n v="13"/>
    <n v="-2"/>
    <n v="1"/>
  </r>
  <r>
    <x v="4"/>
    <x v="0"/>
    <x v="10"/>
    <x v="1"/>
    <x v="1"/>
    <x v="4"/>
    <n v="-32"/>
    <n v="1"/>
    <n v="3"/>
    <n v="17"/>
    <n v="-2"/>
    <n v="1"/>
  </r>
  <r>
    <x v="5"/>
    <x v="3"/>
    <x v="11"/>
    <x v="0"/>
    <x v="0"/>
    <x v="4"/>
    <n v="-84"/>
    <n v="1"/>
    <n v="3"/>
    <n v="0"/>
    <n v="-6"/>
    <n v="0"/>
  </r>
  <r>
    <x v="5"/>
    <x v="2"/>
    <x v="12"/>
    <x v="3"/>
    <x v="1"/>
    <x v="2"/>
    <n v="-48"/>
    <n v="0"/>
    <n v="1"/>
    <n v="3"/>
    <n v="-4"/>
    <n v="3"/>
  </r>
  <r>
    <x v="5"/>
    <x v="0"/>
    <x v="7"/>
    <x v="3"/>
    <x v="0"/>
    <x v="2"/>
    <n v="-30"/>
    <n v="1"/>
    <n v="1"/>
    <n v="19"/>
    <n v="-2"/>
    <n v="4"/>
  </r>
  <r>
    <x v="5"/>
    <x v="0"/>
    <x v="3"/>
    <x v="3"/>
    <x v="1"/>
    <x v="2"/>
    <n v="-22"/>
    <n v="1"/>
    <n v="1"/>
    <n v="14"/>
    <n v="-2"/>
    <n v="3"/>
  </r>
  <r>
    <x v="6"/>
    <x v="0"/>
    <x v="13"/>
    <x v="0"/>
    <x v="0"/>
    <x v="2"/>
    <n v="-76"/>
    <n v="1"/>
    <n v="1"/>
    <n v="7"/>
    <n v="-4"/>
    <n v="2"/>
  </r>
  <r>
    <x v="7"/>
    <x v="0"/>
    <x v="2"/>
    <x v="0"/>
    <x v="0"/>
    <x v="2"/>
    <n v="-24"/>
    <n v="1"/>
    <n v="1"/>
    <n v="16"/>
    <n v="-2"/>
    <n v="2"/>
  </r>
  <r>
    <x v="8"/>
    <x v="0"/>
    <x v="0"/>
    <x v="2"/>
    <x v="1"/>
    <x v="1"/>
    <n v="-34"/>
    <n v="1"/>
    <n v="2"/>
    <n v="15"/>
    <n v="-2"/>
    <n v="3"/>
  </r>
  <r>
    <x v="9"/>
    <x v="1"/>
    <x v="14"/>
    <x v="4"/>
    <x v="1"/>
    <x v="1"/>
    <n v="-86"/>
    <n v="-1"/>
    <n v="2"/>
    <n v="-12"/>
    <n v="-8"/>
    <n v="-1"/>
  </r>
  <r>
    <x v="9"/>
    <x v="3"/>
    <x v="12"/>
    <x v="1"/>
    <x v="1"/>
    <x v="2"/>
    <n v="-72"/>
    <n v="1"/>
    <n v="1"/>
    <n v="-24"/>
    <n v="-9"/>
    <n v="-3"/>
  </r>
  <r>
    <x v="9"/>
    <x v="3"/>
    <x v="12"/>
    <x v="1"/>
    <x v="1"/>
    <x v="2"/>
    <n v="-48"/>
    <n v="1"/>
    <n v="1"/>
    <n v="-5"/>
    <n v="-6"/>
    <n v="-1"/>
  </r>
  <r>
    <x v="9"/>
    <x v="2"/>
    <x v="7"/>
    <x v="1"/>
    <x v="1"/>
    <x v="2"/>
    <n v="-30"/>
    <n v="1"/>
    <n v="1"/>
    <n v="4"/>
    <n v="-4"/>
    <n v="0"/>
  </r>
  <r>
    <x v="9"/>
    <x v="2"/>
    <x v="7"/>
    <x v="1"/>
    <x v="1"/>
    <x v="2"/>
    <n v="-30"/>
    <n v="1"/>
    <n v="1"/>
    <n v="4"/>
    <n v="-4"/>
    <n v="0"/>
  </r>
  <r>
    <x v="9"/>
    <x v="0"/>
    <x v="1"/>
    <x v="4"/>
    <x v="0"/>
    <x v="0"/>
    <n v="-56"/>
    <n v="1"/>
    <n v="0"/>
    <n v="11"/>
    <n v="-4"/>
    <n v="2"/>
  </r>
  <r>
    <x v="9"/>
    <x v="0"/>
    <x v="15"/>
    <x v="1"/>
    <x v="1"/>
    <x v="4"/>
    <n v="-44"/>
    <n v="1"/>
    <n v="3"/>
    <n v="11"/>
    <n v="-2"/>
    <n v="1"/>
  </r>
  <r>
    <x v="9"/>
    <x v="0"/>
    <x v="2"/>
    <x v="4"/>
    <x v="1"/>
    <x v="4"/>
    <n v="-36"/>
    <n v="1"/>
    <n v="3"/>
    <n v="18"/>
    <n v="-3"/>
    <n v="1"/>
  </r>
  <r>
    <x v="9"/>
    <x v="0"/>
    <x v="7"/>
    <x v="0"/>
    <x v="0"/>
    <x v="2"/>
    <n v="-30"/>
    <n v="1"/>
    <n v="1"/>
    <n v="19"/>
    <n v="-2"/>
    <n v="2"/>
  </r>
  <r>
    <x v="9"/>
    <x v="0"/>
    <x v="1"/>
    <x v="4"/>
    <x v="1"/>
    <x v="1"/>
    <n v="-28"/>
    <n v="1"/>
    <n v="2"/>
    <n v="12"/>
    <n v="-2"/>
    <n v="1"/>
  </r>
  <r>
    <x v="9"/>
    <x v="0"/>
    <x v="2"/>
    <x v="1"/>
    <x v="1"/>
    <x v="4"/>
    <n v="-24"/>
    <n v="1"/>
    <n v="3"/>
    <n v="21"/>
    <n v="-2"/>
    <n v="1"/>
  </r>
  <r>
    <x v="9"/>
    <x v="0"/>
    <x v="2"/>
    <x v="1"/>
    <x v="1"/>
    <x v="1"/>
    <n v="-24"/>
    <n v="1"/>
    <n v="2"/>
    <n v="14"/>
    <n v="-2"/>
    <n v="1"/>
  </r>
  <r>
    <x v="9"/>
    <x v="0"/>
    <x v="8"/>
    <x v="1"/>
    <x v="1"/>
    <x v="2"/>
    <n v="-20"/>
    <n v="1"/>
    <n v="1"/>
    <n v="9"/>
    <n v="-2"/>
    <n v="1"/>
  </r>
  <r>
    <x v="10"/>
    <x v="2"/>
    <x v="13"/>
    <x v="0"/>
    <x v="1"/>
    <x v="2"/>
    <n v="-95"/>
    <n v="-3"/>
    <n v="1"/>
    <n v="-38"/>
    <n v="-10"/>
    <n v="-2"/>
  </r>
  <r>
    <x v="10"/>
    <x v="0"/>
    <x v="2"/>
    <x v="0"/>
    <x v="1"/>
    <x v="1"/>
    <n v="-48"/>
    <n v="1"/>
    <n v="2"/>
    <n v="12"/>
    <n v="-4"/>
    <n v="1"/>
  </r>
  <r>
    <x v="11"/>
    <x v="4"/>
    <x v="16"/>
    <x v="2"/>
    <x v="1"/>
    <x v="0"/>
    <n v="-82"/>
    <n v="-1"/>
    <n v="0"/>
    <n v="-16"/>
    <n v="-10"/>
    <n v="1"/>
  </r>
  <r>
    <x v="11"/>
    <x v="2"/>
    <x v="11"/>
    <x v="1"/>
    <x v="2"/>
    <x v="5"/>
    <n v="-168"/>
    <n v="1"/>
    <n v="5"/>
    <n v="-43"/>
    <n v="-8"/>
    <n v="-2"/>
  </r>
  <r>
    <x v="11"/>
    <x v="2"/>
    <x v="7"/>
    <x v="2"/>
    <x v="0"/>
    <x v="0"/>
    <n v="-30"/>
    <n v="1"/>
    <n v="0"/>
    <n v="15"/>
    <n v="-4"/>
    <n v="3"/>
  </r>
  <r>
    <x v="11"/>
    <x v="0"/>
    <x v="7"/>
    <x v="0"/>
    <x v="0"/>
    <x v="2"/>
    <n v="-45"/>
    <n v="1"/>
    <n v="1"/>
    <n v="18"/>
    <n v="-3"/>
    <n v="2"/>
  </r>
  <r>
    <x v="11"/>
    <x v="0"/>
    <x v="6"/>
    <x v="0"/>
    <x v="0"/>
    <x v="0"/>
    <n v="-39"/>
    <n v="1"/>
    <n v="0"/>
    <n v="17"/>
    <n v="-3"/>
    <n v="2"/>
  </r>
  <r>
    <x v="11"/>
    <x v="0"/>
    <x v="3"/>
    <x v="0"/>
    <x v="0"/>
    <x v="2"/>
    <n v="-33"/>
    <n v="1"/>
    <n v="1"/>
    <n v="17"/>
    <n v="-3"/>
    <n v="2"/>
  </r>
  <r>
    <x v="11"/>
    <x v="0"/>
    <x v="3"/>
    <x v="0"/>
    <x v="0"/>
    <x v="0"/>
    <n v="-33"/>
    <n v="1"/>
    <n v="0"/>
    <n v="9"/>
    <n v="-3"/>
    <n v="2"/>
  </r>
  <r>
    <x v="11"/>
    <x v="0"/>
    <x v="7"/>
    <x v="2"/>
    <x v="0"/>
    <x v="2"/>
    <n v="-30"/>
    <n v="1"/>
    <n v="1"/>
    <n v="28"/>
    <n v="-2"/>
    <n v="4"/>
  </r>
  <r>
    <x v="11"/>
    <x v="0"/>
    <x v="1"/>
    <x v="0"/>
    <x v="0"/>
    <x v="2"/>
    <n v="-28"/>
    <n v="1"/>
    <n v="1"/>
    <n v="17"/>
    <n v="-2"/>
    <n v="2"/>
  </r>
  <r>
    <x v="11"/>
    <x v="0"/>
    <x v="1"/>
    <x v="0"/>
    <x v="0"/>
    <x v="2"/>
    <n v="-28"/>
    <n v="1"/>
    <n v="1"/>
    <n v="37"/>
    <n v="-2"/>
    <n v="2"/>
  </r>
  <r>
    <x v="11"/>
    <x v="0"/>
    <x v="6"/>
    <x v="0"/>
    <x v="1"/>
    <x v="2"/>
    <n v="-26"/>
    <n v="1"/>
    <n v="1"/>
    <n v="8"/>
    <n v="-2"/>
    <n v="1"/>
  </r>
  <r>
    <x v="11"/>
    <x v="0"/>
    <x v="2"/>
    <x v="0"/>
    <x v="1"/>
    <x v="1"/>
    <n v="-24"/>
    <n v="1"/>
    <n v="2"/>
    <n v="14"/>
    <n v="-2"/>
    <n v="1"/>
  </r>
  <r>
    <x v="11"/>
    <x v="0"/>
    <x v="2"/>
    <x v="0"/>
    <x v="1"/>
    <x v="1"/>
    <n v="-24"/>
    <n v="1"/>
    <n v="2"/>
    <n v="14"/>
    <n v="-2"/>
    <n v="1"/>
  </r>
  <r>
    <x v="11"/>
    <x v="0"/>
    <x v="3"/>
    <x v="1"/>
    <x v="1"/>
    <x v="1"/>
    <n v="-22"/>
    <n v="1"/>
    <n v="2"/>
    <n v="18"/>
    <n v="-2"/>
    <n v="1"/>
  </r>
  <r>
    <x v="11"/>
    <x v="0"/>
    <x v="8"/>
    <x v="2"/>
    <x v="1"/>
    <x v="2"/>
    <n v="-20"/>
    <n v="1"/>
    <n v="1"/>
    <n v="15"/>
    <n v="-2"/>
    <n v="3"/>
  </r>
  <r>
    <x v="12"/>
    <x v="3"/>
    <x v="17"/>
    <x v="1"/>
    <x v="0"/>
    <x v="2"/>
    <n v="-93"/>
    <n v="1"/>
    <n v="1"/>
    <n v="-10"/>
    <n v="-9"/>
    <n v="-2"/>
  </r>
  <r>
    <x v="12"/>
    <x v="3"/>
    <x v="10"/>
    <x v="1"/>
    <x v="1"/>
    <x v="1"/>
    <n v="-48"/>
    <n v="1"/>
    <n v="2"/>
    <n v="1"/>
    <n v="-9"/>
    <n v="-3"/>
  </r>
  <r>
    <x v="12"/>
    <x v="2"/>
    <x v="7"/>
    <x v="0"/>
    <x v="0"/>
    <x v="2"/>
    <n v="-90"/>
    <n v="1"/>
    <n v="1"/>
    <n v="-15"/>
    <n v="-12"/>
    <n v="-3"/>
  </r>
  <r>
    <x v="12"/>
    <x v="2"/>
    <x v="18"/>
    <x v="1"/>
    <x v="1"/>
    <x v="4"/>
    <n v="-68"/>
    <n v="1"/>
    <n v="3"/>
    <n v="-1"/>
    <n v="-4"/>
    <n v="0"/>
  </r>
  <r>
    <x v="12"/>
    <x v="2"/>
    <x v="7"/>
    <x v="0"/>
    <x v="1"/>
    <x v="2"/>
    <n v="-60"/>
    <n v="1"/>
    <n v="1"/>
    <n v="-16"/>
    <n v="-8"/>
    <n v="-2"/>
  </r>
  <r>
    <x v="12"/>
    <x v="2"/>
    <x v="15"/>
    <x v="6"/>
    <x v="1"/>
    <x v="2"/>
    <n v="-44"/>
    <n v="1"/>
    <n v="1"/>
    <n v="1"/>
    <n v="-4"/>
    <n v="0"/>
  </r>
  <r>
    <x v="12"/>
    <x v="2"/>
    <x v="19"/>
    <x v="6"/>
    <x v="1"/>
    <x v="2"/>
    <n v="-42"/>
    <n v="1"/>
    <n v="1"/>
    <n v="2"/>
    <n v="-4"/>
    <n v="0"/>
  </r>
  <r>
    <x v="12"/>
    <x v="2"/>
    <x v="20"/>
    <x v="0"/>
    <x v="0"/>
    <x v="1"/>
    <n v="-40"/>
    <n v="1"/>
    <n v="2"/>
    <n v="15"/>
    <n v="-4"/>
    <n v="1"/>
  </r>
  <r>
    <x v="12"/>
    <x v="2"/>
    <x v="21"/>
    <x v="0"/>
    <x v="2"/>
    <x v="2"/>
    <n v="-36"/>
    <n v="1"/>
    <n v="1"/>
    <n v="3"/>
    <n v="-4"/>
    <n v="0"/>
  </r>
  <r>
    <x v="12"/>
    <x v="2"/>
    <x v="0"/>
    <x v="2"/>
    <x v="2"/>
    <x v="2"/>
    <n v="-34"/>
    <n v="1"/>
    <n v="1"/>
    <n v="10"/>
    <n v="-4"/>
    <n v="2"/>
  </r>
  <r>
    <x v="12"/>
    <x v="2"/>
    <x v="7"/>
    <x v="6"/>
    <x v="1"/>
    <x v="0"/>
    <n v="-30"/>
    <n v="1"/>
    <n v="0"/>
    <n v="1"/>
    <n v="-4"/>
    <n v="0"/>
  </r>
  <r>
    <x v="12"/>
    <x v="2"/>
    <x v="8"/>
    <x v="0"/>
    <x v="1"/>
    <x v="2"/>
    <n v="-30"/>
    <n v="1"/>
    <n v="1"/>
    <n v="4"/>
    <n v="-6"/>
    <n v="-1"/>
  </r>
  <r>
    <x v="12"/>
    <x v="0"/>
    <x v="8"/>
    <x v="6"/>
    <x v="2"/>
    <x v="2"/>
    <n v="-80"/>
    <n v="1"/>
    <n v="1"/>
    <n v="-12"/>
    <n v="-8"/>
    <n v="1"/>
  </r>
  <r>
    <x v="12"/>
    <x v="0"/>
    <x v="13"/>
    <x v="6"/>
    <x v="0"/>
    <x v="2"/>
    <n v="-57"/>
    <n v="1"/>
    <n v="1"/>
    <n v="-1"/>
    <n v="-3"/>
    <n v="2"/>
  </r>
  <r>
    <x v="12"/>
    <x v="0"/>
    <x v="3"/>
    <x v="0"/>
    <x v="1"/>
    <x v="1"/>
    <n v="-33"/>
    <n v="1"/>
    <n v="2"/>
    <n v="11"/>
    <n v="-3"/>
    <n v="1"/>
  </r>
  <r>
    <x v="12"/>
    <x v="0"/>
    <x v="8"/>
    <x v="1"/>
    <x v="1"/>
    <x v="1"/>
    <n v="-30"/>
    <n v="1"/>
    <n v="2"/>
    <n v="13"/>
    <n v="-3"/>
    <n v="1"/>
  </r>
  <r>
    <x v="12"/>
    <x v="0"/>
    <x v="1"/>
    <x v="7"/>
    <x v="0"/>
    <x v="2"/>
    <n v="-28"/>
    <n v="1"/>
    <n v="1"/>
    <n v="35"/>
    <n v="-2"/>
    <n v="4"/>
  </r>
  <r>
    <x v="12"/>
    <x v="0"/>
    <x v="2"/>
    <x v="5"/>
    <x v="0"/>
    <x v="2"/>
    <n v="-24"/>
    <n v="1"/>
    <n v="1"/>
    <n v="31"/>
    <n v="-2"/>
    <n v="4"/>
  </r>
  <r>
    <x v="12"/>
    <x v="0"/>
    <x v="2"/>
    <x v="1"/>
    <x v="0"/>
    <x v="2"/>
    <n v="-24"/>
    <n v="1"/>
    <n v="1"/>
    <n v="16"/>
    <n v="-2"/>
    <n v="2"/>
  </r>
  <r>
    <x v="12"/>
    <x v="0"/>
    <x v="2"/>
    <x v="0"/>
    <x v="0"/>
    <x v="2"/>
    <n v="-24"/>
    <n v="1"/>
    <n v="1"/>
    <n v="25"/>
    <n v="-2"/>
    <n v="2"/>
  </r>
  <r>
    <x v="12"/>
    <x v="0"/>
    <x v="3"/>
    <x v="6"/>
    <x v="1"/>
    <x v="0"/>
    <n v="-22"/>
    <n v="1"/>
    <n v="0"/>
    <n v="5"/>
    <n v="-2"/>
    <n v="1"/>
  </r>
  <r>
    <x v="12"/>
    <x v="0"/>
    <x v="3"/>
    <x v="6"/>
    <x v="1"/>
    <x v="0"/>
    <n v="-22"/>
    <n v="1"/>
    <n v="0"/>
    <n v="5"/>
    <n v="-2"/>
    <n v="1"/>
  </r>
  <r>
    <x v="12"/>
    <x v="0"/>
    <x v="8"/>
    <x v="6"/>
    <x v="1"/>
    <x v="2"/>
    <n v="-20"/>
    <n v="1"/>
    <n v="1"/>
    <n v="13"/>
    <n v="-2"/>
    <n v="1"/>
  </r>
  <r>
    <x v="12"/>
    <x v="0"/>
    <x v="8"/>
    <x v="6"/>
    <x v="1"/>
    <x v="2"/>
    <n v="-20"/>
    <n v="1"/>
    <n v="1"/>
    <n v="13"/>
    <n v="-2"/>
    <n v="1"/>
  </r>
  <r>
    <x v="13"/>
    <x v="0"/>
    <x v="1"/>
    <x v="0"/>
    <x v="0"/>
    <x v="0"/>
    <n v="-42"/>
    <n v="1"/>
    <n v="0"/>
    <n v="15"/>
    <n v="-3"/>
    <n v="2"/>
  </r>
  <r>
    <x v="14"/>
    <x v="0"/>
    <x v="0"/>
    <x v="3"/>
    <x v="0"/>
    <x v="2"/>
    <n v="-34"/>
    <n v="1"/>
    <n v="1"/>
    <n v="17"/>
    <n v="-2"/>
    <n v="4"/>
  </r>
  <r>
    <x v="15"/>
    <x v="5"/>
    <x v="22"/>
    <x v="0"/>
    <x v="1"/>
    <x v="1"/>
    <n v="-420"/>
    <n v="-5"/>
    <n v="2"/>
    <n v="-184"/>
    <n v="-24"/>
    <n v="-10"/>
  </r>
  <r>
    <x v="15"/>
    <x v="2"/>
    <x v="0"/>
    <x v="0"/>
    <x v="1"/>
    <x v="2"/>
    <n v="-34"/>
    <n v="0"/>
    <n v="1"/>
    <n v="2"/>
    <n v="-4"/>
    <n v="0"/>
  </r>
  <r>
    <x v="15"/>
    <x v="0"/>
    <x v="13"/>
    <x v="1"/>
    <x v="1"/>
    <x v="2"/>
    <n v="-76"/>
    <n v="1"/>
    <n v="1"/>
    <n v="-28"/>
    <n v="-4"/>
    <n v="1"/>
  </r>
  <r>
    <x v="15"/>
    <x v="0"/>
    <x v="7"/>
    <x v="0"/>
    <x v="0"/>
    <x v="2"/>
    <n v="-60"/>
    <n v="1"/>
    <n v="1"/>
    <n v="11"/>
    <n v="-4"/>
    <n v="2"/>
  </r>
  <r>
    <x v="15"/>
    <x v="0"/>
    <x v="2"/>
    <x v="0"/>
    <x v="0"/>
    <x v="2"/>
    <n v="-48"/>
    <n v="1"/>
    <n v="1"/>
    <n v="18"/>
    <n v="-4"/>
    <n v="2"/>
  </r>
  <r>
    <x v="15"/>
    <x v="0"/>
    <x v="5"/>
    <x v="0"/>
    <x v="0"/>
    <x v="1"/>
    <n v="-46"/>
    <n v="1"/>
    <n v="2"/>
    <n v="12"/>
    <n v="-2"/>
    <n v="2"/>
  </r>
  <r>
    <x v="15"/>
    <x v="0"/>
    <x v="0"/>
    <x v="1"/>
    <x v="1"/>
    <x v="1"/>
    <n v="-34"/>
    <n v="1"/>
    <n v="2"/>
    <n v="9"/>
    <n v="-2"/>
    <n v="1"/>
  </r>
  <r>
    <x v="15"/>
    <x v="0"/>
    <x v="6"/>
    <x v="0"/>
    <x v="1"/>
    <x v="2"/>
    <n v="-26"/>
    <n v="1"/>
    <n v="1"/>
    <n v="6"/>
    <n v="-2"/>
    <n v="1"/>
  </r>
  <r>
    <x v="15"/>
    <x v="0"/>
    <x v="2"/>
    <x v="0"/>
    <x v="1"/>
    <x v="1"/>
    <n v="-24"/>
    <n v="1"/>
    <n v="2"/>
    <n v="17"/>
    <n v="-2"/>
    <n v="1"/>
  </r>
  <r>
    <x v="15"/>
    <x v="0"/>
    <x v="8"/>
    <x v="0"/>
    <x v="1"/>
    <x v="2"/>
    <n v="-20"/>
    <n v="1"/>
    <n v="1"/>
    <n v="9"/>
    <n v="-2"/>
    <n v="1"/>
  </r>
  <r>
    <x v="16"/>
    <x v="2"/>
    <x v="2"/>
    <x v="2"/>
    <x v="1"/>
    <x v="2"/>
    <n v="-24"/>
    <n v="1"/>
    <n v="1"/>
    <n v="13"/>
    <n v="-4"/>
    <n v="2"/>
  </r>
  <r>
    <x v="16"/>
    <x v="0"/>
    <x v="12"/>
    <x v="4"/>
    <x v="1"/>
    <x v="1"/>
    <n v="-48"/>
    <n v="1"/>
    <n v="2"/>
    <n v="5"/>
    <n v="-2"/>
    <n v="1"/>
  </r>
  <r>
    <x v="16"/>
    <x v="0"/>
    <x v="21"/>
    <x v="6"/>
    <x v="1"/>
    <x v="1"/>
    <n v="-36"/>
    <n v="1"/>
    <n v="2"/>
    <n v="12"/>
    <n v="-2"/>
    <n v="1"/>
  </r>
  <r>
    <x v="16"/>
    <x v="0"/>
    <x v="3"/>
    <x v="6"/>
    <x v="1"/>
    <x v="1"/>
    <n v="-22"/>
    <n v="1"/>
    <n v="2"/>
    <n v="19"/>
    <n v="-2"/>
    <n v="1"/>
  </r>
  <r>
    <x v="16"/>
    <x v="0"/>
    <x v="8"/>
    <x v="5"/>
    <x v="1"/>
    <x v="2"/>
    <n v="-20"/>
    <n v="1"/>
    <n v="1"/>
    <n v="15"/>
    <n v="-2"/>
    <n v="3"/>
  </r>
  <r>
    <x v="17"/>
    <x v="0"/>
    <x v="6"/>
    <x v="0"/>
    <x v="1"/>
    <x v="2"/>
    <n v="-26"/>
    <n v="1"/>
    <n v="1"/>
    <n v="6"/>
    <n v="-2"/>
    <n v="1"/>
  </r>
  <r>
    <x v="18"/>
    <x v="0"/>
    <x v="19"/>
    <x v="2"/>
    <x v="0"/>
    <x v="2"/>
    <n v="-42"/>
    <n v="1"/>
    <n v="1"/>
    <n v="13"/>
    <n v="-2"/>
    <n v="4"/>
  </r>
  <r>
    <x v="18"/>
    <x v="0"/>
    <x v="6"/>
    <x v="2"/>
    <x v="0"/>
    <x v="2"/>
    <n v="-26"/>
    <n v="1"/>
    <n v="1"/>
    <n v="21"/>
    <n v="-2"/>
    <n v="4"/>
  </r>
  <r>
    <x v="19"/>
    <x v="0"/>
    <x v="21"/>
    <x v="1"/>
    <x v="1"/>
    <x v="1"/>
    <n v="-36"/>
    <n v="1"/>
    <n v="2"/>
    <n v="8"/>
    <n v="-2"/>
    <n v="1"/>
  </r>
  <r>
    <x v="19"/>
    <x v="0"/>
    <x v="2"/>
    <x v="0"/>
    <x v="0"/>
    <x v="2"/>
    <n v="-24"/>
    <n v="1"/>
    <n v="1"/>
    <n v="16"/>
    <n v="-2"/>
    <n v="2"/>
  </r>
  <r>
    <x v="20"/>
    <x v="0"/>
    <x v="3"/>
    <x v="0"/>
    <x v="1"/>
    <x v="2"/>
    <n v="-22"/>
    <n v="1"/>
    <n v="1"/>
    <n v="8"/>
    <n v="-2"/>
    <n v="1"/>
  </r>
  <r>
    <x v="21"/>
    <x v="0"/>
    <x v="0"/>
    <x v="2"/>
    <x v="0"/>
    <x v="2"/>
    <n v="-34"/>
    <n v="1"/>
    <n v="1"/>
    <n v="17"/>
    <n v="-2"/>
    <n v="4"/>
  </r>
  <r>
    <x v="22"/>
    <x v="1"/>
    <x v="23"/>
    <x v="2"/>
    <x v="1"/>
    <x v="2"/>
    <n v="-72"/>
    <n v="1"/>
    <n v="1"/>
    <n v="-4"/>
    <n v="-8"/>
    <n v="0"/>
  </r>
  <r>
    <x v="22"/>
    <x v="0"/>
    <x v="8"/>
    <x v="2"/>
    <x v="1"/>
    <x v="2"/>
    <n v="-90"/>
    <n v="1"/>
    <n v="1"/>
    <n v="-20"/>
    <n v="-9"/>
    <n v="3"/>
  </r>
  <r>
    <x v="23"/>
    <x v="0"/>
    <x v="0"/>
    <x v="1"/>
    <x v="1"/>
    <x v="2"/>
    <n v="-85"/>
    <n v="1"/>
    <n v="1"/>
    <n v="-34"/>
    <n v="-5"/>
    <n v="1"/>
  </r>
  <r>
    <x v="24"/>
    <x v="0"/>
    <x v="21"/>
    <x v="0"/>
    <x v="0"/>
    <x v="0"/>
    <n v="-36"/>
    <n v="1"/>
    <n v="0"/>
    <n v="21"/>
    <n v="-2"/>
    <n v="2"/>
  </r>
  <r>
    <x v="24"/>
    <x v="0"/>
    <x v="8"/>
    <x v="0"/>
    <x v="0"/>
    <x v="0"/>
    <n v="-20"/>
    <n v="1"/>
    <n v="0"/>
    <n v="14"/>
    <n v="-2"/>
    <n v="2"/>
  </r>
  <r>
    <x v="25"/>
    <x v="2"/>
    <x v="3"/>
    <x v="0"/>
    <x v="1"/>
    <x v="2"/>
    <n v="-22"/>
    <n v="1"/>
    <n v="1"/>
    <n v="8"/>
    <n v="-4"/>
    <n v="0"/>
  </r>
  <r>
    <x v="26"/>
    <x v="6"/>
    <x v="24"/>
    <x v="3"/>
    <x v="0"/>
    <x v="2"/>
    <n v="-132"/>
    <n v="1"/>
    <n v="1"/>
    <n v="-32"/>
    <n v="-18"/>
    <n v="-4"/>
  </r>
  <r>
    <x v="26"/>
    <x v="1"/>
    <x v="9"/>
    <x v="3"/>
    <x v="1"/>
    <x v="2"/>
    <n v="-54"/>
    <n v="1"/>
    <n v="1"/>
    <n v="-2"/>
    <n v="-8"/>
    <n v="0"/>
  </r>
  <r>
    <x v="26"/>
    <x v="0"/>
    <x v="3"/>
    <x v="3"/>
    <x v="0"/>
    <x v="2"/>
    <n v="-22"/>
    <n v="1"/>
    <n v="1"/>
    <n v="23"/>
    <n v="-2"/>
    <n v="4"/>
  </r>
  <r>
    <x v="27"/>
    <x v="0"/>
    <x v="2"/>
    <x v="6"/>
    <x v="0"/>
    <x v="2"/>
    <n v="-24"/>
    <n v="1"/>
    <n v="1"/>
    <n v="29"/>
    <n v="-2"/>
    <n v="2"/>
  </r>
  <r>
    <x v="27"/>
    <x v="0"/>
    <x v="8"/>
    <x v="1"/>
    <x v="0"/>
    <x v="2"/>
    <n v="-20"/>
    <n v="1"/>
    <n v="1"/>
    <n v="18"/>
    <n v="-2"/>
    <n v="2"/>
  </r>
  <r>
    <x v="28"/>
    <x v="2"/>
    <x v="25"/>
    <x v="4"/>
    <x v="1"/>
    <x v="2"/>
    <n v="-50"/>
    <n v="0"/>
    <n v="1"/>
    <n v="-4"/>
    <n v="-4"/>
    <n v="1"/>
  </r>
  <r>
    <x v="28"/>
    <x v="0"/>
    <x v="6"/>
    <x v="0"/>
    <x v="0"/>
    <x v="2"/>
    <n v="-78"/>
    <n v="1"/>
    <n v="1"/>
    <n v="-5"/>
    <n v="-6"/>
    <n v="2"/>
  </r>
  <r>
    <x v="28"/>
    <x v="0"/>
    <x v="20"/>
    <x v="1"/>
    <x v="1"/>
    <x v="1"/>
    <n v="-40"/>
    <n v="1"/>
    <n v="2"/>
    <n v="6"/>
    <n v="-2"/>
    <n v="1"/>
  </r>
  <r>
    <x v="28"/>
    <x v="0"/>
    <x v="13"/>
    <x v="4"/>
    <x v="1"/>
    <x v="0"/>
    <n v="-38"/>
    <n v="1"/>
    <n v="0"/>
    <n v="-2"/>
    <n v="-2"/>
    <n v="1"/>
  </r>
  <r>
    <x v="28"/>
    <x v="0"/>
    <x v="2"/>
    <x v="0"/>
    <x v="0"/>
    <x v="2"/>
    <n v="-36"/>
    <n v="1"/>
    <n v="1"/>
    <n v="12"/>
    <n v="-3"/>
    <n v="2"/>
  </r>
  <r>
    <x v="28"/>
    <x v="0"/>
    <x v="3"/>
    <x v="0"/>
    <x v="0"/>
    <x v="0"/>
    <n v="-22"/>
    <n v="1"/>
    <n v="0"/>
    <n v="31"/>
    <n v="-2"/>
    <n v="2"/>
  </r>
  <r>
    <x v="29"/>
    <x v="0"/>
    <x v="9"/>
    <x v="0"/>
    <x v="0"/>
    <x v="1"/>
    <n v="-54"/>
    <n v="1"/>
    <n v="2"/>
    <n v="23"/>
    <n v="-2"/>
    <n v="2"/>
  </r>
  <r>
    <x v="29"/>
    <x v="0"/>
    <x v="1"/>
    <x v="1"/>
    <x v="0"/>
    <x v="0"/>
    <n v="-28"/>
    <n v="1"/>
    <n v="0"/>
    <n v="19"/>
    <n v="-2"/>
    <n v="2"/>
  </r>
  <r>
    <x v="29"/>
    <x v="0"/>
    <x v="2"/>
    <x v="0"/>
    <x v="0"/>
    <x v="2"/>
    <n v="-24"/>
    <n v="1"/>
    <n v="1"/>
    <n v="25"/>
    <n v="-2"/>
    <n v="2"/>
  </r>
  <r>
    <x v="30"/>
    <x v="2"/>
    <x v="1"/>
    <x v="0"/>
    <x v="1"/>
    <x v="2"/>
    <n v="-28"/>
    <n v="1"/>
    <n v="1"/>
    <n v="5"/>
    <n v="-4"/>
    <n v="0"/>
  </r>
  <r>
    <x v="30"/>
    <x v="0"/>
    <x v="6"/>
    <x v="0"/>
    <x v="1"/>
    <x v="1"/>
    <n v="-26"/>
    <n v="1"/>
    <n v="2"/>
    <n v="13"/>
    <n v="-2"/>
    <n v="1"/>
  </r>
  <r>
    <x v="31"/>
    <x v="3"/>
    <x v="12"/>
    <x v="0"/>
    <x v="1"/>
    <x v="4"/>
    <n v="-144"/>
    <n v="1"/>
    <n v="3"/>
    <n v="-51"/>
    <n v="-18"/>
    <n v="-9"/>
  </r>
  <r>
    <x v="31"/>
    <x v="2"/>
    <x v="2"/>
    <x v="1"/>
    <x v="1"/>
    <x v="2"/>
    <n v="-120"/>
    <n v="1"/>
    <n v="1"/>
    <n v="-49"/>
    <n v="-20"/>
    <n v="-8"/>
  </r>
  <r>
    <x v="31"/>
    <x v="2"/>
    <x v="2"/>
    <x v="1"/>
    <x v="1"/>
    <x v="2"/>
    <n v="-72"/>
    <n v="1"/>
    <n v="1"/>
    <n v="-21"/>
    <n v="-12"/>
    <n v="-4"/>
  </r>
  <r>
    <x v="31"/>
    <x v="2"/>
    <x v="2"/>
    <x v="1"/>
    <x v="1"/>
    <x v="2"/>
    <n v="-48"/>
    <n v="1"/>
    <n v="1"/>
    <n v="-7"/>
    <n v="-8"/>
    <n v="-2"/>
  </r>
  <r>
    <x v="31"/>
    <x v="2"/>
    <x v="1"/>
    <x v="1"/>
    <x v="1"/>
    <x v="2"/>
    <n v="-42"/>
    <n v="1"/>
    <n v="1"/>
    <n v="-4"/>
    <n v="-6"/>
    <n v="-1"/>
  </r>
  <r>
    <x v="31"/>
    <x v="2"/>
    <x v="10"/>
    <x v="0"/>
    <x v="1"/>
    <x v="1"/>
    <n v="-32"/>
    <n v="1"/>
    <n v="2"/>
    <n v="10"/>
    <n v="-4"/>
    <n v="0"/>
  </r>
  <r>
    <x v="31"/>
    <x v="0"/>
    <x v="1"/>
    <x v="0"/>
    <x v="1"/>
    <x v="4"/>
    <n v="-28"/>
    <n v="1"/>
    <n v="3"/>
    <n v="19"/>
    <n v="-2"/>
    <n v="1"/>
  </r>
  <r>
    <x v="31"/>
    <x v="0"/>
    <x v="6"/>
    <x v="6"/>
    <x v="1"/>
    <x v="2"/>
    <n v="-26"/>
    <n v="1"/>
    <n v="1"/>
    <n v="7"/>
    <n v="-2"/>
    <n v="1"/>
  </r>
  <r>
    <x v="31"/>
    <x v="0"/>
    <x v="3"/>
    <x v="0"/>
    <x v="0"/>
    <x v="2"/>
    <n v="-22"/>
    <n v="1"/>
    <n v="1"/>
    <n v="23"/>
    <n v="-2"/>
    <n v="2"/>
  </r>
  <r>
    <x v="31"/>
    <x v="0"/>
    <x v="3"/>
    <x v="1"/>
    <x v="1"/>
    <x v="1"/>
    <n v="-22"/>
    <n v="1"/>
    <n v="2"/>
    <n v="15"/>
    <n v="-2"/>
    <n v="1"/>
  </r>
  <r>
    <x v="31"/>
    <x v="0"/>
    <x v="3"/>
    <x v="1"/>
    <x v="1"/>
    <x v="1"/>
    <n v="-22"/>
    <n v="1"/>
    <n v="2"/>
    <n v="15"/>
    <n v="-2"/>
    <n v="1"/>
  </r>
  <r>
    <x v="31"/>
    <x v="0"/>
    <x v="8"/>
    <x v="4"/>
    <x v="1"/>
    <x v="2"/>
    <n v="-20"/>
    <n v="1"/>
    <n v="1"/>
    <n v="9"/>
    <n v="-2"/>
    <n v="1"/>
  </r>
  <r>
    <x v="32"/>
    <x v="2"/>
    <x v="0"/>
    <x v="1"/>
    <x v="1"/>
    <x v="2"/>
    <n v="-102"/>
    <n v="-4"/>
    <n v="1"/>
    <n v="-44"/>
    <n v="-12"/>
    <n v="-3"/>
  </r>
  <r>
    <x v="32"/>
    <x v="0"/>
    <x v="2"/>
    <x v="0"/>
    <x v="1"/>
    <x v="2"/>
    <n v="-36"/>
    <n v="1"/>
    <n v="1"/>
    <n v="2"/>
    <n v="-3"/>
    <n v="1"/>
  </r>
  <r>
    <x v="32"/>
    <x v="0"/>
    <x v="3"/>
    <x v="6"/>
    <x v="0"/>
    <x v="0"/>
    <n v="-22"/>
    <n v="1"/>
    <n v="0"/>
    <n v="20"/>
    <n v="-2"/>
    <n v="2"/>
  </r>
  <r>
    <x v="33"/>
    <x v="1"/>
    <x v="10"/>
    <x v="0"/>
    <x v="1"/>
    <x v="0"/>
    <n v="-32"/>
    <n v="1"/>
    <n v="0"/>
    <n v="-1"/>
    <n v="-8"/>
    <n v="-2"/>
  </r>
  <r>
    <x v="33"/>
    <x v="0"/>
    <x v="26"/>
    <x v="0"/>
    <x v="1"/>
    <x v="6"/>
    <n v="-78"/>
    <n v="1"/>
    <n v="6"/>
    <n v="20"/>
    <n v="-2"/>
    <n v="5"/>
  </r>
  <r>
    <x v="33"/>
    <x v="0"/>
    <x v="27"/>
    <x v="0"/>
    <x v="1"/>
    <x v="3"/>
    <n v="-70"/>
    <n v="1"/>
    <n v="4"/>
    <n v="10"/>
    <n v="-2"/>
    <n v="5"/>
  </r>
  <r>
    <x v="33"/>
    <x v="0"/>
    <x v="7"/>
    <x v="1"/>
    <x v="0"/>
    <x v="0"/>
    <n v="-45"/>
    <n v="1"/>
    <n v="0"/>
    <n v="13"/>
    <n v="-3"/>
    <n v="2"/>
  </r>
  <r>
    <x v="33"/>
    <x v="0"/>
    <x v="8"/>
    <x v="0"/>
    <x v="0"/>
    <x v="2"/>
    <n v="-20"/>
    <n v="1"/>
    <n v="1"/>
    <n v="18"/>
    <n v="-2"/>
    <n v="2"/>
  </r>
  <r>
    <x v="34"/>
    <x v="4"/>
    <x v="28"/>
    <x v="2"/>
    <x v="0"/>
    <x v="2"/>
    <n v="-171"/>
    <n v="-3"/>
    <n v="1"/>
    <n v="-51"/>
    <n v="-15"/>
    <n v="-2"/>
  </r>
  <r>
    <x v="34"/>
    <x v="3"/>
    <x v="14"/>
    <x v="0"/>
    <x v="1"/>
    <x v="4"/>
    <n v="-129"/>
    <n v="-1"/>
    <n v="3"/>
    <n v="-33"/>
    <n v="-9"/>
    <n v="-1"/>
  </r>
  <r>
    <x v="34"/>
    <x v="3"/>
    <x v="29"/>
    <x v="2"/>
    <x v="1"/>
    <x v="1"/>
    <n v="-66"/>
    <n v="0"/>
    <n v="2"/>
    <n v="4"/>
    <n v="-6"/>
    <n v="3"/>
  </r>
  <r>
    <x v="34"/>
    <x v="2"/>
    <x v="23"/>
    <x v="0"/>
    <x v="1"/>
    <x v="2"/>
    <n v="-144"/>
    <n v="1"/>
    <n v="1"/>
    <n v="-79"/>
    <n v="-8"/>
    <n v="-2"/>
  </r>
  <r>
    <x v="34"/>
    <x v="2"/>
    <x v="20"/>
    <x v="2"/>
    <x v="2"/>
    <x v="1"/>
    <n v="-60"/>
    <n v="1"/>
    <n v="2"/>
    <n v="7"/>
    <n v="-6"/>
    <n v="1"/>
  </r>
  <r>
    <x v="34"/>
    <x v="2"/>
    <x v="12"/>
    <x v="1"/>
    <x v="0"/>
    <x v="1"/>
    <n v="-48"/>
    <n v="1"/>
    <n v="2"/>
    <n v="11"/>
    <n v="-4"/>
    <n v="1"/>
  </r>
  <r>
    <x v="34"/>
    <x v="0"/>
    <x v="2"/>
    <x v="0"/>
    <x v="2"/>
    <x v="1"/>
    <n v="-264"/>
    <n v="1"/>
    <n v="2"/>
    <n v="-58"/>
    <n v="-22"/>
    <n v="1"/>
  </r>
  <r>
    <x v="34"/>
    <x v="0"/>
    <x v="2"/>
    <x v="0"/>
    <x v="1"/>
    <x v="2"/>
    <n v="-144"/>
    <n v="1"/>
    <n v="1"/>
    <n v="-58"/>
    <n v="-12"/>
    <n v="1"/>
  </r>
  <r>
    <x v="34"/>
    <x v="0"/>
    <x v="30"/>
    <x v="3"/>
    <x v="0"/>
    <x v="1"/>
    <n v="-78"/>
    <n v="1"/>
    <n v="2"/>
    <n v="2"/>
    <n v="-3"/>
    <n v="4"/>
  </r>
  <r>
    <x v="34"/>
    <x v="0"/>
    <x v="2"/>
    <x v="2"/>
    <x v="0"/>
    <x v="2"/>
    <n v="-60"/>
    <n v="1"/>
    <n v="1"/>
    <n v="28"/>
    <n v="-5"/>
    <n v="4"/>
  </r>
  <r>
    <x v="34"/>
    <x v="0"/>
    <x v="3"/>
    <x v="0"/>
    <x v="2"/>
    <x v="0"/>
    <n v="-55"/>
    <n v="1"/>
    <n v="0"/>
    <n v="-12"/>
    <n v="-5"/>
    <n v="1"/>
  </r>
  <r>
    <x v="34"/>
    <x v="0"/>
    <x v="7"/>
    <x v="0"/>
    <x v="1"/>
    <x v="1"/>
    <n v="-45"/>
    <n v="1"/>
    <n v="2"/>
    <n v="8"/>
    <n v="-3"/>
    <n v="1"/>
  </r>
  <r>
    <x v="34"/>
    <x v="0"/>
    <x v="15"/>
    <x v="0"/>
    <x v="1"/>
    <x v="2"/>
    <n v="-44"/>
    <n v="1"/>
    <n v="1"/>
    <n v="-1"/>
    <n v="-2"/>
    <n v="1"/>
  </r>
  <r>
    <x v="34"/>
    <x v="0"/>
    <x v="15"/>
    <x v="0"/>
    <x v="1"/>
    <x v="2"/>
    <n v="-44"/>
    <n v="1"/>
    <n v="1"/>
    <n v="-1"/>
    <n v="-2"/>
    <n v="1"/>
  </r>
  <r>
    <x v="34"/>
    <x v="0"/>
    <x v="20"/>
    <x v="1"/>
    <x v="1"/>
    <x v="1"/>
    <n v="-40"/>
    <n v="1"/>
    <n v="2"/>
    <n v="9"/>
    <n v="-2"/>
    <n v="1"/>
  </r>
  <r>
    <x v="34"/>
    <x v="0"/>
    <x v="13"/>
    <x v="6"/>
    <x v="1"/>
    <x v="3"/>
    <n v="-38"/>
    <n v="1"/>
    <n v="4"/>
    <n v="28"/>
    <n v="-2"/>
    <n v="1"/>
  </r>
  <r>
    <x v="34"/>
    <x v="0"/>
    <x v="13"/>
    <x v="2"/>
    <x v="1"/>
    <x v="1"/>
    <n v="-38"/>
    <n v="1"/>
    <n v="2"/>
    <n v="18"/>
    <n v="-2"/>
    <n v="3"/>
  </r>
  <r>
    <x v="34"/>
    <x v="0"/>
    <x v="0"/>
    <x v="2"/>
    <x v="1"/>
    <x v="1"/>
    <n v="-34"/>
    <n v="1"/>
    <n v="2"/>
    <n v="20"/>
    <n v="-2"/>
    <n v="3"/>
  </r>
  <r>
    <x v="34"/>
    <x v="0"/>
    <x v="1"/>
    <x v="0"/>
    <x v="1"/>
    <x v="2"/>
    <n v="-28"/>
    <n v="1"/>
    <n v="1"/>
    <n v="5"/>
    <n v="-2"/>
    <n v="1"/>
  </r>
  <r>
    <x v="34"/>
    <x v="0"/>
    <x v="1"/>
    <x v="2"/>
    <x v="0"/>
    <x v="2"/>
    <n v="-28"/>
    <n v="1"/>
    <n v="1"/>
    <n v="20"/>
    <n v="-2"/>
    <n v="4"/>
  </r>
  <r>
    <x v="34"/>
    <x v="0"/>
    <x v="6"/>
    <x v="0"/>
    <x v="0"/>
    <x v="2"/>
    <n v="-26"/>
    <n v="1"/>
    <n v="1"/>
    <n v="15"/>
    <n v="-2"/>
    <n v="2"/>
  </r>
  <r>
    <x v="34"/>
    <x v="0"/>
    <x v="2"/>
    <x v="0"/>
    <x v="0"/>
    <x v="0"/>
    <n v="-24"/>
    <n v="1"/>
    <n v="0"/>
    <n v="27"/>
    <n v="-2"/>
    <n v="2"/>
  </r>
  <r>
    <x v="34"/>
    <x v="0"/>
    <x v="2"/>
    <x v="0"/>
    <x v="0"/>
    <x v="0"/>
    <n v="-24"/>
    <n v="1"/>
    <n v="0"/>
    <n v="27"/>
    <n v="-2"/>
    <n v="2"/>
  </r>
  <r>
    <x v="34"/>
    <x v="0"/>
    <x v="2"/>
    <x v="0"/>
    <x v="0"/>
    <x v="2"/>
    <n v="-24"/>
    <n v="1"/>
    <n v="1"/>
    <n v="25"/>
    <n v="-2"/>
    <n v="2"/>
  </r>
  <r>
    <x v="34"/>
    <x v="0"/>
    <x v="3"/>
    <x v="2"/>
    <x v="1"/>
    <x v="1"/>
    <n v="-22"/>
    <n v="1"/>
    <n v="2"/>
    <n v="21"/>
    <n v="-2"/>
    <n v="3"/>
  </r>
  <r>
    <x v="35"/>
    <x v="0"/>
    <x v="6"/>
    <x v="1"/>
    <x v="0"/>
    <x v="1"/>
    <n v="-39"/>
    <n v="1"/>
    <n v="2"/>
    <n v="19"/>
    <n v="-3"/>
    <n v="2"/>
  </r>
  <r>
    <x v="35"/>
    <x v="0"/>
    <x v="0"/>
    <x v="1"/>
    <x v="1"/>
    <x v="2"/>
    <n v="-34"/>
    <n v="1"/>
    <n v="1"/>
    <n v="4"/>
    <n v="-2"/>
    <n v="1"/>
  </r>
  <r>
    <x v="35"/>
    <x v="0"/>
    <x v="6"/>
    <x v="2"/>
    <x v="0"/>
    <x v="0"/>
    <n v="-26"/>
    <n v="1"/>
    <n v="0"/>
    <n v="26"/>
    <n v="-2"/>
    <n v="4"/>
  </r>
  <r>
    <x v="36"/>
    <x v="2"/>
    <x v="21"/>
    <x v="0"/>
    <x v="2"/>
    <x v="1"/>
    <n v="-36"/>
    <n v="1"/>
    <n v="2"/>
    <n v="10"/>
    <n v="-4"/>
    <n v="0"/>
  </r>
  <r>
    <x v="36"/>
    <x v="0"/>
    <x v="2"/>
    <x v="0"/>
    <x v="1"/>
    <x v="0"/>
    <n v="-36"/>
    <n v="1"/>
    <n v="0"/>
    <n v="-5"/>
    <n v="-3"/>
    <n v="1"/>
  </r>
  <r>
    <x v="36"/>
    <x v="0"/>
    <x v="3"/>
    <x v="0"/>
    <x v="1"/>
    <x v="1"/>
    <n v="-22"/>
    <n v="1"/>
    <n v="2"/>
    <n v="15"/>
    <n v="-2"/>
    <n v="1"/>
  </r>
  <r>
    <x v="37"/>
    <x v="2"/>
    <x v="5"/>
    <x v="1"/>
    <x v="1"/>
    <x v="2"/>
    <n v="-46"/>
    <n v="1"/>
    <n v="1"/>
    <n v="-4"/>
    <n v="-4"/>
    <n v="0"/>
  </r>
  <r>
    <x v="37"/>
    <x v="0"/>
    <x v="6"/>
    <x v="2"/>
    <x v="1"/>
    <x v="2"/>
    <n v="-26"/>
    <n v="1"/>
    <n v="1"/>
    <n v="12"/>
    <n v="-2"/>
    <n v="3"/>
  </r>
  <r>
    <x v="38"/>
    <x v="0"/>
    <x v="8"/>
    <x v="6"/>
    <x v="2"/>
    <x v="2"/>
    <n v="-20"/>
    <n v="1"/>
    <n v="1"/>
    <n v="12"/>
    <n v="-2"/>
    <n v="1"/>
  </r>
  <r>
    <x v="38"/>
    <x v="0"/>
    <x v="8"/>
    <x v="6"/>
    <x v="2"/>
    <x v="2"/>
    <n v="-20"/>
    <n v="1"/>
    <n v="1"/>
    <n v="12"/>
    <n v="-2"/>
    <n v="1"/>
  </r>
  <r>
    <x v="38"/>
    <x v="0"/>
    <x v="8"/>
    <x v="6"/>
    <x v="2"/>
    <x v="2"/>
    <n v="-20"/>
    <n v="1"/>
    <n v="1"/>
    <n v="12"/>
    <n v="-2"/>
    <n v="1"/>
  </r>
  <r>
    <x v="39"/>
    <x v="0"/>
    <x v="6"/>
    <x v="0"/>
    <x v="0"/>
    <x v="2"/>
    <n v="-26"/>
    <n v="1"/>
    <n v="1"/>
    <n v="21"/>
    <n v="-2"/>
    <n v="2"/>
  </r>
  <r>
    <x v="40"/>
    <x v="0"/>
    <x v="12"/>
    <x v="1"/>
    <x v="1"/>
    <x v="0"/>
    <n v="-120"/>
    <n v="1"/>
    <n v="0"/>
    <n v="-69"/>
    <n v="-5"/>
    <n v="1"/>
  </r>
  <r>
    <x v="40"/>
    <x v="0"/>
    <x v="7"/>
    <x v="0"/>
    <x v="0"/>
    <x v="2"/>
    <n v="-30"/>
    <n v="1"/>
    <n v="1"/>
    <n v="19"/>
    <n v="-2"/>
    <n v="2"/>
  </r>
  <r>
    <x v="40"/>
    <x v="0"/>
    <x v="3"/>
    <x v="8"/>
    <x v="2"/>
    <x v="2"/>
    <n v="-22"/>
    <n v="1"/>
    <n v="1"/>
    <n v="10"/>
    <n v="-2"/>
    <n v="1"/>
  </r>
  <r>
    <x v="41"/>
    <x v="0"/>
    <x v="8"/>
    <x v="0"/>
    <x v="0"/>
    <x v="0"/>
    <n v="-20"/>
    <n v="1"/>
    <n v="0"/>
    <n v="14"/>
    <n v="-2"/>
    <n v="2"/>
  </r>
  <r>
    <x v="42"/>
    <x v="0"/>
    <x v="12"/>
    <x v="0"/>
    <x v="2"/>
    <x v="0"/>
    <n v="-48"/>
    <n v="1"/>
    <n v="0"/>
    <n v="-2"/>
    <n v="-2"/>
    <n v="1"/>
  </r>
  <r>
    <x v="43"/>
    <x v="2"/>
    <x v="0"/>
    <x v="9"/>
    <x v="1"/>
    <x v="0"/>
    <n v="-119"/>
    <n v="-5"/>
    <n v="0"/>
    <n v="-65"/>
    <n v="-14"/>
    <n v="-4"/>
  </r>
  <r>
    <x v="43"/>
    <x v="0"/>
    <x v="3"/>
    <x v="0"/>
    <x v="1"/>
    <x v="0"/>
    <n v="-22"/>
    <n v="1"/>
    <n v="0"/>
    <n v="6"/>
    <n v="-2"/>
    <n v="1"/>
  </r>
  <r>
    <x v="44"/>
    <x v="2"/>
    <x v="7"/>
    <x v="0"/>
    <x v="0"/>
    <x v="2"/>
    <n v="-45"/>
    <n v="1"/>
    <n v="1"/>
    <n v="6"/>
    <n v="-6"/>
    <n v="0"/>
  </r>
  <r>
    <x v="44"/>
    <x v="2"/>
    <x v="20"/>
    <x v="0"/>
    <x v="0"/>
    <x v="2"/>
    <n v="-40"/>
    <n v="1"/>
    <n v="1"/>
    <n v="8"/>
    <n v="-4"/>
    <n v="1"/>
  </r>
  <r>
    <x v="44"/>
    <x v="2"/>
    <x v="10"/>
    <x v="0"/>
    <x v="0"/>
    <x v="2"/>
    <n v="-32"/>
    <n v="1"/>
    <n v="1"/>
    <n v="12"/>
    <n v="-4"/>
    <n v="1"/>
  </r>
  <r>
    <x v="44"/>
    <x v="0"/>
    <x v="2"/>
    <x v="0"/>
    <x v="0"/>
    <x v="2"/>
    <n v="-60"/>
    <n v="1"/>
    <n v="1"/>
    <n v="22"/>
    <n v="-5"/>
    <n v="2"/>
  </r>
  <r>
    <x v="44"/>
    <x v="0"/>
    <x v="1"/>
    <x v="0"/>
    <x v="0"/>
    <x v="0"/>
    <n v="-56"/>
    <n v="1"/>
    <n v="0"/>
    <n v="11"/>
    <n v="-4"/>
    <n v="2"/>
  </r>
  <r>
    <x v="44"/>
    <x v="0"/>
    <x v="7"/>
    <x v="5"/>
    <x v="0"/>
    <x v="2"/>
    <n v="-30"/>
    <n v="1"/>
    <n v="1"/>
    <n v="37"/>
    <n v="-2"/>
    <n v="4"/>
  </r>
  <r>
    <x v="44"/>
    <x v="0"/>
    <x v="1"/>
    <x v="0"/>
    <x v="0"/>
    <x v="0"/>
    <n v="-28"/>
    <n v="1"/>
    <n v="0"/>
    <n v="19"/>
    <n v="-2"/>
    <n v="2"/>
  </r>
  <r>
    <x v="44"/>
    <x v="0"/>
    <x v="2"/>
    <x v="0"/>
    <x v="0"/>
    <x v="2"/>
    <n v="-24"/>
    <n v="1"/>
    <n v="1"/>
    <n v="16"/>
    <n v="-2"/>
    <n v="2"/>
  </r>
  <r>
    <x v="44"/>
    <x v="0"/>
    <x v="8"/>
    <x v="5"/>
    <x v="0"/>
    <x v="0"/>
    <n v="-20"/>
    <n v="1"/>
    <n v="0"/>
    <n v="20"/>
    <n v="-2"/>
    <n v="4"/>
  </r>
  <r>
    <x v="45"/>
    <x v="4"/>
    <x v="29"/>
    <x v="6"/>
    <x v="1"/>
    <x v="1"/>
    <n v="-66"/>
    <n v="0"/>
    <n v="2"/>
    <n v="0"/>
    <n v="-10"/>
    <n v="-1"/>
  </r>
  <r>
    <x v="45"/>
    <x v="3"/>
    <x v="31"/>
    <x v="6"/>
    <x v="0"/>
    <x v="2"/>
    <n v="-56"/>
    <n v="1"/>
    <n v="1"/>
    <n v="1"/>
    <n v="-6"/>
    <n v="0"/>
  </r>
  <r>
    <x v="45"/>
    <x v="3"/>
    <x v="12"/>
    <x v="6"/>
    <x v="1"/>
    <x v="1"/>
    <n v="-48"/>
    <n v="0"/>
    <n v="2"/>
    <n v="5"/>
    <n v="-6"/>
    <n v="0"/>
  </r>
  <r>
    <x v="45"/>
    <x v="2"/>
    <x v="21"/>
    <x v="6"/>
    <x v="1"/>
    <x v="2"/>
    <n v="-36"/>
    <n v="0"/>
    <n v="1"/>
    <n v="4"/>
    <n v="-4"/>
    <n v="1"/>
  </r>
  <r>
    <x v="45"/>
    <x v="2"/>
    <x v="1"/>
    <x v="6"/>
    <x v="1"/>
    <x v="2"/>
    <n v="-28"/>
    <n v="1"/>
    <n v="1"/>
    <n v="8"/>
    <n v="-4"/>
    <n v="1"/>
  </r>
  <r>
    <x v="45"/>
    <x v="0"/>
    <x v="6"/>
    <x v="6"/>
    <x v="1"/>
    <x v="2"/>
    <n v="-52"/>
    <n v="1"/>
    <n v="1"/>
    <n v="-6"/>
    <n v="-4"/>
    <n v="1"/>
  </r>
  <r>
    <x v="45"/>
    <x v="0"/>
    <x v="1"/>
    <x v="1"/>
    <x v="2"/>
    <x v="2"/>
    <n v="-42"/>
    <n v="1"/>
    <n v="1"/>
    <n v="5"/>
    <n v="-3"/>
    <n v="1"/>
  </r>
  <r>
    <x v="45"/>
    <x v="0"/>
    <x v="21"/>
    <x v="6"/>
    <x v="1"/>
    <x v="1"/>
    <n v="-36"/>
    <n v="1"/>
    <n v="2"/>
    <n v="12"/>
    <n v="-2"/>
    <n v="1"/>
  </r>
  <r>
    <x v="45"/>
    <x v="0"/>
    <x v="10"/>
    <x v="0"/>
    <x v="1"/>
    <x v="1"/>
    <n v="-32"/>
    <n v="1"/>
    <n v="2"/>
    <n v="10"/>
    <n v="-2"/>
    <n v="1"/>
  </r>
  <r>
    <x v="45"/>
    <x v="0"/>
    <x v="7"/>
    <x v="6"/>
    <x v="2"/>
    <x v="1"/>
    <n v="-30"/>
    <n v="1"/>
    <n v="2"/>
    <n v="14"/>
    <n v="-2"/>
    <n v="1"/>
  </r>
  <r>
    <x v="45"/>
    <x v="0"/>
    <x v="1"/>
    <x v="6"/>
    <x v="2"/>
    <x v="2"/>
    <n v="-28"/>
    <n v="1"/>
    <n v="1"/>
    <n v="11"/>
    <n v="-2"/>
    <n v="1"/>
  </r>
  <r>
    <x v="45"/>
    <x v="0"/>
    <x v="2"/>
    <x v="6"/>
    <x v="1"/>
    <x v="2"/>
    <n v="-24"/>
    <n v="1"/>
    <n v="1"/>
    <n v="8"/>
    <n v="-2"/>
    <n v="1"/>
  </r>
  <r>
    <x v="45"/>
    <x v="0"/>
    <x v="8"/>
    <x v="6"/>
    <x v="2"/>
    <x v="2"/>
    <n v="-20"/>
    <n v="1"/>
    <n v="1"/>
    <n v="18"/>
    <n v="-2"/>
    <n v="1"/>
  </r>
  <r>
    <x v="46"/>
    <x v="3"/>
    <x v="32"/>
    <x v="0"/>
    <x v="0"/>
    <x v="2"/>
    <n v="-92"/>
    <n v="0"/>
    <n v="1"/>
    <n v="4"/>
    <n v="-6"/>
    <n v="1"/>
  </r>
  <r>
    <x v="46"/>
    <x v="0"/>
    <x v="20"/>
    <x v="0"/>
    <x v="2"/>
    <x v="2"/>
    <n v="-40"/>
    <n v="1"/>
    <n v="1"/>
    <n v="1"/>
    <n v="-2"/>
    <n v="1"/>
  </r>
  <r>
    <x v="46"/>
    <x v="0"/>
    <x v="1"/>
    <x v="2"/>
    <x v="0"/>
    <x v="0"/>
    <n v="-28"/>
    <n v="1"/>
    <n v="0"/>
    <n v="25"/>
    <n v="-2"/>
    <n v="4"/>
  </r>
  <r>
    <x v="46"/>
    <x v="0"/>
    <x v="1"/>
    <x v="0"/>
    <x v="0"/>
    <x v="0"/>
    <n v="-28"/>
    <n v="1"/>
    <n v="0"/>
    <n v="19"/>
    <n v="-2"/>
    <n v="2"/>
  </r>
  <r>
    <x v="46"/>
    <x v="0"/>
    <x v="2"/>
    <x v="0"/>
    <x v="0"/>
    <x v="0"/>
    <n v="-24"/>
    <n v="1"/>
    <n v="0"/>
    <n v="27"/>
    <n v="-2"/>
    <n v="2"/>
  </r>
  <r>
    <x v="47"/>
    <x v="2"/>
    <x v="21"/>
    <x v="2"/>
    <x v="0"/>
    <x v="1"/>
    <n v="-36"/>
    <n v="1"/>
    <n v="2"/>
    <n v="23"/>
    <n v="-4"/>
    <n v="3"/>
  </r>
  <r>
    <x v="48"/>
    <x v="7"/>
    <x v="33"/>
    <x v="2"/>
    <x v="1"/>
    <x v="4"/>
    <n v="-144"/>
    <n v="-5"/>
    <n v="3"/>
    <n v="-46"/>
    <n v="-18"/>
    <n v="-6"/>
  </r>
  <r>
    <x v="48"/>
    <x v="0"/>
    <x v="0"/>
    <x v="3"/>
    <x v="1"/>
    <x v="2"/>
    <n v="-51"/>
    <n v="1"/>
    <n v="1"/>
    <n v="-4"/>
    <n v="-3"/>
    <n v="3"/>
  </r>
  <r>
    <x v="49"/>
    <x v="0"/>
    <x v="0"/>
    <x v="6"/>
    <x v="0"/>
    <x v="0"/>
    <n v="-51"/>
    <n v="1"/>
    <n v="0"/>
    <n v="10"/>
    <n v="-3"/>
    <n v="2"/>
  </r>
  <r>
    <x v="49"/>
    <x v="0"/>
    <x v="2"/>
    <x v="0"/>
    <x v="0"/>
    <x v="2"/>
    <n v="-24"/>
    <n v="1"/>
    <n v="1"/>
    <n v="16"/>
    <n v="-2"/>
    <n v="2"/>
  </r>
  <r>
    <x v="50"/>
    <x v="7"/>
    <x v="34"/>
    <x v="0"/>
    <x v="1"/>
    <x v="1"/>
    <n v="-798"/>
    <n v="1"/>
    <n v="2"/>
    <n v="-618"/>
    <n v="-42"/>
    <n v="-29"/>
  </r>
  <r>
    <x v="50"/>
    <x v="0"/>
    <x v="21"/>
    <x v="0"/>
    <x v="0"/>
    <x v="0"/>
    <n v="-1080"/>
    <n v="1"/>
    <n v="0"/>
    <n v="-327"/>
    <n v="-60"/>
    <n v="2"/>
  </r>
  <r>
    <x v="50"/>
    <x v="0"/>
    <x v="1"/>
    <x v="0"/>
    <x v="0"/>
    <x v="2"/>
    <n v="-140"/>
    <n v="1"/>
    <n v="1"/>
    <n v="-34"/>
    <n v="-10"/>
    <n v="2"/>
  </r>
  <r>
    <x v="50"/>
    <x v="0"/>
    <x v="7"/>
    <x v="0"/>
    <x v="1"/>
    <x v="0"/>
    <n v="-75"/>
    <n v="1"/>
    <n v="0"/>
    <n v="-31"/>
    <n v="-5"/>
    <n v="1"/>
  </r>
  <r>
    <x v="50"/>
    <x v="0"/>
    <x v="20"/>
    <x v="0"/>
    <x v="1"/>
    <x v="1"/>
    <n v="-60"/>
    <n v="1"/>
    <n v="2"/>
    <n v="-2"/>
    <n v="-3"/>
    <n v="1"/>
  </r>
  <r>
    <x v="50"/>
    <x v="0"/>
    <x v="7"/>
    <x v="0"/>
    <x v="1"/>
    <x v="0"/>
    <n v="-45"/>
    <n v="1"/>
    <n v="0"/>
    <n v="-9"/>
    <n v="-3"/>
    <n v="1"/>
  </r>
  <r>
    <x v="50"/>
    <x v="0"/>
    <x v="3"/>
    <x v="0"/>
    <x v="1"/>
    <x v="1"/>
    <n v="-44"/>
    <n v="1"/>
    <n v="2"/>
    <n v="7"/>
    <n v="-4"/>
    <n v="1"/>
  </r>
  <r>
    <x v="50"/>
    <x v="0"/>
    <x v="20"/>
    <x v="0"/>
    <x v="1"/>
    <x v="1"/>
    <n v="-40"/>
    <n v="1"/>
    <n v="2"/>
    <n v="11"/>
    <n v="-2"/>
    <n v="1"/>
  </r>
  <r>
    <x v="50"/>
    <x v="0"/>
    <x v="7"/>
    <x v="4"/>
    <x v="1"/>
    <x v="0"/>
    <n v="-30"/>
    <n v="1"/>
    <n v="0"/>
    <n v="2"/>
    <n v="-2"/>
    <n v="1"/>
  </r>
  <r>
    <x v="50"/>
    <x v="0"/>
    <x v="7"/>
    <x v="0"/>
    <x v="1"/>
    <x v="0"/>
    <n v="-30"/>
    <n v="1"/>
    <n v="0"/>
    <n v="2"/>
    <n v="-2"/>
    <n v="1"/>
  </r>
  <r>
    <x v="50"/>
    <x v="0"/>
    <x v="7"/>
    <x v="0"/>
    <x v="1"/>
    <x v="0"/>
    <n v="-30"/>
    <n v="1"/>
    <n v="0"/>
    <n v="2"/>
    <n v="-2"/>
    <n v="1"/>
  </r>
  <r>
    <x v="50"/>
    <x v="0"/>
    <x v="7"/>
    <x v="0"/>
    <x v="1"/>
    <x v="0"/>
    <n v="-30"/>
    <n v="1"/>
    <n v="0"/>
    <n v="2"/>
    <n v="-2"/>
    <n v="1"/>
  </r>
  <r>
    <x v="50"/>
    <x v="0"/>
    <x v="2"/>
    <x v="1"/>
    <x v="1"/>
    <x v="1"/>
    <n v="-24"/>
    <n v="1"/>
    <n v="2"/>
    <n v="22"/>
    <n v="-2"/>
    <n v="1"/>
  </r>
  <r>
    <x v="51"/>
    <x v="0"/>
    <x v="1"/>
    <x v="0"/>
    <x v="0"/>
    <x v="0"/>
    <n v="-28"/>
    <n v="1"/>
    <n v="0"/>
    <n v="19"/>
    <n v="-2"/>
    <n v="2"/>
  </r>
  <r>
    <x v="52"/>
    <x v="0"/>
    <x v="21"/>
    <x v="0"/>
    <x v="2"/>
    <x v="1"/>
    <n v="-162"/>
    <n v="1"/>
    <n v="2"/>
    <n v="-60"/>
    <n v="-9"/>
    <n v="1"/>
  </r>
  <r>
    <x v="52"/>
    <x v="0"/>
    <x v="6"/>
    <x v="0"/>
    <x v="1"/>
    <x v="1"/>
    <n v="-65"/>
    <n v="1"/>
    <n v="2"/>
    <n v="-5"/>
    <n v="-5"/>
    <n v="1"/>
  </r>
  <r>
    <x v="52"/>
    <x v="0"/>
    <x v="2"/>
    <x v="2"/>
    <x v="2"/>
    <x v="2"/>
    <n v="-36"/>
    <n v="1"/>
    <n v="1"/>
    <n v="9"/>
    <n v="-3"/>
    <n v="3"/>
  </r>
  <r>
    <x v="53"/>
    <x v="2"/>
    <x v="1"/>
    <x v="4"/>
    <x v="0"/>
    <x v="0"/>
    <n v="-42"/>
    <n v="1"/>
    <n v="0"/>
    <n v="3"/>
    <n v="-6"/>
    <n v="0"/>
  </r>
  <r>
    <x v="53"/>
    <x v="0"/>
    <x v="8"/>
    <x v="4"/>
    <x v="0"/>
    <x v="2"/>
    <n v="-30"/>
    <n v="1"/>
    <n v="1"/>
    <n v="16"/>
    <n v="-3"/>
    <n v="2"/>
  </r>
  <r>
    <x v="54"/>
    <x v="2"/>
    <x v="10"/>
    <x v="0"/>
    <x v="1"/>
    <x v="2"/>
    <n v="-32"/>
    <n v="0"/>
    <n v="1"/>
    <n v="3"/>
    <n v="-4"/>
    <n v="0"/>
  </r>
  <r>
    <x v="54"/>
    <x v="0"/>
    <x v="13"/>
    <x v="0"/>
    <x v="1"/>
    <x v="1"/>
    <n v="-38"/>
    <n v="1"/>
    <n v="2"/>
    <n v="9"/>
    <n v="-2"/>
    <n v="1"/>
  </r>
  <r>
    <x v="55"/>
    <x v="2"/>
    <x v="0"/>
    <x v="2"/>
    <x v="0"/>
    <x v="0"/>
    <n v="-85"/>
    <n v="1"/>
    <n v="0"/>
    <n v="-17"/>
    <n v="-10"/>
    <n v="0"/>
  </r>
  <r>
    <x v="55"/>
    <x v="2"/>
    <x v="21"/>
    <x v="1"/>
    <x v="1"/>
    <x v="0"/>
    <n v="-36"/>
    <n v="1"/>
    <n v="0"/>
    <n v="-3"/>
    <n v="-4"/>
    <n v="0"/>
  </r>
  <r>
    <x v="55"/>
    <x v="2"/>
    <x v="0"/>
    <x v="2"/>
    <x v="0"/>
    <x v="0"/>
    <n v="-34"/>
    <n v="1"/>
    <n v="0"/>
    <n v="13"/>
    <n v="-4"/>
    <n v="3"/>
  </r>
  <r>
    <x v="55"/>
    <x v="2"/>
    <x v="7"/>
    <x v="0"/>
    <x v="0"/>
    <x v="0"/>
    <n v="-30"/>
    <n v="1"/>
    <n v="0"/>
    <n v="9"/>
    <n v="-4"/>
    <n v="1"/>
  </r>
  <r>
    <x v="55"/>
    <x v="2"/>
    <x v="1"/>
    <x v="2"/>
    <x v="1"/>
    <x v="2"/>
    <n v="-28"/>
    <n v="1"/>
    <n v="1"/>
    <n v="11"/>
    <n v="-4"/>
    <n v="2"/>
  </r>
  <r>
    <x v="55"/>
    <x v="2"/>
    <x v="1"/>
    <x v="0"/>
    <x v="2"/>
    <x v="2"/>
    <n v="-28"/>
    <n v="1"/>
    <n v="1"/>
    <n v="7"/>
    <n v="-4"/>
    <n v="0"/>
  </r>
  <r>
    <x v="55"/>
    <x v="2"/>
    <x v="8"/>
    <x v="1"/>
    <x v="2"/>
    <x v="2"/>
    <n v="-20"/>
    <n v="1"/>
    <n v="1"/>
    <n v="11"/>
    <n v="-4"/>
    <n v="0"/>
  </r>
  <r>
    <x v="55"/>
    <x v="0"/>
    <x v="8"/>
    <x v="0"/>
    <x v="0"/>
    <x v="0"/>
    <n v="-110"/>
    <n v="1"/>
    <n v="0"/>
    <n v="11"/>
    <n v="-11"/>
    <n v="2"/>
  </r>
  <r>
    <x v="55"/>
    <x v="0"/>
    <x v="7"/>
    <x v="0"/>
    <x v="0"/>
    <x v="2"/>
    <n v="-60"/>
    <n v="1"/>
    <n v="1"/>
    <n v="9"/>
    <n v="-4"/>
    <n v="2"/>
  </r>
  <r>
    <x v="55"/>
    <x v="0"/>
    <x v="7"/>
    <x v="1"/>
    <x v="1"/>
    <x v="2"/>
    <n v="-30"/>
    <n v="1"/>
    <n v="1"/>
    <n v="6"/>
    <n v="-2"/>
    <n v="1"/>
  </r>
  <r>
    <x v="55"/>
    <x v="0"/>
    <x v="7"/>
    <x v="1"/>
    <x v="1"/>
    <x v="2"/>
    <n v="-30"/>
    <n v="1"/>
    <n v="1"/>
    <n v="6"/>
    <n v="-2"/>
    <n v="1"/>
  </r>
  <r>
    <x v="55"/>
    <x v="0"/>
    <x v="7"/>
    <x v="1"/>
    <x v="1"/>
    <x v="2"/>
    <n v="-30"/>
    <n v="1"/>
    <n v="1"/>
    <n v="6"/>
    <n v="-2"/>
    <n v="1"/>
  </r>
  <r>
    <x v="55"/>
    <x v="0"/>
    <x v="8"/>
    <x v="0"/>
    <x v="1"/>
    <x v="1"/>
    <n v="-30"/>
    <n v="1"/>
    <n v="2"/>
    <n v="13"/>
    <n v="-3"/>
    <n v="1"/>
  </r>
  <r>
    <x v="55"/>
    <x v="0"/>
    <x v="3"/>
    <x v="0"/>
    <x v="0"/>
    <x v="0"/>
    <n v="-22"/>
    <n v="1"/>
    <n v="0"/>
    <n v="19"/>
    <n v="-2"/>
    <n v="2"/>
  </r>
  <r>
    <x v="55"/>
    <x v="0"/>
    <x v="3"/>
    <x v="1"/>
    <x v="1"/>
    <x v="1"/>
    <n v="-22"/>
    <n v="1"/>
    <n v="2"/>
    <n v="15"/>
    <n v="-2"/>
    <n v="1"/>
  </r>
  <r>
    <x v="56"/>
    <x v="0"/>
    <x v="3"/>
    <x v="0"/>
    <x v="1"/>
    <x v="2"/>
    <n v="-22"/>
    <n v="1"/>
    <n v="1"/>
    <n v="8"/>
    <n v="-2"/>
    <n v="1"/>
  </r>
  <r>
    <x v="57"/>
    <x v="2"/>
    <x v="1"/>
    <x v="1"/>
    <x v="1"/>
    <x v="2"/>
    <n v="-112"/>
    <n v="1"/>
    <n v="1"/>
    <n v="-49"/>
    <n v="-16"/>
    <n v="-6"/>
  </r>
  <r>
    <x v="57"/>
    <x v="0"/>
    <x v="6"/>
    <x v="0"/>
    <x v="0"/>
    <x v="2"/>
    <n v="-39"/>
    <n v="1"/>
    <n v="1"/>
    <n v="10"/>
    <n v="-3"/>
    <n v="2"/>
  </r>
  <r>
    <x v="58"/>
    <x v="1"/>
    <x v="15"/>
    <x v="0"/>
    <x v="2"/>
    <x v="0"/>
    <n v="-44"/>
    <n v="-1"/>
    <n v="0"/>
    <n v="-1"/>
    <n v="-8"/>
    <n v="0"/>
  </r>
  <r>
    <x v="58"/>
    <x v="2"/>
    <x v="10"/>
    <x v="0"/>
    <x v="1"/>
    <x v="2"/>
    <n v="-48"/>
    <n v="-1"/>
    <n v="1"/>
    <n v="-6"/>
    <n v="-6"/>
    <n v="0"/>
  </r>
  <r>
    <x v="58"/>
    <x v="2"/>
    <x v="0"/>
    <x v="1"/>
    <x v="1"/>
    <x v="1"/>
    <n v="-34"/>
    <n v="1"/>
    <n v="2"/>
    <n v="12"/>
    <n v="-4"/>
    <n v="0"/>
  </r>
  <r>
    <x v="58"/>
    <x v="2"/>
    <x v="8"/>
    <x v="0"/>
    <x v="1"/>
    <x v="2"/>
    <n v="-20"/>
    <n v="1"/>
    <n v="1"/>
    <n v="14"/>
    <n v="-4"/>
    <n v="0"/>
  </r>
  <r>
    <x v="58"/>
    <x v="0"/>
    <x v="2"/>
    <x v="0"/>
    <x v="0"/>
    <x v="2"/>
    <n v="-36"/>
    <n v="1"/>
    <n v="1"/>
    <n v="20"/>
    <n v="-3"/>
    <n v="2"/>
  </r>
  <r>
    <x v="58"/>
    <x v="0"/>
    <x v="1"/>
    <x v="0"/>
    <x v="0"/>
    <x v="2"/>
    <n v="-28"/>
    <n v="1"/>
    <n v="1"/>
    <n v="14"/>
    <n v="-2"/>
    <n v="2"/>
  </r>
  <r>
    <x v="58"/>
    <x v="0"/>
    <x v="2"/>
    <x v="6"/>
    <x v="0"/>
    <x v="2"/>
    <n v="-24"/>
    <n v="1"/>
    <n v="1"/>
    <n v="26"/>
    <n v="-2"/>
    <n v="2"/>
  </r>
  <r>
    <x v="58"/>
    <x v="0"/>
    <x v="3"/>
    <x v="0"/>
    <x v="1"/>
    <x v="2"/>
    <n v="-22"/>
    <n v="1"/>
    <n v="1"/>
    <n v="11"/>
    <n v="-2"/>
    <n v="1"/>
  </r>
  <r>
    <x v="58"/>
    <x v="0"/>
    <x v="3"/>
    <x v="2"/>
    <x v="1"/>
    <x v="2"/>
    <n v="-22"/>
    <n v="1"/>
    <n v="1"/>
    <n v="14"/>
    <n v="-2"/>
    <n v="3"/>
  </r>
  <r>
    <x v="59"/>
    <x v="0"/>
    <x v="3"/>
    <x v="3"/>
    <x v="0"/>
    <x v="2"/>
    <n v="-88"/>
    <n v="1"/>
    <n v="1"/>
    <n v="5"/>
    <n v="-8"/>
    <n v="4"/>
  </r>
  <r>
    <x v="59"/>
    <x v="0"/>
    <x v="19"/>
    <x v="3"/>
    <x v="0"/>
    <x v="0"/>
    <n v="-42"/>
    <n v="1"/>
    <n v="0"/>
    <n v="24"/>
    <n v="-2"/>
    <n v="4"/>
  </r>
  <r>
    <x v="59"/>
    <x v="0"/>
    <x v="6"/>
    <x v="3"/>
    <x v="1"/>
    <x v="1"/>
    <n v="-26"/>
    <n v="1"/>
    <n v="2"/>
    <n v="19"/>
    <n v="-2"/>
    <n v="3"/>
  </r>
  <r>
    <x v="60"/>
    <x v="0"/>
    <x v="21"/>
    <x v="1"/>
    <x v="1"/>
    <x v="1"/>
    <n v="-36"/>
    <n v="1"/>
    <n v="2"/>
    <n v="13"/>
    <n v="-2"/>
    <n v="1"/>
  </r>
  <r>
    <x v="61"/>
    <x v="3"/>
    <x v="9"/>
    <x v="0"/>
    <x v="1"/>
    <x v="2"/>
    <n v="-54"/>
    <n v="1"/>
    <n v="1"/>
    <n v="-8"/>
    <n v="-6"/>
    <n v="-1"/>
  </r>
  <r>
    <x v="61"/>
    <x v="2"/>
    <x v="20"/>
    <x v="0"/>
    <x v="1"/>
    <x v="2"/>
    <n v="-40"/>
    <n v="1"/>
    <n v="1"/>
    <n v="-1"/>
    <n v="-4"/>
    <n v="0"/>
  </r>
  <r>
    <x v="61"/>
    <x v="0"/>
    <x v="6"/>
    <x v="0"/>
    <x v="0"/>
    <x v="0"/>
    <n v="-26"/>
    <n v="1"/>
    <n v="0"/>
    <n v="20"/>
    <n v="-2"/>
    <n v="2"/>
  </r>
  <r>
    <x v="62"/>
    <x v="2"/>
    <x v="18"/>
    <x v="0"/>
    <x v="0"/>
    <x v="0"/>
    <n v="-102"/>
    <n v="1"/>
    <n v="0"/>
    <n v="-9"/>
    <n v="-6"/>
    <n v="0"/>
  </r>
  <r>
    <x v="62"/>
    <x v="2"/>
    <x v="0"/>
    <x v="6"/>
    <x v="1"/>
    <x v="2"/>
    <n v="-34"/>
    <n v="1"/>
    <n v="1"/>
    <n v="3"/>
    <n v="-4"/>
    <n v="0"/>
  </r>
  <r>
    <x v="62"/>
    <x v="0"/>
    <x v="13"/>
    <x v="4"/>
    <x v="0"/>
    <x v="0"/>
    <n v="-76"/>
    <n v="1"/>
    <n v="0"/>
    <n v="6"/>
    <n v="-4"/>
    <n v="2"/>
  </r>
  <r>
    <x v="62"/>
    <x v="0"/>
    <x v="10"/>
    <x v="0"/>
    <x v="1"/>
    <x v="2"/>
    <n v="-32"/>
    <n v="1"/>
    <n v="1"/>
    <n v="3"/>
    <n v="-2"/>
    <n v="1"/>
  </r>
  <r>
    <x v="62"/>
    <x v="0"/>
    <x v="3"/>
    <x v="5"/>
    <x v="1"/>
    <x v="2"/>
    <n v="-22"/>
    <n v="1"/>
    <n v="1"/>
    <n v="14"/>
    <n v="-2"/>
    <n v="3"/>
  </r>
  <r>
    <x v="62"/>
    <x v="0"/>
    <x v="3"/>
    <x v="5"/>
    <x v="1"/>
    <x v="2"/>
    <n v="-22"/>
    <n v="1"/>
    <n v="1"/>
    <n v="14"/>
    <n v="-2"/>
    <n v="3"/>
  </r>
  <r>
    <x v="63"/>
    <x v="8"/>
    <x v="35"/>
    <x v="9"/>
    <x v="1"/>
    <x v="1"/>
    <n v="-180"/>
    <n v="-5"/>
    <n v="2"/>
    <n v="-78"/>
    <n v="-21"/>
    <n v="-8"/>
  </r>
  <r>
    <x v="63"/>
    <x v="1"/>
    <x v="31"/>
    <x v="0"/>
    <x v="1"/>
    <x v="1"/>
    <n v="-56"/>
    <n v="1"/>
    <n v="2"/>
    <n v="1"/>
    <n v="-8"/>
    <n v="-2"/>
  </r>
  <r>
    <x v="63"/>
    <x v="3"/>
    <x v="13"/>
    <x v="0"/>
    <x v="2"/>
    <x v="2"/>
    <n v="-209"/>
    <n v="-9"/>
    <n v="1"/>
    <n v="-113"/>
    <n v="-33"/>
    <n v="-18"/>
  </r>
  <r>
    <x v="63"/>
    <x v="3"/>
    <x v="15"/>
    <x v="0"/>
    <x v="1"/>
    <x v="1"/>
    <n v="-66"/>
    <n v="-1"/>
    <n v="2"/>
    <n v="-6"/>
    <n v="-9"/>
    <n v="-2"/>
  </r>
  <r>
    <x v="63"/>
    <x v="3"/>
    <x v="12"/>
    <x v="0"/>
    <x v="2"/>
    <x v="2"/>
    <n v="-48"/>
    <n v="0"/>
    <n v="1"/>
    <n v="-1"/>
    <n v="-6"/>
    <n v="0"/>
  </r>
  <r>
    <x v="63"/>
    <x v="3"/>
    <x v="20"/>
    <x v="1"/>
    <x v="1"/>
    <x v="2"/>
    <n v="-40"/>
    <n v="1"/>
    <n v="1"/>
    <n v="-1"/>
    <n v="-6"/>
    <n v="-1"/>
  </r>
  <r>
    <x v="63"/>
    <x v="2"/>
    <x v="36"/>
    <x v="0"/>
    <x v="1"/>
    <x v="1"/>
    <n v="-185"/>
    <n v="-3"/>
    <n v="2"/>
    <n v="-96"/>
    <n v="-10"/>
    <n v="-2"/>
  </r>
  <r>
    <x v="63"/>
    <x v="2"/>
    <x v="3"/>
    <x v="1"/>
    <x v="1"/>
    <x v="0"/>
    <n v="-132"/>
    <n v="1"/>
    <n v="0"/>
    <n v="-66"/>
    <n v="-24"/>
    <n v="-10"/>
  </r>
  <r>
    <x v="63"/>
    <x v="2"/>
    <x v="20"/>
    <x v="9"/>
    <x v="0"/>
    <x v="0"/>
    <n v="-120"/>
    <n v="1"/>
    <n v="0"/>
    <n v="-27"/>
    <n v="-12"/>
    <n v="-3"/>
  </r>
  <r>
    <x v="63"/>
    <x v="2"/>
    <x v="3"/>
    <x v="1"/>
    <x v="1"/>
    <x v="0"/>
    <n v="-88"/>
    <n v="1"/>
    <n v="0"/>
    <n v="-38"/>
    <n v="-16"/>
    <n v="-6"/>
  </r>
  <r>
    <x v="63"/>
    <x v="2"/>
    <x v="27"/>
    <x v="0"/>
    <x v="0"/>
    <x v="1"/>
    <n v="-70"/>
    <n v="1"/>
    <n v="2"/>
    <n v="0"/>
    <n v="-4"/>
    <n v="1"/>
  </r>
  <r>
    <x v="63"/>
    <x v="2"/>
    <x v="2"/>
    <x v="1"/>
    <x v="1"/>
    <x v="0"/>
    <n v="-60"/>
    <n v="1"/>
    <n v="0"/>
    <n v="-21"/>
    <n v="-10"/>
    <n v="-3"/>
  </r>
  <r>
    <x v="63"/>
    <x v="2"/>
    <x v="5"/>
    <x v="0"/>
    <x v="1"/>
    <x v="2"/>
    <n v="-46"/>
    <n v="0"/>
    <n v="1"/>
    <n v="-2"/>
    <n v="-4"/>
    <n v="1"/>
  </r>
  <r>
    <x v="63"/>
    <x v="2"/>
    <x v="1"/>
    <x v="0"/>
    <x v="1"/>
    <x v="2"/>
    <n v="-42"/>
    <n v="1"/>
    <n v="1"/>
    <n v="-1"/>
    <n v="-6"/>
    <n v="-1"/>
  </r>
  <r>
    <x v="63"/>
    <x v="2"/>
    <x v="0"/>
    <x v="0"/>
    <x v="0"/>
    <x v="0"/>
    <n v="-34"/>
    <n v="1"/>
    <n v="0"/>
    <n v="16"/>
    <n v="-4"/>
    <n v="1"/>
  </r>
  <r>
    <x v="63"/>
    <x v="2"/>
    <x v="7"/>
    <x v="1"/>
    <x v="1"/>
    <x v="2"/>
    <n v="-30"/>
    <n v="0"/>
    <n v="1"/>
    <n v="6"/>
    <n v="-4"/>
    <n v="1"/>
  </r>
  <r>
    <x v="63"/>
    <x v="2"/>
    <x v="1"/>
    <x v="1"/>
    <x v="1"/>
    <x v="2"/>
    <n v="-28"/>
    <n v="1"/>
    <n v="1"/>
    <n v="5"/>
    <n v="-4"/>
    <n v="0"/>
  </r>
  <r>
    <x v="63"/>
    <x v="2"/>
    <x v="1"/>
    <x v="1"/>
    <x v="1"/>
    <x v="0"/>
    <n v="-28"/>
    <n v="1"/>
    <n v="0"/>
    <n v="1"/>
    <n v="-4"/>
    <n v="0"/>
  </r>
  <r>
    <x v="63"/>
    <x v="2"/>
    <x v="1"/>
    <x v="1"/>
    <x v="1"/>
    <x v="0"/>
    <n v="-28"/>
    <n v="1"/>
    <n v="0"/>
    <n v="1"/>
    <n v="-4"/>
    <n v="0"/>
  </r>
  <r>
    <x v="63"/>
    <x v="2"/>
    <x v="1"/>
    <x v="1"/>
    <x v="1"/>
    <x v="0"/>
    <n v="-28"/>
    <n v="1"/>
    <n v="0"/>
    <n v="1"/>
    <n v="-4"/>
    <n v="0"/>
  </r>
  <r>
    <x v="63"/>
    <x v="0"/>
    <x v="1"/>
    <x v="1"/>
    <x v="0"/>
    <x v="1"/>
    <n v="-196"/>
    <n v="1"/>
    <n v="2"/>
    <n v="-24"/>
    <n v="-14"/>
    <n v="2"/>
  </r>
  <r>
    <x v="63"/>
    <x v="0"/>
    <x v="1"/>
    <x v="0"/>
    <x v="0"/>
    <x v="1"/>
    <n v="-126"/>
    <n v="1"/>
    <n v="2"/>
    <n v="-4"/>
    <n v="-9"/>
    <n v="2"/>
  </r>
  <r>
    <x v="63"/>
    <x v="0"/>
    <x v="21"/>
    <x v="1"/>
    <x v="0"/>
    <x v="1"/>
    <n v="-72"/>
    <n v="1"/>
    <n v="2"/>
    <n v="22"/>
    <n v="-4"/>
    <n v="2"/>
  </r>
  <r>
    <x v="63"/>
    <x v="0"/>
    <x v="8"/>
    <x v="1"/>
    <x v="0"/>
    <x v="2"/>
    <n v="-70"/>
    <n v="1"/>
    <n v="1"/>
    <n v="8"/>
    <n v="-7"/>
    <n v="2"/>
  </r>
  <r>
    <x v="63"/>
    <x v="0"/>
    <x v="7"/>
    <x v="1"/>
    <x v="1"/>
    <x v="2"/>
    <n v="-60"/>
    <n v="1"/>
    <n v="1"/>
    <n v="-16"/>
    <n v="-4"/>
    <n v="1"/>
  </r>
  <r>
    <x v="63"/>
    <x v="0"/>
    <x v="6"/>
    <x v="0"/>
    <x v="0"/>
    <x v="0"/>
    <n v="-52"/>
    <n v="1"/>
    <n v="0"/>
    <n v="14"/>
    <n v="-4"/>
    <n v="2"/>
  </r>
  <r>
    <x v="63"/>
    <x v="0"/>
    <x v="5"/>
    <x v="4"/>
    <x v="1"/>
    <x v="1"/>
    <n v="-46"/>
    <n v="1"/>
    <n v="2"/>
    <n v="6"/>
    <n v="-2"/>
    <n v="1"/>
  </r>
  <r>
    <x v="63"/>
    <x v="0"/>
    <x v="7"/>
    <x v="1"/>
    <x v="1"/>
    <x v="2"/>
    <n v="-45"/>
    <n v="1"/>
    <n v="1"/>
    <n v="-6"/>
    <n v="-3"/>
    <n v="1"/>
  </r>
  <r>
    <x v="63"/>
    <x v="0"/>
    <x v="3"/>
    <x v="6"/>
    <x v="2"/>
    <x v="0"/>
    <n v="-44"/>
    <n v="1"/>
    <n v="0"/>
    <n v="-5"/>
    <n v="-4"/>
    <n v="1"/>
  </r>
  <r>
    <x v="63"/>
    <x v="0"/>
    <x v="3"/>
    <x v="4"/>
    <x v="1"/>
    <x v="0"/>
    <n v="-44"/>
    <n v="1"/>
    <n v="0"/>
    <n v="-8"/>
    <n v="-4"/>
    <n v="1"/>
  </r>
  <r>
    <x v="63"/>
    <x v="0"/>
    <x v="20"/>
    <x v="0"/>
    <x v="0"/>
    <x v="2"/>
    <n v="-40"/>
    <n v="1"/>
    <n v="1"/>
    <n v="8"/>
    <n v="-2"/>
    <n v="2"/>
  </r>
  <r>
    <x v="63"/>
    <x v="0"/>
    <x v="6"/>
    <x v="2"/>
    <x v="1"/>
    <x v="2"/>
    <n v="-39"/>
    <n v="1"/>
    <n v="1"/>
    <n v="9"/>
    <n v="-3"/>
    <n v="3"/>
  </r>
  <r>
    <x v="63"/>
    <x v="0"/>
    <x v="2"/>
    <x v="0"/>
    <x v="0"/>
    <x v="2"/>
    <n v="-36"/>
    <n v="1"/>
    <n v="1"/>
    <n v="20"/>
    <n v="-3"/>
    <n v="2"/>
  </r>
  <r>
    <x v="63"/>
    <x v="0"/>
    <x v="21"/>
    <x v="6"/>
    <x v="0"/>
    <x v="2"/>
    <n v="-36"/>
    <n v="1"/>
    <n v="1"/>
    <n v="31"/>
    <n v="-2"/>
    <n v="2"/>
  </r>
  <r>
    <x v="63"/>
    <x v="0"/>
    <x v="2"/>
    <x v="9"/>
    <x v="0"/>
    <x v="2"/>
    <n v="-36"/>
    <n v="1"/>
    <n v="1"/>
    <n v="27"/>
    <n v="-3"/>
    <n v="2"/>
  </r>
  <r>
    <x v="63"/>
    <x v="0"/>
    <x v="0"/>
    <x v="0"/>
    <x v="1"/>
    <x v="1"/>
    <n v="-34"/>
    <n v="1"/>
    <n v="2"/>
    <n v="9"/>
    <n v="-2"/>
    <n v="1"/>
  </r>
  <r>
    <x v="63"/>
    <x v="0"/>
    <x v="10"/>
    <x v="0"/>
    <x v="0"/>
    <x v="1"/>
    <n v="-32"/>
    <n v="1"/>
    <n v="2"/>
    <n v="38"/>
    <n v="-2"/>
    <n v="2"/>
  </r>
  <r>
    <x v="63"/>
    <x v="0"/>
    <x v="10"/>
    <x v="2"/>
    <x v="1"/>
    <x v="1"/>
    <n v="-32"/>
    <n v="1"/>
    <n v="2"/>
    <n v="16"/>
    <n v="-2"/>
    <n v="3"/>
  </r>
  <r>
    <x v="63"/>
    <x v="0"/>
    <x v="10"/>
    <x v="3"/>
    <x v="1"/>
    <x v="1"/>
    <n v="-32"/>
    <n v="1"/>
    <n v="2"/>
    <n v="16"/>
    <n v="-2"/>
    <n v="3"/>
  </r>
  <r>
    <x v="63"/>
    <x v="0"/>
    <x v="10"/>
    <x v="0"/>
    <x v="0"/>
    <x v="0"/>
    <n v="-32"/>
    <n v="1"/>
    <n v="0"/>
    <n v="23"/>
    <n v="-2"/>
    <n v="2"/>
  </r>
  <r>
    <x v="63"/>
    <x v="0"/>
    <x v="10"/>
    <x v="0"/>
    <x v="1"/>
    <x v="1"/>
    <n v="-32"/>
    <n v="1"/>
    <n v="2"/>
    <n v="10"/>
    <n v="-2"/>
    <n v="1"/>
  </r>
  <r>
    <x v="63"/>
    <x v="0"/>
    <x v="7"/>
    <x v="1"/>
    <x v="1"/>
    <x v="2"/>
    <n v="-30"/>
    <n v="1"/>
    <n v="1"/>
    <n v="4"/>
    <n v="-2"/>
    <n v="1"/>
  </r>
  <r>
    <x v="63"/>
    <x v="0"/>
    <x v="1"/>
    <x v="0"/>
    <x v="0"/>
    <x v="1"/>
    <n v="-28"/>
    <n v="1"/>
    <n v="2"/>
    <n v="24"/>
    <n v="-2"/>
    <n v="2"/>
  </r>
  <r>
    <x v="63"/>
    <x v="0"/>
    <x v="1"/>
    <x v="9"/>
    <x v="0"/>
    <x v="0"/>
    <n v="-28"/>
    <n v="1"/>
    <n v="0"/>
    <n v="19"/>
    <n v="-2"/>
    <n v="2"/>
  </r>
  <r>
    <x v="63"/>
    <x v="0"/>
    <x v="1"/>
    <x v="0"/>
    <x v="0"/>
    <x v="0"/>
    <n v="-28"/>
    <n v="1"/>
    <n v="0"/>
    <n v="19"/>
    <n v="-2"/>
    <n v="2"/>
  </r>
  <r>
    <x v="63"/>
    <x v="0"/>
    <x v="6"/>
    <x v="2"/>
    <x v="0"/>
    <x v="0"/>
    <n v="-26"/>
    <n v="1"/>
    <n v="0"/>
    <n v="26"/>
    <n v="-2"/>
    <n v="4"/>
  </r>
  <r>
    <x v="63"/>
    <x v="0"/>
    <x v="6"/>
    <x v="0"/>
    <x v="0"/>
    <x v="2"/>
    <n v="-26"/>
    <n v="0"/>
    <n v="1"/>
    <n v="15"/>
    <n v="-2"/>
    <n v="2"/>
  </r>
  <r>
    <x v="63"/>
    <x v="0"/>
    <x v="6"/>
    <x v="1"/>
    <x v="1"/>
    <x v="2"/>
    <n v="-26"/>
    <n v="1"/>
    <n v="1"/>
    <n v="11"/>
    <n v="-2"/>
    <n v="1"/>
  </r>
  <r>
    <x v="63"/>
    <x v="0"/>
    <x v="2"/>
    <x v="0"/>
    <x v="0"/>
    <x v="2"/>
    <n v="-24"/>
    <n v="1"/>
    <n v="1"/>
    <n v="16"/>
    <n v="-2"/>
    <n v="2"/>
  </r>
  <r>
    <x v="63"/>
    <x v="0"/>
    <x v="2"/>
    <x v="0"/>
    <x v="0"/>
    <x v="2"/>
    <n v="-24"/>
    <n v="1"/>
    <n v="1"/>
    <n v="25"/>
    <n v="-2"/>
    <n v="2"/>
  </r>
  <r>
    <x v="63"/>
    <x v="0"/>
    <x v="3"/>
    <x v="3"/>
    <x v="1"/>
    <x v="1"/>
    <n v="-22"/>
    <n v="1"/>
    <n v="2"/>
    <n v="24"/>
    <n v="-2"/>
    <n v="3"/>
  </r>
  <r>
    <x v="63"/>
    <x v="0"/>
    <x v="8"/>
    <x v="0"/>
    <x v="0"/>
    <x v="2"/>
    <n v="-20"/>
    <n v="1"/>
    <n v="1"/>
    <n v="18"/>
    <n v="-2"/>
    <n v="2"/>
  </r>
  <r>
    <x v="63"/>
    <x v="0"/>
    <x v="8"/>
    <x v="2"/>
    <x v="2"/>
    <x v="0"/>
    <n v="-20"/>
    <n v="1"/>
    <n v="0"/>
    <n v="13"/>
    <n v="-2"/>
    <n v="3"/>
  </r>
  <r>
    <x v="63"/>
    <x v="0"/>
    <x v="8"/>
    <x v="0"/>
    <x v="0"/>
    <x v="2"/>
    <n v="-20"/>
    <n v="1"/>
    <n v="1"/>
    <n v="18"/>
    <n v="-2"/>
    <n v="2"/>
  </r>
  <r>
    <x v="64"/>
    <x v="4"/>
    <x v="15"/>
    <x v="0"/>
    <x v="2"/>
    <x v="0"/>
    <n v="-88"/>
    <n v="-5"/>
    <n v="0"/>
    <n v="-39"/>
    <n v="-20"/>
    <n v="-11"/>
  </r>
  <r>
    <x v="64"/>
    <x v="1"/>
    <x v="17"/>
    <x v="4"/>
    <x v="2"/>
    <x v="2"/>
    <n v="-186"/>
    <n v="-4"/>
    <n v="1"/>
    <n v="-108"/>
    <n v="-24"/>
    <n v="-13"/>
  </r>
  <r>
    <x v="64"/>
    <x v="1"/>
    <x v="37"/>
    <x v="0"/>
    <x v="1"/>
    <x v="4"/>
    <n v="-58"/>
    <n v="0"/>
    <n v="3"/>
    <n v="9"/>
    <n v="-8"/>
    <n v="0"/>
  </r>
  <r>
    <x v="64"/>
    <x v="3"/>
    <x v="6"/>
    <x v="0"/>
    <x v="2"/>
    <x v="0"/>
    <n v="-52"/>
    <n v="-2"/>
    <n v="0"/>
    <n v="-12"/>
    <n v="-12"/>
    <n v="-5"/>
  </r>
  <r>
    <x v="64"/>
    <x v="3"/>
    <x v="2"/>
    <x v="0"/>
    <x v="2"/>
    <x v="0"/>
    <n v="-48"/>
    <n v="-2"/>
    <n v="0"/>
    <n v="-9"/>
    <n v="-12"/>
    <n v="-5"/>
  </r>
  <r>
    <x v="64"/>
    <x v="3"/>
    <x v="2"/>
    <x v="4"/>
    <x v="2"/>
    <x v="2"/>
    <n v="-48"/>
    <n v="-2"/>
    <n v="1"/>
    <n v="-1"/>
    <n v="-12"/>
    <n v="-4"/>
  </r>
  <r>
    <x v="64"/>
    <x v="3"/>
    <x v="6"/>
    <x v="0"/>
    <x v="2"/>
    <x v="0"/>
    <n v="-39"/>
    <n v="-1"/>
    <n v="0"/>
    <n v="-4"/>
    <n v="-9"/>
    <n v="-3"/>
  </r>
  <r>
    <x v="64"/>
    <x v="3"/>
    <x v="6"/>
    <x v="0"/>
    <x v="2"/>
    <x v="0"/>
    <n v="-39"/>
    <n v="-1"/>
    <n v="0"/>
    <n v="-4"/>
    <n v="-9"/>
    <n v="-3"/>
  </r>
  <r>
    <x v="64"/>
    <x v="3"/>
    <x v="2"/>
    <x v="0"/>
    <x v="2"/>
    <x v="0"/>
    <n v="-36"/>
    <n v="-1"/>
    <n v="0"/>
    <n v="-2"/>
    <n v="-9"/>
    <n v="-3"/>
  </r>
  <r>
    <x v="64"/>
    <x v="3"/>
    <x v="2"/>
    <x v="0"/>
    <x v="2"/>
    <x v="0"/>
    <n v="-36"/>
    <n v="-1"/>
    <n v="0"/>
    <n v="-2"/>
    <n v="-9"/>
    <n v="-3"/>
  </r>
  <r>
    <x v="64"/>
    <x v="3"/>
    <x v="6"/>
    <x v="0"/>
    <x v="2"/>
    <x v="0"/>
    <n v="-26"/>
    <n v="0"/>
    <n v="0"/>
    <n v="4"/>
    <n v="-6"/>
    <n v="-1"/>
  </r>
  <r>
    <x v="64"/>
    <x v="3"/>
    <x v="6"/>
    <x v="0"/>
    <x v="2"/>
    <x v="0"/>
    <n v="-26"/>
    <n v="0"/>
    <n v="0"/>
    <n v="4"/>
    <n v="-6"/>
    <n v="-1"/>
  </r>
  <r>
    <x v="64"/>
    <x v="3"/>
    <x v="6"/>
    <x v="0"/>
    <x v="2"/>
    <x v="0"/>
    <n v="-26"/>
    <n v="0"/>
    <n v="0"/>
    <n v="4"/>
    <n v="-6"/>
    <n v="-1"/>
  </r>
  <r>
    <x v="64"/>
    <x v="3"/>
    <x v="2"/>
    <x v="0"/>
    <x v="2"/>
    <x v="0"/>
    <n v="-24"/>
    <n v="0"/>
    <n v="0"/>
    <n v="5"/>
    <n v="-6"/>
    <n v="-1"/>
  </r>
  <r>
    <x v="64"/>
    <x v="3"/>
    <x v="2"/>
    <x v="0"/>
    <x v="2"/>
    <x v="0"/>
    <n v="-24"/>
    <n v="0"/>
    <n v="0"/>
    <n v="5"/>
    <n v="-6"/>
    <n v="-1"/>
  </r>
  <r>
    <x v="64"/>
    <x v="3"/>
    <x v="2"/>
    <x v="0"/>
    <x v="2"/>
    <x v="0"/>
    <n v="-24"/>
    <n v="0"/>
    <n v="0"/>
    <n v="5"/>
    <n v="-6"/>
    <n v="-1"/>
  </r>
  <r>
    <x v="64"/>
    <x v="3"/>
    <x v="2"/>
    <x v="0"/>
    <x v="2"/>
    <x v="0"/>
    <n v="-24"/>
    <n v="0"/>
    <n v="0"/>
    <n v="5"/>
    <n v="-6"/>
    <n v="-1"/>
  </r>
  <r>
    <x v="64"/>
    <x v="2"/>
    <x v="2"/>
    <x v="1"/>
    <x v="1"/>
    <x v="0"/>
    <n v="-288"/>
    <n v="1"/>
    <n v="0"/>
    <n v="-171"/>
    <n v="-48"/>
    <n v="-22"/>
  </r>
  <r>
    <x v="64"/>
    <x v="2"/>
    <x v="38"/>
    <x v="0"/>
    <x v="1"/>
    <x v="4"/>
    <n v="-76"/>
    <n v="1"/>
    <n v="3"/>
    <n v="-5"/>
    <n v="-4"/>
    <n v="0"/>
  </r>
  <r>
    <x v="64"/>
    <x v="2"/>
    <x v="20"/>
    <x v="1"/>
    <x v="1"/>
    <x v="1"/>
    <n v="-60"/>
    <n v="-1"/>
    <n v="2"/>
    <n v="-3"/>
    <n v="-6"/>
    <n v="0"/>
  </r>
  <r>
    <x v="64"/>
    <x v="2"/>
    <x v="19"/>
    <x v="0"/>
    <x v="1"/>
    <x v="4"/>
    <n v="-42"/>
    <n v="1"/>
    <n v="3"/>
    <n v="12"/>
    <n v="-4"/>
    <n v="0"/>
  </r>
  <r>
    <x v="64"/>
    <x v="2"/>
    <x v="6"/>
    <x v="4"/>
    <x v="1"/>
    <x v="1"/>
    <n v="-26"/>
    <n v="0"/>
    <n v="2"/>
    <n v="15"/>
    <n v="-4"/>
    <n v="1"/>
  </r>
  <r>
    <x v="64"/>
    <x v="2"/>
    <x v="2"/>
    <x v="0"/>
    <x v="1"/>
    <x v="2"/>
    <n v="-24"/>
    <n v="1"/>
    <n v="1"/>
    <n v="7"/>
    <n v="-4"/>
    <n v="0"/>
  </r>
  <r>
    <x v="64"/>
    <x v="2"/>
    <x v="3"/>
    <x v="0"/>
    <x v="1"/>
    <x v="0"/>
    <n v="-22"/>
    <n v="0"/>
    <n v="0"/>
    <n v="6"/>
    <n v="-4"/>
    <n v="0"/>
  </r>
  <r>
    <x v="64"/>
    <x v="2"/>
    <x v="3"/>
    <x v="0"/>
    <x v="1"/>
    <x v="0"/>
    <n v="-22"/>
    <n v="0"/>
    <n v="0"/>
    <n v="6"/>
    <n v="-4"/>
    <n v="0"/>
  </r>
  <r>
    <x v="64"/>
    <x v="0"/>
    <x v="3"/>
    <x v="0"/>
    <x v="0"/>
    <x v="2"/>
    <n v="-99"/>
    <n v="1"/>
    <n v="1"/>
    <n v="-4"/>
    <n v="-9"/>
    <n v="2"/>
  </r>
  <r>
    <x v="64"/>
    <x v="0"/>
    <x v="3"/>
    <x v="0"/>
    <x v="0"/>
    <x v="2"/>
    <n v="-77"/>
    <n v="1"/>
    <n v="1"/>
    <n v="2"/>
    <n v="-7"/>
    <n v="2"/>
  </r>
  <r>
    <x v="64"/>
    <x v="0"/>
    <x v="13"/>
    <x v="0"/>
    <x v="1"/>
    <x v="2"/>
    <n v="-57"/>
    <n v="1"/>
    <n v="1"/>
    <n v="-12"/>
    <n v="-3"/>
    <n v="1"/>
  </r>
  <r>
    <x v="64"/>
    <x v="0"/>
    <x v="7"/>
    <x v="0"/>
    <x v="0"/>
    <x v="2"/>
    <n v="-45"/>
    <n v="1"/>
    <n v="1"/>
    <n v="6"/>
    <n v="-3"/>
    <n v="2"/>
  </r>
  <r>
    <x v="64"/>
    <x v="0"/>
    <x v="7"/>
    <x v="0"/>
    <x v="0"/>
    <x v="2"/>
    <n v="-45"/>
    <n v="1"/>
    <n v="1"/>
    <n v="6"/>
    <n v="-3"/>
    <n v="2"/>
  </r>
  <r>
    <x v="64"/>
    <x v="0"/>
    <x v="2"/>
    <x v="0"/>
    <x v="0"/>
    <x v="2"/>
    <n v="-36"/>
    <n v="1"/>
    <n v="1"/>
    <n v="12"/>
    <n v="-3"/>
    <n v="2"/>
  </r>
  <r>
    <x v="64"/>
    <x v="0"/>
    <x v="0"/>
    <x v="0"/>
    <x v="1"/>
    <x v="4"/>
    <n v="-34"/>
    <n v="1"/>
    <n v="3"/>
    <n v="16"/>
    <n v="-2"/>
    <n v="1"/>
  </r>
  <r>
    <x v="64"/>
    <x v="0"/>
    <x v="3"/>
    <x v="1"/>
    <x v="2"/>
    <x v="2"/>
    <n v="-33"/>
    <n v="1"/>
    <n v="1"/>
    <n v="5"/>
    <n v="-3"/>
    <n v="1"/>
  </r>
  <r>
    <x v="64"/>
    <x v="0"/>
    <x v="3"/>
    <x v="0"/>
    <x v="0"/>
    <x v="2"/>
    <n v="-33"/>
    <n v="1"/>
    <n v="1"/>
    <n v="14"/>
    <n v="-3"/>
    <n v="2"/>
  </r>
  <r>
    <x v="64"/>
    <x v="0"/>
    <x v="3"/>
    <x v="4"/>
    <x v="0"/>
    <x v="0"/>
    <n v="-33"/>
    <n v="1"/>
    <n v="0"/>
    <n v="17"/>
    <n v="-3"/>
    <n v="2"/>
  </r>
  <r>
    <x v="64"/>
    <x v="0"/>
    <x v="10"/>
    <x v="0"/>
    <x v="1"/>
    <x v="4"/>
    <n v="-32"/>
    <n v="1"/>
    <n v="3"/>
    <n v="17"/>
    <n v="-2"/>
    <n v="1"/>
  </r>
  <r>
    <x v="64"/>
    <x v="0"/>
    <x v="8"/>
    <x v="0"/>
    <x v="1"/>
    <x v="0"/>
    <n v="-30"/>
    <n v="1"/>
    <n v="0"/>
    <n v="5"/>
    <n v="-3"/>
    <n v="1"/>
  </r>
  <r>
    <x v="64"/>
    <x v="0"/>
    <x v="6"/>
    <x v="0"/>
    <x v="1"/>
    <x v="1"/>
    <n v="-26"/>
    <n v="1"/>
    <n v="2"/>
    <n v="13"/>
    <n v="-2"/>
    <n v="1"/>
  </r>
  <r>
    <x v="64"/>
    <x v="0"/>
    <x v="6"/>
    <x v="0"/>
    <x v="1"/>
    <x v="0"/>
    <n v="-26"/>
    <n v="1"/>
    <n v="0"/>
    <n v="4"/>
    <n v="-2"/>
    <n v="1"/>
  </r>
  <r>
    <x v="64"/>
    <x v="0"/>
    <x v="2"/>
    <x v="2"/>
    <x v="1"/>
    <x v="1"/>
    <n v="-24"/>
    <n v="1"/>
    <n v="2"/>
    <n v="20"/>
    <n v="-2"/>
    <n v="3"/>
  </r>
  <r>
    <x v="64"/>
    <x v="0"/>
    <x v="3"/>
    <x v="2"/>
    <x v="0"/>
    <x v="2"/>
    <n v="-22"/>
    <n v="1"/>
    <n v="1"/>
    <n v="29"/>
    <n v="-2"/>
    <n v="4"/>
  </r>
  <r>
    <x v="64"/>
    <x v="0"/>
    <x v="3"/>
    <x v="0"/>
    <x v="0"/>
    <x v="2"/>
    <n v="-22"/>
    <n v="1"/>
    <n v="1"/>
    <n v="17"/>
    <n v="-2"/>
    <n v="2"/>
  </r>
  <r>
    <x v="64"/>
    <x v="0"/>
    <x v="3"/>
    <x v="0"/>
    <x v="0"/>
    <x v="2"/>
    <n v="-22"/>
    <n v="1"/>
    <n v="1"/>
    <n v="17"/>
    <n v="-2"/>
    <n v="2"/>
  </r>
  <r>
    <x v="64"/>
    <x v="0"/>
    <x v="8"/>
    <x v="0"/>
    <x v="0"/>
    <x v="2"/>
    <n v="-20"/>
    <n v="1"/>
    <n v="1"/>
    <n v="18"/>
    <n v="-2"/>
    <n v="2"/>
  </r>
  <r>
    <x v="65"/>
    <x v="4"/>
    <x v="39"/>
    <x v="7"/>
    <x v="1"/>
    <x v="6"/>
    <n v="-220"/>
    <n v="1"/>
    <n v="6"/>
    <n v="-50"/>
    <n v="-10"/>
    <n v="-1"/>
  </r>
  <r>
    <x v="65"/>
    <x v="2"/>
    <x v="36"/>
    <x v="4"/>
    <x v="0"/>
    <x v="2"/>
    <n v="-148"/>
    <n v="1"/>
    <n v="1"/>
    <n v="-67"/>
    <n v="-8"/>
    <n v="-1"/>
  </r>
  <r>
    <x v="65"/>
    <x v="0"/>
    <x v="30"/>
    <x v="1"/>
    <x v="1"/>
    <x v="1"/>
    <n v="-52"/>
    <n v="1"/>
    <n v="2"/>
    <n v="0"/>
    <n v="-2"/>
    <n v="1"/>
  </r>
  <r>
    <x v="65"/>
    <x v="0"/>
    <x v="10"/>
    <x v="0"/>
    <x v="0"/>
    <x v="2"/>
    <n v="-32"/>
    <n v="1"/>
    <n v="1"/>
    <n v="12"/>
    <n v="-2"/>
    <n v="2"/>
  </r>
  <r>
    <x v="65"/>
    <x v="0"/>
    <x v="1"/>
    <x v="2"/>
    <x v="0"/>
    <x v="0"/>
    <n v="-28"/>
    <n v="1"/>
    <n v="0"/>
    <n v="25"/>
    <n v="-2"/>
    <n v="4"/>
  </r>
  <r>
    <x v="65"/>
    <x v="0"/>
    <x v="2"/>
    <x v="0"/>
    <x v="1"/>
    <x v="2"/>
    <n v="-24"/>
    <n v="1"/>
    <n v="1"/>
    <n v="7"/>
    <n v="-2"/>
    <n v="1"/>
  </r>
  <r>
    <x v="65"/>
    <x v="0"/>
    <x v="3"/>
    <x v="1"/>
    <x v="1"/>
    <x v="1"/>
    <n v="-22"/>
    <n v="1"/>
    <n v="2"/>
    <n v="22"/>
    <n v="-2"/>
    <n v="1"/>
  </r>
  <r>
    <x v="65"/>
    <x v="0"/>
    <x v="8"/>
    <x v="0"/>
    <x v="0"/>
    <x v="2"/>
    <n v="-20"/>
    <n v="1"/>
    <n v="1"/>
    <n v="18"/>
    <n v="-2"/>
    <n v="2"/>
  </r>
  <r>
    <x v="66"/>
    <x v="0"/>
    <x v="1"/>
    <x v="0"/>
    <x v="0"/>
    <x v="0"/>
    <n v="-28"/>
    <n v="1"/>
    <n v="0"/>
    <n v="19"/>
    <n v="-2"/>
    <n v="2"/>
  </r>
  <r>
    <x v="67"/>
    <x v="2"/>
    <x v="12"/>
    <x v="4"/>
    <x v="0"/>
    <x v="0"/>
    <n v="-48"/>
    <n v="1"/>
    <n v="0"/>
    <n v="15"/>
    <n v="-4"/>
    <n v="1"/>
  </r>
  <r>
    <x v="67"/>
    <x v="2"/>
    <x v="15"/>
    <x v="2"/>
    <x v="0"/>
    <x v="2"/>
    <n v="-44"/>
    <n v="1"/>
    <n v="1"/>
    <n v="12"/>
    <n v="-4"/>
    <n v="3"/>
  </r>
  <r>
    <x v="67"/>
    <x v="0"/>
    <x v="20"/>
    <x v="0"/>
    <x v="1"/>
    <x v="1"/>
    <n v="-4940"/>
    <n v="-245"/>
    <n v="2"/>
    <n v="-3179"/>
    <n v="-247"/>
    <n v="1"/>
  </r>
  <r>
    <x v="67"/>
    <x v="0"/>
    <x v="40"/>
    <x v="4"/>
    <x v="0"/>
    <x v="1"/>
    <n v="-1590"/>
    <n v="1"/>
    <n v="2"/>
    <n v="-1012"/>
    <n v="-53"/>
    <n v="2"/>
  </r>
  <r>
    <x v="67"/>
    <x v="0"/>
    <x v="40"/>
    <x v="4"/>
    <x v="0"/>
    <x v="1"/>
    <n v="-1020"/>
    <n v="1"/>
    <n v="2"/>
    <n v="-632"/>
    <n v="-34"/>
    <n v="2"/>
  </r>
  <r>
    <x v="67"/>
    <x v="0"/>
    <x v="41"/>
    <x v="4"/>
    <x v="2"/>
    <x v="7"/>
    <n v="-721"/>
    <n v="1"/>
    <n v="13"/>
    <n v="-351"/>
    <n v="-7"/>
    <n v="1"/>
  </r>
  <r>
    <x v="67"/>
    <x v="0"/>
    <x v="40"/>
    <x v="4"/>
    <x v="0"/>
    <x v="1"/>
    <n v="-630"/>
    <n v="1"/>
    <n v="2"/>
    <n v="-372"/>
    <n v="-21"/>
    <n v="2"/>
  </r>
  <r>
    <x v="67"/>
    <x v="0"/>
    <x v="40"/>
    <x v="4"/>
    <x v="0"/>
    <x v="1"/>
    <n v="-630"/>
    <n v="1"/>
    <n v="2"/>
    <n v="-372"/>
    <n v="-21"/>
    <n v="2"/>
  </r>
  <r>
    <x v="67"/>
    <x v="0"/>
    <x v="7"/>
    <x v="4"/>
    <x v="0"/>
    <x v="0"/>
    <n v="-525"/>
    <n v="1"/>
    <n v="0"/>
    <n v="-75"/>
    <n v="-35"/>
    <n v="2"/>
  </r>
  <r>
    <x v="67"/>
    <x v="0"/>
    <x v="39"/>
    <x v="4"/>
    <x v="2"/>
    <x v="8"/>
    <n v="-440"/>
    <n v="1"/>
    <n v="14"/>
    <n v="-149"/>
    <n v="-4"/>
    <n v="1"/>
  </r>
  <r>
    <x v="67"/>
    <x v="0"/>
    <x v="40"/>
    <x v="4"/>
    <x v="0"/>
    <x v="1"/>
    <n v="-360"/>
    <n v="1"/>
    <n v="2"/>
    <n v="-192"/>
    <n v="-12"/>
    <n v="2"/>
  </r>
  <r>
    <x v="67"/>
    <x v="0"/>
    <x v="42"/>
    <x v="4"/>
    <x v="2"/>
    <x v="9"/>
    <n v="-340"/>
    <n v="1"/>
    <n v="8"/>
    <n v="-140"/>
    <n v="-5"/>
    <n v="1"/>
  </r>
  <r>
    <x v="67"/>
    <x v="0"/>
    <x v="43"/>
    <x v="4"/>
    <x v="2"/>
    <x v="10"/>
    <n v="-318"/>
    <n v="1"/>
    <n v="21"/>
    <n v="25"/>
    <n v="-2"/>
    <n v="1"/>
  </r>
  <r>
    <x v="67"/>
    <x v="0"/>
    <x v="6"/>
    <x v="4"/>
    <x v="1"/>
    <x v="1"/>
    <n v="-312"/>
    <n v="1"/>
    <n v="2"/>
    <n v="-119"/>
    <n v="-24"/>
    <n v="1"/>
  </r>
  <r>
    <x v="67"/>
    <x v="0"/>
    <x v="40"/>
    <x v="4"/>
    <x v="0"/>
    <x v="1"/>
    <n v="-300"/>
    <n v="1"/>
    <n v="2"/>
    <n v="-152"/>
    <n v="-10"/>
    <n v="2"/>
  </r>
  <r>
    <x v="67"/>
    <x v="0"/>
    <x v="40"/>
    <x v="4"/>
    <x v="0"/>
    <x v="1"/>
    <n v="-300"/>
    <n v="1"/>
    <n v="2"/>
    <n v="-152"/>
    <n v="-10"/>
    <n v="2"/>
  </r>
  <r>
    <x v="67"/>
    <x v="0"/>
    <x v="40"/>
    <x v="4"/>
    <x v="0"/>
    <x v="1"/>
    <n v="-270"/>
    <n v="1"/>
    <n v="2"/>
    <n v="-132"/>
    <n v="-9"/>
    <n v="2"/>
  </r>
  <r>
    <x v="67"/>
    <x v="0"/>
    <x v="44"/>
    <x v="4"/>
    <x v="2"/>
    <x v="11"/>
    <n v="-262"/>
    <n v="1"/>
    <n v="17"/>
    <n v="2"/>
    <n v="-2"/>
    <n v="1"/>
  </r>
  <r>
    <x v="67"/>
    <x v="0"/>
    <x v="45"/>
    <x v="4"/>
    <x v="2"/>
    <x v="12"/>
    <n v="-248"/>
    <n v="1"/>
    <n v="16"/>
    <n v="7"/>
    <n v="-2"/>
    <n v="1"/>
  </r>
  <r>
    <x v="67"/>
    <x v="0"/>
    <x v="40"/>
    <x v="4"/>
    <x v="0"/>
    <x v="1"/>
    <n v="-240"/>
    <n v="1"/>
    <n v="2"/>
    <n v="-112"/>
    <n v="-8"/>
    <n v="2"/>
  </r>
  <r>
    <x v="67"/>
    <x v="0"/>
    <x v="40"/>
    <x v="4"/>
    <x v="0"/>
    <x v="1"/>
    <n v="-240"/>
    <n v="1"/>
    <n v="2"/>
    <n v="-112"/>
    <n v="-8"/>
    <n v="2"/>
  </r>
  <r>
    <x v="67"/>
    <x v="0"/>
    <x v="40"/>
    <x v="4"/>
    <x v="0"/>
    <x v="1"/>
    <n v="-210"/>
    <n v="1"/>
    <n v="2"/>
    <n v="-92"/>
    <n v="-7"/>
    <n v="2"/>
  </r>
  <r>
    <x v="67"/>
    <x v="0"/>
    <x v="40"/>
    <x v="4"/>
    <x v="0"/>
    <x v="1"/>
    <n v="-210"/>
    <n v="1"/>
    <n v="2"/>
    <n v="-92"/>
    <n v="-7"/>
    <n v="2"/>
  </r>
  <r>
    <x v="67"/>
    <x v="0"/>
    <x v="41"/>
    <x v="4"/>
    <x v="2"/>
    <x v="7"/>
    <n v="-206"/>
    <n v="1"/>
    <n v="13"/>
    <n v="2"/>
    <n v="-2"/>
    <n v="1"/>
  </r>
  <r>
    <x v="67"/>
    <x v="0"/>
    <x v="41"/>
    <x v="4"/>
    <x v="2"/>
    <x v="7"/>
    <n v="-206"/>
    <n v="1"/>
    <n v="13"/>
    <n v="4"/>
    <n v="-2"/>
    <n v="1"/>
  </r>
  <r>
    <x v="67"/>
    <x v="0"/>
    <x v="1"/>
    <x v="4"/>
    <x v="1"/>
    <x v="1"/>
    <n v="-196"/>
    <n v="1"/>
    <n v="2"/>
    <n v="-67"/>
    <n v="-14"/>
    <n v="1"/>
  </r>
  <r>
    <x v="67"/>
    <x v="0"/>
    <x v="46"/>
    <x v="4"/>
    <x v="2"/>
    <x v="13"/>
    <n v="-192"/>
    <n v="1"/>
    <n v="12"/>
    <n v="2"/>
    <n v="-2"/>
    <n v="1"/>
  </r>
  <r>
    <x v="67"/>
    <x v="0"/>
    <x v="6"/>
    <x v="4"/>
    <x v="1"/>
    <x v="1"/>
    <n v="-182"/>
    <n v="1"/>
    <n v="2"/>
    <n v="-59"/>
    <n v="-14"/>
    <n v="1"/>
  </r>
  <r>
    <x v="67"/>
    <x v="0"/>
    <x v="40"/>
    <x v="4"/>
    <x v="0"/>
    <x v="1"/>
    <n v="-180"/>
    <n v="1"/>
    <n v="2"/>
    <n v="-72"/>
    <n v="-6"/>
    <n v="2"/>
  </r>
  <r>
    <x v="67"/>
    <x v="0"/>
    <x v="40"/>
    <x v="4"/>
    <x v="0"/>
    <x v="1"/>
    <n v="-180"/>
    <n v="1"/>
    <n v="2"/>
    <n v="-72"/>
    <n v="-6"/>
    <n v="2"/>
  </r>
  <r>
    <x v="67"/>
    <x v="0"/>
    <x v="47"/>
    <x v="4"/>
    <x v="2"/>
    <x v="14"/>
    <n v="-178"/>
    <n v="1"/>
    <n v="11"/>
    <n v="11"/>
    <n v="-2"/>
    <n v="1"/>
  </r>
  <r>
    <x v="67"/>
    <x v="0"/>
    <x v="47"/>
    <x v="4"/>
    <x v="2"/>
    <x v="14"/>
    <n v="-178"/>
    <n v="1"/>
    <n v="11"/>
    <n v="14"/>
    <n v="-2"/>
    <n v="1"/>
  </r>
  <r>
    <x v="67"/>
    <x v="0"/>
    <x v="47"/>
    <x v="4"/>
    <x v="2"/>
    <x v="14"/>
    <n v="-178"/>
    <n v="1"/>
    <n v="11"/>
    <n v="9"/>
    <n v="-2"/>
    <n v="1"/>
  </r>
  <r>
    <x v="67"/>
    <x v="0"/>
    <x v="48"/>
    <x v="4"/>
    <x v="2"/>
    <x v="15"/>
    <n v="-164"/>
    <n v="1"/>
    <n v="10"/>
    <n v="7"/>
    <n v="-2"/>
    <n v="1"/>
  </r>
  <r>
    <x v="67"/>
    <x v="0"/>
    <x v="48"/>
    <x v="4"/>
    <x v="2"/>
    <x v="15"/>
    <n v="-164"/>
    <n v="1"/>
    <n v="10"/>
    <n v="4"/>
    <n v="-2"/>
    <n v="1"/>
  </r>
  <r>
    <x v="67"/>
    <x v="0"/>
    <x v="48"/>
    <x v="4"/>
    <x v="2"/>
    <x v="15"/>
    <n v="-164"/>
    <n v="1"/>
    <n v="10"/>
    <n v="7"/>
    <n v="-2"/>
    <n v="1"/>
  </r>
  <r>
    <x v="67"/>
    <x v="0"/>
    <x v="6"/>
    <x v="4"/>
    <x v="1"/>
    <x v="1"/>
    <n v="-156"/>
    <n v="1"/>
    <n v="2"/>
    <n v="-47"/>
    <n v="-12"/>
    <n v="1"/>
  </r>
  <r>
    <x v="67"/>
    <x v="0"/>
    <x v="1"/>
    <x v="4"/>
    <x v="1"/>
    <x v="1"/>
    <n v="-154"/>
    <n v="1"/>
    <n v="2"/>
    <n v="-51"/>
    <n v="-11"/>
    <n v="1"/>
  </r>
  <r>
    <x v="67"/>
    <x v="0"/>
    <x v="49"/>
    <x v="4"/>
    <x v="2"/>
    <x v="16"/>
    <n v="-150"/>
    <n v="1"/>
    <n v="9"/>
    <n v="7"/>
    <n v="-2"/>
    <n v="1"/>
  </r>
  <r>
    <x v="67"/>
    <x v="0"/>
    <x v="49"/>
    <x v="4"/>
    <x v="2"/>
    <x v="16"/>
    <n v="-150"/>
    <n v="1"/>
    <n v="9"/>
    <n v="2"/>
    <n v="-2"/>
    <n v="1"/>
  </r>
  <r>
    <x v="67"/>
    <x v="0"/>
    <x v="40"/>
    <x v="4"/>
    <x v="0"/>
    <x v="1"/>
    <n v="-150"/>
    <n v="1"/>
    <n v="2"/>
    <n v="-52"/>
    <n v="-5"/>
    <n v="2"/>
  </r>
  <r>
    <x v="67"/>
    <x v="0"/>
    <x v="6"/>
    <x v="4"/>
    <x v="1"/>
    <x v="1"/>
    <n v="-143"/>
    <n v="1"/>
    <n v="2"/>
    <n v="-41"/>
    <n v="-11"/>
    <n v="1"/>
  </r>
  <r>
    <x v="67"/>
    <x v="0"/>
    <x v="6"/>
    <x v="4"/>
    <x v="1"/>
    <x v="1"/>
    <n v="-143"/>
    <n v="1"/>
    <n v="2"/>
    <n v="-41"/>
    <n v="-11"/>
    <n v="1"/>
  </r>
  <r>
    <x v="67"/>
    <x v="0"/>
    <x v="42"/>
    <x v="4"/>
    <x v="2"/>
    <x v="9"/>
    <n v="-136"/>
    <n v="1"/>
    <n v="8"/>
    <n v="9"/>
    <n v="-2"/>
    <n v="1"/>
  </r>
  <r>
    <x v="67"/>
    <x v="0"/>
    <x v="42"/>
    <x v="4"/>
    <x v="2"/>
    <x v="9"/>
    <n v="-136"/>
    <n v="1"/>
    <n v="8"/>
    <n v="2"/>
    <n v="-2"/>
    <n v="1"/>
  </r>
  <r>
    <x v="67"/>
    <x v="0"/>
    <x v="42"/>
    <x v="4"/>
    <x v="2"/>
    <x v="9"/>
    <n v="-136"/>
    <n v="1"/>
    <n v="8"/>
    <n v="2"/>
    <n v="-2"/>
    <n v="1"/>
  </r>
  <r>
    <x v="67"/>
    <x v="0"/>
    <x v="6"/>
    <x v="4"/>
    <x v="1"/>
    <x v="1"/>
    <n v="-130"/>
    <n v="1"/>
    <n v="2"/>
    <n v="-35"/>
    <n v="-10"/>
    <n v="1"/>
  </r>
  <r>
    <x v="67"/>
    <x v="0"/>
    <x v="6"/>
    <x v="4"/>
    <x v="1"/>
    <x v="1"/>
    <n v="-130"/>
    <n v="1"/>
    <n v="2"/>
    <n v="-35"/>
    <n v="-10"/>
    <n v="1"/>
  </r>
  <r>
    <x v="67"/>
    <x v="0"/>
    <x v="6"/>
    <x v="4"/>
    <x v="1"/>
    <x v="1"/>
    <n v="-130"/>
    <n v="1"/>
    <n v="2"/>
    <n v="-35"/>
    <n v="-10"/>
    <n v="1"/>
  </r>
  <r>
    <x v="67"/>
    <x v="0"/>
    <x v="6"/>
    <x v="4"/>
    <x v="1"/>
    <x v="1"/>
    <n v="-130"/>
    <n v="1"/>
    <n v="2"/>
    <n v="-35"/>
    <n v="-10"/>
    <n v="1"/>
  </r>
  <r>
    <x v="67"/>
    <x v="0"/>
    <x v="50"/>
    <x v="4"/>
    <x v="2"/>
    <x v="17"/>
    <n v="-122"/>
    <n v="1"/>
    <n v="7"/>
    <n v="2"/>
    <n v="-2"/>
    <n v="1"/>
  </r>
  <r>
    <x v="67"/>
    <x v="0"/>
    <x v="40"/>
    <x v="4"/>
    <x v="0"/>
    <x v="1"/>
    <n v="-120"/>
    <n v="1"/>
    <n v="2"/>
    <n v="-32"/>
    <n v="-4"/>
    <n v="2"/>
  </r>
  <r>
    <x v="67"/>
    <x v="0"/>
    <x v="40"/>
    <x v="4"/>
    <x v="0"/>
    <x v="1"/>
    <n v="-120"/>
    <n v="1"/>
    <n v="2"/>
    <n v="-32"/>
    <n v="-4"/>
    <n v="2"/>
  </r>
  <r>
    <x v="67"/>
    <x v="0"/>
    <x v="40"/>
    <x v="4"/>
    <x v="0"/>
    <x v="1"/>
    <n v="-120"/>
    <n v="1"/>
    <n v="2"/>
    <n v="-32"/>
    <n v="-4"/>
    <n v="2"/>
  </r>
  <r>
    <x v="67"/>
    <x v="0"/>
    <x v="0"/>
    <x v="4"/>
    <x v="1"/>
    <x v="2"/>
    <n v="-119"/>
    <n v="1"/>
    <n v="1"/>
    <n v="-53"/>
    <n v="-7"/>
    <n v="1"/>
  </r>
  <r>
    <x v="67"/>
    <x v="0"/>
    <x v="6"/>
    <x v="4"/>
    <x v="1"/>
    <x v="1"/>
    <n v="-117"/>
    <n v="1"/>
    <n v="2"/>
    <n v="-29"/>
    <n v="-9"/>
    <n v="1"/>
  </r>
  <r>
    <x v="67"/>
    <x v="0"/>
    <x v="51"/>
    <x v="4"/>
    <x v="2"/>
    <x v="6"/>
    <n v="-108"/>
    <n v="1"/>
    <n v="6"/>
    <n v="2"/>
    <n v="-2"/>
    <n v="1"/>
  </r>
  <r>
    <x v="67"/>
    <x v="0"/>
    <x v="6"/>
    <x v="4"/>
    <x v="1"/>
    <x v="1"/>
    <n v="-104"/>
    <n v="1"/>
    <n v="2"/>
    <n v="-23"/>
    <n v="-8"/>
    <n v="1"/>
  </r>
  <r>
    <x v="67"/>
    <x v="0"/>
    <x v="52"/>
    <x v="4"/>
    <x v="2"/>
    <x v="5"/>
    <n v="-94"/>
    <n v="1"/>
    <n v="5"/>
    <n v="7"/>
    <n v="-2"/>
    <n v="1"/>
  </r>
  <r>
    <x v="67"/>
    <x v="0"/>
    <x v="52"/>
    <x v="4"/>
    <x v="2"/>
    <x v="5"/>
    <n v="-94"/>
    <n v="1"/>
    <n v="5"/>
    <n v="12"/>
    <n v="-2"/>
    <n v="1"/>
  </r>
  <r>
    <x v="67"/>
    <x v="0"/>
    <x v="6"/>
    <x v="4"/>
    <x v="1"/>
    <x v="1"/>
    <n v="-91"/>
    <n v="1"/>
    <n v="2"/>
    <n v="-17"/>
    <n v="-7"/>
    <n v="1"/>
  </r>
  <r>
    <x v="67"/>
    <x v="0"/>
    <x v="6"/>
    <x v="4"/>
    <x v="1"/>
    <x v="1"/>
    <n v="-91"/>
    <n v="1"/>
    <n v="2"/>
    <n v="-17"/>
    <n v="-7"/>
    <n v="1"/>
  </r>
  <r>
    <x v="67"/>
    <x v="0"/>
    <x v="6"/>
    <x v="4"/>
    <x v="1"/>
    <x v="1"/>
    <n v="-91"/>
    <n v="1"/>
    <n v="2"/>
    <n v="-17"/>
    <n v="-7"/>
    <n v="1"/>
  </r>
  <r>
    <x v="67"/>
    <x v="0"/>
    <x v="6"/>
    <x v="4"/>
    <x v="1"/>
    <x v="1"/>
    <n v="-91"/>
    <n v="1"/>
    <n v="2"/>
    <n v="-17"/>
    <n v="-7"/>
    <n v="1"/>
  </r>
  <r>
    <x v="67"/>
    <x v="0"/>
    <x v="6"/>
    <x v="4"/>
    <x v="1"/>
    <x v="1"/>
    <n v="-91"/>
    <n v="1"/>
    <n v="2"/>
    <n v="-17"/>
    <n v="-7"/>
    <n v="1"/>
  </r>
  <r>
    <x v="67"/>
    <x v="0"/>
    <x v="6"/>
    <x v="4"/>
    <x v="1"/>
    <x v="1"/>
    <n v="-91"/>
    <n v="1"/>
    <n v="2"/>
    <n v="-17"/>
    <n v="-7"/>
    <n v="1"/>
  </r>
  <r>
    <x v="67"/>
    <x v="0"/>
    <x v="6"/>
    <x v="4"/>
    <x v="1"/>
    <x v="1"/>
    <n v="-91"/>
    <n v="1"/>
    <n v="2"/>
    <n v="-17"/>
    <n v="-7"/>
    <n v="1"/>
  </r>
  <r>
    <x v="67"/>
    <x v="0"/>
    <x v="40"/>
    <x v="4"/>
    <x v="0"/>
    <x v="1"/>
    <n v="-90"/>
    <n v="1"/>
    <n v="2"/>
    <n v="-12"/>
    <n v="-3"/>
    <n v="2"/>
  </r>
  <r>
    <x v="67"/>
    <x v="0"/>
    <x v="40"/>
    <x v="4"/>
    <x v="0"/>
    <x v="1"/>
    <n v="-90"/>
    <n v="1"/>
    <n v="2"/>
    <n v="-12"/>
    <n v="-3"/>
    <n v="2"/>
  </r>
  <r>
    <x v="67"/>
    <x v="0"/>
    <x v="16"/>
    <x v="6"/>
    <x v="1"/>
    <x v="1"/>
    <n v="-82"/>
    <n v="1"/>
    <n v="2"/>
    <n v="-4"/>
    <n v="-2"/>
    <n v="1"/>
  </r>
  <r>
    <x v="67"/>
    <x v="0"/>
    <x v="6"/>
    <x v="4"/>
    <x v="1"/>
    <x v="1"/>
    <n v="-78"/>
    <n v="1"/>
    <n v="2"/>
    <n v="-11"/>
    <n v="-6"/>
    <n v="1"/>
  </r>
  <r>
    <x v="67"/>
    <x v="0"/>
    <x v="6"/>
    <x v="4"/>
    <x v="1"/>
    <x v="1"/>
    <n v="-78"/>
    <n v="1"/>
    <n v="2"/>
    <n v="-11"/>
    <n v="-6"/>
    <n v="1"/>
  </r>
  <r>
    <x v="67"/>
    <x v="0"/>
    <x v="6"/>
    <x v="4"/>
    <x v="1"/>
    <x v="1"/>
    <n v="-78"/>
    <n v="1"/>
    <n v="2"/>
    <n v="-11"/>
    <n v="-6"/>
    <n v="1"/>
  </r>
  <r>
    <x v="67"/>
    <x v="0"/>
    <x v="6"/>
    <x v="4"/>
    <x v="1"/>
    <x v="1"/>
    <n v="-78"/>
    <n v="1"/>
    <n v="2"/>
    <n v="-11"/>
    <n v="-6"/>
    <n v="1"/>
  </r>
  <r>
    <x v="67"/>
    <x v="0"/>
    <x v="0"/>
    <x v="4"/>
    <x v="1"/>
    <x v="2"/>
    <n v="-68"/>
    <n v="1"/>
    <n v="1"/>
    <n v="-17"/>
    <n v="-4"/>
    <n v="1"/>
  </r>
  <r>
    <x v="67"/>
    <x v="0"/>
    <x v="6"/>
    <x v="4"/>
    <x v="1"/>
    <x v="1"/>
    <n v="-65"/>
    <n v="1"/>
    <n v="2"/>
    <n v="-5"/>
    <n v="-5"/>
    <n v="1"/>
  </r>
  <r>
    <x v="67"/>
    <x v="0"/>
    <x v="40"/>
    <x v="4"/>
    <x v="0"/>
    <x v="1"/>
    <n v="-60"/>
    <n v="1"/>
    <n v="2"/>
    <n v="8"/>
    <n v="-2"/>
    <n v="2"/>
  </r>
  <r>
    <x v="67"/>
    <x v="0"/>
    <x v="40"/>
    <x v="4"/>
    <x v="0"/>
    <x v="1"/>
    <n v="-60"/>
    <n v="1"/>
    <n v="2"/>
    <n v="8"/>
    <n v="-2"/>
    <n v="2"/>
  </r>
  <r>
    <x v="67"/>
    <x v="0"/>
    <x v="40"/>
    <x v="4"/>
    <x v="0"/>
    <x v="1"/>
    <n v="-60"/>
    <n v="1"/>
    <n v="2"/>
    <n v="8"/>
    <n v="-2"/>
    <n v="2"/>
  </r>
  <r>
    <x v="67"/>
    <x v="0"/>
    <x v="40"/>
    <x v="4"/>
    <x v="0"/>
    <x v="1"/>
    <n v="-60"/>
    <n v="1"/>
    <n v="2"/>
    <n v="8"/>
    <n v="-2"/>
    <n v="2"/>
  </r>
  <r>
    <x v="67"/>
    <x v="0"/>
    <x v="1"/>
    <x v="4"/>
    <x v="1"/>
    <x v="1"/>
    <n v="-56"/>
    <n v="1"/>
    <n v="2"/>
    <n v="3"/>
    <n v="-4"/>
    <n v="1"/>
  </r>
  <r>
    <x v="67"/>
    <x v="0"/>
    <x v="9"/>
    <x v="7"/>
    <x v="0"/>
    <x v="2"/>
    <n v="-54"/>
    <n v="1"/>
    <n v="1"/>
    <n v="7"/>
    <n v="-2"/>
    <n v="4"/>
  </r>
  <r>
    <x v="67"/>
    <x v="0"/>
    <x v="6"/>
    <x v="4"/>
    <x v="1"/>
    <x v="1"/>
    <n v="-52"/>
    <n v="1"/>
    <n v="2"/>
    <n v="1"/>
    <n v="-4"/>
    <n v="1"/>
  </r>
  <r>
    <x v="67"/>
    <x v="0"/>
    <x v="6"/>
    <x v="4"/>
    <x v="1"/>
    <x v="1"/>
    <n v="-52"/>
    <n v="1"/>
    <n v="2"/>
    <n v="1"/>
    <n v="-4"/>
    <n v="1"/>
  </r>
  <r>
    <x v="67"/>
    <x v="0"/>
    <x v="6"/>
    <x v="4"/>
    <x v="1"/>
    <x v="1"/>
    <n v="-52"/>
    <n v="1"/>
    <n v="2"/>
    <n v="1"/>
    <n v="-4"/>
    <n v="1"/>
  </r>
  <r>
    <x v="67"/>
    <x v="0"/>
    <x v="6"/>
    <x v="4"/>
    <x v="1"/>
    <x v="1"/>
    <n v="-52"/>
    <n v="1"/>
    <n v="2"/>
    <n v="1"/>
    <n v="-4"/>
    <n v="1"/>
  </r>
  <r>
    <x v="67"/>
    <x v="0"/>
    <x v="6"/>
    <x v="4"/>
    <x v="1"/>
    <x v="1"/>
    <n v="-52"/>
    <n v="1"/>
    <n v="2"/>
    <n v="1"/>
    <n v="-4"/>
    <n v="1"/>
  </r>
  <r>
    <x v="67"/>
    <x v="0"/>
    <x v="0"/>
    <x v="4"/>
    <x v="1"/>
    <x v="2"/>
    <n v="-51"/>
    <n v="1"/>
    <n v="1"/>
    <n v="-5"/>
    <n v="-3"/>
    <n v="1"/>
  </r>
  <r>
    <x v="67"/>
    <x v="0"/>
    <x v="1"/>
    <x v="4"/>
    <x v="1"/>
    <x v="1"/>
    <n v="-42"/>
    <n v="1"/>
    <n v="2"/>
    <n v="10"/>
    <n v="-3"/>
    <n v="1"/>
  </r>
  <r>
    <x v="67"/>
    <x v="0"/>
    <x v="1"/>
    <x v="4"/>
    <x v="1"/>
    <x v="1"/>
    <n v="-42"/>
    <n v="1"/>
    <n v="2"/>
    <n v="10"/>
    <n v="-3"/>
    <n v="1"/>
  </r>
  <r>
    <x v="67"/>
    <x v="0"/>
    <x v="6"/>
    <x v="1"/>
    <x v="1"/>
    <x v="2"/>
    <n v="-39"/>
    <n v="1"/>
    <n v="1"/>
    <n v="-2"/>
    <n v="-3"/>
    <n v="1"/>
  </r>
  <r>
    <x v="67"/>
    <x v="0"/>
    <x v="6"/>
    <x v="4"/>
    <x v="1"/>
    <x v="1"/>
    <n v="-39"/>
    <n v="1"/>
    <n v="2"/>
    <n v="13"/>
    <n v="-3"/>
    <n v="1"/>
  </r>
  <r>
    <x v="67"/>
    <x v="0"/>
    <x v="6"/>
    <x v="4"/>
    <x v="1"/>
    <x v="1"/>
    <n v="-39"/>
    <n v="1"/>
    <n v="2"/>
    <n v="7"/>
    <n v="-3"/>
    <n v="1"/>
  </r>
  <r>
    <x v="67"/>
    <x v="0"/>
    <x v="6"/>
    <x v="4"/>
    <x v="1"/>
    <x v="1"/>
    <n v="-39"/>
    <n v="1"/>
    <n v="2"/>
    <n v="7"/>
    <n v="-3"/>
    <n v="1"/>
  </r>
  <r>
    <x v="67"/>
    <x v="0"/>
    <x v="6"/>
    <x v="4"/>
    <x v="1"/>
    <x v="1"/>
    <n v="-39"/>
    <n v="1"/>
    <n v="2"/>
    <n v="7"/>
    <n v="-3"/>
    <n v="1"/>
  </r>
  <r>
    <x v="67"/>
    <x v="0"/>
    <x v="6"/>
    <x v="4"/>
    <x v="1"/>
    <x v="1"/>
    <n v="-39"/>
    <n v="1"/>
    <n v="2"/>
    <n v="7"/>
    <n v="-3"/>
    <n v="1"/>
  </r>
  <r>
    <x v="67"/>
    <x v="0"/>
    <x v="6"/>
    <x v="4"/>
    <x v="1"/>
    <x v="1"/>
    <n v="-39"/>
    <n v="1"/>
    <n v="2"/>
    <n v="7"/>
    <n v="-3"/>
    <n v="1"/>
  </r>
  <r>
    <x v="67"/>
    <x v="0"/>
    <x v="6"/>
    <x v="4"/>
    <x v="1"/>
    <x v="1"/>
    <n v="-39"/>
    <n v="1"/>
    <n v="2"/>
    <n v="7"/>
    <n v="-3"/>
    <n v="1"/>
  </r>
  <r>
    <x v="67"/>
    <x v="0"/>
    <x v="6"/>
    <x v="4"/>
    <x v="1"/>
    <x v="1"/>
    <n v="-39"/>
    <n v="1"/>
    <n v="2"/>
    <n v="7"/>
    <n v="-3"/>
    <n v="1"/>
  </r>
  <r>
    <x v="67"/>
    <x v="0"/>
    <x v="6"/>
    <x v="4"/>
    <x v="1"/>
    <x v="1"/>
    <n v="-39"/>
    <n v="1"/>
    <n v="2"/>
    <n v="7"/>
    <n v="-3"/>
    <n v="1"/>
  </r>
  <r>
    <x v="67"/>
    <x v="0"/>
    <x v="6"/>
    <x v="4"/>
    <x v="1"/>
    <x v="1"/>
    <n v="-39"/>
    <n v="1"/>
    <n v="2"/>
    <n v="7"/>
    <n v="-3"/>
    <n v="1"/>
  </r>
  <r>
    <x v="67"/>
    <x v="0"/>
    <x v="6"/>
    <x v="4"/>
    <x v="1"/>
    <x v="1"/>
    <n v="-39"/>
    <n v="1"/>
    <n v="2"/>
    <n v="7"/>
    <n v="-3"/>
    <n v="1"/>
  </r>
  <r>
    <x v="67"/>
    <x v="0"/>
    <x v="0"/>
    <x v="4"/>
    <x v="1"/>
    <x v="2"/>
    <n v="-34"/>
    <n v="1"/>
    <n v="1"/>
    <n v="7"/>
    <n v="-2"/>
    <n v="1"/>
  </r>
  <r>
    <x v="67"/>
    <x v="0"/>
    <x v="10"/>
    <x v="4"/>
    <x v="1"/>
    <x v="1"/>
    <n v="-32"/>
    <n v="1"/>
    <n v="2"/>
    <n v="10"/>
    <n v="-2"/>
    <n v="1"/>
  </r>
  <r>
    <x v="67"/>
    <x v="0"/>
    <x v="10"/>
    <x v="4"/>
    <x v="1"/>
    <x v="1"/>
    <n v="-32"/>
    <n v="1"/>
    <n v="2"/>
    <n v="10"/>
    <n v="-2"/>
    <n v="1"/>
  </r>
  <r>
    <x v="67"/>
    <x v="0"/>
    <x v="1"/>
    <x v="4"/>
    <x v="1"/>
    <x v="1"/>
    <n v="-28"/>
    <n v="1"/>
    <n v="2"/>
    <n v="17"/>
    <n v="-2"/>
    <n v="1"/>
  </r>
  <r>
    <x v="67"/>
    <x v="0"/>
    <x v="1"/>
    <x v="5"/>
    <x v="1"/>
    <x v="1"/>
    <n v="-28"/>
    <n v="1"/>
    <n v="2"/>
    <n v="23"/>
    <n v="-2"/>
    <n v="3"/>
  </r>
  <r>
    <x v="67"/>
    <x v="0"/>
    <x v="6"/>
    <x v="2"/>
    <x v="1"/>
    <x v="2"/>
    <n v="-26"/>
    <n v="1"/>
    <n v="1"/>
    <n v="12"/>
    <n v="-2"/>
    <n v="3"/>
  </r>
  <r>
    <x v="67"/>
    <x v="0"/>
    <x v="6"/>
    <x v="6"/>
    <x v="0"/>
    <x v="0"/>
    <n v="-26"/>
    <n v="1"/>
    <n v="0"/>
    <n v="21"/>
    <n v="-2"/>
    <n v="2"/>
  </r>
  <r>
    <x v="67"/>
    <x v="0"/>
    <x v="6"/>
    <x v="4"/>
    <x v="1"/>
    <x v="1"/>
    <n v="-26"/>
    <n v="1"/>
    <n v="2"/>
    <n v="13"/>
    <n v="-2"/>
    <n v="1"/>
  </r>
  <r>
    <x v="67"/>
    <x v="0"/>
    <x v="6"/>
    <x v="4"/>
    <x v="1"/>
    <x v="1"/>
    <n v="-26"/>
    <n v="1"/>
    <n v="2"/>
    <n v="13"/>
    <n v="-2"/>
    <n v="1"/>
  </r>
  <r>
    <x v="67"/>
    <x v="0"/>
    <x v="6"/>
    <x v="4"/>
    <x v="1"/>
    <x v="1"/>
    <n v="-26"/>
    <n v="1"/>
    <n v="2"/>
    <n v="13"/>
    <n v="-2"/>
    <n v="1"/>
  </r>
  <r>
    <x v="67"/>
    <x v="0"/>
    <x v="6"/>
    <x v="4"/>
    <x v="1"/>
    <x v="1"/>
    <n v="-26"/>
    <n v="1"/>
    <n v="2"/>
    <n v="13"/>
    <n v="-2"/>
    <n v="1"/>
  </r>
  <r>
    <x v="67"/>
    <x v="0"/>
    <x v="6"/>
    <x v="4"/>
    <x v="1"/>
    <x v="1"/>
    <n v="-26"/>
    <n v="1"/>
    <n v="2"/>
    <n v="13"/>
    <n v="-2"/>
    <n v="1"/>
  </r>
  <r>
    <x v="67"/>
    <x v="0"/>
    <x v="6"/>
    <x v="4"/>
    <x v="1"/>
    <x v="1"/>
    <n v="-26"/>
    <n v="1"/>
    <n v="2"/>
    <n v="13"/>
    <n v="-2"/>
    <n v="1"/>
  </r>
  <r>
    <x v="67"/>
    <x v="0"/>
    <x v="6"/>
    <x v="4"/>
    <x v="1"/>
    <x v="1"/>
    <n v="-26"/>
    <n v="1"/>
    <n v="2"/>
    <n v="13"/>
    <n v="-2"/>
    <n v="1"/>
  </r>
  <r>
    <x v="67"/>
    <x v="0"/>
    <x v="6"/>
    <x v="5"/>
    <x v="1"/>
    <x v="1"/>
    <n v="-26"/>
    <n v="1"/>
    <n v="2"/>
    <n v="21"/>
    <n v="-2"/>
    <n v="3"/>
  </r>
  <r>
    <x v="67"/>
    <x v="0"/>
    <x v="6"/>
    <x v="4"/>
    <x v="1"/>
    <x v="1"/>
    <n v="-26"/>
    <n v="1"/>
    <n v="2"/>
    <n v="13"/>
    <n v="-2"/>
    <n v="1"/>
  </r>
  <r>
    <x v="67"/>
    <x v="0"/>
    <x v="6"/>
    <x v="4"/>
    <x v="1"/>
    <x v="1"/>
    <n v="-26"/>
    <n v="1"/>
    <n v="2"/>
    <n v="13"/>
    <n v="-2"/>
    <n v="1"/>
  </r>
  <r>
    <x v="67"/>
    <x v="0"/>
    <x v="6"/>
    <x v="4"/>
    <x v="1"/>
    <x v="1"/>
    <n v="-26"/>
    <n v="1"/>
    <n v="2"/>
    <n v="13"/>
    <n v="-2"/>
    <n v="1"/>
  </r>
  <r>
    <x v="67"/>
    <x v="0"/>
    <x v="6"/>
    <x v="4"/>
    <x v="1"/>
    <x v="1"/>
    <n v="-26"/>
    <n v="1"/>
    <n v="2"/>
    <n v="13"/>
    <n v="-2"/>
    <n v="1"/>
  </r>
  <r>
    <x v="67"/>
    <x v="0"/>
    <x v="6"/>
    <x v="4"/>
    <x v="1"/>
    <x v="1"/>
    <n v="-26"/>
    <n v="1"/>
    <n v="2"/>
    <n v="13"/>
    <n v="-2"/>
    <n v="1"/>
  </r>
  <r>
    <x v="67"/>
    <x v="0"/>
    <x v="6"/>
    <x v="4"/>
    <x v="1"/>
    <x v="1"/>
    <n v="-26"/>
    <n v="1"/>
    <n v="2"/>
    <n v="13"/>
    <n v="-2"/>
    <n v="1"/>
  </r>
  <r>
    <x v="67"/>
    <x v="0"/>
    <x v="6"/>
    <x v="4"/>
    <x v="1"/>
    <x v="1"/>
    <n v="-26"/>
    <n v="1"/>
    <n v="2"/>
    <n v="13"/>
    <n v="-2"/>
    <n v="1"/>
  </r>
  <r>
    <x v="67"/>
    <x v="0"/>
    <x v="6"/>
    <x v="4"/>
    <x v="1"/>
    <x v="1"/>
    <n v="-26"/>
    <n v="1"/>
    <n v="2"/>
    <n v="13"/>
    <n v="-2"/>
    <n v="1"/>
  </r>
  <r>
    <x v="67"/>
    <x v="0"/>
    <x v="6"/>
    <x v="4"/>
    <x v="1"/>
    <x v="1"/>
    <n v="-26"/>
    <n v="1"/>
    <n v="2"/>
    <n v="13"/>
    <n v="-2"/>
    <n v="1"/>
  </r>
  <r>
    <x v="67"/>
    <x v="0"/>
    <x v="6"/>
    <x v="4"/>
    <x v="1"/>
    <x v="1"/>
    <n v="-26"/>
    <n v="1"/>
    <n v="2"/>
    <n v="13"/>
    <n v="-2"/>
    <n v="1"/>
  </r>
  <r>
    <x v="67"/>
    <x v="0"/>
    <x v="6"/>
    <x v="4"/>
    <x v="1"/>
    <x v="1"/>
    <n v="-26"/>
    <n v="1"/>
    <n v="2"/>
    <n v="13"/>
    <n v="-2"/>
    <n v="1"/>
  </r>
  <r>
    <x v="67"/>
    <x v="0"/>
    <x v="6"/>
    <x v="4"/>
    <x v="1"/>
    <x v="1"/>
    <n v="-26"/>
    <n v="1"/>
    <n v="2"/>
    <n v="13"/>
    <n v="-2"/>
    <n v="1"/>
  </r>
  <r>
    <x v="67"/>
    <x v="0"/>
    <x v="6"/>
    <x v="4"/>
    <x v="1"/>
    <x v="1"/>
    <n v="-26"/>
    <n v="1"/>
    <n v="2"/>
    <n v="13"/>
    <n v="-2"/>
    <n v="1"/>
  </r>
  <r>
    <x v="67"/>
    <x v="0"/>
    <x v="6"/>
    <x v="4"/>
    <x v="1"/>
    <x v="1"/>
    <n v="-26"/>
    <n v="1"/>
    <n v="2"/>
    <n v="13"/>
    <n v="-2"/>
    <n v="1"/>
  </r>
  <r>
    <x v="67"/>
    <x v="0"/>
    <x v="6"/>
    <x v="4"/>
    <x v="1"/>
    <x v="1"/>
    <n v="-26"/>
    <n v="1"/>
    <n v="2"/>
    <n v="13"/>
    <n v="-2"/>
    <n v="1"/>
  </r>
  <r>
    <x v="67"/>
    <x v="0"/>
    <x v="6"/>
    <x v="4"/>
    <x v="1"/>
    <x v="1"/>
    <n v="-26"/>
    <n v="1"/>
    <n v="2"/>
    <n v="13"/>
    <n v="-2"/>
    <n v="1"/>
  </r>
  <r>
    <x v="67"/>
    <x v="0"/>
    <x v="6"/>
    <x v="4"/>
    <x v="1"/>
    <x v="1"/>
    <n v="-26"/>
    <n v="1"/>
    <n v="2"/>
    <n v="13"/>
    <n v="-2"/>
    <n v="1"/>
  </r>
  <r>
    <x v="67"/>
    <x v="0"/>
    <x v="6"/>
    <x v="4"/>
    <x v="1"/>
    <x v="1"/>
    <n v="-26"/>
    <n v="1"/>
    <n v="2"/>
    <n v="13"/>
    <n v="-2"/>
    <n v="1"/>
  </r>
  <r>
    <x v="67"/>
    <x v="0"/>
    <x v="6"/>
    <x v="4"/>
    <x v="1"/>
    <x v="1"/>
    <n v="-26"/>
    <n v="1"/>
    <n v="2"/>
    <n v="13"/>
    <n v="-2"/>
    <n v="1"/>
  </r>
  <r>
    <x v="67"/>
    <x v="0"/>
    <x v="6"/>
    <x v="4"/>
    <x v="1"/>
    <x v="1"/>
    <n v="-26"/>
    <n v="1"/>
    <n v="2"/>
    <n v="13"/>
    <n v="-2"/>
    <n v="1"/>
  </r>
  <r>
    <x v="67"/>
    <x v="0"/>
    <x v="6"/>
    <x v="4"/>
    <x v="1"/>
    <x v="1"/>
    <n v="-26"/>
    <n v="1"/>
    <n v="2"/>
    <n v="13"/>
    <n v="-2"/>
    <n v="1"/>
  </r>
  <r>
    <x v="67"/>
    <x v="0"/>
    <x v="6"/>
    <x v="5"/>
    <x v="1"/>
    <x v="1"/>
    <n v="-26"/>
    <n v="1"/>
    <n v="2"/>
    <n v="19"/>
    <n v="-2"/>
    <n v="3"/>
  </r>
  <r>
    <x v="67"/>
    <x v="0"/>
    <x v="6"/>
    <x v="5"/>
    <x v="1"/>
    <x v="1"/>
    <n v="-26"/>
    <n v="1"/>
    <n v="2"/>
    <n v="19"/>
    <n v="-2"/>
    <n v="3"/>
  </r>
  <r>
    <x v="67"/>
    <x v="0"/>
    <x v="6"/>
    <x v="5"/>
    <x v="1"/>
    <x v="1"/>
    <n v="-26"/>
    <n v="1"/>
    <n v="2"/>
    <n v="19"/>
    <n v="-2"/>
    <n v="3"/>
  </r>
  <r>
    <x v="67"/>
    <x v="0"/>
    <x v="6"/>
    <x v="5"/>
    <x v="1"/>
    <x v="1"/>
    <n v="-26"/>
    <n v="1"/>
    <n v="2"/>
    <n v="21"/>
    <n v="-2"/>
    <n v="3"/>
  </r>
  <r>
    <x v="67"/>
    <x v="0"/>
    <x v="6"/>
    <x v="5"/>
    <x v="1"/>
    <x v="1"/>
    <n v="-26"/>
    <n v="1"/>
    <n v="2"/>
    <n v="19"/>
    <n v="-2"/>
    <n v="3"/>
  </r>
  <r>
    <x v="67"/>
    <x v="0"/>
    <x v="6"/>
    <x v="5"/>
    <x v="1"/>
    <x v="1"/>
    <n v="-26"/>
    <n v="1"/>
    <n v="2"/>
    <n v="19"/>
    <n v="-2"/>
    <n v="3"/>
  </r>
  <r>
    <x v="67"/>
    <x v="0"/>
    <x v="6"/>
    <x v="5"/>
    <x v="1"/>
    <x v="1"/>
    <n v="-26"/>
    <n v="1"/>
    <n v="2"/>
    <n v="19"/>
    <n v="-2"/>
    <n v="3"/>
  </r>
  <r>
    <x v="67"/>
    <x v="0"/>
    <x v="6"/>
    <x v="4"/>
    <x v="1"/>
    <x v="1"/>
    <n v="-26"/>
    <n v="1"/>
    <n v="2"/>
    <n v="13"/>
    <n v="-2"/>
    <n v="1"/>
  </r>
  <r>
    <x v="67"/>
    <x v="0"/>
    <x v="6"/>
    <x v="4"/>
    <x v="1"/>
    <x v="1"/>
    <n v="-26"/>
    <n v="1"/>
    <n v="2"/>
    <n v="13"/>
    <n v="-2"/>
    <n v="1"/>
  </r>
  <r>
    <x v="67"/>
    <x v="0"/>
    <x v="6"/>
    <x v="4"/>
    <x v="1"/>
    <x v="1"/>
    <n v="-26"/>
    <n v="1"/>
    <n v="2"/>
    <n v="13"/>
    <n v="-2"/>
    <n v="1"/>
  </r>
  <r>
    <x v="67"/>
    <x v="0"/>
    <x v="6"/>
    <x v="5"/>
    <x v="1"/>
    <x v="1"/>
    <n v="-26"/>
    <n v="1"/>
    <n v="2"/>
    <n v="19"/>
    <n v="-2"/>
    <n v="3"/>
  </r>
  <r>
    <x v="67"/>
    <x v="0"/>
    <x v="6"/>
    <x v="5"/>
    <x v="1"/>
    <x v="1"/>
    <n v="-26"/>
    <n v="1"/>
    <n v="2"/>
    <n v="19"/>
    <n v="-2"/>
    <n v="3"/>
  </r>
  <r>
    <x v="67"/>
    <x v="0"/>
    <x v="6"/>
    <x v="5"/>
    <x v="1"/>
    <x v="1"/>
    <n v="-26"/>
    <n v="1"/>
    <n v="2"/>
    <n v="19"/>
    <n v="-2"/>
    <n v="3"/>
  </r>
  <r>
    <x v="67"/>
    <x v="0"/>
    <x v="6"/>
    <x v="5"/>
    <x v="1"/>
    <x v="1"/>
    <n v="-26"/>
    <n v="1"/>
    <n v="2"/>
    <n v="19"/>
    <n v="-2"/>
    <n v="3"/>
  </r>
  <r>
    <x v="67"/>
    <x v="0"/>
    <x v="6"/>
    <x v="4"/>
    <x v="1"/>
    <x v="1"/>
    <n v="-26"/>
    <n v="1"/>
    <n v="2"/>
    <n v="13"/>
    <n v="-2"/>
    <n v="1"/>
  </r>
  <r>
    <x v="67"/>
    <x v="0"/>
    <x v="6"/>
    <x v="4"/>
    <x v="1"/>
    <x v="1"/>
    <n v="-26"/>
    <n v="1"/>
    <n v="2"/>
    <n v="13"/>
    <n v="-2"/>
    <n v="1"/>
  </r>
  <r>
    <x v="67"/>
    <x v="0"/>
    <x v="6"/>
    <x v="4"/>
    <x v="1"/>
    <x v="1"/>
    <n v="-26"/>
    <n v="1"/>
    <n v="2"/>
    <n v="13"/>
    <n v="-2"/>
    <n v="1"/>
  </r>
  <r>
    <x v="67"/>
    <x v="0"/>
    <x v="6"/>
    <x v="4"/>
    <x v="1"/>
    <x v="1"/>
    <n v="-26"/>
    <n v="1"/>
    <n v="2"/>
    <n v="13"/>
    <n v="-2"/>
    <n v="1"/>
  </r>
  <r>
    <x v="67"/>
    <x v="0"/>
    <x v="6"/>
    <x v="5"/>
    <x v="1"/>
    <x v="1"/>
    <n v="-26"/>
    <n v="1"/>
    <n v="2"/>
    <n v="19"/>
    <n v="-2"/>
    <n v="3"/>
  </r>
  <r>
    <x v="67"/>
    <x v="0"/>
    <x v="6"/>
    <x v="5"/>
    <x v="1"/>
    <x v="1"/>
    <n v="-26"/>
    <n v="1"/>
    <n v="2"/>
    <n v="21"/>
    <n v="-2"/>
    <n v="3"/>
  </r>
  <r>
    <x v="67"/>
    <x v="0"/>
    <x v="6"/>
    <x v="5"/>
    <x v="1"/>
    <x v="1"/>
    <n v="-26"/>
    <n v="1"/>
    <n v="2"/>
    <n v="21"/>
    <n v="-2"/>
    <n v="3"/>
  </r>
  <r>
    <x v="67"/>
    <x v="0"/>
    <x v="6"/>
    <x v="5"/>
    <x v="1"/>
    <x v="1"/>
    <n v="-26"/>
    <n v="1"/>
    <n v="2"/>
    <n v="19"/>
    <n v="-2"/>
    <n v="3"/>
  </r>
  <r>
    <x v="67"/>
    <x v="0"/>
    <x v="6"/>
    <x v="5"/>
    <x v="1"/>
    <x v="1"/>
    <n v="-26"/>
    <n v="1"/>
    <n v="2"/>
    <n v="19"/>
    <n v="-2"/>
    <n v="3"/>
  </r>
  <r>
    <x v="67"/>
    <x v="0"/>
    <x v="6"/>
    <x v="5"/>
    <x v="1"/>
    <x v="1"/>
    <n v="-26"/>
    <n v="1"/>
    <n v="2"/>
    <n v="21"/>
    <n v="-2"/>
    <n v="3"/>
  </r>
  <r>
    <x v="67"/>
    <x v="0"/>
    <x v="6"/>
    <x v="5"/>
    <x v="1"/>
    <x v="1"/>
    <n v="-26"/>
    <n v="1"/>
    <n v="2"/>
    <n v="19"/>
    <n v="-2"/>
    <n v="3"/>
  </r>
  <r>
    <x v="67"/>
    <x v="0"/>
    <x v="6"/>
    <x v="4"/>
    <x v="1"/>
    <x v="1"/>
    <n v="-26"/>
    <n v="1"/>
    <n v="2"/>
    <n v="13"/>
    <n v="-2"/>
    <n v="1"/>
  </r>
  <r>
    <x v="67"/>
    <x v="0"/>
    <x v="6"/>
    <x v="4"/>
    <x v="1"/>
    <x v="1"/>
    <n v="-26"/>
    <n v="1"/>
    <n v="2"/>
    <n v="13"/>
    <n v="-2"/>
    <n v="1"/>
  </r>
  <r>
    <x v="67"/>
    <x v="0"/>
    <x v="6"/>
    <x v="4"/>
    <x v="1"/>
    <x v="1"/>
    <n v="-26"/>
    <n v="1"/>
    <n v="2"/>
    <n v="13"/>
    <n v="-2"/>
    <n v="1"/>
  </r>
  <r>
    <x v="67"/>
    <x v="0"/>
    <x v="6"/>
    <x v="4"/>
    <x v="1"/>
    <x v="1"/>
    <n v="-26"/>
    <n v="1"/>
    <n v="2"/>
    <n v="13"/>
    <n v="-2"/>
    <n v="1"/>
  </r>
  <r>
    <x v="67"/>
    <x v="0"/>
    <x v="6"/>
    <x v="4"/>
    <x v="1"/>
    <x v="1"/>
    <n v="-26"/>
    <n v="1"/>
    <n v="2"/>
    <n v="13"/>
    <n v="-2"/>
    <n v="1"/>
  </r>
  <r>
    <x v="67"/>
    <x v="0"/>
    <x v="6"/>
    <x v="5"/>
    <x v="1"/>
    <x v="1"/>
    <n v="-26"/>
    <n v="1"/>
    <n v="2"/>
    <n v="19"/>
    <n v="-2"/>
    <n v="3"/>
  </r>
  <r>
    <x v="67"/>
    <x v="0"/>
    <x v="6"/>
    <x v="5"/>
    <x v="1"/>
    <x v="1"/>
    <n v="-26"/>
    <n v="1"/>
    <n v="2"/>
    <n v="19"/>
    <n v="-2"/>
    <n v="3"/>
  </r>
  <r>
    <x v="67"/>
    <x v="0"/>
    <x v="6"/>
    <x v="5"/>
    <x v="1"/>
    <x v="1"/>
    <n v="-26"/>
    <n v="1"/>
    <n v="2"/>
    <n v="21"/>
    <n v="-2"/>
    <n v="3"/>
  </r>
  <r>
    <x v="67"/>
    <x v="0"/>
    <x v="6"/>
    <x v="5"/>
    <x v="1"/>
    <x v="1"/>
    <n v="-26"/>
    <n v="1"/>
    <n v="2"/>
    <n v="21"/>
    <n v="-2"/>
    <n v="3"/>
  </r>
  <r>
    <x v="67"/>
    <x v="0"/>
    <x v="6"/>
    <x v="4"/>
    <x v="1"/>
    <x v="1"/>
    <n v="-26"/>
    <n v="1"/>
    <n v="2"/>
    <n v="13"/>
    <n v="-2"/>
    <n v="1"/>
  </r>
  <r>
    <x v="67"/>
    <x v="0"/>
    <x v="6"/>
    <x v="4"/>
    <x v="1"/>
    <x v="1"/>
    <n v="-26"/>
    <n v="1"/>
    <n v="2"/>
    <n v="13"/>
    <n v="-2"/>
    <n v="1"/>
  </r>
  <r>
    <x v="67"/>
    <x v="0"/>
    <x v="6"/>
    <x v="5"/>
    <x v="1"/>
    <x v="1"/>
    <n v="-26"/>
    <n v="1"/>
    <n v="2"/>
    <n v="19"/>
    <n v="-2"/>
    <n v="3"/>
  </r>
  <r>
    <x v="67"/>
    <x v="0"/>
    <x v="6"/>
    <x v="5"/>
    <x v="1"/>
    <x v="1"/>
    <n v="-26"/>
    <n v="1"/>
    <n v="2"/>
    <n v="19"/>
    <n v="-2"/>
    <n v="3"/>
  </r>
  <r>
    <x v="67"/>
    <x v="0"/>
    <x v="6"/>
    <x v="5"/>
    <x v="1"/>
    <x v="1"/>
    <n v="-26"/>
    <n v="1"/>
    <n v="2"/>
    <n v="19"/>
    <n v="-2"/>
    <n v="3"/>
  </r>
  <r>
    <x v="67"/>
    <x v="0"/>
    <x v="6"/>
    <x v="5"/>
    <x v="1"/>
    <x v="1"/>
    <n v="-26"/>
    <n v="1"/>
    <n v="2"/>
    <n v="19"/>
    <n v="-2"/>
    <n v="3"/>
  </r>
  <r>
    <x v="67"/>
    <x v="0"/>
    <x v="6"/>
    <x v="5"/>
    <x v="1"/>
    <x v="1"/>
    <n v="-26"/>
    <n v="1"/>
    <n v="2"/>
    <n v="19"/>
    <n v="-2"/>
    <n v="3"/>
  </r>
  <r>
    <x v="67"/>
    <x v="0"/>
    <x v="6"/>
    <x v="5"/>
    <x v="1"/>
    <x v="1"/>
    <n v="-26"/>
    <n v="1"/>
    <n v="2"/>
    <n v="19"/>
    <n v="-2"/>
    <n v="3"/>
  </r>
  <r>
    <x v="67"/>
    <x v="0"/>
    <x v="6"/>
    <x v="4"/>
    <x v="1"/>
    <x v="1"/>
    <n v="-26"/>
    <n v="1"/>
    <n v="2"/>
    <n v="13"/>
    <n v="-2"/>
    <n v="1"/>
  </r>
  <r>
    <x v="67"/>
    <x v="0"/>
    <x v="6"/>
    <x v="4"/>
    <x v="1"/>
    <x v="1"/>
    <n v="-26"/>
    <n v="1"/>
    <n v="2"/>
    <n v="13"/>
    <n v="-2"/>
    <n v="1"/>
  </r>
  <r>
    <x v="67"/>
    <x v="0"/>
    <x v="6"/>
    <x v="5"/>
    <x v="1"/>
    <x v="1"/>
    <n v="-26"/>
    <n v="1"/>
    <n v="2"/>
    <n v="19"/>
    <n v="-2"/>
    <n v="3"/>
  </r>
  <r>
    <x v="67"/>
    <x v="0"/>
    <x v="6"/>
    <x v="5"/>
    <x v="1"/>
    <x v="1"/>
    <n v="-26"/>
    <n v="1"/>
    <n v="2"/>
    <n v="19"/>
    <n v="-2"/>
    <n v="3"/>
  </r>
  <r>
    <x v="67"/>
    <x v="0"/>
    <x v="6"/>
    <x v="5"/>
    <x v="1"/>
    <x v="1"/>
    <n v="-26"/>
    <n v="1"/>
    <n v="2"/>
    <n v="19"/>
    <n v="-2"/>
    <n v="3"/>
  </r>
  <r>
    <x v="67"/>
    <x v="0"/>
    <x v="6"/>
    <x v="5"/>
    <x v="1"/>
    <x v="1"/>
    <n v="-26"/>
    <n v="1"/>
    <n v="2"/>
    <n v="19"/>
    <n v="-2"/>
    <n v="3"/>
  </r>
  <r>
    <x v="67"/>
    <x v="0"/>
    <x v="6"/>
    <x v="4"/>
    <x v="1"/>
    <x v="1"/>
    <n v="-26"/>
    <n v="1"/>
    <n v="2"/>
    <n v="19"/>
    <n v="-2"/>
    <n v="1"/>
  </r>
  <r>
    <x v="67"/>
    <x v="0"/>
    <x v="6"/>
    <x v="5"/>
    <x v="1"/>
    <x v="1"/>
    <n v="-26"/>
    <n v="1"/>
    <n v="2"/>
    <n v="19"/>
    <n v="-2"/>
    <n v="3"/>
  </r>
  <r>
    <x v="67"/>
    <x v="0"/>
    <x v="6"/>
    <x v="5"/>
    <x v="1"/>
    <x v="1"/>
    <n v="-26"/>
    <n v="1"/>
    <n v="2"/>
    <n v="19"/>
    <n v="-2"/>
    <n v="3"/>
  </r>
  <r>
    <x v="67"/>
    <x v="0"/>
    <x v="6"/>
    <x v="5"/>
    <x v="1"/>
    <x v="1"/>
    <n v="-26"/>
    <n v="1"/>
    <n v="2"/>
    <n v="19"/>
    <n v="-2"/>
    <n v="3"/>
  </r>
  <r>
    <x v="68"/>
    <x v="0"/>
    <x v="29"/>
    <x v="0"/>
    <x v="0"/>
    <x v="1"/>
    <n v="-66"/>
    <n v="1"/>
    <n v="2"/>
    <n v="2"/>
    <n v="-2"/>
    <n v="2"/>
  </r>
  <r>
    <x v="68"/>
    <x v="0"/>
    <x v="20"/>
    <x v="0"/>
    <x v="1"/>
    <x v="1"/>
    <n v="-40"/>
    <n v="1"/>
    <n v="2"/>
    <n v="9"/>
    <n v="-2"/>
    <n v="1"/>
  </r>
  <r>
    <x v="69"/>
    <x v="0"/>
    <x v="1"/>
    <x v="0"/>
    <x v="0"/>
    <x v="0"/>
    <n v="-28"/>
    <n v="1"/>
    <n v="0"/>
    <n v="19"/>
    <n v="-2"/>
    <n v="2"/>
  </r>
  <r>
    <x v="70"/>
    <x v="3"/>
    <x v="40"/>
    <x v="3"/>
    <x v="2"/>
    <x v="0"/>
    <n v="-210"/>
    <n v="1"/>
    <n v="0"/>
    <n v="-132"/>
    <n v="-21"/>
    <n v="-9"/>
  </r>
  <r>
    <x v="70"/>
    <x v="2"/>
    <x v="21"/>
    <x v="3"/>
    <x v="1"/>
    <x v="2"/>
    <n v="-108"/>
    <n v="1"/>
    <n v="1"/>
    <n v="-45"/>
    <n v="-12"/>
    <n v="-2"/>
  </r>
  <r>
    <x v="70"/>
    <x v="0"/>
    <x v="2"/>
    <x v="3"/>
    <x v="2"/>
    <x v="2"/>
    <n v="-84"/>
    <n v="-5"/>
    <n v="1"/>
    <n v="-15"/>
    <n v="-7"/>
    <n v="3"/>
  </r>
  <r>
    <x v="71"/>
    <x v="0"/>
    <x v="7"/>
    <x v="1"/>
    <x v="1"/>
    <x v="2"/>
    <n v="-45"/>
    <n v="1"/>
    <n v="1"/>
    <n v="-6"/>
    <n v="-3"/>
    <n v="1"/>
  </r>
  <r>
    <x v="71"/>
    <x v="0"/>
    <x v="7"/>
    <x v="0"/>
    <x v="0"/>
    <x v="4"/>
    <n v="-30"/>
    <n v="1"/>
    <n v="3"/>
    <n v="32"/>
    <n v="-2"/>
    <n v="2"/>
  </r>
  <r>
    <x v="72"/>
    <x v="3"/>
    <x v="18"/>
    <x v="3"/>
    <x v="0"/>
    <x v="2"/>
    <n v="-68"/>
    <n v="0"/>
    <n v="1"/>
    <n v="2"/>
    <n v="-6"/>
    <n v="3"/>
  </r>
  <r>
    <x v="72"/>
    <x v="2"/>
    <x v="2"/>
    <x v="3"/>
    <x v="1"/>
    <x v="2"/>
    <n v="-24"/>
    <n v="1"/>
    <n v="1"/>
    <n v="13"/>
    <n v="-4"/>
    <n v="2"/>
  </r>
  <r>
    <x v="72"/>
    <x v="0"/>
    <x v="7"/>
    <x v="3"/>
    <x v="1"/>
    <x v="2"/>
    <n v="-30"/>
    <n v="1"/>
    <n v="1"/>
    <n v="10"/>
    <n v="-2"/>
    <n v="3"/>
  </r>
  <r>
    <x v="73"/>
    <x v="2"/>
    <x v="0"/>
    <x v="0"/>
    <x v="1"/>
    <x v="0"/>
    <n v="-68"/>
    <n v="1"/>
    <n v="0"/>
    <n v="-28"/>
    <n v="-8"/>
    <n v="-2"/>
  </r>
  <r>
    <x v="73"/>
    <x v="2"/>
    <x v="1"/>
    <x v="6"/>
    <x v="2"/>
    <x v="2"/>
    <n v="-28"/>
    <n v="1"/>
    <n v="1"/>
    <n v="8"/>
    <n v="-4"/>
    <n v="0"/>
  </r>
  <r>
    <x v="73"/>
    <x v="2"/>
    <x v="2"/>
    <x v="6"/>
    <x v="0"/>
    <x v="2"/>
    <n v="-24"/>
    <n v="1"/>
    <n v="1"/>
    <n v="17"/>
    <n v="-4"/>
    <n v="1"/>
  </r>
  <r>
    <x v="73"/>
    <x v="0"/>
    <x v="3"/>
    <x v="0"/>
    <x v="1"/>
    <x v="1"/>
    <n v="-44"/>
    <n v="1"/>
    <n v="2"/>
    <n v="10"/>
    <n v="-4"/>
    <n v="1"/>
  </r>
  <r>
    <x v="73"/>
    <x v="0"/>
    <x v="3"/>
    <x v="0"/>
    <x v="1"/>
    <x v="2"/>
    <n v="-33"/>
    <n v="1"/>
    <n v="1"/>
    <n v="5"/>
    <n v="-3"/>
    <n v="1"/>
  </r>
  <r>
    <x v="73"/>
    <x v="0"/>
    <x v="7"/>
    <x v="1"/>
    <x v="1"/>
    <x v="1"/>
    <n v="-30"/>
    <n v="1"/>
    <n v="2"/>
    <n v="14"/>
    <n v="-2"/>
    <n v="1"/>
  </r>
  <r>
    <x v="73"/>
    <x v="0"/>
    <x v="3"/>
    <x v="4"/>
    <x v="1"/>
    <x v="1"/>
    <n v="-22"/>
    <n v="1"/>
    <n v="2"/>
    <n v="21"/>
    <n v="-2"/>
    <n v="1"/>
  </r>
  <r>
    <x v="73"/>
    <x v="0"/>
    <x v="8"/>
    <x v="0"/>
    <x v="0"/>
    <x v="2"/>
    <n v="-20"/>
    <n v="1"/>
    <n v="1"/>
    <n v="21"/>
    <n v="-2"/>
    <n v="2"/>
  </r>
  <r>
    <x v="74"/>
    <x v="2"/>
    <x v="53"/>
    <x v="0"/>
    <x v="1"/>
    <x v="1"/>
    <n v="-64"/>
    <n v="1"/>
    <n v="2"/>
    <n v="-6"/>
    <n v="-4"/>
    <n v="0"/>
  </r>
  <r>
    <x v="74"/>
    <x v="2"/>
    <x v="2"/>
    <x v="9"/>
    <x v="2"/>
    <x v="2"/>
    <n v="-60"/>
    <n v="1"/>
    <n v="1"/>
    <n v="-9"/>
    <n v="-10"/>
    <n v="-3"/>
  </r>
  <r>
    <x v="74"/>
    <x v="2"/>
    <x v="2"/>
    <x v="0"/>
    <x v="1"/>
    <x v="2"/>
    <n v="-48"/>
    <n v="1"/>
    <n v="1"/>
    <n v="-7"/>
    <n v="-8"/>
    <n v="-2"/>
  </r>
  <r>
    <x v="74"/>
    <x v="2"/>
    <x v="2"/>
    <x v="6"/>
    <x v="1"/>
    <x v="2"/>
    <n v="-36"/>
    <n v="1"/>
    <n v="1"/>
    <n v="1"/>
    <n v="-6"/>
    <n v="-1"/>
  </r>
  <r>
    <x v="74"/>
    <x v="2"/>
    <x v="1"/>
    <x v="6"/>
    <x v="1"/>
    <x v="2"/>
    <n v="-28"/>
    <n v="1"/>
    <n v="1"/>
    <n v="6"/>
    <n v="-4"/>
    <n v="0"/>
  </r>
  <r>
    <x v="74"/>
    <x v="2"/>
    <x v="2"/>
    <x v="6"/>
    <x v="1"/>
    <x v="2"/>
    <n v="-24"/>
    <n v="1"/>
    <n v="1"/>
    <n v="8"/>
    <n v="-4"/>
    <n v="0"/>
  </r>
  <r>
    <x v="74"/>
    <x v="0"/>
    <x v="29"/>
    <x v="4"/>
    <x v="1"/>
    <x v="4"/>
    <n v="-66"/>
    <n v="1"/>
    <n v="3"/>
    <n v="3"/>
    <n v="-2"/>
    <n v="1"/>
  </r>
  <r>
    <x v="74"/>
    <x v="0"/>
    <x v="2"/>
    <x v="4"/>
    <x v="0"/>
    <x v="2"/>
    <n v="-60"/>
    <n v="1"/>
    <n v="1"/>
    <n v="4"/>
    <n v="-5"/>
    <n v="2"/>
  </r>
  <r>
    <x v="74"/>
    <x v="0"/>
    <x v="3"/>
    <x v="4"/>
    <x v="0"/>
    <x v="2"/>
    <n v="-33"/>
    <n v="1"/>
    <n v="1"/>
    <n v="22"/>
    <n v="-3"/>
    <n v="2"/>
  </r>
  <r>
    <x v="75"/>
    <x v="2"/>
    <x v="30"/>
    <x v="1"/>
    <x v="1"/>
    <x v="2"/>
    <n v="-52"/>
    <n v="1"/>
    <n v="1"/>
    <n v="-7"/>
    <n v="-4"/>
    <n v="0"/>
  </r>
  <r>
    <x v="75"/>
    <x v="0"/>
    <x v="3"/>
    <x v="4"/>
    <x v="0"/>
    <x v="2"/>
    <n v="-88"/>
    <n v="1"/>
    <n v="1"/>
    <n v="-1"/>
    <n v="-8"/>
    <n v="2"/>
  </r>
  <r>
    <x v="75"/>
    <x v="0"/>
    <x v="2"/>
    <x v="6"/>
    <x v="1"/>
    <x v="2"/>
    <n v="-24"/>
    <n v="1"/>
    <n v="1"/>
    <n v="8"/>
    <n v="-2"/>
    <n v="1"/>
  </r>
  <r>
    <x v="75"/>
    <x v="0"/>
    <x v="3"/>
    <x v="1"/>
    <x v="1"/>
    <x v="2"/>
    <n v="-22"/>
    <n v="1"/>
    <n v="1"/>
    <n v="8"/>
    <n v="-2"/>
    <n v="1"/>
  </r>
  <r>
    <x v="75"/>
    <x v="0"/>
    <x v="3"/>
    <x v="1"/>
    <x v="1"/>
    <x v="2"/>
    <n v="-22"/>
    <n v="1"/>
    <n v="1"/>
    <n v="8"/>
    <n v="-2"/>
    <n v="1"/>
  </r>
  <r>
    <x v="76"/>
    <x v="0"/>
    <x v="2"/>
    <x v="0"/>
    <x v="0"/>
    <x v="2"/>
    <n v="-48"/>
    <n v="1"/>
    <n v="1"/>
    <n v="11"/>
    <n v="-4"/>
    <n v="2"/>
  </r>
  <r>
    <x v="76"/>
    <x v="0"/>
    <x v="3"/>
    <x v="4"/>
    <x v="1"/>
    <x v="2"/>
    <n v="-22"/>
    <n v="1"/>
    <n v="1"/>
    <n v="8"/>
    <n v="-2"/>
    <n v="1"/>
  </r>
  <r>
    <x v="76"/>
    <x v="0"/>
    <x v="8"/>
    <x v="4"/>
    <x v="0"/>
    <x v="2"/>
    <n v="-20"/>
    <n v="1"/>
    <n v="1"/>
    <n v="18"/>
    <n v="-2"/>
    <n v="2"/>
  </r>
  <r>
    <x v="77"/>
    <x v="0"/>
    <x v="7"/>
    <x v="0"/>
    <x v="0"/>
    <x v="2"/>
    <n v="-30"/>
    <n v="1"/>
    <n v="1"/>
    <n v="28"/>
    <n v="-2"/>
    <n v="2"/>
  </r>
  <r>
    <x v="77"/>
    <x v="0"/>
    <x v="3"/>
    <x v="6"/>
    <x v="1"/>
    <x v="1"/>
    <n v="-22"/>
    <n v="1"/>
    <n v="2"/>
    <n v="19"/>
    <n v="-2"/>
    <n v="1"/>
  </r>
  <r>
    <x v="77"/>
    <x v="0"/>
    <x v="3"/>
    <x v="6"/>
    <x v="1"/>
    <x v="2"/>
    <n v="-22"/>
    <n v="1"/>
    <n v="1"/>
    <n v="9"/>
    <n v="-2"/>
    <n v="1"/>
  </r>
  <r>
    <x v="78"/>
    <x v="0"/>
    <x v="2"/>
    <x v="1"/>
    <x v="1"/>
    <x v="1"/>
    <n v="-24"/>
    <n v="1"/>
    <n v="2"/>
    <n v="14"/>
    <n v="-2"/>
    <n v="1"/>
  </r>
  <r>
    <x v="79"/>
    <x v="3"/>
    <x v="30"/>
    <x v="5"/>
    <x v="1"/>
    <x v="0"/>
    <n v="-52"/>
    <n v="1"/>
    <n v="0"/>
    <n v="-5"/>
    <n v="-6"/>
    <n v="1"/>
  </r>
  <r>
    <x v="79"/>
    <x v="0"/>
    <x v="1"/>
    <x v="0"/>
    <x v="0"/>
    <x v="0"/>
    <n v="-28"/>
    <n v="1"/>
    <n v="0"/>
    <n v="19"/>
    <n v="-2"/>
    <n v="2"/>
  </r>
  <r>
    <x v="79"/>
    <x v="0"/>
    <x v="2"/>
    <x v="5"/>
    <x v="0"/>
    <x v="0"/>
    <n v="-24"/>
    <n v="1"/>
    <n v="0"/>
    <n v="18"/>
    <n v="-2"/>
    <n v="4"/>
  </r>
  <r>
    <x v="80"/>
    <x v="0"/>
    <x v="8"/>
    <x v="1"/>
    <x v="1"/>
    <x v="2"/>
    <n v="-20"/>
    <n v="1"/>
    <n v="1"/>
    <n v="9"/>
    <n v="-2"/>
    <n v="1"/>
  </r>
  <r>
    <x v="81"/>
    <x v="0"/>
    <x v="13"/>
    <x v="1"/>
    <x v="0"/>
    <x v="1"/>
    <n v="-76"/>
    <n v="1"/>
    <n v="2"/>
    <n v="-2"/>
    <n v="-4"/>
    <n v="2"/>
  </r>
  <r>
    <x v="81"/>
    <x v="0"/>
    <x v="2"/>
    <x v="0"/>
    <x v="0"/>
    <x v="2"/>
    <n v="-24"/>
    <n v="1"/>
    <n v="1"/>
    <n v="22"/>
    <n v="-2"/>
    <n v="2"/>
  </r>
  <r>
    <x v="81"/>
    <x v="0"/>
    <x v="3"/>
    <x v="0"/>
    <x v="1"/>
    <x v="2"/>
    <n v="-22"/>
    <n v="1"/>
    <n v="1"/>
    <n v="8"/>
    <n v="-2"/>
    <n v="1"/>
  </r>
  <r>
    <x v="82"/>
    <x v="0"/>
    <x v="3"/>
    <x v="0"/>
    <x v="1"/>
    <x v="0"/>
    <n v="-22"/>
    <n v="1"/>
    <n v="0"/>
    <n v="4"/>
    <n v="-2"/>
    <n v="1"/>
  </r>
  <r>
    <x v="83"/>
    <x v="0"/>
    <x v="1"/>
    <x v="0"/>
    <x v="0"/>
    <x v="2"/>
    <n v="-84"/>
    <n v="1"/>
    <n v="1"/>
    <n v="-10"/>
    <n v="-6"/>
    <n v="2"/>
  </r>
  <r>
    <x v="83"/>
    <x v="0"/>
    <x v="21"/>
    <x v="0"/>
    <x v="0"/>
    <x v="2"/>
    <n v="-72"/>
    <n v="1"/>
    <n v="1"/>
    <n v="8"/>
    <n v="-4"/>
    <n v="2"/>
  </r>
  <r>
    <x v="83"/>
    <x v="0"/>
    <x v="10"/>
    <x v="0"/>
    <x v="0"/>
    <x v="2"/>
    <n v="-64"/>
    <n v="1"/>
    <n v="1"/>
    <n v="6"/>
    <n v="-4"/>
    <n v="2"/>
  </r>
  <r>
    <x v="83"/>
    <x v="0"/>
    <x v="31"/>
    <x v="0"/>
    <x v="0"/>
    <x v="1"/>
    <n v="-56"/>
    <n v="1"/>
    <n v="2"/>
    <n v="7"/>
    <n v="-2"/>
    <n v="2"/>
  </r>
  <r>
    <x v="83"/>
    <x v="0"/>
    <x v="5"/>
    <x v="2"/>
    <x v="0"/>
    <x v="1"/>
    <n v="-46"/>
    <n v="1"/>
    <n v="2"/>
    <n v="18"/>
    <n v="-2"/>
    <n v="4"/>
  </r>
  <r>
    <x v="83"/>
    <x v="0"/>
    <x v="6"/>
    <x v="9"/>
    <x v="2"/>
    <x v="0"/>
    <n v="-39"/>
    <n v="1"/>
    <n v="0"/>
    <n v="-1"/>
    <n v="-3"/>
    <n v="1"/>
  </r>
  <r>
    <x v="83"/>
    <x v="0"/>
    <x v="21"/>
    <x v="1"/>
    <x v="0"/>
    <x v="1"/>
    <n v="-36"/>
    <n v="1"/>
    <n v="2"/>
    <n v="17"/>
    <n v="-2"/>
    <n v="2"/>
  </r>
  <r>
    <x v="83"/>
    <x v="0"/>
    <x v="1"/>
    <x v="0"/>
    <x v="0"/>
    <x v="2"/>
    <n v="-28"/>
    <n v="1"/>
    <n v="1"/>
    <n v="14"/>
    <n v="-2"/>
    <n v="2"/>
  </r>
  <r>
    <x v="83"/>
    <x v="0"/>
    <x v="1"/>
    <x v="0"/>
    <x v="0"/>
    <x v="2"/>
    <n v="-28"/>
    <n v="1"/>
    <n v="1"/>
    <n v="14"/>
    <n v="-2"/>
    <n v="2"/>
  </r>
  <r>
    <x v="83"/>
    <x v="0"/>
    <x v="1"/>
    <x v="0"/>
    <x v="0"/>
    <x v="2"/>
    <n v="-28"/>
    <n v="1"/>
    <n v="1"/>
    <n v="14"/>
    <n v="-2"/>
    <n v="2"/>
  </r>
  <r>
    <x v="83"/>
    <x v="0"/>
    <x v="1"/>
    <x v="0"/>
    <x v="0"/>
    <x v="2"/>
    <n v="-28"/>
    <n v="1"/>
    <n v="1"/>
    <n v="14"/>
    <n v="-2"/>
    <n v="2"/>
  </r>
  <r>
    <x v="83"/>
    <x v="0"/>
    <x v="2"/>
    <x v="0"/>
    <x v="0"/>
    <x v="2"/>
    <n v="-24"/>
    <n v="1"/>
    <n v="1"/>
    <n v="28"/>
    <n v="-2"/>
    <n v="2"/>
  </r>
  <r>
    <x v="83"/>
    <x v="0"/>
    <x v="2"/>
    <x v="0"/>
    <x v="2"/>
    <x v="2"/>
    <n v="-24"/>
    <n v="1"/>
    <n v="1"/>
    <n v="9"/>
    <n v="-2"/>
    <n v="1"/>
  </r>
  <r>
    <x v="83"/>
    <x v="0"/>
    <x v="3"/>
    <x v="0"/>
    <x v="0"/>
    <x v="0"/>
    <n v="-22"/>
    <n v="1"/>
    <n v="0"/>
    <n v="19"/>
    <n v="-2"/>
    <n v="2"/>
  </r>
  <r>
    <x v="83"/>
    <x v="0"/>
    <x v="3"/>
    <x v="0"/>
    <x v="0"/>
    <x v="0"/>
    <n v="-22"/>
    <n v="1"/>
    <n v="0"/>
    <n v="19"/>
    <n v="-2"/>
    <n v="2"/>
  </r>
  <r>
    <x v="83"/>
    <x v="0"/>
    <x v="8"/>
    <x v="0"/>
    <x v="0"/>
    <x v="0"/>
    <n v="-20"/>
    <n v="1"/>
    <n v="0"/>
    <n v="23"/>
    <n v="-2"/>
    <n v="2"/>
  </r>
  <r>
    <x v="84"/>
    <x v="3"/>
    <x v="1"/>
    <x v="1"/>
    <x v="1"/>
    <x v="0"/>
    <n v="-28"/>
    <n v="1"/>
    <n v="0"/>
    <n v="1"/>
    <n v="-6"/>
    <n v="-1"/>
  </r>
  <r>
    <x v="84"/>
    <x v="2"/>
    <x v="0"/>
    <x v="1"/>
    <x v="2"/>
    <x v="1"/>
    <n v="-34"/>
    <n v="1"/>
    <n v="2"/>
    <n v="11"/>
    <n v="-4"/>
    <n v="0"/>
  </r>
  <r>
    <x v="84"/>
    <x v="2"/>
    <x v="6"/>
    <x v="1"/>
    <x v="0"/>
    <x v="0"/>
    <n v="-26"/>
    <n v="1"/>
    <n v="0"/>
    <n v="11"/>
    <n v="-4"/>
    <n v="1"/>
  </r>
  <r>
    <x v="85"/>
    <x v="0"/>
    <x v="25"/>
    <x v="2"/>
    <x v="1"/>
    <x v="4"/>
    <n v="-100"/>
    <n v="1"/>
    <n v="3"/>
    <n v="-13"/>
    <n v="-4"/>
    <n v="3"/>
  </r>
  <r>
    <x v="85"/>
    <x v="0"/>
    <x v="27"/>
    <x v="3"/>
    <x v="1"/>
    <x v="3"/>
    <n v="-70"/>
    <n v="1"/>
    <n v="4"/>
    <n v="16"/>
    <n v="-2"/>
    <n v="3"/>
  </r>
  <r>
    <x v="86"/>
    <x v="1"/>
    <x v="54"/>
    <x v="0"/>
    <x v="1"/>
    <x v="1"/>
    <n v="-176"/>
    <n v="-5"/>
    <n v="2"/>
    <n v="-92"/>
    <n v="-16"/>
    <n v="-8"/>
  </r>
  <r>
    <x v="87"/>
    <x v="0"/>
    <x v="21"/>
    <x v="3"/>
    <x v="1"/>
    <x v="2"/>
    <n v="-36"/>
    <n v="1"/>
    <n v="1"/>
    <n v="7"/>
    <n v="-2"/>
    <n v="3"/>
  </r>
  <r>
    <x v="87"/>
    <x v="0"/>
    <x v="10"/>
    <x v="0"/>
    <x v="2"/>
    <x v="2"/>
    <n v="-32"/>
    <n v="1"/>
    <n v="1"/>
    <n v="10"/>
    <n v="-2"/>
    <n v="1"/>
  </r>
  <r>
    <x v="88"/>
    <x v="0"/>
    <x v="2"/>
    <x v="0"/>
    <x v="1"/>
    <x v="2"/>
    <n v="-96"/>
    <n v="1"/>
    <n v="1"/>
    <n v="-35"/>
    <n v="-8"/>
    <n v="1"/>
  </r>
  <r>
    <x v="88"/>
    <x v="0"/>
    <x v="10"/>
    <x v="8"/>
    <x v="0"/>
    <x v="0"/>
    <n v="-64"/>
    <n v="1"/>
    <n v="0"/>
    <n v="20"/>
    <n v="-4"/>
    <n v="2"/>
  </r>
  <r>
    <x v="88"/>
    <x v="0"/>
    <x v="10"/>
    <x v="4"/>
    <x v="2"/>
    <x v="1"/>
    <n v="-32"/>
    <n v="0"/>
    <n v="2"/>
    <n v="15"/>
    <n v="-2"/>
    <n v="1"/>
  </r>
  <r>
    <x v="88"/>
    <x v="0"/>
    <x v="7"/>
    <x v="0"/>
    <x v="2"/>
    <x v="4"/>
    <n v="-30"/>
    <n v="1"/>
    <n v="3"/>
    <n v="22"/>
    <n v="-2"/>
    <n v="1"/>
  </r>
  <r>
    <x v="88"/>
    <x v="0"/>
    <x v="2"/>
    <x v="4"/>
    <x v="1"/>
    <x v="1"/>
    <n v="-24"/>
    <n v="1"/>
    <n v="2"/>
    <n v="16"/>
    <n v="-2"/>
    <n v="1"/>
  </r>
  <r>
    <x v="89"/>
    <x v="3"/>
    <x v="1"/>
    <x v="4"/>
    <x v="1"/>
    <x v="0"/>
    <n v="-28"/>
    <n v="1"/>
    <n v="0"/>
    <n v="3"/>
    <n v="-6"/>
    <n v="0"/>
  </r>
  <r>
    <x v="89"/>
    <x v="2"/>
    <x v="37"/>
    <x v="2"/>
    <x v="1"/>
    <x v="2"/>
    <n v="-58"/>
    <n v="0"/>
    <n v="1"/>
    <n v="0"/>
    <n v="-4"/>
    <n v="3"/>
  </r>
  <r>
    <x v="89"/>
    <x v="2"/>
    <x v="15"/>
    <x v="0"/>
    <x v="1"/>
    <x v="2"/>
    <n v="-44"/>
    <n v="-1"/>
    <n v="1"/>
    <n v="1"/>
    <n v="-4"/>
    <n v="1"/>
  </r>
  <r>
    <x v="89"/>
    <x v="2"/>
    <x v="21"/>
    <x v="0"/>
    <x v="1"/>
    <x v="1"/>
    <n v="-36"/>
    <n v="1"/>
    <n v="2"/>
    <n v="8"/>
    <n v="-4"/>
    <n v="0"/>
  </r>
  <r>
    <x v="89"/>
    <x v="0"/>
    <x v="7"/>
    <x v="1"/>
    <x v="1"/>
    <x v="2"/>
    <n v="-135"/>
    <n v="1"/>
    <n v="1"/>
    <n v="-64"/>
    <n v="-9"/>
    <n v="1"/>
  </r>
  <r>
    <x v="89"/>
    <x v="0"/>
    <x v="3"/>
    <x v="1"/>
    <x v="1"/>
    <x v="0"/>
    <n v="-66"/>
    <n v="1"/>
    <n v="0"/>
    <n v="-22"/>
    <n v="-6"/>
    <n v="1"/>
  </r>
  <r>
    <x v="89"/>
    <x v="0"/>
    <x v="13"/>
    <x v="0"/>
    <x v="0"/>
    <x v="0"/>
    <n v="-57"/>
    <n v="1"/>
    <n v="0"/>
    <n v="13"/>
    <n v="-3"/>
    <n v="2"/>
  </r>
  <r>
    <x v="89"/>
    <x v="0"/>
    <x v="3"/>
    <x v="1"/>
    <x v="1"/>
    <x v="0"/>
    <n v="-55"/>
    <n v="1"/>
    <n v="0"/>
    <n v="-15"/>
    <n v="-5"/>
    <n v="1"/>
  </r>
  <r>
    <x v="89"/>
    <x v="0"/>
    <x v="1"/>
    <x v="1"/>
    <x v="1"/>
    <x v="3"/>
    <n v="-42"/>
    <n v="1"/>
    <n v="4"/>
    <n v="23"/>
    <n v="-3"/>
    <n v="1"/>
  </r>
  <r>
    <x v="89"/>
    <x v="0"/>
    <x v="2"/>
    <x v="0"/>
    <x v="0"/>
    <x v="2"/>
    <n v="-36"/>
    <n v="1"/>
    <n v="1"/>
    <n v="12"/>
    <n v="-3"/>
    <n v="2"/>
  </r>
  <r>
    <x v="89"/>
    <x v="0"/>
    <x v="0"/>
    <x v="0"/>
    <x v="2"/>
    <x v="2"/>
    <n v="-34"/>
    <n v="1"/>
    <n v="1"/>
    <n v="4"/>
    <n v="-2"/>
    <n v="1"/>
  </r>
  <r>
    <x v="89"/>
    <x v="0"/>
    <x v="10"/>
    <x v="1"/>
    <x v="1"/>
    <x v="4"/>
    <n v="-32"/>
    <n v="1"/>
    <n v="3"/>
    <n v="17"/>
    <n v="-2"/>
    <n v="1"/>
  </r>
  <r>
    <x v="89"/>
    <x v="0"/>
    <x v="7"/>
    <x v="0"/>
    <x v="0"/>
    <x v="0"/>
    <n v="-30"/>
    <n v="1"/>
    <n v="0"/>
    <n v="18"/>
    <n v="-2"/>
    <n v="2"/>
  </r>
  <r>
    <x v="89"/>
    <x v="0"/>
    <x v="1"/>
    <x v="0"/>
    <x v="0"/>
    <x v="0"/>
    <n v="-28"/>
    <n v="1"/>
    <n v="0"/>
    <n v="19"/>
    <n v="-2"/>
    <n v="2"/>
  </r>
  <r>
    <x v="89"/>
    <x v="0"/>
    <x v="1"/>
    <x v="2"/>
    <x v="0"/>
    <x v="0"/>
    <n v="-28"/>
    <n v="1"/>
    <n v="0"/>
    <n v="25"/>
    <n v="-2"/>
    <n v="4"/>
  </r>
  <r>
    <x v="89"/>
    <x v="0"/>
    <x v="6"/>
    <x v="0"/>
    <x v="0"/>
    <x v="2"/>
    <n v="-26"/>
    <n v="1"/>
    <n v="1"/>
    <n v="15"/>
    <n v="-2"/>
    <n v="2"/>
  </r>
  <r>
    <x v="89"/>
    <x v="0"/>
    <x v="2"/>
    <x v="0"/>
    <x v="0"/>
    <x v="2"/>
    <n v="-24"/>
    <n v="1"/>
    <n v="1"/>
    <n v="16"/>
    <n v="-2"/>
    <n v="2"/>
  </r>
  <r>
    <x v="89"/>
    <x v="0"/>
    <x v="3"/>
    <x v="0"/>
    <x v="0"/>
    <x v="2"/>
    <n v="-22"/>
    <n v="1"/>
    <n v="1"/>
    <n v="17"/>
    <n v="-2"/>
    <n v="2"/>
  </r>
  <r>
    <x v="89"/>
    <x v="0"/>
    <x v="3"/>
    <x v="1"/>
    <x v="1"/>
    <x v="2"/>
    <n v="-22"/>
    <n v="1"/>
    <n v="1"/>
    <n v="8"/>
    <n v="-2"/>
    <n v="1"/>
  </r>
  <r>
    <x v="89"/>
    <x v="0"/>
    <x v="3"/>
    <x v="1"/>
    <x v="1"/>
    <x v="1"/>
    <n v="-22"/>
    <n v="1"/>
    <n v="2"/>
    <n v="15"/>
    <n v="-2"/>
    <n v="1"/>
  </r>
  <r>
    <x v="89"/>
    <x v="0"/>
    <x v="3"/>
    <x v="0"/>
    <x v="1"/>
    <x v="0"/>
    <n v="-22"/>
    <n v="1"/>
    <n v="0"/>
    <n v="6"/>
    <n v="-2"/>
    <n v="1"/>
  </r>
  <r>
    <x v="89"/>
    <x v="0"/>
    <x v="8"/>
    <x v="0"/>
    <x v="0"/>
    <x v="2"/>
    <n v="-20"/>
    <n v="1"/>
    <n v="1"/>
    <n v="18"/>
    <n v="-2"/>
    <n v="2"/>
  </r>
  <r>
    <x v="89"/>
    <x v="0"/>
    <x v="8"/>
    <x v="0"/>
    <x v="0"/>
    <x v="0"/>
    <n v="-20"/>
    <n v="1"/>
    <n v="0"/>
    <n v="14"/>
    <n v="-2"/>
    <n v="2"/>
  </r>
  <r>
    <x v="89"/>
    <x v="0"/>
    <x v="8"/>
    <x v="2"/>
    <x v="0"/>
    <x v="0"/>
    <n v="-20"/>
    <n v="1"/>
    <n v="0"/>
    <n v="20"/>
    <n v="-2"/>
    <n v="4"/>
  </r>
  <r>
    <x v="89"/>
    <x v="0"/>
    <x v="8"/>
    <x v="0"/>
    <x v="0"/>
    <x v="2"/>
    <n v="-20"/>
    <n v="1"/>
    <n v="1"/>
    <n v="18"/>
    <n v="-2"/>
    <n v="2"/>
  </r>
  <r>
    <x v="90"/>
    <x v="2"/>
    <x v="9"/>
    <x v="1"/>
    <x v="1"/>
    <x v="4"/>
    <n v="-54"/>
    <n v="-1"/>
    <n v="3"/>
    <n v="25"/>
    <n v="-4"/>
    <n v="1"/>
  </r>
  <r>
    <x v="90"/>
    <x v="0"/>
    <x v="6"/>
    <x v="0"/>
    <x v="0"/>
    <x v="0"/>
    <n v="-26"/>
    <n v="1"/>
    <n v="0"/>
    <n v="11"/>
    <n v="-2"/>
    <n v="2"/>
  </r>
  <r>
    <x v="90"/>
    <x v="0"/>
    <x v="8"/>
    <x v="0"/>
    <x v="2"/>
    <x v="1"/>
    <n v="-20"/>
    <n v="1"/>
    <n v="2"/>
    <n v="18"/>
    <n v="-2"/>
    <n v="1"/>
  </r>
  <r>
    <x v="91"/>
    <x v="2"/>
    <x v="21"/>
    <x v="0"/>
    <x v="0"/>
    <x v="0"/>
    <n v="-54"/>
    <n v="1"/>
    <n v="0"/>
    <n v="-5"/>
    <n v="-6"/>
    <n v="0"/>
  </r>
  <r>
    <x v="91"/>
    <x v="0"/>
    <x v="6"/>
    <x v="0"/>
    <x v="0"/>
    <x v="2"/>
    <n v="-52"/>
    <n v="1"/>
    <n v="1"/>
    <n v="5"/>
    <n v="-4"/>
    <n v="2"/>
  </r>
  <r>
    <x v="91"/>
    <x v="0"/>
    <x v="6"/>
    <x v="1"/>
    <x v="1"/>
    <x v="2"/>
    <n v="-39"/>
    <n v="1"/>
    <n v="1"/>
    <n v="-2"/>
    <n v="-3"/>
    <n v="1"/>
  </r>
  <r>
    <x v="91"/>
    <x v="0"/>
    <x v="6"/>
    <x v="5"/>
    <x v="0"/>
    <x v="0"/>
    <n v="-26"/>
    <n v="1"/>
    <n v="0"/>
    <n v="17"/>
    <n v="-2"/>
    <n v="4"/>
  </r>
  <r>
    <x v="91"/>
    <x v="0"/>
    <x v="3"/>
    <x v="0"/>
    <x v="0"/>
    <x v="2"/>
    <n v="-22"/>
    <n v="1"/>
    <n v="1"/>
    <n v="17"/>
    <n v="-2"/>
    <n v="2"/>
  </r>
  <r>
    <x v="92"/>
    <x v="0"/>
    <x v="8"/>
    <x v="1"/>
    <x v="0"/>
    <x v="2"/>
    <n v="-20"/>
    <n v="1"/>
    <n v="1"/>
    <n v="18"/>
    <n v="-2"/>
    <n v="2"/>
  </r>
  <r>
    <x v="93"/>
    <x v="4"/>
    <x v="27"/>
    <x v="0"/>
    <x v="0"/>
    <x v="1"/>
    <n v="-140"/>
    <n v="1"/>
    <n v="2"/>
    <n v="-40"/>
    <n v="-20"/>
    <n v="-10"/>
  </r>
  <r>
    <x v="93"/>
    <x v="2"/>
    <x v="15"/>
    <x v="2"/>
    <x v="1"/>
    <x v="2"/>
    <n v="-44"/>
    <n v="0"/>
    <n v="1"/>
    <n v="10"/>
    <n v="-4"/>
    <n v="3"/>
  </r>
  <r>
    <x v="93"/>
    <x v="2"/>
    <x v="7"/>
    <x v="2"/>
    <x v="0"/>
    <x v="0"/>
    <n v="-30"/>
    <n v="1"/>
    <n v="0"/>
    <n v="15"/>
    <n v="-4"/>
    <n v="3"/>
  </r>
  <r>
    <x v="93"/>
    <x v="0"/>
    <x v="6"/>
    <x v="1"/>
    <x v="1"/>
    <x v="2"/>
    <n v="-247"/>
    <n v="1"/>
    <n v="1"/>
    <n v="-130"/>
    <n v="-19"/>
    <n v="1"/>
  </r>
  <r>
    <x v="93"/>
    <x v="0"/>
    <x v="8"/>
    <x v="2"/>
    <x v="1"/>
    <x v="1"/>
    <n v="-40"/>
    <n v="1"/>
    <n v="2"/>
    <n v="24"/>
    <n v="-4"/>
    <n v="3"/>
  </r>
  <r>
    <x v="93"/>
    <x v="0"/>
    <x v="13"/>
    <x v="2"/>
    <x v="2"/>
    <x v="2"/>
    <n v="-38"/>
    <n v="0"/>
    <n v="1"/>
    <n v="11"/>
    <n v="-2"/>
    <n v="3"/>
  </r>
  <r>
    <x v="93"/>
    <x v="0"/>
    <x v="0"/>
    <x v="1"/>
    <x v="1"/>
    <x v="1"/>
    <n v="-34"/>
    <n v="1"/>
    <n v="2"/>
    <n v="14"/>
    <n v="-2"/>
    <n v="1"/>
  </r>
  <r>
    <x v="93"/>
    <x v="0"/>
    <x v="7"/>
    <x v="4"/>
    <x v="1"/>
    <x v="1"/>
    <n v="-30"/>
    <n v="1"/>
    <n v="2"/>
    <n v="14"/>
    <n v="-2"/>
    <n v="1"/>
  </r>
  <r>
    <x v="93"/>
    <x v="0"/>
    <x v="1"/>
    <x v="1"/>
    <x v="0"/>
    <x v="2"/>
    <n v="-28"/>
    <n v="1"/>
    <n v="1"/>
    <n v="14"/>
    <n v="-2"/>
    <n v="2"/>
  </r>
  <r>
    <x v="93"/>
    <x v="0"/>
    <x v="1"/>
    <x v="4"/>
    <x v="0"/>
    <x v="0"/>
    <n v="-28"/>
    <n v="1"/>
    <n v="0"/>
    <n v="19"/>
    <n v="-2"/>
    <n v="2"/>
  </r>
  <r>
    <x v="93"/>
    <x v="0"/>
    <x v="6"/>
    <x v="0"/>
    <x v="1"/>
    <x v="2"/>
    <n v="-26"/>
    <n v="1"/>
    <n v="1"/>
    <n v="12"/>
    <n v="-2"/>
    <n v="1"/>
  </r>
  <r>
    <x v="94"/>
    <x v="0"/>
    <x v="1"/>
    <x v="3"/>
    <x v="0"/>
    <x v="2"/>
    <n v="-42"/>
    <n v="1"/>
    <n v="1"/>
    <n v="14"/>
    <n v="-3"/>
    <n v="4"/>
  </r>
  <r>
    <x v="95"/>
    <x v="2"/>
    <x v="2"/>
    <x v="0"/>
    <x v="1"/>
    <x v="0"/>
    <n v="-60"/>
    <n v="1"/>
    <n v="0"/>
    <n v="-21"/>
    <n v="-10"/>
    <n v="-3"/>
  </r>
  <r>
    <x v="95"/>
    <x v="2"/>
    <x v="2"/>
    <x v="0"/>
    <x v="1"/>
    <x v="0"/>
    <n v="-24"/>
    <n v="1"/>
    <n v="0"/>
    <n v="3"/>
    <n v="-4"/>
    <n v="0"/>
  </r>
  <r>
    <x v="95"/>
    <x v="0"/>
    <x v="1"/>
    <x v="0"/>
    <x v="0"/>
    <x v="2"/>
    <n v="-42"/>
    <n v="1"/>
    <n v="1"/>
    <n v="8"/>
    <n v="-3"/>
    <n v="2"/>
  </r>
  <r>
    <x v="96"/>
    <x v="0"/>
    <x v="8"/>
    <x v="0"/>
    <x v="2"/>
    <x v="0"/>
    <n v="-20"/>
    <n v="1"/>
    <n v="0"/>
    <n v="10"/>
    <n v="-2"/>
    <n v="1"/>
  </r>
  <r>
    <x v="97"/>
    <x v="4"/>
    <x v="55"/>
    <x v="2"/>
    <x v="0"/>
    <x v="4"/>
    <n v="-102"/>
    <n v="0"/>
    <n v="3"/>
    <n v="1"/>
    <n v="-10"/>
    <n v="1"/>
  </r>
  <r>
    <x v="97"/>
    <x v="2"/>
    <x v="2"/>
    <x v="0"/>
    <x v="1"/>
    <x v="1"/>
    <n v="-72"/>
    <n v="1"/>
    <n v="2"/>
    <n v="-6"/>
    <n v="-12"/>
    <n v="-4"/>
  </r>
  <r>
    <x v="97"/>
    <x v="2"/>
    <x v="1"/>
    <x v="6"/>
    <x v="0"/>
    <x v="0"/>
    <n v="-56"/>
    <n v="1"/>
    <n v="0"/>
    <n v="-3"/>
    <n v="-8"/>
    <n v="-1"/>
  </r>
  <r>
    <x v="97"/>
    <x v="2"/>
    <x v="2"/>
    <x v="2"/>
    <x v="1"/>
    <x v="1"/>
    <n v="-48"/>
    <n v="1"/>
    <n v="2"/>
    <n v="10"/>
    <n v="-8"/>
    <n v="0"/>
  </r>
  <r>
    <x v="97"/>
    <x v="2"/>
    <x v="7"/>
    <x v="5"/>
    <x v="0"/>
    <x v="0"/>
    <n v="-30"/>
    <n v="1"/>
    <n v="0"/>
    <n v="15"/>
    <n v="-4"/>
    <n v="3"/>
  </r>
  <r>
    <x v="97"/>
    <x v="2"/>
    <x v="7"/>
    <x v="0"/>
    <x v="0"/>
    <x v="0"/>
    <n v="-30"/>
    <n v="1"/>
    <n v="0"/>
    <n v="9"/>
    <n v="-4"/>
    <n v="1"/>
  </r>
  <r>
    <x v="97"/>
    <x v="0"/>
    <x v="3"/>
    <x v="0"/>
    <x v="0"/>
    <x v="0"/>
    <n v="-88"/>
    <n v="1"/>
    <n v="0"/>
    <n v="7"/>
    <n v="-8"/>
    <n v="2"/>
  </r>
  <r>
    <x v="97"/>
    <x v="0"/>
    <x v="13"/>
    <x v="5"/>
    <x v="0"/>
    <x v="4"/>
    <n v="-38"/>
    <n v="1"/>
    <n v="3"/>
    <n v="37"/>
    <n v="-2"/>
    <n v="4"/>
  </r>
  <r>
    <x v="97"/>
    <x v="0"/>
    <x v="3"/>
    <x v="0"/>
    <x v="0"/>
    <x v="0"/>
    <n v="-33"/>
    <n v="1"/>
    <n v="0"/>
    <n v="17"/>
    <n v="-3"/>
    <n v="2"/>
  </r>
  <r>
    <x v="97"/>
    <x v="0"/>
    <x v="3"/>
    <x v="0"/>
    <x v="0"/>
    <x v="0"/>
    <n v="-22"/>
    <n v="1"/>
    <n v="0"/>
    <n v="19"/>
    <n v="-2"/>
    <n v="2"/>
  </r>
  <r>
    <x v="98"/>
    <x v="0"/>
    <x v="3"/>
    <x v="1"/>
    <x v="1"/>
    <x v="1"/>
    <n v="-22"/>
    <n v="1"/>
    <n v="2"/>
    <n v="15"/>
    <n v="-2"/>
    <n v="1"/>
  </r>
  <r>
    <x v="99"/>
    <x v="2"/>
    <x v="19"/>
    <x v="4"/>
    <x v="1"/>
    <x v="1"/>
    <n v="-42"/>
    <n v="1"/>
    <n v="2"/>
    <n v="5"/>
    <n v="-4"/>
    <n v="0"/>
  </r>
  <r>
    <x v="99"/>
    <x v="2"/>
    <x v="6"/>
    <x v="0"/>
    <x v="1"/>
    <x v="1"/>
    <n v="-26"/>
    <n v="1"/>
    <n v="2"/>
    <n v="13"/>
    <n v="-4"/>
    <n v="0"/>
  </r>
  <r>
    <x v="99"/>
    <x v="0"/>
    <x v="1"/>
    <x v="0"/>
    <x v="0"/>
    <x v="2"/>
    <n v="-56"/>
    <n v="1"/>
    <n v="1"/>
    <n v="2"/>
    <n v="-4"/>
    <n v="2"/>
  </r>
  <r>
    <x v="99"/>
    <x v="0"/>
    <x v="1"/>
    <x v="4"/>
    <x v="0"/>
    <x v="2"/>
    <n v="-42"/>
    <n v="1"/>
    <n v="1"/>
    <n v="16"/>
    <n v="-3"/>
    <n v="2"/>
  </r>
  <r>
    <x v="99"/>
    <x v="0"/>
    <x v="3"/>
    <x v="0"/>
    <x v="0"/>
    <x v="0"/>
    <n v="-22"/>
    <n v="1"/>
    <n v="0"/>
    <n v="19"/>
    <n v="-2"/>
    <n v="2"/>
  </r>
  <r>
    <x v="99"/>
    <x v="0"/>
    <x v="3"/>
    <x v="0"/>
    <x v="0"/>
    <x v="2"/>
    <n v="-22"/>
    <n v="1"/>
    <n v="1"/>
    <n v="23"/>
    <n v="-2"/>
    <n v="2"/>
  </r>
  <r>
    <x v="100"/>
    <x v="2"/>
    <x v="2"/>
    <x v="0"/>
    <x v="1"/>
    <x v="1"/>
    <n v="-48"/>
    <n v="1"/>
    <n v="2"/>
    <n v="4"/>
    <n v="-8"/>
    <n v="-2"/>
  </r>
  <r>
    <x v="100"/>
    <x v="0"/>
    <x v="3"/>
    <x v="1"/>
    <x v="1"/>
    <x v="1"/>
    <n v="-33"/>
    <n v="1"/>
    <n v="2"/>
    <n v="11"/>
    <n v="-3"/>
    <n v="1"/>
  </r>
  <r>
    <x v="100"/>
    <x v="0"/>
    <x v="3"/>
    <x v="0"/>
    <x v="1"/>
    <x v="2"/>
    <n v="-22"/>
    <n v="1"/>
    <n v="1"/>
    <n v="8"/>
    <n v="-2"/>
    <n v="1"/>
  </r>
  <r>
    <x v="101"/>
    <x v="2"/>
    <x v="10"/>
    <x v="0"/>
    <x v="2"/>
    <x v="1"/>
    <n v="-32"/>
    <n v="1"/>
    <n v="2"/>
    <n v="12"/>
    <n v="-4"/>
    <n v="0"/>
  </r>
  <r>
    <x v="102"/>
    <x v="2"/>
    <x v="10"/>
    <x v="0"/>
    <x v="0"/>
    <x v="2"/>
    <n v="-32"/>
    <n v="1"/>
    <n v="1"/>
    <n v="12"/>
    <n v="-4"/>
    <n v="1"/>
  </r>
  <r>
    <x v="103"/>
    <x v="0"/>
    <x v="1"/>
    <x v="0"/>
    <x v="0"/>
    <x v="0"/>
    <n v="-28"/>
    <n v="1"/>
    <n v="0"/>
    <n v="19"/>
    <n v="-2"/>
    <n v="2"/>
  </r>
  <r>
    <x v="104"/>
    <x v="0"/>
    <x v="10"/>
    <x v="1"/>
    <x v="1"/>
    <x v="1"/>
    <n v="-32"/>
    <n v="1"/>
    <n v="2"/>
    <n v="10"/>
    <n v="-2"/>
    <n v="1"/>
  </r>
  <r>
    <x v="105"/>
    <x v="3"/>
    <x v="33"/>
    <x v="0"/>
    <x v="2"/>
    <x v="2"/>
    <n v="-96"/>
    <n v="-1"/>
    <n v="1"/>
    <n v="-25"/>
    <n v="-6"/>
    <n v="0"/>
  </r>
  <r>
    <x v="106"/>
    <x v="2"/>
    <x v="15"/>
    <x v="6"/>
    <x v="0"/>
    <x v="2"/>
    <n v="-44"/>
    <n v="1"/>
    <n v="1"/>
    <n v="7"/>
    <n v="-4"/>
    <n v="1"/>
  </r>
  <r>
    <x v="106"/>
    <x v="0"/>
    <x v="0"/>
    <x v="6"/>
    <x v="2"/>
    <x v="2"/>
    <n v="-34"/>
    <n v="0"/>
    <n v="1"/>
    <n v="5"/>
    <n v="-2"/>
    <n v="1"/>
  </r>
  <r>
    <x v="106"/>
    <x v="0"/>
    <x v="3"/>
    <x v="0"/>
    <x v="1"/>
    <x v="0"/>
    <n v="-33"/>
    <n v="1"/>
    <n v="0"/>
    <n v="-3"/>
    <n v="-3"/>
    <n v="1"/>
  </r>
  <r>
    <x v="106"/>
    <x v="0"/>
    <x v="6"/>
    <x v="4"/>
    <x v="1"/>
    <x v="0"/>
    <n v="-26"/>
    <n v="1"/>
    <n v="0"/>
    <n v="2"/>
    <n v="-2"/>
    <n v="1"/>
  </r>
  <r>
    <x v="106"/>
    <x v="0"/>
    <x v="2"/>
    <x v="5"/>
    <x v="0"/>
    <x v="2"/>
    <n v="-24"/>
    <n v="1"/>
    <n v="1"/>
    <n v="22"/>
    <n v="-2"/>
    <n v="4"/>
  </r>
  <r>
    <x v="106"/>
    <x v="0"/>
    <x v="8"/>
    <x v="0"/>
    <x v="0"/>
    <x v="0"/>
    <n v="-20"/>
    <n v="1"/>
    <n v="0"/>
    <n v="23"/>
    <n v="-2"/>
    <n v="2"/>
  </r>
  <r>
    <x v="107"/>
    <x v="4"/>
    <x v="56"/>
    <x v="4"/>
    <x v="1"/>
    <x v="6"/>
    <n v="-100"/>
    <n v="1"/>
    <n v="6"/>
    <n v="4"/>
    <n v="-10"/>
    <n v="-3"/>
  </r>
  <r>
    <x v="107"/>
    <x v="4"/>
    <x v="57"/>
    <x v="4"/>
    <x v="1"/>
    <x v="6"/>
    <n v="-90"/>
    <n v="1"/>
    <n v="6"/>
    <n v="9"/>
    <n v="-10"/>
    <n v="-3"/>
  </r>
  <r>
    <x v="107"/>
    <x v="1"/>
    <x v="57"/>
    <x v="4"/>
    <x v="1"/>
    <x v="3"/>
    <n v="-90"/>
    <n v="1"/>
    <n v="4"/>
    <n v="-3"/>
    <n v="-8"/>
    <n v="-2"/>
  </r>
  <r>
    <x v="107"/>
    <x v="3"/>
    <x v="40"/>
    <x v="4"/>
    <x v="1"/>
    <x v="3"/>
    <n v="-120"/>
    <n v="1"/>
    <n v="4"/>
    <n v="-28"/>
    <n v="-12"/>
    <n v="-5"/>
  </r>
  <r>
    <x v="107"/>
    <x v="3"/>
    <x v="9"/>
    <x v="4"/>
    <x v="1"/>
    <x v="3"/>
    <n v="-81"/>
    <n v="1"/>
    <n v="4"/>
    <n v="-3"/>
    <n v="-9"/>
    <n v="-3"/>
  </r>
  <r>
    <x v="107"/>
    <x v="3"/>
    <x v="53"/>
    <x v="4"/>
    <x v="0"/>
    <x v="0"/>
    <n v="-64"/>
    <n v="1"/>
    <n v="0"/>
    <n v="-8"/>
    <n v="-6"/>
    <n v="0"/>
  </r>
  <r>
    <x v="107"/>
    <x v="3"/>
    <x v="9"/>
    <x v="4"/>
    <x v="1"/>
    <x v="3"/>
    <n v="-54"/>
    <n v="1"/>
    <n v="4"/>
    <n v="13"/>
    <n v="-6"/>
    <n v="-1"/>
  </r>
  <r>
    <x v="107"/>
    <x v="3"/>
    <x v="9"/>
    <x v="4"/>
    <x v="1"/>
    <x v="3"/>
    <n v="-54"/>
    <n v="1"/>
    <n v="4"/>
    <n v="13"/>
    <n v="-6"/>
    <n v="-1"/>
  </r>
  <r>
    <x v="107"/>
    <x v="2"/>
    <x v="20"/>
    <x v="4"/>
    <x v="1"/>
    <x v="4"/>
    <n v="-140"/>
    <n v="1"/>
    <n v="3"/>
    <n v="-42"/>
    <n v="-14"/>
    <n v="-5"/>
  </r>
  <r>
    <x v="107"/>
    <x v="2"/>
    <x v="20"/>
    <x v="4"/>
    <x v="1"/>
    <x v="4"/>
    <n v="-60"/>
    <n v="1"/>
    <n v="3"/>
    <n v="2"/>
    <n v="-6"/>
    <n v="-1"/>
  </r>
  <r>
    <x v="107"/>
    <x v="2"/>
    <x v="20"/>
    <x v="4"/>
    <x v="1"/>
    <x v="4"/>
    <n v="-40"/>
    <n v="1"/>
    <n v="3"/>
    <n v="13"/>
    <n v="-4"/>
    <n v="0"/>
  </r>
  <r>
    <x v="107"/>
    <x v="2"/>
    <x v="20"/>
    <x v="4"/>
    <x v="1"/>
    <x v="4"/>
    <n v="-40"/>
    <n v="1"/>
    <n v="3"/>
    <n v="13"/>
    <n v="-4"/>
    <n v="0"/>
  </r>
  <r>
    <x v="107"/>
    <x v="2"/>
    <x v="21"/>
    <x v="4"/>
    <x v="1"/>
    <x v="4"/>
    <n v="-36"/>
    <n v="1"/>
    <n v="3"/>
    <n v="15"/>
    <n v="-4"/>
    <n v="0"/>
  </r>
  <r>
    <x v="107"/>
    <x v="2"/>
    <x v="21"/>
    <x v="4"/>
    <x v="1"/>
    <x v="4"/>
    <n v="-36"/>
    <n v="1"/>
    <n v="3"/>
    <n v="15"/>
    <n v="-4"/>
    <n v="0"/>
  </r>
  <r>
    <x v="107"/>
    <x v="0"/>
    <x v="8"/>
    <x v="4"/>
    <x v="1"/>
    <x v="1"/>
    <n v="-120"/>
    <n v="1"/>
    <n v="2"/>
    <n v="-14"/>
    <n v="-12"/>
    <n v="1"/>
  </r>
  <r>
    <x v="107"/>
    <x v="0"/>
    <x v="30"/>
    <x v="0"/>
    <x v="1"/>
    <x v="1"/>
    <n v="-52"/>
    <n v="1"/>
    <n v="2"/>
    <n v="0"/>
    <n v="-2"/>
    <n v="5"/>
  </r>
  <r>
    <x v="107"/>
    <x v="0"/>
    <x v="15"/>
    <x v="1"/>
    <x v="1"/>
    <x v="0"/>
    <n v="-44"/>
    <n v="1"/>
    <n v="0"/>
    <n v="-7"/>
    <n v="-2"/>
    <n v="1"/>
  </r>
  <r>
    <x v="107"/>
    <x v="0"/>
    <x v="8"/>
    <x v="4"/>
    <x v="1"/>
    <x v="1"/>
    <n v="-40"/>
    <n v="1"/>
    <n v="2"/>
    <n v="10"/>
    <n v="-4"/>
    <n v="1"/>
  </r>
  <r>
    <x v="107"/>
    <x v="0"/>
    <x v="8"/>
    <x v="4"/>
    <x v="1"/>
    <x v="1"/>
    <n v="-30"/>
    <n v="1"/>
    <n v="2"/>
    <n v="13"/>
    <n v="-3"/>
    <n v="1"/>
  </r>
  <r>
    <x v="107"/>
    <x v="0"/>
    <x v="8"/>
    <x v="4"/>
    <x v="1"/>
    <x v="1"/>
    <n v="-20"/>
    <n v="1"/>
    <n v="2"/>
    <n v="16"/>
    <n v="-2"/>
    <n v="1"/>
  </r>
  <r>
    <x v="107"/>
    <x v="0"/>
    <x v="8"/>
    <x v="4"/>
    <x v="1"/>
    <x v="1"/>
    <n v="-20"/>
    <n v="1"/>
    <n v="2"/>
    <n v="16"/>
    <n v="-2"/>
    <n v="1"/>
  </r>
  <r>
    <x v="108"/>
    <x v="0"/>
    <x v="3"/>
    <x v="1"/>
    <x v="1"/>
    <x v="2"/>
    <n v="-66"/>
    <n v="1"/>
    <n v="1"/>
    <n v="-16"/>
    <n v="-6"/>
    <n v="1"/>
  </r>
  <r>
    <x v="109"/>
    <x v="0"/>
    <x v="8"/>
    <x v="6"/>
    <x v="0"/>
    <x v="2"/>
    <n v="-20"/>
    <n v="1"/>
    <n v="1"/>
    <n v="19"/>
    <n v="-2"/>
    <n v="2"/>
  </r>
  <r>
    <x v="110"/>
    <x v="2"/>
    <x v="1"/>
    <x v="3"/>
    <x v="2"/>
    <x v="2"/>
    <n v="-56"/>
    <n v="1"/>
    <n v="1"/>
    <n v="9"/>
    <n v="-8"/>
    <n v="0"/>
  </r>
  <r>
    <x v="110"/>
    <x v="2"/>
    <x v="2"/>
    <x v="0"/>
    <x v="1"/>
    <x v="1"/>
    <n v="-24"/>
    <n v="1"/>
    <n v="2"/>
    <n v="14"/>
    <n v="-4"/>
    <n v="0"/>
  </r>
  <r>
    <x v="110"/>
    <x v="0"/>
    <x v="1"/>
    <x v="0"/>
    <x v="2"/>
    <x v="2"/>
    <n v="-112"/>
    <n v="1"/>
    <n v="1"/>
    <n v="-23"/>
    <n v="-8"/>
    <n v="1"/>
  </r>
  <r>
    <x v="110"/>
    <x v="0"/>
    <x v="10"/>
    <x v="0"/>
    <x v="2"/>
    <x v="1"/>
    <n v="-96"/>
    <n v="1"/>
    <n v="2"/>
    <n v="4"/>
    <n v="-6"/>
    <n v="1"/>
  </r>
  <r>
    <x v="110"/>
    <x v="0"/>
    <x v="6"/>
    <x v="1"/>
    <x v="1"/>
    <x v="1"/>
    <n v="-39"/>
    <n v="1"/>
    <n v="2"/>
    <n v="7"/>
    <n v="-3"/>
    <n v="1"/>
  </r>
  <r>
    <x v="110"/>
    <x v="0"/>
    <x v="10"/>
    <x v="0"/>
    <x v="2"/>
    <x v="1"/>
    <n v="-32"/>
    <n v="1"/>
    <n v="2"/>
    <n v="38"/>
    <n v="-2"/>
    <n v="1"/>
  </r>
  <r>
    <x v="110"/>
    <x v="0"/>
    <x v="7"/>
    <x v="5"/>
    <x v="2"/>
    <x v="0"/>
    <n v="-30"/>
    <n v="1"/>
    <n v="0"/>
    <n v="16"/>
    <n v="-2"/>
    <n v="3"/>
  </r>
  <r>
    <x v="110"/>
    <x v="0"/>
    <x v="7"/>
    <x v="5"/>
    <x v="2"/>
    <x v="0"/>
    <n v="-30"/>
    <n v="1"/>
    <n v="0"/>
    <n v="16"/>
    <n v="-2"/>
    <n v="3"/>
  </r>
  <r>
    <x v="110"/>
    <x v="0"/>
    <x v="7"/>
    <x v="5"/>
    <x v="2"/>
    <x v="0"/>
    <n v="-30"/>
    <n v="1"/>
    <n v="0"/>
    <n v="16"/>
    <n v="-2"/>
    <n v="3"/>
  </r>
  <r>
    <x v="110"/>
    <x v="0"/>
    <x v="7"/>
    <x v="5"/>
    <x v="2"/>
    <x v="0"/>
    <n v="-30"/>
    <n v="1"/>
    <n v="0"/>
    <n v="16"/>
    <n v="-2"/>
    <n v="3"/>
  </r>
  <r>
    <x v="110"/>
    <x v="0"/>
    <x v="7"/>
    <x v="0"/>
    <x v="1"/>
    <x v="1"/>
    <n v="-30"/>
    <n v="1"/>
    <n v="2"/>
    <n v="11"/>
    <n v="-2"/>
    <n v="1"/>
  </r>
  <r>
    <x v="110"/>
    <x v="0"/>
    <x v="8"/>
    <x v="0"/>
    <x v="1"/>
    <x v="2"/>
    <n v="-20"/>
    <n v="1"/>
    <n v="1"/>
    <n v="9"/>
    <n v="-2"/>
    <n v="1"/>
  </r>
  <r>
    <x v="111"/>
    <x v="1"/>
    <x v="33"/>
    <x v="0"/>
    <x v="1"/>
    <x v="1"/>
    <n v="-96"/>
    <n v="1"/>
    <n v="2"/>
    <n v="-22"/>
    <n v="-8"/>
    <n v="-2"/>
  </r>
  <r>
    <x v="111"/>
    <x v="3"/>
    <x v="20"/>
    <x v="2"/>
    <x v="1"/>
    <x v="2"/>
    <n v="-40"/>
    <n v="1"/>
    <n v="1"/>
    <n v="5"/>
    <n v="-6"/>
    <n v="1"/>
  </r>
  <r>
    <x v="112"/>
    <x v="8"/>
    <x v="31"/>
    <x v="4"/>
    <x v="1"/>
    <x v="0"/>
    <n v="-56"/>
    <n v="1"/>
    <n v="0"/>
    <n v="-13"/>
    <n v="-14"/>
    <n v="-5"/>
  </r>
  <r>
    <x v="112"/>
    <x v="2"/>
    <x v="10"/>
    <x v="4"/>
    <x v="2"/>
    <x v="2"/>
    <n v="-32"/>
    <n v="1"/>
    <n v="1"/>
    <n v="5"/>
    <n v="-4"/>
    <n v="0"/>
  </r>
  <r>
    <x v="112"/>
    <x v="0"/>
    <x v="1"/>
    <x v="1"/>
    <x v="1"/>
    <x v="1"/>
    <n v="-56"/>
    <n v="1"/>
    <n v="2"/>
    <n v="-2"/>
    <n v="-4"/>
    <n v="1"/>
  </r>
  <r>
    <x v="112"/>
    <x v="0"/>
    <x v="21"/>
    <x v="0"/>
    <x v="0"/>
    <x v="0"/>
    <n v="-36"/>
    <n v="1"/>
    <n v="0"/>
    <n v="21"/>
    <n v="-2"/>
    <n v="2"/>
  </r>
  <r>
    <x v="112"/>
    <x v="0"/>
    <x v="10"/>
    <x v="1"/>
    <x v="1"/>
    <x v="4"/>
    <n v="-32"/>
    <n v="1"/>
    <n v="3"/>
    <n v="17"/>
    <n v="-2"/>
    <n v="1"/>
  </r>
  <r>
    <x v="112"/>
    <x v="0"/>
    <x v="7"/>
    <x v="9"/>
    <x v="0"/>
    <x v="1"/>
    <n v="-30"/>
    <n v="1"/>
    <n v="2"/>
    <n v="20"/>
    <n v="-2"/>
    <n v="2"/>
  </r>
  <r>
    <x v="112"/>
    <x v="0"/>
    <x v="7"/>
    <x v="0"/>
    <x v="0"/>
    <x v="1"/>
    <n v="-30"/>
    <n v="1"/>
    <n v="2"/>
    <n v="25"/>
    <n v="-2"/>
    <n v="2"/>
  </r>
  <r>
    <x v="112"/>
    <x v="0"/>
    <x v="1"/>
    <x v="0"/>
    <x v="0"/>
    <x v="1"/>
    <n v="-28"/>
    <n v="1"/>
    <n v="2"/>
    <n v="21"/>
    <n v="-2"/>
    <n v="2"/>
  </r>
  <r>
    <x v="112"/>
    <x v="0"/>
    <x v="6"/>
    <x v="6"/>
    <x v="1"/>
    <x v="1"/>
    <n v="-26"/>
    <n v="1"/>
    <n v="2"/>
    <n v="14"/>
    <n v="-2"/>
    <n v="1"/>
  </r>
  <r>
    <x v="112"/>
    <x v="0"/>
    <x v="2"/>
    <x v="0"/>
    <x v="0"/>
    <x v="2"/>
    <n v="-24"/>
    <n v="1"/>
    <n v="1"/>
    <n v="16"/>
    <n v="-2"/>
    <n v="2"/>
  </r>
  <r>
    <x v="112"/>
    <x v="0"/>
    <x v="3"/>
    <x v="1"/>
    <x v="1"/>
    <x v="1"/>
    <n v="-22"/>
    <n v="1"/>
    <n v="2"/>
    <n v="15"/>
    <n v="-2"/>
    <n v="1"/>
  </r>
  <r>
    <x v="113"/>
    <x v="0"/>
    <x v="3"/>
    <x v="0"/>
    <x v="1"/>
    <x v="1"/>
    <n v="-55"/>
    <n v="1"/>
    <n v="2"/>
    <n v="3"/>
    <n v="-5"/>
    <n v="1"/>
  </r>
  <r>
    <x v="113"/>
    <x v="0"/>
    <x v="8"/>
    <x v="0"/>
    <x v="0"/>
    <x v="2"/>
    <n v="-30"/>
    <n v="1"/>
    <n v="1"/>
    <n v="16"/>
    <n v="-3"/>
    <n v="2"/>
  </r>
  <r>
    <x v="114"/>
    <x v="2"/>
    <x v="21"/>
    <x v="1"/>
    <x v="1"/>
    <x v="1"/>
    <n v="-36"/>
    <n v="1"/>
    <n v="2"/>
    <n v="8"/>
    <n v="-4"/>
    <n v="0"/>
  </r>
  <r>
    <x v="114"/>
    <x v="0"/>
    <x v="2"/>
    <x v="0"/>
    <x v="2"/>
    <x v="0"/>
    <n v="-48"/>
    <n v="1"/>
    <n v="0"/>
    <n v="-9"/>
    <n v="-4"/>
    <n v="1"/>
  </r>
  <r>
    <x v="114"/>
    <x v="0"/>
    <x v="10"/>
    <x v="0"/>
    <x v="0"/>
    <x v="2"/>
    <n v="-32"/>
    <n v="1"/>
    <n v="1"/>
    <n v="18"/>
    <n v="-2"/>
    <n v="2"/>
  </r>
  <r>
    <x v="114"/>
    <x v="0"/>
    <x v="2"/>
    <x v="6"/>
    <x v="2"/>
    <x v="0"/>
    <n v="-24"/>
    <n v="1"/>
    <n v="0"/>
    <n v="6"/>
    <n v="-2"/>
    <n v="1"/>
  </r>
  <r>
    <x v="114"/>
    <x v="0"/>
    <x v="2"/>
    <x v="6"/>
    <x v="2"/>
    <x v="0"/>
    <n v="-24"/>
    <n v="1"/>
    <n v="0"/>
    <n v="6"/>
    <n v="-2"/>
    <n v="1"/>
  </r>
  <r>
    <x v="114"/>
    <x v="0"/>
    <x v="3"/>
    <x v="1"/>
    <x v="1"/>
    <x v="0"/>
    <n v="-22"/>
    <n v="1"/>
    <n v="0"/>
    <n v="6"/>
    <n v="-2"/>
    <n v="1"/>
  </r>
  <r>
    <x v="114"/>
    <x v="0"/>
    <x v="3"/>
    <x v="0"/>
    <x v="0"/>
    <x v="0"/>
    <n v="-22"/>
    <n v="1"/>
    <n v="0"/>
    <n v="19"/>
    <n v="-2"/>
    <n v="2"/>
  </r>
  <r>
    <x v="115"/>
    <x v="0"/>
    <x v="6"/>
    <x v="2"/>
    <x v="0"/>
    <x v="0"/>
    <n v="-26"/>
    <n v="1"/>
    <n v="0"/>
    <n v="17"/>
    <n v="-2"/>
    <n v="4"/>
  </r>
  <r>
    <x v="116"/>
    <x v="0"/>
    <x v="1"/>
    <x v="0"/>
    <x v="0"/>
    <x v="2"/>
    <n v="-42"/>
    <n v="1"/>
    <n v="1"/>
    <n v="16"/>
    <n v="-3"/>
    <n v="2"/>
  </r>
  <r>
    <x v="117"/>
    <x v="4"/>
    <x v="23"/>
    <x v="6"/>
    <x v="0"/>
    <x v="1"/>
    <n v="-72"/>
    <n v="0"/>
    <n v="2"/>
    <n v="5"/>
    <n v="-10"/>
    <n v="0"/>
  </r>
  <r>
    <x v="117"/>
    <x v="1"/>
    <x v="17"/>
    <x v="6"/>
    <x v="1"/>
    <x v="1"/>
    <n v="-279"/>
    <n v="-7"/>
    <n v="2"/>
    <n v="-167"/>
    <n v="-36"/>
    <n v="-21"/>
  </r>
  <r>
    <x v="117"/>
    <x v="1"/>
    <x v="12"/>
    <x v="6"/>
    <x v="1"/>
    <x v="3"/>
    <n v="-144"/>
    <n v="1"/>
    <n v="4"/>
    <n v="-11"/>
    <n v="-24"/>
    <n v="-14"/>
  </r>
  <r>
    <x v="117"/>
    <x v="1"/>
    <x v="17"/>
    <x v="6"/>
    <x v="1"/>
    <x v="1"/>
    <n v="-124"/>
    <n v="-2"/>
    <n v="2"/>
    <n v="-36"/>
    <n v="-16"/>
    <n v="-6"/>
  </r>
  <r>
    <x v="117"/>
    <x v="1"/>
    <x v="17"/>
    <x v="6"/>
    <x v="1"/>
    <x v="1"/>
    <n v="-62"/>
    <n v="0"/>
    <n v="2"/>
    <n v="1"/>
    <n v="-8"/>
    <n v="0"/>
  </r>
  <r>
    <x v="117"/>
    <x v="1"/>
    <x v="9"/>
    <x v="6"/>
    <x v="1"/>
    <x v="1"/>
    <n v="-54"/>
    <n v="1"/>
    <n v="2"/>
    <n v="0"/>
    <n v="-8"/>
    <n v="-2"/>
  </r>
  <r>
    <x v="117"/>
    <x v="1"/>
    <x v="9"/>
    <x v="6"/>
    <x v="1"/>
    <x v="1"/>
    <n v="-54"/>
    <n v="1"/>
    <n v="2"/>
    <n v="0"/>
    <n v="-8"/>
    <n v="-2"/>
  </r>
  <r>
    <x v="117"/>
    <x v="1"/>
    <x v="9"/>
    <x v="6"/>
    <x v="1"/>
    <x v="1"/>
    <n v="-54"/>
    <n v="1"/>
    <n v="2"/>
    <n v="0"/>
    <n v="-8"/>
    <n v="-2"/>
  </r>
  <r>
    <x v="117"/>
    <x v="1"/>
    <x v="12"/>
    <x v="6"/>
    <x v="1"/>
    <x v="3"/>
    <n v="-48"/>
    <n v="1"/>
    <n v="4"/>
    <n v="17"/>
    <n v="-8"/>
    <n v="-2"/>
  </r>
  <r>
    <x v="117"/>
    <x v="1"/>
    <x v="12"/>
    <x v="6"/>
    <x v="1"/>
    <x v="3"/>
    <n v="-48"/>
    <n v="1"/>
    <n v="4"/>
    <n v="17"/>
    <n v="-8"/>
    <n v="-2"/>
  </r>
  <r>
    <x v="117"/>
    <x v="3"/>
    <x v="19"/>
    <x v="6"/>
    <x v="0"/>
    <x v="1"/>
    <n v="-84"/>
    <n v="1"/>
    <n v="2"/>
    <n v="-7"/>
    <n v="-12"/>
    <n v="-4"/>
  </r>
  <r>
    <x v="117"/>
    <x v="3"/>
    <x v="19"/>
    <x v="6"/>
    <x v="0"/>
    <x v="1"/>
    <n v="-42"/>
    <n v="1"/>
    <n v="2"/>
    <n v="15"/>
    <n v="-6"/>
    <n v="0"/>
  </r>
  <r>
    <x v="117"/>
    <x v="2"/>
    <x v="10"/>
    <x v="0"/>
    <x v="1"/>
    <x v="2"/>
    <n v="-1392"/>
    <n v="1"/>
    <n v="1"/>
    <n v="-932"/>
    <n v="-174"/>
    <n v="-85"/>
  </r>
  <r>
    <x v="117"/>
    <x v="2"/>
    <x v="2"/>
    <x v="6"/>
    <x v="1"/>
    <x v="1"/>
    <n v="-804"/>
    <n v="1"/>
    <n v="2"/>
    <n v="-294"/>
    <n v="-134"/>
    <n v="-65"/>
  </r>
  <r>
    <x v="117"/>
    <x v="2"/>
    <x v="1"/>
    <x v="6"/>
    <x v="2"/>
    <x v="2"/>
    <n v="-630"/>
    <n v="1"/>
    <n v="1"/>
    <n v="-336"/>
    <n v="-90"/>
    <n v="-43"/>
  </r>
  <r>
    <x v="117"/>
    <x v="2"/>
    <x v="7"/>
    <x v="6"/>
    <x v="1"/>
    <x v="1"/>
    <n v="-135"/>
    <n v="1"/>
    <n v="2"/>
    <n v="-44"/>
    <n v="-18"/>
    <n v="-7"/>
  </r>
  <r>
    <x v="117"/>
    <x v="2"/>
    <x v="7"/>
    <x v="6"/>
    <x v="1"/>
    <x v="1"/>
    <n v="-105"/>
    <n v="1"/>
    <n v="2"/>
    <n v="-28"/>
    <n v="-14"/>
    <n v="-5"/>
  </r>
  <r>
    <x v="117"/>
    <x v="2"/>
    <x v="7"/>
    <x v="6"/>
    <x v="1"/>
    <x v="1"/>
    <n v="-105"/>
    <n v="1"/>
    <n v="2"/>
    <n v="-28"/>
    <n v="-14"/>
    <n v="-5"/>
  </r>
  <r>
    <x v="117"/>
    <x v="2"/>
    <x v="7"/>
    <x v="6"/>
    <x v="1"/>
    <x v="1"/>
    <n v="-90"/>
    <n v="1"/>
    <n v="2"/>
    <n v="-20"/>
    <n v="-12"/>
    <n v="-4"/>
  </r>
  <r>
    <x v="117"/>
    <x v="2"/>
    <x v="7"/>
    <x v="6"/>
    <x v="1"/>
    <x v="1"/>
    <n v="-75"/>
    <n v="1"/>
    <n v="2"/>
    <n v="-12"/>
    <n v="-10"/>
    <n v="-3"/>
  </r>
  <r>
    <x v="117"/>
    <x v="2"/>
    <x v="7"/>
    <x v="6"/>
    <x v="1"/>
    <x v="1"/>
    <n v="-60"/>
    <n v="1"/>
    <n v="2"/>
    <n v="-4"/>
    <n v="-8"/>
    <n v="-2"/>
  </r>
  <r>
    <x v="117"/>
    <x v="2"/>
    <x v="7"/>
    <x v="6"/>
    <x v="1"/>
    <x v="1"/>
    <n v="-60"/>
    <n v="1"/>
    <n v="2"/>
    <n v="-4"/>
    <n v="-8"/>
    <n v="-2"/>
  </r>
  <r>
    <x v="117"/>
    <x v="2"/>
    <x v="31"/>
    <x v="6"/>
    <x v="1"/>
    <x v="2"/>
    <n v="-56"/>
    <n v="0"/>
    <n v="1"/>
    <n v="5"/>
    <n v="-4"/>
    <n v="1"/>
  </r>
  <r>
    <x v="117"/>
    <x v="2"/>
    <x v="7"/>
    <x v="6"/>
    <x v="1"/>
    <x v="1"/>
    <n v="-45"/>
    <n v="1"/>
    <n v="2"/>
    <n v="4"/>
    <n v="-6"/>
    <n v="-1"/>
  </r>
  <r>
    <x v="117"/>
    <x v="2"/>
    <x v="7"/>
    <x v="6"/>
    <x v="1"/>
    <x v="1"/>
    <n v="-45"/>
    <n v="1"/>
    <n v="2"/>
    <n v="4"/>
    <n v="-6"/>
    <n v="-1"/>
  </r>
  <r>
    <x v="117"/>
    <x v="2"/>
    <x v="7"/>
    <x v="6"/>
    <x v="1"/>
    <x v="1"/>
    <n v="-45"/>
    <n v="1"/>
    <n v="2"/>
    <n v="4"/>
    <n v="-6"/>
    <n v="-1"/>
  </r>
  <r>
    <x v="117"/>
    <x v="2"/>
    <x v="7"/>
    <x v="6"/>
    <x v="1"/>
    <x v="1"/>
    <n v="-45"/>
    <n v="1"/>
    <n v="2"/>
    <n v="4"/>
    <n v="-6"/>
    <n v="-1"/>
  </r>
  <r>
    <x v="117"/>
    <x v="2"/>
    <x v="7"/>
    <x v="6"/>
    <x v="1"/>
    <x v="1"/>
    <n v="-45"/>
    <n v="1"/>
    <n v="2"/>
    <n v="4"/>
    <n v="-6"/>
    <n v="-1"/>
  </r>
  <r>
    <x v="117"/>
    <x v="2"/>
    <x v="7"/>
    <x v="6"/>
    <x v="1"/>
    <x v="1"/>
    <n v="-45"/>
    <n v="1"/>
    <n v="2"/>
    <n v="4"/>
    <n v="-6"/>
    <n v="-1"/>
  </r>
  <r>
    <x v="117"/>
    <x v="2"/>
    <x v="7"/>
    <x v="6"/>
    <x v="1"/>
    <x v="1"/>
    <n v="-45"/>
    <n v="1"/>
    <n v="2"/>
    <n v="4"/>
    <n v="-6"/>
    <n v="-1"/>
  </r>
  <r>
    <x v="117"/>
    <x v="2"/>
    <x v="20"/>
    <x v="6"/>
    <x v="1"/>
    <x v="2"/>
    <n v="-40"/>
    <n v="0"/>
    <n v="1"/>
    <n v="5"/>
    <n v="-4"/>
    <n v="1"/>
  </r>
  <r>
    <x v="117"/>
    <x v="2"/>
    <x v="13"/>
    <x v="6"/>
    <x v="1"/>
    <x v="1"/>
    <n v="-38"/>
    <n v="1"/>
    <n v="2"/>
    <n v="16"/>
    <n v="-4"/>
    <n v="0"/>
  </r>
  <r>
    <x v="117"/>
    <x v="2"/>
    <x v="13"/>
    <x v="6"/>
    <x v="1"/>
    <x v="1"/>
    <n v="-38"/>
    <n v="1"/>
    <n v="2"/>
    <n v="8"/>
    <n v="-4"/>
    <n v="0"/>
  </r>
  <r>
    <x v="117"/>
    <x v="2"/>
    <x v="7"/>
    <x v="6"/>
    <x v="1"/>
    <x v="1"/>
    <n v="-30"/>
    <n v="1"/>
    <n v="2"/>
    <n v="12"/>
    <n v="-4"/>
    <n v="0"/>
  </r>
  <r>
    <x v="117"/>
    <x v="2"/>
    <x v="7"/>
    <x v="6"/>
    <x v="1"/>
    <x v="1"/>
    <n v="-30"/>
    <n v="1"/>
    <n v="2"/>
    <n v="12"/>
    <n v="-4"/>
    <n v="0"/>
  </r>
  <r>
    <x v="117"/>
    <x v="2"/>
    <x v="7"/>
    <x v="6"/>
    <x v="1"/>
    <x v="1"/>
    <n v="-30"/>
    <n v="1"/>
    <n v="2"/>
    <n v="12"/>
    <n v="-4"/>
    <n v="0"/>
  </r>
  <r>
    <x v="117"/>
    <x v="2"/>
    <x v="7"/>
    <x v="6"/>
    <x v="1"/>
    <x v="1"/>
    <n v="-30"/>
    <n v="1"/>
    <n v="2"/>
    <n v="12"/>
    <n v="-4"/>
    <n v="0"/>
  </r>
  <r>
    <x v="117"/>
    <x v="2"/>
    <x v="7"/>
    <x v="6"/>
    <x v="1"/>
    <x v="1"/>
    <n v="-30"/>
    <n v="1"/>
    <n v="2"/>
    <n v="12"/>
    <n v="-4"/>
    <n v="0"/>
  </r>
  <r>
    <x v="117"/>
    <x v="2"/>
    <x v="7"/>
    <x v="6"/>
    <x v="1"/>
    <x v="1"/>
    <n v="-30"/>
    <n v="1"/>
    <n v="2"/>
    <n v="12"/>
    <n v="-4"/>
    <n v="0"/>
  </r>
  <r>
    <x v="117"/>
    <x v="2"/>
    <x v="7"/>
    <x v="6"/>
    <x v="1"/>
    <x v="1"/>
    <n v="-30"/>
    <n v="1"/>
    <n v="2"/>
    <n v="12"/>
    <n v="-4"/>
    <n v="0"/>
  </r>
  <r>
    <x v="117"/>
    <x v="2"/>
    <x v="7"/>
    <x v="6"/>
    <x v="1"/>
    <x v="1"/>
    <n v="-30"/>
    <n v="1"/>
    <n v="2"/>
    <n v="12"/>
    <n v="-4"/>
    <n v="0"/>
  </r>
  <r>
    <x v="117"/>
    <x v="2"/>
    <x v="7"/>
    <x v="6"/>
    <x v="1"/>
    <x v="1"/>
    <n v="-30"/>
    <n v="1"/>
    <n v="2"/>
    <n v="12"/>
    <n v="-4"/>
    <n v="0"/>
  </r>
  <r>
    <x v="117"/>
    <x v="2"/>
    <x v="7"/>
    <x v="6"/>
    <x v="1"/>
    <x v="1"/>
    <n v="-30"/>
    <n v="1"/>
    <n v="2"/>
    <n v="12"/>
    <n v="-4"/>
    <n v="0"/>
  </r>
  <r>
    <x v="117"/>
    <x v="2"/>
    <x v="7"/>
    <x v="6"/>
    <x v="1"/>
    <x v="1"/>
    <n v="-30"/>
    <n v="1"/>
    <n v="2"/>
    <n v="12"/>
    <n v="-4"/>
    <n v="0"/>
  </r>
  <r>
    <x v="117"/>
    <x v="2"/>
    <x v="2"/>
    <x v="6"/>
    <x v="1"/>
    <x v="1"/>
    <n v="-24"/>
    <n v="1"/>
    <n v="2"/>
    <n v="15"/>
    <n v="-4"/>
    <n v="0"/>
  </r>
  <r>
    <x v="117"/>
    <x v="2"/>
    <x v="2"/>
    <x v="6"/>
    <x v="1"/>
    <x v="1"/>
    <n v="-24"/>
    <n v="1"/>
    <n v="2"/>
    <n v="23"/>
    <n v="-4"/>
    <n v="0"/>
  </r>
  <r>
    <x v="117"/>
    <x v="2"/>
    <x v="2"/>
    <x v="6"/>
    <x v="1"/>
    <x v="1"/>
    <n v="-24"/>
    <n v="1"/>
    <n v="2"/>
    <n v="23"/>
    <n v="-4"/>
    <n v="0"/>
  </r>
  <r>
    <x v="117"/>
    <x v="2"/>
    <x v="2"/>
    <x v="6"/>
    <x v="1"/>
    <x v="1"/>
    <n v="-24"/>
    <n v="1"/>
    <n v="2"/>
    <n v="23"/>
    <n v="-4"/>
    <n v="0"/>
  </r>
  <r>
    <x v="117"/>
    <x v="0"/>
    <x v="0"/>
    <x v="6"/>
    <x v="1"/>
    <x v="2"/>
    <n v="-1428"/>
    <n v="1"/>
    <n v="1"/>
    <n v="-973"/>
    <n v="-84"/>
    <n v="1"/>
  </r>
  <r>
    <x v="117"/>
    <x v="0"/>
    <x v="8"/>
    <x v="6"/>
    <x v="1"/>
    <x v="1"/>
    <n v="-820"/>
    <n v="1"/>
    <n v="2"/>
    <n v="-223"/>
    <n v="-82"/>
    <n v="1"/>
  </r>
  <r>
    <x v="117"/>
    <x v="0"/>
    <x v="8"/>
    <x v="6"/>
    <x v="1"/>
    <x v="1"/>
    <n v="-220"/>
    <n v="1"/>
    <n v="2"/>
    <n v="-43"/>
    <n v="-22"/>
    <n v="1"/>
  </r>
  <r>
    <x v="117"/>
    <x v="0"/>
    <x v="0"/>
    <x v="6"/>
    <x v="1"/>
    <x v="2"/>
    <n v="-85"/>
    <n v="1"/>
    <n v="1"/>
    <n v="-25"/>
    <n v="-5"/>
    <n v="1"/>
  </r>
  <r>
    <x v="117"/>
    <x v="0"/>
    <x v="13"/>
    <x v="6"/>
    <x v="2"/>
    <x v="2"/>
    <n v="-76"/>
    <n v="-2"/>
    <n v="1"/>
    <n v="-12"/>
    <n v="-4"/>
    <n v="1"/>
  </r>
  <r>
    <x v="117"/>
    <x v="0"/>
    <x v="8"/>
    <x v="6"/>
    <x v="1"/>
    <x v="1"/>
    <n v="-70"/>
    <n v="1"/>
    <n v="2"/>
    <n v="2"/>
    <n v="-7"/>
    <n v="1"/>
  </r>
  <r>
    <x v="117"/>
    <x v="0"/>
    <x v="0"/>
    <x v="6"/>
    <x v="1"/>
    <x v="2"/>
    <n v="-68"/>
    <n v="1"/>
    <n v="1"/>
    <n v="-13"/>
    <n v="-4"/>
    <n v="1"/>
  </r>
  <r>
    <x v="117"/>
    <x v="0"/>
    <x v="19"/>
    <x v="6"/>
    <x v="1"/>
    <x v="1"/>
    <n v="-63"/>
    <n v="1"/>
    <n v="2"/>
    <n v="3"/>
    <n v="-3"/>
    <n v="1"/>
  </r>
  <r>
    <x v="117"/>
    <x v="0"/>
    <x v="8"/>
    <x v="6"/>
    <x v="1"/>
    <x v="1"/>
    <n v="-60"/>
    <n v="1"/>
    <n v="2"/>
    <n v="5"/>
    <n v="-6"/>
    <n v="1"/>
  </r>
  <r>
    <x v="117"/>
    <x v="0"/>
    <x v="13"/>
    <x v="6"/>
    <x v="2"/>
    <x v="2"/>
    <n v="-57"/>
    <n v="-1"/>
    <n v="1"/>
    <n v="-7"/>
    <n v="-3"/>
    <n v="1"/>
  </r>
  <r>
    <x v="117"/>
    <x v="0"/>
    <x v="8"/>
    <x v="6"/>
    <x v="1"/>
    <x v="1"/>
    <n v="-50"/>
    <n v="1"/>
    <n v="2"/>
    <n v="8"/>
    <n v="-5"/>
    <n v="1"/>
  </r>
  <r>
    <x v="117"/>
    <x v="0"/>
    <x v="19"/>
    <x v="6"/>
    <x v="1"/>
    <x v="1"/>
    <n v="-42"/>
    <n v="1"/>
    <n v="2"/>
    <n v="9"/>
    <n v="-2"/>
    <n v="1"/>
  </r>
  <r>
    <x v="117"/>
    <x v="0"/>
    <x v="19"/>
    <x v="6"/>
    <x v="1"/>
    <x v="1"/>
    <n v="-42"/>
    <n v="1"/>
    <n v="2"/>
    <n v="17"/>
    <n v="-2"/>
    <n v="1"/>
  </r>
  <r>
    <x v="117"/>
    <x v="0"/>
    <x v="8"/>
    <x v="6"/>
    <x v="1"/>
    <x v="1"/>
    <n v="-40"/>
    <n v="1"/>
    <n v="2"/>
    <n v="11"/>
    <n v="-4"/>
    <n v="1"/>
  </r>
  <r>
    <x v="117"/>
    <x v="0"/>
    <x v="13"/>
    <x v="6"/>
    <x v="2"/>
    <x v="2"/>
    <n v="-38"/>
    <n v="0"/>
    <n v="1"/>
    <n v="29"/>
    <n v="-2"/>
    <n v="1"/>
  </r>
  <r>
    <x v="117"/>
    <x v="0"/>
    <x v="13"/>
    <x v="6"/>
    <x v="2"/>
    <x v="2"/>
    <n v="-38"/>
    <n v="0"/>
    <n v="1"/>
    <n v="13"/>
    <n v="-2"/>
    <n v="1"/>
  </r>
  <r>
    <x v="117"/>
    <x v="0"/>
    <x v="13"/>
    <x v="6"/>
    <x v="2"/>
    <x v="2"/>
    <n v="-38"/>
    <n v="0"/>
    <n v="1"/>
    <n v="13"/>
    <n v="-2"/>
    <n v="1"/>
  </r>
  <r>
    <x v="117"/>
    <x v="0"/>
    <x v="13"/>
    <x v="6"/>
    <x v="2"/>
    <x v="2"/>
    <n v="-38"/>
    <n v="0"/>
    <n v="1"/>
    <n v="29"/>
    <n v="-2"/>
    <n v="1"/>
  </r>
  <r>
    <x v="117"/>
    <x v="0"/>
    <x v="13"/>
    <x v="6"/>
    <x v="2"/>
    <x v="2"/>
    <n v="-38"/>
    <n v="0"/>
    <n v="1"/>
    <n v="29"/>
    <n v="-2"/>
    <n v="1"/>
  </r>
  <r>
    <x v="117"/>
    <x v="0"/>
    <x v="0"/>
    <x v="6"/>
    <x v="1"/>
    <x v="2"/>
    <n v="-34"/>
    <n v="1"/>
    <n v="1"/>
    <n v="11"/>
    <n v="-2"/>
    <n v="1"/>
  </r>
  <r>
    <x v="117"/>
    <x v="0"/>
    <x v="0"/>
    <x v="6"/>
    <x v="1"/>
    <x v="2"/>
    <n v="-34"/>
    <n v="1"/>
    <n v="1"/>
    <n v="11"/>
    <n v="-2"/>
    <n v="1"/>
  </r>
  <r>
    <x v="117"/>
    <x v="0"/>
    <x v="0"/>
    <x v="6"/>
    <x v="1"/>
    <x v="2"/>
    <n v="-34"/>
    <n v="1"/>
    <n v="1"/>
    <n v="11"/>
    <n v="-2"/>
    <n v="1"/>
  </r>
  <r>
    <x v="117"/>
    <x v="0"/>
    <x v="0"/>
    <x v="6"/>
    <x v="1"/>
    <x v="2"/>
    <n v="-34"/>
    <n v="1"/>
    <n v="1"/>
    <n v="11"/>
    <n v="-2"/>
    <n v="1"/>
  </r>
  <r>
    <x v="117"/>
    <x v="0"/>
    <x v="0"/>
    <x v="6"/>
    <x v="1"/>
    <x v="2"/>
    <n v="-34"/>
    <n v="1"/>
    <n v="1"/>
    <n v="11"/>
    <n v="-2"/>
    <n v="1"/>
  </r>
  <r>
    <x v="117"/>
    <x v="0"/>
    <x v="8"/>
    <x v="6"/>
    <x v="1"/>
    <x v="1"/>
    <n v="-30"/>
    <n v="1"/>
    <n v="2"/>
    <n v="14"/>
    <n v="-3"/>
    <n v="1"/>
  </r>
  <r>
    <x v="117"/>
    <x v="0"/>
    <x v="8"/>
    <x v="6"/>
    <x v="1"/>
    <x v="1"/>
    <n v="-30"/>
    <n v="1"/>
    <n v="2"/>
    <n v="14"/>
    <n v="-3"/>
    <n v="1"/>
  </r>
  <r>
    <x v="117"/>
    <x v="0"/>
    <x v="8"/>
    <x v="6"/>
    <x v="1"/>
    <x v="1"/>
    <n v="-30"/>
    <n v="1"/>
    <n v="2"/>
    <n v="14"/>
    <n v="-3"/>
    <n v="1"/>
  </r>
  <r>
    <x v="117"/>
    <x v="0"/>
    <x v="8"/>
    <x v="6"/>
    <x v="1"/>
    <x v="1"/>
    <n v="-30"/>
    <n v="1"/>
    <n v="2"/>
    <n v="14"/>
    <n v="-3"/>
    <n v="1"/>
  </r>
  <r>
    <x v="117"/>
    <x v="0"/>
    <x v="8"/>
    <x v="6"/>
    <x v="1"/>
    <x v="1"/>
    <n v="-30"/>
    <n v="1"/>
    <n v="2"/>
    <n v="14"/>
    <n v="-3"/>
    <n v="1"/>
  </r>
  <r>
    <x v="117"/>
    <x v="0"/>
    <x v="7"/>
    <x v="6"/>
    <x v="1"/>
    <x v="1"/>
    <n v="-30"/>
    <n v="1"/>
    <n v="2"/>
    <n v="12"/>
    <n v="-2"/>
    <n v="1"/>
  </r>
  <r>
    <x v="117"/>
    <x v="0"/>
    <x v="7"/>
    <x v="6"/>
    <x v="1"/>
    <x v="1"/>
    <n v="-30"/>
    <n v="1"/>
    <n v="2"/>
    <n v="12"/>
    <n v="-2"/>
    <n v="1"/>
  </r>
  <r>
    <x v="117"/>
    <x v="0"/>
    <x v="8"/>
    <x v="6"/>
    <x v="1"/>
    <x v="1"/>
    <n v="-30"/>
    <n v="1"/>
    <n v="2"/>
    <n v="16"/>
    <n v="-3"/>
    <n v="1"/>
  </r>
  <r>
    <x v="117"/>
    <x v="0"/>
    <x v="8"/>
    <x v="6"/>
    <x v="1"/>
    <x v="1"/>
    <n v="-30"/>
    <n v="1"/>
    <n v="2"/>
    <n v="14"/>
    <n v="-3"/>
    <n v="1"/>
  </r>
  <r>
    <x v="117"/>
    <x v="0"/>
    <x v="3"/>
    <x v="0"/>
    <x v="0"/>
    <x v="0"/>
    <n v="-22"/>
    <n v="1"/>
    <n v="0"/>
    <n v="13"/>
    <n v="-2"/>
    <n v="2"/>
  </r>
  <r>
    <x v="117"/>
    <x v="0"/>
    <x v="8"/>
    <x v="6"/>
    <x v="1"/>
    <x v="1"/>
    <n v="-20"/>
    <n v="1"/>
    <n v="2"/>
    <n v="17"/>
    <n v="-2"/>
    <n v="1"/>
  </r>
  <r>
    <x v="117"/>
    <x v="0"/>
    <x v="8"/>
    <x v="6"/>
    <x v="1"/>
    <x v="1"/>
    <n v="-20"/>
    <n v="1"/>
    <n v="2"/>
    <n v="17"/>
    <n v="-2"/>
    <n v="1"/>
  </r>
  <r>
    <x v="117"/>
    <x v="0"/>
    <x v="8"/>
    <x v="6"/>
    <x v="1"/>
    <x v="1"/>
    <n v="-20"/>
    <n v="1"/>
    <n v="2"/>
    <n v="17"/>
    <n v="-2"/>
    <n v="1"/>
  </r>
  <r>
    <x v="117"/>
    <x v="0"/>
    <x v="8"/>
    <x v="6"/>
    <x v="1"/>
    <x v="1"/>
    <n v="-20"/>
    <n v="1"/>
    <n v="2"/>
    <n v="19"/>
    <n v="-2"/>
    <n v="1"/>
  </r>
  <r>
    <x v="117"/>
    <x v="0"/>
    <x v="8"/>
    <x v="6"/>
    <x v="1"/>
    <x v="1"/>
    <n v="-20"/>
    <n v="1"/>
    <n v="2"/>
    <n v="17"/>
    <n v="-2"/>
    <n v="1"/>
  </r>
  <r>
    <x v="117"/>
    <x v="0"/>
    <x v="8"/>
    <x v="6"/>
    <x v="1"/>
    <x v="1"/>
    <n v="-20"/>
    <n v="1"/>
    <n v="2"/>
    <n v="17"/>
    <n v="-2"/>
    <n v="1"/>
  </r>
  <r>
    <x v="117"/>
    <x v="0"/>
    <x v="8"/>
    <x v="6"/>
    <x v="1"/>
    <x v="1"/>
    <n v="-20"/>
    <n v="1"/>
    <n v="2"/>
    <n v="17"/>
    <n v="-2"/>
    <n v="1"/>
  </r>
  <r>
    <x v="117"/>
    <x v="0"/>
    <x v="8"/>
    <x v="6"/>
    <x v="1"/>
    <x v="1"/>
    <n v="-20"/>
    <n v="1"/>
    <n v="2"/>
    <n v="17"/>
    <n v="-2"/>
    <n v="1"/>
  </r>
  <r>
    <x v="117"/>
    <x v="0"/>
    <x v="8"/>
    <x v="6"/>
    <x v="1"/>
    <x v="1"/>
    <n v="-20"/>
    <n v="1"/>
    <n v="2"/>
    <n v="17"/>
    <n v="-2"/>
    <n v="1"/>
  </r>
  <r>
    <x v="117"/>
    <x v="0"/>
    <x v="8"/>
    <x v="6"/>
    <x v="1"/>
    <x v="1"/>
    <n v="-20"/>
    <n v="1"/>
    <n v="2"/>
    <n v="17"/>
    <n v="-2"/>
    <n v="1"/>
  </r>
  <r>
    <x v="117"/>
    <x v="0"/>
    <x v="8"/>
    <x v="6"/>
    <x v="1"/>
    <x v="1"/>
    <n v="-20"/>
    <n v="1"/>
    <n v="2"/>
    <n v="17"/>
    <n v="-2"/>
    <n v="1"/>
  </r>
  <r>
    <x v="117"/>
    <x v="0"/>
    <x v="8"/>
    <x v="6"/>
    <x v="1"/>
    <x v="1"/>
    <n v="-20"/>
    <n v="1"/>
    <n v="2"/>
    <n v="17"/>
    <n v="-2"/>
    <n v="1"/>
  </r>
  <r>
    <x v="117"/>
    <x v="0"/>
    <x v="8"/>
    <x v="6"/>
    <x v="1"/>
    <x v="1"/>
    <n v="-20"/>
    <n v="1"/>
    <n v="2"/>
    <n v="17"/>
    <n v="-2"/>
    <n v="1"/>
  </r>
  <r>
    <x v="117"/>
    <x v="0"/>
    <x v="8"/>
    <x v="6"/>
    <x v="1"/>
    <x v="1"/>
    <n v="-20"/>
    <n v="1"/>
    <n v="2"/>
    <n v="17"/>
    <n v="-2"/>
    <n v="1"/>
  </r>
  <r>
    <x v="117"/>
    <x v="0"/>
    <x v="8"/>
    <x v="6"/>
    <x v="1"/>
    <x v="1"/>
    <n v="-20"/>
    <n v="1"/>
    <n v="2"/>
    <n v="17"/>
    <n v="-2"/>
    <n v="1"/>
  </r>
  <r>
    <x v="118"/>
    <x v="0"/>
    <x v="1"/>
    <x v="10"/>
    <x v="0"/>
    <x v="0"/>
    <n v="-28"/>
    <n v="1"/>
    <n v="0"/>
    <n v="19"/>
    <n v="-2"/>
    <n v="2"/>
  </r>
  <r>
    <x v="119"/>
    <x v="0"/>
    <x v="3"/>
    <x v="1"/>
    <x v="0"/>
    <x v="2"/>
    <n v="-44"/>
    <n v="1"/>
    <n v="1"/>
    <n v="11"/>
    <n v="-4"/>
    <n v="2"/>
  </r>
  <r>
    <x v="120"/>
    <x v="7"/>
    <x v="23"/>
    <x v="6"/>
    <x v="1"/>
    <x v="1"/>
    <n v="-72"/>
    <n v="0"/>
    <n v="2"/>
    <n v="-3"/>
    <n v="-12"/>
    <n v="-2"/>
  </r>
  <r>
    <x v="120"/>
    <x v="2"/>
    <x v="15"/>
    <x v="4"/>
    <x v="1"/>
    <x v="4"/>
    <n v="-44"/>
    <n v="1"/>
    <n v="3"/>
    <n v="21"/>
    <n v="-4"/>
    <n v="0"/>
  </r>
  <r>
    <x v="120"/>
    <x v="2"/>
    <x v="6"/>
    <x v="4"/>
    <x v="2"/>
    <x v="1"/>
    <n v="-39"/>
    <n v="1"/>
    <n v="2"/>
    <n v="13"/>
    <n v="-6"/>
    <n v="-1"/>
  </r>
  <r>
    <x v="120"/>
    <x v="2"/>
    <x v="0"/>
    <x v="6"/>
    <x v="1"/>
    <x v="1"/>
    <n v="-34"/>
    <n v="1"/>
    <n v="2"/>
    <n v="10"/>
    <n v="-4"/>
    <n v="0"/>
  </r>
  <r>
    <x v="120"/>
    <x v="2"/>
    <x v="0"/>
    <x v="4"/>
    <x v="2"/>
    <x v="1"/>
    <n v="-34"/>
    <n v="1"/>
    <n v="2"/>
    <n v="11"/>
    <n v="-4"/>
    <n v="0"/>
  </r>
  <r>
    <x v="120"/>
    <x v="2"/>
    <x v="8"/>
    <x v="0"/>
    <x v="2"/>
    <x v="2"/>
    <n v="-20"/>
    <n v="1"/>
    <n v="1"/>
    <n v="11"/>
    <n v="-4"/>
    <n v="0"/>
  </r>
  <r>
    <x v="120"/>
    <x v="0"/>
    <x v="6"/>
    <x v="4"/>
    <x v="1"/>
    <x v="0"/>
    <n v="-117"/>
    <n v="1"/>
    <n v="0"/>
    <n v="-61"/>
    <n v="-9"/>
    <n v="1"/>
  </r>
  <r>
    <x v="120"/>
    <x v="0"/>
    <x v="13"/>
    <x v="1"/>
    <x v="1"/>
    <x v="2"/>
    <n v="-76"/>
    <n v="1"/>
    <n v="1"/>
    <n v="-28"/>
    <n v="-4"/>
    <n v="1"/>
  </r>
  <r>
    <x v="120"/>
    <x v="0"/>
    <x v="21"/>
    <x v="1"/>
    <x v="1"/>
    <x v="2"/>
    <n v="-72"/>
    <n v="1"/>
    <n v="1"/>
    <n v="-25"/>
    <n v="-4"/>
    <n v="1"/>
  </r>
  <r>
    <x v="120"/>
    <x v="0"/>
    <x v="3"/>
    <x v="4"/>
    <x v="0"/>
    <x v="0"/>
    <n v="-33"/>
    <n v="1"/>
    <n v="0"/>
    <n v="9"/>
    <n v="-3"/>
    <n v="2"/>
  </r>
  <r>
    <x v="120"/>
    <x v="0"/>
    <x v="8"/>
    <x v="4"/>
    <x v="0"/>
    <x v="2"/>
    <n v="-30"/>
    <n v="1"/>
    <n v="1"/>
    <n v="19"/>
    <n v="-3"/>
    <n v="2"/>
  </r>
  <r>
    <x v="120"/>
    <x v="0"/>
    <x v="7"/>
    <x v="1"/>
    <x v="0"/>
    <x v="2"/>
    <n v="-30"/>
    <n v="1"/>
    <n v="1"/>
    <n v="16"/>
    <n v="-2"/>
    <n v="2"/>
  </r>
  <r>
    <x v="120"/>
    <x v="0"/>
    <x v="8"/>
    <x v="4"/>
    <x v="0"/>
    <x v="2"/>
    <n v="-30"/>
    <n v="1"/>
    <n v="1"/>
    <n v="19"/>
    <n v="-3"/>
    <n v="2"/>
  </r>
  <r>
    <x v="120"/>
    <x v="0"/>
    <x v="8"/>
    <x v="4"/>
    <x v="0"/>
    <x v="2"/>
    <n v="-30"/>
    <n v="1"/>
    <n v="1"/>
    <n v="19"/>
    <n v="-3"/>
    <n v="2"/>
  </r>
  <r>
    <x v="120"/>
    <x v="0"/>
    <x v="1"/>
    <x v="4"/>
    <x v="0"/>
    <x v="0"/>
    <n v="-28"/>
    <n v="1"/>
    <n v="0"/>
    <n v="10"/>
    <n v="-2"/>
    <n v="2"/>
  </r>
  <r>
    <x v="120"/>
    <x v="0"/>
    <x v="3"/>
    <x v="1"/>
    <x v="1"/>
    <x v="1"/>
    <n v="-22"/>
    <n v="1"/>
    <n v="2"/>
    <n v="15"/>
    <n v="-2"/>
    <n v="1"/>
  </r>
  <r>
    <x v="120"/>
    <x v="0"/>
    <x v="8"/>
    <x v="6"/>
    <x v="1"/>
    <x v="2"/>
    <n v="-20"/>
    <n v="1"/>
    <n v="1"/>
    <n v="10"/>
    <n v="-2"/>
    <n v="1"/>
  </r>
  <r>
    <x v="120"/>
    <x v="0"/>
    <x v="8"/>
    <x v="0"/>
    <x v="2"/>
    <x v="0"/>
    <n v="-20"/>
    <n v="1"/>
    <n v="0"/>
    <n v="10"/>
    <n v="-2"/>
    <n v="1"/>
  </r>
  <r>
    <x v="121"/>
    <x v="2"/>
    <x v="12"/>
    <x v="1"/>
    <x v="2"/>
    <x v="0"/>
    <n v="-48"/>
    <n v="1"/>
    <n v="0"/>
    <n v="-7"/>
    <n v="-4"/>
    <n v="0"/>
  </r>
  <r>
    <x v="122"/>
    <x v="3"/>
    <x v="20"/>
    <x v="6"/>
    <x v="1"/>
    <x v="2"/>
    <n v="-40"/>
    <n v="1"/>
    <n v="1"/>
    <n v="0"/>
    <n v="-6"/>
    <n v="-1"/>
  </r>
  <r>
    <x v="122"/>
    <x v="3"/>
    <x v="20"/>
    <x v="6"/>
    <x v="1"/>
    <x v="2"/>
    <n v="-40"/>
    <n v="1"/>
    <n v="1"/>
    <n v="0"/>
    <n v="-6"/>
    <n v="-1"/>
  </r>
  <r>
    <x v="123"/>
    <x v="0"/>
    <x v="13"/>
    <x v="1"/>
    <x v="1"/>
    <x v="2"/>
    <n v="-38"/>
    <n v="1"/>
    <n v="1"/>
    <n v="5"/>
    <n v="-2"/>
    <n v="1"/>
  </r>
  <r>
    <x v="123"/>
    <x v="0"/>
    <x v="21"/>
    <x v="0"/>
    <x v="0"/>
    <x v="0"/>
    <n v="-36"/>
    <n v="1"/>
    <n v="0"/>
    <n v="21"/>
    <n v="-2"/>
    <n v="2"/>
  </r>
  <r>
    <x v="123"/>
    <x v="0"/>
    <x v="8"/>
    <x v="0"/>
    <x v="0"/>
    <x v="2"/>
    <n v="-30"/>
    <n v="1"/>
    <n v="1"/>
    <n v="16"/>
    <n v="-3"/>
    <n v="2"/>
  </r>
  <r>
    <x v="123"/>
    <x v="0"/>
    <x v="1"/>
    <x v="0"/>
    <x v="0"/>
    <x v="1"/>
    <n v="-28"/>
    <n v="1"/>
    <n v="2"/>
    <n v="26"/>
    <n v="-2"/>
    <n v="2"/>
  </r>
  <r>
    <x v="124"/>
    <x v="7"/>
    <x v="58"/>
    <x v="0"/>
    <x v="0"/>
    <x v="4"/>
    <n v="-172"/>
    <n v="0"/>
    <n v="3"/>
    <n v="-9"/>
    <n v="-12"/>
    <n v="-2"/>
  </r>
  <r>
    <x v="124"/>
    <x v="0"/>
    <x v="2"/>
    <x v="9"/>
    <x v="0"/>
    <x v="2"/>
    <n v="-60"/>
    <n v="1"/>
    <n v="1"/>
    <n v="4"/>
    <n v="-5"/>
    <n v="2"/>
  </r>
  <r>
    <x v="124"/>
    <x v="0"/>
    <x v="0"/>
    <x v="1"/>
    <x v="1"/>
    <x v="1"/>
    <n v="-34"/>
    <n v="1"/>
    <n v="2"/>
    <n v="9"/>
    <n v="-2"/>
    <n v="1"/>
  </r>
  <r>
    <x v="124"/>
    <x v="0"/>
    <x v="6"/>
    <x v="1"/>
    <x v="1"/>
    <x v="1"/>
    <n v="-26"/>
    <n v="1"/>
    <n v="2"/>
    <n v="13"/>
    <n v="-2"/>
    <n v="1"/>
  </r>
  <r>
    <x v="125"/>
    <x v="2"/>
    <x v="1"/>
    <x v="4"/>
    <x v="1"/>
    <x v="0"/>
    <n v="-98"/>
    <n v="-5"/>
    <n v="0"/>
    <n v="-47"/>
    <n v="-14"/>
    <n v="-5"/>
  </r>
  <r>
    <x v="125"/>
    <x v="2"/>
    <x v="6"/>
    <x v="6"/>
    <x v="2"/>
    <x v="0"/>
    <n v="-26"/>
    <n v="1"/>
    <n v="0"/>
    <n v="5"/>
    <n v="-4"/>
    <n v="0"/>
  </r>
  <r>
    <x v="125"/>
    <x v="0"/>
    <x v="1"/>
    <x v="0"/>
    <x v="0"/>
    <x v="2"/>
    <n v="-56"/>
    <n v="1"/>
    <n v="1"/>
    <n v="2"/>
    <n v="-4"/>
    <n v="2"/>
  </r>
  <r>
    <x v="125"/>
    <x v="0"/>
    <x v="8"/>
    <x v="0"/>
    <x v="0"/>
    <x v="2"/>
    <n v="-30"/>
    <n v="1"/>
    <n v="1"/>
    <n v="16"/>
    <n v="-3"/>
    <n v="2"/>
  </r>
  <r>
    <x v="125"/>
    <x v="0"/>
    <x v="2"/>
    <x v="0"/>
    <x v="0"/>
    <x v="2"/>
    <n v="-24"/>
    <n v="1"/>
    <n v="1"/>
    <n v="16"/>
    <n v="-2"/>
    <n v="2"/>
  </r>
  <r>
    <x v="126"/>
    <x v="0"/>
    <x v="30"/>
    <x v="9"/>
    <x v="1"/>
    <x v="1"/>
    <n v="-78"/>
    <n v="1"/>
    <n v="2"/>
    <n v="-19"/>
    <n v="-3"/>
    <n v="1"/>
  </r>
  <r>
    <x v="126"/>
    <x v="0"/>
    <x v="10"/>
    <x v="2"/>
    <x v="0"/>
    <x v="2"/>
    <n v="-32"/>
    <n v="1"/>
    <n v="1"/>
    <n v="18"/>
    <n v="-2"/>
    <n v="4"/>
  </r>
  <r>
    <x v="126"/>
    <x v="0"/>
    <x v="2"/>
    <x v="0"/>
    <x v="2"/>
    <x v="1"/>
    <n v="-24"/>
    <n v="1"/>
    <n v="2"/>
    <n v="16"/>
    <n v="-2"/>
    <n v="1"/>
  </r>
  <r>
    <x v="126"/>
    <x v="0"/>
    <x v="2"/>
    <x v="9"/>
    <x v="0"/>
    <x v="2"/>
    <n v="-24"/>
    <n v="1"/>
    <n v="1"/>
    <n v="25"/>
    <n v="-2"/>
    <n v="2"/>
  </r>
  <r>
    <x v="127"/>
    <x v="0"/>
    <x v="6"/>
    <x v="1"/>
    <x v="0"/>
    <x v="2"/>
    <n v="-39"/>
    <n v="1"/>
    <n v="1"/>
    <n v="10"/>
    <n v="-3"/>
    <n v="2"/>
  </r>
  <r>
    <x v="127"/>
    <x v="0"/>
    <x v="2"/>
    <x v="0"/>
    <x v="0"/>
    <x v="0"/>
    <n v="-24"/>
    <n v="1"/>
    <n v="0"/>
    <n v="12"/>
    <n v="-2"/>
    <n v="2"/>
  </r>
  <r>
    <x v="128"/>
    <x v="7"/>
    <x v="51"/>
    <x v="4"/>
    <x v="1"/>
    <x v="0"/>
    <n v="-108"/>
    <n v="1"/>
    <n v="0"/>
    <n v="-39"/>
    <n v="-12"/>
    <n v="-4"/>
  </r>
  <r>
    <x v="128"/>
    <x v="1"/>
    <x v="52"/>
    <x v="4"/>
    <x v="1"/>
    <x v="1"/>
    <n v="-94"/>
    <n v="1"/>
    <n v="2"/>
    <n v="-21"/>
    <n v="-8"/>
    <n v="-2"/>
  </r>
  <r>
    <x v="128"/>
    <x v="1"/>
    <x v="27"/>
    <x v="0"/>
    <x v="0"/>
    <x v="0"/>
    <n v="-70"/>
    <n v="1"/>
    <n v="0"/>
    <n v="-11"/>
    <n v="-8"/>
    <n v="-1"/>
  </r>
  <r>
    <x v="128"/>
    <x v="3"/>
    <x v="17"/>
    <x v="0"/>
    <x v="0"/>
    <x v="0"/>
    <n v="-62"/>
    <n v="1"/>
    <n v="0"/>
    <n v="2"/>
    <n v="-6"/>
    <n v="0"/>
  </r>
  <r>
    <x v="128"/>
    <x v="3"/>
    <x v="12"/>
    <x v="4"/>
    <x v="1"/>
    <x v="0"/>
    <n v="-48"/>
    <n v="1"/>
    <n v="0"/>
    <n v="-9"/>
    <n v="-6"/>
    <n v="-1"/>
  </r>
  <r>
    <x v="128"/>
    <x v="3"/>
    <x v="6"/>
    <x v="6"/>
    <x v="2"/>
    <x v="2"/>
    <n v="-39"/>
    <n v="1"/>
    <n v="1"/>
    <n v="5"/>
    <n v="-9"/>
    <n v="-3"/>
  </r>
  <r>
    <x v="128"/>
    <x v="3"/>
    <x v="21"/>
    <x v="7"/>
    <x v="1"/>
    <x v="1"/>
    <n v="-36"/>
    <n v="1"/>
    <n v="2"/>
    <n v="14"/>
    <n v="-6"/>
    <n v="1"/>
  </r>
  <r>
    <x v="128"/>
    <x v="2"/>
    <x v="25"/>
    <x v="0"/>
    <x v="0"/>
    <x v="0"/>
    <n v="-150"/>
    <n v="1"/>
    <n v="0"/>
    <n v="-52"/>
    <n v="-12"/>
    <n v="-3"/>
  </r>
  <r>
    <x v="128"/>
    <x v="2"/>
    <x v="40"/>
    <x v="2"/>
    <x v="1"/>
    <x v="4"/>
    <n v="-60"/>
    <n v="0"/>
    <n v="3"/>
    <n v="34"/>
    <n v="-4"/>
    <n v="3"/>
  </r>
  <r>
    <x v="128"/>
    <x v="2"/>
    <x v="0"/>
    <x v="4"/>
    <x v="2"/>
    <x v="0"/>
    <n v="-51"/>
    <n v="1"/>
    <n v="0"/>
    <n v="-12"/>
    <n v="-6"/>
    <n v="-1"/>
  </r>
  <r>
    <x v="128"/>
    <x v="2"/>
    <x v="10"/>
    <x v="4"/>
    <x v="2"/>
    <x v="1"/>
    <n v="-48"/>
    <n v="1"/>
    <n v="2"/>
    <n v="4"/>
    <n v="-6"/>
    <n v="-1"/>
  </r>
  <r>
    <x v="128"/>
    <x v="2"/>
    <x v="10"/>
    <x v="0"/>
    <x v="0"/>
    <x v="2"/>
    <n v="-48"/>
    <n v="1"/>
    <n v="1"/>
    <n v="4"/>
    <n v="-6"/>
    <n v="0"/>
  </r>
  <r>
    <x v="128"/>
    <x v="2"/>
    <x v="5"/>
    <x v="4"/>
    <x v="1"/>
    <x v="0"/>
    <n v="-46"/>
    <n v="1"/>
    <n v="0"/>
    <n v="-8"/>
    <n v="-4"/>
    <n v="0"/>
  </r>
  <r>
    <x v="128"/>
    <x v="2"/>
    <x v="19"/>
    <x v="0"/>
    <x v="1"/>
    <x v="0"/>
    <n v="-42"/>
    <n v="1"/>
    <n v="0"/>
    <n v="-6"/>
    <n v="-4"/>
    <n v="0"/>
  </r>
  <r>
    <x v="128"/>
    <x v="2"/>
    <x v="1"/>
    <x v="1"/>
    <x v="1"/>
    <x v="2"/>
    <n v="-42"/>
    <n v="1"/>
    <n v="1"/>
    <n v="-4"/>
    <n v="-6"/>
    <n v="-1"/>
  </r>
  <r>
    <x v="128"/>
    <x v="2"/>
    <x v="20"/>
    <x v="9"/>
    <x v="1"/>
    <x v="0"/>
    <n v="-40"/>
    <n v="1"/>
    <n v="0"/>
    <n v="-5"/>
    <n v="-4"/>
    <n v="0"/>
  </r>
  <r>
    <x v="128"/>
    <x v="2"/>
    <x v="13"/>
    <x v="4"/>
    <x v="1"/>
    <x v="2"/>
    <n v="-38"/>
    <n v="1"/>
    <n v="1"/>
    <n v="0"/>
    <n v="-4"/>
    <n v="0"/>
  </r>
  <r>
    <x v="128"/>
    <x v="2"/>
    <x v="0"/>
    <x v="4"/>
    <x v="1"/>
    <x v="2"/>
    <n v="-34"/>
    <n v="0"/>
    <n v="1"/>
    <n v="6"/>
    <n v="-4"/>
    <n v="1"/>
  </r>
  <r>
    <x v="128"/>
    <x v="2"/>
    <x v="0"/>
    <x v="6"/>
    <x v="1"/>
    <x v="2"/>
    <n v="-34"/>
    <n v="0"/>
    <n v="1"/>
    <n v="7"/>
    <n v="-4"/>
    <n v="1"/>
  </r>
  <r>
    <x v="128"/>
    <x v="2"/>
    <x v="10"/>
    <x v="6"/>
    <x v="2"/>
    <x v="1"/>
    <n v="-32"/>
    <n v="1"/>
    <n v="2"/>
    <n v="13"/>
    <n v="-4"/>
    <n v="0"/>
  </r>
  <r>
    <x v="128"/>
    <x v="2"/>
    <x v="1"/>
    <x v="4"/>
    <x v="1"/>
    <x v="2"/>
    <n v="-28"/>
    <n v="1"/>
    <n v="1"/>
    <n v="8"/>
    <n v="-4"/>
    <n v="0"/>
  </r>
  <r>
    <x v="128"/>
    <x v="2"/>
    <x v="1"/>
    <x v="10"/>
    <x v="2"/>
    <x v="2"/>
    <n v="-28"/>
    <n v="1"/>
    <n v="1"/>
    <n v="7"/>
    <n v="-4"/>
    <n v="0"/>
  </r>
  <r>
    <x v="128"/>
    <x v="2"/>
    <x v="1"/>
    <x v="0"/>
    <x v="1"/>
    <x v="2"/>
    <n v="-28"/>
    <n v="1"/>
    <n v="1"/>
    <n v="5"/>
    <n v="-4"/>
    <n v="0"/>
  </r>
  <r>
    <x v="128"/>
    <x v="2"/>
    <x v="6"/>
    <x v="0"/>
    <x v="0"/>
    <x v="0"/>
    <n v="-26"/>
    <n v="1"/>
    <n v="0"/>
    <n v="17"/>
    <n v="-4"/>
    <n v="1"/>
  </r>
  <r>
    <x v="128"/>
    <x v="2"/>
    <x v="6"/>
    <x v="4"/>
    <x v="2"/>
    <x v="1"/>
    <n v="-26"/>
    <n v="1"/>
    <n v="2"/>
    <n v="15"/>
    <n v="-4"/>
    <n v="0"/>
  </r>
  <r>
    <x v="128"/>
    <x v="2"/>
    <x v="2"/>
    <x v="5"/>
    <x v="1"/>
    <x v="2"/>
    <n v="-24"/>
    <n v="1"/>
    <n v="1"/>
    <n v="13"/>
    <n v="-4"/>
    <n v="2"/>
  </r>
  <r>
    <x v="128"/>
    <x v="0"/>
    <x v="1"/>
    <x v="0"/>
    <x v="0"/>
    <x v="0"/>
    <n v="-98"/>
    <n v="1"/>
    <n v="0"/>
    <n v="-1"/>
    <n v="-7"/>
    <n v="2"/>
  </r>
  <r>
    <x v="128"/>
    <x v="0"/>
    <x v="2"/>
    <x v="0"/>
    <x v="2"/>
    <x v="2"/>
    <n v="-84"/>
    <n v="1"/>
    <n v="1"/>
    <n v="-12"/>
    <n v="-7"/>
    <n v="1"/>
  </r>
  <r>
    <x v="128"/>
    <x v="0"/>
    <x v="6"/>
    <x v="0"/>
    <x v="0"/>
    <x v="2"/>
    <n v="-65"/>
    <n v="1"/>
    <n v="1"/>
    <n v="0"/>
    <n v="-5"/>
    <n v="2"/>
  </r>
  <r>
    <x v="128"/>
    <x v="0"/>
    <x v="2"/>
    <x v="0"/>
    <x v="2"/>
    <x v="2"/>
    <n v="-60"/>
    <n v="1"/>
    <n v="1"/>
    <n v="0"/>
    <n v="-5"/>
    <n v="1"/>
  </r>
  <r>
    <x v="128"/>
    <x v="0"/>
    <x v="1"/>
    <x v="0"/>
    <x v="0"/>
    <x v="0"/>
    <n v="-56"/>
    <n v="1"/>
    <n v="0"/>
    <n v="11"/>
    <n v="-4"/>
    <n v="2"/>
  </r>
  <r>
    <x v="128"/>
    <x v="0"/>
    <x v="30"/>
    <x v="1"/>
    <x v="1"/>
    <x v="0"/>
    <n v="-52"/>
    <n v="1"/>
    <n v="0"/>
    <n v="-11"/>
    <n v="-2"/>
    <n v="1"/>
  </r>
  <r>
    <x v="128"/>
    <x v="0"/>
    <x v="10"/>
    <x v="0"/>
    <x v="2"/>
    <x v="2"/>
    <n v="-48"/>
    <n v="1"/>
    <n v="1"/>
    <n v="-5"/>
    <n v="-3"/>
    <n v="1"/>
  </r>
  <r>
    <x v="128"/>
    <x v="0"/>
    <x v="3"/>
    <x v="4"/>
    <x v="2"/>
    <x v="0"/>
    <n v="-44"/>
    <n v="1"/>
    <n v="0"/>
    <n v="-6"/>
    <n v="-4"/>
    <n v="1"/>
  </r>
  <r>
    <x v="128"/>
    <x v="0"/>
    <x v="15"/>
    <x v="1"/>
    <x v="1"/>
    <x v="0"/>
    <n v="-44"/>
    <n v="1"/>
    <n v="0"/>
    <n v="-5"/>
    <n v="-2"/>
    <n v="1"/>
  </r>
  <r>
    <x v="128"/>
    <x v="0"/>
    <x v="19"/>
    <x v="1"/>
    <x v="1"/>
    <x v="1"/>
    <n v="-42"/>
    <n v="1"/>
    <n v="2"/>
    <n v="5"/>
    <n v="-2"/>
    <n v="1"/>
  </r>
  <r>
    <x v="128"/>
    <x v="0"/>
    <x v="19"/>
    <x v="0"/>
    <x v="1"/>
    <x v="0"/>
    <n v="-42"/>
    <n v="1"/>
    <n v="0"/>
    <n v="-6"/>
    <n v="-2"/>
    <n v="1"/>
  </r>
  <r>
    <x v="128"/>
    <x v="0"/>
    <x v="1"/>
    <x v="0"/>
    <x v="0"/>
    <x v="0"/>
    <n v="-42"/>
    <n v="1"/>
    <n v="0"/>
    <n v="15"/>
    <n v="-3"/>
    <n v="2"/>
  </r>
  <r>
    <x v="128"/>
    <x v="0"/>
    <x v="6"/>
    <x v="8"/>
    <x v="2"/>
    <x v="0"/>
    <n v="-39"/>
    <n v="1"/>
    <n v="0"/>
    <n v="-4"/>
    <n v="-3"/>
    <n v="1"/>
  </r>
  <r>
    <x v="128"/>
    <x v="0"/>
    <x v="13"/>
    <x v="8"/>
    <x v="1"/>
    <x v="0"/>
    <n v="-38"/>
    <n v="1"/>
    <n v="0"/>
    <n v="-4"/>
    <n v="-2"/>
    <n v="1"/>
  </r>
  <r>
    <x v="128"/>
    <x v="0"/>
    <x v="21"/>
    <x v="0"/>
    <x v="0"/>
    <x v="0"/>
    <n v="-36"/>
    <n v="1"/>
    <n v="0"/>
    <n v="21"/>
    <n v="-2"/>
    <n v="2"/>
  </r>
  <r>
    <x v="128"/>
    <x v="0"/>
    <x v="0"/>
    <x v="4"/>
    <x v="2"/>
    <x v="0"/>
    <n v="-34"/>
    <n v="1"/>
    <n v="0"/>
    <n v="0"/>
    <n v="-2"/>
    <n v="1"/>
  </r>
  <r>
    <x v="128"/>
    <x v="0"/>
    <x v="0"/>
    <x v="4"/>
    <x v="2"/>
    <x v="0"/>
    <n v="-34"/>
    <n v="1"/>
    <n v="0"/>
    <n v="0"/>
    <n v="-2"/>
    <n v="1"/>
  </r>
  <r>
    <x v="128"/>
    <x v="0"/>
    <x v="0"/>
    <x v="10"/>
    <x v="2"/>
    <x v="0"/>
    <n v="-34"/>
    <n v="1"/>
    <n v="0"/>
    <n v="0"/>
    <n v="-2"/>
    <n v="1"/>
  </r>
  <r>
    <x v="128"/>
    <x v="0"/>
    <x v="0"/>
    <x v="10"/>
    <x v="2"/>
    <x v="0"/>
    <n v="-34"/>
    <n v="1"/>
    <n v="0"/>
    <n v="0"/>
    <n v="-2"/>
    <n v="1"/>
  </r>
  <r>
    <x v="128"/>
    <x v="0"/>
    <x v="0"/>
    <x v="10"/>
    <x v="2"/>
    <x v="0"/>
    <n v="-34"/>
    <n v="1"/>
    <n v="0"/>
    <n v="0"/>
    <n v="-2"/>
    <n v="1"/>
  </r>
  <r>
    <x v="128"/>
    <x v="0"/>
    <x v="0"/>
    <x v="0"/>
    <x v="1"/>
    <x v="2"/>
    <n v="-34"/>
    <n v="1"/>
    <n v="1"/>
    <n v="2"/>
    <n v="-2"/>
    <n v="1"/>
  </r>
  <r>
    <x v="128"/>
    <x v="0"/>
    <x v="0"/>
    <x v="0"/>
    <x v="2"/>
    <x v="0"/>
    <n v="-34"/>
    <n v="1"/>
    <n v="0"/>
    <n v="0"/>
    <n v="-2"/>
    <n v="1"/>
  </r>
  <r>
    <x v="128"/>
    <x v="0"/>
    <x v="0"/>
    <x v="1"/>
    <x v="1"/>
    <x v="0"/>
    <n v="-34"/>
    <n v="1"/>
    <n v="0"/>
    <n v="-2"/>
    <n v="-2"/>
    <n v="1"/>
  </r>
  <r>
    <x v="128"/>
    <x v="0"/>
    <x v="3"/>
    <x v="4"/>
    <x v="1"/>
    <x v="1"/>
    <n v="-33"/>
    <n v="1"/>
    <n v="2"/>
    <n v="14"/>
    <n v="-3"/>
    <n v="1"/>
  </r>
  <r>
    <x v="128"/>
    <x v="0"/>
    <x v="3"/>
    <x v="0"/>
    <x v="0"/>
    <x v="2"/>
    <n v="-33"/>
    <n v="1"/>
    <n v="1"/>
    <n v="14"/>
    <n v="-3"/>
    <n v="2"/>
  </r>
  <r>
    <x v="128"/>
    <x v="0"/>
    <x v="3"/>
    <x v="0"/>
    <x v="0"/>
    <x v="2"/>
    <n v="-33"/>
    <n v="1"/>
    <n v="1"/>
    <n v="25"/>
    <n v="-3"/>
    <n v="2"/>
  </r>
  <r>
    <x v="128"/>
    <x v="0"/>
    <x v="10"/>
    <x v="4"/>
    <x v="0"/>
    <x v="2"/>
    <n v="-32"/>
    <n v="1"/>
    <n v="1"/>
    <n v="12"/>
    <n v="-2"/>
    <n v="2"/>
  </r>
  <r>
    <x v="128"/>
    <x v="0"/>
    <x v="10"/>
    <x v="7"/>
    <x v="0"/>
    <x v="2"/>
    <n v="-32"/>
    <n v="1"/>
    <n v="1"/>
    <n v="18"/>
    <n v="-2"/>
    <n v="4"/>
  </r>
  <r>
    <x v="128"/>
    <x v="0"/>
    <x v="10"/>
    <x v="6"/>
    <x v="2"/>
    <x v="2"/>
    <n v="-32"/>
    <n v="1"/>
    <n v="1"/>
    <n v="6"/>
    <n v="-2"/>
    <n v="1"/>
  </r>
  <r>
    <x v="128"/>
    <x v="0"/>
    <x v="8"/>
    <x v="4"/>
    <x v="0"/>
    <x v="2"/>
    <n v="-30"/>
    <n v="1"/>
    <n v="1"/>
    <n v="16"/>
    <n v="-3"/>
    <n v="2"/>
  </r>
  <r>
    <x v="128"/>
    <x v="0"/>
    <x v="8"/>
    <x v="6"/>
    <x v="1"/>
    <x v="1"/>
    <n v="-30"/>
    <n v="1"/>
    <n v="2"/>
    <n v="14"/>
    <n v="-3"/>
    <n v="1"/>
  </r>
  <r>
    <x v="128"/>
    <x v="0"/>
    <x v="7"/>
    <x v="9"/>
    <x v="1"/>
    <x v="1"/>
    <n v="-30"/>
    <n v="1"/>
    <n v="2"/>
    <n v="11"/>
    <n v="-2"/>
    <n v="1"/>
  </r>
  <r>
    <x v="128"/>
    <x v="0"/>
    <x v="7"/>
    <x v="8"/>
    <x v="1"/>
    <x v="1"/>
    <n v="-30"/>
    <n v="1"/>
    <n v="2"/>
    <n v="11"/>
    <n v="-2"/>
    <n v="1"/>
  </r>
  <r>
    <x v="128"/>
    <x v="0"/>
    <x v="1"/>
    <x v="4"/>
    <x v="0"/>
    <x v="0"/>
    <n v="-28"/>
    <n v="1"/>
    <n v="0"/>
    <n v="19"/>
    <n v="-2"/>
    <n v="2"/>
  </r>
  <r>
    <x v="128"/>
    <x v="0"/>
    <x v="1"/>
    <x v="0"/>
    <x v="0"/>
    <x v="0"/>
    <n v="-28"/>
    <n v="1"/>
    <n v="0"/>
    <n v="19"/>
    <n v="-2"/>
    <n v="2"/>
  </r>
  <r>
    <x v="128"/>
    <x v="0"/>
    <x v="1"/>
    <x v="0"/>
    <x v="0"/>
    <x v="0"/>
    <n v="-28"/>
    <n v="1"/>
    <n v="0"/>
    <n v="19"/>
    <n v="-2"/>
    <n v="2"/>
  </r>
  <r>
    <x v="128"/>
    <x v="0"/>
    <x v="1"/>
    <x v="5"/>
    <x v="0"/>
    <x v="0"/>
    <n v="-28"/>
    <n v="1"/>
    <n v="0"/>
    <n v="25"/>
    <n v="-2"/>
    <n v="4"/>
  </r>
  <r>
    <x v="128"/>
    <x v="0"/>
    <x v="1"/>
    <x v="1"/>
    <x v="0"/>
    <x v="0"/>
    <n v="-28"/>
    <n v="1"/>
    <n v="0"/>
    <n v="19"/>
    <n v="-2"/>
    <n v="2"/>
  </r>
  <r>
    <x v="128"/>
    <x v="0"/>
    <x v="6"/>
    <x v="8"/>
    <x v="1"/>
    <x v="2"/>
    <n v="-26"/>
    <n v="1"/>
    <n v="1"/>
    <n v="6"/>
    <n v="-2"/>
    <n v="1"/>
  </r>
  <r>
    <x v="128"/>
    <x v="0"/>
    <x v="6"/>
    <x v="8"/>
    <x v="2"/>
    <x v="0"/>
    <n v="-26"/>
    <n v="1"/>
    <n v="0"/>
    <n v="4"/>
    <n v="-2"/>
    <n v="1"/>
  </r>
  <r>
    <x v="128"/>
    <x v="0"/>
    <x v="6"/>
    <x v="10"/>
    <x v="2"/>
    <x v="0"/>
    <n v="-26"/>
    <n v="1"/>
    <n v="0"/>
    <n v="4"/>
    <n v="-2"/>
    <n v="1"/>
  </r>
  <r>
    <x v="128"/>
    <x v="0"/>
    <x v="6"/>
    <x v="10"/>
    <x v="2"/>
    <x v="0"/>
    <n v="-26"/>
    <n v="1"/>
    <n v="0"/>
    <n v="4"/>
    <n v="-2"/>
    <n v="1"/>
  </r>
  <r>
    <x v="128"/>
    <x v="0"/>
    <x v="6"/>
    <x v="7"/>
    <x v="1"/>
    <x v="1"/>
    <n v="-26"/>
    <n v="1"/>
    <n v="2"/>
    <n v="19"/>
    <n v="-2"/>
    <n v="3"/>
  </r>
  <r>
    <x v="128"/>
    <x v="0"/>
    <x v="6"/>
    <x v="4"/>
    <x v="1"/>
    <x v="2"/>
    <n v="-26"/>
    <n v="1"/>
    <n v="1"/>
    <n v="6"/>
    <n v="-2"/>
    <n v="1"/>
  </r>
  <r>
    <x v="128"/>
    <x v="0"/>
    <x v="6"/>
    <x v="4"/>
    <x v="1"/>
    <x v="2"/>
    <n v="-26"/>
    <n v="1"/>
    <n v="1"/>
    <n v="6"/>
    <n v="-2"/>
    <n v="1"/>
  </r>
  <r>
    <x v="128"/>
    <x v="0"/>
    <x v="6"/>
    <x v="2"/>
    <x v="1"/>
    <x v="2"/>
    <n v="-26"/>
    <n v="1"/>
    <n v="1"/>
    <n v="12"/>
    <n v="-2"/>
    <n v="3"/>
  </r>
  <r>
    <x v="128"/>
    <x v="0"/>
    <x v="6"/>
    <x v="4"/>
    <x v="1"/>
    <x v="1"/>
    <n v="-26"/>
    <n v="1"/>
    <n v="2"/>
    <n v="13"/>
    <n v="-2"/>
    <n v="1"/>
  </r>
  <r>
    <x v="128"/>
    <x v="0"/>
    <x v="6"/>
    <x v="0"/>
    <x v="1"/>
    <x v="2"/>
    <n v="-26"/>
    <n v="1"/>
    <n v="1"/>
    <n v="9"/>
    <n v="-2"/>
    <n v="1"/>
  </r>
  <r>
    <x v="128"/>
    <x v="0"/>
    <x v="6"/>
    <x v="0"/>
    <x v="1"/>
    <x v="2"/>
    <n v="-26"/>
    <n v="1"/>
    <n v="1"/>
    <n v="9"/>
    <n v="-2"/>
    <n v="1"/>
  </r>
  <r>
    <x v="128"/>
    <x v="0"/>
    <x v="6"/>
    <x v="1"/>
    <x v="0"/>
    <x v="2"/>
    <n v="-26"/>
    <n v="1"/>
    <n v="1"/>
    <n v="18"/>
    <n v="-2"/>
    <n v="2"/>
  </r>
  <r>
    <x v="128"/>
    <x v="0"/>
    <x v="2"/>
    <x v="0"/>
    <x v="1"/>
    <x v="1"/>
    <n v="-24"/>
    <n v="1"/>
    <n v="2"/>
    <n v="14"/>
    <n v="-2"/>
    <n v="1"/>
  </r>
  <r>
    <x v="128"/>
    <x v="0"/>
    <x v="3"/>
    <x v="6"/>
    <x v="1"/>
    <x v="0"/>
    <n v="-22"/>
    <n v="1"/>
    <n v="0"/>
    <n v="7"/>
    <n v="-2"/>
    <n v="1"/>
  </r>
  <r>
    <x v="128"/>
    <x v="0"/>
    <x v="3"/>
    <x v="4"/>
    <x v="1"/>
    <x v="1"/>
    <n v="-22"/>
    <n v="1"/>
    <n v="2"/>
    <n v="18"/>
    <n v="-2"/>
    <n v="1"/>
  </r>
  <r>
    <x v="128"/>
    <x v="0"/>
    <x v="3"/>
    <x v="0"/>
    <x v="0"/>
    <x v="0"/>
    <n v="-22"/>
    <n v="1"/>
    <n v="0"/>
    <n v="22"/>
    <n v="-2"/>
    <n v="2"/>
  </r>
  <r>
    <x v="128"/>
    <x v="0"/>
    <x v="3"/>
    <x v="4"/>
    <x v="1"/>
    <x v="2"/>
    <n v="-22"/>
    <n v="1"/>
    <n v="1"/>
    <n v="8"/>
    <n v="-2"/>
    <n v="1"/>
  </r>
  <r>
    <x v="128"/>
    <x v="0"/>
    <x v="3"/>
    <x v="1"/>
    <x v="1"/>
    <x v="2"/>
    <n v="-22"/>
    <n v="1"/>
    <n v="1"/>
    <n v="8"/>
    <n v="-2"/>
    <n v="1"/>
  </r>
  <r>
    <x v="128"/>
    <x v="0"/>
    <x v="3"/>
    <x v="6"/>
    <x v="1"/>
    <x v="0"/>
    <n v="-22"/>
    <n v="1"/>
    <n v="0"/>
    <n v="7"/>
    <n v="-2"/>
    <n v="1"/>
  </r>
  <r>
    <x v="128"/>
    <x v="0"/>
    <x v="8"/>
    <x v="4"/>
    <x v="1"/>
    <x v="1"/>
    <n v="-20"/>
    <n v="1"/>
    <n v="2"/>
    <n v="16"/>
    <n v="-2"/>
    <n v="1"/>
  </r>
  <r>
    <x v="128"/>
    <x v="0"/>
    <x v="8"/>
    <x v="4"/>
    <x v="1"/>
    <x v="1"/>
    <n v="-20"/>
    <n v="1"/>
    <n v="2"/>
    <n v="16"/>
    <n v="-2"/>
    <n v="1"/>
  </r>
  <r>
    <x v="129"/>
    <x v="2"/>
    <x v="6"/>
    <x v="0"/>
    <x v="1"/>
    <x v="0"/>
    <n v="-65"/>
    <n v="-3"/>
    <n v="0"/>
    <n v="-21"/>
    <n v="-10"/>
    <n v="-2"/>
  </r>
  <r>
    <x v="129"/>
    <x v="2"/>
    <x v="15"/>
    <x v="2"/>
    <x v="0"/>
    <x v="1"/>
    <n v="-44"/>
    <n v="1"/>
    <n v="2"/>
    <n v="19"/>
    <n v="-4"/>
    <n v="3"/>
  </r>
  <r>
    <x v="129"/>
    <x v="2"/>
    <x v="21"/>
    <x v="0"/>
    <x v="1"/>
    <x v="2"/>
    <n v="-36"/>
    <n v="0"/>
    <n v="1"/>
    <n v="3"/>
    <n v="-4"/>
    <n v="1"/>
  </r>
  <r>
    <x v="129"/>
    <x v="0"/>
    <x v="1"/>
    <x v="1"/>
    <x v="1"/>
    <x v="4"/>
    <n v="-56"/>
    <n v="1"/>
    <n v="3"/>
    <n v="11"/>
    <n v="-4"/>
    <n v="1"/>
  </r>
  <r>
    <x v="129"/>
    <x v="0"/>
    <x v="0"/>
    <x v="3"/>
    <x v="0"/>
    <x v="2"/>
    <n v="-34"/>
    <n v="1"/>
    <n v="1"/>
    <n v="17"/>
    <n v="-2"/>
    <n v="4"/>
  </r>
  <r>
    <x v="129"/>
    <x v="0"/>
    <x v="0"/>
    <x v="4"/>
    <x v="0"/>
    <x v="0"/>
    <n v="-34"/>
    <n v="1"/>
    <n v="0"/>
    <n v="19"/>
    <n v="-2"/>
    <n v="2"/>
  </r>
  <r>
    <x v="129"/>
    <x v="0"/>
    <x v="10"/>
    <x v="3"/>
    <x v="0"/>
    <x v="2"/>
    <n v="-32"/>
    <n v="1"/>
    <n v="1"/>
    <n v="24"/>
    <n v="-2"/>
    <n v="4"/>
  </r>
  <r>
    <x v="129"/>
    <x v="0"/>
    <x v="10"/>
    <x v="3"/>
    <x v="1"/>
    <x v="1"/>
    <n v="-32"/>
    <n v="1"/>
    <n v="2"/>
    <n v="16"/>
    <n v="-2"/>
    <n v="3"/>
  </r>
  <r>
    <x v="129"/>
    <x v="0"/>
    <x v="2"/>
    <x v="4"/>
    <x v="2"/>
    <x v="2"/>
    <n v="-24"/>
    <n v="1"/>
    <n v="1"/>
    <n v="11"/>
    <n v="-2"/>
    <n v="1"/>
  </r>
  <r>
    <x v="129"/>
    <x v="0"/>
    <x v="3"/>
    <x v="3"/>
    <x v="0"/>
    <x v="2"/>
    <n v="-22"/>
    <n v="1"/>
    <n v="1"/>
    <n v="29"/>
    <n v="-2"/>
    <n v="4"/>
  </r>
  <r>
    <x v="129"/>
    <x v="0"/>
    <x v="3"/>
    <x v="3"/>
    <x v="0"/>
    <x v="2"/>
    <n v="-22"/>
    <n v="1"/>
    <n v="1"/>
    <n v="29"/>
    <n v="-2"/>
    <n v="4"/>
  </r>
  <r>
    <x v="129"/>
    <x v="0"/>
    <x v="8"/>
    <x v="1"/>
    <x v="2"/>
    <x v="2"/>
    <n v="-20"/>
    <n v="1"/>
    <n v="1"/>
    <n v="11"/>
    <n v="-2"/>
    <n v="1"/>
  </r>
  <r>
    <x v="129"/>
    <x v="0"/>
    <x v="8"/>
    <x v="1"/>
    <x v="2"/>
    <x v="2"/>
    <n v="-20"/>
    <n v="1"/>
    <n v="1"/>
    <n v="11"/>
    <n v="-2"/>
    <n v="1"/>
  </r>
  <r>
    <x v="129"/>
    <x v="0"/>
    <x v="8"/>
    <x v="0"/>
    <x v="1"/>
    <x v="1"/>
    <n v="-20"/>
    <n v="1"/>
    <n v="2"/>
    <n v="16"/>
    <n v="-2"/>
    <n v="1"/>
  </r>
  <r>
    <x v="130"/>
    <x v="6"/>
    <x v="59"/>
    <x v="0"/>
    <x v="1"/>
    <x v="4"/>
    <n v="-274"/>
    <n v="1"/>
    <n v="3"/>
    <n v="-104"/>
    <n v="-18"/>
    <n v="-7"/>
  </r>
  <r>
    <x v="130"/>
    <x v="8"/>
    <x v="60"/>
    <x v="0"/>
    <x v="0"/>
    <x v="2"/>
    <n v="-190"/>
    <n v="1"/>
    <n v="1"/>
    <n v="-67"/>
    <n v="-14"/>
    <n v="-4"/>
  </r>
  <r>
    <x v="130"/>
    <x v="7"/>
    <x v="61"/>
    <x v="0"/>
    <x v="1"/>
    <x v="1"/>
    <n v="-213"/>
    <n v="-1"/>
    <n v="2"/>
    <n v="-107"/>
    <n v="-18"/>
    <n v="-8"/>
  </r>
  <r>
    <x v="130"/>
    <x v="7"/>
    <x v="42"/>
    <x v="1"/>
    <x v="0"/>
    <x v="2"/>
    <n v="-136"/>
    <n v="1"/>
    <n v="1"/>
    <n v="-40"/>
    <n v="-12"/>
    <n v="-3"/>
  </r>
  <r>
    <x v="130"/>
    <x v="1"/>
    <x v="11"/>
    <x v="0"/>
    <x v="0"/>
    <x v="2"/>
    <n v="-126"/>
    <n v="-1"/>
    <n v="1"/>
    <n v="-44"/>
    <n v="-12"/>
    <n v="-3"/>
  </r>
  <r>
    <x v="130"/>
    <x v="1"/>
    <x v="62"/>
    <x v="0"/>
    <x v="0"/>
    <x v="2"/>
    <n v="-98"/>
    <n v="1"/>
    <n v="1"/>
    <n v="-21"/>
    <n v="-8"/>
    <n v="-1"/>
  </r>
  <r>
    <x v="130"/>
    <x v="1"/>
    <x v="33"/>
    <x v="0"/>
    <x v="1"/>
    <x v="1"/>
    <n v="-96"/>
    <n v="1"/>
    <n v="2"/>
    <n v="-22"/>
    <n v="-8"/>
    <n v="-2"/>
  </r>
  <r>
    <x v="130"/>
    <x v="1"/>
    <x v="11"/>
    <x v="2"/>
    <x v="0"/>
    <x v="2"/>
    <n v="-84"/>
    <n v="0"/>
    <n v="1"/>
    <n v="-4"/>
    <n v="-8"/>
    <n v="2"/>
  </r>
  <r>
    <x v="130"/>
    <x v="3"/>
    <x v="18"/>
    <x v="0"/>
    <x v="0"/>
    <x v="2"/>
    <n v="-782"/>
    <n v="-21"/>
    <n v="1"/>
    <n v="-548"/>
    <n v="-69"/>
    <n v="-41"/>
  </r>
  <r>
    <x v="130"/>
    <x v="3"/>
    <x v="18"/>
    <x v="0"/>
    <x v="0"/>
    <x v="2"/>
    <n v="-170"/>
    <n v="-3"/>
    <n v="1"/>
    <n v="-80"/>
    <n v="-15"/>
    <n v="-5"/>
  </r>
  <r>
    <x v="130"/>
    <x v="3"/>
    <x v="18"/>
    <x v="0"/>
    <x v="0"/>
    <x v="2"/>
    <n v="-136"/>
    <n v="-2"/>
    <n v="1"/>
    <n v="-54"/>
    <n v="-12"/>
    <n v="-3"/>
  </r>
  <r>
    <x v="130"/>
    <x v="3"/>
    <x v="18"/>
    <x v="0"/>
    <x v="0"/>
    <x v="2"/>
    <n v="-136"/>
    <n v="-2"/>
    <n v="1"/>
    <n v="-54"/>
    <n v="-12"/>
    <n v="-3"/>
  </r>
  <r>
    <x v="130"/>
    <x v="3"/>
    <x v="18"/>
    <x v="0"/>
    <x v="0"/>
    <x v="2"/>
    <n v="-102"/>
    <n v="-1"/>
    <n v="1"/>
    <n v="-28"/>
    <n v="-9"/>
    <n v="-1"/>
  </r>
  <r>
    <x v="130"/>
    <x v="3"/>
    <x v="18"/>
    <x v="0"/>
    <x v="0"/>
    <x v="2"/>
    <n v="-102"/>
    <n v="-1"/>
    <n v="1"/>
    <n v="-28"/>
    <n v="-9"/>
    <n v="-1"/>
  </r>
  <r>
    <x v="130"/>
    <x v="3"/>
    <x v="23"/>
    <x v="0"/>
    <x v="1"/>
    <x v="1"/>
    <n v="-72"/>
    <n v="1"/>
    <n v="2"/>
    <n v="-10"/>
    <n v="-6"/>
    <n v="-1"/>
  </r>
  <r>
    <x v="130"/>
    <x v="3"/>
    <x v="18"/>
    <x v="2"/>
    <x v="0"/>
    <x v="2"/>
    <n v="-68"/>
    <n v="0"/>
    <n v="1"/>
    <n v="4"/>
    <n v="-6"/>
    <n v="3"/>
  </r>
  <r>
    <x v="130"/>
    <x v="3"/>
    <x v="53"/>
    <x v="2"/>
    <x v="0"/>
    <x v="2"/>
    <n v="-64"/>
    <n v="1"/>
    <n v="1"/>
    <n v="2"/>
    <n v="-6"/>
    <n v="2"/>
  </r>
  <r>
    <x v="130"/>
    <x v="2"/>
    <x v="20"/>
    <x v="0"/>
    <x v="0"/>
    <x v="2"/>
    <n v="-120"/>
    <n v="1"/>
    <n v="1"/>
    <n v="-40"/>
    <n v="-12"/>
    <n v="-3"/>
  </r>
  <r>
    <x v="130"/>
    <x v="2"/>
    <x v="53"/>
    <x v="2"/>
    <x v="1"/>
    <x v="1"/>
    <n v="-64"/>
    <n v="1"/>
    <n v="2"/>
    <n v="0"/>
    <n v="-4"/>
    <n v="2"/>
  </r>
  <r>
    <x v="130"/>
    <x v="2"/>
    <x v="31"/>
    <x v="2"/>
    <x v="1"/>
    <x v="1"/>
    <n v="-56"/>
    <n v="1"/>
    <n v="2"/>
    <n v="4"/>
    <n v="-4"/>
    <n v="2"/>
  </r>
  <r>
    <x v="130"/>
    <x v="2"/>
    <x v="12"/>
    <x v="5"/>
    <x v="1"/>
    <x v="1"/>
    <n v="-48"/>
    <n v="1"/>
    <n v="2"/>
    <n v="8"/>
    <n v="-4"/>
    <n v="2"/>
  </r>
  <r>
    <x v="130"/>
    <x v="2"/>
    <x v="20"/>
    <x v="2"/>
    <x v="0"/>
    <x v="2"/>
    <n v="-40"/>
    <n v="1"/>
    <n v="1"/>
    <n v="14"/>
    <n v="-4"/>
    <n v="3"/>
  </r>
  <r>
    <x v="130"/>
    <x v="2"/>
    <x v="6"/>
    <x v="5"/>
    <x v="2"/>
    <x v="2"/>
    <n v="-26"/>
    <n v="1"/>
    <n v="1"/>
    <n v="14"/>
    <n v="-4"/>
    <n v="2"/>
  </r>
  <r>
    <x v="130"/>
    <x v="0"/>
    <x v="21"/>
    <x v="0"/>
    <x v="0"/>
    <x v="0"/>
    <n v="-3276"/>
    <n v="1"/>
    <n v="0"/>
    <n v="-1059"/>
    <n v="-182"/>
    <n v="2"/>
  </r>
  <r>
    <x v="130"/>
    <x v="0"/>
    <x v="2"/>
    <x v="0"/>
    <x v="1"/>
    <x v="1"/>
    <n v="-180"/>
    <n v="1"/>
    <n v="2"/>
    <n v="-48"/>
    <n v="-15"/>
    <n v="1"/>
  </r>
  <r>
    <x v="130"/>
    <x v="0"/>
    <x v="2"/>
    <x v="0"/>
    <x v="1"/>
    <x v="1"/>
    <n v="-156"/>
    <n v="1"/>
    <n v="2"/>
    <n v="-38"/>
    <n v="-13"/>
    <n v="1"/>
  </r>
  <r>
    <x v="130"/>
    <x v="0"/>
    <x v="8"/>
    <x v="0"/>
    <x v="0"/>
    <x v="2"/>
    <n v="-150"/>
    <n v="1"/>
    <n v="1"/>
    <n v="-8"/>
    <n v="-15"/>
    <n v="2"/>
  </r>
  <r>
    <x v="130"/>
    <x v="0"/>
    <x v="20"/>
    <x v="0"/>
    <x v="1"/>
    <x v="1"/>
    <n v="-120"/>
    <n v="1"/>
    <n v="2"/>
    <n v="-41"/>
    <n v="-6"/>
    <n v="1"/>
  </r>
  <r>
    <x v="130"/>
    <x v="0"/>
    <x v="10"/>
    <x v="0"/>
    <x v="1"/>
    <x v="1"/>
    <n v="-96"/>
    <n v="1"/>
    <n v="2"/>
    <n v="-18"/>
    <n v="-6"/>
    <n v="1"/>
  </r>
  <r>
    <x v="130"/>
    <x v="0"/>
    <x v="8"/>
    <x v="0"/>
    <x v="1"/>
    <x v="1"/>
    <n v="-80"/>
    <n v="1"/>
    <n v="2"/>
    <n v="1"/>
    <n v="-8"/>
    <n v="1"/>
  </r>
  <r>
    <x v="130"/>
    <x v="0"/>
    <x v="21"/>
    <x v="0"/>
    <x v="1"/>
    <x v="1"/>
    <n v="-72"/>
    <n v="1"/>
    <n v="2"/>
    <n v="-6"/>
    <n v="-4"/>
    <n v="1"/>
  </r>
  <r>
    <x v="130"/>
    <x v="0"/>
    <x v="10"/>
    <x v="0"/>
    <x v="1"/>
    <x v="1"/>
    <n v="-64"/>
    <n v="1"/>
    <n v="2"/>
    <n v="0"/>
    <n v="-4"/>
    <n v="1"/>
  </r>
  <r>
    <x v="130"/>
    <x v="0"/>
    <x v="2"/>
    <x v="0"/>
    <x v="1"/>
    <x v="1"/>
    <n v="-60"/>
    <n v="1"/>
    <n v="2"/>
    <n v="-1"/>
    <n v="-5"/>
    <n v="1"/>
  </r>
  <r>
    <x v="130"/>
    <x v="0"/>
    <x v="1"/>
    <x v="0"/>
    <x v="1"/>
    <x v="1"/>
    <n v="-56"/>
    <n v="1"/>
    <n v="2"/>
    <n v="3"/>
    <n v="-4"/>
    <n v="1"/>
  </r>
  <r>
    <x v="130"/>
    <x v="0"/>
    <x v="1"/>
    <x v="0"/>
    <x v="1"/>
    <x v="1"/>
    <n v="-56"/>
    <n v="1"/>
    <n v="2"/>
    <n v="-2"/>
    <n v="-4"/>
    <n v="1"/>
  </r>
  <r>
    <x v="130"/>
    <x v="0"/>
    <x v="25"/>
    <x v="0"/>
    <x v="1"/>
    <x v="1"/>
    <n v="-50"/>
    <n v="1"/>
    <n v="2"/>
    <n v="6"/>
    <n v="-2"/>
    <n v="1"/>
  </r>
  <r>
    <x v="130"/>
    <x v="0"/>
    <x v="2"/>
    <x v="2"/>
    <x v="0"/>
    <x v="2"/>
    <n v="-48"/>
    <n v="1"/>
    <n v="1"/>
    <n v="29"/>
    <n v="-4"/>
    <n v="4"/>
  </r>
  <r>
    <x v="130"/>
    <x v="0"/>
    <x v="20"/>
    <x v="0"/>
    <x v="1"/>
    <x v="1"/>
    <n v="-40"/>
    <n v="1"/>
    <n v="2"/>
    <n v="11"/>
    <n v="-2"/>
    <n v="1"/>
  </r>
  <r>
    <x v="130"/>
    <x v="0"/>
    <x v="6"/>
    <x v="0"/>
    <x v="1"/>
    <x v="1"/>
    <n v="-39"/>
    <n v="1"/>
    <n v="2"/>
    <n v="10"/>
    <n v="-3"/>
    <n v="1"/>
  </r>
  <r>
    <x v="130"/>
    <x v="0"/>
    <x v="2"/>
    <x v="0"/>
    <x v="1"/>
    <x v="1"/>
    <n v="-36"/>
    <n v="1"/>
    <n v="2"/>
    <n v="9"/>
    <n v="-3"/>
    <n v="1"/>
  </r>
  <r>
    <x v="130"/>
    <x v="0"/>
    <x v="2"/>
    <x v="0"/>
    <x v="0"/>
    <x v="2"/>
    <n v="-36"/>
    <n v="1"/>
    <n v="1"/>
    <n v="12"/>
    <n v="-3"/>
    <n v="2"/>
  </r>
  <r>
    <x v="130"/>
    <x v="0"/>
    <x v="21"/>
    <x v="0"/>
    <x v="1"/>
    <x v="1"/>
    <n v="-36"/>
    <n v="1"/>
    <n v="2"/>
    <n v="13"/>
    <n v="-2"/>
    <n v="1"/>
  </r>
  <r>
    <x v="130"/>
    <x v="0"/>
    <x v="2"/>
    <x v="1"/>
    <x v="1"/>
    <x v="1"/>
    <n v="-36"/>
    <n v="1"/>
    <n v="2"/>
    <n v="9"/>
    <n v="-3"/>
    <n v="1"/>
  </r>
  <r>
    <x v="130"/>
    <x v="0"/>
    <x v="0"/>
    <x v="0"/>
    <x v="1"/>
    <x v="1"/>
    <n v="-34"/>
    <n v="1"/>
    <n v="2"/>
    <n v="9"/>
    <n v="-2"/>
    <n v="1"/>
  </r>
  <r>
    <x v="130"/>
    <x v="0"/>
    <x v="1"/>
    <x v="0"/>
    <x v="1"/>
    <x v="1"/>
    <n v="-28"/>
    <n v="1"/>
    <n v="2"/>
    <n v="17"/>
    <n v="-2"/>
    <n v="1"/>
  </r>
  <r>
    <x v="130"/>
    <x v="0"/>
    <x v="6"/>
    <x v="1"/>
    <x v="1"/>
    <x v="2"/>
    <n v="-26"/>
    <n v="1"/>
    <n v="1"/>
    <n v="6"/>
    <n v="-2"/>
    <n v="1"/>
  </r>
  <r>
    <x v="130"/>
    <x v="0"/>
    <x v="2"/>
    <x v="2"/>
    <x v="1"/>
    <x v="1"/>
    <n v="-24"/>
    <n v="1"/>
    <n v="2"/>
    <n v="20"/>
    <n v="-2"/>
    <n v="3"/>
  </r>
  <r>
    <x v="130"/>
    <x v="0"/>
    <x v="2"/>
    <x v="0"/>
    <x v="0"/>
    <x v="2"/>
    <n v="-24"/>
    <n v="1"/>
    <n v="1"/>
    <n v="16"/>
    <n v="-2"/>
    <n v="2"/>
  </r>
  <r>
    <x v="130"/>
    <x v="0"/>
    <x v="2"/>
    <x v="0"/>
    <x v="1"/>
    <x v="1"/>
    <n v="-24"/>
    <n v="1"/>
    <n v="2"/>
    <n v="14"/>
    <n v="-2"/>
    <n v="1"/>
  </r>
  <r>
    <x v="130"/>
    <x v="0"/>
    <x v="2"/>
    <x v="0"/>
    <x v="1"/>
    <x v="1"/>
    <n v="-24"/>
    <n v="1"/>
    <n v="2"/>
    <n v="14"/>
    <n v="-2"/>
    <n v="1"/>
  </r>
  <r>
    <x v="130"/>
    <x v="0"/>
    <x v="2"/>
    <x v="3"/>
    <x v="1"/>
    <x v="1"/>
    <n v="-24"/>
    <n v="1"/>
    <n v="2"/>
    <n v="20"/>
    <n v="-2"/>
    <n v="3"/>
  </r>
  <r>
    <x v="130"/>
    <x v="0"/>
    <x v="3"/>
    <x v="0"/>
    <x v="2"/>
    <x v="2"/>
    <n v="-22"/>
    <n v="1"/>
    <n v="1"/>
    <n v="10"/>
    <n v="-2"/>
    <n v="1"/>
  </r>
  <r>
    <x v="130"/>
    <x v="0"/>
    <x v="8"/>
    <x v="0"/>
    <x v="2"/>
    <x v="2"/>
    <n v="-20"/>
    <n v="1"/>
    <n v="1"/>
    <n v="11"/>
    <n v="-2"/>
    <n v="1"/>
  </r>
  <r>
    <x v="130"/>
    <x v="0"/>
    <x v="8"/>
    <x v="0"/>
    <x v="1"/>
    <x v="1"/>
    <n v="-20"/>
    <n v="1"/>
    <n v="2"/>
    <n v="19"/>
    <n v="-2"/>
    <n v="1"/>
  </r>
  <r>
    <x v="131"/>
    <x v="2"/>
    <x v="21"/>
    <x v="0"/>
    <x v="1"/>
    <x v="1"/>
    <n v="-72"/>
    <n v="1"/>
    <n v="2"/>
    <n v="-14"/>
    <n v="-8"/>
    <n v="-2"/>
  </r>
  <r>
    <x v="131"/>
    <x v="2"/>
    <x v="31"/>
    <x v="1"/>
    <x v="1"/>
    <x v="0"/>
    <n v="-56"/>
    <n v="1"/>
    <n v="0"/>
    <n v="-11"/>
    <n v="-4"/>
    <n v="0"/>
  </r>
  <r>
    <x v="131"/>
    <x v="0"/>
    <x v="8"/>
    <x v="6"/>
    <x v="0"/>
    <x v="2"/>
    <n v="-30"/>
    <n v="1"/>
    <n v="1"/>
    <n v="17"/>
    <n v="-3"/>
    <n v="2"/>
  </r>
  <r>
    <x v="131"/>
    <x v="0"/>
    <x v="8"/>
    <x v="6"/>
    <x v="1"/>
    <x v="1"/>
    <n v="-30"/>
    <n v="1"/>
    <n v="2"/>
    <n v="14"/>
    <n v="-3"/>
    <n v="1"/>
  </r>
  <r>
    <x v="131"/>
    <x v="0"/>
    <x v="1"/>
    <x v="6"/>
    <x v="1"/>
    <x v="2"/>
    <n v="-28"/>
    <n v="1"/>
    <n v="1"/>
    <n v="6"/>
    <n v="-2"/>
    <n v="1"/>
  </r>
  <r>
    <x v="131"/>
    <x v="0"/>
    <x v="2"/>
    <x v="4"/>
    <x v="0"/>
    <x v="0"/>
    <n v="-24"/>
    <n v="1"/>
    <n v="0"/>
    <n v="21"/>
    <n v="-2"/>
    <n v="2"/>
  </r>
  <r>
    <x v="131"/>
    <x v="0"/>
    <x v="3"/>
    <x v="0"/>
    <x v="0"/>
    <x v="2"/>
    <n v="-22"/>
    <n v="1"/>
    <n v="1"/>
    <n v="23"/>
    <n v="-2"/>
    <n v="2"/>
  </r>
  <r>
    <x v="131"/>
    <x v="0"/>
    <x v="8"/>
    <x v="6"/>
    <x v="0"/>
    <x v="2"/>
    <n v="-20"/>
    <n v="1"/>
    <n v="1"/>
    <n v="19"/>
    <n v="-2"/>
    <n v="2"/>
  </r>
  <r>
    <x v="131"/>
    <x v="0"/>
    <x v="8"/>
    <x v="6"/>
    <x v="2"/>
    <x v="2"/>
    <n v="-20"/>
    <n v="1"/>
    <n v="1"/>
    <n v="12"/>
    <n v="-2"/>
    <n v="1"/>
  </r>
  <r>
    <x v="132"/>
    <x v="2"/>
    <x v="12"/>
    <x v="1"/>
    <x v="1"/>
    <x v="2"/>
    <n v="-48"/>
    <n v="1"/>
    <n v="1"/>
    <n v="-5"/>
    <n v="-4"/>
    <n v="0"/>
  </r>
  <r>
    <x v="132"/>
    <x v="0"/>
    <x v="7"/>
    <x v="0"/>
    <x v="1"/>
    <x v="0"/>
    <n v="-30"/>
    <n v="1"/>
    <n v="0"/>
    <n v="0"/>
    <n v="-2"/>
    <n v="1"/>
  </r>
  <r>
    <x v="133"/>
    <x v="4"/>
    <x v="35"/>
    <x v="1"/>
    <x v="0"/>
    <x v="0"/>
    <n v="-120"/>
    <n v="0"/>
    <n v="0"/>
    <n v="-13"/>
    <n v="-10"/>
    <n v="-1"/>
  </r>
  <r>
    <x v="133"/>
    <x v="1"/>
    <x v="57"/>
    <x v="0"/>
    <x v="0"/>
    <x v="0"/>
    <n v="-90"/>
    <n v="0"/>
    <n v="0"/>
    <n v="-10"/>
    <n v="-8"/>
    <n v="0"/>
  </r>
  <r>
    <x v="133"/>
    <x v="2"/>
    <x v="15"/>
    <x v="2"/>
    <x v="1"/>
    <x v="2"/>
    <n v="-88"/>
    <n v="1"/>
    <n v="1"/>
    <n v="-31"/>
    <n v="-8"/>
    <n v="0"/>
  </r>
  <r>
    <x v="133"/>
    <x v="2"/>
    <x v="6"/>
    <x v="3"/>
    <x v="2"/>
    <x v="2"/>
    <n v="-65"/>
    <n v="1"/>
    <n v="1"/>
    <n v="-5"/>
    <n v="-10"/>
    <n v="-1"/>
  </r>
  <r>
    <x v="133"/>
    <x v="2"/>
    <x v="31"/>
    <x v="2"/>
    <x v="0"/>
    <x v="0"/>
    <n v="-56"/>
    <n v="1"/>
    <n v="0"/>
    <n v="2"/>
    <n v="-4"/>
    <n v="3"/>
  </r>
  <r>
    <x v="133"/>
    <x v="2"/>
    <x v="7"/>
    <x v="1"/>
    <x v="1"/>
    <x v="2"/>
    <n v="-45"/>
    <n v="1"/>
    <n v="1"/>
    <n v="-6"/>
    <n v="-6"/>
    <n v="-1"/>
  </r>
  <r>
    <x v="133"/>
    <x v="2"/>
    <x v="1"/>
    <x v="7"/>
    <x v="2"/>
    <x v="2"/>
    <n v="-28"/>
    <n v="1"/>
    <n v="1"/>
    <n v="13"/>
    <n v="-4"/>
    <n v="2"/>
  </r>
  <r>
    <x v="133"/>
    <x v="0"/>
    <x v="8"/>
    <x v="0"/>
    <x v="0"/>
    <x v="2"/>
    <n v="-120"/>
    <n v="1"/>
    <n v="1"/>
    <n v="-2"/>
    <n v="-12"/>
    <n v="2"/>
  </r>
  <r>
    <x v="133"/>
    <x v="0"/>
    <x v="1"/>
    <x v="1"/>
    <x v="0"/>
    <x v="0"/>
    <n v="-98"/>
    <n v="1"/>
    <n v="0"/>
    <n v="-1"/>
    <n v="-7"/>
    <n v="2"/>
  </r>
  <r>
    <x v="133"/>
    <x v="0"/>
    <x v="0"/>
    <x v="1"/>
    <x v="1"/>
    <x v="1"/>
    <n v="-68"/>
    <n v="1"/>
    <n v="2"/>
    <n v="-11"/>
    <n v="-4"/>
    <n v="1"/>
  </r>
  <r>
    <x v="133"/>
    <x v="0"/>
    <x v="1"/>
    <x v="0"/>
    <x v="0"/>
    <x v="0"/>
    <n v="-56"/>
    <n v="1"/>
    <n v="0"/>
    <n v="11"/>
    <n v="-4"/>
    <n v="2"/>
  </r>
  <r>
    <x v="133"/>
    <x v="0"/>
    <x v="3"/>
    <x v="4"/>
    <x v="1"/>
    <x v="0"/>
    <n v="-44"/>
    <n v="1"/>
    <n v="0"/>
    <n v="-10"/>
    <n v="-4"/>
    <n v="1"/>
  </r>
  <r>
    <x v="133"/>
    <x v="0"/>
    <x v="1"/>
    <x v="1"/>
    <x v="0"/>
    <x v="0"/>
    <n v="-42"/>
    <n v="1"/>
    <n v="0"/>
    <n v="15"/>
    <n v="-3"/>
    <n v="2"/>
  </r>
  <r>
    <x v="133"/>
    <x v="0"/>
    <x v="20"/>
    <x v="0"/>
    <x v="0"/>
    <x v="0"/>
    <n v="-40"/>
    <n v="1"/>
    <n v="0"/>
    <n v="22"/>
    <n v="-2"/>
    <n v="2"/>
  </r>
  <r>
    <x v="133"/>
    <x v="0"/>
    <x v="13"/>
    <x v="1"/>
    <x v="1"/>
    <x v="4"/>
    <n v="-38"/>
    <n v="1"/>
    <n v="3"/>
    <n v="19"/>
    <n v="-2"/>
    <n v="1"/>
  </r>
  <r>
    <x v="133"/>
    <x v="0"/>
    <x v="0"/>
    <x v="6"/>
    <x v="1"/>
    <x v="1"/>
    <n v="-34"/>
    <n v="1"/>
    <n v="2"/>
    <n v="17"/>
    <n v="-2"/>
    <n v="1"/>
  </r>
  <r>
    <x v="133"/>
    <x v="0"/>
    <x v="10"/>
    <x v="4"/>
    <x v="0"/>
    <x v="0"/>
    <n v="-32"/>
    <n v="1"/>
    <n v="0"/>
    <n v="8"/>
    <n v="-2"/>
    <n v="2"/>
  </r>
  <r>
    <x v="133"/>
    <x v="0"/>
    <x v="1"/>
    <x v="0"/>
    <x v="1"/>
    <x v="0"/>
    <n v="-28"/>
    <n v="1"/>
    <n v="0"/>
    <n v="1"/>
    <n v="-2"/>
    <n v="1"/>
  </r>
  <r>
    <x v="133"/>
    <x v="0"/>
    <x v="1"/>
    <x v="5"/>
    <x v="0"/>
    <x v="0"/>
    <n v="-28"/>
    <n v="1"/>
    <n v="0"/>
    <n v="25"/>
    <n v="-2"/>
    <n v="4"/>
  </r>
  <r>
    <x v="133"/>
    <x v="0"/>
    <x v="1"/>
    <x v="1"/>
    <x v="0"/>
    <x v="0"/>
    <n v="-28"/>
    <n v="1"/>
    <n v="0"/>
    <n v="19"/>
    <n v="-2"/>
    <n v="2"/>
  </r>
  <r>
    <x v="133"/>
    <x v="0"/>
    <x v="2"/>
    <x v="3"/>
    <x v="0"/>
    <x v="0"/>
    <n v="-24"/>
    <n v="1"/>
    <n v="0"/>
    <n v="24"/>
    <n v="-2"/>
    <n v="4"/>
  </r>
  <r>
    <x v="133"/>
    <x v="0"/>
    <x v="2"/>
    <x v="0"/>
    <x v="0"/>
    <x v="0"/>
    <n v="-24"/>
    <n v="1"/>
    <n v="0"/>
    <n v="18"/>
    <n v="-2"/>
    <n v="2"/>
  </r>
  <r>
    <x v="133"/>
    <x v="0"/>
    <x v="2"/>
    <x v="1"/>
    <x v="1"/>
    <x v="4"/>
    <n v="-24"/>
    <n v="1"/>
    <n v="3"/>
    <n v="31"/>
    <n v="-2"/>
    <n v="1"/>
  </r>
  <r>
    <x v="133"/>
    <x v="0"/>
    <x v="3"/>
    <x v="4"/>
    <x v="1"/>
    <x v="0"/>
    <n v="-22"/>
    <n v="1"/>
    <n v="0"/>
    <n v="4"/>
    <n v="-2"/>
    <n v="1"/>
  </r>
  <r>
    <x v="133"/>
    <x v="0"/>
    <x v="3"/>
    <x v="0"/>
    <x v="1"/>
    <x v="0"/>
    <n v="-22"/>
    <n v="1"/>
    <n v="0"/>
    <n v="4"/>
    <n v="-2"/>
    <n v="1"/>
  </r>
  <r>
    <x v="133"/>
    <x v="0"/>
    <x v="8"/>
    <x v="0"/>
    <x v="0"/>
    <x v="0"/>
    <n v="-20"/>
    <n v="1"/>
    <n v="0"/>
    <n v="14"/>
    <n v="-2"/>
    <n v="2"/>
  </r>
  <r>
    <x v="133"/>
    <x v="0"/>
    <x v="8"/>
    <x v="1"/>
    <x v="1"/>
    <x v="1"/>
    <n v="-20"/>
    <n v="1"/>
    <n v="2"/>
    <n v="28"/>
    <n v="-2"/>
    <n v="1"/>
  </r>
  <r>
    <x v="134"/>
    <x v="0"/>
    <x v="3"/>
    <x v="1"/>
    <x v="1"/>
    <x v="2"/>
    <n v="-55"/>
    <n v="1"/>
    <n v="1"/>
    <n v="-10"/>
    <n v="-5"/>
    <n v="1"/>
  </r>
  <r>
    <x v="135"/>
    <x v="1"/>
    <x v="56"/>
    <x v="0"/>
    <x v="0"/>
    <x v="2"/>
    <n v="-100"/>
    <n v="0"/>
    <n v="1"/>
    <n v="-17"/>
    <n v="-8"/>
    <n v="0"/>
  </r>
  <r>
    <x v="135"/>
    <x v="0"/>
    <x v="6"/>
    <x v="1"/>
    <x v="1"/>
    <x v="2"/>
    <n v="-52"/>
    <n v="1"/>
    <n v="1"/>
    <n v="-10"/>
    <n v="-4"/>
    <n v="1"/>
  </r>
  <r>
    <x v="135"/>
    <x v="0"/>
    <x v="2"/>
    <x v="1"/>
    <x v="2"/>
    <x v="0"/>
    <n v="-24"/>
    <n v="1"/>
    <n v="0"/>
    <n v="5"/>
    <n v="-2"/>
    <n v="1"/>
  </r>
  <r>
    <x v="136"/>
    <x v="0"/>
    <x v="10"/>
    <x v="1"/>
    <x v="0"/>
    <x v="1"/>
    <n v="-32"/>
    <n v="1"/>
    <n v="2"/>
    <n v="25"/>
    <n v="-2"/>
    <n v="2"/>
  </r>
  <r>
    <x v="136"/>
    <x v="0"/>
    <x v="3"/>
    <x v="0"/>
    <x v="0"/>
    <x v="0"/>
    <n v="-22"/>
    <n v="1"/>
    <n v="0"/>
    <n v="19"/>
    <n v="-2"/>
    <n v="2"/>
  </r>
  <r>
    <x v="137"/>
    <x v="4"/>
    <x v="29"/>
    <x v="2"/>
    <x v="1"/>
    <x v="4"/>
    <n v="-66"/>
    <n v="1"/>
    <n v="3"/>
    <n v="6"/>
    <n v="-10"/>
    <n v="-1"/>
  </r>
  <r>
    <x v="137"/>
    <x v="2"/>
    <x v="10"/>
    <x v="6"/>
    <x v="0"/>
    <x v="2"/>
    <n v="-96"/>
    <n v="1"/>
    <n v="1"/>
    <n v="-19"/>
    <n v="-12"/>
    <n v="-3"/>
  </r>
  <r>
    <x v="137"/>
    <x v="2"/>
    <x v="13"/>
    <x v="4"/>
    <x v="0"/>
    <x v="0"/>
    <n v="-57"/>
    <n v="1"/>
    <n v="0"/>
    <n v="-7"/>
    <n v="-6"/>
    <n v="0"/>
  </r>
  <r>
    <x v="137"/>
    <x v="2"/>
    <x v="12"/>
    <x v="2"/>
    <x v="1"/>
    <x v="2"/>
    <n v="-48"/>
    <n v="1"/>
    <n v="1"/>
    <n v="1"/>
    <n v="-4"/>
    <n v="2"/>
  </r>
  <r>
    <x v="137"/>
    <x v="2"/>
    <x v="19"/>
    <x v="3"/>
    <x v="0"/>
    <x v="4"/>
    <n v="-42"/>
    <n v="1"/>
    <n v="3"/>
    <n v="32"/>
    <n v="-4"/>
    <n v="3"/>
  </r>
  <r>
    <x v="137"/>
    <x v="2"/>
    <x v="1"/>
    <x v="2"/>
    <x v="2"/>
    <x v="2"/>
    <n v="-28"/>
    <n v="1"/>
    <n v="1"/>
    <n v="13"/>
    <n v="-4"/>
    <n v="2"/>
  </r>
  <r>
    <x v="137"/>
    <x v="2"/>
    <x v="8"/>
    <x v="0"/>
    <x v="1"/>
    <x v="2"/>
    <n v="-20"/>
    <n v="1"/>
    <n v="1"/>
    <n v="9"/>
    <n v="-4"/>
    <n v="0"/>
  </r>
  <r>
    <x v="137"/>
    <x v="0"/>
    <x v="8"/>
    <x v="6"/>
    <x v="0"/>
    <x v="2"/>
    <n v="-40"/>
    <n v="1"/>
    <n v="1"/>
    <n v="15"/>
    <n v="-4"/>
    <n v="2"/>
  </r>
  <r>
    <x v="137"/>
    <x v="0"/>
    <x v="6"/>
    <x v="3"/>
    <x v="0"/>
    <x v="2"/>
    <n v="-39"/>
    <n v="1"/>
    <n v="1"/>
    <n v="16"/>
    <n v="-3"/>
    <n v="4"/>
  </r>
  <r>
    <x v="137"/>
    <x v="0"/>
    <x v="2"/>
    <x v="8"/>
    <x v="1"/>
    <x v="1"/>
    <n v="-36"/>
    <n v="1"/>
    <n v="2"/>
    <n v="12"/>
    <n v="-3"/>
    <n v="1"/>
  </r>
  <r>
    <x v="137"/>
    <x v="0"/>
    <x v="7"/>
    <x v="6"/>
    <x v="0"/>
    <x v="0"/>
    <n v="-30"/>
    <n v="1"/>
    <n v="0"/>
    <n v="19"/>
    <n v="-2"/>
    <n v="2"/>
  </r>
  <r>
    <x v="137"/>
    <x v="0"/>
    <x v="1"/>
    <x v="3"/>
    <x v="1"/>
    <x v="1"/>
    <n v="-28"/>
    <n v="1"/>
    <n v="2"/>
    <n v="20"/>
    <n v="-2"/>
    <n v="3"/>
  </r>
  <r>
    <x v="137"/>
    <x v="0"/>
    <x v="2"/>
    <x v="0"/>
    <x v="1"/>
    <x v="1"/>
    <n v="-24"/>
    <n v="1"/>
    <n v="2"/>
    <n v="14"/>
    <n v="-2"/>
    <n v="1"/>
  </r>
  <r>
    <x v="137"/>
    <x v="0"/>
    <x v="3"/>
    <x v="4"/>
    <x v="2"/>
    <x v="2"/>
    <n v="-22"/>
    <n v="1"/>
    <n v="1"/>
    <n v="12"/>
    <n v="-2"/>
    <n v="1"/>
  </r>
  <r>
    <x v="137"/>
    <x v="0"/>
    <x v="8"/>
    <x v="3"/>
    <x v="0"/>
    <x v="2"/>
    <n v="-20"/>
    <n v="1"/>
    <n v="1"/>
    <n v="24"/>
    <n v="-2"/>
    <n v="4"/>
  </r>
  <r>
    <x v="137"/>
    <x v="0"/>
    <x v="8"/>
    <x v="5"/>
    <x v="0"/>
    <x v="2"/>
    <n v="-20"/>
    <n v="1"/>
    <n v="1"/>
    <n v="24"/>
    <n v="-2"/>
    <n v="4"/>
  </r>
  <r>
    <x v="137"/>
    <x v="0"/>
    <x v="8"/>
    <x v="6"/>
    <x v="2"/>
    <x v="0"/>
    <n v="-20"/>
    <n v="1"/>
    <n v="0"/>
    <n v="8"/>
    <n v="-2"/>
    <n v="1"/>
  </r>
  <r>
    <x v="138"/>
    <x v="0"/>
    <x v="2"/>
    <x v="0"/>
    <x v="2"/>
    <x v="0"/>
    <n v="-36"/>
    <n v="1"/>
    <n v="0"/>
    <n v="-2"/>
    <n v="-3"/>
    <n v="1"/>
  </r>
  <r>
    <x v="139"/>
    <x v="0"/>
    <x v="7"/>
    <x v="0"/>
    <x v="0"/>
    <x v="0"/>
    <n v="-30"/>
    <n v="1"/>
    <n v="0"/>
    <n v="18"/>
    <n v="-2"/>
    <n v="2"/>
  </r>
  <r>
    <x v="140"/>
    <x v="0"/>
    <x v="25"/>
    <x v="4"/>
    <x v="0"/>
    <x v="2"/>
    <n v="-50"/>
    <n v="0"/>
    <n v="1"/>
    <n v="3"/>
    <n v="-2"/>
    <n v="2"/>
  </r>
  <r>
    <x v="141"/>
    <x v="0"/>
    <x v="1"/>
    <x v="0"/>
    <x v="0"/>
    <x v="0"/>
    <n v="-28"/>
    <n v="1"/>
    <n v="0"/>
    <n v="19"/>
    <n v="-2"/>
    <n v="2"/>
  </r>
  <r>
    <x v="141"/>
    <x v="0"/>
    <x v="8"/>
    <x v="6"/>
    <x v="2"/>
    <x v="0"/>
    <n v="-20"/>
    <n v="1"/>
    <n v="0"/>
    <n v="8"/>
    <n v="-2"/>
    <n v="1"/>
  </r>
  <r>
    <x v="142"/>
    <x v="0"/>
    <x v="21"/>
    <x v="0"/>
    <x v="1"/>
    <x v="1"/>
    <n v="-36"/>
    <n v="1"/>
    <n v="2"/>
    <n v="8"/>
    <n v="-2"/>
    <n v="1"/>
  </r>
  <r>
    <x v="142"/>
    <x v="0"/>
    <x v="3"/>
    <x v="1"/>
    <x v="1"/>
    <x v="1"/>
    <n v="-33"/>
    <n v="1"/>
    <n v="2"/>
    <n v="11"/>
    <n v="-3"/>
    <n v="1"/>
  </r>
  <r>
    <x v="143"/>
    <x v="0"/>
    <x v="23"/>
    <x v="1"/>
    <x v="1"/>
    <x v="0"/>
    <n v="-144"/>
    <n v="1"/>
    <n v="0"/>
    <n v="-85"/>
    <n v="-4"/>
    <n v="1"/>
  </r>
  <r>
    <x v="143"/>
    <x v="0"/>
    <x v="2"/>
    <x v="0"/>
    <x v="0"/>
    <x v="2"/>
    <n v="-24"/>
    <n v="1"/>
    <n v="1"/>
    <n v="16"/>
    <n v="-2"/>
    <n v="2"/>
  </r>
  <r>
    <x v="144"/>
    <x v="2"/>
    <x v="21"/>
    <x v="5"/>
    <x v="1"/>
    <x v="2"/>
    <n v="-36"/>
    <n v="1"/>
    <n v="1"/>
    <n v="7"/>
    <n v="-4"/>
    <n v="2"/>
  </r>
  <r>
    <x v="145"/>
    <x v="0"/>
    <x v="20"/>
    <x v="5"/>
    <x v="1"/>
    <x v="2"/>
    <n v="-40"/>
    <n v="1"/>
    <n v="1"/>
    <n v="5"/>
    <n v="-2"/>
    <n v="3"/>
  </r>
  <r>
    <x v="145"/>
    <x v="0"/>
    <x v="6"/>
    <x v="0"/>
    <x v="0"/>
    <x v="0"/>
    <n v="-26"/>
    <n v="1"/>
    <n v="0"/>
    <n v="20"/>
    <n v="-2"/>
    <n v="2"/>
  </r>
  <r>
    <x v="145"/>
    <x v="0"/>
    <x v="8"/>
    <x v="0"/>
    <x v="0"/>
    <x v="0"/>
    <n v="-20"/>
    <n v="1"/>
    <n v="0"/>
    <n v="14"/>
    <n v="-2"/>
    <n v="2"/>
  </r>
  <r>
    <x v="146"/>
    <x v="4"/>
    <x v="33"/>
    <x v="6"/>
    <x v="2"/>
    <x v="4"/>
    <n v="-96"/>
    <n v="0"/>
    <n v="3"/>
    <n v="-7"/>
    <n v="-10"/>
    <n v="-2"/>
  </r>
  <r>
    <x v="146"/>
    <x v="0"/>
    <x v="13"/>
    <x v="0"/>
    <x v="2"/>
    <x v="0"/>
    <n v="-57"/>
    <n v="1"/>
    <n v="0"/>
    <n v="-16"/>
    <n v="-3"/>
    <n v="1"/>
  </r>
  <r>
    <x v="146"/>
    <x v="0"/>
    <x v="13"/>
    <x v="0"/>
    <x v="2"/>
    <x v="0"/>
    <n v="-38"/>
    <n v="1"/>
    <n v="0"/>
    <n v="-2"/>
    <n v="-2"/>
    <n v="1"/>
  </r>
  <r>
    <x v="146"/>
    <x v="0"/>
    <x v="10"/>
    <x v="6"/>
    <x v="0"/>
    <x v="0"/>
    <n v="-32"/>
    <n v="1"/>
    <n v="0"/>
    <n v="27"/>
    <n v="-2"/>
    <n v="2"/>
  </r>
  <r>
    <x v="146"/>
    <x v="0"/>
    <x v="6"/>
    <x v="0"/>
    <x v="0"/>
    <x v="0"/>
    <n v="-26"/>
    <n v="1"/>
    <n v="0"/>
    <n v="20"/>
    <n v="-2"/>
    <n v="2"/>
  </r>
  <r>
    <x v="147"/>
    <x v="4"/>
    <x v="52"/>
    <x v="3"/>
    <x v="1"/>
    <x v="2"/>
    <n v="-94"/>
    <n v="1"/>
    <n v="1"/>
    <n v="-22"/>
    <n v="-10"/>
    <n v="-1"/>
  </r>
  <r>
    <x v="147"/>
    <x v="1"/>
    <x v="14"/>
    <x v="0"/>
    <x v="0"/>
    <x v="1"/>
    <n v="-86"/>
    <n v="1"/>
    <n v="2"/>
    <n v="-8"/>
    <n v="-8"/>
    <n v="-1"/>
  </r>
  <r>
    <x v="147"/>
    <x v="1"/>
    <x v="18"/>
    <x v="4"/>
    <x v="2"/>
    <x v="1"/>
    <n v="-68"/>
    <n v="0"/>
    <n v="2"/>
    <n v="-4"/>
    <n v="-8"/>
    <n v="-1"/>
  </r>
  <r>
    <x v="147"/>
    <x v="1"/>
    <x v="31"/>
    <x v="0"/>
    <x v="1"/>
    <x v="0"/>
    <n v="-56"/>
    <n v="1"/>
    <n v="0"/>
    <n v="-9"/>
    <n v="-8"/>
    <n v="-1"/>
  </r>
  <r>
    <x v="147"/>
    <x v="1"/>
    <x v="5"/>
    <x v="0"/>
    <x v="1"/>
    <x v="0"/>
    <n v="-46"/>
    <n v="1"/>
    <n v="0"/>
    <n v="-4"/>
    <n v="-8"/>
    <n v="-1"/>
  </r>
  <r>
    <x v="147"/>
    <x v="3"/>
    <x v="25"/>
    <x v="3"/>
    <x v="1"/>
    <x v="2"/>
    <n v="-75"/>
    <n v="1"/>
    <n v="1"/>
    <n v="-20"/>
    <n v="-9"/>
    <n v="-1"/>
  </r>
  <r>
    <x v="147"/>
    <x v="3"/>
    <x v="5"/>
    <x v="4"/>
    <x v="1"/>
    <x v="2"/>
    <n v="-46"/>
    <n v="0"/>
    <n v="1"/>
    <n v="-4"/>
    <n v="-6"/>
    <n v="-1"/>
  </r>
  <r>
    <x v="147"/>
    <x v="3"/>
    <x v="5"/>
    <x v="4"/>
    <x v="0"/>
    <x v="2"/>
    <n v="-46"/>
    <n v="1"/>
    <n v="1"/>
    <n v="5"/>
    <n v="-6"/>
    <n v="0"/>
  </r>
  <r>
    <x v="147"/>
    <x v="2"/>
    <x v="13"/>
    <x v="1"/>
    <x v="1"/>
    <x v="2"/>
    <n v="-57"/>
    <n v="-1"/>
    <n v="1"/>
    <n v="-14"/>
    <n v="-6"/>
    <n v="-1"/>
  </r>
  <r>
    <x v="147"/>
    <x v="2"/>
    <x v="30"/>
    <x v="0"/>
    <x v="1"/>
    <x v="1"/>
    <n v="-52"/>
    <n v="1"/>
    <n v="2"/>
    <n v="0"/>
    <n v="-4"/>
    <n v="0"/>
  </r>
  <r>
    <x v="147"/>
    <x v="2"/>
    <x v="10"/>
    <x v="0"/>
    <x v="0"/>
    <x v="2"/>
    <n v="-48"/>
    <n v="1"/>
    <n v="1"/>
    <n v="4"/>
    <n v="-6"/>
    <n v="0"/>
  </r>
  <r>
    <x v="147"/>
    <x v="2"/>
    <x v="13"/>
    <x v="2"/>
    <x v="1"/>
    <x v="4"/>
    <n v="-38"/>
    <n v="1"/>
    <n v="3"/>
    <n v="20"/>
    <n v="-4"/>
    <n v="2"/>
  </r>
  <r>
    <x v="147"/>
    <x v="2"/>
    <x v="21"/>
    <x v="2"/>
    <x v="1"/>
    <x v="0"/>
    <n v="-36"/>
    <n v="0"/>
    <n v="0"/>
    <n v="3"/>
    <n v="-4"/>
    <n v="2"/>
  </r>
  <r>
    <x v="147"/>
    <x v="2"/>
    <x v="21"/>
    <x v="6"/>
    <x v="1"/>
    <x v="1"/>
    <n v="-36"/>
    <n v="1"/>
    <n v="2"/>
    <n v="9"/>
    <n v="-4"/>
    <n v="0"/>
  </r>
  <r>
    <x v="147"/>
    <x v="2"/>
    <x v="2"/>
    <x v="0"/>
    <x v="1"/>
    <x v="0"/>
    <n v="-36"/>
    <n v="-1"/>
    <n v="0"/>
    <n v="-3"/>
    <n v="-6"/>
    <n v="-1"/>
  </r>
  <r>
    <x v="147"/>
    <x v="2"/>
    <x v="0"/>
    <x v="8"/>
    <x v="1"/>
    <x v="1"/>
    <n v="-34"/>
    <n v="1"/>
    <n v="2"/>
    <n v="9"/>
    <n v="-4"/>
    <n v="0"/>
  </r>
  <r>
    <x v="147"/>
    <x v="2"/>
    <x v="10"/>
    <x v="1"/>
    <x v="0"/>
    <x v="1"/>
    <n v="-32"/>
    <n v="1"/>
    <n v="2"/>
    <n v="19"/>
    <n v="-4"/>
    <n v="1"/>
  </r>
  <r>
    <x v="147"/>
    <x v="2"/>
    <x v="7"/>
    <x v="4"/>
    <x v="0"/>
    <x v="2"/>
    <n v="-30"/>
    <n v="1"/>
    <n v="1"/>
    <n v="13"/>
    <n v="-4"/>
    <n v="1"/>
  </r>
  <r>
    <x v="147"/>
    <x v="2"/>
    <x v="6"/>
    <x v="0"/>
    <x v="1"/>
    <x v="2"/>
    <n v="-26"/>
    <n v="0"/>
    <n v="1"/>
    <n v="6"/>
    <n v="-4"/>
    <n v="0"/>
  </r>
  <r>
    <x v="147"/>
    <x v="2"/>
    <x v="6"/>
    <x v="1"/>
    <x v="1"/>
    <x v="2"/>
    <n v="-26"/>
    <n v="0"/>
    <n v="1"/>
    <n v="10"/>
    <n v="-4"/>
    <n v="1"/>
  </r>
  <r>
    <x v="147"/>
    <x v="2"/>
    <x v="2"/>
    <x v="6"/>
    <x v="1"/>
    <x v="0"/>
    <n v="-24"/>
    <n v="-1"/>
    <n v="0"/>
    <n v="6"/>
    <n v="-4"/>
    <n v="0"/>
  </r>
  <r>
    <x v="147"/>
    <x v="2"/>
    <x v="8"/>
    <x v="4"/>
    <x v="1"/>
    <x v="0"/>
    <n v="-20"/>
    <n v="1"/>
    <n v="0"/>
    <n v="5"/>
    <n v="-4"/>
    <n v="0"/>
  </r>
  <r>
    <x v="147"/>
    <x v="0"/>
    <x v="3"/>
    <x v="1"/>
    <x v="1"/>
    <x v="2"/>
    <n v="-264"/>
    <n v="1"/>
    <n v="1"/>
    <n v="-124"/>
    <n v="-24"/>
    <n v="1"/>
  </r>
  <r>
    <x v="147"/>
    <x v="0"/>
    <x v="3"/>
    <x v="0"/>
    <x v="2"/>
    <x v="0"/>
    <n v="-165"/>
    <n v="1"/>
    <n v="0"/>
    <n v="-69"/>
    <n v="-15"/>
    <n v="1"/>
  </r>
  <r>
    <x v="147"/>
    <x v="0"/>
    <x v="3"/>
    <x v="0"/>
    <x v="1"/>
    <x v="2"/>
    <n v="-88"/>
    <n v="1"/>
    <n v="1"/>
    <n v="-28"/>
    <n v="-8"/>
    <n v="1"/>
  </r>
  <r>
    <x v="147"/>
    <x v="0"/>
    <x v="31"/>
    <x v="1"/>
    <x v="1"/>
    <x v="2"/>
    <n v="-84"/>
    <n v="1"/>
    <n v="1"/>
    <n v="-32"/>
    <n v="-3"/>
    <n v="1"/>
  </r>
  <r>
    <x v="147"/>
    <x v="0"/>
    <x v="3"/>
    <x v="0"/>
    <x v="1"/>
    <x v="0"/>
    <n v="-77"/>
    <n v="1"/>
    <n v="0"/>
    <n v="-29"/>
    <n v="-7"/>
    <n v="1"/>
  </r>
  <r>
    <x v="147"/>
    <x v="0"/>
    <x v="2"/>
    <x v="0"/>
    <x v="0"/>
    <x v="2"/>
    <n v="-60"/>
    <n v="1"/>
    <n v="1"/>
    <n v="4"/>
    <n v="-5"/>
    <n v="2"/>
  </r>
  <r>
    <x v="147"/>
    <x v="0"/>
    <x v="3"/>
    <x v="9"/>
    <x v="1"/>
    <x v="2"/>
    <n v="-55"/>
    <n v="1"/>
    <n v="1"/>
    <n v="-10"/>
    <n v="-5"/>
    <n v="1"/>
  </r>
  <r>
    <x v="147"/>
    <x v="0"/>
    <x v="2"/>
    <x v="0"/>
    <x v="0"/>
    <x v="2"/>
    <n v="-48"/>
    <n v="1"/>
    <n v="1"/>
    <n v="8"/>
    <n v="-4"/>
    <n v="2"/>
  </r>
  <r>
    <x v="147"/>
    <x v="0"/>
    <x v="10"/>
    <x v="0"/>
    <x v="1"/>
    <x v="1"/>
    <n v="-48"/>
    <n v="1"/>
    <n v="2"/>
    <n v="1"/>
    <n v="-3"/>
    <n v="1"/>
  </r>
  <r>
    <x v="147"/>
    <x v="0"/>
    <x v="3"/>
    <x v="1"/>
    <x v="1"/>
    <x v="2"/>
    <n v="-44"/>
    <n v="1"/>
    <n v="1"/>
    <n v="-4"/>
    <n v="-4"/>
    <n v="1"/>
  </r>
  <r>
    <x v="147"/>
    <x v="0"/>
    <x v="1"/>
    <x v="0"/>
    <x v="0"/>
    <x v="2"/>
    <n v="-42"/>
    <n v="1"/>
    <n v="1"/>
    <n v="8"/>
    <n v="-3"/>
    <n v="2"/>
  </r>
  <r>
    <x v="147"/>
    <x v="0"/>
    <x v="8"/>
    <x v="0"/>
    <x v="0"/>
    <x v="2"/>
    <n v="-40"/>
    <n v="1"/>
    <n v="1"/>
    <n v="14"/>
    <n v="-4"/>
    <n v="2"/>
  </r>
  <r>
    <x v="147"/>
    <x v="0"/>
    <x v="6"/>
    <x v="0"/>
    <x v="0"/>
    <x v="2"/>
    <n v="-39"/>
    <n v="1"/>
    <n v="1"/>
    <n v="10"/>
    <n v="-3"/>
    <n v="2"/>
  </r>
  <r>
    <x v="147"/>
    <x v="0"/>
    <x v="2"/>
    <x v="6"/>
    <x v="0"/>
    <x v="2"/>
    <n v="-36"/>
    <n v="1"/>
    <n v="1"/>
    <n v="13"/>
    <n v="-3"/>
    <n v="2"/>
  </r>
  <r>
    <x v="147"/>
    <x v="0"/>
    <x v="2"/>
    <x v="6"/>
    <x v="0"/>
    <x v="2"/>
    <n v="-36"/>
    <n v="1"/>
    <n v="1"/>
    <n v="13"/>
    <n v="-3"/>
    <n v="2"/>
  </r>
  <r>
    <x v="147"/>
    <x v="0"/>
    <x v="2"/>
    <x v="1"/>
    <x v="2"/>
    <x v="2"/>
    <n v="-36"/>
    <n v="1"/>
    <n v="1"/>
    <n v="7"/>
    <n v="-3"/>
    <n v="1"/>
  </r>
  <r>
    <x v="147"/>
    <x v="0"/>
    <x v="3"/>
    <x v="0"/>
    <x v="0"/>
    <x v="2"/>
    <n v="-33"/>
    <n v="1"/>
    <n v="1"/>
    <n v="14"/>
    <n v="-3"/>
    <n v="2"/>
  </r>
  <r>
    <x v="147"/>
    <x v="0"/>
    <x v="3"/>
    <x v="2"/>
    <x v="0"/>
    <x v="2"/>
    <n v="-33"/>
    <n v="1"/>
    <n v="1"/>
    <n v="28"/>
    <n v="-3"/>
    <n v="4"/>
  </r>
  <r>
    <x v="147"/>
    <x v="0"/>
    <x v="3"/>
    <x v="7"/>
    <x v="1"/>
    <x v="2"/>
    <n v="-33"/>
    <n v="1"/>
    <n v="1"/>
    <n v="8"/>
    <n v="-3"/>
    <n v="3"/>
  </r>
  <r>
    <x v="147"/>
    <x v="0"/>
    <x v="7"/>
    <x v="3"/>
    <x v="0"/>
    <x v="2"/>
    <n v="-30"/>
    <n v="1"/>
    <n v="1"/>
    <n v="19"/>
    <n v="-2"/>
    <n v="4"/>
  </r>
  <r>
    <x v="147"/>
    <x v="0"/>
    <x v="8"/>
    <x v="0"/>
    <x v="1"/>
    <x v="1"/>
    <n v="-30"/>
    <n v="1"/>
    <n v="2"/>
    <n v="15"/>
    <n v="-3"/>
    <n v="1"/>
  </r>
  <r>
    <x v="147"/>
    <x v="0"/>
    <x v="7"/>
    <x v="5"/>
    <x v="0"/>
    <x v="0"/>
    <n v="-30"/>
    <n v="1"/>
    <n v="0"/>
    <n v="51"/>
    <n v="-2"/>
    <n v="4"/>
  </r>
  <r>
    <x v="147"/>
    <x v="0"/>
    <x v="7"/>
    <x v="0"/>
    <x v="0"/>
    <x v="2"/>
    <n v="-30"/>
    <n v="1"/>
    <n v="1"/>
    <n v="13"/>
    <n v="-2"/>
    <n v="2"/>
  </r>
  <r>
    <x v="147"/>
    <x v="0"/>
    <x v="7"/>
    <x v="0"/>
    <x v="0"/>
    <x v="1"/>
    <n v="-30"/>
    <n v="1"/>
    <n v="2"/>
    <n v="20"/>
    <n v="-2"/>
    <n v="2"/>
  </r>
  <r>
    <x v="147"/>
    <x v="0"/>
    <x v="1"/>
    <x v="2"/>
    <x v="1"/>
    <x v="1"/>
    <n v="-28"/>
    <n v="1"/>
    <n v="2"/>
    <n v="18"/>
    <n v="-2"/>
    <n v="3"/>
  </r>
  <r>
    <x v="147"/>
    <x v="0"/>
    <x v="1"/>
    <x v="0"/>
    <x v="0"/>
    <x v="2"/>
    <n v="-28"/>
    <n v="1"/>
    <n v="1"/>
    <n v="16"/>
    <n v="-2"/>
    <n v="2"/>
  </r>
  <r>
    <x v="147"/>
    <x v="0"/>
    <x v="1"/>
    <x v="1"/>
    <x v="0"/>
    <x v="2"/>
    <n v="-28"/>
    <n v="1"/>
    <n v="1"/>
    <n v="14"/>
    <n v="-2"/>
    <n v="2"/>
  </r>
  <r>
    <x v="147"/>
    <x v="0"/>
    <x v="1"/>
    <x v="0"/>
    <x v="0"/>
    <x v="1"/>
    <n v="-28"/>
    <n v="1"/>
    <n v="2"/>
    <n v="21"/>
    <n v="-2"/>
    <n v="2"/>
  </r>
  <r>
    <x v="147"/>
    <x v="0"/>
    <x v="6"/>
    <x v="3"/>
    <x v="1"/>
    <x v="2"/>
    <n v="-26"/>
    <n v="1"/>
    <n v="1"/>
    <n v="12"/>
    <n v="-2"/>
    <n v="3"/>
  </r>
  <r>
    <x v="147"/>
    <x v="0"/>
    <x v="6"/>
    <x v="0"/>
    <x v="0"/>
    <x v="2"/>
    <n v="-26"/>
    <n v="1"/>
    <n v="1"/>
    <n v="15"/>
    <n v="-2"/>
    <n v="2"/>
  </r>
  <r>
    <x v="147"/>
    <x v="0"/>
    <x v="6"/>
    <x v="2"/>
    <x v="0"/>
    <x v="0"/>
    <n v="-26"/>
    <n v="1"/>
    <n v="0"/>
    <n v="23"/>
    <n v="-2"/>
    <n v="4"/>
  </r>
  <r>
    <x v="147"/>
    <x v="0"/>
    <x v="6"/>
    <x v="2"/>
    <x v="0"/>
    <x v="0"/>
    <n v="-26"/>
    <n v="1"/>
    <n v="0"/>
    <n v="17"/>
    <n v="-2"/>
    <n v="4"/>
  </r>
  <r>
    <x v="147"/>
    <x v="0"/>
    <x v="6"/>
    <x v="1"/>
    <x v="1"/>
    <x v="2"/>
    <n v="-26"/>
    <n v="1"/>
    <n v="1"/>
    <n v="6"/>
    <n v="-2"/>
    <n v="1"/>
  </r>
  <r>
    <x v="147"/>
    <x v="0"/>
    <x v="6"/>
    <x v="0"/>
    <x v="0"/>
    <x v="2"/>
    <n v="-26"/>
    <n v="1"/>
    <n v="1"/>
    <n v="15"/>
    <n v="-2"/>
    <n v="2"/>
  </r>
  <r>
    <x v="147"/>
    <x v="0"/>
    <x v="2"/>
    <x v="4"/>
    <x v="1"/>
    <x v="1"/>
    <n v="-24"/>
    <n v="1"/>
    <n v="2"/>
    <n v="16"/>
    <n v="-2"/>
    <n v="1"/>
  </r>
  <r>
    <x v="147"/>
    <x v="0"/>
    <x v="2"/>
    <x v="7"/>
    <x v="0"/>
    <x v="2"/>
    <n v="-24"/>
    <n v="1"/>
    <n v="1"/>
    <n v="24"/>
    <n v="-2"/>
    <n v="4"/>
  </r>
  <r>
    <x v="147"/>
    <x v="0"/>
    <x v="2"/>
    <x v="6"/>
    <x v="2"/>
    <x v="2"/>
    <n v="-24"/>
    <n v="1"/>
    <n v="1"/>
    <n v="10"/>
    <n v="-2"/>
    <n v="1"/>
  </r>
  <r>
    <x v="147"/>
    <x v="0"/>
    <x v="2"/>
    <x v="0"/>
    <x v="0"/>
    <x v="2"/>
    <n v="-24"/>
    <n v="1"/>
    <n v="1"/>
    <n v="16"/>
    <n v="-2"/>
    <n v="2"/>
  </r>
  <r>
    <x v="147"/>
    <x v="0"/>
    <x v="2"/>
    <x v="1"/>
    <x v="1"/>
    <x v="1"/>
    <n v="-24"/>
    <n v="1"/>
    <n v="2"/>
    <n v="14"/>
    <n v="-2"/>
    <n v="1"/>
  </r>
  <r>
    <x v="147"/>
    <x v="0"/>
    <x v="2"/>
    <x v="0"/>
    <x v="0"/>
    <x v="2"/>
    <n v="-24"/>
    <n v="1"/>
    <n v="1"/>
    <n v="18"/>
    <n v="-2"/>
    <n v="2"/>
  </r>
  <r>
    <x v="147"/>
    <x v="0"/>
    <x v="2"/>
    <x v="0"/>
    <x v="1"/>
    <x v="2"/>
    <n v="-24"/>
    <n v="1"/>
    <n v="1"/>
    <n v="7"/>
    <n v="-2"/>
    <n v="1"/>
  </r>
  <r>
    <x v="147"/>
    <x v="0"/>
    <x v="2"/>
    <x v="1"/>
    <x v="1"/>
    <x v="4"/>
    <n v="-24"/>
    <n v="1"/>
    <n v="3"/>
    <n v="21"/>
    <n v="-2"/>
    <n v="1"/>
  </r>
  <r>
    <x v="147"/>
    <x v="0"/>
    <x v="3"/>
    <x v="3"/>
    <x v="1"/>
    <x v="1"/>
    <n v="-22"/>
    <n v="1"/>
    <n v="2"/>
    <n v="21"/>
    <n v="-2"/>
    <n v="3"/>
  </r>
  <r>
    <x v="147"/>
    <x v="0"/>
    <x v="3"/>
    <x v="9"/>
    <x v="1"/>
    <x v="1"/>
    <n v="-22"/>
    <n v="1"/>
    <n v="2"/>
    <n v="15"/>
    <n v="-2"/>
    <n v="1"/>
  </r>
  <r>
    <x v="147"/>
    <x v="0"/>
    <x v="3"/>
    <x v="4"/>
    <x v="1"/>
    <x v="2"/>
    <n v="-22"/>
    <n v="1"/>
    <n v="1"/>
    <n v="8"/>
    <n v="-2"/>
    <n v="1"/>
  </r>
  <r>
    <x v="147"/>
    <x v="0"/>
    <x v="3"/>
    <x v="6"/>
    <x v="1"/>
    <x v="1"/>
    <n v="-22"/>
    <n v="1"/>
    <n v="2"/>
    <n v="16"/>
    <n v="-2"/>
    <n v="1"/>
  </r>
  <r>
    <x v="147"/>
    <x v="0"/>
    <x v="3"/>
    <x v="5"/>
    <x v="0"/>
    <x v="2"/>
    <n v="-22"/>
    <n v="1"/>
    <n v="1"/>
    <n v="29"/>
    <n v="-2"/>
    <n v="4"/>
  </r>
  <r>
    <x v="147"/>
    <x v="0"/>
    <x v="3"/>
    <x v="0"/>
    <x v="0"/>
    <x v="2"/>
    <n v="-22"/>
    <n v="1"/>
    <n v="1"/>
    <n v="23"/>
    <n v="-2"/>
    <n v="2"/>
  </r>
  <r>
    <x v="147"/>
    <x v="0"/>
    <x v="3"/>
    <x v="0"/>
    <x v="1"/>
    <x v="1"/>
    <n v="-22"/>
    <n v="1"/>
    <n v="2"/>
    <n v="15"/>
    <n v="-2"/>
    <n v="1"/>
  </r>
  <r>
    <x v="147"/>
    <x v="0"/>
    <x v="3"/>
    <x v="0"/>
    <x v="1"/>
    <x v="1"/>
    <n v="-22"/>
    <n v="1"/>
    <n v="2"/>
    <n v="15"/>
    <n v="-2"/>
    <n v="1"/>
  </r>
  <r>
    <x v="147"/>
    <x v="0"/>
    <x v="8"/>
    <x v="0"/>
    <x v="1"/>
    <x v="0"/>
    <n v="-20"/>
    <n v="1"/>
    <n v="0"/>
    <n v="5"/>
    <n v="-2"/>
    <n v="1"/>
  </r>
  <r>
    <x v="147"/>
    <x v="0"/>
    <x v="8"/>
    <x v="5"/>
    <x v="0"/>
    <x v="2"/>
    <n v="-20"/>
    <n v="1"/>
    <n v="1"/>
    <n v="24"/>
    <n v="-2"/>
    <n v="4"/>
  </r>
  <r>
    <x v="147"/>
    <x v="0"/>
    <x v="8"/>
    <x v="0"/>
    <x v="0"/>
    <x v="2"/>
    <n v="-20"/>
    <n v="1"/>
    <n v="1"/>
    <n v="20"/>
    <n v="-2"/>
    <n v="2"/>
  </r>
  <r>
    <x v="147"/>
    <x v="0"/>
    <x v="8"/>
    <x v="3"/>
    <x v="0"/>
    <x v="2"/>
    <n v="-20"/>
    <n v="1"/>
    <n v="1"/>
    <n v="24"/>
    <n v="-2"/>
    <n v="4"/>
  </r>
  <r>
    <x v="148"/>
    <x v="3"/>
    <x v="15"/>
    <x v="2"/>
    <x v="1"/>
    <x v="2"/>
    <n v="-132"/>
    <n v="1"/>
    <n v="1"/>
    <n v="-65"/>
    <n v="-18"/>
    <n v="-7"/>
  </r>
  <r>
    <x v="149"/>
    <x v="0"/>
    <x v="6"/>
    <x v="0"/>
    <x v="0"/>
    <x v="2"/>
    <n v="-26"/>
    <n v="1"/>
    <n v="1"/>
    <n v="15"/>
    <n v="-2"/>
    <n v="2"/>
  </r>
  <r>
    <x v="150"/>
    <x v="4"/>
    <x v="25"/>
    <x v="2"/>
    <x v="1"/>
    <x v="2"/>
    <n v="-125"/>
    <n v="1"/>
    <n v="1"/>
    <n v="-56"/>
    <n v="-25"/>
    <n v="-12"/>
  </r>
  <r>
    <x v="150"/>
    <x v="3"/>
    <x v="9"/>
    <x v="0"/>
    <x v="0"/>
    <x v="2"/>
    <n v="-54"/>
    <n v="1"/>
    <n v="1"/>
    <n v="1"/>
    <n v="-6"/>
    <n v="0"/>
  </r>
  <r>
    <x v="150"/>
    <x v="2"/>
    <x v="19"/>
    <x v="0"/>
    <x v="1"/>
    <x v="4"/>
    <n v="-84"/>
    <n v="1"/>
    <n v="3"/>
    <n v="-12"/>
    <n v="-8"/>
    <n v="-2"/>
  </r>
  <r>
    <x v="150"/>
    <x v="0"/>
    <x v="1"/>
    <x v="0"/>
    <x v="0"/>
    <x v="0"/>
    <n v="-28"/>
    <n v="1"/>
    <n v="0"/>
    <n v="19"/>
    <n v="-2"/>
    <n v="2"/>
  </r>
  <r>
    <x v="151"/>
    <x v="0"/>
    <x v="2"/>
    <x v="4"/>
    <x v="0"/>
    <x v="0"/>
    <n v="-36"/>
    <n v="1"/>
    <n v="0"/>
    <n v="15"/>
    <n v="-3"/>
    <n v="2"/>
  </r>
  <r>
    <x v="152"/>
    <x v="2"/>
    <x v="1"/>
    <x v="2"/>
    <x v="2"/>
    <x v="2"/>
    <n v="-98"/>
    <n v="1"/>
    <n v="1"/>
    <n v="-27"/>
    <n v="-14"/>
    <n v="-3"/>
  </r>
  <r>
    <x v="153"/>
    <x v="2"/>
    <x v="7"/>
    <x v="0"/>
    <x v="0"/>
    <x v="0"/>
    <n v="-30"/>
    <n v="1"/>
    <n v="0"/>
    <n v="9"/>
    <n v="-4"/>
    <n v="1"/>
  </r>
  <r>
    <x v="153"/>
    <x v="0"/>
    <x v="0"/>
    <x v="0"/>
    <x v="0"/>
    <x v="1"/>
    <n v="-51"/>
    <n v="1"/>
    <n v="2"/>
    <n v="23"/>
    <n v="-3"/>
    <n v="2"/>
  </r>
  <r>
    <x v="154"/>
    <x v="2"/>
    <x v="30"/>
    <x v="9"/>
    <x v="1"/>
    <x v="1"/>
    <n v="-78"/>
    <n v="1"/>
    <n v="2"/>
    <n v="-19"/>
    <n v="-6"/>
    <n v="-1"/>
  </r>
  <r>
    <x v="154"/>
    <x v="0"/>
    <x v="15"/>
    <x v="5"/>
    <x v="0"/>
    <x v="1"/>
    <n v="-44"/>
    <n v="1"/>
    <n v="2"/>
    <n v="19"/>
    <n v="-2"/>
    <n v="4"/>
  </r>
  <r>
    <x v="154"/>
    <x v="0"/>
    <x v="1"/>
    <x v="0"/>
    <x v="0"/>
    <x v="0"/>
    <n v="-28"/>
    <n v="1"/>
    <n v="0"/>
    <n v="19"/>
    <n v="-2"/>
    <n v="2"/>
  </r>
  <r>
    <x v="154"/>
    <x v="0"/>
    <x v="2"/>
    <x v="1"/>
    <x v="2"/>
    <x v="1"/>
    <n v="-24"/>
    <n v="1"/>
    <n v="2"/>
    <n v="16"/>
    <n v="-2"/>
    <n v="1"/>
  </r>
  <r>
    <x v="155"/>
    <x v="0"/>
    <x v="7"/>
    <x v="2"/>
    <x v="1"/>
    <x v="1"/>
    <n v="-30"/>
    <n v="1"/>
    <n v="2"/>
    <n v="17"/>
    <n v="-2"/>
    <n v="3"/>
  </r>
  <r>
    <x v="156"/>
    <x v="2"/>
    <x v="6"/>
    <x v="6"/>
    <x v="1"/>
    <x v="2"/>
    <n v="-26"/>
    <n v="1"/>
    <n v="1"/>
    <n v="7"/>
    <n v="-4"/>
    <n v="0"/>
  </r>
  <r>
    <x v="156"/>
    <x v="0"/>
    <x v="7"/>
    <x v="0"/>
    <x v="0"/>
    <x v="0"/>
    <n v="-60"/>
    <n v="1"/>
    <n v="0"/>
    <n v="33"/>
    <n v="-4"/>
    <n v="2"/>
  </r>
  <r>
    <x v="156"/>
    <x v="0"/>
    <x v="9"/>
    <x v="0"/>
    <x v="1"/>
    <x v="1"/>
    <n v="-54"/>
    <n v="1"/>
    <n v="2"/>
    <n v="2"/>
    <n v="-2"/>
    <n v="1"/>
  </r>
  <r>
    <x v="156"/>
    <x v="0"/>
    <x v="30"/>
    <x v="0"/>
    <x v="2"/>
    <x v="1"/>
    <n v="-52"/>
    <n v="1"/>
    <n v="2"/>
    <n v="26"/>
    <n v="-2"/>
    <n v="1"/>
  </r>
  <r>
    <x v="156"/>
    <x v="0"/>
    <x v="19"/>
    <x v="0"/>
    <x v="2"/>
    <x v="1"/>
    <n v="-42"/>
    <n v="1"/>
    <n v="2"/>
    <n v="13"/>
    <n v="-2"/>
    <n v="1"/>
  </r>
  <r>
    <x v="156"/>
    <x v="0"/>
    <x v="20"/>
    <x v="0"/>
    <x v="2"/>
    <x v="2"/>
    <n v="-40"/>
    <n v="1"/>
    <n v="1"/>
    <n v="10"/>
    <n v="-2"/>
    <n v="1"/>
  </r>
  <r>
    <x v="156"/>
    <x v="0"/>
    <x v="20"/>
    <x v="0"/>
    <x v="2"/>
    <x v="2"/>
    <n v="-40"/>
    <n v="1"/>
    <n v="1"/>
    <n v="15"/>
    <n v="-2"/>
    <n v="1"/>
  </r>
  <r>
    <x v="156"/>
    <x v="0"/>
    <x v="20"/>
    <x v="0"/>
    <x v="0"/>
    <x v="0"/>
    <n v="-40"/>
    <n v="1"/>
    <n v="0"/>
    <n v="22"/>
    <n v="-2"/>
    <n v="2"/>
  </r>
  <r>
    <x v="156"/>
    <x v="0"/>
    <x v="21"/>
    <x v="0"/>
    <x v="0"/>
    <x v="2"/>
    <n v="-36"/>
    <n v="1"/>
    <n v="1"/>
    <n v="39"/>
    <n v="-2"/>
    <n v="2"/>
  </r>
  <r>
    <x v="156"/>
    <x v="0"/>
    <x v="10"/>
    <x v="0"/>
    <x v="2"/>
    <x v="2"/>
    <n v="-32"/>
    <n v="1"/>
    <n v="1"/>
    <n v="10"/>
    <n v="-2"/>
    <n v="1"/>
  </r>
  <r>
    <x v="156"/>
    <x v="0"/>
    <x v="1"/>
    <x v="0"/>
    <x v="0"/>
    <x v="0"/>
    <n v="-28"/>
    <n v="1"/>
    <n v="0"/>
    <n v="19"/>
    <n v="-2"/>
    <n v="2"/>
  </r>
  <r>
    <x v="156"/>
    <x v="0"/>
    <x v="1"/>
    <x v="0"/>
    <x v="0"/>
    <x v="0"/>
    <n v="-28"/>
    <n v="1"/>
    <n v="0"/>
    <n v="31"/>
    <n v="-2"/>
    <n v="2"/>
  </r>
  <r>
    <x v="156"/>
    <x v="0"/>
    <x v="2"/>
    <x v="0"/>
    <x v="2"/>
    <x v="2"/>
    <n v="-24"/>
    <n v="1"/>
    <n v="1"/>
    <n v="9"/>
    <n v="-2"/>
    <n v="1"/>
  </r>
  <r>
    <x v="157"/>
    <x v="0"/>
    <x v="2"/>
    <x v="2"/>
    <x v="2"/>
    <x v="0"/>
    <n v="-24"/>
    <n v="1"/>
    <n v="0"/>
    <n v="11"/>
    <n v="-2"/>
    <n v="3"/>
  </r>
  <r>
    <x v="158"/>
    <x v="0"/>
    <x v="2"/>
    <x v="0"/>
    <x v="0"/>
    <x v="2"/>
    <n v="-48"/>
    <n v="1"/>
    <n v="1"/>
    <n v="8"/>
    <n v="-4"/>
    <n v="2"/>
  </r>
  <r>
    <x v="158"/>
    <x v="0"/>
    <x v="13"/>
    <x v="0"/>
    <x v="0"/>
    <x v="1"/>
    <n v="-38"/>
    <n v="1"/>
    <n v="2"/>
    <n v="16"/>
    <n v="-2"/>
    <n v="2"/>
  </r>
  <r>
    <x v="159"/>
    <x v="0"/>
    <x v="6"/>
    <x v="1"/>
    <x v="1"/>
    <x v="2"/>
    <n v="-39"/>
    <n v="1"/>
    <n v="1"/>
    <n v="-2"/>
    <n v="-3"/>
    <n v="1"/>
  </r>
  <r>
    <x v="160"/>
    <x v="4"/>
    <x v="57"/>
    <x v="4"/>
    <x v="1"/>
    <x v="2"/>
    <n v="-90"/>
    <n v="1"/>
    <n v="1"/>
    <n v="-26"/>
    <n v="-10"/>
    <n v="-3"/>
  </r>
  <r>
    <x v="160"/>
    <x v="2"/>
    <x v="21"/>
    <x v="2"/>
    <x v="1"/>
    <x v="1"/>
    <n v="-54"/>
    <n v="1"/>
    <n v="2"/>
    <n v="8"/>
    <n v="-6"/>
    <n v="1"/>
  </r>
  <r>
    <x v="161"/>
    <x v="0"/>
    <x v="8"/>
    <x v="0"/>
    <x v="0"/>
    <x v="2"/>
    <n v="-20"/>
    <n v="1"/>
    <n v="1"/>
    <n v="18"/>
    <n v="-2"/>
    <n v="2"/>
  </r>
  <r>
    <x v="162"/>
    <x v="7"/>
    <x v="17"/>
    <x v="1"/>
    <x v="1"/>
    <x v="2"/>
    <n v="-62"/>
    <n v="1"/>
    <n v="1"/>
    <n v="-8"/>
    <n v="-12"/>
    <n v="-3"/>
  </r>
  <r>
    <x v="162"/>
    <x v="2"/>
    <x v="6"/>
    <x v="0"/>
    <x v="1"/>
    <x v="0"/>
    <n v="-39"/>
    <n v="1"/>
    <n v="0"/>
    <n v="-7"/>
    <n v="-6"/>
    <n v="-1"/>
  </r>
  <r>
    <x v="162"/>
    <x v="0"/>
    <x v="3"/>
    <x v="0"/>
    <x v="0"/>
    <x v="0"/>
    <n v="-22"/>
    <n v="1"/>
    <n v="0"/>
    <n v="13"/>
    <n v="-2"/>
    <n v="2"/>
  </r>
  <r>
    <x v="163"/>
    <x v="0"/>
    <x v="2"/>
    <x v="0"/>
    <x v="0"/>
    <x v="2"/>
    <n v="-24"/>
    <n v="1"/>
    <n v="1"/>
    <n v="16"/>
    <n v="-2"/>
    <n v="2"/>
  </r>
  <r>
    <x v="164"/>
    <x v="0"/>
    <x v="1"/>
    <x v="1"/>
    <x v="1"/>
    <x v="3"/>
    <n v="-28"/>
    <n v="1"/>
    <n v="4"/>
    <n v="31"/>
    <n v="-2"/>
    <n v="1"/>
  </r>
  <r>
    <x v="165"/>
    <x v="0"/>
    <x v="20"/>
    <x v="0"/>
    <x v="0"/>
    <x v="2"/>
    <n v="-40"/>
    <n v="1"/>
    <n v="1"/>
    <n v="23"/>
    <n v="-2"/>
    <n v="2"/>
  </r>
  <r>
    <x v="166"/>
    <x v="2"/>
    <x v="19"/>
    <x v="0"/>
    <x v="1"/>
    <x v="2"/>
    <n v="-84"/>
    <n v="-5"/>
    <n v="1"/>
    <n v="-30"/>
    <n v="-8"/>
    <n v="-1"/>
  </r>
  <r>
    <x v="166"/>
    <x v="0"/>
    <x v="3"/>
    <x v="0"/>
    <x v="0"/>
    <x v="2"/>
    <n v="-22"/>
    <n v="1"/>
    <n v="1"/>
    <n v="23"/>
    <n v="-2"/>
    <n v="2"/>
  </r>
  <r>
    <x v="166"/>
    <x v="0"/>
    <x v="8"/>
    <x v="0"/>
    <x v="0"/>
    <x v="2"/>
    <n v="-20"/>
    <n v="1"/>
    <n v="1"/>
    <n v="18"/>
    <n v="-2"/>
    <n v="2"/>
  </r>
  <r>
    <x v="167"/>
    <x v="0"/>
    <x v="1"/>
    <x v="5"/>
    <x v="1"/>
    <x v="1"/>
    <n v="-28"/>
    <n v="1"/>
    <n v="2"/>
    <n v="18"/>
    <n v="-2"/>
    <n v="3"/>
  </r>
  <r>
    <x v="167"/>
    <x v="0"/>
    <x v="3"/>
    <x v="1"/>
    <x v="0"/>
    <x v="2"/>
    <n v="-22"/>
    <n v="1"/>
    <n v="1"/>
    <n v="23"/>
    <n v="-2"/>
    <n v="2"/>
  </r>
  <r>
    <x v="168"/>
    <x v="2"/>
    <x v="5"/>
    <x v="0"/>
    <x v="0"/>
    <x v="1"/>
    <n v="-92"/>
    <n v="1"/>
    <n v="2"/>
    <n v="-14"/>
    <n v="-8"/>
    <n v="-1"/>
  </r>
  <r>
    <x v="168"/>
    <x v="2"/>
    <x v="31"/>
    <x v="0"/>
    <x v="1"/>
    <x v="1"/>
    <n v="-84"/>
    <n v="1"/>
    <n v="2"/>
    <n v="-17"/>
    <n v="-6"/>
    <n v="-1"/>
  </r>
  <r>
    <x v="168"/>
    <x v="2"/>
    <x v="21"/>
    <x v="1"/>
    <x v="1"/>
    <x v="1"/>
    <n v="-54"/>
    <n v="1"/>
    <n v="2"/>
    <n v="-3"/>
    <n v="-6"/>
    <n v="-1"/>
  </r>
  <r>
    <x v="168"/>
    <x v="2"/>
    <x v="19"/>
    <x v="0"/>
    <x v="0"/>
    <x v="1"/>
    <n v="-42"/>
    <n v="1"/>
    <n v="2"/>
    <n v="20"/>
    <n v="-4"/>
    <n v="1"/>
  </r>
  <r>
    <x v="168"/>
    <x v="0"/>
    <x v="8"/>
    <x v="0"/>
    <x v="0"/>
    <x v="2"/>
    <n v="-180"/>
    <n v="1"/>
    <n v="1"/>
    <n v="-14"/>
    <n v="-18"/>
    <n v="2"/>
  </r>
  <r>
    <x v="168"/>
    <x v="0"/>
    <x v="8"/>
    <x v="1"/>
    <x v="0"/>
    <x v="2"/>
    <n v="-80"/>
    <n v="1"/>
    <n v="1"/>
    <n v="9"/>
    <n v="-8"/>
    <n v="2"/>
  </r>
  <r>
    <x v="168"/>
    <x v="0"/>
    <x v="2"/>
    <x v="4"/>
    <x v="1"/>
    <x v="1"/>
    <n v="-48"/>
    <n v="1"/>
    <n v="2"/>
    <n v="14"/>
    <n v="-4"/>
    <n v="1"/>
  </r>
  <r>
    <x v="168"/>
    <x v="0"/>
    <x v="2"/>
    <x v="0"/>
    <x v="0"/>
    <x v="2"/>
    <n v="-48"/>
    <n v="1"/>
    <n v="1"/>
    <n v="20"/>
    <n v="-4"/>
    <n v="2"/>
  </r>
  <r>
    <x v="168"/>
    <x v="0"/>
    <x v="3"/>
    <x v="9"/>
    <x v="1"/>
    <x v="1"/>
    <n v="-44"/>
    <n v="1"/>
    <n v="2"/>
    <n v="7"/>
    <n v="-4"/>
    <n v="1"/>
  </r>
  <r>
    <x v="168"/>
    <x v="0"/>
    <x v="1"/>
    <x v="6"/>
    <x v="2"/>
    <x v="2"/>
    <n v="-42"/>
    <n v="1"/>
    <n v="1"/>
    <n v="3"/>
    <n v="-3"/>
    <n v="1"/>
  </r>
  <r>
    <x v="168"/>
    <x v="0"/>
    <x v="8"/>
    <x v="4"/>
    <x v="0"/>
    <x v="2"/>
    <n v="-40"/>
    <n v="1"/>
    <n v="1"/>
    <n v="14"/>
    <n v="-4"/>
    <n v="2"/>
  </r>
  <r>
    <x v="168"/>
    <x v="0"/>
    <x v="8"/>
    <x v="0"/>
    <x v="0"/>
    <x v="2"/>
    <n v="-40"/>
    <n v="1"/>
    <n v="1"/>
    <n v="17"/>
    <n v="-4"/>
    <n v="2"/>
  </r>
  <r>
    <x v="168"/>
    <x v="0"/>
    <x v="8"/>
    <x v="4"/>
    <x v="0"/>
    <x v="2"/>
    <n v="-40"/>
    <n v="1"/>
    <n v="1"/>
    <n v="14"/>
    <n v="-4"/>
    <n v="2"/>
  </r>
  <r>
    <x v="168"/>
    <x v="0"/>
    <x v="8"/>
    <x v="0"/>
    <x v="0"/>
    <x v="2"/>
    <n v="-40"/>
    <n v="1"/>
    <n v="1"/>
    <n v="14"/>
    <n v="-4"/>
    <n v="2"/>
  </r>
  <r>
    <x v="168"/>
    <x v="0"/>
    <x v="8"/>
    <x v="0"/>
    <x v="0"/>
    <x v="2"/>
    <n v="-40"/>
    <n v="1"/>
    <n v="1"/>
    <n v="17"/>
    <n v="-4"/>
    <n v="2"/>
  </r>
  <r>
    <x v="168"/>
    <x v="0"/>
    <x v="6"/>
    <x v="9"/>
    <x v="0"/>
    <x v="2"/>
    <n v="-39"/>
    <n v="1"/>
    <n v="1"/>
    <n v="25"/>
    <n v="-3"/>
    <n v="2"/>
  </r>
  <r>
    <x v="168"/>
    <x v="0"/>
    <x v="1"/>
    <x v="1"/>
    <x v="0"/>
    <x v="0"/>
    <n v="-28"/>
    <n v="1"/>
    <n v="0"/>
    <n v="16"/>
    <n v="-2"/>
    <n v="2"/>
  </r>
  <r>
    <x v="168"/>
    <x v="0"/>
    <x v="1"/>
    <x v="6"/>
    <x v="2"/>
    <x v="2"/>
    <n v="-28"/>
    <n v="1"/>
    <n v="1"/>
    <n v="14"/>
    <n v="-2"/>
    <n v="1"/>
  </r>
  <r>
    <x v="168"/>
    <x v="0"/>
    <x v="6"/>
    <x v="6"/>
    <x v="1"/>
    <x v="1"/>
    <n v="-26"/>
    <n v="1"/>
    <n v="2"/>
    <n v="14"/>
    <n v="-2"/>
    <n v="1"/>
  </r>
  <r>
    <x v="168"/>
    <x v="0"/>
    <x v="6"/>
    <x v="9"/>
    <x v="1"/>
    <x v="2"/>
    <n v="-26"/>
    <n v="1"/>
    <n v="1"/>
    <n v="6"/>
    <n v="-2"/>
    <n v="1"/>
  </r>
  <r>
    <x v="168"/>
    <x v="0"/>
    <x v="6"/>
    <x v="1"/>
    <x v="0"/>
    <x v="2"/>
    <n v="-26"/>
    <n v="1"/>
    <n v="1"/>
    <n v="27"/>
    <n v="-2"/>
    <n v="2"/>
  </r>
  <r>
    <x v="168"/>
    <x v="0"/>
    <x v="6"/>
    <x v="0"/>
    <x v="0"/>
    <x v="2"/>
    <n v="-26"/>
    <n v="1"/>
    <n v="1"/>
    <n v="27"/>
    <n v="-2"/>
    <n v="2"/>
  </r>
  <r>
    <x v="168"/>
    <x v="0"/>
    <x v="2"/>
    <x v="6"/>
    <x v="2"/>
    <x v="0"/>
    <n v="-24"/>
    <n v="1"/>
    <n v="0"/>
    <n v="6"/>
    <n v="-2"/>
    <n v="1"/>
  </r>
  <r>
    <x v="168"/>
    <x v="0"/>
    <x v="2"/>
    <x v="0"/>
    <x v="0"/>
    <x v="2"/>
    <n v="-24"/>
    <n v="1"/>
    <n v="1"/>
    <n v="16"/>
    <n v="-2"/>
    <n v="2"/>
  </r>
  <r>
    <x v="168"/>
    <x v="0"/>
    <x v="2"/>
    <x v="4"/>
    <x v="0"/>
    <x v="2"/>
    <n v="-24"/>
    <n v="1"/>
    <n v="1"/>
    <n v="22"/>
    <n v="-2"/>
    <n v="2"/>
  </r>
  <r>
    <x v="168"/>
    <x v="0"/>
    <x v="3"/>
    <x v="6"/>
    <x v="1"/>
    <x v="1"/>
    <n v="-22"/>
    <n v="1"/>
    <n v="2"/>
    <n v="16"/>
    <n v="-2"/>
    <n v="1"/>
  </r>
  <r>
    <x v="168"/>
    <x v="0"/>
    <x v="3"/>
    <x v="0"/>
    <x v="0"/>
    <x v="0"/>
    <n v="-22"/>
    <n v="1"/>
    <n v="0"/>
    <n v="13"/>
    <n v="-2"/>
    <n v="2"/>
  </r>
  <r>
    <x v="168"/>
    <x v="0"/>
    <x v="3"/>
    <x v="4"/>
    <x v="1"/>
    <x v="1"/>
    <n v="-22"/>
    <n v="1"/>
    <n v="2"/>
    <n v="15"/>
    <n v="-2"/>
    <n v="1"/>
  </r>
  <r>
    <x v="168"/>
    <x v="0"/>
    <x v="8"/>
    <x v="6"/>
    <x v="2"/>
    <x v="0"/>
    <n v="-20"/>
    <n v="1"/>
    <n v="0"/>
    <n v="11"/>
    <n v="-2"/>
    <n v="1"/>
  </r>
  <r>
    <x v="168"/>
    <x v="0"/>
    <x v="8"/>
    <x v="6"/>
    <x v="2"/>
    <x v="0"/>
    <n v="-20"/>
    <n v="1"/>
    <n v="0"/>
    <n v="11"/>
    <n v="-2"/>
    <n v="1"/>
  </r>
  <r>
    <x v="168"/>
    <x v="0"/>
    <x v="8"/>
    <x v="6"/>
    <x v="2"/>
    <x v="0"/>
    <n v="-20"/>
    <n v="1"/>
    <n v="0"/>
    <n v="11"/>
    <n v="-2"/>
    <n v="1"/>
  </r>
  <r>
    <x v="168"/>
    <x v="0"/>
    <x v="8"/>
    <x v="6"/>
    <x v="2"/>
    <x v="0"/>
    <n v="-20"/>
    <n v="1"/>
    <n v="0"/>
    <n v="11"/>
    <n v="-2"/>
    <n v="1"/>
  </r>
  <r>
    <x v="168"/>
    <x v="0"/>
    <x v="8"/>
    <x v="6"/>
    <x v="2"/>
    <x v="0"/>
    <n v="-20"/>
    <n v="1"/>
    <n v="0"/>
    <n v="11"/>
    <n v="-2"/>
    <n v="1"/>
  </r>
  <r>
    <x v="168"/>
    <x v="0"/>
    <x v="8"/>
    <x v="10"/>
    <x v="0"/>
    <x v="0"/>
    <n v="-20"/>
    <n v="1"/>
    <n v="0"/>
    <n v="14"/>
    <n v="-2"/>
    <n v="2"/>
  </r>
  <r>
    <x v="168"/>
    <x v="0"/>
    <x v="8"/>
    <x v="0"/>
    <x v="0"/>
    <x v="2"/>
    <n v="-20"/>
    <n v="1"/>
    <n v="1"/>
    <n v="18"/>
    <n v="-2"/>
    <n v="2"/>
  </r>
  <r>
    <x v="168"/>
    <x v="0"/>
    <x v="8"/>
    <x v="0"/>
    <x v="0"/>
    <x v="0"/>
    <n v="-20"/>
    <n v="1"/>
    <n v="0"/>
    <n v="14"/>
    <n v="-2"/>
    <n v="2"/>
  </r>
  <r>
    <x v="168"/>
    <x v="0"/>
    <x v="8"/>
    <x v="0"/>
    <x v="0"/>
    <x v="2"/>
    <n v="-20"/>
    <n v="1"/>
    <n v="1"/>
    <n v="18"/>
    <n v="-2"/>
    <n v="2"/>
  </r>
  <r>
    <x v="169"/>
    <x v="2"/>
    <x v="10"/>
    <x v="0"/>
    <x v="1"/>
    <x v="0"/>
    <n v="-48"/>
    <n v="1"/>
    <n v="0"/>
    <n v="-13"/>
    <n v="-6"/>
    <n v="-1"/>
  </r>
  <r>
    <x v="169"/>
    <x v="0"/>
    <x v="6"/>
    <x v="0"/>
    <x v="1"/>
    <x v="2"/>
    <n v="-26"/>
    <n v="1"/>
    <n v="1"/>
    <n v="6"/>
    <n v="-2"/>
    <n v="1"/>
  </r>
  <r>
    <x v="170"/>
    <x v="2"/>
    <x v="0"/>
    <x v="4"/>
    <x v="1"/>
    <x v="1"/>
    <n v="-51"/>
    <n v="1"/>
    <n v="2"/>
    <n v="-1"/>
    <n v="-6"/>
    <n v="-1"/>
  </r>
  <r>
    <x v="170"/>
    <x v="0"/>
    <x v="1"/>
    <x v="4"/>
    <x v="0"/>
    <x v="0"/>
    <n v="-42"/>
    <n v="1"/>
    <n v="0"/>
    <n v="15"/>
    <n v="-3"/>
    <n v="2"/>
  </r>
  <r>
    <x v="170"/>
    <x v="0"/>
    <x v="6"/>
    <x v="4"/>
    <x v="1"/>
    <x v="2"/>
    <n v="-39"/>
    <n v="1"/>
    <n v="1"/>
    <n v="-2"/>
    <n v="-3"/>
    <n v="1"/>
  </r>
  <r>
    <x v="170"/>
    <x v="0"/>
    <x v="7"/>
    <x v="4"/>
    <x v="1"/>
    <x v="2"/>
    <n v="-30"/>
    <n v="1"/>
    <n v="1"/>
    <n v="4"/>
    <n v="-2"/>
    <n v="1"/>
  </r>
  <r>
    <x v="170"/>
    <x v="0"/>
    <x v="6"/>
    <x v="1"/>
    <x v="1"/>
    <x v="1"/>
    <n v="-26"/>
    <n v="1"/>
    <n v="2"/>
    <n v="13"/>
    <n v="-2"/>
    <n v="1"/>
  </r>
  <r>
    <x v="171"/>
    <x v="0"/>
    <x v="6"/>
    <x v="0"/>
    <x v="0"/>
    <x v="2"/>
    <n v="-52"/>
    <n v="1"/>
    <n v="1"/>
    <n v="5"/>
    <n v="-4"/>
    <n v="2"/>
  </r>
  <r>
    <x v="171"/>
    <x v="0"/>
    <x v="10"/>
    <x v="0"/>
    <x v="1"/>
    <x v="4"/>
    <n v="-32"/>
    <n v="1"/>
    <n v="3"/>
    <n v="20"/>
    <n v="-2"/>
    <n v="1"/>
  </r>
  <r>
    <x v="172"/>
    <x v="3"/>
    <x v="20"/>
    <x v="6"/>
    <x v="0"/>
    <x v="1"/>
    <n v="-40"/>
    <n v="0"/>
    <n v="2"/>
    <n v="21"/>
    <n v="-6"/>
    <n v="1"/>
  </r>
  <r>
    <x v="172"/>
    <x v="2"/>
    <x v="11"/>
    <x v="1"/>
    <x v="1"/>
    <x v="4"/>
    <n v="-84"/>
    <n v="1"/>
    <n v="3"/>
    <n v="-9"/>
    <n v="-4"/>
    <n v="0"/>
  </r>
  <r>
    <x v="172"/>
    <x v="0"/>
    <x v="8"/>
    <x v="1"/>
    <x v="0"/>
    <x v="2"/>
    <n v="-60"/>
    <n v="1"/>
    <n v="1"/>
    <n v="13"/>
    <n v="-6"/>
    <n v="2"/>
  </r>
  <r>
    <x v="172"/>
    <x v="0"/>
    <x v="5"/>
    <x v="1"/>
    <x v="1"/>
    <x v="1"/>
    <n v="-46"/>
    <n v="1"/>
    <n v="2"/>
    <n v="3"/>
    <n v="-2"/>
    <n v="1"/>
  </r>
  <r>
    <x v="172"/>
    <x v="0"/>
    <x v="8"/>
    <x v="0"/>
    <x v="1"/>
    <x v="2"/>
    <n v="-40"/>
    <n v="1"/>
    <n v="1"/>
    <n v="-1"/>
    <n v="-4"/>
    <n v="1"/>
  </r>
  <r>
    <x v="172"/>
    <x v="0"/>
    <x v="8"/>
    <x v="1"/>
    <x v="1"/>
    <x v="2"/>
    <n v="-40"/>
    <n v="1"/>
    <n v="1"/>
    <n v="-1"/>
    <n v="-4"/>
    <n v="1"/>
  </r>
  <r>
    <x v="172"/>
    <x v="0"/>
    <x v="8"/>
    <x v="0"/>
    <x v="1"/>
    <x v="2"/>
    <n v="-40"/>
    <n v="1"/>
    <n v="1"/>
    <n v="-1"/>
    <n v="-4"/>
    <n v="1"/>
  </r>
  <r>
    <x v="172"/>
    <x v="0"/>
    <x v="0"/>
    <x v="0"/>
    <x v="1"/>
    <x v="2"/>
    <n v="-34"/>
    <n v="1"/>
    <n v="1"/>
    <n v="2"/>
    <n v="-2"/>
    <n v="1"/>
  </r>
  <r>
    <x v="172"/>
    <x v="0"/>
    <x v="0"/>
    <x v="0"/>
    <x v="0"/>
    <x v="2"/>
    <n v="-34"/>
    <n v="1"/>
    <n v="1"/>
    <n v="14"/>
    <n v="-2"/>
    <n v="2"/>
  </r>
  <r>
    <x v="172"/>
    <x v="0"/>
    <x v="7"/>
    <x v="6"/>
    <x v="0"/>
    <x v="2"/>
    <n v="-30"/>
    <n v="1"/>
    <n v="1"/>
    <n v="19"/>
    <n v="-2"/>
    <n v="2"/>
  </r>
  <r>
    <x v="172"/>
    <x v="0"/>
    <x v="1"/>
    <x v="2"/>
    <x v="0"/>
    <x v="0"/>
    <n v="-28"/>
    <n v="1"/>
    <n v="0"/>
    <n v="25"/>
    <n v="-2"/>
    <n v="4"/>
  </r>
  <r>
    <x v="172"/>
    <x v="0"/>
    <x v="2"/>
    <x v="0"/>
    <x v="0"/>
    <x v="2"/>
    <n v="-24"/>
    <n v="1"/>
    <n v="1"/>
    <n v="28"/>
    <n v="-2"/>
    <n v="2"/>
  </r>
  <r>
    <x v="172"/>
    <x v="0"/>
    <x v="3"/>
    <x v="0"/>
    <x v="1"/>
    <x v="2"/>
    <n v="-22"/>
    <n v="1"/>
    <n v="1"/>
    <n v="8"/>
    <n v="-2"/>
    <n v="1"/>
  </r>
  <r>
    <x v="172"/>
    <x v="0"/>
    <x v="3"/>
    <x v="6"/>
    <x v="1"/>
    <x v="1"/>
    <n v="-22"/>
    <n v="1"/>
    <n v="2"/>
    <n v="22"/>
    <n v="-2"/>
    <n v="1"/>
  </r>
  <r>
    <x v="173"/>
    <x v="9"/>
    <x v="63"/>
    <x v="1"/>
    <x v="1"/>
    <x v="1"/>
    <n v="-288"/>
    <n v="-7"/>
    <n v="2"/>
    <n v="-99"/>
    <n v="-26"/>
    <n v="-9"/>
  </r>
  <r>
    <x v="173"/>
    <x v="10"/>
    <x v="64"/>
    <x v="4"/>
    <x v="1"/>
    <x v="6"/>
    <n v="-312"/>
    <n v="1"/>
    <n v="6"/>
    <n v="-78"/>
    <n v="-16"/>
    <n v="-6"/>
  </r>
  <r>
    <x v="173"/>
    <x v="7"/>
    <x v="65"/>
    <x v="1"/>
    <x v="1"/>
    <x v="5"/>
    <n v="-366"/>
    <n v="-3"/>
    <n v="5"/>
    <n v="-154"/>
    <n v="-18"/>
    <n v="-7"/>
  </r>
  <r>
    <x v="173"/>
    <x v="4"/>
    <x v="16"/>
    <x v="8"/>
    <x v="0"/>
    <x v="0"/>
    <n v="-82"/>
    <n v="1"/>
    <n v="0"/>
    <n v="-17"/>
    <n v="-10"/>
    <n v="-2"/>
  </r>
  <r>
    <x v="173"/>
    <x v="1"/>
    <x v="66"/>
    <x v="1"/>
    <x v="0"/>
    <x v="2"/>
    <n v="-118"/>
    <n v="1"/>
    <n v="1"/>
    <n v="-15"/>
    <n v="-8"/>
    <n v="-1"/>
  </r>
  <r>
    <x v="173"/>
    <x v="1"/>
    <x v="18"/>
    <x v="4"/>
    <x v="1"/>
    <x v="1"/>
    <n v="-68"/>
    <n v="1"/>
    <n v="2"/>
    <n v="-8"/>
    <n v="-8"/>
    <n v="-2"/>
  </r>
  <r>
    <x v="173"/>
    <x v="1"/>
    <x v="15"/>
    <x v="2"/>
    <x v="1"/>
    <x v="2"/>
    <n v="-44"/>
    <n v="1"/>
    <n v="1"/>
    <n v="11"/>
    <n v="-8"/>
    <n v="1"/>
  </r>
  <r>
    <x v="173"/>
    <x v="3"/>
    <x v="67"/>
    <x v="1"/>
    <x v="0"/>
    <x v="0"/>
    <n v="-104"/>
    <n v="1"/>
    <n v="0"/>
    <n v="8"/>
    <n v="-6"/>
    <n v="0"/>
  </r>
  <r>
    <x v="173"/>
    <x v="3"/>
    <x v="5"/>
    <x v="4"/>
    <x v="1"/>
    <x v="2"/>
    <n v="-92"/>
    <n v="1"/>
    <n v="1"/>
    <n v="-40"/>
    <n v="-12"/>
    <n v="-5"/>
  </r>
  <r>
    <x v="173"/>
    <x v="3"/>
    <x v="54"/>
    <x v="4"/>
    <x v="0"/>
    <x v="2"/>
    <n v="-88"/>
    <n v="1"/>
    <n v="1"/>
    <n v="-16"/>
    <n v="-6"/>
    <n v="0"/>
  </r>
  <r>
    <x v="173"/>
    <x v="3"/>
    <x v="26"/>
    <x v="0"/>
    <x v="0"/>
    <x v="2"/>
    <n v="-78"/>
    <n v="1"/>
    <n v="1"/>
    <n v="43"/>
    <n v="-6"/>
    <n v="0"/>
  </r>
  <r>
    <x v="173"/>
    <x v="3"/>
    <x v="19"/>
    <x v="4"/>
    <x v="1"/>
    <x v="2"/>
    <n v="-42"/>
    <n v="1"/>
    <n v="1"/>
    <n v="2"/>
    <n v="-6"/>
    <n v="-1"/>
  </r>
  <r>
    <x v="173"/>
    <x v="3"/>
    <x v="21"/>
    <x v="0"/>
    <x v="1"/>
    <x v="4"/>
    <n v="-36"/>
    <n v="1"/>
    <n v="3"/>
    <n v="23"/>
    <n v="-6"/>
    <n v="-1"/>
  </r>
  <r>
    <x v="173"/>
    <x v="3"/>
    <x v="21"/>
    <x v="6"/>
    <x v="1"/>
    <x v="4"/>
    <n v="-36"/>
    <n v="1"/>
    <n v="3"/>
    <n v="16"/>
    <n v="-6"/>
    <n v="-1"/>
  </r>
  <r>
    <x v="173"/>
    <x v="3"/>
    <x v="0"/>
    <x v="6"/>
    <x v="1"/>
    <x v="2"/>
    <n v="-34"/>
    <n v="1"/>
    <n v="1"/>
    <n v="3"/>
    <n v="-6"/>
    <n v="-1"/>
  </r>
  <r>
    <x v="173"/>
    <x v="3"/>
    <x v="7"/>
    <x v="0"/>
    <x v="1"/>
    <x v="0"/>
    <n v="-30"/>
    <n v="0"/>
    <n v="0"/>
    <n v="5"/>
    <n v="-6"/>
    <n v="1"/>
  </r>
  <r>
    <x v="173"/>
    <x v="3"/>
    <x v="2"/>
    <x v="0"/>
    <x v="1"/>
    <x v="0"/>
    <n v="-24"/>
    <n v="1"/>
    <n v="0"/>
    <n v="3"/>
    <n v="-6"/>
    <n v="-1"/>
  </r>
  <r>
    <x v="173"/>
    <x v="2"/>
    <x v="8"/>
    <x v="4"/>
    <x v="2"/>
    <x v="0"/>
    <n v="-260"/>
    <n v="1"/>
    <n v="0"/>
    <n v="-113"/>
    <n v="-52"/>
    <n v="-24"/>
  </r>
  <r>
    <x v="173"/>
    <x v="2"/>
    <x v="26"/>
    <x v="1"/>
    <x v="1"/>
    <x v="2"/>
    <n v="-234"/>
    <n v="-4"/>
    <n v="1"/>
    <n v="-150"/>
    <n v="-12"/>
    <n v="-3"/>
  </r>
  <r>
    <x v="173"/>
    <x v="2"/>
    <x v="15"/>
    <x v="0"/>
    <x v="0"/>
    <x v="0"/>
    <n v="-154"/>
    <n v="1"/>
    <n v="0"/>
    <n v="-41"/>
    <n v="-14"/>
    <n v="-4"/>
  </r>
  <r>
    <x v="173"/>
    <x v="2"/>
    <x v="18"/>
    <x v="0"/>
    <x v="1"/>
    <x v="2"/>
    <n v="-102"/>
    <n v="1"/>
    <n v="1"/>
    <n v="-30"/>
    <n v="-6"/>
    <n v="-1"/>
  </r>
  <r>
    <x v="173"/>
    <x v="2"/>
    <x v="52"/>
    <x v="0"/>
    <x v="0"/>
    <x v="2"/>
    <n v="-94"/>
    <n v="1"/>
    <n v="1"/>
    <n v="31"/>
    <n v="-4"/>
    <n v="1"/>
  </r>
  <r>
    <x v="173"/>
    <x v="2"/>
    <x v="14"/>
    <x v="0"/>
    <x v="1"/>
    <x v="4"/>
    <n v="-86"/>
    <n v="1"/>
    <n v="3"/>
    <n v="4"/>
    <n v="-4"/>
    <n v="0"/>
  </r>
  <r>
    <x v="173"/>
    <x v="2"/>
    <x v="16"/>
    <x v="6"/>
    <x v="1"/>
    <x v="0"/>
    <n v="-82"/>
    <n v="1"/>
    <n v="0"/>
    <n v="-25"/>
    <n v="-4"/>
    <n v="0"/>
  </r>
  <r>
    <x v="173"/>
    <x v="2"/>
    <x v="9"/>
    <x v="1"/>
    <x v="1"/>
    <x v="2"/>
    <n v="-81"/>
    <n v="1"/>
    <n v="1"/>
    <n v="-26"/>
    <n v="-6"/>
    <n v="-1"/>
  </r>
  <r>
    <x v="173"/>
    <x v="2"/>
    <x v="4"/>
    <x v="4"/>
    <x v="0"/>
    <x v="3"/>
    <n v="-80"/>
    <n v="1"/>
    <n v="4"/>
    <n v="37"/>
    <n v="-4"/>
    <n v="1"/>
  </r>
  <r>
    <x v="173"/>
    <x v="2"/>
    <x v="53"/>
    <x v="1"/>
    <x v="3"/>
    <x v="0"/>
    <n v="-64"/>
    <n v="1"/>
    <n v="0"/>
    <n v="-10"/>
    <n v="-4"/>
    <n v="1"/>
  </r>
  <r>
    <x v="173"/>
    <x v="2"/>
    <x v="17"/>
    <x v="1"/>
    <x v="2"/>
    <x v="0"/>
    <n v="-62"/>
    <n v="1"/>
    <n v="0"/>
    <n v="-14"/>
    <n v="-4"/>
    <n v="0"/>
  </r>
  <r>
    <x v="173"/>
    <x v="2"/>
    <x v="17"/>
    <x v="5"/>
    <x v="1"/>
    <x v="2"/>
    <n v="-62"/>
    <n v="0"/>
    <n v="1"/>
    <n v="0"/>
    <n v="-4"/>
    <n v="3"/>
  </r>
  <r>
    <x v="173"/>
    <x v="2"/>
    <x v="37"/>
    <x v="8"/>
    <x v="1"/>
    <x v="2"/>
    <n v="-58"/>
    <n v="1"/>
    <n v="1"/>
    <n v="4"/>
    <n v="-4"/>
    <n v="0"/>
  </r>
  <r>
    <x v="173"/>
    <x v="2"/>
    <x v="37"/>
    <x v="0"/>
    <x v="0"/>
    <x v="1"/>
    <n v="-58"/>
    <n v="1"/>
    <n v="2"/>
    <n v="72"/>
    <n v="-4"/>
    <n v="1"/>
  </r>
  <r>
    <x v="173"/>
    <x v="2"/>
    <x v="13"/>
    <x v="0"/>
    <x v="1"/>
    <x v="4"/>
    <n v="-57"/>
    <n v="1"/>
    <n v="3"/>
    <n v="4"/>
    <n v="-6"/>
    <n v="-1"/>
  </r>
  <r>
    <x v="173"/>
    <x v="2"/>
    <x v="21"/>
    <x v="0"/>
    <x v="1"/>
    <x v="2"/>
    <n v="-54"/>
    <n v="1"/>
    <n v="1"/>
    <n v="-12"/>
    <n v="-6"/>
    <n v="-1"/>
  </r>
  <r>
    <x v="173"/>
    <x v="2"/>
    <x v="6"/>
    <x v="6"/>
    <x v="1"/>
    <x v="2"/>
    <n v="-52"/>
    <n v="1"/>
    <n v="1"/>
    <n v="-3"/>
    <n v="-8"/>
    <n v="-2"/>
  </r>
  <r>
    <x v="173"/>
    <x v="2"/>
    <x v="2"/>
    <x v="1"/>
    <x v="2"/>
    <x v="0"/>
    <n v="-48"/>
    <n v="1"/>
    <n v="0"/>
    <n v="-9"/>
    <n v="-8"/>
    <n v="-2"/>
  </r>
  <r>
    <x v="173"/>
    <x v="2"/>
    <x v="12"/>
    <x v="6"/>
    <x v="1"/>
    <x v="0"/>
    <n v="-48"/>
    <n v="1"/>
    <n v="0"/>
    <n v="-8"/>
    <n v="-4"/>
    <n v="0"/>
  </r>
  <r>
    <x v="173"/>
    <x v="2"/>
    <x v="12"/>
    <x v="6"/>
    <x v="2"/>
    <x v="1"/>
    <n v="-48"/>
    <n v="1"/>
    <n v="2"/>
    <n v="9"/>
    <n v="-4"/>
    <n v="0"/>
  </r>
  <r>
    <x v="173"/>
    <x v="2"/>
    <x v="5"/>
    <x v="6"/>
    <x v="1"/>
    <x v="0"/>
    <n v="-46"/>
    <n v="1"/>
    <n v="0"/>
    <n v="-7"/>
    <n v="-4"/>
    <n v="0"/>
  </r>
  <r>
    <x v="173"/>
    <x v="2"/>
    <x v="1"/>
    <x v="1"/>
    <x v="1"/>
    <x v="1"/>
    <n v="-42"/>
    <n v="1"/>
    <n v="2"/>
    <n v="5"/>
    <n v="-6"/>
    <n v="-1"/>
  </r>
  <r>
    <x v="173"/>
    <x v="2"/>
    <x v="19"/>
    <x v="0"/>
    <x v="2"/>
    <x v="2"/>
    <n v="-42"/>
    <n v="1"/>
    <n v="1"/>
    <n v="0"/>
    <n v="-4"/>
    <n v="0"/>
  </r>
  <r>
    <x v="173"/>
    <x v="2"/>
    <x v="19"/>
    <x v="4"/>
    <x v="1"/>
    <x v="2"/>
    <n v="-42"/>
    <n v="1"/>
    <n v="1"/>
    <n v="12"/>
    <n v="-4"/>
    <n v="0"/>
  </r>
  <r>
    <x v="173"/>
    <x v="2"/>
    <x v="19"/>
    <x v="4"/>
    <x v="1"/>
    <x v="1"/>
    <n v="-42"/>
    <n v="0"/>
    <n v="2"/>
    <n v="35"/>
    <n v="-4"/>
    <n v="1"/>
  </r>
  <r>
    <x v="173"/>
    <x v="2"/>
    <x v="20"/>
    <x v="2"/>
    <x v="1"/>
    <x v="2"/>
    <n v="-40"/>
    <n v="1"/>
    <n v="1"/>
    <n v="5"/>
    <n v="-4"/>
    <n v="2"/>
  </r>
  <r>
    <x v="173"/>
    <x v="2"/>
    <x v="2"/>
    <x v="2"/>
    <x v="2"/>
    <x v="0"/>
    <n v="-36"/>
    <n v="1"/>
    <n v="0"/>
    <n v="4"/>
    <n v="-6"/>
    <n v="1"/>
  </r>
  <r>
    <x v="173"/>
    <x v="2"/>
    <x v="0"/>
    <x v="0"/>
    <x v="2"/>
    <x v="1"/>
    <n v="-34"/>
    <n v="1"/>
    <n v="2"/>
    <n v="39"/>
    <n v="-4"/>
    <n v="0"/>
  </r>
  <r>
    <x v="173"/>
    <x v="2"/>
    <x v="0"/>
    <x v="4"/>
    <x v="1"/>
    <x v="2"/>
    <n v="-34"/>
    <n v="1"/>
    <n v="1"/>
    <n v="2"/>
    <n v="-4"/>
    <n v="0"/>
  </r>
  <r>
    <x v="173"/>
    <x v="2"/>
    <x v="3"/>
    <x v="1"/>
    <x v="1"/>
    <x v="0"/>
    <n v="-33"/>
    <n v="1"/>
    <n v="0"/>
    <n v="-3"/>
    <n v="-6"/>
    <n v="-1"/>
  </r>
  <r>
    <x v="173"/>
    <x v="2"/>
    <x v="10"/>
    <x v="4"/>
    <x v="1"/>
    <x v="2"/>
    <n v="-32"/>
    <n v="0"/>
    <n v="1"/>
    <n v="12"/>
    <n v="-4"/>
    <n v="2"/>
  </r>
  <r>
    <x v="173"/>
    <x v="2"/>
    <x v="1"/>
    <x v="0"/>
    <x v="1"/>
    <x v="1"/>
    <n v="-28"/>
    <n v="1"/>
    <n v="2"/>
    <n v="12"/>
    <n v="-4"/>
    <n v="0"/>
  </r>
  <r>
    <x v="173"/>
    <x v="2"/>
    <x v="1"/>
    <x v="0"/>
    <x v="1"/>
    <x v="1"/>
    <n v="-28"/>
    <n v="1"/>
    <n v="2"/>
    <n v="12"/>
    <n v="-4"/>
    <n v="0"/>
  </r>
  <r>
    <x v="173"/>
    <x v="2"/>
    <x v="1"/>
    <x v="4"/>
    <x v="1"/>
    <x v="2"/>
    <n v="-28"/>
    <n v="1"/>
    <n v="1"/>
    <n v="5"/>
    <n v="-4"/>
    <n v="0"/>
  </r>
  <r>
    <x v="173"/>
    <x v="2"/>
    <x v="1"/>
    <x v="4"/>
    <x v="1"/>
    <x v="1"/>
    <n v="-28"/>
    <n v="1"/>
    <n v="2"/>
    <n v="20"/>
    <n v="-4"/>
    <n v="0"/>
  </r>
  <r>
    <x v="173"/>
    <x v="2"/>
    <x v="1"/>
    <x v="0"/>
    <x v="2"/>
    <x v="2"/>
    <n v="-28"/>
    <n v="1"/>
    <n v="1"/>
    <n v="7"/>
    <n v="-4"/>
    <n v="0"/>
  </r>
  <r>
    <x v="173"/>
    <x v="2"/>
    <x v="6"/>
    <x v="1"/>
    <x v="2"/>
    <x v="0"/>
    <n v="-26"/>
    <n v="1"/>
    <n v="0"/>
    <n v="4"/>
    <n v="-4"/>
    <n v="0"/>
  </r>
  <r>
    <x v="173"/>
    <x v="2"/>
    <x v="6"/>
    <x v="6"/>
    <x v="1"/>
    <x v="0"/>
    <n v="-26"/>
    <n v="0"/>
    <n v="0"/>
    <n v="5"/>
    <n v="-4"/>
    <n v="1"/>
  </r>
  <r>
    <x v="173"/>
    <x v="2"/>
    <x v="6"/>
    <x v="0"/>
    <x v="1"/>
    <x v="2"/>
    <n v="-26"/>
    <n v="1"/>
    <n v="1"/>
    <n v="6"/>
    <n v="-4"/>
    <n v="0"/>
  </r>
  <r>
    <x v="173"/>
    <x v="2"/>
    <x v="2"/>
    <x v="3"/>
    <x v="2"/>
    <x v="0"/>
    <n v="-24"/>
    <n v="1"/>
    <n v="0"/>
    <n v="11"/>
    <n v="-4"/>
    <n v="2"/>
  </r>
  <r>
    <x v="173"/>
    <x v="2"/>
    <x v="2"/>
    <x v="0"/>
    <x v="1"/>
    <x v="2"/>
    <n v="-24"/>
    <n v="1"/>
    <n v="1"/>
    <n v="7"/>
    <n v="-4"/>
    <n v="0"/>
  </r>
  <r>
    <x v="173"/>
    <x v="2"/>
    <x v="2"/>
    <x v="6"/>
    <x v="1"/>
    <x v="0"/>
    <n v="-24"/>
    <n v="1"/>
    <n v="0"/>
    <n v="4"/>
    <n v="-4"/>
    <n v="0"/>
  </r>
  <r>
    <x v="173"/>
    <x v="2"/>
    <x v="2"/>
    <x v="0"/>
    <x v="1"/>
    <x v="2"/>
    <n v="-24"/>
    <n v="1"/>
    <n v="1"/>
    <n v="21"/>
    <n v="-4"/>
    <n v="0"/>
  </r>
  <r>
    <x v="173"/>
    <x v="2"/>
    <x v="2"/>
    <x v="6"/>
    <x v="1"/>
    <x v="1"/>
    <n v="-24"/>
    <n v="1"/>
    <n v="2"/>
    <n v="23"/>
    <n v="-4"/>
    <n v="0"/>
  </r>
  <r>
    <x v="173"/>
    <x v="2"/>
    <x v="8"/>
    <x v="0"/>
    <x v="1"/>
    <x v="2"/>
    <n v="-20"/>
    <n v="1"/>
    <n v="1"/>
    <n v="9"/>
    <n v="-4"/>
    <n v="0"/>
  </r>
  <r>
    <x v="173"/>
    <x v="2"/>
    <x v="8"/>
    <x v="5"/>
    <x v="2"/>
    <x v="2"/>
    <n v="-20"/>
    <n v="1"/>
    <n v="1"/>
    <n v="21"/>
    <n v="-4"/>
    <n v="2"/>
  </r>
  <r>
    <x v="173"/>
    <x v="2"/>
    <x v="8"/>
    <x v="0"/>
    <x v="2"/>
    <x v="0"/>
    <n v="-20"/>
    <n v="1"/>
    <n v="0"/>
    <n v="7"/>
    <n v="-4"/>
    <n v="0"/>
  </r>
  <r>
    <x v="173"/>
    <x v="0"/>
    <x v="10"/>
    <x v="1"/>
    <x v="0"/>
    <x v="0"/>
    <n v="-496"/>
    <n v="1"/>
    <n v="0"/>
    <n v="-125"/>
    <n v="-31"/>
    <n v="2"/>
  </r>
  <r>
    <x v="173"/>
    <x v="0"/>
    <x v="19"/>
    <x v="4"/>
    <x v="1"/>
    <x v="0"/>
    <n v="-441"/>
    <n v="1"/>
    <n v="0"/>
    <n v="-329"/>
    <n v="-21"/>
    <n v="1"/>
  </r>
  <r>
    <x v="173"/>
    <x v="0"/>
    <x v="23"/>
    <x v="1"/>
    <x v="0"/>
    <x v="2"/>
    <n v="-360"/>
    <n v="1"/>
    <n v="1"/>
    <n v="-86"/>
    <n v="-10"/>
    <n v="2"/>
  </r>
  <r>
    <x v="173"/>
    <x v="0"/>
    <x v="37"/>
    <x v="1"/>
    <x v="1"/>
    <x v="2"/>
    <n v="-319"/>
    <n v="1"/>
    <n v="1"/>
    <n v="-222"/>
    <n v="-11"/>
    <n v="1"/>
  </r>
  <r>
    <x v="173"/>
    <x v="0"/>
    <x v="7"/>
    <x v="1"/>
    <x v="0"/>
    <x v="2"/>
    <n v="-270"/>
    <n v="1"/>
    <n v="1"/>
    <n v="21"/>
    <n v="-18"/>
    <n v="2"/>
  </r>
  <r>
    <x v="173"/>
    <x v="0"/>
    <x v="53"/>
    <x v="1"/>
    <x v="0"/>
    <x v="2"/>
    <n v="-256"/>
    <n v="1"/>
    <n v="1"/>
    <n v="-108"/>
    <n v="-8"/>
    <n v="2"/>
  </r>
  <r>
    <x v="173"/>
    <x v="0"/>
    <x v="7"/>
    <x v="1"/>
    <x v="1"/>
    <x v="2"/>
    <n v="-255"/>
    <n v="1"/>
    <n v="1"/>
    <n v="-140"/>
    <n v="-17"/>
    <n v="1"/>
  </r>
  <r>
    <x v="173"/>
    <x v="0"/>
    <x v="7"/>
    <x v="0"/>
    <x v="0"/>
    <x v="2"/>
    <n v="-240"/>
    <n v="1"/>
    <n v="1"/>
    <n v="-71"/>
    <n v="-16"/>
    <n v="2"/>
  </r>
  <r>
    <x v="173"/>
    <x v="0"/>
    <x v="19"/>
    <x v="0"/>
    <x v="0"/>
    <x v="2"/>
    <n v="-189"/>
    <n v="1"/>
    <n v="1"/>
    <n v="36"/>
    <n v="-9"/>
    <n v="2"/>
  </r>
  <r>
    <x v="173"/>
    <x v="0"/>
    <x v="5"/>
    <x v="4"/>
    <x v="0"/>
    <x v="2"/>
    <n v="-184"/>
    <n v="1"/>
    <n v="1"/>
    <n v="41"/>
    <n v="-8"/>
    <n v="2"/>
  </r>
  <r>
    <x v="173"/>
    <x v="0"/>
    <x v="19"/>
    <x v="0"/>
    <x v="0"/>
    <x v="0"/>
    <n v="-168"/>
    <n v="1"/>
    <n v="0"/>
    <n v="-45"/>
    <n v="-8"/>
    <n v="2"/>
  </r>
  <r>
    <x v="173"/>
    <x v="0"/>
    <x v="68"/>
    <x v="6"/>
    <x v="0"/>
    <x v="2"/>
    <n v="-165"/>
    <n v="1"/>
    <n v="1"/>
    <n v="-5"/>
    <n v="-3"/>
    <n v="2"/>
  </r>
  <r>
    <x v="173"/>
    <x v="0"/>
    <x v="55"/>
    <x v="1"/>
    <x v="0"/>
    <x v="2"/>
    <n v="-153"/>
    <n v="1"/>
    <n v="1"/>
    <n v="-14"/>
    <n v="-3"/>
    <n v="2"/>
  </r>
  <r>
    <x v="173"/>
    <x v="0"/>
    <x v="38"/>
    <x v="1"/>
    <x v="0"/>
    <x v="2"/>
    <n v="-152"/>
    <n v="1"/>
    <n v="1"/>
    <n v="12"/>
    <n v="-4"/>
    <n v="2"/>
  </r>
  <r>
    <x v="173"/>
    <x v="0"/>
    <x v="25"/>
    <x v="1"/>
    <x v="0"/>
    <x v="2"/>
    <n v="-150"/>
    <n v="1"/>
    <n v="1"/>
    <n v="31"/>
    <n v="-6"/>
    <n v="2"/>
  </r>
  <r>
    <x v="173"/>
    <x v="0"/>
    <x v="62"/>
    <x v="1"/>
    <x v="1"/>
    <x v="4"/>
    <n v="-147"/>
    <n v="1"/>
    <n v="3"/>
    <n v="-40"/>
    <n v="-3"/>
    <n v="1"/>
  </r>
  <r>
    <x v="173"/>
    <x v="0"/>
    <x v="23"/>
    <x v="0"/>
    <x v="0"/>
    <x v="2"/>
    <n v="-144"/>
    <n v="1"/>
    <n v="1"/>
    <n v="10"/>
    <n v="-4"/>
    <n v="2"/>
  </r>
  <r>
    <x v="173"/>
    <x v="0"/>
    <x v="23"/>
    <x v="1"/>
    <x v="0"/>
    <x v="0"/>
    <n v="-144"/>
    <n v="1"/>
    <n v="0"/>
    <n v="0"/>
    <n v="-4"/>
    <n v="2"/>
  </r>
  <r>
    <x v="173"/>
    <x v="0"/>
    <x v="31"/>
    <x v="0"/>
    <x v="0"/>
    <x v="2"/>
    <n v="-140"/>
    <n v="1"/>
    <n v="1"/>
    <n v="-36"/>
    <n v="-5"/>
    <n v="2"/>
  </r>
  <r>
    <x v="173"/>
    <x v="0"/>
    <x v="7"/>
    <x v="1"/>
    <x v="1"/>
    <x v="2"/>
    <n v="-135"/>
    <n v="1"/>
    <n v="1"/>
    <n v="-60"/>
    <n v="-9"/>
    <n v="1"/>
  </r>
  <r>
    <x v="173"/>
    <x v="0"/>
    <x v="53"/>
    <x v="0"/>
    <x v="0"/>
    <x v="2"/>
    <n v="-128"/>
    <n v="1"/>
    <n v="1"/>
    <n v="-46"/>
    <n v="-4"/>
    <n v="2"/>
  </r>
  <r>
    <x v="173"/>
    <x v="0"/>
    <x v="53"/>
    <x v="0"/>
    <x v="0"/>
    <x v="0"/>
    <n v="-128"/>
    <n v="1"/>
    <n v="0"/>
    <n v="2"/>
    <n v="-4"/>
    <n v="2"/>
  </r>
  <r>
    <x v="173"/>
    <x v="0"/>
    <x v="16"/>
    <x v="1"/>
    <x v="1"/>
    <x v="1"/>
    <n v="-123"/>
    <n v="1"/>
    <n v="2"/>
    <n v="-39"/>
    <n v="-3"/>
    <n v="1"/>
  </r>
  <r>
    <x v="173"/>
    <x v="0"/>
    <x v="4"/>
    <x v="0"/>
    <x v="0"/>
    <x v="2"/>
    <n v="-120"/>
    <n v="1"/>
    <n v="1"/>
    <n v="24"/>
    <n v="-3"/>
    <n v="2"/>
  </r>
  <r>
    <x v="173"/>
    <x v="0"/>
    <x v="2"/>
    <x v="1"/>
    <x v="2"/>
    <x v="2"/>
    <n v="-120"/>
    <n v="1"/>
    <n v="1"/>
    <n v="-39"/>
    <n v="-10"/>
    <n v="1"/>
  </r>
  <r>
    <x v="173"/>
    <x v="0"/>
    <x v="0"/>
    <x v="4"/>
    <x v="0"/>
    <x v="0"/>
    <n v="-119"/>
    <n v="1"/>
    <n v="0"/>
    <n v="-11"/>
    <n v="-7"/>
    <n v="2"/>
  </r>
  <r>
    <x v="173"/>
    <x v="0"/>
    <x v="6"/>
    <x v="1"/>
    <x v="0"/>
    <x v="2"/>
    <n v="-117"/>
    <n v="1"/>
    <n v="1"/>
    <n v="-6"/>
    <n v="-9"/>
    <n v="2"/>
  </r>
  <r>
    <x v="173"/>
    <x v="0"/>
    <x v="13"/>
    <x v="0"/>
    <x v="0"/>
    <x v="0"/>
    <n v="-114"/>
    <n v="1"/>
    <n v="0"/>
    <n v="41"/>
    <n v="-6"/>
    <n v="2"/>
  </r>
  <r>
    <x v="173"/>
    <x v="0"/>
    <x v="28"/>
    <x v="1"/>
    <x v="0"/>
    <x v="2"/>
    <n v="-114"/>
    <n v="1"/>
    <n v="1"/>
    <n v="19"/>
    <n v="-2"/>
    <n v="2"/>
  </r>
  <r>
    <x v="173"/>
    <x v="0"/>
    <x v="69"/>
    <x v="0"/>
    <x v="0"/>
    <x v="0"/>
    <n v="-112"/>
    <n v="1"/>
    <n v="0"/>
    <n v="10"/>
    <n v="-2"/>
    <n v="2"/>
  </r>
  <r>
    <x v="173"/>
    <x v="0"/>
    <x v="2"/>
    <x v="4"/>
    <x v="1"/>
    <x v="0"/>
    <n v="-108"/>
    <n v="1"/>
    <n v="0"/>
    <n v="-53"/>
    <n v="-9"/>
    <n v="1"/>
  </r>
  <r>
    <x v="173"/>
    <x v="0"/>
    <x v="23"/>
    <x v="4"/>
    <x v="0"/>
    <x v="2"/>
    <n v="-108"/>
    <n v="1"/>
    <n v="1"/>
    <n v="18"/>
    <n v="-3"/>
    <n v="2"/>
  </r>
  <r>
    <x v="173"/>
    <x v="0"/>
    <x v="23"/>
    <x v="0"/>
    <x v="0"/>
    <x v="0"/>
    <n v="-108"/>
    <n v="1"/>
    <n v="0"/>
    <n v="15"/>
    <n v="-3"/>
    <n v="2"/>
  </r>
  <r>
    <x v="173"/>
    <x v="0"/>
    <x v="70"/>
    <x v="8"/>
    <x v="0"/>
    <x v="2"/>
    <n v="-106"/>
    <n v="1"/>
    <n v="1"/>
    <n v="17"/>
    <n v="-2"/>
    <n v="2"/>
  </r>
  <r>
    <x v="173"/>
    <x v="0"/>
    <x v="27"/>
    <x v="1"/>
    <x v="0"/>
    <x v="1"/>
    <n v="-105"/>
    <n v="1"/>
    <n v="2"/>
    <n v="-25"/>
    <n v="-3"/>
    <n v="2"/>
  </r>
  <r>
    <x v="173"/>
    <x v="0"/>
    <x v="27"/>
    <x v="4"/>
    <x v="0"/>
    <x v="0"/>
    <n v="-105"/>
    <n v="1"/>
    <n v="0"/>
    <n v="17"/>
    <n v="-3"/>
    <n v="2"/>
  </r>
  <r>
    <x v="173"/>
    <x v="0"/>
    <x v="19"/>
    <x v="3"/>
    <x v="0"/>
    <x v="2"/>
    <n v="-105"/>
    <n v="1"/>
    <n v="1"/>
    <n v="46"/>
    <n v="-5"/>
    <n v="4"/>
  </r>
  <r>
    <x v="173"/>
    <x v="0"/>
    <x v="19"/>
    <x v="4"/>
    <x v="0"/>
    <x v="2"/>
    <n v="-105"/>
    <n v="1"/>
    <n v="1"/>
    <n v="-30"/>
    <n v="-5"/>
    <n v="2"/>
  </r>
  <r>
    <x v="173"/>
    <x v="0"/>
    <x v="0"/>
    <x v="1"/>
    <x v="3"/>
    <x v="0"/>
    <n v="-102"/>
    <n v="1"/>
    <n v="0"/>
    <n v="-39"/>
    <n v="-6"/>
    <n v="2"/>
  </r>
  <r>
    <x v="173"/>
    <x v="0"/>
    <x v="25"/>
    <x v="6"/>
    <x v="0"/>
    <x v="0"/>
    <n v="-100"/>
    <n v="1"/>
    <n v="0"/>
    <n v="44"/>
    <n v="-4"/>
    <n v="2"/>
  </r>
  <r>
    <x v="173"/>
    <x v="0"/>
    <x v="29"/>
    <x v="4"/>
    <x v="0"/>
    <x v="0"/>
    <n v="-99"/>
    <n v="1"/>
    <n v="0"/>
    <n v="-11"/>
    <n v="-3"/>
    <n v="2"/>
  </r>
  <r>
    <x v="173"/>
    <x v="0"/>
    <x v="10"/>
    <x v="4"/>
    <x v="0"/>
    <x v="0"/>
    <n v="-96"/>
    <n v="1"/>
    <n v="0"/>
    <n v="0"/>
    <n v="-6"/>
    <n v="2"/>
  </r>
  <r>
    <x v="173"/>
    <x v="0"/>
    <x v="53"/>
    <x v="0"/>
    <x v="0"/>
    <x v="0"/>
    <n v="-96"/>
    <n v="1"/>
    <n v="0"/>
    <n v="15"/>
    <n v="-3"/>
    <n v="2"/>
  </r>
  <r>
    <x v="173"/>
    <x v="0"/>
    <x v="17"/>
    <x v="4"/>
    <x v="0"/>
    <x v="0"/>
    <n v="-93"/>
    <n v="1"/>
    <n v="0"/>
    <n v="17"/>
    <n v="-3"/>
    <n v="2"/>
  </r>
  <r>
    <x v="173"/>
    <x v="0"/>
    <x v="32"/>
    <x v="3"/>
    <x v="0"/>
    <x v="2"/>
    <n v="-92"/>
    <n v="1"/>
    <n v="1"/>
    <n v="30"/>
    <n v="-2"/>
    <n v="4"/>
  </r>
  <r>
    <x v="173"/>
    <x v="0"/>
    <x v="5"/>
    <x v="0"/>
    <x v="0"/>
    <x v="2"/>
    <n v="-92"/>
    <n v="1"/>
    <n v="1"/>
    <n v="45"/>
    <n v="-4"/>
    <n v="2"/>
  </r>
  <r>
    <x v="173"/>
    <x v="0"/>
    <x v="8"/>
    <x v="1"/>
    <x v="1"/>
    <x v="2"/>
    <n v="-90"/>
    <n v="1"/>
    <n v="1"/>
    <n v="-14"/>
    <n v="-9"/>
    <n v="1"/>
  </r>
  <r>
    <x v="173"/>
    <x v="0"/>
    <x v="7"/>
    <x v="1"/>
    <x v="1"/>
    <x v="2"/>
    <n v="-90"/>
    <n v="1"/>
    <n v="1"/>
    <n v="-30"/>
    <n v="-6"/>
    <n v="1"/>
  </r>
  <r>
    <x v="173"/>
    <x v="0"/>
    <x v="57"/>
    <x v="6"/>
    <x v="1"/>
    <x v="4"/>
    <n v="-90"/>
    <n v="1"/>
    <n v="3"/>
    <n v="1"/>
    <n v="-2"/>
    <n v="1"/>
  </r>
  <r>
    <x v="173"/>
    <x v="0"/>
    <x v="3"/>
    <x v="0"/>
    <x v="0"/>
    <x v="0"/>
    <n v="-88"/>
    <n v="1"/>
    <n v="0"/>
    <n v="25"/>
    <n v="-8"/>
    <n v="2"/>
  </r>
  <r>
    <x v="173"/>
    <x v="0"/>
    <x v="15"/>
    <x v="1"/>
    <x v="1"/>
    <x v="0"/>
    <n v="-88"/>
    <n v="1"/>
    <n v="0"/>
    <n v="-43"/>
    <n v="-4"/>
    <n v="1"/>
  </r>
  <r>
    <x v="173"/>
    <x v="0"/>
    <x v="37"/>
    <x v="4"/>
    <x v="1"/>
    <x v="2"/>
    <n v="-87"/>
    <n v="1"/>
    <n v="1"/>
    <n v="-30"/>
    <n v="-3"/>
    <n v="1"/>
  </r>
  <r>
    <x v="173"/>
    <x v="0"/>
    <x v="0"/>
    <x v="1"/>
    <x v="3"/>
    <x v="0"/>
    <n v="-85"/>
    <n v="1"/>
    <n v="0"/>
    <n v="-28"/>
    <n v="-5"/>
    <n v="2"/>
  </r>
  <r>
    <x v="173"/>
    <x v="0"/>
    <x v="11"/>
    <x v="5"/>
    <x v="0"/>
    <x v="0"/>
    <n v="-84"/>
    <n v="1"/>
    <n v="0"/>
    <n v="30"/>
    <n v="-2"/>
    <n v="4"/>
  </r>
  <r>
    <x v="173"/>
    <x v="0"/>
    <x v="31"/>
    <x v="0"/>
    <x v="1"/>
    <x v="2"/>
    <n v="-84"/>
    <n v="1"/>
    <n v="1"/>
    <n v="-32"/>
    <n v="-3"/>
    <n v="1"/>
  </r>
  <r>
    <x v="173"/>
    <x v="0"/>
    <x v="2"/>
    <x v="0"/>
    <x v="1"/>
    <x v="0"/>
    <n v="-84"/>
    <n v="1"/>
    <n v="0"/>
    <n v="-35"/>
    <n v="-7"/>
    <n v="1"/>
  </r>
  <r>
    <x v="173"/>
    <x v="0"/>
    <x v="9"/>
    <x v="9"/>
    <x v="0"/>
    <x v="0"/>
    <n v="-81"/>
    <n v="1"/>
    <n v="0"/>
    <n v="-7"/>
    <n v="-3"/>
    <n v="2"/>
  </r>
  <r>
    <x v="173"/>
    <x v="0"/>
    <x v="4"/>
    <x v="4"/>
    <x v="0"/>
    <x v="1"/>
    <n v="-80"/>
    <n v="1"/>
    <n v="2"/>
    <n v="45"/>
    <n v="-2"/>
    <n v="2"/>
  </r>
  <r>
    <x v="173"/>
    <x v="0"/>
    <x v="26"/>
    <x v="3"/>
    <x v="0"/>
    <x v="2"/>
    <n v="-78"/>
    <n v="1"/>
    <n v="1"/>
    <n v="37"/>
    <n v="-2"/>
    <n v="4"/>
  </r>
  <r>
    <x v="173"/>
    <x v="0"/>
    <x v="30"/>
    <x v="3"/>
    <x v="1"/>
    <x v="0"/>
    <n v="-78"/>
    <n v="1"/>
    <n v="0"/>
    <n v="-27"/>
    <n v="-3"/>
    <n v="3"/>
  </r>
  <r>
    <x v="173"/>
    <x v="0"/>
    <x v="30"/>
    <x v="1"/>
    <x v="1"/>
    <x v="1"/>
    <n v="-78"/>
    <n v="1"/>
    <n v="2"/>
    <n v="-12"/>
    <n v="-3"/>
    <n v="1"/>
  </r>
  <r>
    <x v="173"/>
    <x v="0"/>
    <x v="13"/>
    <x v="7"/>
    <x v="0"/>
    <x v="0"/>
    <n v="-76"/>
    <n v="1"/>
    <n v="0"/>
    <n v="47"/>
    <n v="-4"/>
    <n v="4"/>
  </r>
  <r>
    <x v="173"/>
    <x v="0"/>
    <x v="13"/>
    <x v="1"/>
    <x v="0"/>
    <x v="1"/>
    <n v="-76"/>
    <n v="1"/>
    <n v="2"/>
    <n v="8"/>
    <n v="-4"/>
    <n v="2"/>
  </r>
  <r>
    <x v="173"/>
    <x v="0"/>
    <x v="38"/>
    <x v="4"/>
    <x v="0"/>
    <x v="0"/>
    <n v="-76"/>
    <n v="1"/>
    <n v="0"/>
    <n v="-14"/>
    <n v="-2"/>
    <n v="2"/>
  </r>
  <r>
    <x v="173"/>
    <x v="0"/>
    <x v="38"/>
    <x v="5"/>
    <x v="1"/>
    <x v="2"/>
    <n v="-76"/>
    <n v="1"/>
    <n v="1"/>
    <n v="-9"/>
    <n v="-2"/>
    <n v="3"/>
  </r>
  <r>
    <x v="173"/>
    <x v="0"/>
    <x v="25"/>
    <x v="1"/>
    <x v="1"/>
    <x v="3"/>
    <n v="-75"/>
    <n v="1"/>
    <n v="4"/>
    <n v="1"/>
    <n v="-3"/>
    <n v="1"/>
  </r>
  <r>
    <x v="173"/>
    <x v="0"/>
    <x v="23"/>
    <x v="1"/>
    <x v="0"/>
    <x v="0"/>
    <n v="-72"/>
    <n v="1"/>
    <n v="0"/>
    <n v="30"/>
    <n v="-2"/>
    <n v="2"/>
  </r>
  <r>
    <x v="173"/>
    <x v="0"/>
    <x v="21"/>
    <x v="0"/>
    <x v="0"/>
    <x v="0"/>
    <n v="-72"/>
    <n v="1"/>
    <n v="0"/>
    <n v="4"/>
    <n v="-4"/>
    <n v="2"/>
  </r>
  <r>
    <x v="173"/>
    <x v="0"/>
    <x v="23"/>
    <x v="6"/>
    <x v="0"/>
    <x v="0"/>
    <n v="-72"/>
    <n v="1"/>
    <n v="0"/>
    <n v="31"/>
    <n v="-2"/>
    <n v="2"/>
  </r>
  <r>
    <x v="173"/>
    <x v="0"/>
    <x v="23"/>
    <x v="0"/>
    <x v="0"/>
    <x v="0"/>
    <n v="-72"/>
    <n v="1"/>
    <n v="0"/>
    <n v="30"/>
    <n v="-2"/>
    <n v="2"/>
  </r>
  <r>
    <x v="173"/>
    <x v="0"/>
    <x v="12"/>
    <x v="5"/>
    <x v="1"/>
    <x v="2"/>
    <n v="-72"/>
    <n v="1"/>
    <n v="1"/>
    <n v="-18"/>
    <n v="-3"/>
    <n v="3"/>
  </r>
  <r>
    <x v="173"/>
    <x v="0"/>
    <x v="23"/>
    <x v="0"/>
    <x v="0"/>
    <x v="0"/>
    <n v="-72"/>
    <n v="1"/>
    <n v="0"/>
    <n v="30"/>
    <n v="-2"/>
    <n v="2"/>
  </r>
  <r>
    <x v="173"/>
    <x v="0"/>
    <x v="23"/>
    <x v="0"/>
    <x v="0"/>
    <x v="0"/>
    <n v="-72"/>
    <n v="1"/>
    <n v="0"/>
    <n v="30"/>
    <n v="-2"/>
    <n v="2"/>
  </r>
  <r>
    <x v="173"/>
    <x v="0"/>
    <x v="2"/>
    <x v="1"/>
    <x v="1"/>
    <x v="0"/>
    <n v="-72"/>
    <n v="1"/>
    <n v="0"/>
    <n v="-27"/>
    <n v="-6"/>
    <n v="1"/>
  </r>
  <r>
    <x v="173"/>
    <x v="0"/>
    <x v="27"/>
    <x v="3"/>
    <x v="1"/>
    <x v="2"/>
    <n v="-70"/>
    <n v="1"/>
    <n v="1"/>
    <n v="0"/>
    <n v="-2"/>
    <n v="3"/>
  </r>
  <r>
    <x v="173"/>
    <x v="0"/>
    <x v="27"/>
    <x v="4"/>
    <x v="0"/>
    <x v="0"/>
    <n v="-70"/>
    <n v="1"/>
    <n v="0"/>
    <n v="25"/>
    <n v="-2"/>
    <n v="2"/>
  </r>
  <r>
    <x v="173"/>
    <x v="0"/>
    <x v="5"/>
    <x v="0"/>
    <x v="0"/>
    <x v="2"/>
    <n v="-69"/>
    <n v="1"/>
    <n v="1"/>
    <n v="60"/>
    <n v="-3"/>
    <n v="2"/>
  </r>
  <r>
    <x v="173"/>
    <x v="0"/>
    <x v="0"/>
    <x v="1"/>
    <x v="0"/>
    <x v="0"/>
    <n v="-68"/>
    <n v="1"/>
    <n v="0"/>
    <n v="7"/>
    <n v="-4"/>
    <n v="2"/>
  </r>
  <r>
    <x v="173"/>
    <x v="0"/>
    <x v="0"/>
    <x v="0"/>
    <x v="0"/>
    <x v="0"/>
    <n v="-68"/>
    <n v="1"/>
    <n v="0"/>
    <n v="-3"/>
    <n v="-4"/>
    <n v="2"/>
  </r>
  <r>
    <x v="173"/>
    <x v="0"/>
    <x v="0"/>
    <x v="0"/>
    <x v="0"/>
    <x v="0"/>
    <n v="-68"/>
    <n v="1"/>
    <n v="0"/>
    <n v="47"/>
    <n v="-4"/>
    <n v="2"/>
  </r>
  <r>
    <x v="173"/>
    <x v="0"/>
    <x v="29"/>
    <x v="5"/>
    <x v="1"/>
    <x v="2"/>
    <n v="-66"/>
    <n v="1"/>
    <n v="1"/>
    <n v="2"/>
    <n v="-2"/>
    <n v="3"/>
  </r>
  <r>
    <x v="173"/>
    <x v="0"/>
    <x v="29"/>
    <x v="0"/>
    <x v="0"/>
    <x v="0"/>
    <n v="-66"/>
    <n v="1"/>
    <n v="0"/>
    <n v="27"/>
    <n v="-2"/>
    <n v="2"/>
  </r>
  <r>
    <x v="173"/>
    <x v="0"/>
    <x v="6"/>
    <x v="1"/>
    <x v="1"/>
    <x v="2"/>
    <n v="-65"/>
    <n v="1"/>
    <n v="1"/>
    <n v="-14"/>
    <n v="-5"/>
    <n v="1"/>
  </r>
  <r>
    <x v="173"/>
    <x v="0"/>
    <x v="10"/>
    <x v="4"/>
    <x v="1"/>
    <x v="4"/>
    <n v="-64"/>
    <n v="1"/>
    <n v="3"/>
    <n v="15"/>
    <n v="-4"/>
    <n v="1"/>
  </r>
  <r>
    <x v="173"/>
    <x v="0"/>
    <x v="53"/>
    <x v="5"/>
    <x v="0"/>
    <x v="0"/>
    <n v="-64"/>
    <n v="1"/>
    <n v="0"/>
    <n v="34"/>
    <n v="-2"/>
    <n v="4"/>
  </r>
  <r>
    <x v="173"/>
    <x v="0"/>
    <x v="53"/>
    <x v="0"/>
    <x v="1"/>
    <x v="1"/>
    <n v="-64"/>
    <n v="1"/>
    <n v="2"/>
    <n v="-2"/>
    <n v="-2"/>
    <n v="1"/>
  </r>
  <r>
    <x v="173"/>
    <x v="0"/>
    <x v="10"/>
    <x v="1"/>
    <x v="0"/>
    <x v="0"/>
    <n v="-64"/>
    <n v="1"/>
    <n v="0"/>
    <n v="10"/>
    <n v="-4"/>
    <n v="2"/>
  </r>
  <r>
    <x v="173"/>
    <x v="0"/>
    <x v="53"/>
    <x v="0"/>
    <x v="0"/>
    <x v="0"/>
    <n v="-64"/>
    <n v="1"/>
    <n v="0"/>
    <n v="28"/>
    <n v="-2"/>
    <n v="2"/>
  </r>
  <r>
    <x v="173"/>
    <x v="0"/>
    <x v="19"/>
    <x v="1"/>
    <x v="0"/>
    <x v="2"/>
    <n v="-63"/>
    <n v="1"/>
    <n v="1"/>
    <n v="54"/>
    <n v="-3"/>
    <n v="2"/>
  </r>
  <r>
    <x v="173"/>
    <x v="0"/>
    <x v="19"/>
    <x v="0"/>
    <x v="0"/>
    <x v="0"/>
    <n v="-63"/>
    <n v="1"/>
    <n v="0"/>
    <n v="45"/>
    <n v="-3"/>
    <n v="2"/>
  </r>
  <r>
    <x v="173"/>
    <x v="0"/>
    <x v="19"/>
    <x v="1"/>
    <x v="0"/>
    <x v="2"/>
    <n v="-63"/>
    <n v="1"/>
    <n v="1"/>
    <n v="46"/>
    <n v="-3"/>
    <n v="2"/>
  </r>
  <r>
    <x v="173"/>
    <x v="0"/>
    <x v="20"/>
    <x v="0"/>
    <x v="0"/>
    <x v="2"/>
    <n v="-60"/>
    <n v="1"/>
    <n v="1"/>
    <n v="22"/>
    <n v="-3"/>
    <n v="2"/>
  </r>
  <r>
    <x v="173"/>
    <x v="0"/>
    <x v="40"/>
    <x v="0"/>
    <x v="1"/>
    <x v="2"/>
    <n v="-60"/>
    <n v="1"/>
    <n v="1"/>
    <n v="3"/>
    <n v="-2"/>
    <n v="1"/>
  </r>
  <r>
    <x v="173"/>
    <x v="0"/>
    <x v="40"/>
    <x v="0"/>
    <x v="0"/>
    <x v="2"/>
    <n v="-60"/>
    <n v="1"/>
    <n v="1"/>
    <n v="-2"/>
    <n v="-2"/>
    <n v="2"/>
  </r>
  <r>
    <x v="173"/>
    <x v="0"/>
    <x v="7"/>
    <x v="1"/>
    <x v="1"/>
    <x v="2"/>
    <n v="-60"/>
    <n v="1"/>
    <n v="1"/>
    <n v="-10"/>
    <n v="-4"/>
    <n v="1"/>
  </r>
  <r>
    <x v="173"/>
    <x v="0"/>
    <x v="2"/>
    <x v="0"/>
    <x v="1"/>
    <x v="0"/>
    <n v="-60"/>
    <n v="1"/>
    <n v="0"/>
    <n v="-19"/>
    <n v="-5"/>
    <n v="1"/>
  </r>
  <r>
    <x v="173"/>
    <x v="0"/>
    <x v="37"/>
    <x v="9"/>
    <x v="0"/>
    <x v="0"/>
    <n v="-58"/>
    <n v="1"/>
    <n v="0"/>
    <n v="13"/>
    <n v="-2"/>
    <n v="2"/>
  </r>
  <r>
    <x v="173"/>
    <x v="0"/>
    <x v="1"/>
    <x v="4"/>
    <x v="0"/>
    <x v="1"/>
    <n v="-56"/>
    <n v="1"/>
    <n v="2"/>
    <n v="37"/>
    <n v="-4"/>
    <n v="2"/>
  </r>
  <r>
    <x v="173"/>
    <x v="0"/>
    <x v="31"/>
    <x v="5"/>
    <x v="0"/>
    <x v="0"/>
    <n v="-56"/>
    <n v="1"/>
    <n v="0"/>
    <n v="32"/>
    <n v="-2"/>
    <n v="4"/>
  </r>
  <r>
    <x v="173"/>
    <x v="0"/>
    <x v="1"/>
    <x v="9"/>
    <x v="1"/>
    <x v="2"/>
    <n v="-56"/>
    <n v="1"/>
    <n v="1"/>
    <n v="-9"/>
    <n v="-4"/>
    <n v="1"/>
  </r>
  <r>
    <x v="173"/>
    <x v="0"/>
    <x v="1"/>
    <x v="4"/>
    <x v="1"/>
    <x v="2"/>
    <n v="-56"/>
    <n v="1"/>
    <n v="1"/>
    <n v="1"/>
    <n v="-4"/>
    <n v="1"/>
  </r>
  <r>
    <x v="173"/>
    <x v="0"/>
    <x v="31"/>
    <x v="9"/>
    <x v="0"/>
    <x v="2"/>
    <n v="-56"/>
    <n v="1"/>
    <n v="1"/>
    <n v="48"/>
    <n v="-2"/>
    <n v="2"/>
  </r>
  <r>
    <x v="173"/>
    <x v="0"/>
    <x v="3"/>
    <x v="3"/>
    <x v="2"/>
    <x v="2"/>
    <n v="-55"/>
    <n v="1"/>
    <n v="1"/>
    <n v="13"/>
    <n v="-5"/>
    <n v="3"/>
  </r>
  <r>
    <x v="173"/>
    <x v="0"/>
    <x v="3"/>
    <x v="1"/>
    <x v="1"/>
    <x v="2"/>
    <n v="-55"/>
    <n v="1"/>
    <n v="1"/>
    <n v="-4"/>
    <n v="-5"/>
    <n v="1"/>
  </r>
  <r>
    <x v="173"/>
    <x v="0"/>
    <x v="9"/>
    <x v="3"/>
    <x v="1"/>
    <x v="2"/>
    <n v="-54"/>
    <n v="1"/>
    <n v="1"/>
    <n v="8"/>
    <n v="-2"/>
    <n v="3"/>
  </r>
  <r>
    <x v="173"/>
    <x v="0"/>
    <x v="9"/>
    <x v="0"/>
    <x v="0"/>
    <x v="2"/>
    <n v="-54"/>
    <n v="1"/>
    <n v="1"/>
    <n v="55"/>
    <n v="-2"/>
    <n v="2"/>
  </r>
  <r>
    <x v="173"/>
    <x v="0"/>
    <x v="21"/>
    <x v="5"/>
    <x v="0"/>
    <x v="2"/>
    <n v="-54"/>
    <n v="1"/>
    <n v="1"/>
    <n v="6"/>
    <n v="-3"/>
    <n v="4"/>
  </r>
  <r>
    <x v="173"/>
    <x v="0"/>
    <x v="30"/>
    <x v="4"/>
    <x v="0"/>
    <x v="2"/>
    <n v="-52"/>
    <n v="1"/>
    <n v="1"/>
    <n v="2"/>
    <n v="-2"/>
    <n v="2"/>
  </r>
  <r>
    <x v="173"/>
    <x v="0"/>
    <x v="30"/>
    <x v="3"/>
    <x v="1"/>
    <x v="2"/>
    <n v="-52"/>
    <n v="1"/>
    <n v="1"/>
    <n v="9"/>
    <n v="-2"/>
    <n v="3"/>
  </r>
  <r>
    <x v="173"/>
    <x v="0"/>
    <x v="30"/>
    <x v="6"/>
    <x v="1"/>
    <x v="2"/>
    <n v="-52"/>
    <n v="1"/>
    <n v="1"/>
    <n v="-6"/>
    <n v="-2"/>
    <n v="1"/>
  </r>
  <r>
    <x v="173"/>
    <x v="0"/>
    <x v="30"/>
    <x v="4"/>
    <x v="0"/>
    <x v="0"/>
    <n v="-52"/>
    <n v="1"/>
    <n v="0"/>
    <n v="10"/>
    <n v="-2"/>
    <n v="2"/>
  </r>
  <r>
    <x v="173"/>
    <x v="0"/>
    <x v="30"/>
    <x v="4"/>
    <x v="1"/>
    <x v="1"/>
    <n v="-52"/>
    <n v="1"/>
    <n v="2"/>
    <n v="14"/>
    <n v="-2"/>
    <n v="1"/>
  </r>
  <r>
    <x v="173"/>
    <x v="0"/>
    <x v="30"/>
    <x v="3"/>
    <x v="0"/>
    <x v="0"/>
    <n v="-52"/>
    <n v="1"/>
    <n v="0"/>
    <n v="28"/>
    <n v="-2"/>
    <n v="4"/>
  </r>
  <r>
    <x v="173"/>
    <x v="0"/>
    <x v="30"/>
    <x v="6"/>
    <x v="1"/>
    <x v="1"/>
    <n v="-52"/>
    <n v="1"/>
    <n v="2"/>
    <n v="13"/>
    <n v="-2"/>
    <n v="1"/>
  </r>
  <r>
    <x v="173"/>
    <x v="0"/>
    <x v="0"/>
    <x v="8"/>
    <x v="0"/>
    <x v="2"/>
    <n v="-51"/>
    <n v="1"/>
    <n v="1"/>
    <n v="16"/>
    <n v="-3"/>
    <n v="2"/>
  </r>
  <r>
    <x v="173"/>
    <x v="0"/>
    <x v="0"/>
    <x v="0"/>
    <x v="0"/>
    <x v="2"/>
    <n v="-51"/>
    <n v="1"/>
    <n v="1"/>
    <n v="34"/>
    <n v="-3"/>
    <n v="2"/>
  </r>
  <r>
    <x v="173"/>
    <x v="0"/>
    <x v="0"/>
    <x v="0"/>
    <x v="0"/>
    <x v="0"/>
    <n v="-51"/>
    <n v="1"/>
    <n v="0"/>
    <n v="37"/>
    <n v="-3"/>
    <n v="2"/>
  </r>
  <r>
    <x v="173"/>
    <x v="0"/>
    <x v="8"/>
    <x v="6"/>
    <x v="1"/>
    <x v="2"/>
    <n v="-50"/>
    <n v="1"/>
    <n v="1"/>
    <n v="1"/>
    <n v="-5"/>
    <n v="1"/>
  </r>
  <r>
    <x v="173"/>
    <x v="0"/>
    <x v="25"/>
    <x v="5"/>
    <x v="0"/>
    <x v="2"/>
    <n v="-50"/>
    <n v="1"/>
    <n v="1"/>
    <n v="57"/>
    <n v="-2"/>
    <n v="4"/>
  </r>
  <r>
    <x v="173"/>
    <x v="0"/>
    <x v="10"/>
    <x v="1"/>
    <x v="0"/>
    <x v="2"/>
    <n v="-48"/>
    <n v="1"/>
    <n v="1"/>
    <n v="34"/>
    <n v="-3"/>
    <n v="2"/>
  </r>
  <r>
    <x v="173"/>
    <x v="0"/>
    <x v="12"/>
    <x v="6"/>
    <x v="1"/>
    <x v="2"/>
    <n v="-48"/>
    <n v="1"/>
    <n v="1"/>
    <n v="-4"/>
    <n v="-2"/>
    <n v="1"/>
  </r>
  <r>
    <x v="173"/>
    <x v="0"/>
    <x v="10"/>
    <x v="4"/>
    <x v="0"/>
    <x v="0"/>
    <n v="-48"/>
    <n v="1"/>
    <n v="0"/>
    <n v="15"/>
    <n v="-3"/>
    <n v="2"/>
  </r>
  <r>
    <x v="173"/>
    <x v="0"/>
    <x v="12"/>
    <x v="0"/>
    <x v="1"/>
    <x v="0"/>
    <n v="-48"/>
    <n v="1"/>
    <n v="0"/>
    <n v="-9"/>
    <n v="-2"/>
    <n v="1"/>
  </r>
  <r>
    <x v="173"/>
    <x v="0"/>
    <x v="12"/>
    <x v="4"/>
    <x v="1"/>
    <x v="2"/>
    <n v="-48"/>
    <n v="1"/>
    <n v="1"/>
    <n v="7"/>
    <n v="-2"/>
    <n v="1"/>
  </r>
  <r>
    <x v="173"/>
    <x v="0"/>
    <x v="12"/>
    <x v="4"/>
    <x v="0"/>
    <x v="2"/>
    <n v="-48"/>
    <n v="1"/>
    <n v="1"/>
    <n v="58"/>
    <n v="-2"/>
    <n v="2"/>
  </r>
  <r>
    <x v="173"/>
    <x v="0"/>
    <x v="2"/>
    <x v="0"/>
    <x v="1"/>
    <x v="0"/>
    <n v="-48"/>
    <n v="1"/>
    <n v="0"/>
    <n v="-11"/>
    <n v="-4"/>
    <n v="1"/>
  </r>
  <r>
    <x v="173"/>
    <x v="0"/>
    <x v="5"/>
    <x v="8"/>
    <x v="0"/>
    <x v="2"/>
    <n v="-46"/>
    <n v="1"/>
    <n v="1"/>
    <n v="47"/>
    <n v="-2"/>
    <n v="2"/>
  </r>
  <r>
    <x v="173"/>
    <x v="0"/>
    <x v="5"/>
    <x v="1"/>
    <x v="1"/>
    <x v="0"/>
    <n v="-46"/>
    <n v="1"/>
    <n v="0"/>
    <n v="-8"/>
    <n v="-2"/>
    <n v="1"/>
  </r>
  <r>
    <x v="173"/>
    <x v="0"/>
    <x v="5"/>
    <x v="0"/>
    <x v="0"/>
    <x v="2"/>
    <n v="-46"/>
    <n v="1"/>
    <n v="1"/>
    <n v="59"/>
    <n v="-2"/>
    <n v="2"/>
  </r>
  <r>
    <x v="173"/>
    <x v="0"/>
    <x v="5"/>
    <x v="0"/>
    <x v="1"/>
    <x v="2"/>
    <n v="-46"/>
    <n v="1"/>
    <n v="1"/>
    <n v="-4"/>
    <n v="-2"/>
    <n v="1"/>
  </r>
  <r>
    <x v="173"/>
    <x v="0"/>
    <x v="7"/>
    <x v="0"/>
    <x v="0"/>
    <x v="0"/>
    <n v="-45"/>
    <n v="1"/>
    <n v="0"/>
    <n v="1"/>
    <n v="-3"/>
    <n v="2"/>
  </r>
  <r>
    <x v="173"/>
    <x v="0"/>
    <x v="7"/>
    <x v="2"/>
    <x v="0"/>
    <x v="2"/>
    <n v="-45"/>
    <n v="1"/>
    <n v="1"/>
    <n v="42"/>
    <n v="-3"/>
    <n v="4"/>
  </r>
  <r>
    <x v="173"/>
    <x v="0"/>
    <x v="7"/>
    <x v="4"/>
    <x v="1"/>
    <x v="2"/>
    <n v="-45"/>
    <n v="1"/>
    <n v="1"/>
    <n v="0"/>
    <n v="-3"/>
    <n v="1"/>
  </r>
  <r>
    <x v="173"/>
    <x v="0"/>
    <x v="7"/>
    <x v="0"/>
    <x v="0"/>
    <x v="0"/>
    <n v="-45"/>
    <n v="1"/>
    <n v="0"/>
    <n v="1"/>
    <n v="-3"/>
    <n v="2"/>
  </r>
  <r>
    <x v="173"/>
    <x v="0"/>
    <x v="7"/>
    <x v="4"/>
    <x v="0"/>
    <x v="2"/>
    <n v="-45"/>
    <n v="1"/>
    <n v="1"/>
    <n v="44"/>
    <n v="-3"/>
    <n v="2"/>
  </r>
  <r>
    <x v="173"/>
    <x v="0"/>
    <x v="7"/>
    <x v="4"/>
    <x v="0"/>
    <x v="2"/>
    <n v="-45"/>
    <n v="1"/>
    <n v="1"/>
    <n v="34"/>
    <n v="-3"/>
    <n v="2"/>
  </r>
  <r>
    <x v="173"/>
    <x v="0"/>
    <x v="3"/>
    <x v="1"/>
    <x v="1"/>
    <x v="0"/>
    <n v="-44"/>
    <n v="1"/>
    <n v="0"/>
    <n v="-10"/>
    <n v="-4"/>
    <n v="1"/>
  </r>
  <r>
    <x v="173"/>
    <x v="0"/>
    <x v="3"/>
    <x v="4"/>
    <x v="0"/>
    <x v="0"/>
    <n v="-44"/>
    <n v="1"/>
    <n v="0"/>
    <n v="25"/>
    <n v="-4"/>
    <n v="2"/>
  </r>
  <r>
    <x v="173"/>
    <x v="0"/>
    <x v="3"/>
    <x v="0"/>
    <x v="1"/>
    <x v="2"/>
    <n v="-44"/>
    <n v="1"/>
    <n v="1"/>
    <n v="2"/>
    <n v="-4"/>
    <n v="1"/>
  </r>
  <r>
    <x v="173"/>
    <x v="0"/>
    <x v="3"/>
    <x v="0"/>
    <x v="0"/>
    <x v="0"/>
    <n v="-44"/>
    <n v="1"/>
    <n v="0"/>
    <n v="25"/>
    <n v="-4"/>
    <n v="2"/>
  </r>
  <r>
    <x v="173"/>
    <x v="0"/>
    <x v="15"/>
    <x v="4"/>
    <x v="1"/>
    <x v="2"/>
    <n v="-44"/>
    <n v="1"/>
    <n v="1"/>
    <n v="1"/>
    <n v="-2"/>
    <n v="1"/>
  </r>
  <r>
    <x v="173"/>
    <x v="0"/>
    <x v="15"/>
    <x v="4"/>
    <x v="1"/>
    <x v="0"/>
    <n v="-44"/>
    <n v="1"/>
    <n v="0"/>
    <n v="-7"/>
    <n v="-2"/>
    <n v="1"/>
  </r>
  <r>
    <x v="173"/>
    <x v="0"/>
    <x v="15"/>
    <x v="4"/>
    <x v="1"/>
    <x v="0"/>
    <n v="-44"/>
    <n v="1"/>
    <n v="0"/>
    <n v="-7"/>
    <n v="-2"/>
    <n v="1"/>
  </r>
  <r>
    <x v="173"/>
    <x v="0"/>
    <x v="1"/>
    <x v="10"/>
    <x v="0"/>
    <x v="2"/>
    <n v="-42"/>
    <n v="1"/>
    <n v="1"/>
    <n v="8"/>
    <n v="-3"/>
    <n v="2"/>
  </r>
  <r>
    <x v="173"/>
    <x v="0"/>
    <x v="19"/>
    <x v="5"/>
    <x v="1"/>
    <x v="0"/>
    <n v="-42"/>
    <n v="1"/>
    <n v="0"/>
    <n v="0"/>
    <n v="-2"/>
    <n v="3"/>
  </r>
  <r>
    <x v="173"/>
    <x v="0"/>
    <x v="19"/>
    <x v="5"/>
    <x v="0"/>
    <x v="2"/>
    <n v="-42"/>
    <n v="1"/>
    <n v="1"/>
    <n v="61"/>
    <n v="-2"/>
    <n v="4"/>
  </r>
  <r>
    <x v="173"/>
    <x v="0"/>
    <x v="19"/>
    <x v="0"/>
    <x v="0"/>
    <x v="2"/>
    <n v="-42"/>
    <n v="1"/>
    <n v="1"/>
    <n v="57"/>
    <n v="-2"/>
    <n v="2"/>
  </r>
  <r>
    <x v="173"/>
    <x v="0"/>
    <x v="19"/>
    <x v="0"/>
    <x v="1"/>
    <x v="0"/>
    <n v="-42"/>
    <n v="1"/>
    <n v="0"/>
    <n v="-6"/>
    <n v="-2"/>
    <n v="1"/>
  </r>
  <r>
    <x v="173"/>
    <x v="0"/>
    <x v="19"/>
    <x v="0"/>
    <x v="0"/>
    <x v="2"/>
    <n v="-42"/>
    <n v="1"/>
    <n v="1"/>
    <n v="49"/>
    <n v="-2"/>
    <n v="2"/>
  </r>
  <r>
    <x v="173"/>
    <x v="0"/>
    <x v="8"/>
    <x v="0"/>
    <x v="0"/>
    <x v="2"/>
    <n v="-40"/>
    <n v="1"/>
    <n v="1"/>
    <n v="14"/>
    <n v="-4"/>
    <n v="2"/>
  </r>
  <r>
    <x v="173"/>
    <x v="0"/>
    <x v="20"/>
    <x v="10"/>
    <x v="2"/>
    <x v="0"/>
    <n v="-40"/>
    <n v="1"/>
    <n v="0"/>
    <n v="1"/>
    <n v="-2"/>
    <n v="1"/>
  </r>
  <r>
    <x v="173"/>
    <x v="0"/>
    <x v="20"/>
    <x v="4"/>
    <x v="2"/>
    <x v="0"/>
    <n v="-40"/>
    <n v="1"/>
    <n v="0"/>
    <n v="1"/>
    <n v="-2"/>
    <n v="1"/>
  </r>
  <r>
    <x v="173"/>
    <x v="0"/>
    <x v="20"/>
    <x v="4"/>
    <x v="2"/>
    <x v="0"/>
    <n v="-40"/>
    <n v="1"/>
    <n v="0"/>
    <n v="1"/>
    <n v="-2"/>
    <n v="1"/>
  </r>
  <r>
    <x v="173"/>
    <x v="0"/>
    <x v="20"/>
    <x v="10"/>
    <x v="2"/>
    <x v="0"/>
    <n v="-40"/>
    <n v="1"/>
    <n v="0"/>
    <n v="1"/>
    <n v="-2"/>
    <n v="1"/>
  </r>
  <r>
    <x v="173"/>
    <x v="0"/>
    <x v="20"/>
    <x v="0"/>
    <x v="0"/>
    <x v="2"/>
    <n v="-40"/>
    <n v="1"/>
    <n v="1"/>
    <n v="26"/>
    <n v="-2"/>
    <n v="2"/>
  </r>
  <r>
    <x v="173"/>
    <x v="0"/>
    <x v="20"/>
    <x v="0"/>
    <x v="0"/>
    <x v="2"/>
    <n v="-40"/>
    <n v="1"/>
    <n v="1"/>
    <n v="24"/>
    <n v="-2"/>
    <n v="2"/>
  </r>
  <r>
    <x v="173"/>
    <x v="0"/>
    <x v="6"/>
    <x v="0"/>
    <x v="0"/>
    <x v="2"/>
    <n v="-39"/>
    <n v="1"/>
    <n v="1"/>
    <n v="30"/>
    <n v="-3"/>
    <n v="2"/>
  </r>
  <r>
    <x v="173"/>
    <x v="0"/>
    <x v="6"/>
    <x v="6"/>
    <x v="0"/>
    <x v="2"/>
    <n v="-39"/>
    <n v="1"/>
    <n v="1"/>
    <n v="33"/>
    <n v="-3"/>
    <n v="2"/>
  </r>
  <r>
    <x v="173"/>
    <x v="0"/>
    <x v="6"/>
    <x v="1"/>
    <x v="1"/>
    <x v="2"/>
    <n v="-39"/>
    <n v="1"/>
    <n v="1"/>
    <n v="-2"/>
    <n v="-3"/>
    <n v="1"/>
  </r>
  <r>
    <x v="173"/>
    <x v="0"/>
    <x v="6"/>
    <x v="0"/>
    <x v="0"/>
    <x v="0"/>
    <n v="-39"/>
    <n v="1"/>
    <n v="0"/>
    <n v="13"/>
    <n v="-3"/>
    <n v="2"/>
  </r>
  <r>
    <x v="173"/>
    <x v="0"/>
    <x v="6"/>
    <x v="0"/>
    <x v="0"/>
    <x v="2"/>
    <n v="-39"/>
    <n v="1"/>
    <n v="1"/>
    <n v="34"/>
    <n v="-3"/>
    <n v="2"/>
  </r>
  <r>
    <x v="173"/>
    <x v="0"/>
    <x v="6"/>
    <x v="0"/>
    <x v="0"/>
    <x v="2"/>
    <n v="-39"/>
    <n v="1"/>
    <n v="1"/>
    <n v="30"/>
    <n v="-3"/>
    <n v="2"/>
  </r>
  <r>
    <x v="173"/>
    <x v="0"/>
    <x v="6"/>
    <x v="0"/>
    <x v="0"/>
    <x v="2"/>
    <n v="-39"/>
    <n v="1"/>
    <n v="1"/>
    <n v="34"/>
    <n v="-3"/>
    <n v="2"/>
  </r>
  <r>
    <x v="173"/>
    <x v="0"/>
    <x v="13"/>
    <x v="0"/>
    <x v="0"/>
    <x v="0"/>
    <n v="-38"/>
    <n v="1"/>
    <n v="0"/>
    <n v="47"/>
    <n v="-2"/>
    <n v="2"/>
  </r>
  <r>
    <x v="173"/>
    <x v="0"/>
    <x v="13"/>
    <x v="3"/>
    <x v="0"/>
    <x v="0"/>
    <n v="-38"/>
    <n v="0"/>
    <n v="0"/>
    <n v="11"/>
    <n v="-2"/>
    <n v="4"/>
  </r>
  <r>
    <x v="173"/>
    <x v="0"/>
    <x v="13"/>
    <x v="8"/>
    <x v="1"/>
    <x v="0"/>
    <n v="-38"/>
    <n v="1"/>
    <n v="0"/>
    <n v="-4"/>
    <n v="-2"/>
    <n v="1"/>
  </r>
  <r>
    <x v="173"/>
    <x v="0"/>
    <x v="13"/>
    <x v="0"/>
    <x v="0"/>
    <x v="0"/>
    <n v="-38"/>
    <n v="1"/>
    <n v="0"/>
    <n v="11"/>
    <n v="-2"/>
    <n v="2"/>
  </r>
  <r>
    <x v="173"/>
    <x v="0"/>
    <x v="21"/>
    <x v="0"/>
    <x v="0"/>
    <x v="0"/>
    <n v="-36"/>
    <n v="1"/>
    <n v="0"/>
    <n v="6"/>
    <n v="-2"/>
    <n v="2"/>
  </r>
  <r>
    <x v="173"/>
    <x v="0"/>
    <x v="21"/>
    <x v="3"/>
    <x v="0"/>
    <x v="1"/>
    <n v="-36"/>
    <n v="1"/>
    <n v="2"/>
    <n v="59"/>
    <n v="-2"/>
    <n v="4"/>
  </r>
  <r>
    <x v="173"/>
    <x v="0"/>
    <x v="2"/>
    <x v="1"/>
    <x v="0"/>
    <x v="2"/>
    <n v="-36"/>
    <n v="1"/>
    <n v="1"/>
    <n v="16"/>
    <n v="-3"/>
    <n v="2"/>
  </r>
  <r>
    <x v="173"/>
    <x v="0"/>
    <x v="21"/>
    <x v="1"/>
    <x v="1"/>
    <x v="1"/>
    <n v="-36"/>
    <n v="1"/>
    <n v="2"/>
    <n v="8"/>
    <n v="-2"/>
    <n v="1"/>
  </r>
  <r>
    <x v="173"/>
    <x v="0"/>
    <x v="2"/>
    <x v="0"/>
    <x v="1"/>
    <x v="0"/>
    <n v="-36"/>
    <n v="1"/>
    <n v="0"/>
    <n v="-3"/>
    <n v="-3"/>
    <n v="1"/>
  </r>
  <r>
    <x v="173"/>
    <x v="0"/>
    <x v="2"/>
    <x v="0"/>
    <x v="1"/>
    <x v="0"/>
    <n v="-36"/>
    <n v="1"/>
    <n v="0"/>
    <n v="-3"/>
    <n v="-3"/>
    <n v="1"/>
  </r>
  <r>
    <x v="173"/>
    <x v="0"/>
    <x v="0"/>
    <x v="1"/>
    <x v="3"/>
    <x v="0"/>
    <n v="-34"/>
    <n v="1"/>
    <n v="0"/>
    <n v="5"/>
    <n v="-2"/>
    <n v="2"/>
  </r>
  <r>
    <x v="173"/>
    <x v="0"/>
    <x v="0"/>
    <x v="1"/>
    <x v="3"/>
    <x v="0"/>
    <n v="-34"/>
    <n v="1"/>
    <n v="0"/>
    <n v="5"/>
    <n v="-2"/>
    <n v="2"/>
  </r>
  <r>
    <x v="173"/>
    <x v="0"/>
    <x v="0"/>
    <x v="3"/>
    <x v="0"/>
    <x v="0"/>
    <n v="-34"/>
    <n v="1"/>
    <n v="0"/>
    <n v="49"/>
    <n v="-2"/>
    <n v="4"/>
  </r>
  <r>
    <x v="173"/>
    <x v="0"/>
    <x v="0"/>
    <x v="6"/>
    <x v="1"/>
    <x v="0"/>
    <n v="-34"/>
    <n v="1"/>
    <n v="0"/>
    <n v="-1"/>
    <n v="-2"/>
    <n v="1"/>
  </r>
  <r>
    <x v="173"/>
    <x v="0"/>
    <x v="0"/>
    <x v="4"/>
    <x v="0"/>
    <x v="0"/>
    <n v="-34"/>
    <n v="1"/>
    <n v="0"/>
    <n v="19"/>
    <n v="-2"/>
    <n v="2"/>
  </r>
  <r>
    <x v="173"/>
    <x v="0"/>
    <x v="0"/>
    <x v="4"/>
    <x v="1"/>
    <x v="2"/>
    <n v="-34"/>
    <n v="1"/>
    <n v="1"/>
    <n v="6"/>
    <n v="-2"/>
    <n v="1"/>
  </r>
  <r>
    <x v="173"/>
    <x v="0"/>
    <x v="0"/>
    <x v="1"/>
    <x v="1"/>
    <x v="0"/>
    <n v="-34"/>
    <n v="1"/>
    <n v="0"/>
    <n v="-2"/>
    <n v="-2"/>
    <n v="1"/>
  </r>
  <r>
    <x v="173"/>
    <x v="0"/>
    <x v="0"/>
    <x v="9"/>
    <x v="0"/>
    <x v="2"/>
    <n v="-34"/>
    <n v="1"/>
    <n v="1"/>
    <n v="11"/>
    <n v="-2"/>
    <n v="2"/>
  </r>
  <r>
    <x v="173"/>
    <x v="0"/>
    <x v="3"/>
    <x v="0"/>
    <x v="1"/>
    <x v="2"/>
    <n v="-33"/>
    <n v="1"/>
    <n v="1"/>
    <n v="2"/>
    <n v="-3"/>
    <n v="1"/>
  </r>
  <r>
    <x v="173"/>
    <x v="0"/>
    <x v="3"/>
    <x v="0"/>
    <x v="1"/>
    <x v="2"/>
    <n v="-33"/>
    <n v="1"/>
    <n v="1"/>
    <n v="2"/>
    <n v="-3"/>
    <n v="1"/>
  </r>
  <r>
    <x v="173"/>
    <x v="0"/>
    <x v="3"/>
    <x v="4"/>
    <x v="0"/>
    <x v="2"/>
    <n v="-33"/>
    <n v="1"/>
    <n v="1"/>
    <n v="22"/>
    <n v="-3"/>
    <n v="2"/>
  </r>
  <r>
    <x v="173"/>
    <x v="0"/>
    <x v="3"/>
    <x v="0"/>
    <x v="0"/>
    <x v="0"/>
    <n v="-33"/>
    <n v="1"/>
    <n v="0"/>
    <n v="25"/>
    <n v="-3"/>
    <n v="2"/>
  </r>
  <r>
    <x v="173"/>
    <x v="0"/>
    <x v="3"/>
    <x v="0"/>
    <x v="1"/>
    <x v="2"/>
    <n v="-33"/>
    <n v="1"/>
    <n v="1"/>
    <n v="2"/>
    <n v="-3"/>
    <n v="1"/>
  </r>
  <r>
    <x v="173"/>
    <x v="0"/>
    <x v="3"/>
    <x v="3"/>
    <x v="0"/>
    <x v="0"/>
    <n v="-33"/>
    <n v="1"/>
    <n v="0"/>
    <n v="31"/>
    <n v="-3"/>
    <n v="4"/>
  </r>
  <r>
    <x v="173"/>
    <x v="0"/>
    <x v="3"/>
    <x v="1"/>
    <x v="0"/>
    <x v="2"/>
    <n v="-33"/>
    <n v="1"/>
    <n v="1"/>
    <n v="36"/>
    <n v="-3"/>
    <n v="2"/>
  </r>
  <r>
    <x v="173"/>
    <x v="0"/>
    <x v="3"/>
    <x v="0"/>
    <x v="0"/>
    <x v="2"/>
    <n v="-33"/>
    <n v="1"/>
    <n v="1"/>
    <n v="36"/>
    <n v="-3"/>
    <n v="2"/>
  </r>
  <r>
    <x v="173"/>
    <x v="0"/>
    <x v="3"/>
    <x v="1"/>
    <x v="1"/>
    <x v="2"/>
    <n v="-33"/>
    <n v="1"/>
    <n v="1"/>
    <n v="2"/>
    <n v="-3"/>
    <n v="1"/>
  </r>
  <r>
    <x v="173"/>
    <x v="0"/>
    <x v="3"/>
    <x v="1"/>
    <x v="1"/>
    <x v="1"/>
    <n v="-33"/>
    <n v="1"/>
    <n v="2"/>
    <n v="11"/>
    <n v="-3"/>
    <n v="1"/>
  </r>
  <r>
    <x v="173"/>
    <x v="0"/>
    <x v="10"/>
    <x v="5"/>
    <x v="0"/>
    <x v="0"/>
    <n v="-32"/>
    <n v="1"/>
    <n v="0"/>
    <n v="26"/>
    <n v="-2"/>
    <n v="4"/>
  </r>
  <r>
    <x v="173"/>
    <x v="0"/>
    <x v="10"/>
    <x v="5"/>
    <x v="0"/>
    <x v="0"/>
    <n v="-32"/>
    <n v="1"/>
    <n v="0"/>
    <n v="26"/>
    <n v="-2"/>
    <n v="4"/>
  </r>
  <r>
    <x v="173"/>
    <x v="0"/>
    <x v="10"/>
    <x v="4"/>
    <x v="0"/>
    <x v="2"/>
    <n v="-32"/>
    <n v="1"/>
    <n v="1"/>
    <n v="36"/>
    <n v="-2"/>
    <n v="2"/>
  </r>
  <r>
    <x v="173"/>
    <x v="0"/>
    <x v="10"/>
    <x v="4"/>
    <x v="0"/>
    <x v="2"/>
    <n v="-32"/>
    <n v="1"/>
    <n v="1"/>
    <n v="36"/>
    <n v="-2"/>
    <n v="2"/>
  </r>
  <r>
    <x v="173"/>
    <x v="0"/>
    <x v="10"/>
    <x v="5"/>
    <x v="0"/>
    <x v="0"/>
    <n v="-32"/>
    <n v="1"/>
    <n v="0"/>
    <n v="26"/>
    <n v="-2"/>
    <n v="4"/>
  </r>
  <r>
    <x v="173"/>
    <x v="0"/>
    <x v="10"/>
    <x v="1"/>
    <x v="1"/>
    <x v="1"/>
    <n v="-32"/>
    <n v="1"/>
    <n v="2"/>
    <n v="18"/>
    <n v="-2"/>
    <n v="1"/>
  </r>
  <r>
    <x v="173"/>
    <x v="0"/>
    <x v="10"/>
    <x v="4"/>
    <x v="0"/>
    <x v="0"/>
    <n v="-32"/>
    <n v="1"/>
    <n v="0"/>
    <n v="20"/>
    <n v="-2"/>
    <n v="2"/>
  </r>
  <r>
    <x v="173"/>
    <x v="0"/>
    <x v="10"/>
    <x v="0"/>
    <x v="0"/>
    <x v="0"/>
    <n v="-32"/>
    <n v="1"/>
    <n v="0"/>
    <n v="20"/>
    <n v="-2"/>
    <n v="2"/>
  </r>
  <r>
    <x v="173"/>
    <x v="0"/>
    <x v="10"/>
    <x v="0"/>
    <x v="0"/>
    <x v="0"/>
    <n v="-32"/>
    <n v="1"/>
    <n v="0"/>
    <n v="20"/>
    <n v="-2"/>
    <n v="2"/>
  </r>
  <r>
    <x v="173"/>
    <x v="0"/>
    <x v="10"/>
    <x v="1"/>
    <x v="0"/>
    <x v="2"/>
    <n v="-32"/>
    <n v="1"/>
    <n v="1"/>
    <n v="36"/>
    <n v="-2"/>
    <n v="2"/>
  </r>
  <r>
    <x v="173"/>
    <x v="0"/>
    <x v="10"/>
    <x v="0"/>
    <x v="1"/>
    <x v="0"/>
    <n v="-32"/>
    <n v="1"/>
    <n v="0"/>
    <n v="-1"/>
    <n v="-2"/>
    <n v="1"/>
  </r>
  <r>
    <x v="173"/>
    <x v="0"/>
    <x v="10"/>
    <x v="0"/>
    <x v="0"/>
    <x v="0"/>
    <n v="-32"/>
    <n v="1"/>
    <n v="0"/>
    <n v="20"/>
    <n v="-2"/>
    <n v="2"/>
  </r>
  <r>
    <x v="173"/>
    <x v="0"/>
    <x v="7"/>
    <x v="10"/>
    <x v="2"/>
    <x v="0"/>
    <n v="-30"/>
    <n v="1"/>
    <n v="0"/>
    <n v="2"/>
    <n v="-2"/>
    <n v="1"/>
  </r>
  <r>
    <x v="173"/>
    <x v="0"/>
    <x v="7"/>
    <x v="0"/>
    <x v="0"/>
    <x v="2"/>
    <n v="-30"/>
    <n v="1"/>
    <n v="1"/>
    <n v="23"/>
    <n v="-2"/>
    <n v="2"/>
  </r>
  <r>
    <x v="173"/>
    <x v="0"/>
    <x v="7"/>
    <x v="1"/>
    <x v="1"/>
    <x v="1"/>
    <n v="-30"/>
    <n v="1"/>
    <n v="2"/>
    <n v="29"/>
    <n v="-2"/>
    <n v="1"/>
  </r>
  <r>
    <x v="173"/>
    <x v="0"/>
    <x v="7"/>
    <x v="3"/>
    <x v="0"/>
    <x v="0"/>
    <n v="-30"/>
    <n v="1"/>
    <n v="0"/>
    <n v="45"/>
    <n v="-2"/>
    <n v="4"/>
  </r>
  <r>
    <x v="173"/>
    <x v="0"/>
    <x v="7"/>
    <x v="1"/>
    <x v="0"/>
    <x v="2"/>
    <n v="-30"/>
    <n v="1"/>
    <n v="1"/>
    <n v="31"/>
    <n v="-2"/>
    <n v="2"/>
  </r>
  <r>
    <x v="173"/>
    <x v="0"/>
    <x v="8"/>
    <x v="0"/>
    <x v="0"/>
    <x v="0"/>
    <n v="-30"/>
    <n v="1"/>
    <n v="0"/>
    <n v="11"/>
    <n v="-3"/>
    <n v="2"/>
  </r>
  <r>
    <x v="173"/>
    <x v="0"/>
    <x v="7"/>
    <x v="0"/>
    <x v="0"/>
    <x v="2"/>
    <n v="-30"/>
    <n v="1"/>
    <n v="1"/>
    <n v="37"/>
    <n v="-2"/>
    <n v="2"/>
  </r>
  <r>
    <x v="173"/>
    <x v="0"/>
    <x v="7"/>
    <x v="0"/>
    <x v="0"/>
    <x v="2"/>
    <n v="-30"/>
    <n v="1"/>
    <n v="1"/>
    <n v="31"/>
    <n v="-2"/>
    <n v="2"/>
  </r>
  <r>
    <x v="173"/>
    <x v="0"/>
    <x v="7"/>
    <x v="4"/>
    <x v="1"/>
    <x v="2"/>
    <n v="-30"/>
    <n v="1"/>
    <n v="1"/>
    <n v="10"/>
    <n v="-2"/>
    <n v="1"/>
  </r>
  <r>
    <x v="173"/>
    <x v="0"/>
    <x v="8"/>
    <x v="0"/>
    <x v="0"/>
    <x v="2"/>
    <n v="-30"/>
    <n v="1"/>
    <n v="1"/>
    <n v="20"/>
    <n v="-3"/>
    <n v="2"/>
  </r>
  <r>
    <x v="173"/>
    <x v="0"/>
    <x v="7"/>
    <x v="0"/>
    <x v="0"/>
    <x v="2"/>
    <n v="-30"/>
    <n v="1"/>
    <n v="1"/>
    <n v="37"/>
    <n v="-2"/>
    <n v="2"/>
  </r>
  <r>
    <x v="173"/>
    <x v="0"/>
    <x v="7"/>
    <x v="0"/>
    <x v="0"/>
    <x v="0"/>
    <n v="-30"/>
    <n v="1"/>
    <n v="0"/>
    <n v="15"/>
    <n v="-2"/>
    <n v="2"/>
  </r>
  <r>
    <x v="173"/>
    <x v="0"/>
    <x v="7"/>
    <x v="0"/>
    <x v="1"/>
    <x v="0"/>
    <n v="-30"/>
    <n v="1"/>
    <n v="0"/>
    <n v="0"/>
    <n v="-2"/>
    <n v="1"/>
  </r>
  <r>
    <x v="173"/>
    <x v="0"/>
    <x v="1"/>
    <x v="3"/>
    <x v="0"/>
    <x v="2"/>
    <n v="-28"/>
    <n v="1"/>
    <n v="1"/>
    <n v="20"/>
    <n v="-2"/>
    <n v="4"/>
  </r>
  <r>
    <x v="173"/>
    <x v="0"/>
    <x v="1"/>
    <x v="3"/>
    <x v="1"/>
    <x v="2"/>
    <n v="-28"/>
    <n v="1"/>
    <n v="1"/>
    <n v="11"/>
    <n v="-2"/>
    <n v="3"/>
  </r>
  <r>
    <x v="173"/>
    <x v="0"/>
    <x v="1"/>
    <x v="3"/>
    <x v="1"/>
    <x v="2"/>
    <n v="-28"/>
    <n v="1"/>
    <n v="1"/>
    <n v="11"/>
    <n v="-2"/>
    <n v="3"/>
  </r>
  <r>
    <x v="173"/>
    <x v="0"/>
    <x v="1"/>
    <x v="1"/>
    <x v="1"/>
    <x v="2"/>
    <n v="-28"/>
    <n v="1"/>
    <n v="1"/>
    <n v="9"/>
    <n v="-2"/>
    <n v="1"/>
  </r>
  <r>
    <x v="173"/>
    <x v="0"/>
    <x v="1"/>
    <x v="8"/>
    <x v="1"/>
    <x v="2"/>
    <n v="-28"/>
    <n v="1"/>
    <n v="1"/>
    <n v="9"/>
    <n v="-2"/>
    <n v="1"/>
  </r>
  <r>
    <x v="173"/>
    <x v="0"/>
    <x v="1"/>
    <x v="4"/>
    <x v="0"/>
    <x v="2"/>
    <n v="-28"/>
    <n v="1"/>
    <n v="1"/>
    <n v="30"/>
    <n v="-2"/>
    <n v="2"/>
  </r>
  <r>
    <x v="173"/>
    <x v="0"/>
    <x v="1"/>
    <x v="0"/>
    <x v="0"/>
    <x v="2"/>
    <n v="-28"/>
    <n v="1"/>
    <n v="1"/>
    <n v="29"/>
    <n v="-2"/>
    <n v="2"/>
  </r>
  <r>
    <x v="173"/>
    <x v="0"/>
    <x v="1"/>
    <x v="5"/>
    <x v="0"/>
    <x v="2"/>
    <n v="-28"/>
    <n v="1"/>
    <n v="1"/>
    <n v="20"/>
    <n v="-2"/>
    <n v="4"/>
  </r>
  <r>
    <x v="173"/>
    <x v="0"/>
    <x v="1"/>
    <x v="9"/>
    <x v="0"/>
    <x v="1"/>
    <n v="-28"/>
    <n v="1"/>
    <n v="2"/>
    <n v="45"/>
    <n v="-2"/>
    <n v="2"/>
  </r>
  <r>
    <x v="173"/>
    <x v="0"/>
    <x v="1"/>
    <x v="0"/>
    <x v="0"/>
    <x v="2"/>
    <n v="-28"/>
    <n v="1"/>
    <n v="1"/>
    <n v="14"/>
    <n v="-2"/>
    <n v="2"/>
  </r>
  <r>
    <x v="173"/>
    <x v="0"/>
    <x v="1"/>
    <x v="4"/>
    <x v="0"/>
    <x v="2"/>
    <n v="-28"/>
    <n v="1"/>
    <n v="1"/>
    <n v="14"/>
    <n v="-2"/>
    <n v="2"/>
  </r>
  <r>
    <x v="173"/>
    <x v="0"/>
    <x v="6"/>
    <x v="4"/>
    <x v="1"/>
    <x v="1"/>
    <n v="-26"/>
    <n v="1"/>
    <n v="2"/>
    <n v="37"/>
    <n v="-2"/>
    <n v="1"/>
  </r>
  <r>
    <x v="173"/>
    <x v="0"/>
    <x v="6"/>
    <x v="5"/>
    <x v="1"/>
    <x v="1"/>
    <n v="-26"/>
    <n v="1"/>
    <n v="2"/>
    <n v="31"/>
    <n v="-2"/>
    <n v="3"/>
  </r>
  <r>
    <x v="173"/>
    <x v="0"/>
    <x v="6"/>
    <x v="5"/>
    <x v="0"/>
    <x v="2"/>
    <n v="-26"/>
    <n v="1"/>
    <n v="1"/>
    <n v="37"/>
    <n v="-2"/>
    <n v="4"/>
  </r>
  <r>
    <x v="173"/>
    <x v="0"/>
    <x v="6"/>
    <x v="7"/>
    <x v="1"/>
    <x v="1"/>
    <n v="-26"/>
    <n v="1"/>
    <n v="2"/>
    <n v="43"/>
    <n v="-2"/>
    <n v="3"/>
  </r>
  <r>
    <x v="173"/>
    <x v="0"/>
    <x v="6"/>
    <x v="1"/>
    <x v="0"/>
    <x v="2"/>
    <n v="-26"/>
    <n v="1"/>
    <n v="1"/>
    <n v="27"/>
    <n v="-2"/>
    <n v="2"/>
  </r>
  <r>
    <x v="173"/>
    <x v="0"/>
    <x v="6"/>
    <x v="0"/>
    <x v="1"/>
    <x v="2"/>
    <n v="-26"/>
    <n v="1"/>
    <n v="1"/>
    <n v="10"/>
    <n v="-2"/>
    <n v="1"/>
  </r>
  <r>
    <x v="173"/>
    <x v="0"/>
    <x v="6"/>
    <x v="5"/>
    <x v="1"/>
    <x v="2"/>
    <n v="-26"/>
    <n v="1"/>
    <n v="1"/>
    <n v="16"/>
    <n v="-2"/>
    <n v="3"/>
  </r>
  <r>
    <x v="173"/>
    <x v="0"/>
    <x v="6"/>
    <x v="1"/>
    <x v="0"/>
    <x v="2"/>
    <n v="-26"/>
    <n v="1"/>
    <n v="1"/>
    <n v="41"/>
    <n v="-2"/>
    <n v="2"/>
  </r>
  <r>
    <x v="173"/>
    <x v="0"/>
    <x v="6"/>
    <x v="0"/>
    <x v="0"/>
    <x v="2"/>
    <n v="-26"/>
    <n v="1"/>
    <n v="1"/>
    <n v="31"/>
    <n v="-2"/>
    <n v="2"/>
  </r>
  <r>
    <x v="173"/>
    <x v="0"/>
    <x v="6"/>
    <x v="1"/>
    <x v="1"/>
    <x v="2"/>
    <n v="-26"/>
    <n v="1"/>
    <n v="1"/>
    <n v="6"/>
    <n v="-2"/>
    <n v="1"/>
  </r>
  <r>
    <x v="173"/>
    <x v="0"/>
    <x v="6"/>
    <x v="1"/>
    <x v="1"/>
    <x v="2"/>
    <n v="-26"/>
    <n v="1"/>
    <n v="1"/>
    <n v="6"/>
    <n v="-2"/>
    <n v="1"/>
  </r>
  <r>
    <x v="173"/>
    <x v="0"/>
    <x v="6"/>
    <x v="3"/>
    <x v="0"/>
    <x v="2"/>
    <n v="-26"/>
    <n v="1"/>
    <n v="1"/>
    <n v="37"/>
    <n v="-2"/>
    <n v="4"/>
  </r>
  <r>
    <x v="173"/>
    <x v="0"/>
    <x v="6"/>
    <x v="0"/>
    <x v="0"/>
    <x v="2"/>
    <n v="-26"/>
    <n v="1"/>
    <n v="1"/>
    <n v="27"/>
    <n v="-2"/>
    <n v="2"/>
  </r>
  <r>
    <x v="173"/>
    <x v="0"/>
    <x v="6"/>
    <x v="0"/>
    <x v="0"/>
    <x v="2"/>
    <n v="-26"/>
    <n v="1"/>
    <n v="1"/>
    <n v="35"/>
    <n v="-2"/>
    <n v="2"/>
  </r>
  <r>
    <x v="173"/>
    <x v="0"/>
    <x v="6"/>
    <x v="0"/>
    <x v="0"/>
    <x v="2"/>
    <n v="-26"/>
    <n v="1"/>
    <n v="1"/>
    <n v="33"/>
    <n v="-2"/>
    <n v="2"/>
  </r>
  <r>
    <x v="173"/>
    <x v="0"/>
    <x v="6"/>
    <x v="0"/>
    <x v="0"/>
    <x v="0"/>
    <n v="-26"/>
    <n v="1"/>
    <n v="0"/>
    <n v="17"/>
    <n v="-2"/>
    <n v="2"/>
  </r>
  <r>
    <x v="173"/>
    <x v="0"/>
    <x v="6"/>
    <x v="0"/>
    <x v="1"/>
    <x v="1"/>
    <n v="-26"/>
    <n v="1"/>
    <n v="2"/>
    <n v="29"/>
    <n v="-2"/>
    <n v="1"/>
  </r>
  <r>
    <x v="173"/>
    <x v="0"/>
    <x v="6"/>
    <x v="6"/>
    <x v="1"/>
    <x v="0"/>
    <n v="-26"/>
    <n v="1"/>
    <n v="0"/>
    <n v="3"/>
    <n v="-2"/>
    <n v="1"/>
  </r>
  <r>
    <x v="173"/>
    <x v="0"/>
    <x v="2"/>
    <x v="5"/>
    <x v="0"/>
    <x v="2"/>
    <n v="-24"/>
    <n v="1"/>
    <n v="1"/>
    <n v="26"/>
    <n v="-2"/>
    <n v="4"/>
  </r>
  <r>
    <x v="173"/>
    <x v="0"/>
    <x v="2"/>
    <x v="0"/>
    <x v="0"/>
    <x v="2"/>
    <n v="-24"/>
    <n v="1"/>
    <n v="1"/>
    <n v="16"/>
    <n v="-2"/>
    <n v="2"/>
  </r>
  <r>
    <x v="173"/>
    <x v="0"/>
    <x v="2"/>
    <x v="0"/>
    <x v="0"/>
    <x v="2"/>
    <n v="-24"/>
    <n v="1"/>
    <n v="1"/>
    <n v="20"/>
    <n v="-2"/>
    <n v="2"/>
  </r>
  <r>
    <x v="173"/>
    <x v="0"/>
    <x v="2"/>
    <x v="0"/>
    <x v="0"/>
    <x v="2"/>
    <n v="-24"/>
    <n v="1"/>
    <n v="1"/>
    <n v="16"/>
    <n v="-2"/>
    <n v="2"/>
  </r>
  <r>
    <x v="173"/>
    <x v="0"/>
    <x v="2"/>
    <x v="0"/>
    <x v="1"/>
    <x v="1"/>
    <n v="-24"/>
    <n v="1"/>
    <n v="2"/>
    <n v="14"/>
    <n v="-2"/>
    <n v="1"/>
  </r>
  <r>
    <x v="173"/>
    <x v="0"/>
    <x v="2"/>
    <x v="0"/>
    <x v="1"/>
    <x v="2"/>
    <n v="-24"/>
    <n v="1"/>
    <n v="1"/>
    <n v="19"/>
    <n v="-2"/>
    <n v="1"/>
  </r>
  <r>
    <x v="173"/>
    <x v="0"/>
    <x v="2"/>
    <x v="0"/>
    <x v="0"/>
    <x v="2"/>
    <n v="-24"/>
    <n v="1"/>
    <n v="1"/>
    <n v="20"/>
    <n v="-2"/>
    <n v="2"/>
  </r>
  <r>
    <x v="173"/>
    <x v="0"/>
    <x v="2"/>
    <x v="1"/>
    <x v="1"/>
    <x v="0"/>
    <n v="-24"/>
    <n v="1"/>
    <n v="0"/>
    <n v="5"/>
    <n v="-2"/>
    <n v="1"/>
  </r>
  <r>
    <x v="173"/>
    <x v="0"/>
    <x v="2"/>
    <x v="0"/>
    <x v="1"/>
    <x v="0"/>
    <n v="-24"/>
    <n v="1"/>
    <n v="0"/>
    <n v="5"/>
    <n v="-2"/>
    <n v="1"/>
  </r>
  <r>
    <x v="173"/>
    <x v="0"/>
    <x v="2"/>
    <x v="0"/>
    <x v="1"/>
    <x v="0"/>
    <n v="-24"/>
    <n v="1"/>
    <n v="0"/>
    <n v="5"/>
    <n v="-2"/>
    <n v="1"/>
  </r>
  <r>
    <x v="173"/>
    <x v="0"/>
    <x v="2"/>
    <x v="0"/>
    <x v="1"/>
    <x v="0"/>
    <n v="-24"/>
    <n v="1"/>
    <n v="0"/>
    <n v="5"/>
    <n v="-2"/>
    <n v="1"/>
  </r>
  <r>
    <x v="173"/>
    <x v="0"/>
    <x v="2"/>
    <x v="0"/>
    <x v="1"/>
    <x v="0"/>
    <n v="-24"/>
    <n v="1"/>
    <n v="0"/>
    <n v="5"/>
    <n v="-2"/>
    <n v="1"/>
  </r>
  <r>
    <x v="173"/>
    <x v="0"/>
    <x v="2"/>
    <x v="0"/>
    <x v="1"/>
    <x v="0"/>
    <n v="-24"/>
    <n v="1"/>
    <n v="0"/>
    <n v="5"/>
    <n v="-2"/>
    <n v="1"/>
  </r>
  <r>
    <x v="173"/>
    <x v="0"/>
    <x v="2"/>
    <x v="1"/>
    <x v="1"/>
    <x v="0"/>
    <n v="-24"/>
    <n v="1"/>
    <n v="0"/>
    <n v="5"/>
    <n v="-2"/>
    <n v="1"/>
  </r>
  <r>
    <x v="173"/>
    <x v="0"/>
    <x v="3"/>
    <x v="1"/>
    <x v="1"/>
    <x v="2"/>
    <n v="-22"/>
    <n v="1"/>
    <n v="1"/>
    <n v="8"/>
    <n v="-2"/>
    <n v="1"/>
  </r>
  <r>
    <x v="173"/>
    <x v="0"/>
    <x v="3"/>
    <x v="0"/>
    <x v="1"/>
    <x v="2"/>
    <n v="-22"/>
    <n v="1"/>
    <n v="1"/>
    <n v="8"/>
    <n v="-2"/>
    <n v="1"/>
  </r>
  <r>
    <x v="173"/>
    <x v="0"/>
    <x v="3"/>
    <x v="0"/>
    <x v="1"/>
    <x v="1"/>
    <n v="-22"/>
    <n v="1"/>
    <n v="2"/>
    <n v="29"/>
    <n v="-2"/>
    <n v="1"/>
  </r>
  <r>
    <x v="173"/>
    <x v="0"/>
    <x v="3"/>
    <x v="4"/>
    <x v="0"/>
    <x v="0"/>
    <n v="-22"/>
    <n v="1"/>
    <n v="0"/>
    <n v="19"/>
    <n v="-2"/>
    <n v="2"/>
  </r>
  <r>
    <x v="173"/>
    <x v="0"/>
    <x v="3"/>
    <x v="0"/>
    <x v="0"/>
    <x v="2"/>
    <n v="-22"/>
    <n v="1"/>
    <n v="1"/>
    <n v="23"/>
    <n v="-2"/>
    <n v="2"/>
  </r>
  <r>
    <x v="173"/>
    <x v="0"/>
    <x v="3"/>
    <x v="5"/>
    <x v="1"/>
    <x v="2"/>
    <n v="-22"/>
    <n v="1"/>
    <n v="1"/>
    <n v="28"/>
    <n v="-2"/>
    <n v="3"/>
  </r>
  <r>
    <x v="173"/>
    <x v="0"/>
    <x v="3"/>
    <x v="3"/>
    <x v="1"/>
    <x v="2"/>
    <n v="-22"/>
    <n v="1"/>
    <n v="1"/>
    <n v="20"/>
    <n v="-2"/>
    <n v="3"/>
  </r>
  <r>
    <x v="173"/>
    <x v="0"/>
    <x v="3"/>
    <x v="1"/>
    <x v="1"/>
    <x v="1"/>
    <n v="-22"/>
    <n v="1"/>
    <n v="2"/>
    <n v="33"/>
    <n v="-2"/>
    <n v="1"/>
  </r>
  <r>
    <x v="173"/>
    <x v="0"/>
    <x v="3"/>
    <x v="5"/>
    <x v="1"/>
    <x v="0"/>
    <n v="-22"/>
    <n v="1"/>
    <n v="0"/>
    <n v="10"/>
    <n v="-2"/>
    <n v="3"/>
  </r>
  <r>
    <x v="173"/>
    <x v="0"/>
    <x v="3"/>
    <x v="0"/>
    <x v="0"/>
    <x v="0"/>
    <n v="-22"/>
    <n v="1"/>
    <n v="0"/>
    <n v="25"/>
    <n v="-2"/>
    <n v="2"/>
  </r>
  <r>
    <x v="173"/>
    <x v="0"/>
    <x v="3"/>
    <x v="1"/>
    <x v="1"/>
    <x v="2"/>
    <n v="-22"/>
    <n v="1"/>
    <n v="1"/>
    <n v="8"/>
    <n v="-2"/>
    <n v="1"/>
  </r>
  <r>
    <x v="173"/>
    <x v="0"/>
    <x v="3"/>
    <x v="0"/>
    <x v="1"/>
    <x v="2"/>
    <n v="-22"/>
    <n v="1"/>
    <n v="1"/>
    <n v="8"/>
    <n v="-2"/>
    <n v="1"/>
  </r>
  <r>
    <x v="173"/>
    <x v="0"/>
    <x v="3"/>
    <x v="0"/>
    <x v="1"/>
    <x v="2"/>
    <n v="-22"/>
    <n v="1"/>
    <n v="1"/>
    <n v="8"/>
    <n v="-2"/>
    <n v="1"/>
  </r>
  <r>
    <x v="173"/>
    <x v="0"/>
    <x v="3"/>
    <x v="0"/>
    <x v="0"/>
    <x v="0"/>
    <n v="-22"/>
    <n v="1"/>
    <n v="0"/>
    <n v="19"/>
    <n v="-2"/>
    <n v="2"/>
  </r>
  <r>
    <x v="173"/>
    <x v="0"/>
    <x v="3"/>
    <x v="0"/>
    <x v="1"/>
    <x v="2"/>
    <n v="-22"/>
    <n v="1"/>
    <n v="1"/>
    <n v="12"/>
    <n v="-2"/>
    <n v="1"/>
  </r>
  <r>
    <x v="173"/>
    <x v="0"/>
    <x v="3"/>
    <x v="5"/>
    <x v="1"/>
    <x v="2"/>
    <n v="-22"/>
    <n v="1"/>
    <n v="1"/>
    <n v="26"/>
    <n v="-2"/>
    <n v="3"/>
  </r>
  <r>
    <x v="173"/>
    <x v="0"/>
    <x v="3"/>
    <x v="5"/>
    <x v="0"/>
    <x v="0"/>
    <n v="-22"/>
    <n v="1"/>
    <n v="0"/>
    <n v="31"/>
    <n v="-2"/>
    <n v="4"/>
  </r>
  <r>
    <x v="173"/>
    <x v="0"/>
    <x v="3"/>
    <x v="0"/>
    <x v="0"/>
    <x v="0"/>
    <n v="-22"/>
    <n v="1"/>
    <n v="0"/>
    <n v="25"/>
    <n v="-2"/>
    <n v="2"/>
  </r>
  <r>
    <x v="173"/>
    <x v="0"/>
    <x v="3"/>
    <x v="0"/>
    <x v="0"/>
    <x v="0"/>
    <n v="-22"/>
    <n v="1"/>
    <n v="0"/>
    <n v="25"/>
    <n v="-2"/>
    <n v="2"/>
  </r>
  <r>
    <x v="173"/>
    <x v="0"/>
    <x v="3"/>
    <x v="1"/>
    <x v="1"/>
    <x v="2"/>
    <n v="-22"/>
    <n v="1"/>
    <n v="1"/>
    <n v="8"/>
    <n v="-2"/>
    <n v="1"/>
  </r>
  <r>
    <x v="173"/>
    <x v="0"/>
    <x v="3"/>
    <x v="0"/>
    <x v="0"/>
    <x v="2"/>
    <n v="-22"/>
    <n v="1"/>
    <n v="1"/>
    <n v="23"/>
    <n v="-2"/>
    <n v="2"/>
  </r>
  <r>
    <x v="173"/>
    <x v="0"/>
    <x v="3"/>
    <x v="0"/>
    <x v="0"/>
    <x v="2"/>
    <n v="-22"/>
    <n v="1"/>
    <n v="1"/>
    <n v="27"/>
    <n v="-2"/>
    <n v="2"/>
  </r>
  <r>
    <x v="173"/>
    <x v="0"/>
    <x v="3"/>
    <x v="0"/>
    <x v="0"/>
    <x v="0"/>
    <n v="-22"/>
    <n v="1"/>
    <n v="0"/>
    <n v="19"/>
    <n v="-2"/>
    <n v="2"/>
  </r>
  <r>
    <x v="173"/>
    <x v="0"/>
    <x v="3"/>
    <x v="1"/>
    <x v="1"/>
    <x v="2"/>
    <n v="-22"/>
    <n v="1"/>
    <n v="1"/>
    <n v="8"/>
    <n v="-2"/>
    <n v="1"/>
  </r>
  <r>
    <x v="173"/>
    <x v="0"/>
    <x v="3"/>
    <x v="0"/>
    <x v="0"/>
    <x v="0"/>
    <n v="-22"/>
    <n v="1"/>
    <n v="0"/>
    <n v="19"/>
    <n v="-2"/>
    <n v="2"/>
  </r>
  <r>
    <x v="173"/>
    <x v="0"/>
    <x v="3"/>
    <x v="0"/>
    <x v="1"/>
    <x v="1"/>
    <n v="-22"/>
    <n v="1"/>
    <n v="2"/>
    <n v="23"/>
    <n v="-2"/>
    <n v="1"/>
  </r>
  <r>
    <x v="173"/>
    <x v="0"/>
    <x v="8"/>
    <x v="0"/>
    <x v="0"/>
    <x v="2"/>
    <n v="-20"/>
    <n v="1"/>
    <n v="1"/>
    <n v="18"/>
    <n v="-2"/>
    <n v="2"/>
  </r>
  <r>
    <x v="173"/>
    <x v="0"/>
    <x v="8"/>
    <x v="0"/>
    <x v="0"/>
    <x v="2"/>
    <n v="-20"/>
    <n v="1"/>
    <n v="1"/>
    <n v="18"/>
    <n v="-2"/>
    <n v="2"/>
  </r>
  <r>
    <x v="173"/>
    <x v="0"/>
    <x v="8"/>
    <x v="0"/>
    <x v="1"/>
    <x v="2"/>
    <n v="-20"/>
    <n v="1"/>
    <n v="1"/>
    <n v="21"/>
    <n v="-2"/>
    <n v="1"/>
  </r>
  <r>
    <x v="173"/>
    <x v="0"/>
    <x v="8"/>
    <x v="5"/>
    <x v="2"/>
    <x v="0"/>
    <n v="-20"/>
    <n v="1"/>
    <n v="0"/>
    <n v="17"/>
    <n v="-2"/>
    <n v="3"/>
  </r>
  <r>
    <x v="173"/>
    <x v="0"/>
    <x v="8"/>
    <x v="0"/>
    <x v="1"/>
    <x v="1"/>
    <n v="-20"/>
    <n v="1"/>
    <n v="2"/>
    <n v="16"/>
    <n v="-2"/>
    <n v="1"/>
  </r>
  <r>
    <x v="173"/>
    <x v="0"/>
    <x v="8"/>
    <x v="6"/>
    <x v="0"/>
    <x v="2"/>
    <n v="-20"/>
    <n v="1"/>
    <n v="1"/>
    <n v="19"/>
    <n v="-2"/>
    <n v="2"/>
  </r>
  <r>
    <x v="173"/>
    <x v="0"/>
    <x v="8"/>
    <x v="0"/>
    <x v="0"/>
    <x v="0"/>
    <n v="-20"/>
    <n v="1"/>
    <n v="0"/>
    <n v="23"/>
    <n v="-2"/>
    <n v="2"/>
  </r>
  <r>
    <x v="173"/>
    <x v="0"/>
    <x v="8"/>
    <x v="1"/>
    <x v="1"/>
    <x v="2"/>
    <n v="-20"/>
    <n v="1"/>
    <n v="1"/>
    <n v="9"/>
    <n v="-2"/>
    <n v="1"/>
  </r>
  <r>
    <x v="173"/>
    <x v="0"/>
    <x v="8"/>
    <x v="0"/>
    <x v="0"/>
    <x v="2"/>
    <n v="-20"/>
    <n v="1"/>
    <n v="1"/>
    <n v="18"/>
    <n v="-2"/>
    <n v="2"/>
  </r>
  <r>
    <x v="174"/>
    <x v="1"/>
    <x v="71"/>
    <x v="4"/>
    <x v="0"/>
    <x v="2"/>
    <n v="-126"/>
    <n v="-1"/>
    <n v="1"/>
    <n v="-11"/>
    <n v="-8"/>
    <n v="1"/>
  </r>
  <r>
    <x v="174"/>
    <x v="2"/>
    <x v="17"/>
    <x v="8"/>
    <x v="2"/>
    <x v="2"/>
    <n v="-62"/>
    <n v="1"/>
    <n v="1"/>
    <n v="-10"/>
    <n v="-4"/>
    <n v="0"/>
  </r>
  <r>
    <x v="174"/>
    <x v="0"/>
    <x v="7"/>
    <x v="4"/>
    <x v="0"/>
    <x v="1"/>
    <n v="-60"/>
    <n v="1"/>
    <n v="2"/>
    <n v="10"/>
    <n v="-4"/>
    <n v="2"/>
  </r>
  <r>
    <x v="174"/>
    <x v="0"/>
    <x v="0"/>
    <x v="0"/>
    <x v="0"/>
    <x v="1"/>
    <n v="-34"/>
    <n v="1"/>
    <n v="2"/>
    <n v="27"/>
    <n v="-2"/>
    <n v="2"/>
  </r>
  <r>
    <x v="174"/>
    <x v="0"/>
    <x v="8"/>
    <x v="0"/>
    <x v="0"/>
    <x v="2"/>
    <n v="-30"/>
    <n v="1"/>
    <n v="1"/>
    <n v="16"/>
    <n v="-3"/>
    <n v="2"/>
  </r>
  <r>
    <x v="174"/>
    <x v="0"/>
    <x v="6"/>
    <x v="0"/>
    <x v="1"/>
    <x v="1"/>
    <n v="-26"/>
    <n v="1"/>
    <n v="2"/>
    <n v="13"/>
    <n v="-2"/>
    <n v="1"/>
  </r>
  <r>
    <x v="174"/>
    <x v="0"/>
    <x v="2"/>
    <x v="4"/>
    <x v="0"/>
    <x v="0"/>
    <n v="-24"/>
    <n v="1"/>
    <n v="0"/>
    <n v="21"/>
    <n v="-2"/>
    <n v="2"/>
  </r>
  <r>
    <x v="174"/>
    <x v="0"/>
    <x v="3"/>
    <x v="0"/>
    <x v="0"/>
    <x v="0"/>
    <n v="-22"/>
    <n v="1"/>
    <n v="0"/>
    <n v="22"/>
    <n v="-2"/>
    <n v="2"/>
  </r>
  <r>
    <x v="174"/>
    <x v="0"/>
    <x v="8"/>
    <x v="0"/>
    <x v="2"/>
    <x v="2"/>
    <n v="-20"/>
    <n v="1"/>
    <n v="1"/>
    <n v="11"/>
    <n v="-2"/>
    <n v="1"/>
  </r>
  <r>
    <x v="175"/>
    <x v="0"/>
    <x v="0"/>
    <x v="1"/>
    <x v="1"/>
    <x v="0"/>
    <n v="-34"/>
    <n v="1"/>
    <n v="0"/>
    <n v="-2"/>
    <n v="-2"/>
    <n v="1"/>
  </r>
  <r>
    <x v="175"/>
    <x v="0"/>
    <x v="2"/>
    <x v="0"/>
    <x v="0"/>
    <x v="2"/>
    <n v="-24"/>
    <n v="1"/>
    <n v="1"/>
    <n v="28"/>
    <n v="-2"/>
    <n v="2"/>
  </r>
  <r>
    <x v="176"/>
    <x v="2"/>
    <x v="8"/>
    <x v="0"/>
    <x v="1"/>
    <x v="0"/>
    <n v="-30"/>
    <n v="1"/>
    <n v="0"/>
    <n v="-1"/>
    <n v="-6"/>
    <n v="-1"/>
  </r>
  <r>
    <x v="176"/>
    <x v="0"/>
    <x v="7"/>
    <x v="0"/>
    <x v="0"/>
    <x v="2"/>
    <n v="-60"/>
    <n v="1"/>
    <n v="1"/>
    <n v="9"/>
    <n v="-4"/>
    <n v="2"/>
  </r>
  <r>
    <x v="176"/>
    <x v="0"/>
    <x v="3"/>
    <x v="1"/>
    <x v="1"/>
    <x v="2"/>
    <n v="-44"/>
    <n v="1"/>
    <n v="1"/>
    <n v="-4"/>
    <n v="-4"/>
    <n v="1"/>
  </r>
  <r>
    <x v="176"/>
    <x v="0"/>
    <x v="20"/>
    <x v="0"/>
    <x v="0"/>
    <x v="0"/>
    <n v="-40"/>
    <n v="1"/>
    <n v="0"/>
    <n v="22"/>
    <n v="-2"/>
    <n v="2"/>
  </r>
  <r>
    <x v="176"/>
    <x v="0"/>
    <x v="0"/>
    <x v="10"/>
    <x v="1"/>
    <x v="2"/>
    <n v="-34"/>
    <n v="1"/>
    <n v="1"/>
    <n v="4"/>
    <n v="-2"/>
    <n v="1"/>
  </r>
  <r>
    <x v="176"/>
    <x v="0"/>
    <x v="10"/>
    <x v="4"/>
    <x v="0"/>
    <x v="2"/>
    <n v="-32"/>
    <n v="1"/>
    <n v="1"/>
    <n v="12"/>
    <n v="-2"/>
    <n v="2"/>
  </r>
  <r>
    <x v="176"/>
    <x v="0"/>
    <x v="7"/>
    <x v="4"/>
    <x v="1"/>
    <x v="2"/>
    <n v="-30"/>
    <n v="1"/>
    <n v="1"/>
    <n v="7"/>
    <n v="-2"/>
    <n v="1"/>
  </r>
  <r>
    <x v="176"/>
    <x v="0"/>
    <x v="1"/>
    <x v="6"/>
    <x v="0"/>
    <x v="0"/>
    <n v="-28"/>
    <n v="1"/>
    <n v="0"/>
    <n v="20"/>
    <n v="-2"/>
    <n v="2"/>
  </r>
  <r>
    <x v="176"/>
    <x v="0"/>
    <x v="2"/>
    <x v="10"/>
    <x v="2"/>
    <x v="0"/>
    <n v="-24"/>
    <n v="1"/>
    <n v="0"/>
    <n v="5"/>
    <n v="-2"/>
    <n v="1"/>
  </r>
  <r>
    <x v="176"/>
    <x v="0"/>
    <x v="2"/>
    <x v="4"/>
    <x v="0"/>
    <x v="2"/>
    <n v="-24"/>
    <n v="1"/>
    <n v="1"/>
    <n v="16"/>
    <n v="-2"/>
    <n v="2"/>
  </r>
  <r>
    <x v="176"/>
    <x v="0"/>
    <x v="3"/>
    <x v="0"/>
    <x v="1"/>
    <x v="1"/>
    <n v="-22"/>
    <n v="1"/>
    <n v="2"/>
    <n v="15"/>
    <n v="-2"/>
    <n v="1"/>
  </r>
  <r>
    <x v="177"/>
    <x v="0"/>
    <x v="1"/>
    <x v="2"/>
    <x v="0"/>
    <x v="0"/>
    <n v="-28"/>
    <n v="1"/>
    <n v="0"/>
    <n v="25"/>
    <n v="-2"/>
    <n v="4"/>
  </r>
  <r>
    <x v="178"/>
    <x v="0"/>
    <x v="1"/>
    <x v="2"/>
    <x v="0"/>
    <x v="0"/>
    <n v="-28"/>
    <n v="1"/>
    <n v="0"/>
    <n v="25"/>
    <n v="-2"/>
    <n v="4"/>
  </r>
  <r>
    <x v="178"/>
    <x v="0"/>
    <x v="3"/>
    <x v="1"/>
    <x v="1"/>
    <x v="1"/>
    <n v="-22"/>
    <n v="1"/>
    <n v="2"/>
    <n v="18"/>
    <n v="-2"/>
    <n v="1"/>
  </r>
  <r>
    <x v="179"/>
    <x v="0"/>
    <x v="2"/>
    <x v="0"/>
    <x v="0"/>
    <x v="2"/>
    <n v="-36"/>
    <n v="1"/>
    <n v="1"/>
    <n v="12"/>
    <n v="-3"/>
    <n v="2"/>
  </r>
  <r>
    <x v="179"/>
    <x v="0"/>
    <x v="3"/>
    <x v="9"/>
    <x v="0"/>
    <x v="0"/>
    <n v="-22"/>
    <n v="1"/>
    <n v="0"/>
    <n v="19"/>
    <n v="-2"/>
    <n v="2"/>
  </r>
  <r>
    <x v="179"/>
    <x v="0"/>
    <x v="8"/>
    <x v="1"/>
    <x v="1"/>
    <x v="2"/>
    <n v="-20"/>
    <n v="1"/>
    <n v="1"/>
    <n v="9"/>
    <n v="-2"/>
    <n v="1"/>
  </r>
  <r>
    <x v="180"/>
    <x v="0"/>
    <x v="8"/>
    <x v="0"/>
    <x v="1"/>
    <x v="2"/>
    <n v="-50"/>
    <n v="1"/>
    <n v="1"/>
    <n v="-6"/>
    <n v="-5"/>
    <n v="1"/>
  </r>
  <r>
    <x v="181"/>
    <x v="3"/>
    <x v="17"/>
    <x v="0"/>
    <x v="1"/>
    <x v="4"/>
    <n v="-186"/>
    <n v="1"/>
    <n v="3"/>
    <n v="-86"/>
    <n v="-18"/>
    <n v="-9"/>
  </r>
  <r>
    <x v="181"/>
    <x v="2"/>
    <x v="31"/>
    <x v="0"/>
    <x v="1"/>
    <x v="4"/>
    <n v="-224"/>
    <n v="1"/>
    <n v="3"/>
    <n v="-109"/>
    <n v="-16"/>
    <n v="-6"/>
  </r>
  <r>
    <x v="181"/>
    <x v="2"/>
    <x v="1"/>
    <x v="0"/>
    <x v="1"/>
    <x v="2"/>
    <n v="-98"/>
    <n v="1"/>
    <n v="1"/>
    <n v="-40"/>
    <n v="-14"/>
    <n v="-5"/>
  </r>
  <r>
    <x v="181"/>
    <x v="2"/>
    <x v="1"/>
    <x v="0"/>
    <x v="1"/>
    <x v="2"/>
    <n v="-70"/>
    <n v="1"/>
    <n v="1"/>
    <n v="-22"/>
    <n v="-10"/>
    <n v="-3"/>
  </r>
  <r>
    <x v="181"/>
    <x v="2"/>
    <x v="1"/>
    <x v="0"/>
    <x v="1"/>
    <x v="2"/>
    <n v="-56"/>
    <n v="1"/>
    <n v="1"/>
    <n v="-13"/>
    <n v="-8"/>
    <n v="-2"/>
  </r>
  <r>
    <x v="181"/>
    <x v="2"/>
    <x v="21"/>
    <x v="0"/>
    <x v="1"/>
    <x v="2"/>
    <n v="-36"/>
    <n v="1"/>
    <n v="1"/>
    <n v="1"/>
    <n v="-4"/>
    <n v="0"/>
  </r>
  <r>
    <x v="181"/>
    <x v="2"/>
    <x v="1"/>
    <x v="0"/>
    <x v="1"/>
    <x v="2"/>
    <n v="-28"/>
    <n v="1"/>
    <n v="1"/>
    <n v="5"/>
    <n v="-4"/>
    <n v="0"/>
  </r>
  <r>
    <x v="181"/>
    <x v="0"/>
    <x v="3"/>
    <x v="1"/>
    <x v="0"/>
    <x v="0"/>
    <n v="-143"/>
    <n v="1"/>
    <n v="0"/>
    <n v="-3"/>
    <n v="-13"/>
    <n v="2"/>
  </r>
  <r>
    <x v="181"/>
    <x v="0"/>
    <x v="1"/>
    <x v="0"/>
    <x v="1"/>
    <x v="1"/>
    <n v="-70"/>
    <n v="1"/>
    <n v="2"/>
    <n v="-9"/>
    <n v="-5"/>
    <n v="1"/>
  </r>
  <r>
    <x v="181"/>
    <x v="0"/>
    <x v="25"/>
    <x v="1"/>
    <x v="1"/>
    <x v="4"/>
    <n v="-50"/>
    <n v="1"/>
    <n v="3"/>
    <n v="8"/>
    <n v="-2"/>
    <n v="1"/>
  </r>
  <r>
    <x v="181"/>
    <x v="0"/>
    <x v="2"/>
    <x v="0"/>
    <x v="1"/>
    <x v="1"/>
    <n v="-36"/>
    <n v="1"/>
    <n v="2"/>
    <n v="9"/>
    <n v="-3"/>
    <n v="1"/>
  </r>
  <r>
    <x v="181"/>
    <x v="0"/>
    <x v="3"/>
    <x v="0"/>
    <x v="0"/>
    <x v="0"/>
    <n v="-33"/>
    <n v="1"/>
    <n v="0"/>
    <n v="17"/>
    <n v="-3"/>
    <n v="2"/>
  </r>
  <r>
    <x v="181"/>
    <x v="0"/>
    <x v="10"/>
    <x v="0"/>
    <x v="1"/>
    <x v="1"/>
    <n v="-32"/>
    <n v="1"/>
    <n v="2"/>
    <n v="10"/>
    <n v="-2"/>
    <n v="1"/>
  </r>
  <r>
    <x v="181"/>
    <x v="0"/>
    <x v="1"/>
    <x v="0"/>
    <x v="1"/>
    <x v="1"/>
    <n v="-28"/>
    <n v="1"/>
    <n v="2"/>
    <n v="12"/>
    <n v="-2"/>
    <n v="1"/>
  </r>
  <r>
    <x v="181"/>
    <x v="0"/>
    <x v="6"/>
    <x v="5"/>
    <x v="0"/>
    <x v="0"/>
    <n v="-26"/>
    <n v="1"/>
    <n v="0"/>
    <n v="29"/>
    <n v="-2"/>
    <n v="4"/>
  </r>
  <r>
    <x v="181"/>
    <x v="0"/>
    <x v="3"/>
    <x v="2"/>
    <x v="0"/>
    <x v="0"/>
    <n v="-22"/>
    <n v="1"/>
    <n v="0"/>
    <n v="25"/>
    <n v="-2"/>
    <n v="4"/>
  </r>
  <r>
    <x v="181"/>
    <x v="0"/>
    <x v="3"/>
    <x v="0"/>
    <x v="0"/>
    <x v="0"/>
    <n v="-22"/>
    <n v="1"/>
    <n v="0"/>
    <n v="19"/>
    <n v="-2"/>
    <n v="2"/>
  </r>
  <r>
    <x v="181"/>
    <x v="0"/>
    <x v="8"/>
    <x v="0"/>
    <x v="0"/>
    <x v="2"/>
    <n v="-20"/>
    <n v="1"/>
    <n v="1"/>
    <n v="18"/>
    <n v="-2"/>
    <n v="2"/>
  </r>
  <r>
    <x v="182"/>
    <x v="1"/>
    <x v="56"/>
    <x v="4"/>
    <x v="0"/>
    <x v="2"/>
    <n v="-100"/>
    <n v="-1"/>
    <n v="1"/>
    <n v="-20"/>
    <n v="-8"/>
    <n v="-1"/>
  </r>
  <r>
    <x v="182"/>
    <x v="2"/>
    <x v="6"/>
    <x v="0"/>
    <x v="0"/>
    <x v="0"/>
    <n v="-78"/>
    <n v="1"/>
    <n v="0"/>
    <n v="-13"/>
    <n v="-12"/>
    <n v="-3"/>
  </r>
  <r>
    <x v="182"/>
    <x v="2"/>
    <x v="5"/>
    <x v="7"/>
    <x v="0"/>
    <x v="1"/>
    <n v="-46"/>
    <n v="1"/>
    <n v="2"/>
    <n v="18"/>
    <n v="-4"/>
    <n v="3"/>
  </r>
  <r>
    <x v="182"/>
    <x v="0"/>
    <x v="2"/>
    <x v="0"/>
    <x v="0"/>
    <x v="2"/>
    <n v="-48"/>
    <n v="1"/>
    <n v="1"/>
    <n v="8"/>
    <n v="-4"/>
    <n v="2"/>
  </r>
  <r>
    <x v="182"/>
    <x v="0"/>
    <x v="3"/>
    <x v="9"/>
    <x v="0"/>
    <x v="0"/>
    <n v="-33"/>
    <n v="1"/>
    <n v="0"/>
    <n v="17"/>
    <n v="-3"/>
    <n v="2"/>
  </r>
  <r>
    <x v="182"/>
    <x v="0"/>
    <x v="3"/>
    <x v="9"/>
    <x v="0"/>
    <x v="2"/>
    <n v="-33"/>
    <n v="1"/>
    <n v="1"/>
    <n v="22"/>
    <n v="-3"/>
    <n v="2"/>
  </r>
  <r>
    <x v="182"/>
    <x v="0"/>
    <x v="6"/>
    <x v="0"/>
    <x v="0"/>
    <x v="2"/>
    <n v="-26"/>
    <n v="1"/>
    <n v="1"/>
    <n v="15"/>
    <n v="-2"/>
    <n v="2"/>
  </r>
  <r>
    <x v="182"/>
    <x v="0"/>
    <x v="6"/>
    <x v="1"/>
    <x v="1"/>
    <x v="1"/>
    <n v="-26"/>
    <n v="1"/>
    <n v="2"/>
    <n v="13"/>
    <n v="-2"/>
    <n v="1"/>
  </r>
  <r>
    <x v="182"/>
    <x v="0"/>
    <x v="8"/>
    <x v="1"/>
    <x v="1"/>
    <x v="2"/>
    <n v="-20"/>
    <n v="1"/>
    <n v="1"/>
    <n v="9"/>
    <n v="-2"/>
    <n v="1"/>
  </r>
  <r>
    <x v="183"/>
    <x v="3"/>
    <x v="26"/>
    <x v="0"/>
    <x v="1"/>
    <x v="4"/>
    <n v="-78"/>
    <n v="1"/>
    <n v="3"/>
    <n v="-6"/>
    <n v="-6"/>
    <n v="-1"/>
  </r>
  <r>
    <x v="183"/>
    <x v="2"/>
    <x v="25"/>
    <x v="1"/>
    <x v="1"/>
    <x v="2"/>
    <n v="-75"/>
    <n v="1"/>
    <n v="1"/>
    <n v="-26"/>
    <n v="-6"/>
    <n v="-1"/>
  </r>
  <r>
    <x v="183"/>
    <x v="2"/>
    <x v="30"/>
    <x v="1"/>
    <x v="1"/>
    <x v="4"/>
    <n v="-52"/>
    <n v="0"/>
    <n v="3"/>
    <n v="7"/>
    <n v="-4"/>
    <n v="0"/>
  </r>
  <r>
    <x v="183"/>
    <x v="0"/>
    <x v="30"/>
    <x v="1"/>
    <x v="1"/>
    <x v="1"/>
    <n v="-130"/>
    <n v="1"/>
    <n v="2"/>
    <n v="-54"/>
    <n v="-5"/>
    <n v="1"/>
  </r>
  <r>
    <x v="183"/>
    <x v="0"/>
    <x v="30"/>
    <x v="1"/>
    <x v="1"/>
    <x v="1"/>
    <n v="-78"/>
    <n v="1"/>
    <n v="2"/>
    <n v="-16"/>
    <n v="-3"/>
    <n v="1"/>
  </r>
  <r>
    <x v="183"/>
    <x v="0"/>
    <x v="30"/>
    <x v="1"/>
    <x v="1"/>
    <x v="1"/>
    <n v="-78"/>
    <n v="1"/>
    <n v="2"/>
    <n v="-16"/>
    <n v="-3"/>
    <n v="1"/>
  </r>
  <r>
    <x v="183"/>
    <x v="0"/>
    <x v="23"/>
    <x v="1"/>
    <x v="1"/>
    <x v="1"/>
    <n v="-72"/>
    <n v="1"/>
    <n v="2"/>
    <n v="-7"/>
    <n v="-2"/>
    <n v="1"/>
  </r>
  <r>
    <x v="183"/>
    <x v="0"/>
    <x v="18"/>
    <x v="1"/>
    <x v="1"/>
    <x v="1"/>
    <n v="-68"/>
    <n v="1"/>
    <n v="2"/>
    <n v="-5"/>
    <n v="-2"/>
    <n v="1"/>
  </r>
  <r>
    <x v="183"/>
    <x v="0"/>
    <x v="53"/>
    <x v="1"/>
    <x v="1"/>
    <x v="1"/>
    <n v="-64"/>
    <n v="1"/>
    <n v="2"/>
    <n v="-3"/>
    <n v="-2"/>
    <n v="1"/>
  </r>
  <r>
    <x v="183"/>
    <x v="0"/>
    <x v="40"/>
    <x v="1"/>
    <x v="1"/>
    <x v="1"/>
    <n v="-60"/>
    <n v="1"/>
    <n v="2"/>
    <n v="-1"/>
    <n v="-2"/>
    <n v="1"/>
  </r>
  <r>
    <x v="183"/>
    <x v="0"/>
    <x v="31"/>
    <x v="1"/>
    <x v="1"/>
    <x v="1"/>
    <n v="-56"/>
    <n v="1"/>
    <n v="2"/>
    <n v="1"/>
    <n v="-2"/>
    <n v="1"/>
  </r>
  <r>
    <x v="183"/>
    <x v="0"/>
    <x v="30"/>
    <x v="1"/>
    <x v="1"/>
    <x v="1"/>
    <n v="-52"/>
    <n v="1"/>
    <n v="2"/>
    <n v="3"/>
    <n v="-2"/>
    <n v="1"/>
  </r>
  <r>
    <x v="183"/>
    <x v="0"/>
    <x v="30"/>
    <x v="1"/>
    <x v="1"/>
    <x v="1"/>
    <n v="-52"/>
    <n v="1"/>
    <n v="2"/>
    <n v="3"/>
    <n v="-2"/>
    <n v="1"/>
  </r>
  <r>
    <x v="183"/>
    <x v="0"/>
    <x v="30"/>
    <x v="1"/>
    <x v="1"/>
    <x v="1"/>
    <n v="-52"/>
    <n v="1"/>
    <n v="2"/>
    <n v="3"/>
    <n v="-2"/>
    <n v="1"/>
  </r>
  <r>
    <x v="183"/>
    <x v="0"/>
    <x v="30"/>
    <x v="1"/>
    <x v="1"/>
    <x v="1"/>
    <n v="-52"/>
    <n v="1"/>
    <n v="2"/>
    <n v="3"/>
    <n v="-2"/>
    <n v="1"/>
  </r>
  <r>
    <x v="183"/>
    <x v="0"/>
    <x v="30"/>
    <x v="1"/>
    <x v="1"/>
    <x v="1"/>
    <n v="-52"/>
    <n v="1"/>
    <n v="2"/>
    <n v="3"/>
    <n v="-2"/>
    <n v="1"/>
  </r>
  <r>
    <x v="183"/>
    <x v="0"/>
    <x v="30"/>
    <x v="1"/>
    <x v="1"/>
    <x v="1"/>
    <n v="-52"/>
    <n v="1"/>
    <n v="2"/>
    <n v="3"/>
    <n v="-2"/>
    <n v="1"/>
  </r>
  <r>
    <x v="183"/>
    <x v="0"/>
    <x v="1"/>
    <x v="0"/>
    <x v="0"/>
    <x v="0"/>
    <n v="-42"/>
    <n v="1"/>
    <n v="0"/>
    <n v="15"/>
    <n v="-3"/>
    <n v="2"/>
  </r>
  <r>
    <x v="183"/>
    <x v="0"/>
    <x v="10"/>
    <x v="0"/>
    <x v="1"/>
    <x v="1"/>
    <n v="-32"/>
    <n v="1"/>
    <n v="2"/>
    <n v="10"/>
    <n v="-2"/>
    <n v="1"/>
  </r>
  <r>
    <x v="183"/>
    <x v="0"/>
    <x v="1"/>
    <x v="0"/>
    <x v="0"/>
    <x v="0"/>
    <n v="-28"/>
    <n v="1"/>
    <n v="0"/>
    <n v="19"/>
    <n v="-2"/>
    <n v="2"/>
  </r>
  <r>
    <x v="183"/>
    <x v="0"/>
    <x v="2"/>
    <x v="0"/>
    <x v="0"/>
    <x v="2"/>
    <n v="-24"/>
    <n v="1"/>
    <n v="1"/>
    <n v="28"/>
    <n v="-2"/>
    <n v="2"/>
  </r>
  <r>
    <x v="184"/>
    <x v="2"/>
    <x v="6"/>
    <x v="2"/>
    <x v="1"/>
    <x v="0"/>
    <n v="-52"/>
    <n v="1"/>
    <n v="0"/>
    <n v="-10"/>
    <n v="-8"/>
    <n v="0"/>
  </r>
  <r>
    <x v="184"/>
    <x v="2"/>
    <x v="19"/>
    <x v="6"/>
    <x v="2"/>
    <x v="4"/>
    <n v="-42"/>
    <n v="1"/>
    <n v="3"/>
    <n v="15"/>
    <n v="-4"/>
    <n v="0"/>
  </r>
  <r>
    <x v="184"/>
    <x v="0"/>
    <x v="2"/>
    <x v="0"/>
    <x v="0"/>
    <x v="2"/>
    <n v="-36"/>
    <n v="1"/>
    <n v="1"/>
    <n v="20"/>
    <n v="-3"/>
    <n v="2"/>
  </r>
  <r>
    <x v="184"/>
    <x v="0"/>
    <x v="6"/>
    <x v="6"/>
    <x v="0"/>
    <x v="0"/>
    <n v="-26"/>
    <n v="1"/>
    <n v="0"/>
    <n v="21"/>
    <n v="-2"/>
    <n v="2"/>
  </r>
  <r>
    <x v="184"/>
    <x v="0"/>
    <x v="8"/>
    <x v="0"/>
    <x v="0"/>
    <x v="2"/>
    <n v="-20"/>
    <n v="1"/>
    <n v="1"/>
    <n v="18"/>
    <n v="-2"/>
    <n v="2"/>
  </r>
  <r>
    <x v="185"/>
    <x v="0"/>
    <x v="0"/>
    <x v="1"/>
    <x v="1"/>
    <x v="2"/>
    <n v="-34"/>
    <n v="1"/>
    <n v="1"/>
    <n v="2"/>
    <n v="-2"/>
    <n v="1"/>
  </r>
  <r>
    <x v="186"/>
    <x v="0"/>
    <x v="3"/>
    <x v="1"/>
    <x v="1"/>
    <x v="0"/>
    <n v="-22"/>
    <n v="1"/>
    <n v="0"/>
    <n v="6"/>
    <n v="-2"/>
    <n v="1"/>
  </r>
  <r>
    <x v="187"/>
    <x v="2"/>
    <x v="29"/>
    <x v="0"/>
    <x v="0"/>
    <x v="0"/>
    <n v="-165"/>
    <n v="1"/>
    <n v="0"/>
    <n v="-87"/>
    <n v="-10"/>
    <n v="-2"/>
  </r>
  <r>
    <x v="187"/>
    <x v="0"/>
    <x v="5"/>
    <x v="2"/>
    <x v="0"/>
    <x v="1"/>
    <n v="-69"/>
    <n v="1"/>
    <n v="2"/>
    <n v="25"/>
    <n v="-3"/>
    <n v="4"/>
  </r>
  <r>
    <x v="187"/>
    <x v="0"/>
    <x v="8"/>
    <x v="1"/>
    <x v="0"/>
    <x v="2"/>
    <n v="-30"/>
    <n v="1"/>
    <n v="1"/>
    <n v="23"/>
    <n v="-3"/>
    <n v="2"/>
  </r>
  <r>
    <x v="187"/>
    <x v="0"/>
    <x v="8"/>
    <x v="0"/>
    <x v="0"/>
    <x v="2"/>
    <n v="-20"/>
    <n v="1"/>
    <n v="1"/>
    <n v="25"/>
    <n v="-2"/>
    <n v="2"/>
  </r>
  <r>
    <x v="188"/>
    <x v="3"/>
    <x v="9"/>
    <x v="4"/>
    <x v="1"/>
    <x v="2"/>
    <n v="-54"/>
    <n v="1"/>
    <n v="1"/>
    <n v="-8"/>
    <n v="-6"/>
    <n v="-1"/>
  </r>
  <r>
    <x v="188"/>
    <x v="3"/>
    <x v="9"/>
    <x v="4"/>
    <x v="1"/>
    <x v="2"/>
    <n v="-54"/>
    <n v="1"/>
    <n v="1"/>
    <n v="-8"/>
    <n v="-6"/>
    <n v="-1"/>
  </r>
  <r>
    <x v="188"/>
    <x v="3"/>
    <x v="9"/>
    <x v="4"/>
    <x v="1"/>
    <x v="2"/>
    <n v="-54"/>
    <n v="1"/>
    <n v="1"/>
    <n v="-8"/>
    <n v="-6"/>
    <n v="-1"/>
  </r>
  <r>
    <x v="188"/>
    <x v="2"/>
    <x v="21"/>
    <x v="1"/>
    <x v="1"/>
    <x v="2"/>
    <n v="-54"/>
    <n v="1"/>
    <n v="1"/>
    <n v="-12"/>
    <n v="-6"/>
    <n v="-1"/>
  </r>
  <r>
    <x v="188"/>
    <x v="0"/>
    <x v="3"/>
    <x v="1"/>
    <x v="1"/>
    <x v="1"/>
    <n v="-143"/>
    <n v="1"/>
    <n v="2"/>
    <n v="-24"/>
    <n v="-13"/>
    <n v="1"/>
  </r>
  <r>
    <x v="188"/>
    <x v="0"/>
    <x v="6"/>
    <x v="1"/>
    <x v="1"/>
    <x v="1"/>
    <n v="-26"/>
    <n v="1"/>
    <n v="2"/>
    <n v="13"/>
    <n v="-2"/>
    <n v="1"/>
  </r>
  <r>
    <x v="189"/>
    <x v="0"/>
    <x v="1"/>
    <x v="0"/>
    <x v="1"/>
    <x v="2"/>
    <n v="-28"/>
    <n v="1"/>
    <n v="1"/>
    <n v="8"/>
    <n v="-2"/>
    <n v="1"/>
  </r>
  <r>
    <x v="190"/>
    <x v="0"/>
    <x v="3"/>
    <x v="6"/>
    <x v="0"/>
    <x v="2"/>
    <n v="-33"/>
    <n v="1"/>
    <n v="1"/>
    <n v="15"/>
    <n v="-3"/>
    <n v="2"/>
  </r>
  <r>
    <x v="191"/>
    <x v="0"/>
    <x v="21"/>
    <x v="2"/>
    <x v="0"/>
    <x v="0"/>
    <n v="-36"/>
    <n v="1"/>
    <n v="0"/>
    <n v="27"/>
    <n v="-2"/>
    <n v="4"/>
  </r>
  <r>
    <x v="191"/>
    <x v="0"/>
    <x v="7"/>
    <x v="0"/>
    <x v="0"/>
    <x v="2"/>
    <n v="-30"/>
    <n v="1"/>
    <n v="1"/>
    <n v="13"/>
    <n v="-2"/>
    <n v="2"/>
  </r>
  <r>
    <x v="191"/>
    <x v="0"/>
    <x v="2"/>
    <x v="4"/>
    <x v="0"/>
    <x v="2"/>
    <n v="-24"/>
    <n v="1"/>
    <n v="1"/>
    <n v="22"/>
    <n v="-2"/>
    <n v="2"/>
  </r>
  <r>
    <x v="191"/>
    <x v="0"/>
    <x v="3"/>
    <x v="4"/>
    <x v="1"/>
    <x v="2"/>
    <n v="-22"/>
    <n v="1"/>
    <n v="1"/>
    <n v="10"/>
    <n v="-2"/>
    <n v="1"/>
  </r>
  <r>
    <x v="192"/>
    <x v="0"/>
    <x v="25"/>
    <x v="0"/>
    <x v="1"/>
    <x v="2"/>
    <n v="-50"/>
    <n v="1"/>
    <n v="1"/>
    <n v="-6"/>
    <n v="-2"/>
    <n v="1"/>
  </r>
  <r>
    <x v="193"/>
    <x v="0"/>
    <x v="8"/>
    <x v="0"/>
    <x v="2"/>
    <x v="2"/>
    <n v="-20"/>
    <n v="1"/>
    <n v="1"/>
    <n v="11"/>
    <n v="-2"/>
    <n v="1"/>
  </r>
  <r>
    <x v="194"/>
    <x v="3"/>
    <x v="25"/>
    <x v="0"/>
    <x v="1"/>
    <x v="2"/>
    <n v="-50"/>
    <n v="1"/>
    <n v="1"/>
    <n v="-6"/>
    <n v="-6"/>
    <n v="-1"/>
  </r>
  <r>
    <x v="195"/>
    <x v="0"/>
    <x v="1"/>
    <x v="0"/>
    <x v="1"/>
    <x v="4"/>
    <n v="-28"/>
    <n v="1"/>
    <n v="3"/>
    <n v="19"/>
    <n v="-2"/>
    <n v="1"/>
  </r>
  <r>
    <x v="195"/>
    <x v="0"/>
    <x v="2"/>
    <x v="0"/>
    <x v="1"/>
    <x v="1"/>
    <n v="-24"/>
    <n v="1"/>
    <n v="2"/>
    <n v="14"/>
    <n v="-2"/>
    <n v="1"/>
  </r>
  <r>
    <x v="195"/>
    <x v="0"/>
    <x v="8"/>
    <x v="1"/>
    <x v="0"/>
    <x v="2"/>
    <n v="-20"/>
    <n v="1"/>
    <n v="1"/>
    <n v="18"/>
    <n v="-2"/>
    <n v="2"/>
  </r>
  <r>
    <x v="196"/>
    <x v="3"/>
    <x v="4"/>
    <x v="4"/>
    <x v="0"/>
    <x v="0"/>
    <n v="-80"/>
    <n v="1"/>
    <n v="0"/>
    <n v="-7"/>
    <n v="-6"/>
    <n v="0"/>
  </r>
  <r>
    <x v="196"/>
    <x v="2"/>
    <x v="9"/>
    <x v="4"/>
    <x v="0"/>
    <x v="0"/>
    <n v="-54"/>
    <n v="1"/>
    <n v="0"/>
    <n v="6"/>
    <n v="-4"/>
    <n v="1"/>
  </r>
  <r>
    <x v="196"/>
    <x v="2"/>
    <x v="20"/>
    <x v="9"/>
    <x v="0"/>
    <x v="2"/>
    <n v="-40"/>
    <n v="1"/>
    <n v="1"/>
    <n v="8"/>
    <n v="-4"/>
    <n v="1"/>
  </r>
  <r>
    <x v="196"/>
    <x v="2"/>
    <x v="21"/>
    <x v="0"/>
    <x v="0"/>
    <x v="0"/>
    <n v="-36"/>
    <n v="1"/>
    <n v="0"/>
    <n v="6"/>
    <n v="-4"/>
    <n v="1"/>
  </r>
  <r>
    <x v="196"/>
    <x v="0"/>
    <x v="18"/>
    <x v="0"/>
    <x v="0"/>
    <x v="2"/>
    <n v="-68"/>
    <n v="1"/>
    <n v="1"/>
    <n v="-6"/>
    <n v="-2"/>
    <n v="2"/>
  </r>
  <r>
    <x v="196"/>
    <x v="0"/>
    <x v="3"/>
    <x v="4"/>
    <x v="0"/>
    <x v="0"/>
    <n v="-66"/>
    <n v="1"/>
    <n v="0"/>
    <n v="-3"/>
    <n v="-6"/>
    <n v="2"/>
  </r>
  <r>
    <x v="196"/>
    <x v="0"/>
    <x v="1"/>
    <x v="0"/>
    <x v="0"/>
    <x v="0"/>
    <n v="-42"/>
    <n v="1"/>
    <n v="0"/>
    <n v="15"/>
    <n v="-3"/>
    <n v="2"/>
  </r>
  <r>
    <x v="196"/>
    <x v="0"/>
    <x v="0"/>
    <x v="0"/>
    <x v="0"/>
    <x v="1"/>
    <n v="-34"/>
    <n v="1"/>
    <n v="2"/>
    <n v="18"/>
    <n v="-2"/>
    <n v="2"/>
  </r>
  <r>
    <x v="196"/>
    <x v="0"/>
    <x v="1"/>
    <x v="0"/>
    <x v="0"/>
    <x v="0"/>
    <n v="-28"/>
    <n v="1"/>
    <n v="0"/>
    <n v="19"/>
    <n v="-2"/>
    <n v="2"/>
  </r>
  <r>
    <x v="196"/>
    <x v="0"/>
    <x v="1"/>
    <x v="0"/>
    <x v="0"/>
    <x v="0"/>
    <n v="-28"/>
    <n v="1"/>
    <n v="0"/>
    <n v="19"/>
    <n v="-2"/>
    <n v="2"/>
  </r>
  <r>
    <x v="196"/>
    <x v="0"/>
    <x v="6"/>
    <x v="4"/>
    <x v="0"/>
    <x v="2"/>
    <n v="-26"/>
    <n v="1"/>
    <n v="1"/>
    <n v="15"/>
    <n v="-2"/>
    <n v="2"/>
  </r>
  <r>
    <x v="196"/>
    <x v="0"/>
    <x v="8"/>
    <x v="0"/>
    <x v="1"/>
    <x v="2"/>
    <n v="-20"/>
    <n v="1"/>
    <n v="1"/>
    <n v="9"/>
    <n v="-2"/>
    <n v="1"/>
  </r>
  <r>
    <x v="197"/>
    <x v="0"/>
    <x v="1"/>
    <x v="3"/>
    <x v="2"/>
    <x v="1"/>
    <n v="-28"/>
    <n v="1"/>
    <n v="2"/>
    <n v="20"/>
    <n v="-2"/>
    <n v="3"/>
  </r>
  <r>
    <x v="198"/>
    <x v="0"/>
    <x v="21"/>
    <x v="3"/>
    <x v="0"/>
    <x v="0"/>
    <n v="-36"/>
    <n v="1"/>
    <n v="0"/>
    <n v="27"/>
    <n v="-2"/>
    <n v="4"/>
  </r>
  <r>
    <x v="199"/>
    <x v="2"/>
    <x v="3"/>
    <x v="4"/>
    <x v="2"/>
    <x v="2"/>
    <n v="-22"/>
    <n v="1"/>
    <n v="1"/>
    <n v="10"/>
    <n v="-4"/>
    <n v="0"/>
  </r>
  <r>
    <x v="200"/>
    <x v="2"/>
    <x v="12"/>
    <x v="2"/>
    <x v="1"/>
    <x v="2"/>
    <n v="-48"/>
    <n v="1"/>
    <n v="1"/>
    <n v="1"/>
    <n v="-4"/>
    <n v="2"/>
  </r>
  <r>
    <x v="200"/>
    <x v="0"/>
    <x v="10"/>
    <x v="2"/>
    <x v="1"/>
    <x v="1"/>
    <n v="-64"/>
    <n v="1"/>
    <n v="2"/>
    <n v="-2"/>
    <n v="-4"/>
    <n v="3"/>
  </r>
  <r>
    <x v="200"/>
    <x v="0"/>
    <x v="2"/>
    <x v="3"/>
    <x v="1"/>
    <x v="2"/>
    <n v="-24"/>
    <n v="1"/>
    <n v="1"/>
    <n v="13"/>
    <n v="-2"/>
    <n v="3"/>
  </r>
  <r>
    <x v="201"/>
    <x v="0"/>
    <x v="52"/>
    <x v="6"/>
    <x v="1"/>
    <x v="1"/>
    <n v="-94"/>
    <n v="1"/>
    <n v="2"/>
    <n v="-20"/>
    <n v="-2"/>
    <n v="1"/>
  </r>
  <r>
    <x v="201"/>
    <x v="0"/>
    <x v="12"/>
    <x v="6"/>
    <x v="1"/>
    <x v="1"/>
    <n v="-48"/>
    <n v="1"/>
    <n v="2"/>
    <n v="5"/>
    <n v="-2"/>
    <n v="1"/>
  </r>
  <r>
    <x v="201"/>
    <x v="0"/>
    <x v="3"/>
    <x v="0"/>
    <x v="1"/>
    <x v="1"/>
    <n v="-33"/>
    <n v="1"/>
    <n v="2"/>
    <n v="11"/>
    <n v="-3"/>
    <n v="1"/>
  </r>
  <r>
    <x v="201"/>
    <x v="0"/>
    <x v="2"/>
    <x v="0"/>
    <x v="0"/>
    <x v="0"/>
    <n v="-24"/>
    <n v="1"/>
    <n v="0"/>
    <n v="12"/>
    <n v="-2"/>
    <n v="2"/>
  </r>
  <r>
    <x v="201"/>
    <x v="0"/>
    <x v="3"/>
    <x v="0"/>
    <x v="1"/>
    <x v="0"/>
    <n v="-22"/>
    <n v="1"/>
    <n v="0"/>
    <n v="4"/>
    <n v="-2"/>
    <n v="1"/>
  </r>
  <r>
    <x v="202"/>
    <x v="11"/>
    <x v="72"/>
    <x v="4"/>
    <x v="1"/>
    <x v="5"/>
    <n v="-180"/>
    <n v="1"/>
    <n v="5"/>
    <n v="-43"/>
    <n v="-20"/>
    <n v="-8"/>
  </r>
  <r>
    <x v="202"/>
    <x v="8"/>
    <x v="11"/>
    <x v="2"/>
    <x v="1"/>
    <x v="2"/>
    <n v="-126"/>
    <n v="1"/>
    <n v="1"/>
    <n v="-50"/>
    <n v="-21"/>
    <n v="-8"/>
  </r>
  <r>
    <x v="202"/>
    <x v="7"/>
    <x v="51"/>
    <x v="4"/>
    <x v="1"/>
    <x v="2"/>
    <n v="-162"/>
    <n v="1"/>
    <n v="1"/>
    <n v="-84"/>
    <n v="-18"/>
    <n v="-9"/>
  </r>
  <r>
    <x v="202"/>
    <x v="4"/>
    <x v="62"/>
    <x v="1"/>
    <x v="1"/>
    <x v="2"/>
    <n v="-98"/>
    <n v="-1"/>
    <n v="1"/>
    <n v="-28"/>
    <n v="-10"/>
    <n v="-3"/>
  </r>
  <r>
    <x v="202"/>
    <x v="1"/>
    <x v="30"/>
    <x v="4"/>
    <x v="1"/>
    <x v="0"/>
    <n v="-260"/>
    <n v="1"/>
    <n v="0"/>
    <n v="-183"/>
    <n v="-40"/>
    <n v="-25"/>
  </r>
  <r>
    <x v="202"/>
    <x v="1"/>
    <x v="6"/>
    <x v="0"/>
    <x v="1"/>
    <x v="2"/>
    <n v="-234"/>
    <n v="1"/>
    <n v="1"/>
    <n v="-118"/>
    <n v="-72"/>
    <n v="-49"/>
  </r>
  <r>
    <x v="202"/>
    <x v="1"/>
    <x v="23"/>
    <x v="1"/>
    <x v="1"/>
    <x v="2"/>
    <n v="-144"/>
    <n v="1"/>
    <n v="1"/>
    <n v="-79"/>
    <n v="-16"/>
    <n v="-8"/>
  </r>
  <r>
    <x v="202"/>
    <x v="1"/>
    <x v="38"/>
    <x v="4"/>
    <x v="1"/>
    <x v="4"/>
    <n v="-76"/>
    <n v="1"/>
    <n v="3"/>
    <n v="-5"/>
    <n v="-8"/>
    <n v="-2"/>
  </r>
  <r>
    <x v="202"/>
    <x v="1"/>
    <x v="23"/>
    <x v="4"/>
    <x v="1"/>
    <x v="2"/>
    <n v="-72"/>
    <n v="1"/>
    <n v="1"/>
    <n v="-17"/>
    <n v="-8"/>
    <n v="-2"/>
  </r>
  <r>
    <x v="202"/>
    <x v="1"/>
    <x v="27"/>
    <x v="8"/>
    <x v="1"/>
    <x v="2"/>
    <n v="-70"/>
    <n v="-1"/>
    <n v="1"/>
    <n v="-10"/>
    <n v="-8"/>
    <n v="0"/>
  </r>
  <r>
    <x v="202"/>
    <x v="1"/>
    <x v="21"/>
    <x v="0"/>
    <x v="1"/>
    <x v="2"/>
    <n v="-36"/>
    <n v="1"/>
    <n v="1"/>
    <n v="5"/>
    <n v="-8"/>
    <n v="-1"/>
  </r>
  <r>
    <x v="202"/>
    <x v="1"/>
    <x v="7"/>
    <x v="3"/>
    <x v="1"/>
    <x v="0"/>
    <n v="-30"/>
    <n v="1"/>
    <n v="0"/>
    <n v="10"/>
    <n v="-8"/>
    <n v="1"/>
  </r>
  <r>
    <x v="202"/>
    <x v="3"/>
    <x v="9"/>
    <x v="0"/>
    <x v="1"/>
    <x v="2"/>
    <n v="-216"/>
    <n v="1"/>
    <n v="1"/>
    <n v="-140"/>
    <n v="-24"/>
    <n v="-13"/>
  </r>
  <r>
    <x v="202"/>
    <x v="3"/>
    <x v="29"/>
    <x v="0"/>
    <x v="0"/>
    <x v="2"/>
    <n v="-132"/>
    <n v="1"/>
    <n v="1"/>
    <n v="-55"/>
    <n v="-12"/>
    <n v="-4"/>
  </r>
  <r>
    <x v="202"/>
    <x v="3"/>
    <x v="17"/>
    <x v="4"/>
    <x v="0"/>
    <x v="2"/>
    <n v="-93"/>
    <n v="1"/>
    <n v="1"/>
    <n v="-18"/>
    <n v="-9"/>
    <n v="-2"/>
  </r>
  <r>
    <x v="202"/>
    <x v="3"/>
    <x v="40"/>
    <x v="4"/>
    <x v="1"/>
    <x v="1"/>
    <n v="-90"/>
    <n v="-1"/>
    <n v="2"/>
    <n v="-25"/>
    <n v="-9"/>
    <n v="-2"/>
  </r>
  <r>
    <x v="202"/>
    <x v="3"/>
    <x v="31"/>
    <x v="4"/>
    <x v="0"/>
    <x v="2"/>
    <n v="-84"/>
    <n v="1"/>
    <n v="1"/>
    <n v="-20"/>
    <n v="-9"/>
    <n v="-2"/>
  </r>
  <r>
    <x v="202"/>
    <x v="3"/>
    <x v="16"/>
    <x v="8"/>
    <x v="0"/>
    <x v="2"/>
    <n v="-82"/>
    <n v="1"/>
    <n v="1"/>
    <n v="-13"/>
    <n v="-6"/>
    <n v="0"/>
  </r>
  <r>
    <x v="202"/>
    <x v="3"/>
    <x v="9"/>
    <x v="1"/>
    <x v="1"/>
    <x v="2"/>
    <n v="-81"/>
    <n v="1"/>
    <n v="1"/>
    <n v="-30"/>
    <n v="-9"/>
    <n v="-3"/>
  </r>
  <r>
    <x v="202"/>
    <x v="3"/>
    <x v="21"/>
    <x v="1"/>
    <x v="1"/>
    <x v="4"/>
    <n v="-72"/>
    <n v="1"/>
    <n v="3"/>
    <n v="-3"/>
    <n v="-12"/>
    <n v="-5"/>
  </r>
  <r>
    <x v="202"/>
    <x v="3"/>
    <x v="27"/>
    <x v="4"/>
    <x v="0"/>
    <x v="2"/>
    <n v="-70"/>
    <n v="0"/>
    <n v="1"/>
    <n v="-3"/>
    <n v="-6"/>
    <n v="1"/>
  </r>
  <r>
    <x v="202"/>
    <x v="3"/>
    <x v="0"/>
    <x v="4"/>
    <x v="0"/>
    <x v="2"/>
    <n v="-68"/>
    <n v="1"/>
    <n v="1"/>
    <n v="-7"/>
    <n v="-12"/>
    <n v="-4"/>
  </r>
  <r>
    <x v="202"/>
    <x v="3"/>
    <x v="17"/>
    <x v="1"/>
    <x v="1"/>
    <x v="1"/>
    <n v="-62"/>
    <n v="1"/>
    <n v="2"/>
    <n v="-5"/>
    <n v="-6"/>
    <n v="-1"/>
  </r>
  <r>
    <x v="202"/>
    <x v="3"/>
    <x v="37"/>
    <x v="4"/>
    <x v="0"/>
    <x v="2"/>
    <n v="-58"/>
    <n v="0"/>
    <n v="1"/>
    <n v="5"/>
    <n v="-6"/>
    <n v="1"/>
  </r>
  <r>
    <x v="202"/>
    <x v="3"/>
    <x v="31"/>
    <x v="0"/>
    <x v="0"/>
    <x v="2"/>
    <n v="-56"/>
    <n v="0"/>
    <n v="1"/>
    <n v="10"/>
    <n v="-6"/>
    <n v="1"/>
  </r>
  <r>
    <x v="202"/>
    <x v="3"/>
    <x v="9"/>
    <x v="6"/>
    <x v="1"/>
    <x v="2"/>
    <n v="-54"/>
    <n v="1"/>
    <n v="1"/>
    <n v="-7"/>
    <n v="-6"/>
    <n v="-1"/>
  </r>
  <r>
    <x v="202"/>
    <x v="3"/>
    <x v="30"/>
    <x v="4"/>
    <x v="0"/>
    <x v="0"/>
    <n v="-52"/>
    <n v="1"/>
    <n v="0"/>
    <n v="-2"/>
    <n v="-6"/>
    <n v="0"/>
  </r>
  <r>
    <x v="202"/>
    <x v="3"/>
    <x v="30"/>
    <x v="11"/>
    <x v="0"/>
    <x v="0"/>
    <n v="-52"/>
    <n v="1"/>
    <n v="0"/>
    <n v="-2"/>
    <n v="-6"/>
    <n v="0"/>
  </r>
  <r>
    <x v="202"/>
    <x v="3"/>
    <x v="15"/>
    <x v="4"/>
    <x v="1"/>
    <x v="2"/>
    <n v="-44"/>
    <n v="0"/>
    <n v="1"/>
    <n v="-1"/>
    <n v="-6"/>
    <n v="-1"/>
  </r>
  <r>
    <x v="202"/>
    <x v="3"/>
    <x v="19"/>
    <x v="1"/>
    <x v="1"/>
    <x v="2"/>
    <n v="-42"/>
    <n v="1"/>
    <n v="1"/>
    <n v="-2"/>
    <n v="-6"/>
    <n v="-1"/>
  </r>
  <r>
    <x v="202"/>
    <x v="3"/>
    <x v="19"/>
    <x v="0"/>
    <x v="1"/>
    <x v="2"/>
    <n v="-42"/>
    <n v="1"/>
    <n v="1"/>
    <n v="-2"/>
    <n v="-6"/>
    <n v="-1"/>
  </r>
  <r>
    <x v="202"/>
    <x v="3"/>
    <x v="19"/>
    <x v="1"/>
    <x v="1"/>
    <x v="0"/>
    <n v="-42"/>
    <n v="0"/>
    <n v="0"/>
    <n v="-6"/>
    <n v="-6"/>
    <n v="-1"/>
  </r>
  <r>
    <x v="202"/>
    <x v="3"/>
    <x v="19"/>
    <x v="1"/>
    <x v="1"/>
    <x v="0"/>
    <n v="-42"/>
    <n v="0"/>
    <n v="0"/>
    <n v="-6"/>
    <n v="-6"/>
    <n v="-1"/>
  </r>
  <r>
    <x v="202"/>
    <x v="3"/>
    <x v="2"/>
    <x v="0"/>
    <x v="2"/>
    <x v="0"/>
    <n v="-36"/>
    <n v="-1"/>
    <n v="0"/>
    <n v="0"/>
    <n v="-9"/>
    <n v="-2"/>
  </r>
  <r>
    <x v="202"/>
    <x v="3"/>
    <x v="2"/>
    <x v="0"/>
    <x v="1"/>
    <x v="0"/>
    <n v="-24"/>
    <n v="1"/>
    <n v="0"/>
    <n v="3"/>
    <n v="-6"/>
    <n v="-1"/>
  </r>
  <r>
    <x v="202"/>
    <x v="3"/>
    <x v="2"/>
    <x v="0"/>
    <x v="2"/>
    <x v="0"/>
    <n v="-24"/>
    <n v="0"/>
    <n v="0"/>
    <n v="7"/>
    <n v="-6"/>
    <n v="0"/>
  </r>
  <r>
    <x v="202"/>
    <x v="2"/>
    <x v="21"/>
    <x v="4"/>
    <x v="1"/>
    <x v="2"/>
    <n v="-288"/>
    <n v="1"/>
    <n v="1"/>
    <n v="-181"/>
    <n v="-32"/>
    <n v="-14"/>
  </r>
  <r>
    <x v="202"/>
    <x v="2"/>
    <x v="8"/>
    <x v="1"/>
    <x v="2"/>
    <x v="0"/>
    <n v="-250"/>
    <n v="1"/>
    <n v="0"/>
    <n v="-108"/>
    <n v="-50"/>
    <n v="-23"/>
  </r>
  <r>
    <x v="202"/>
    <x v="2"/>
    <x v="6"/>
    <x v="1"/>
    <x v="1"/>
    <x v="2"/>
    <n v="-221"/>
    <n v="1"/>
    <n v="1"/>
    <n v="-114"/>
    <n v="-34"/>
    <n v="-15"/>
  </r>
  <r>
    <x v="202"/>
    <x v="2"/>
    <x v="0"/>
    <x v="1"/>
    <x v="1"/>
    <x v="0"/>
    <n v="-187"/>
    <n v="1"/>
    <n v="0"/>
    <n v="-119"/>
    <n v="-22"/>
    <n v="-9"/>
  </r>
  <r>
    <x v="202"/>
    <x v="2"/>
    <x v="23"/>
    <x v="4"/>
    <x v="0"/>
    <x v="2"/>
    <n v="-180"/>
    <n v="1"/>
    <n v="1"/>
    <n v="-92"/>
    <n v="-10"/>
    <n v="2"/>
  </r>
  <r>
    <x v="202"/>
    <x v="2"/>
    <x v="2"/>
    <x v="1"/>
    <x v="1"/>
    <x v="0"/>
    <n v="-156"/>
    <n v="1"/>
    <n v="0"/>
    <n v="-83"/>
    <n v="-26"/>
    <n v="-11"/>
  </r>
  <r>
    <x v="202"/>
    <x v="2"/>
    <x v="21"/>
    <x v="1"/>
    <x v="1"/>
    <x v="2"/>
    <n v="-144"/>
    <n v="1"/>
    <n v="1"/>
    <n v="-77"/>
    <n v="-16"/>
    <n v="-6"/>
  </r>
  <r>
    <x v="202"/>
    <x v="2"/>
    <x v="2"/>
    <x v="1"/>
    <x v="1"/>
    <x v="0"/>
    <n v="-96"/>
    <n v="1"/>
    <n v="0"/>
    <n v="-43"/>
    <n v="-16"/>
    <n v="-6"/>
  </r>
  <r>
    <x v="202"/>
    <x v="2"/>
    <x v="10"/>
    <x v="0"/>
    <x v="0"/>
    <x v="2"/>
    <n v="-96"/>
    <n v="1"/>
    <n v="1"/>
    <n v="-20"/>
    <n v="-12"/>
    <n v="-3"/>
  </r>
  <r>
    <x v="202"/>
    <x v="2"/>
    <x v="21"/>
    <x v="4"/>
    <x v="1"/>
    <x v="2"/>
    <n v="-90"/>
    <n v="1"/>
    <n v="1"/>
    <n v="-38"/>
    <n v="-10"/>
    <n v="-3"/>
  </r>
  <r>
    <x v="202"/>
    <x v="2"/>
    <x v="19"/>
    <x v="1"/>
    <x v="1"/>
    <x v="2"/>
    <n v="-84"/>
    <n v="-2"/>
    <n v="1"/>
    <n v="-32"/>
    <n v="-8"/>
    <n v="-2"/>
  </r>
  <r>
    <x v="202"/>
    <x v="2"/>
    <x v="2"/>
    <x v="0"/>
    <x v="1"/>
    <x v="0"/>
    <n v="-72"/>
    <n v="1"/>
    <n v="0"/>
    <n v="-27"/>
    <n v="-12"/>
    <n v="-4"/>
  </r>
  <r>
    <x v="202"/>
    <x v="2"/>
    <x v="23"/>
    <x v="7"/>
    <x v="0"/>
    <x v="2"/>
    <n v="-72"/>
    <n v="1"/>
    <n v="1"/>
    <n v="-2"/>
    <n v="-4"/>
    <n v="7"/>
  </r>
  <r>
    <x v="202"/>
    <x v="2"/>
    <x v="21"/>
    <x v="4"/>
    <x v="1"/>
    <x v="2"/>
    <n v="-72"/>
    <n v="1"/>
    <n v="1"/>
    <n v="-25"/>
    <n v="-8"/>
    <n v="-2"/>
  </r>
  <r>
    <x v="202"/>
    <x v="2"/>
    <x v="15"/>
    <x v="4"/>
    <x v="1"/>
    <x v="2"/>
    <n v="-66"/>
    <n v="-3"/>
    <n v="1"/>
    <n v="-16"/>
    <n v="-6"/>
    <n v="0"/>
  </r>
  <r>
    <x v="202"/>
    <x v="2"/>
    <x v="10"/>
    <x v="4"/>
    <x v="0"/>
    <x v="2"/>
    <n v="-64"/>
    <n v="1"/>
    <n v="1"/>
    <n v="-4"/>
    <n v="-8"/>
    <n v="-1"/>
  </r>
  <r>
    <x v="202"/>
    <x v="2"/>
    <x v="10"/>
    <x v="2"/>
    <x v="1"/>
    <x v="2"/>
    <n v="-64"/>
    <n v="1"/>
    <n v="1"/>
    <n v="-13"/>
    <n v="-8"/>
    <n v="0"/>
  </r>
  <r>
    <x v="202"/>
    <x v="2"/>
    <x v="20"/>
    <x v="1"/>
    <x v="1"/>
    <x v="1"/>
    <n v="-60"/>
    <n v="1"/>
    <n v="2"/>
    <n v="-7"/>
    <n v="-6"/>
    <n v="-1"/>
  </r>
  <r>
    <x v="202"/>
    <x v="2"/>
    <x v="20"/>
    <x v="4"/>
    <x v="1"/>
    <x v="0"/>
    <n v="-60"/>
    <n v="1"/>
    <n v="0"/>
    <n v="-21"/>
    <n v="-6"/>
    <n v="-1"/>
  </r>
  <r>
    <x v="202"/>
    <x v="2"/>
    <x v="13"/>
    <x v="3"/>
    <x v="1"/>
    <x v="2"/>
    <n v="-57"/>
    <n v="1"/>
    <n v="1"/>
    <n v="-8"/>
    <n v="-6"/>
    <n v="1"/>
  </r>
  <r>
    <x v="202"/>
    <x v="2"/>
    <x v="1"/>
    <x v="2"/>
    <x v="1"/>
    <x v="0"/>
    <n v="-56"/>
    <n v="1"/>
    <n v="0"/>
    <n v="-11"/>
    <n v="-8"/>
    <n v="1"/>
  </r>
  <r>
    <x v="202"/>
    <x v="2"/>
    <x v="1"/>
    <x v="4"/>
    <x v="1"/>
    <x v="2"/>
    <n v="-56"/>
    <n v="1"/>
    <n v="1"/>
    <n v="-13"/>
    <n v="-8"/>
    <n v="-2"/>
  </r>
  <r>
    <x v="202"/>
    <x v="2"/>
    <x v="21"/>
    <x v="4"/>
    <x v="1"/>
    <x v="2"/>
    <n v="-54"/>
    <n v="1"/>
    <n v="1"/>
    <n v="-12"/>
    <n v="-6"/>
    <n v="-1"/>
  </r>
  <r>
    <x v="202"/>
    <x v="2"/>
    <x v="21"/>
    <x v="0"/>
    <x v="1"/>
    <x v="2"/>
    <n v="-54"/>
    <n v="1"/>
    <n v="1"/>
    <n v="-12"/>
    <n v="-6"/>
    <n v="-1"/>
  </r>
  <r>
    <x v="202"/>
    <x v="2"/>
    <x v="9"/>
    <x v="0"/>
    <x v="1"/>
    <x v="1"/>
    <n v="-54"/>
    <n v="1"/>
    <n v="2"/>
    <n v="-1"/>
    <n v="-4"/>
    <n v="0"/>
  </r>
  <r>
    <x v="202"/>
    <x v="2"/>
    <x v="0"/>
    <x v="1"/>
    <x v="1"/>
    <x v="2"/>
    <n v="-51"/>
    <n v="1"/>
    <n v="1"/>
    <n v="-10"/>
    <n v="-6"/>
    <n v="-1"/>
  </r>
  <r>
    <x v="202"/>
    <x v="2"/>
    <x v="0"/>
    <x v="4"/>
    <x v="0"/>
    <x v="0"/>
    <n v="-51"/>
    <n v="1"/>
    <n v="0"/>
    <n v="-3"/>
    <n v="-6"/>
    <n v="0"/>
  </r>
  <r>
    <x v="202"/>
    <x v="2"/>
    <x v="0"/>
    <x v="4"/>
    <x v="0"/>
    <x v="0"/>
    <n v="-51"/>
    <n v="1"/>
    <n v="0"/>
    <n v="-3"/>
    <n v="-6"/>
    <n v="0"/>
  </r>
  <r>
    <x v="202"/>
    <x v="2"/>
    <x v="0"/>
    <x v="4"/>
    <x v="0"/>
    <x v="0"/>
    <n v="-51"/>
    <n v="1"/>
    <n v="0"/>
    <n v="-3"/>
    <n v="-6"/>
    <n v="0"/>
  </r>
  <r>
    <x v="202"/>
    <x v="2"/>
    <x v="0"/>
    <x v="0"/>
    <x v="1"/>
    <x v="2"/>
    <n v="-51"/>
    <n v="-1"/>
    <n v="1"/>
    <n v="-6"/>
    <n v="-6"/>
    <n v="0"/>
  </r>
  <r>
    <x v="202"/>
    <x v="2"/>
    <x v="12"/>
    <x v="1"/>
    <x v="1"/>
    <x v="2"/>
    <n v="-48"/>
    <n v="1"/>
    <n v="1"/>
    <n v="-5"/>
    <n v="-4"/>
    <n v="0"/>
  </r>
  <r>
    <x v="202"/>
    <x v="2"/>
    <x v="12"/>
    <x v="9"/>
    <x v="1"/>
    <x v="0"/>
    <n v="-48"/>
    <n v="0"/>
    <n v="0"/>
    <n v="-7"/>
    <n v="-4"/>
    <n v="0"/>
  </r>
  <r>
    <x v="202"/>
    <x v="2"/>
    <x v="10"/>
    <x v="2"/>
    <x v="1"/>
    <x v="2"/>
    <n v="-48"/>
    <n v="1"/>
    <n v="1"/>
    <n v="-2"/>
    <n v="-6"/>
    <n v="1"/>
  </r>
  <r>
    <x v="202"/>
    <x v="2"/>
    <x v="12"/>
    <x v="5"/>
    <x v="0"/>
    <x v="2"/>
    <n v="-48"/>
    <n v="1"/>
    <n v="1"/>
    <n v="16"/>
    <n v="-4"/>
    <n v="3"/>
  </r>
  <r>
    <x v="202"/>
    <x v="2"/>
    <x v="15"/>
    <x v="4"/>
    <x v="0"/>
    <x v="0"/>
    <n v="-44"/>
    <n v="1"/>
    <n v="0"/>
    <n v="2"/>
    <n v="-4"/>
    <n v="1"/>
  </r>
  <r>
    <x v="202"/>
    <x v="2"/>
    <x v="1"/>
    <x v="6"/>
    <x v="2"/>
    <x v="2"/>
    <n v="-42"/>
    <n v="1"/>
    <n v="1"/>
    <n v="0"/>
    <n v="-6"/>
    <n v="-1"/>
  </r>
  <r>
    <x v="202"/>
    <x v="2"/>
    <x v="1"/>
    <x v="0"/>
    <x v="0"/>
    <x v="0"/>
    <n v="-42"/>
    <n v="1"/>
    <n v="0"/>
    <n v="3"/>
    <n v="-6"/>
    <n v="0"/>
  </r>
  <r>
    <x v="202"/>
    <x v="2"/>
    <x v="1"/>
    <x v="9"/>
    <x v="1"/>
    <x v="2"/>
    <n v="-42"/>
    <n v="1"/>
    <n v="1"/>
    <n v="-4"/>
    <n v="-6"/>
    <n v="-1"/>
  </r>
  <r>
    <x v="202"/>
    <x v="2"/>
    <x v="1"/>
    <x v="0"/>
    <x v="1"/>
    <x v="2"/>
    <n v="-42"/>
    <n v="1"/>
    <n v="1"/>
    <n v="-4"/>
    <n v="-6"/>
    <n v="-1"/>
  </r>
  <r>
    <x v="202"/>
    <x v="2"/>
    <x v="20"/>
    <x v="2"/>
    <x v="0"/>
    <x v="0"/>
    <n v="-40"/>
    <n v="1"/>
    <n v="0"/>
    <n v="10"/>
    <n v="-4"/>
    <n v="3"/>
  </r>
  <r>
    <x v="202"/>
    <x v="2"/>
    <x v="20"/>
    <x v="1"/>
    <x v="1"/>
    <x v="2"/>
    <n v="-40"/>
    <n v="1"/>
    <n v="1"/>
    <n v="-1"/>
    <n v="-4"/>
    <n v="0"/>
  </r>
  <r>
    <x v="202"/>
    <x v="2"/>
    <x v="20"/>
    <x v="1"/>
    <x v="0"/>
    <x v="2"/>
    <n v="-40"/>
    <n v="1"/>
    <n v="1"/>
    <n v="8"/>
    <n v="-4"/>
    <n v="1"/>
  </r>
  <r>
    <x v="202"/>
    <x v="2"/>
    <x v="6"/>
    <x v="1"/>
    <x v="1"/>
    <x v="2"/>
    <n v="-39"/>
    <n v="1"/>
    <n v="1"/>
    <n v="0"/>
    <n v="-6"/>
    <n v="-1"/>
  </r>
  <r>
    <x v="202"/>
    <x v="2"/>
    <x v="13"/>
    <x v="6"/>
    <x v="0"/>
    <x v="1"/>
    <n v="-38"/>
    <n v="1"/>
    <n v="2"/>
    <n v="23"/>
    <n v="-4"/>
    <n v="1"/>
  </r>
  <r>
    <x v="202"/>
    <x v="2"/>
    <x v="13"/>
    <x v="6"/>
    <x v="0"/>
    <x v="1"/>
    <n v="-38"/>
    <n v="1"/>
    <n v="2"/>
    <n v="17"/>
    <n v="-4"/>
    <n v="1"/>
  </r>
  <r>
    <x v="202"/>
    <x v="2"/>
    <x v="13"/>
    <x v="0"/>
    <x v="0"/>
    <x v="4"/>
    <n v="-38"/>
    <n v="1"/>
    <n v="3"/>
    <n v="23"/>
    <n v="-4"/>
    <n v="1"/>
  </r>
  <r>
    <x v="202"/>
    <x v="2"/>
    <x v="13"/>
    <x v="1"/>
    <x v="1"/>
    <x v="0"/>
    <n v="-38"/>
    <n v="1"/>
    <n v="0"/>
    <n v="-2"/>
    <n v="-4"/>
    <n v="0"/>
  </r>
  <r>
    <x v="202"/>
    <x v="2"/>
    <x v="2"/>
    <x v="0"/>
    <x v="1"/>
    <x v="0"/>
    <n v="-36"/>
    <n v="1"/>
    <n v="0"/>
    <n v="-3"/>
    <n v="-6"/>
    <n v="-1"/>
  </r>
  <r>
    <x v="202"/>
    <x v="2"/>
    <x v="21"/>
    <x v="7"/>
    <x v="1"/>
    <x v="2"/>
    <n v="-36"/>
    <n v="1"/>
    <n v="1"/>
    <n v="7"/>
    <n v="-4"/>
    <n v="2"/>
  </r>
  <r>
    <x v="202"/>
    <x v="2"/>
    <x v="21"/>
    <x v="6"/>
    <x v="0"/>
    <x v="2"/>
    <n v="-36"/>
    <n v="1"/>
    <n v="1"/>
    <n v="11"/>
    <n v="-4"/>
    <n v="1"/>
  </r>
  <r>
    <x v="202"/>
    <x v="2"/>
    <x v="21"/>
    <x v="1"/>
    <x v="1"/>
    <x v="0"/>
    <n v="-36"/>
    <n v="1"/>
    <n v="0"/>
    <n v="-3"/>
    <n v="-4"/>
    <n v="0"/>
  </r>
  <r>
    <x v="202"/>
    <x v="2"/>
    <x v="21"/>
    <x v="1"/>
    <x v="1"/>
    <x v="2"/>
    <n v="-36"/>
    <n v="1"/>
    <n v="1"/>
    <n v="1"/>
    <n v="-4"/>
    <n v="0"/>
  </r>
  <r>
    <x v="202"/>
    <x v="2"/>
    <x v="21"/>
    <x v="7"/>
    <x v="1"/>
    <x v="2"/>
    <n v="-36"/>
    <n v="1"/>
    <n v="1"/>
    <n v="7"/>
    <n v="-4"/>
    <n v="2"/>
  </r>
  <r>
    <x v="202"/>
    <x v="2"/>
    <x v="21"/>
    <x v="5"/>
    <x v="1"/>
    <x v="2"/>
    <n v="-36"/>
    <n v="1"/>
    <n v="1"/>
    <n v="7"/>
    <n v="-4"/>
    <n v="2"/>
  </r>
  <r>
    <x v="202"/>
    <x v="2"/>
    <x v="2"/>
    <x v="0"/>
    <x v="1"/>
    <x v="2"/>
    <n v="-36"/>
    <n v="1"/>
    <n v="1"/>
    <n v="0"/>
    <n v="-6"/>
    <n v="-1"/>
  </r>
  <r>
    <x v="202"/>
    <x v="2"/>
    <x v="0"/>
    <x v="1"/>
    <x v="1"/>
    <x v="2"/>
    <n v="-34"/>
    <n v="0"/>
    <n v="1"/>
    <n v="6"/>
    <n v="-4"/>
    <n v="1"/>
  </r>
  <r>
    <x v="202"/>
    <x v="2"/>
    <x v="0"/>
    <x v="4"/>
    <x v="1"/>
    <x v="2"/>
    <n v="-34"/>
    <n v="0"/>
    <n v="1"/>
    <n v="6"/>
    <n v="-4"/>
    <n v="1"/>
  </r>
  <r>
    <x v="202"/>
    <x v="2"/>
    <x v="0"/>
    <x v="3"/>
    <x v="0"/>
    <x v="2"/>
    <n v="-34"/>
    <n v="1"/>
    <n v="1"/>
    <n v="17"/>
    <n v="-4"/>
    <n v="3"/>
  </r>
  <r>
    <x v="202"/>
    <x v="2"/>
    <x v="0"/>
    <x v="6"/>
    <x v="0"/>
    <x v="0"/>
    <n v="-34"/>
    <n v="1"/>
    <n v="0"/>
    <n v="8"/>
    <n v="-4"/>
    <n v="1"/>
  </r>
  <r>
    <x v="202"/>
    <x v="2"/>
    <x v="10"/>
    <x v="2"/>
    <x v="1"/>
    <x v="2"/>
    <n v="-32"/>
    <n v="1"/>
    <n v="1"/>
    <n v="19"/>
    <n v="-4"/>
    <n v="2"/>
  </r>
  <r>
    <x v="202"/>
    <x v="2"/>
    <x v="10"/>
    <x v="0"/>
    <x v="0"/>
    <x v="2"/>
    <n v="-32"/>
    <n v="1"/>
    <n v="1"/>
    <n v="12"/>
    <n v="-4"/>
    <n v="1"/>
  </r>
  <r>
    <x v="202"/>
    <x v="2"/>
    <x v="10"/>
    <x v="10"/>
    <x v="0"/>
    <x v="2"/>
    <n v="-32"/>
    <n v="1"/>
    <n v="1"/>
    <n v="12"/>
    <n v="-4"/>
    <n v="1"/>
  </r>
  <r>
    <x v="202"/>
    <x v="2"/>
    <x v="7"/>
    <x v="1"/>
    <x v="1"/>
    <x v="2"/>
    <n v="-30"/>
    <n v="1"/>
    <n v="1"/>
    <n v="4"/>
    <n v="-4"/>
    <n v="0"/>
  </r>
  <r>
    <x v="202"/>
    <x v="2"/>
    <x v="7"/>
    <x v="5"/>
    <x v="0"/>
    <x v="2"/>
    <n v="-30"/>
    <n v="1"/>
    <n v="1"/>
    <n v="19"/>
    <n v="-4"/>
    <n v="3"/>
  </r>
  <r>
    <x v="202"/>
    <x v="2"/>
    <x v="1"/>
    <x v="1"/>
    <x v="1"/>
    <x v="2"/>
    <n v="-28"/>
    <n v="1"/>
    <n v="1"/>
    <n v="5"/>
    <n v="-4"/>
    <n v="0"/>
  </r>
  <r>
    <x v="202"/>
    <x v="2"/>
    <x v="1"/>
    <x v="2"/>
    <x v="1"/>
    <x v="0"/>
    <n v="-28"/>
    <n v="1"/>
    <n v="0"/>
    <n v="9"/>
    <n v="-4"/>
    <n v="3"/>
  </r>
  <r>
    <x v="202"/>
    <x v="2"/>
    <x v="1"/>
    <x v="1"/>
    <x v="2"/>
    <x v="2"/>
    <n v="-28"/>
    <n v="1"/>
    <n v="1"/>
    <n v="7"/>
    <n v="-4"/>
    <n v="0"/>
  </r>
  <r>
    <x v="202"/>
    <x v="2"/>
    <x v="1"/>
    <x v="2"/>
    <x v="1"/>
    <x v="2"/>
    <n v="-28"/>
    <n v="1"/>
    <n v="1"/>
    <n v="11"/>
    <n v="-4"/>
    <n v="2"/>
  </r>
  <r>
    <x v="202"/>
    <x v="2"/>
    <x v="1"/>
    <x v="1"/>
    <x v="1"/>
    <x v="2"/>
    <n v="-28"/>
    <n v="1"/>
    <n v="1"/>
    <n v="5"/>
    <n v="-4"/>
    <n v="0"/>
  </r>
  <r>
    <x v="202"/>
    <x v="2"/>
    <x v="1"/>
    <x v="0"/>
    <x v="0"/>
    <x v="2"/>
    <n v="-28"/>
    <n v="1"/>
    <n v="1"/>
    <n v="14"/>
    <n v="-4"/>
    <n v="1"/>
  </r>
  <r>
    <x v="202"/>
    <x v="2"/>
    <x v="1"/>
    <x v="0"/>
    <x v="0"/>
    <x v="2"/>
    <n v="-28"/>
    <n v="1"/>
    <n v="1"/>
    <n v="14"/>
    <n v="-4"/>
    <n v="1"/>
  </r>
  <r>
    <x v="202"/>
    <x v="2"/>
    <x v="6"/>
    <x v="1"/>
    <x v="1"/>
    <x v="2"/>
    <n v="-26"/>
    <n v="1"/>
    <n v="1"/>
    <n v="6"/>
    <n v="-4"/>
    <n v="0"/>
  </r>
  <r>
    <x v="202"/>
    <x v="2"/>
    <x v="6"/>
    <x v="5"/>
    <x v="1"/>
    <x v="2"/>
    <n v="-26"/>
    <n v="1"/>
    <n v="1"/>
    <n v="12"/>
    <n v="-4"/>
    <n v="2"/>
  </r>
  <r>
    <x v="202"/>
    <x v="2"/>
    <x v="2"/>
    <x v="6"/>
    <x v="1"/>
    <x v="2"/>
    <n v="-24"/>
    <n v="1"/>
    <n v="1"/>
    <n v="12"/>
    <n v="-4"/>
    <n v="0"/>
  </r>
  <r>
    <x v="202"/>
    <x v="2"/>
    <x v="2"/>
    <x v="4"/>
    <x v="1"/>
    <x v="2"/>
    <n v="-24"/>
    <n v="1"/>
    <n v="1"/>
    <n v="7"/>
    <n v="-4"/>
    <n v="0"/>
  </r>
  <r>
    <x v="202"/>
    <x v="2"/>
    <x v="2"/>
    <x v="1"/>
    <x v="1"/>
    <x v="1"/>
    <n v="-24"/>
    <n v="1"/>
    <n v="2"/>
    <n v="14"/>
    <n v="-4"/>
    <n v="0"/>
  </r>
  <r>
    <x v="202"/>
    <x v="2"/>
    <x v="2"/>
    <x v="5"/>
    <x v="1"/>
    <x v="2"/>
    <n v="-24"/>
    <n v="1"/>
    <n v="1"/>
    <n v="13"/>
    <n v="-4"/>
    <n v="2"/>
  </r>
  <r>
    <x v="202"/>
    <x v="2"/>
    <x v="3"/>
    <x v="0"/>
    <x v="1"/>
    <x v="0"/>
    <n v="-22"/>
    <n v="0"/>
    <n v="0"/>
    <n v="6"/>
    <n v="-4"/>
    <n v="0"/>
  </r>
  <r>
    <x v="202"/>
    <x v="2"/>
    <x v="3"/>
    <x v="2"/>
    <x v="2"/>
    <x v="0"/>
    <n v="-22"/>
    <n v="1"/>
    <n v="0"/>
    <n v="12"/>
    <n v="-4"/>
    <n v="2"/>
  </r>
  <r>
    <x v="202"/>
    <x v="2"/>
    <x v="3"/>
    <x v="0"/>
    <x v="1"/>
    <x v="1"/>
    <n v="-22"/>
    <n v="1"/>
    <n v="2"/>
    <n v="15"/>
    <n v="-4"/>
    <n v="0"/>
  </r>
  <r>
    <x v="202"/>
    <x v="2"/>
    <x v="3"/>
    <x v="1"/>
    <x v="2"/>
    <x v="0"/>
    <n v="-22"/>
    <n v="1"/>
    <n v="0"/>
    <n v="6"/>
    <n v="-4"/>
    <n v="0"/>
  </r>
  <r>
    <x v="202"/>
    <x v="2"/>
    <x v="3"/>
    <x v="1"/>
    <x v="2"/>
    <x v="0"/>
    <n v="-22"/>
    <n v="1"/>
    <n v="0"/>
    <n v="6"/>
    <n v="-4"/>
    <n v="0"/>
  </r>
  <r>
    <x v="202"/>
    <x v="2"/>
    <x v="8"/>
    <x v="4"/>
    <x v="2"/>
    <x v="2"/>
    <n v="-20"/>
    <n v="1"/>
    <n v="1"/>
    <n v="11"/>
    <n v="-4"/>
    <n v="0"/>
  </r>
  <r>
    <x v="202"/>
    <x v="2"/>
    <x v="8"/>
    <x v="8"/>
    <x v="2"/>
    <x v="2"/>
    <n v="-20"/>
    <n v="1"/>
    <n v="1"/>
    <n v="11"/>
    <n v="-4"/>
    <n v="0"/>
  </r>
  <r>
    <x v="202"/>
    <x v="0"/>
    <x v="2"/>
    <x v="1"/>
    <x v="0"/>
    <x v="2"/>
    <n v="-468"/>
    <n v="1"/>
    <n v="1"/>
    <n v="-132"/>
    <n v="-39"/>
    <n v="2"/>
  </r>
  <r>
    <x v="202"/>
    <x v="0"/>
    <x v="9"/>
    <x v="4"/>
    <x v="1"/>
    <x v="2"/>
    <n v="-405"/>
    <n v="1"/>
    <n v="1"/>
    <n v="-292"/>
    <n v="-15"/>
    <n v="1"/>
  </r>
  <r>
    <x v="202"/>
    <x v="0"/>
    <x v="3"/>
    <x v="9"/>
    <x v="1"/>
    <x v="1"/>
    <n v="-275"/>
    <n v="1"/>
    <n v="2"/>
    <n v="-77"/>
    <n v="-25"/>
    <n v="1"/>
  </r>
  <r>
    <x v="202"/>
    <x v="0"/>
    <x v="6"/>
    <x v="0"/>
    <x v="1"/>
    <x v="0"/>
    <n v="-260"/>
    <n v="1"/>
    <n v="0"/>
    <n v="-160"/>
    <n v="-20"/>
    <n v="1"/>
  </r>
  <r>
    <x v="202"/>
    <x v="0"/>
    <x v="1"/>
    <x v="0"/>
    <x v="0"/>
    <x v="2"/>
    <n v="-182"/>
    <n v="1"/>
    <n v="1"/>
    <n v="-52"/>
    <n v="-13"/>
    <n v="2"/>
  </r>
  <r>
    <x v="202"/>
    <x v="0"/>
    <x v="8"/>
    <x v="0"/>
    <x v="0"/>
    <x v="2"/>
    <n v="-170"/>
    <n v="1"/>
    <n v="1"/>
    <n v="-12"/>
    <n v="-17"/>
    <n v="2"/>
  </r>
  <r>
    <x v="202"/>
    <x v="0"/>
    <x v="15"/>
    <x v="1"/>
    <x v="1"/>
    <x v="2"/>
    <n v="-154"/>
    <n v="1"/>
    <n v="1"/>
    <n v="-88"/>
    <n v="-7"/>
    <n v="1"/>
  </r>
  <r>
    <x v="202"/>
    <x v="0"/>
    <x v="6"/>
    <x v="0"/>
    <x v="1"/>
    <x v="2"/>
    <n v="-143"/>
    <n v="1"/>
    <n v="1"/>
    <n v="-64"/>
    <n v="-11"/>
    <n v="1"/>
  </r>
  <r>
    <x v="202"/>
    <x v="0"/>
    <x v="3"/>
    <x v="0"/>
    <x v="0"/>
    <x v="0"/>
    <n v="-121"/>
    <n v="1"/>
    <n v="0"/>
    <n v="1"/>
    <n v="-11"/>
    <n v="2"/>
  </r>
  <r>
    <x v="202"/>
    <x v="0"/>
    <x v="6"/>
    <x v="0"/>
    <x v="1"/>
    <x v="0"/>
    <n v="-117"/>
    <n v="1"/>
    <n v="0"/>
    <n v="-61"/>
    <n v="-9"/>
    <n v="1"/>
  </r>
  <r>
    <x v="202"/>
    <x v="0"/>
    <x v="6"/>
    <x v="1"/>
    <x v="1"/>
    <x v="0"/>
    <n v="-117"/>
    <n v="1"/>
    <n v="0"/>
    <n v="-61"/>
    <n v="-9"/>
    <n v="1"/>
  </r>
  <r>
    <x v="202"/>
    <x v="0"/>
    <x v="10"/>
    <x v="0"/>
    <x v="0"/>
    <x v="2"/>
    <n v="-112"/>
    <n v="1"/>
    <n v="1"/>
    <n v="-28"/>
    <n v="-7"/>
    <n v="2"/>
  </r>
  <r>
    <x v="202"/>
    <x v="0"/>
    <x v="10"/>
    <x v="0"/>
    <x v="0"/>
    <x v="2"/>
    <n v="-112"/>
    <n v="1"/>
    <n v="1"/>
    <n v="-28"/>
    <n v="-7"/>
    <n v="2"/>
  </r>
  <r>
    <x v="202"/>
    <x v="0"/>
    <x v="10"/>
    <x v="0"/>
    <x v="0"/>
    <x v="2"/>
    <n v="-112"/>
    <n v="1"/>
    <n v="1"/>
    <n v="-28"/>
    <n v="-7"/>
    <n v="2"/>
  </r>
  <r>
    <x v="202"/>
    <x v="0"/>
    <x v="10"/>
    <x v="9"/>
    <x v="0"/>
    <x v="2"/>
    <n v="-112"/>
    <n v="1"/>
    <n v="1"/>
    <n v="-28"/>
    <n v="-7"/>
    <n v="2"/>
  </r>
  <r>
    <x v="202"/>
    <x v="0"/>
    <x v="3"/>
    <x v="0"/>
    <x v="0"/>
    <x v="2"/>
    <n v="-110"/>
    <n v="1"/>
    <n v="1"/>
    <n v="15"/>
    <n v="-10"/>
    <n v="2"/>
  </r>
  <r>
    <x v="202"/>
    <x v="0"/>
    <x v="3"/>
    <x v="0"/>
    <x v="0"/>
    <x v="0"/>
    <n v="-110"/>
    <n v="1"/>
    <n v="0"/>
    <n v="3"/>
    <n v="-10"/>
    <n v="2"/>
  </r>
  <r>
    <x v="202"/>
    <x v="0"/>
    <x v="3"/>
    <x v="1"/>
    <x v="0"/>
    <x v="0"/>
    <n v="-110"/>
    <n v="1"/>
    <n v="0"/>
    <n v="-19"/>
    <n v="-10"/>
    <n v="2"/>
  </r>
  <r>
    <x v="202"/>
    <x v="0"/>
    <x v="0"/>
    <x v="0"/>
    <x v="0"/>
    <x v="2"/>
    <n v="-102"/>
    <n v="1"/>
    <n v="1"/>
    <n v="-25"/>
    <n v="-6"/>
    <n v="2"/>
  </r>
  <r>
    <x v="202"/>
    <x v="0"/>
    <x v="2"/>
    <x v="1"/>
    <x v="1"/>
    <x v="1"/>
    <n v="-96"/>
    <n v="1"/>
    <n v="2"/>
    <n v="-13"/>
    <n v="-8"/>
    <n v="1"/>
  </r>
  <r>
    <x v="202"/>
    <x v="0"/>
    <x v="3"/>
    <x v="0"/>
    <x v="0"/>
    <x v="0"/>
    <n v="-88"/>
    <n v="1"/>
    <n v="0"/>
    <n v="7"/>
    <n v="-8"/>
    <n v="2"/>
  </r>
  <r>
    <x v="202"/>
    <x v="0"/>
    <x v="3"/>
    <x v="9"/>
    <x v="0"/>
    <x v="0"/>
    <n v="-88"/>
    <n v="1"/>
    <n v="0"/>
    <n v="-11"/>
    <n v="-8"/>
    <n v="2"/>
  </r>
  <r>
    <x v="202"/>
    <x v="0"/>
    <x v="0"/>
    <x v="1"/>
    <x v="1"/>
    <x v="1"/>
    <n v="-85"/>
    <n v="1"/>
    <n v="2"/>
    <n v="-21"/>
    <n v="-5"/>
    <n v="1"/>
  </r>
  <r>
    <x v="202"/>
    <x v="0"/>
    <x v="2"/>
    <x v="0"/>
    <x v="0"/>
    <x v="2"/>
    <n v="-84"/>
    <n v="1"/>
    <n v="1"/>
    <n v="-4"/>
    <n v="-7"/>
    <n v="2"/>
  </r>
  <r>
    <x v="202"/>
    <x v="0"/>
    <x v="2"/>
    <x v="1"/>
    <x v="0"/>
    <x v="2"/>
    <n v="-84"/>
    <n v="1"/>
    <n v="1"/>
    <n v="-4"/>
    <n v="-7"/>
    <n v="2"/>
  </r>
  <r>
    <x v="202"/>
    <x v="0"/>
    <x v="2"/>
    <x v="4"/>
    <x v="0"/>
    <x v="0"/>
    <n v="-84"/>
    <n v="1"/>
    <n v="0"/>
    <n v="3"/>
    <n v="-7"/>
    <n v="2"/>
  </r>
  <r>
    <x v="202"/>
    <x v="0"/>
    <x v="10"/>
    <x v="0"/>
    <x v="0"/>
    <x v="0"/>
    <n v="-80"/>
    <n v="1"/>
    <n v="0"/>
    <n v="5"/>
    <n v="-5"/>
    <n v="2"/>
  </r>
  <r>
    <x v="202"/>
    <x v="0"/>
    <x v="10"/>
    <x v="1"/>
    <x v="0"/>
    <x v="2"/>
    <n v="-80"/>
    <n v="1"/>
    <n v="1"/>
    <n v="0"/>
    <n v="-5"/>
    <n v="2"/>
  </r>
  <r>
    <x v="202"/>
    <x v="0"/>
    <x v="30"/>
    <x v="6"/>
    <x v="0"/>
    <x v="0"/>
    <n v="-78"/>
    <n v="1"/>
    <n v="0"/>
    <n v="-20"/>
    <n v="-3"/>
    <n v="6"/>
  </r>
  <r>
    <x v="202"/>
    <x v="0"/>
    <x v="30"/>
    <x v="0"/>
    <x v="0"/>
    <x v="1"/>
    <n v="-78"/>
    <n v="1"/>
    <n v="2"/>
    <n v="-7"/>
    <n v="-3"/>
    <n v="2"/>
  </r>
  <r>
    <x v="202"/>
    <x v="0"/>
    <x v="3"/>
    <x v="0"/>
    <x v="0"/>
    <x v="0"/>
    <n v="-77"/>
    <n v="1"/>
    <n v="0"/>
    <n v="9"/>
    <n v="-7"/>
    <n v="2"/>
  </r>
  <r>
    <x v="202"/>
    <x v="0"/>
    <x v="13"/>
    <x v="1"/>
    <x v="0"/>
    <x v="2"/>
    <n v="-76"/>
    <n v="1"/>
    <n v="1"/>
    <n v="7"/>
    <n v="-4"/>
    <n v="2"/>
  </r>
  <r>
    <x v="202"/>
    <x v="0"/>
    <x v="7"/>
    <x v="9"/>
    <x v="0"/>
    <x v="0"/>
    <n v="-75"/>
    <n v="1"/>
    <n v="0"/>
    <n v="9"/>
    <n v="-5"/>
    <n v="2"/>
  </r>
  <r>
    <x v="202"/>
    <x v="0"/>
    <x v="7"/>
    <x v="4"/>
    <x v="1"/>
    <x v="2"/>
    <n v="-75"/>
    <n v="1"/>
    <n v="1"/>
    <n v="-26"/>
    <n v="-5"/>
    <n v="1"/>
  </r>
  <r>
    <x v="202"/>
    <x v="0"/>
    <x v="12"/>
    <x v="1"/>
    <x v="1"/>
    <x v="4"/>
    <n v="-72"/>
    <n v="1"/>
    <n v="3"/>
    <n v="-4"/>
    <n v="-3"/>
    <n v="1"/>
  </r>
  <r>
    <x v="202"/>
    <x v="0"/>
    <x v="2"/>
    <x v="1"/>
    <x v="0"/>
    <x v="2"/>
    <n v="-72"/>
    <n v="1"/>
    <n v="1"/>
    <n v="0"/>
    <n v="-6"/>
    <n v="2"/>
  </r>
  <r>
    <x v="202"/>
    <x v="0"/>
    <x v="2"/>
    <x v="1"/>
    <x v="0"/>
    <x v="1"/>
    <n v="-72"/>
    <n v="1"/>
    <n v="2"/>
    <n v="17"/>
    <n v="-6"/>
    <n v="2"/>
  </r>
  <r>
    <x v="202"/>
    <x v="0"/>
    <x v="21"/>
    <x v="1"/>
    <x v="1"/>
    <x v="2"/>
    <n v="-72"/>
    <n v="1"/>
    <n v="1"/>
    <n v="-25"/>
    <n v="-4"/>
    <n v="1"/>
  </r>
  <r>
    <x v="202"/>
    <x v="0"/>
    <x v="1"/>
    <x v="0"/>
    <x v="0"/>
    <x v="2"/>
    <n v="-70"/>
    <n v="1"/>
    <n v="1"/>
    <n v="-4"/>
    <n v="-5"/>
    <n v="2"/>
  </r>
  <r>
    <x v="202"/>
    <x v="0"/>
    <x v="5"/>
    <x v="1"/>
    <x v="1"/>
    <x v="2"/>
    <n v="-69"/>
    <n v="1"/>
    <n v="1"/>
    <n v="-22"/>
    <n v="-3"/>
    <n v="1"/>
  </r>
  <r>
    <x v="202"/>
    <x v="0"/>
    <x v="3"/>
    <x v="0"/>
    <x v="0"/>
    <x v="2"/>
    <n v="-66"/>
    <n v="1"/>
    <n v="1"/>
    <n v="19"/>
    <n v="-6"/>
    <n v="2"/>
  </r>
  <r>
    <x v="202"/>
    <x v="0"/>
    <x v="3"/>
    <x v="0"/>
    <x v="0"/>
    <x v="2"/>
    <n v="-66"/>
    <n v="1"/>
    <n v="1"/>
    <n v="19"/>
    <n v="-6"/>
    <n v="2"/>
  </r>
  <r>
    <x v="202"/>
    <x v="0"/>
    <x v="10"/>
    <x v="0"/>
    <x v="0"/>
    <x v="2"/>
    <n v="-64"/>
    <n v="1"/>
    <n v="1"/>
    <n v="6"/>
    <n v="-4"/>
    <n v="2"/>
  </r>
  <r>
    <x v="202"/>
    <x v="0"/>
    <x v="10"/>
    <x v="0"/>
    <x v="0"/>
    <x v="2"/>
    <n v="-64"/>
    <n v="1"/>
    <n v="1"/>
    <n v="6"/>
    <n v="-4"/>
    <n v="2"/>
  </r>
  <r>
    <x v="202"/>
    <x v="0"/>
    <x v="10"/>
    <x v="0"/>
    <x v="0"/>
    <x v="1"/>
    <n v="-64"/>
    <n v="1"/>
    <n v="2"/>
    <n v="9"/>
    <n v="-4"/>
    <n v="2"/>
  </r>
  <r>
    <x v="202"/>
    <x v="0"/>
    <x v="19"/>
    <x v="1"/>
    <x v="0"/>
    <x v="2"/>
    <n v="-63"/>
    <n v="1"/>
    <n v="1"/>
    <n v="-6"/>
    <n v="-3"/>
    <n v="2"/>
  </r>
  <r>
    <x v="202"/>
    <x v="0"/>
    <x v="7"/>
    <x v="0"/>
    <x v="1"/>
    <x v="1"/>
    <n v="-60"/>
    <n v="1"/>
    <n v="2"/>
    <n v="-3"/>
    <n v="-4"/>
    <n v="1"/>
  </r>
  <r>
    <x v="202"/>
    <x v="0"/>
    <x v="7"/>
    <x v="6"/>
    <x v="1"/>
    <x v="2"/>
    <n v="-60"/>
    <n v="1"/>
    <n v="1"/>
    <n v="-13"/>
    <n v="-4"/>
    <n v="1"/>
  </r>
  <r>
    <x v="202"/>
    <x v="0"/>
    <x v="7"/>
    <x v="1"/>
    <x v="1"/>
    <x v="4"/>
    <n v="-60"/>
    <n v="1"/>
    <n v="3"/>
    <n v="8"/>
    <n v="-4"/>
    <n v="1"/>
  </r>
  <r>
    <x v="202"/>
    <x v="0"/>
    <x v="2"/>
    <x v="9"/>
    <x v="0"/>
    <x v="2"/>
    <n v="-60"/>
    <n v="1"/>
    <n v="1"/>
    <n v="4"/>
    <n v="-5"/>
    <n v="2"/>
  </r>
  <r>
    <x v="202"/>
    <x v="0"/>
    <x v="7"/>
    <x v="1"/>
    <x v="1"/>
    <x v="0"/>
    <n v="-60"/>
    <n v="1"/>
    <n v="0"/>
    <n v="-22"/>
    <n v="-4"/>
    <n v="1"/>
  </r>
  <r>
    <x v="202"/>
    <x v="0"/>
    <x v="13"/>
    <x v="1"/>
    <x v="1"/>
    <x v="0"/>
    <n v="-57"/>
    <n v="1"/>
    <n v="0"/>
    <n v="-17"/>
    <n v="-3"/>
    <n v="1"/>
  </r>
  <r>
    <x v="202"/>
    <x v="0"/>
    <x v="1"/>
    <x v="1"/>
    <x v="0"/>
    <x v="2"/>
    <n v="-56"/>
    <n v="1"/>
    <n v="1"/>
    <n v="22"/>
    <n v="-4"/>
    <n v="2"/>
  </r>
  <r>
    <x v="202"/>
    <x v="0"/>
    <x v="3"/>
    <x v="1"/>
    <x v="1"/>
    <x v="2"/>
    <n v="-55"/>
    <n v="1"/>
    <n v="1"/>
    <n v="-10"/>
    <n v="-5"/>
    <n v="1"/>
  </r>
  <r>
    <x v="202"/>
    <x v="0"/>
    <x v="3"/>
    <x v="0"/>
    <x v="0"/>
    <x v="0"/>
    <n v="-55"/>
    <n v="1"/>
    <n v="0"/>
    <n v="13"/>
    <n v="-5"/>
    <n v="2"/>
  </r>
  <r>
    <x v="202"/>
    <x v="0"/>
    <x v="3"/>
    <x v="0"/>
    <x v="0"/>
    <x v="0"/>
    <n v="-55"/>
    <n v="1"/>
    <n v="0"/>
    <n v="13"/>
    <n v="-5"/>
    <n v="2"/>
  </r>
  <r>
    <x v="202"/>
    <x v="0"/>
    <x v="21"/>
    <x v="0"/>
    <x v="0"/>
    <x v="2"/>
    <n v="-54"/>
    <n v="1"/>
    <n v="1"/>
    <n v="0"/>
    <n v="-3"/>
    <n v="2"/>
  </r>
  <r>
    <x v="202"/>
    <x v="0"/>
    <x v="21"/>
    <x v="9"/>
    <x v="0"/>
    <x v="2"/>
    <n v="-54"/>
    <n v="1"/>
    <n v="1"/>
    <n v="0"/>
    <n v="-3"/>
    <n v="2"/>
  </r>
  <r>
    <x v="202"/>
    <x v="0"/>
    <x v="30"/>
    <x v="3"/>
    <x v="1"/>
    <x v="1"/>
    <n v="-52"/>
    <n v="1"/>
    <n v="2"/>
    <n v="6"/>
    <n v="-2"/>
    <n v="3"/>
  </r>
  <r>
    <x v="202"/>
    <x v="0"/>
    <x v="6"/>
    <x v="0"/>
    <x v="0"/>
    <x v="2"/>
    <n v="-52"/>
    <n v="1"/>
    <n v="1"/>
    <n v="25"/>
    <n v="-4"/>
    <n v="3"/>
  </r>
  <r>
    <x v="202"/>
    <x v="0"/>
    <x v="6"/>
    <x v="0"/>
    <x v="0"/>
    <x v="2"/>
    <n v="-52"/>
    <n v="1"/>
    <n v="1"/>
    <n v="5"/>
    <n v="-4"/>
    <n v="2"/>
  </r>
  <r>
    <x v="202"/>
    <x v="0"/>
    <x v="0"/>
    <x v="4"/>
    <x v="1"/>
    <x v="0"/>
    <n v="-51"/>
    <n v="1"/>
    <n v="0"/>
    <n v="-13"/>
    <n v="-3"/>
    <n v="1"/>
  </r>
  <r>
    <x v="202"/>
    <x v="0"/>
    <x v="8"/>
    <x v="1"/>
    <x v="0"/>
    <x v="2"/>
    <n v="-50"/>
    <n v="1"/>
    <n v="1"/>
    <n v="12"/>
    <n v="-5"/>
    <n v="2"/>
  </r>
  <r>
    <x v="202"/>
    <x v="0"/>
    <x v="25"/>
    <x v="1"/>
    <x v="0"/>
    <x v="2"/>
    <n v="-50"/>
    <n v="1"/>
    <n v="1"/>
    <n v="9"/>
    <n v="-2"/>
    <n v="2"/>
  </r>
  <r>
    <x v="202"/>
    <x v="0"/>
    <x v="8"/>
    <x v="6"/>
    <x v="0"/>
    <x v="2"/>
    <n v="-50"/>
    <n v="1"/>
    <n v="1"/>
    <n v="13"/>
    <n v="-5"/>
    <n v="2"/>
  </r>
  <r>
    <x v="202"/>
    <x v="0"/>
    <x v="25"/>
    <x v="1"/>
    <x v="1"/>
    <x v="3"/>
    <n v="-50"/>
    <n v="1"/>
    <n v="4"/>
    <n v="17"/>
    <n v="-2"/>
    <n v="1"/>
  </r>
  <r>
    <x v="202"/>
    <x v="0"/>
    <x v="8"/>
    <x v="4"/>
    <x v="0"/>
    <x v="0"/>
    <n v="-50"/>
    <n v="1"/>
    <n v="0"/>
    <n v="5"/>
    <n v="-5"/>
    <n v="2"/>
  </r>
  <r>
    <x v="202"/>
    <x v="0"/>
    <x v="8"/>
    <x v="9"/>
    <x v="0"/>
    <x v="2"/>
    <n v="-50"/>
    <n v="1"/>
    <n v="1"/>
    <n v="12"/>
    <n v="-5"/>
    <n v="2"/>
  </r>
  <r>
    <x v="202"/>
    <x v="0"/>
    <x v="12"/>
    <x v="6"/>
    <x v="0"/>
    <x v="0"/>
    <n v="-48"/>
    <n v="1"/>
    <n v="0"/>
    <n v="1"/>
    <n v="-2"/>
    <n v="2"/>
  </r>
  <r>
    <x v="202"/>
    <x v="0"/>
    <x v="10"/>
    <x v="9"/>
    <x v="2"/>
    <x v="2"/>
    <n v="-48"/>
    <n v="1"/>
    <n v="1"/>
    <n v="-5"/>
    <n v="-3"/>
    <n v="1"/>
  </r>
  <r>
    <x v="202"/>
    <x v="0"/>
    <x v="10"/>
    <x v="4"/>
    <x v="0"/>
    <x v="0"/>
    <n v="-48"/>
    <n v="1"/>
    <n v="0"/>
    <n v="15"/>
    <n v="-3"/>
    <n v="2"/>
  </r>
  <r>
    <x v="202"/>
    <x v="0"/>
    <x v="2"/>
    <x v="0"/>
    <x v="0"/>
    <x v="2"/>
    <n v="-48"/>
    <n v="1"/>
    <n v="1"/>
    <n v="8"/>
    <n v="-4"/>
    <n v="2"/>
  </r>
  <r>
    <x v="202"/>
    <x v="0"/>
    <x v="10"/>
    <x v="4"/>
    <x v="0"/>
    <x v="0"/>
    <n v="-48"/>
    <n v="1"/>
    <n v="0"/>
    <n v="15"/>
    <n v="-3"/>
    <n v="2"/>
  </r>
  <r>
    <x v="202"/>
    <x v="0"/>
    <x v="2"/>
    <x v="0"/>
    <x v="0"/>
    <x v="1"/>
    <n v="-48"/>
    <n v="1"/>
    <n v="2"/>
    <n v="21"/>
    <n v="-4"/>
    <n v="2"/>
  </r>
  <r>
    <x v="202"/>
    <x v="0"/>
    <x v="5"/>
    <x v="1"/>
    <x v="1"/>
    <x v="2"/>
    <n v="-46"/>
    <n v="1"/>
    <n v="1"/>
    <n v="-4"/>
    <n v="-2"/>
    <n v="1"/>
  </r>
  <r>
    <x v="202"/>
    <x v="0"/>
    <x v="7"/>
    <x v="1"/>
    <x v="1"/>
    <x v="2"/>
    <n v="-45"/>
    <n v="1"/>
    <n v="1"/>
    <n v="-6"/>
    <n v="-3"/>
    <n v="1"/>
  </r>
  <r>
    <x v="202"/>
    <x v="0"/>
    <x v="7"/>
    <x v="4"/>
    <x v="0"/>
    <x v="0"/>
    <n v="-45"/>
    <n v="1"/>
    <n v="0"/>
    <n v="9"/>
    <n v="-3"/>
    <n v="2"/>
  </r>
  <r>
    <x v="202"/>
    <x v="0"/>
    <x v="7"/>
    <x v="0"/>
    <x v="0"/>
    <x v="0"/>
    <n v="-45"/>
    <n v="1"/>
    <n v="0"/>
    <n v="17"/>
    <n v="-3"/>
    <n v="2"/>
  </r>
  <r>
    <x v="202"/>
    <x v="0"/>
    <x v="7"/>
    <x v="9"/>
    <x v="0"/>
    <x v="0"/>
    <n v="-45"/>
    <n v="1"/>
    <n v="0"/>
    <n v="1"/>
    <n v="-3"/>
    <n v="2"/>
  </r>
  <r>
    <x v="202"/>
    <x v="0"/>
    <x v="7"/>
    <x v="9"/>
    <x v="0"/>
    <x v="1"/>
    <n v="-45"/>
    <n v="1"/>
    <n v="2"/>
    <n v="17"/>
    <n v="-3"/>
    <n v="2"/>
  </r>
  <r>
    <x v="202"/>
    <x v="0"/>
    <x v="7"/>
    <x v="2"/>
    <x v="0"/>
    <x v="0"/>
    <n v="-45"/>
    <n v="1"/>
    <n v="0"/>
    <n v="7"/>
    <n v="-3"/>
    <n v="4"/>
  </r>
  <r>
    <x v="202"/>
    <x v="0"/>
    <x v="7"/>
    <x v="1"/>
    <x v="0"/>
    <x v="0"/>
    <n v="-45"/>
    <n v="1"/>
    <n v="0"/>
    <n v="17"/>
    <n v="-3"/>
    <n v="2"/>
  </r>
  <r>
    <x v="202"/>
    <x v="0"/>
    <x v="3"/>
    <x v="6"/>
    <x v="0"/>
    <x v="0"/>
    <n v="-44"/>
    <n v="1"/>
    <n v="0"/>
    <n v="6"/>
    <n v="-4"/>
    <n v="2"/>
  </r>
  <r>
    <x v="202"/>
    <x v="0"/>
    <x v="3"/>
    <x v="4"/>
    <x v="0"/>
    <x v="0"/>
    <n v="-44"/>
    <n v="1"/>
    <n v="0"/>
    <n v="15"/>
    <n v="-4"/>
    <n v="2"/>
  </r>
  <r>
    <x v="202"/>
    <x v="0"/>
    <x v="3"/>
    <x v="1"/>
    <x v="1"/>
    <x v="1"/>
    <n v="-44"/>
    <n v="1"/>
    <n v="2"/>
    <n v="7"/>
    <n v="-4"/>
    <n v="1"/>
  </r>
  <r>
    <x v="202"/>
    <x v="0"/>
    <x v="3"/>
    <x v="0"/>
    <x v="0"/>
    <x v="0"/>
    <n v="-44"/>
    <n v="1"/>
    <n v="0"/>
    <n v="15"/>
    <n v="-4"/>
    <n v="2"/>
  </r>
  <r>
    <x v="202"/>
    <x v="0"/>
    <x v="3"/>
    <x v="9"/>
    <x v="0"/>
    <x v="0"/>
    <n v="-44"/>
    <n v="1"/>
    <n v="0"/>
    <n v="15"/>
    <n v="-4"/>
    <n v="2"/>
  </r>
  <r>
    <x v="202"/>
    <x v="0"/>
    <x v="3"/>
    <x v="9"/>
    <x v="1"/>
    <x v="0"/>
    <n v="-44"/>
    <n v="1"/>
    <n v="0"/>
    <n v="-8"/>
    <n v="-4"/>
    <n v="1"/>
  </r>
  <r>
    <x v="202"/>
    <x v="0"/>
    <x v="15"/>
    <x v="6"/>
    <x v="0"/>
    <x v="0"/>
    <n v="-44"/>
    <n v="1"/>
    <n v="0"/>
    <n v="9"/>
    <n v="-2"/>
    <n v="2"/>
  </r>
  <r>
    <x v="202"/>
    <x v="0"/>
    <x v="3"/>
    <x v="9"/>
    <x v="0"/>
    <x v="2"/>
    <n v="-44"/>
    <n v="1"/>
    <n v="1"/>
    <n v="21"/>
    <n v="-4"/>
    <n v="2"/>
  </r>
  <r>
    <x v="202"/>
    <x v="0"/>
    <x v="15"/>
    <x v="0"/>
    <x v="0"/>
    <x v="0"/>
    <n v="-44"/>
    <n v="1"/>
    <n v="0"/>
    <n v="2"/>
    <n v="-2"/>
    <n v="2"/>
  </r>
  <r>
    <x v="202"/>
    <x v="0"/>
    <x v="3"/>
    <x v="1"/>
    <x v="1"/>
    <x v="2"/>
    <n v="-44"/>
    <n v="1"/>
    <n v="1"/>
    <n v="-4"/>
    <n v="-4"/>
    <n v="1"/>
  </r>
  <r>
    <x v="202"/>
    <x v="0"/>
    <x v="3"/>
    <x v="0"/>
    <x v="0"/>
    <x v="2"/>
    <n v="-44"/>
    <n v="1"/>
    <n v="1"/>
    <n v="21"/>
    <n v="-4"/>
    <n v="2"/>
  </r>
  <r>
    <x v="202"/>
    <x v="0"/>
    <x v="19"/>
    <x v="0"/>
    <x v="0"/>
    <x v="0"/>
    <n v="-42"/>
    <n v="1"/>
    <n v="0"/>
    <n v="9"/>
    <n v="-2"/>
    <n v="2"/>
  </r>
  <r>
    <x v="202"/>
    <x v="0"/>
    <x v="19"/>
    <x v="0"/>
    <x v="1"/>
    <x v="1"/>
    <n v="-42"/>
    <n v="1"/>
    <n v="2"/>
    <n v="5"/>
    <n v="-2"/>
    <n v="1"/>
  </r>
  <r>
    <x v="202"/>
    <x v="0"/>
    <x v="1"/>
    <x v="0"/>
    <x v="0"/>
    <x v="2"/>
    <n v="-42"/>
    <n v="1"/>
    <n v="1"/>
    <n v="8"/>
    <n v="-3"/>
    <n v="2"/>
  </r>
  <r>
    <x v="202"/>
    <x v="0"/>
    <x v="1"/>
    <x v="0"/>
    <x v="0"/>
    <x v="1"/>
    <n v="-42"/>
    <n v="1"/>
    <n v="2"/>
    <n v="27"/>
    <n v="-3"/>
    <n v="2"/>
  </r>
  <r>
    <x v="202"/>
    <x v="0"/>
    <x v="1"/>
    <x v="1"/>
    <x v="0"/>
    <x v="2"/>
    <n v="-42"/>
    <n v="1"/>
    <n v="1"/>
    <n v="8"/>
    <n v="-3"/>
    <n v="2"/>
  </r>
  <r>
    <x v="202"/>
    <x v="0"/>
    <x v="1"/>
    <x v="3"/>
    <x v="0"/>
    <x v="0"/>
    <n v="-42"/>
    <n v="1"/>
    <n v="0"/>
    <n v="9"/>
    <n v="-3"/>
    <n v="4"/>
  </r>
  <r>
    <x v="202"/>
    <x v="0"/>
    <x v="8"/>
    <x v="0"/>
    <x v="0"/>
    <x v="0"/>
    <n v="-40"/>
    <n v="1"/>
    <n v="0"/>
    <n v="8"/>
    <n v="-4"/>
    <n v="2"/>
  </r>
  <r>
    <x v="202"/>
    <x v="0"/>
    <x v="8"/>
    <x v="0"/>
    <x v="0"/>
    <x v="2"/>
    <n v="-40"/>
    <n v="1"/>
    <n v="1"/>
    <n v="14"/>
    <n v="-4"/>
    <n v="2"/>
  </r>
  <r>
    <x v="202"/>
    <x v="0"/>
    <x v="8"/>
    <x v="6"/>
    <x v="0"/>
    <x v="2"/>
    <n v="-40"/>
    <n v="1"/>
    <n v="1"/>
    <n v="15"/>
    <n v="-4"/>
    <n v="2"/>
  </r>
  <r>
    <x v="202"/>
    <x v="0"/>
    <x v="20"/>
    <x v="0"/>
    <x v="0"/>
    <x v="2"/>
    <n v="-40"/>
    <n v="0"/>
    <n v="1"/>
    <n v="8"/>
    <n v="-2"/>
    <n v="2"/>
  </r>
  <r>
    <x v="202"/>
    <x v="0"/>
    <x v="20"/>
    <x v="6"/>
    <x v="1"/>
    <x v="2"/>
    <n v="-40"/>
    <n v="1"/>
    <n v="1"/>
    <n v="2"/>
    <n v="-2"/>
    <n v="1"/>
  </r>
  <r>
    <x v="202"/>
    <x v="0"/>
    <x v="8"/>
    <x v="0"/>
    <x v="0"/>
    <x v="0"/>
    <n v="-40"/>
    <n v="1"/>
    <n v="0"/>
    <n v="8"/>
    <n v="-4"/>
    <n v="2"/>
  </r>
  <r>
    <x v="202"/>
    <x v="0"/>
    <x v="20"/>
    <x v="0"/>
    <x v="0"/>
    <x v="2"/>
    <n v="-40"/>
    <n v="1"/>
    <n v="1"/>
    <n v="24"/>
    <n v="-2"/>
    <n v="2"/>
  </r>
  <r>
    <x v="202"/>
    <x v="0"/>
    <x v="6"/>
    <x v="0"/>
    <x v="0"/>
    <x v="0"/>
    <n v="-39"/>
    <n v="1"/>
    <n v="0"/>
    <n v="13"/>
    <n v="-3"/>
    <n v="2"/>
  </r>
  <r>
    <x v="202"/>
    <x v="0"/>
    <x v="6"/>
    <x v="1"/>
    <x v="1"/>
    <x v="2"/>
    <n v="-39"/>
    <n v="1"/>
    <n v="1"/>
    <n v="-2"/>
    <n v="-3"/>
    <n v="1"/>
  </r>
  <r>
    <x v="202"/>
    <x v="0"/>
    <x v="6"/>
    <x v="6"/>
    <x v="0"/>
    <x v="2"/>
    <n v="-39"/>
    <n v="1"/>
    <n v="1"/>
    <n v="27"/>
    <n v="-3"/>
    <n v="2"/>
  </r>
  <r>
    <x v="202"/>
    <x v="0"/>
    <x v="6"/>
    <x v="0"/>
    <x v="0"/>
    <x v="0"/>
    <n v="-39"/>
    <n v="1"/>
    <n v="0"/>
    <n v="5"/>
    <n v="-3"/>
    <n v="2"/>
  </r>
  <r>
    <x v="202"/>
    <x v="0"/>
    <x v="6"/>
    <x v="0"/>
    <x v="0"/>
    <x v="0"/>
    <n v="-39"/>
    <n v="1"/>
    <n v="0"/>
    <n v="13"/>
    <n v="-3"/>
    <n v="2"/>
  </r>
  <r>
    <x v="202"/>
    <x v="0"/>
    <x v="6"/>
    <x v="4"/>
    <x v="0"/>
    <x v="0"/>
    <n v="-39"/>
    <n v="1"/>
    <n v="0"/>
    <n v="5"/>
    <n v="-3"/>
    <n v="2"/>
  </r>
  <r>
    <x v="202"/>
    <x v="0"/>
    <x v="6"/>
    <x v="1"/>
    <x v="0"/>
    <x v="2"/>
    <n v="-39"/>
    <n v="1"/>
    <n v="1"/>
    <n v="10"/>
    <n v="-3"/>
    <n v="2"/>
  </r>
  <r>
    <x v="202"/>
    <x v="0"/>
    <x v="13"/>
    <x v="1"/>
    <x v="1"/>
    <x v="2"/>
    <n v="-38"/>
    <n v="1"/>
    <n v="1"/>
    <n v="0"/>
    <n v="-2"/>
    <n v="1"/>
  </r>
  <r>
    <x v="202"/>
    <x v="0"/>
    <x v="13"/>
    <x v="9"/>
    <x v="0"/>
    <x v="0"/>
    <n v="-38"/>
    <n v="1"/>
    <n v="0"/>
    <n v="11"/>
    <n v="-2"/>
    <n v="2"/>
  </r>
  <r>
    <x v="202"/>
    <x v="0"/>
    <x v="2"/>
    <x v="0"/>
    <x v="0"/>
    <x v="2"/>
    <n v="-36"/>
    <n v="1"/>
    <n v="1"/>
    <n v="12"/>
    <n v="-3"/>
    <n v="2"/>
  </r>
  <r>
    <x v="202"/>
    <x v="0"/>
    <x v="21"/>
    <x v="1"/>
    <x v="0"/>
    <x v="2"/>
    <n v="-36"/>
    <n v="1"/>
    <n v="1"/>
    <n v="22"/>
    <n v="-2"/>
    <n v="2"/>
  </r>
  <r>
    <x v="202"/>
    <x v="0"/>
    <x v="2"/>
    <x v="2"/>
    <x v="0"/>
    <x v="2"/>
    <n v="-36"/>
    <n v="1"/>
    <n v="1"/>
    <n v="22"/>
    <n v="-3"/>
    <n v="4"/>
  </r>
  <r>
    <x v="202"/>
    <x v="0"/>
    <x v="21"/>
    <x v="4"/>
    <x v="0"/>
    <x v="2"/>
    <n v="-36"/>
    <n v="1"/>
    <n v="1"/>
    <n v="22"/>
    <n v="-2"/>
    <n v="2"/>
  </r>
  <r>
    <x v="202"/>
    <x v="0"/>
    <x v="2"/>
    <x v="1"/>
    <x v="1"/>
    <x v="1"/>
    <n v="-36"/>
    <n v="1"/>
    <n v="2"/>
    <n v="9"/>
    <n v="-3"/>
    <n v="1"/>
  </r>
  <r>
    <x v="202"/>
    <x v="0"/>
    <x v="2"/>
    <x v="1"/>
    <x v="1"/>
    <x v="1"/>
    <n v="-36"/>
    <n v="1"/>
    <n v="2"/>
    <n v="9"/>
    <n v="-3"/>
    <n v="1"/>
  </r>
  <r>
    <x v="202"/>
    <x v="0"/>
    <x v="0"/>
    <x v="3"/>
    <x v="2"/>
    <x v="1"/>
    <n v="-34"/>
    <n v="1"/>
    <n v="2"/>
    <n v="17"/>
    <n v="-2"/>
    <n v="3"/>
  </r>
  <r>
    <x v="202"/>
    <x v="0"/>
    <x v="0"/>
    <x v="6"/>
    <x v="0"/>
    <x v="2"/>
    <n v="-34"/>
    <n v="1"/>
    <n v="1"/>
    <n v="12"/>
    <n v="-2"/>
    <n v="2"/>
  </r>
  <r>
    <x v="202"/>
    <x v="0"/>
    <x v="0"/>
    <x v="0"/>
    <x v="1"/>
    <x v="2"/>
    <n v="-34"/>
    <n v="1"/>
    <n v="1"/>
    <n v="2"/>
    <n v="-2"/>
    <n v="1"/>
  </r>
  <r>
    <x v="202"/>
    <x v="0"/>
    <x v="0"/>
    <x v="0"/>
    <x v="1"/>
    <x v="0"/>
    <n v="-34"/>
    <n v="1"/>
    <n v="0"/>
    <n v="0"/>
    <n v="-2"/>
    <n v="1"/>
  </r>
  <r>
    <x v="202"/>
    <x v="0"/>
    <x v="0"/>
    <x v="6"/>
    <x v="0"/>
    <x v="2"/>
    <n v="-34"/>
    <n v="1"/>
    <n v="1"/>
    <n v="12"/>
    <n v="-2"/>
    <n v="2"/>
  </r>
  <r>
    <x v="202"/>
    <x v="0"/>
    <x v="0"/>
    <x v="4"/>
    <x v="1"/>
    <x v="2"/>
    <n v="-34"/>
    <n v="1"/>
    <n v="1"/>
    <n v="2"/>
    <n v="-2"/>
    <n v="1"/>
  </r>
  <r>
    <x v="202"/>
    <x v="0"/>
    <x v="0"/>
    <x v="0"/>
    <x v="1"/>
    <x v="3"/>
    <n v="-34"/>
    <n v="1"/>
    <n v="4"/>
    <n v="23"/>
    <n v="-2"/>
    <n v="1"/>
  </r>
  <r>
    <x v="202"/>
    <x v="0"/>
    <x v="0"/>
    <x v="10"/>
    <x v="0"/>
    <x v="0"/>
    <n v="-34"/>
    <n v="1"/>
    <n v="0"/>
    <n v="13"/>
    <n v="-2"/>
    <n v="2"/>
  </r>
  <r>
    <x v="202"/>
    <x v="0"/>
    <x v="3"/>
    <x v="0"/>
    <x v="0"/>
    <x v="2"/>
    <n v="-33"/>
    <n v="1"/>
    <n v="1"/>
    <n v="22"/>
    <n v="-3"/>
    <n v="2"/>
  </r>
  <r>
    <x v="202"/>
    <x v="0"/>
    <x v="3"/>
    <x v="0"/>
    <x v="1"/>
    <x v="2"/>
    <n v="-33"/>
    <n v="1"/>
    <n v="1"/>
    <n v="2"/>
    <n v="-3"/>
    <n v="1"/>
  </r>
  <r>
    <x v="202"/>
    <x v="0"/>
    <x v="3"/>
    <x v="0"/>
    <x v="0"/>
    <x v="0"/>
    <n v="-33"/>
    <n v="1"/>
    <n v="0"/>
    <n v="17"/>
    <n v="-3"/>
    <n v="2"/>
  </r>
  <r>
    <x v="202"/>
    <x v="0"/>
    <x v="3"/>
    <x v="4"/>
    <x v="2"/>
    <x v="0"/>
    <n v="-33"/>
    <n v="1"/>
    <n v="0"/>
    <n v="2"/>
    <n v="-3"/>
    <n v="1"/>
  </r>
  <r>
    <x v="202"/>
    <x v="0"/>
    <x v="3"/>
    <x v="1"/>
    <x v="1"/>
    <x v="1"/>
    <n v="-33"/>
    <n v="1"/>
    <n v="2"/>
    <n v="11"/>
    <n v="-3"/>
    <n v="1"/>
  </r>
  <r>
    <x v="202"/>
    <x v="0"/>
    <x v="3"/>
    <x v="1"/>
    <x v="1"/>
    <x v="0"/>
    <n v="-33"/>
    <n v="1"/>
    <n v="0"/>
    <n v="-1"/>
    <n v="-3"/>
    <n v="1"/>
  </r>
  <r>
    <x v="202"/>
    <x v="0"/>
    <x v="3"/>
    <x v="0"/>
    <x v="0"/>
    <x v="0"/>
    <n v="-33"/>
    <n v="1"/>
    <n v="0"/>
    <n v="25"/>
    <n v="-3"/>
    <n v="2"/>
  </r>
  <r>
    <x v="202"/>
    <x v="0"/>
    <x v="3"/>
    <x v="9"/>
    <x v="0"/>
    <x v="0"/>
    <n v="-33"/>
    <n v="1"/>
    <n v="0"/>
    <n v="17"/>
    <n v="-3"/>
    <n v="2"/>
  </r>
  <r>
    <x v="202"/>
    <x v="0"/>
    <x v="3"/>
    <x v="0"/>
    <x v="0"/>
    <x v="0"/>
    <n v="-33"/>
    <n v="1"/>
    <n v="0"/>
    <n v="17"/>
    <n v="-3"/>
    <n v="2"/>
  </r>
  <r>
    <x v="202"/>
    <x v="0"/>
    <x v="3"/>
    <x v="0"/>
    <x v="0"/>
    <x v="0"/>
    <n v="-33"/>
    <n v="1"/>
    <n v="0"/>
    <n v="9"/>
    <n v="-3"/>
    <n v="2"/>
  </r>
  <r>
    <x v="202"/>
    <x v="0"/>
    <x v="3"/>
    <x v="4"/>
    <x v="0"/>
    <x v="0"/>
    <n v="-33"/>
    <n v="1"/>
    <n v="0"/>
    <n v="17"/>
    <n v="-3"/>
    <n v="2"/>
  </r>
  <r>
    <x v="202"/>
    <x v="0"/>
    <x v="3"/>
    <x v="0"/>
    <x v="0"/>
    <x v="0"/>
    <n v="-33"/>
    <n v="1"/>
    <n v="0"/>
    <n v="17"/>
    <n v="-3"/>
    <n v="2"/>
  </r>
  <r>
    <x v="202"/>
    <x v="0"/>
    <x v="3"/>
    <x v="6"/>
    <x v="0"/>
    <x v="0"/>
    <n v="-33"/>
    <n v="1"/>
    <n v="0"/>
    <n v="18"/>
    <n v="-3"/>
    <n v="2"/>
  </r>
  <r>
    <x v="202"/>
    <x v="0"/>
    <x v="10"/>
    <x v="0"/>
    <x v="0"/>
    <x v="0"/>
    <n v="-32"/>
    <n v="1"/>
    <n v="0"/>
    <n v="20"/>
    <n v="-2"/>
    <n v="2"/>
  </r>
  <r>
    <x v="202"/>
    <x v="0"/>
    <x v="10"/>
    <x v="9"/>
    <x v="0"/>
    <x v="2"/>
    <n v="-32"/>
    <n v="1"/>
    <n v="1"/>
    <n v="18"/>
    <n v="-2"/>
    <n v="2"/>
  </r>
  <r>
    <x v="202"/>
    <x v="0"/>
    <x v="10"/>
    <x v="1"/>
    <x v="0"/>
    <x v="2"/>
    <n v="-32"/>
    <n v="1"/>
    <n v="1"/>
    <n v="20"/>
    <n v="-2"/>
    <n v="2"/>
  </r>
  <r>
    <x v="202"/>
    <x v="0"/>
    <x v="10"/>
    <x v="10"/>
    <x v="0"/>
    <x v="2"/>
    <n v="-32"/>
    <n v="1"/>
    <n v="1"/>
    <n v="18"/>
    <n v="-2"/>
    <n v="2"/>
  </r>
  <r>
    <x v="202"/>
    <x v="0"/>
    <x v="10"/>
    <x v="10"/>
    <x v="0"/>
    <x v="0"/>
    <n v="-32"/>
    <n v="1"/>
    <n v="0"/>
    <n v="20"/>
    <n v="-2"/>
    <n v="2"/>
  </r>
  <r>
    <x v="202"/>
    <x v="0"/>
    <x v="7"/>
    <x v="2"/>
    <x v="0"/>
    <x v="2"/>
    <n v="-30"/>
    <n v="1"/>
    <n v="1"/>
    <n v="25"/>
    <n v="-2"/>
    <n v="4"/>
  </r>
  <r>
    <x v="202"/>
    <x v="0"/>
    <x v="7"/>
    <x v="6"/>
    <x v="2"/>
    <x v="1"/>
    <n v="-30"/>
    <n v="1"/>
    <n v="2"/>
    <n v="14"/>
    <n v="-2"/>
    <n v="1"/>
  </r>
  <r>
    <x v="202"/>
    <x v="0"/>
    <x v="7"/>
    <x v="1"/>
    <x v="1"/>
    <x v="1"/>
    <n v="-30"/>
    <n v="1"/>
    <n v="2"/>
    <n v="11"/>
    <n v="-2"/>
    <n v="1"/>
  </r>
  <r>
    <x v="202"/>
    <x v="0"/>
    <x v="7"/>
    <x v="0"/>
    <x v="0"/>
    <x v="0"/>
    <n v="-30"/>
    <n v="1"/>
    <n v="0"/>
    <n v="15"/>
    <n v="-2"/>
    <n v="2"/>
  </r>
  <r>
    <x v="202"/>
    <x v="0"/>
    <x v="7"/>
    <x v="1"/>
    <x v="1"/>
    <x v="2"/>
    <n v="-30"/>
    <n v="1"/>
    <n v="1"/>
    <n v="4"/>
    <n v="-2"/>
    <n v="1"/>
  </r>
  <r>
    <x v="202"/>
    <x v="0"/>
    <x v="7"/>
    <x v="0"/>
    <x v="1"/>
    <x v="2"/>
    <n v="-30"/>
    <n v="1"/>
    <n v="1"/>
    <n v="4"/>
    <n v="-2"/>
    <n v="1"/>
  </r>
  <r>
    <x v="202"/>
    <x v="0"/>
    <x v="7"/>
    <x v="0"/>
    <x v="1"/>
    <x v="2"/>
    <n v="-30"/>
    <n v="1"/>
    <n v="1"/>
    <n v="4"/>
    <n v="-2"/>
    <n v="1"/>
  </r>
  <r>
    <x v="202"/>
    <x v="0"/>
    <x v="7"/>
    <x v="4"/>
    <x v="2"/>
    <x v="0"/>
    <n v="-30"/>
    <n v="1"/>
    <n v="0"/>
    <n v="4"/>
    <n v="-2"/>
    <n v="1"/>
  </r>
  <r>
    <x v="202"/>
    <x v="0"/>
    <x v="8"/>
    <x v="1"/>
    <x v="1"/>
    <x v="2"/>
    <n v="-30"/>
    <n v="1"/>
    <n v="1"/>
    <n v="4"/>
    <n v="-3"/>
    <n v="1"/>
  </r>
  <r>
    <x v="202"/>
    <x v="0"/>
    <x v="7"/>
    <x v="4"/>
    <x v="1"/>
    <x v="1"/>
    <n v="-30"/>
    <n v="1"/>
    <n v="2"/>
    <n v="11"/>
    <n v="-2"/>
    <n v="1"/>
  </r>
  <r>
    <x v="202"/>
    <x v="0"/>
    <x v="7"/>
    <x v="9"/>
    <x v="0"/>
    <x v="0"/>
    <n v="-30"/>
    <n v="1"/>
    <n v="0"/>
    <n v="21"/>
    <n v="-2"/>
    <n v="2"/>
  </r>
  <r>
    <x v="202"/>
    <x v="0"/>
    <x v="7"/>
    <x v="4"/>
    <x v="0"/>
    <x v="2"/>
    <n v="-30"/>
    <n v="1"/>
    <n v="1"/>
    <n v="19"/>
    <n v="-2"/>
    <n v="2"/>
  </r>
  <r>
    <x v="202"/>
    <x v="0"/>
    <x v="7"/>
    <x v="4"/>
    <x v="0"/>
    <x v="2"/>
    <n v="-30"/>
    <n v="1"/>
    <n v="1"/>
    <n v="19"/>
    <n v="-2"/>
    <n v="2"/>
  </r>
  <r>
    <x v="202"/>
    <x v="0"/>
    <x v="8"/>
    <x v="1"/>
    <x v="1"/>
    <x v="1"/>
    <n v="-30"/>
    <n v="1"/>
    <n v="2"/>
    <n v="15"/>
    <n v="-3"/>
    <n v="1"/>
  </r>
  <r>
    <x v="202"/>
    <x v="0"/>
    <x v="7"/>
    <x v="0"/>
    <x v="0"/>
    <x v="0"/>
    <n v="-30"/>
    <n v="1"/>
    <n v="0"/>
    <n v="21"/>
    <n v="-2"/>
    <n v="2"/>
  </r>
  <r>
    <x v="202"/>
    <x v="0"/>
    <x v="7"/>
    <x v="1"/>
    <x v="0"/>
    <x v="0"/>
    <n v="-30"/>
    <n v="1"/>
    <n v="0"/>
    <n v="15"/>
    <n v="-2"/>
    <n v="2"/>
  </r>
  <r>
    <x v="202"/>
    <x v="0"/>
    <x v="7"/>
    <x v="0"/>
    <x v="2"/>
    <x v="2"/>
    <n v="-30"/>
    <n v="1"/>
    <n v="1"/>
    <n v="6"/>
    <n v="-2"/>
    <n v="1"/>
  </r>
  <r>
    <x v="202"/>
    <x v="0"/>
    <x v="7"/>
    <x v="8"/>
    <x v="0"/>
    <x v="0"/>
    <n v="-30"/>
    <n v="1"/>
    <n v="0"/>
    <n v="21"/>
    <n v="-2"/>
    <n v="2"/>
  </r>
  <r>
    <x v="202"/>
    <x v="0"/>
    <x v="7"/>
    <x v="8"/>
    <x v="0"/>
    <x v="0"/>
    <n v="-30"/>
    <n v="1"/>
    <n v="0"/>
    <n v="21"/>
    <n v="-2"/>
    <n v="2"/>
  </r>
  <r>
    <x v="202"/>
    <x v="0"/>
    <x v="7"/>
    <x v="10"/>
    <x v="1"/>
    <x v="1"/>
    <n v="-30"/>
    <n v="1"/>
    <n v="2"/>
    <n v="13"/>
    <n v="-2"/>
    <n v="1"/>
  </r>
  <r>
    <x v="202"/>
    <x v="0"/>
    <x v="7"/>
    <x v="0"/>
    <x v="0"/>
    <x v="1"/>
    <n v="-30"/>
    <n v="1"/>
    <n v="2"/>
    <n v="22"/>
    <n v="-2"/>
    <n v="2"/>
  </r>
  <r>
    <x v="202"/>
    <x v="0"/>
    <x v="7"/>
    <x v="5"/>
    <x v="0"/>
    <x v="0"/>
    <n v="-30"/>
    <n v="1"/>
    <n v="0"/>
    <n v="21"/>
    <n v="-2"/>
    <n v="4"/>
  </r>
  <r>
    <x v="202"/>
    <x v="0"/>
    <x v="7"/>
    <x v="9"/>
    <x v="0"/>
    <x v="0"/>
    <n v="-30"/>
    <n v="1"/>
    <n v="0"/>
    <n v="9"/>
    <n v="-2"/>
    <n v="2"/>
  </r>
  <r>
    <x v="202"/>
    <x v="0"/>
    <x v="8"/>
    <x v="4"/>
    <x v="1"/>
    <x v="2"/>
    <n v="-30"/>
    <n v="1"/>
    <n v="1"/>
    <n v="4"/>
    <n v="-3"/>
    <n v="1"/>
  </r>
  <r>
    <x v="202"/>
    <x v="0"/>
    <x v="7"/>
    <x v="10"/>
    <x v="0"/>
    <x v="2"/>
    <n v="-30"/>
    <n v="1"/>
    <n v="1"/>
    <n v="13"/>
    <n v="-2"/>
    <n v="2"/>
  </r>
  <r>
    <x v="202"/>
    <x v="0"/>
    <x v="8"/>
    <x v="5"/>
    <x v="1"/>
    <x v="2"/>
    <n v="-30"/>
    <n v="1"/>
    <n v="1"/>
    <n v="10"/>
    <n v="-3"/>
    <n v="3"/>
  </r>
  <r>
    <x v="202"/>
    <x v="0"/>
    <x v="8"/>
    <x v="0"/>
    <x v="0"/>
    <x v="0"/>
    <n v="-30"/>
    <n v="1"/>
    <n v="0"/>
    <n v="11"/>
    <n v="-3"/>
    <n v="2"/>
  </r>
  <r>
    <x v="202"/>
    <x v="0"/>
    <x v="7"/>
    <x v="0"/>
    <x v="0"/>
    <x v="4"/>
    <n v="-30"/>
    <n v="1"/>
    <n v="3"/>
    <n v="31"/>
    <n v="-2"/>
    <n v="2"/>
  </r>
  <r>
    <x v="202"/>
    <x v="0"/>
    <x v="8"/>
    <x v="0"/>
    <x v="0"/>
    <x v="2"/>
    <n v="-30"/>
    <n v="1"/>
    <n v="1"/>
    <n v="16"/>
    <n v="-3"/>
    <n v="2"/>
  </r>
  <r>
    <x v="202"/>
    <x v="0"/>
    <x v="1"/>
    <x v="4"/>
    <x v="0"/>
    <x v="0"/>
    <n v="-28"/>
    <n v="1"/>
    <n v="0"/>
    <n v="16"/>
    <n v="-2"/>
    <n v="2"/>
  </r>
  <r>
    <x v="202"/>
    <x v="0"/>
    <x v="1"/>
    <x v="0"/>
    <x v="0"/>
    <x v="1"/>
    <n v="-28"/>
    <n v="1"/>
    <n v="2"/>
    <n v="29"/>
    <n v="-2"/>
    <n v="2"/>
  </r>
  <r>
    <x v="202"/>
    <x v="0"/>
    <x v="1"/>
    <x v="9"/>
    <x v="0"/>
    <x v="2"/>
    <n v="-28"/>
    <n v="1"/>
    <n v="1"/>
    <n v="14"/>
    <n v="-2"/>
    <n v="2"/>
  </r>
  <r>
    <x v="202"/>
    <x v="0"/>
    <x v="1"/>
    <x v="1"/>
    <x v="1"/>
    <x v="2"/>
    <n v="-28"/>
    <n v="1"/>
    <n v="1"/>
    <n v="5"/>
    <n v="-2"/>
    <n v="1"/>
  </r>
  <r>
    <x v="202"/>
    <x v="0"/>
    <x v="1"/>
    <x v="1"/>
    <x v="0"/>
    <x v="2"/>
    <n v="-28"/>
    <n v="1"/>
    <n v="1"/>
    <n v="14"/>
    <n v="-2"/>
    <n v="2"/>
  </r>
  <r>
    <x v="202"/>
    <x v="0"/>
    <x v="1"/>
    <x v="4"/>
    <x v="0"/>
    <x v="2"/>
    <n v="-28"/>
    <n v="1"/>
    <n v="1"/>
    <n v="14"/>
    <n v="-2"/>
    <n v="2"/>
  </r>
  <r>
    <x v="202"/>
    <x v="0"/>
    <x v="1"/>
    <x v="2"/>
    <x v="0"/>
    <x v="2"/>
    <n v="-28"/>
    <n v="1"/>
    <n v="1"/>
    <n v="32"/>
    <n v="-2"/>
    <n v="4"/>
  </r>
  <r>
    <x v="202"/>
    <x v="0"/>
    <x v="1"/>
    <x v="4"/>
    <x v="0"/>
    <x v="2"/>
    <n v="-28"/>
    <n v="1"/>
    <n v="1"/>
    <n v="26"/>
    <n v="-2"/>
    <n v="2"/>
  </r>
  <r>
    <x v="202"/>
    <x v="0"/>
    <x v="1"/>
    <x v="0"/>
    <x v="0"/>
    <x v="2"/>
    <n v="-28"/>
    <n v="1"/>
    <n v="1"/>
    <n v="14"/>
    <n v="-2"/>
    <n v="2"/>
  </r>
  <r>
    <x v="202"/>
    <x v="0"/>
    <x v="1"/>
    <x v="0"/>
    <x v="0"/>
    <x v="2"/>
    <n v="-28"/>
    <n v="1"/>
    <n v="1"/>
    <n v="26"/>
    <n v="-2"/>
    <n v="2"/>
  </r>
  <r>
    <x v="202"/>
    <x v="0"/>
    <x v="1"/>
    <x v="10"/>
    <x v="0"/>
    <x v="0"/>
    <n v="-28"/>
    <n v="1"/>
    <n v="0"/>
    <n v="10"/>
    <n v="-2"/>
    <n v="2"/>
  </r>
  <r>
    <x v="202"/>
    <x v="0"/>
    <x v="1"/>
    <x v="1"/>
    <x v="0"/>
    <x v="2"/>
    <n v="-28"/>
    <n v="1"/>
    <n v="1"/>
    <n v="16"/>
    <n v="-2"/>
    <n v="2"/>
  </r>
  <r>
    <x v="202"/>
    <x v="0"/>
    <x v="1"/>
    <x v="0"/>
    <x v="0"/>
    <x v="2"/>
    <n v="-28"/>
    <n v="1"/>
    <n v="1"/>
    <n v="14"/>
    <n v="-2"/>
    <n v="2"/>
  </r>
  <r>
    <x v="202"/>
    <x v="0"/>
    <x v="6"/>
    <x v="0"/>
    <x v="0"/>
    <x v="2"/>
    <n v="-26"/>
    <n v="1"/>
    <n v="1"/>
    <n v="15"/>
    <n v="-2"/>
    <n v="2"/>
  </r>
  <r>
    <x v="202"/>
    <x v="0"/>
    <x v="6"/>
    <x v="4"/>
    <x v="0"/>
    <x v="0"/>
    <n v="-26"/>
    <n v="1"/>
    <n v="0"/>
    <n v="11"/>
    <n v="-2"/>
    <n v="2"/>
  </r>
  <r>
    <x v="202"/>
    <x v="0"/>
    <x v="6"/>
    <x v="2"/>
    <x v="0"/>
    <x v="2"/>
    <n v="-26"/>
    <n v="1"/>
    <n v="1"/>
    <n v="21"/>
    <n v="-2"/>
    <n v="4"/>
  </r>
  <r>
    <x v="202"/>
    <x v="0"/>
    <x v="6"/>
    <x v="4"/>
    <x v="0"/>
    <x v="2"/>
    <n v="-26"/>
    <n v="1"/>
    <n v="1"/>
    <n v="15"/>
    <n v="-2"/>
    <n v="2"/>
  </r>
  <r>
    <x v="202"/>
    <x v="0"/>
    <x v="6"/>
    <x v="0"/>
    <x v="0"/>
    <x v="2"/>
    <n v="-26"/>
    <n v="1"/>
    <n v="1"/>
    <n v="15"/>
    <n v="-2"/>
    <n v="2"/>
  </r>
  <r>
    <x v="202"/>
    <x v="0"/>
    <x v="6"/>
    <x v="4"/>
    <x v="1"/>
    <x v="2"/>
    <n v="-26"/>
    <n v="1"/>
    <n v="1"/>
    <n v="6"/>
    <n v="-2"/>
    <n v="1"/>
  </r>
  <r>
    <x v="202"/>
    <x v="0"/>
    <x v="6"/>
    <x v="6"/>
    <x v="0"/>
    <x v="2"/>
    <n v="-26"/>
    <n v="1"/>
    <n v="1"/>
    <n v="16"/>
    <n v="-2"/>
    <n v="2"/>
  </r>
  <r>
    <x v="202"/>
    <x v="0"/>
    <x v="6"/>
    <x v="0"/>
    <x v="0"/>
    <x v="2"/>
    <n v="-26"/>
    <n v="1"/>
    <n v="1"/>
    <n v="27"/>
    <n v="-2"/>
    <n v="2"/>
  </r>
  <r>
    <x v="202"/>
    <x v="0"/>
    <x v="6"/>
    <x v="6"/>
    <x v="1"/>
    <x v="0"/>
    <n v="-26"/>
    <n v="1"/>
    <n v="0"/>
    <n v="3"/>
    <n v="-2"/>
    <n v="1"/>
  </r>
  <r>
    <x v="202"/>
    <x v="0"/>
    <x v="6"/>
    <x v="0"/>
    <x v="1"/>
    <x v="2"/>
    <n v="-26"/>
    <n v="1"/>
    <n v="1"/>
    <n v="8"/>
    <n v="-2"/>
    <n v="1"/>
  </r>
  <r>
    <x v="202"/>
    <x v="0"/>
    <x v="6"/>
    <x v="0"/>
    <x v="0"/>
    <x v="2"/>
    <n v="-26"/>
    <n v="1"/>
    <n v="1"/>
    <n v="27"/>
    <n v="-2"/>
    <n v="2"/>
  </r>
  <r>
    <x v="202"/>
    <x v="0"/>
    <x v="6"/>
    <x v="9"/>
    <x v="0"/>
    <x v="0"/>
    <n v="-26"/>
    <n v="1"/>
    <n v="0"/>
    <n v="17"/>
    <n v="-2"/>
    <n v="2"/>
  </r>
  <r>
    <x v="202"/>
    <x v="0"/>
    <x v="6"/>
    <x v="9"/>
    <x v="0"/>
    <x v="0"/>
    <n v="-26"/>
    <n v="1"/>
    <n v="0"/>
    <n v="17"/>
    <n v="-2"/>
    <n v="2"/>
  </r>
  <r>
    <x v="202"/>
    <x v="0"/>
    <x v="6"/>
    <x v="1"/>
    <x v="0"/>
    <x v="2"/>
    <n v="-26"/>
    <n v="1"/>
    <n v="1"/>
    <n v="21"/>
    <n v="-2"/>
    <n v="2"/>
  </r>
  <r>
    <x v="202"/>
    <x v="0"/>
    <x v="6"/>
    <x v="0"/>
    <x v="0"/>
    <x v="0"/>
    <n v="-26"/>
    <n v="1"/>
    <n v="0"/>
    <n v="17"/>
    <n v="-2"/>
    <n v="2"/>
  </r>
  <r>
    <x v="202"/>
    <x v="0"/>
    <x v="6"/>
    <x v="4"/>
    <x v="1"/>
    <x v="1"/>
    <n v="-26"/>
    <n v="1"/>
    <n v="2"/>
    <n v="13"/>
    <n v="-2"/>
    <n v="1"/>
  </r>
  <r>
    <x v="202"/>
    <x v="0"/>
    <x v="6"/>
    <x v="4"/>
    <x v="0"/>
    <x v="2"/>
    <n v="-26"/>
    <n v="1"/>
    <n v="1"/>
    <n v="27"/>
    <n v="-2"/>
    <n v="2"/>
  </r>
  <r>
    <x v="202"/>
    <x v="0"/>
    <x v="6"/>
    <x v="3"/>
    <x v="1"/>
    <x v="2"/>
    <n v="-26"/>
    <n v="1"/>
    <n v="1"/>
    <n v="12"/>
    <n v="-2"/>
    <n v="3"/>
  </r>
  <r>
    <x v="202"/>
    <x v="0"/>
    <x v="6"/>
    <x v="2"/>
    <x v="0"/>
    <x v="0"/>
    <n v="-26"/>
    <n v="1"/>
    <n v="0"/>
    <n v="17"/>
    <n v="-2"/>
    <n v="4"/>
  </r>
  <r>
    <x v="202"/>
    <x v="0"/>
    <x v="6"/>
    <x v="1"/>
    <x v="1"/>
    <x v="2"/>
    <n v="-26"/>
    <n v="1"/>
    <n v="1"/>
    <n v="6"/>
    <n v="-2"/>
    <n v="1"/>
  </r>
  <r>
    <x v="202"/>
    <x v="0"/>
    <x v="6"/>
    <x v="1"/>
    <x v="2"/>
    <x v="4"/>
    <n v="-26"/>
    <n v="1"/>
    <n v="3"/>
    <n v="30"/>
    <n v="-2"/>
    <n v="1"/>
  </r>
  <r>
    <x v="202"/>
    <x v="0"/>
    <x v="6"/>
    <x v="0"/>
    <x v="0"/>
    <x v="2"/>
    <n v="-26"/>
    <n v="1"/>
    <n v="1"/>
    <n v="15"/>
    <n v="-2"/>
    <n v="2"/>
  </r>
  <r>
    <x v="202"/>
    <x v="0"/>
    <x v="2"/>
    <x v="0"/>
    <x v="0"/>
    <x v="2"/>
    <n v="-24"/>
    <n v="1"/>
    <n v="1"/>
    <n v="16"/>
    <n v="-2"/>
    <n v="2"/>
  </r>
  <r>
    <x v="202"/>
    <x v="0"/>
    <x v="2"/>
    <x v="0"/>
    <x v="0"/>
    <x v="2"/>
    <n v="-24"/>
    <n v="1"/>
    <n v="1"/>
    <n v="16"/>
    <n v="-2"/>
    <n v="2"/>
  </r>
  <r>
    <x v="202"/>
    <x v="0"/>
    <x v="2"/>
    <x v="0"/>
    <x v="1"/>
    <x v="4"/>
    <n v="-24"/>
    <n v="1"/>
    <n v="3"/>
    <n v="21"/>
    <n v="-2"/>
    <n v="1"/>
  </r>
  <r>
    <x v="202"/>
    <x v="0"/>
    <x v="2"/>
    <x v="1"/>
    <x v="1"/>
    <x v="4"/>
    <n v="-24"/>
    <n v="1"/>
    <n v="3"/>
    <n v="21"/>
    <n v="-2"/>
    <n v="1"/>
  </r>
  <r>
    <x v="202"/>
    <x v="0"/>
    <x v="2"/>
    <x v="1"/>
    <x v="0"/>
    <x v="2"/>
    <n v="-24"/>
    <n v="1"/>
    <n v="1"/>
    <n v="16"/>
    <n v="-2"/>
    <n v="2"/>
  </r>
  <r>
    <x v="202"/>
    <x v="0"/>
    <x v="2"/>
    <x v="0"/>
    <x v="0"/>
    <x v="0"/>
    <n v="-24"/>
    <n v="1"/>
    <n v="0"/>
    <n v="12"/>
    <n v="-2"/>
    <n v="2"/>
  </r>
  <r>
    <x v="202"/>
    <x v="0"/>
    <x v="2"/>
    <x v="1"/>
    <x v="0"/>
    <x v="1"/>
    <n v="-24"/>
    <n v="1"/>
    <n v="2"/>
    <n v="25"/>
    <n v="-2"/>
    <n v="2"/>
  </r>
  <r>
    <x v="202"/>
    <x v="0"/>
    <x v="2"/>
    <x v="0"/>
    <x v="0"/>
    <x v="2"/>
    <n v="-24"/>
    <n v="1"/>
    <n v="1"/>
    <n v="16"/>
    <n v="-2"/>
    <n v="2"/>
  </r>
  <r>
    <x v="202"/>
    <x v="0"/>
    <x v="2"/>
    <x v="6"/>
    <x v="0"/>
    <x v="2"/>
    <n v="-24"/>
    <n v="1"/>
    <n v="1"/>
    <n v="17"/>
    <n v="-2"/>
    <n v="2"/>
  </r>
  <r>
    <x v="202"/>
    <x v="0"/>
    <x v="2"/>
    <x v="10"/>
    <x v="0"/>
    <x v="1"/>
    <n v="-24"/>
    <n v="1"/>
    <n v="2"/>
    <n v="25"/>
    <n v="-2"/>
    <n v="2"/>
  </r>
  <r>
    <x v="202"/>
    <x v="0"/>
    <x v="2"/>
    <x v="6"/>
    <x v="0"/>
    <x v="2"/>
    <n v="-24"/>
    <n v="1"/>
    <n v="1"/>
    <n v="17"/>
    <n v="-2"/>
    <n v="2"/>
  </r>
  <r>
    <x v="202"/>
    <x v="0"/>
    <x v="2"/>
    <x v="4"/>
    <x v="0"/>
    <x v="2"/>
    <n v="-24"/>
    <n v="1"/>
    <n v="1"/>
    <n v="16"/>
    <n v="-2"/>
    <n v="2"/>
  </r>
  <r>
    <x v="202"/>
    <x v="0"/>
    <x v="2"/>
    <x v="0"/>
    <x v="0"/>
    <x v="1"/>
    <n v="-24"/>
    <n v="1"/>
    <n v="2"/>
    <n v="25"/>
    <n v="-2"/>
    <n v="2"/>
  </r>
  <r>
    <x v="202"/>
    <x v="0"/>
    <x v="2"/>
    <x v="4"/>
    <x v="0"/>
    <x v="1"/>
    <n v="-24"/>
    <n v="1"/>
    <n v="2"/>
    <n v="25"/>
    <n v="-2"/>
    <n v="2"/>
  </r>
  <r>
    <x v="202"/>
    <x v="0"/>
    <x v="2"/>
    <x v="6"/>
    <x v="0"/>
    <x v="2"/>
    <n v="-24"/>
    <n v="1"/>
    <n v="1"/>
    <n v="17"/>
    <n v="-2"/>
    <n v="2"/>
  </r>
  <r>
    <x v="202"/>
    <x v="0"/>
    <x v="2"/>
    <x v="4"/>
    <x v="0"/>
    <x v="2"/>
    <n v="-24"/>
    <n v="1"/>
    <n v="1"/>
    <n v="16"/>
    <n v="-2"/>
    <n v="2"/>
  </r>
  <r>
    <x v="202"/>
    <x v="0"/>
    <x v="2"/>
    <x v="1"/>
    <x v="0"/>
    <x v="1"/>
    <n v="-24"/>
    <n v="1"/>
    <n v="2"/>
    <n v="25"/>
    <n v="-2"/>
    <n v="2"/>
  </r>
  <r>
    <x v="202"/>
    <x v="0"/>
    <x v="2"/>
    <x v="10"/>
    <x v="2"/>
    <x v="2"/>
    <n v="-24"/>
    <n v="1"/>
    <n v="1"/>
    <n v="9"/>
    <n v="-2"/>
    <n v="1"/>
  </r>
  <r>
    <x v="202"/>
    <x v="0"/>
    <x v="2"/>
    <x v="4"/>
    <x v="1"/>
    <x v="1"/>
    <n v="-24"/>
    <n v="1"/>
    <n v="2"/>
    <n v="16"/>
    <n v="-2"/>
    <n v="1"/>
  </r>
  <r>
    <x v="202"/>
    <x v="0"/>
    <x v="2"/>
    <x v="4"/>
    <x v="0"/>
    <x v="2"/>
    <n v="-24"/>
    <n v="1"/>
    <n v="1"/>
    <n v="16"/>
    <n v="-2"/>
    <n v="2"/>
  </r>
  <r>
    <x v="202"/>
    <x v="0"/>
    <x v="2"/>
    <x v="6"/>
    <x v="0"/>
    <x v="2"/>
    <n v="-24"/>
    <n v="1"/>
    <n v="1"/>
    <n v="19"/>
    <n v="-2"/>
    <n v="2"/>
  </r>
  <r>
    <x v="202"/>
    <x v="0"/>
    <x v="2"/>
    <x v="8"/>
    <x v="2"/>
    <x v="2"/>
    <n v="-24"/>
    <n v="1"/>
    <n v="1"/>
    <n v="9"/>
    <n v="-2"/>
    <n v="1"/>
  </r>
  <r>
    <x v="202"/>
    <x v="0"/>
    <x v="2"/>
    <x v="8"/>
    <x v="2"/>
    <x v="2"/>
    <n v="-24"/>
    <n v="1"/>
    <n v="1"/>
    <n v="11"/>
    <n v="-2"/>
    <n v="1"/>
  </r>
  <r>
    <x v="202"/>
    <x v="0"/>
    <x v="2"/>
    <x v="0"/>
    <x v="0"/>
    <x v="2"/>
    <n v="-24"/>
    <n v="1"/>
    <n v="1"/>
    <n v="16"/>
    <n v="-2"/>
    <n v="2"/>
  </r>
  <r>
    <x v="202"/>
    <x v="0"/>
    <x v="2"/>
    <x v="1"/>
    <x v="1"/>
    <x v="1"/>
    <n v="-24"/>
    <n v="1"/>
    <n v="2"/>
    <n v="14"/>
    <n v="-2"/>
    <n v="1"/>
  </r>
  <r>
    <x v="202"/>
    <x v="0"/>
    <x v="2"/>
    <x v="0"/>
    <x v="0"/>
    <x v="2"/>
    <n v="-24"/>
    <n v="1"/>
    <n v="1"/>
    <n v="16"/>
    <n v="-2"/>
    <n v="2"/>
  </r>
  <r>
    <x v="202"/>
    <x v="0"/>
    <x v="2"/>
    <x v="0"/>
    <x v="0"/>
    <x v="2"/>
    <n v="-24"/>
    <n v="1"/>
    <n v="1"/>
    <n v="16"/>
    <n v="-2"/>
    <n v="2"/>
  </r>
  <r>
    <x v="202"/>
    <x v="0"/>
    <x v="3"/>
    <x v="6"/>
    <x v="0"/>
    <x v="2"/>
    <n v="-22"/>
    <n v="1"/>
    <n v="1"/>
    <n v="24"/>
    <n v="-2"/>
    <n v="2"/>
  </r>
  <r>
    <x v="202"/>
    <x v="0"/>
    <x v="3"/>
    <x v="1"/>
    <x v="1"/>
    <x v="1"/>
    <n v="-22"/>
    <n v="1"/>
    <n v="2"/>
    <n v="15"/>
    <n v="-2"/>
    <n v="1"/>
  </r>
  <r>
    <x v="202"/>
    <x v="0"/>
    <x v="3"/>
    <x v="6"/>
    <x v="1"/>
    <x v="0"/>
    <n v="-22"/>
    <n v="1"/>
    <n v="0"/>
    <n v="7"/>
    <n v="-2"/>
    <n v="1"/>
  </r>
  <r>
    <x v="202"/>
    <x v="0"/>
    <x v="3"/>
    <x v="2"/>
    <x v="0"/>
    <x v="2"/>
    <n v="-22"/>
    <n v="1"/>
    <n v="1"/>
    <n v="29"/>
    <n v="-2"/>
    <n v="4"/>
  </r>
  <r>
    <x v="202"/>
    <x v="0"/>
    <x v="3"/>
    <x v="1"/>
    <x v="1"/>
    <x v="2"/>
    <n v="-22"/>
    <n v="1"/>
    <n v="1"/>
    <n v="8"/>
    <n v="-2"/>
    <n v="1"/>
  </r>
  <r>
    <x v="202"/>
    <x v="0"/>
    <x v="3"/>
    <x v="7"/>
    <x v="0"/>
    <x v="0"/>
    <n v="-22"/>
    <n v="1"/>
    <n v="0"/>
    <n v="25"/>
    <n v="-2"/>
    <n v="4"/>
  </r>
  <r>
    <x v="202"/>
    <x v="0"/>
    <x v="3"/>
    <x v="5"/>
    <x v="0"/>
    <x v="2"/>
    <n v="-22"/>
    <n v="1"/>
    <n v="1"/>
    <n v="29"/>
    <n v="-2"/>
    <n v="4"/>
  </r>
  <r>
    <x v="202"/>
    <x v="0"/>
    <x v="3"/>
    <x v="1"/>
    <x v="1"/>
    <x v="2"/>
    <n v="-22"/>
    <n v="1"/>
    <n v="1"/>
    <n v="8"/>
    <n v="-2"/>
    <n v="1"/>
  </r>
  <r>
    <x v="202"/>
    <x v="0"/>
    <x v="3"/>
    <x v="1"/>
    <x v="1"/>
    <x v="1"/>
    <n v="-22"/>
    <n v="1"/>
    <n v="2"/>
    <n v="15"/>
    <n v="-2"/>
    <n v="1"/>
  </r>
  <r>
    <x v="202"/>
    <x v="0"/>
    <x v="3"/>
    <x v="4"/>
    <x v="0"/>
    <x v="0"/>
    <n v="-22"/>
    <n v="1"/>
    <n v="0"/>
    <n v="19"/>
    <n v="-2"/>
    <n v="2"/>
  </r>
  <r>
    <x v="202"/>
    <x v="0"/>
    <x v="3"/>
    <x v="0"/>
    <x v="0"/>
    <x v="0"/>
    <n v="-22"/>
    <n v="1"/>
    <n v="0"/>
    <n v="19"/>
    <n v="-2"/>
    <n v="2"/>
  </r>
  <r>
    <x v="202"/>
    <x v="0"/>
    <x v="3"/>
    <x v="5"/>
    <x v="0"/>
    <x v="0"/>
    <n v="-22"/>
    <n v="1"/>
    <n v="0"/>
    <n v="25"/>
    <n v="-2"/>
    <n v="4"/>
  </r>
  <r>
    <x v="202"/>
    <x v="0"/>
    <x v="3"/>
    <x v="0"/>
    <x v="0"/>
    <x v="2"/>
    <n v="-22"/>
    <n v="1"/>
    <n v="1"/>
    <n v="23"/>
    <n v="-2"/>
    <n v="2"/>
  </r>
  <r>
    <x v="202"/>
    <x v="0"/>
    <x v="3"/>
    <x v="6"/>
    <x v="1"/>
    <x v="1"/>
    <n v="-22"/>
    <n v="1"/>
    <n v="2"/>
    <n v="16"/>
    <n v="-2"/>
    <n v="1"/>
  </r>
  <r>
    <x v="202"/>
    <x v="0"/>
    <x v="3"/>
    <x v="0"/>
    <x v="2"/>
    <x v="2"/>
    <n v="-22"/>
    <n v="1"/>
    <n v="1"/>
    <n v="10"/>
    <n v="-2"/>
    <n v="1"/>
  </r>
  <r>
    <x v="202"/>
    <x v="0"/>
    <x v="3"/>
    <x v="0"/>
    <x v="1"/>
    <x v="0"/>
    <n v="-22"/>
    <n v="1"/>
    <n v="0"/>
    <n v="10"/>
    <n v="-2"/>
    <n v="1"/>
  </r>
  <r>
    <x v="202"/>
    <x v="0"/>
    <x v="3"/>
    <x v="1"/>
    <x v="0"/>
    <x v="2"/>
    <n v="-22"/>
    <n v="1"/>
    <n v="1"/>
    <n v="23"/>
    <n v="-2"/>
    <n v="2"/>
  </r>
  <r>
    <x v="202"/>
    <x v="0"/>
    <x v="3"/>
    <x v="11"/>
    <x v="0"/>
    <x v="0"/>
    <n v="-22"/>
    <n v="1"/>
    <n v="0"/>
    <n v="13"/>
    <n v="-2"/>
    <n v="2"/>
  </r>
  <r>
    <x v="202"/>
    <x v="0"/>
    <x v="3"/>
    <x v="5"/>
    <x v="0"/>
    <x v="2"/>
    <n v="-22"/>
    <n v="1"/>
    <n v="1"/>
    <n v="29"/>
    <n v="-2"/>
    <n v="4"/>
  </r>
  <r>
    <x v="202"/>
    <x v="0"/>
    <x v="3"/>
    <x v="0"/>
    <x v="0"/>
    <x v="0"/>
    <n v="-22"/>
    <n v="1"/>
    <n v="0"/>
    <n v="19"/>
    <n v="-2"/>
    <n v="2"/>
  </r>
  <r>
    <x v="202"/>
    <x v="0"/>
    <x v="3"/>
    <x v="9"/>
    <x v="0"/>
    <x v="2"/>
    <n v="-22"/>
    <n v="1"/>
    <n v="1"/>
    <n v="23"/>
    <n v="-2"/>
    <n v="2"/>
  </r>
  <r>
    <x v="202"/>
    <x v="0"/>
    <x v="3"/>
    <x v="6"/>
    <x v="1"/>
    <x v="1"/>
    <n v="-22"/>
    <n v="1"/>
    <n v="2"/>
    <n v="16"/>
    <n v="-2"/>
    <n v="1"/>
  </r>
  <r>
    <x v="202"/>
    <x v="0"/>
    <x v="3"/>
    <x v="6"/>
    <x v="0"/>
    <x v="2"/>
    <n v="-22"/>
    <n v="1"/>
    <n v="1"/>
    <n v="24"/>
    <n v="-2"/>
    <n v="2"/>
  </r>
  <r>
    <x v="202"/>
    <x v="0"/>
    <x v="3"/>
    <x v="1"/>
    <x v="1"/>
    <x v="0"/>
    <n v="-22"/>
    <n v="1"/>
    <n v="0"/>
    <n v="4"/>
    <n v="-2"/>
    <n v="1"/>
  </r>
  <r>
    <x v="202"/>
    <x v="0"/>
    <x v="3"/>
    <x v="5"/>
    <x v="0"/>
    <x v="2"/>
    <n v="-22"/>
    <n v="1"/>
    <n v="1"/>
    <n v="29"/>
    <n v="-2"/>
    <n v="4"/>
  </r>
  <r>
    <x v="202"/>
    <x v="0"/>
    <x v="3"/>
    <x v="1"/>
    <x v="1"/>
    <x v="2"/>
    <n v="-22"/>
    <n v="1"/>
    <n v="1"/>
    <n v="8"/>
    <n v="-2"/>
    <n v="1"/>
  </r>
  <r>
    <x v="202"/>
    <x v="0"/>
    <x v="3"/>
    <x v="10"/>
    <x v="0"/>
    <x v="0"/>
    <n v="-22"/>
    <n v="1"/>
    <n v="0"/>
    <n v="19"/>
    <n v="-2"/>
    <n v="2"/>
  </r>
  <r>
    <x v="202"/>
    <x v="0"/>
    <x v="3"/>
    <x v="7"/>
    <x v="0"/>
    <x v="0"/>
    <n v="-22"/>
    <n v="1"/>
    <n v="0"/>
    <n v="25"/>
    <n v="-2"/>
    <n v="4"/>
  </r>
  <r>
    <x v="202"/>
    <x v="0"/>
    <x v="3"/>
    <x v="1"/>
    <x v="1"/>
    <x v="0"/>
    <n v="-22"/>
    <n v="1"/>
    <n v="0"/>
    <n v="4"/>
    <n v="-2"/>
    <n v="1"/>
  </r>
  <r>
    <x v="202"/>
    <x v="0"/>
    <x v="3"/>
    <x v="1"/>
    <x v="1"/>
    <x v="0"/>
    <n v="-22"/>
    <n v="1"/>
    <n v="0"/>
    <n v="4"/>
    <n v="-2"/>
    <n v="1"/>
  </r>
  <r>
    <x v="202"/>
    <x v="0"/>
    <x v="3"/>
    <x v="0"/>
    <x v="1"/>
    <x v="0"/>
    <n v="-22"/>
    <n v="1"/>
    <n v="0"/>
    <n v="6"/>
    <n v="-2"/>
    <n v="1"/>
  </r>
  <r>
    <x v="202"/>
    <x v="0"/>
    <x v="3"/>
    <x v="0"/>
    <x v="0"/>
    <x v="2"/>
    <n v="-22"/>
    <n v="1"/>
    <n v="1"/>
    <n v="23"/>
    <n v="-2"/>
    <n v="2"/>
  </r>
  <r>
    <x v="202"/>
    <x v="0"/>
    <x v="3"/>
    <x v="1"/>
    <x v="1"/>
    <x v="0"/>
    <n v="-22"/>
    <n v="1"/>
    <n v="0"/>
    <n v="4"/>
    <n v="-2"/>
    <n v="1"/>
  </r>
  <r>
    <x v="202"/>
    <x v="0"/>
    <x v="3"/>
    <x v="0"/>
    <x v="0"/>
    <x v="0"/>
    <n v="-22"/>
    <n v="1"/>
    <n v="0"/>
    <n v="19"/>
    <n v="-2"/>
    <n v="2"/>
  </r>
  <r>
    <x v="202"/>
    <x v="0"/>
    <x v="8"/>
    <x v="0"/>
    <x v="0"/>
    <x v="2"/>
    <n v="-20"/>
    <n v="1"/>
    <n v="1"/>
    <n v="18"/>
    <n v="-2"/>
    <n v="2"/>
  </r>
  <r>
    <x v="202"/>
    <x v="0"/>
    <x v="8"/>
    <x v="0"/>
    <x v="0"/>
    <x v="2"/>
    <n v="-20"/>
    <n v="1"/>
    <n v="1"/>
    <n v="18"/>
    <n v="-2"/>
    <n v="2"/>
  </r>
  <r>
    <x v="202"/>
    <x v="0"/>
    <x v="8"/>
    <x v="3"/>
    <x v="0"/>
    <x v="2"/>
    <n v="-20"/>
    <n v="1"/>
    <n v="1"/>
    <n v="24"/>
    <n v="-2"/>
    <n v="4"/>
  </r>
  <r>
    <x v="202"/>
    <x v="0"/>
    <x v="8"/>
    <x v="3"/>
    <x v="0"/>
    <x v="2"/>
    <n v="-20"/>
    <n v="1"/>
    <n v="1"/>
    <n v="24"/>
    <n v="-2"/>
    <n v="4"/>
  </r>
  <r>
    <x v="202"/>
    <x v="0"/>
    <x v="8"/>
    <x v="0"/>
    <x v="0"/>
    <x v="2"/>
    <n v="-20"/>
    <n v="1"/>
    <n v="1"/>
    <n v="18"/>
    <n v="-2"/>
    <n v="2"/>
  </r>
  <r>
    <x v="202"/>
    <x v="0"/>
    <x v="8"/>
    <x v="4"/>
    <x v="0"/>
    <x v="2"/>
    <n v="-20"/>
    <n v="1"/>
    <n v="1"/>
    <n v="18"/>
    <n v="-2"/>
    <n v="2"/>
  </r>
  <r>
    <x v="202"/>
    <x v="0"/>
    <x v="8"/>
    <x v="0"/>
    <x v="1"/>
    <x v="1"/>
    <n v="-20"/>
    <n v="1"/>
    <n v="2"/>
    <n v="16"/>
    <n v="-2"/>
    <n v="1"/>
  </r>
  <r>
    <x v="202"/>
    <x v="0"/>
    <x v="8"/>
    <x v="1"/>
    <x v="2"/>
    <x v="0"/>
    <n v="-20"/>
    <n v="1"/>
    <n v="0"/>
    <n v="7"/>
    <n v="-2"/>
    <n v="1"/>
  </r>
  <r>
    <x v="202"/>
    <x v="0"/>
    <x v="8"/>
    <x v="2"/>
    <x v="0"/>
    <x v="0"/>
    <n v="-20"/>
    <n v="1"/>
    <n v="0"/>
    <n v="20"/>
    <n v="-2"/>
    <n v="4"/>
  </r>
  <r>
    <x v="202"/>
    <x v="0"/>
    <x v="8"/>
    <x v="6"/>
    <x v="1"/>
    <x v="1"/>
    <n v="-20"/>
    <n v="1"/>
    <n v="2"/>
    <n v="19"/>
    <n v="-2"/>
    <n v="1"/>
  </r>
  <r>
    <x v="202"/>
    <x v="0"/>
    <x v="8"/>
    <x v="0"/>
    <x v="2"/>
    <x v="2"/>
    <n v="-20"/>
    <n v="1"/>
    <n v="1"/>
    <n v="11"/>
    <n v="-2"/>
    <n v="1"/>
  </r>
  <r>
    <x v="202"/>
    <x v="0"/>
    <x v="8"/>
    <x v="0"/>
    <x v="0"/>
    <x v="0"/>
    <n v="-20"/>
    <n v="1"/>
    <n v="0"/>
    <n v="20"/>
    <n v="-2"/>
    <n v="2"/>
  </r>
  <r>
    <x v="202"/>
    <x v="0"/>
    <x v="8"/>
    <x v="0"/>
    <x v="0"/>
    <x v="0"/>
    <n v="-20"/>
    <n v="1"/>
    <n v="0"/>
    <n v="14"/>
    <n v="-2"/>
    <n v="2"/>
  </r>
  <r>
    <x v="202"/>
    <x v="0"/>
    <x v="8"/>
    <x v="2"/>
    <x v="1"/>
    <x v="2"/>
    <n v="-20"/>
    <n v="1"/>
    <n v="1"/>
    <n v="15"/>
    <n v="-2"/>
    <n v="3"/>
  </r>
  <r>
    <x v="202"/>
    <x v="0"/>
    <x v="8"/>
    <x v="10"/>
    <x v="1"/>
    <x v="2"/>
    <n v="-20"/>
    <n v="1"/>
    <n v="1"/>
    <n v="9"/>
    <n v="-2"/>
    <n v="1"/>
  </r>
  <r>
    <x v="202"/>
    <x v="0"/>
    <x v="8"/>
    <x v="3"/>
    <x v="0"/>
    <x v="0"/>
    <n v="-20"/>
    <n v="1"/>
    <n v="0"/>
    <n v="20"/>
    <n v="-2"/>
    <n v="4"/>
  </r>
  <r>
    <x v="202"/>
    <x v="0"/>
    <x v="8"/>
    <x v="10"/>
    <x v="1"/>
    <x v="2"/>
    <n v="-20"/>
    <n v="1"/>
    <n v="1"/>
    <n v="9"/>
    <n v="-2"/>
    <n v="1"/>
  </r>
  <r>
    <x v="202"/>
    <x v="0"/>
    <x v="8"/>
    <x v="4"/>
    <x v="0"/>
    <x v="0"/>
    <n v="-20"/>
    <n v="1"/>
    <n v="0"/>
    <n v="14"/>
    <n v="-2"/>
    <n v="2"/>
  </r>
  <r>
    <x v="203"/>
    <x v="3"/>
    <x v="7"/>
    <x v="6"/>
    <x v="1"/>
    <x v="0"/>
    <n v="-30"/>
    <n v="1"/>
    <n v="0"/>
    <n v="1"/>
    <n v="-6"/>
    <n v="-1"/>
  </r>
  <r>
    <x v="203"/>
    <x v="2"/>
    <x v="9"/>
    <x v="4"/>
    <x v="1"/>
    <x v="1"/>
    <n v="-270"/>
    <n v="-8"/>
    <n v="2"/>
    <n v="-154"/>
    <n v="-20"/>
    <n v="-7"/>
  </r>
  <r>
    <x v="203"/>
    <x v="2"/>
    <x v="30"/>
    <x v="1"/>
    <x v="1"/>
    <x v="1"/>
    <n v="-130"/>
    <n v="1"/>
    <n v="2"/>
    <n v="-57"/>
    <n v="-10"/>
    <n v="-3"/>
  </r>
  <r>
    <x v="203"/>
    <x v="2"/>
    <x v="13"/>
    <x v="0"/>
    <x v="0"/>
    <x v="1"/>
    <n v="-114"/>
    <n v="1"/>
    <n v="2"/>
    <n v="-10"/>
    <n v="-12"/>
    <n v="-3"/>
  </r>
  <r>
    <x v="203"/>
    <x v="2"/>
    <x v="8"/>
    <x v="6"/>
    <x v="2"/>
    <x v="0"/>
    <n v="-110"/>
    <n v="1"/>
    <n v="0"/>
    <n v="-37"/>
    <n v="-22"/>
    <n v="-9"/>
  </r>
  <r>
    <x v="203"/>
    <x v="2"/>
    <x v="8"/>
    <x v="6"/>
    <x v="2"/>
    <x v="0"/>
    <n v="-80"/>
    <n v="1"/>
    <n v="0"/>
    <n v="-22"/>
    <n v="-16"/>
    <n v="-6"/>
  </r>
  <r>
    <x v="203"/>
    <x v="2"/>
    <x v="8"/>
    <x v="6"/>
    <x v="2"/>
    <x v="0"/>
    <n v="-40"/>
    <n v="1"/>
    <n v="0"/>
    <n v="-2"/>
    <n v="-8"/>
    <n v="-2"/>
  </r>
  <r>
    <x v="203"/>
    <x v="2"/>
    <x v="8"/>
    <x v="6"/>
    <x v="2"/>
    <x v="0"/>
    <n v="-40"/>
    <n v="1"/>
    <n v="0"/>
    <n v="-2"/>
    <n v="-8"/>
    <n v="-2"/>
  </r>
  <r>
    <x v="203"/>
    <x v="2"/>
    <x v="8"/>
    <x v="6"/>
    <x v="2"/>
    <x v="0"/>
    <n v="-40"/>
    <n v="1"/>
    <n v="0"/>
    <n v="-2"/>
    <n v="-8"/>
    <n v="-2"/>
  </r>
  <r>
    <x v="203"/>
    <x v="2"/>
    <x v="13"/>
    <x v="4"/>
    <x v="0"/>
    <x v="1"/>
    <n v="-38"/>
    <n v="1"/>
    <n v="2"/>
    <n v="22"/>
    <n v="-4"/>
    <n v="1"/>
  </r>
  <r>
    <x v="203"/>
    <x v="2"/>
    <x v="8"/>
    <x v="6"/>
    <x v="2"/>
    <x v="0"/>
    <n v="-30"/>
    <n v="1"/>
    <n v="0"/>
    <n v="3"/>
    <n v="-6"/>
    <n v="-1"/>
  </r>
  <r>
    <x v="203"/>
    <x v="2"/>
    <x v="8"/>
    <x v="6"/>
    <x v="2"/>
    <x v="0"/>
    <n v="-30"/>
    <n v="1"/>
    <n v="0"/>
    <n v="3"/>
    <n v="-6"/>
    <n v="-1"/>
  </r>
  <r>
    <x v="203"/>
    <x v="2"/>
    <x v="8"/>
    <x v="6"/>
    <x v="2"/>
    <x v="0"/>
    <n v="-30"/>
    <n v="1"/>
    <n v="0"/>
    <n v="3"/>
    <n v="-6"/>
    <n v="-1"/>
  </r>
  <r>
    <x v="203"/>
    <x v="2"/>
    <x v="8"/>
    <x v="6"/>
    <x v="2"/>
    <x v="0"/>
    <n v="-30"/>
    <n v="1"/>
    <n v="0"/>
    <n v="3"/>
    <n v="-6"/>
    <n v="-1"/>
  </r>
  <r>
    <x v="203"/>
    <x v="2"/>
    <x v="8"/>
    <x v="6"/>
    <x v="2"/>
    <x v="0"/>
    <n v="-30"/>
    <n v="1"/>
    <n v="0"/>
    <n v="3"/>
    <n v="-6"/>
    <n v="-1"/>
  </r>
  <r>
    <x v="203"/>
    <x v="2"/>
    <x v="1"/>
    <x v="6"/>
    <x v="2"/>
    <x v="0"/>
    <n v="-28"/>
    <n v="1"/>
    <n v="0"/>
    <n v="4"/>
    <n v="-4"/>
    <n v="0"/>
  </r>
  <r>
    <x v="203"/>
    <x v="2"/>
    <x v="1"/>
    <x v="0"/>
    <x v="1"/>
    <x v="2"/>
    <n v="-28"/>
    <n v="1"/>
    <n v="1"/>
    <n v="5"/>
    <n v="-4"/>
    <n v="0"/>
  </r>
  <r>
    <x v="203"/>
    <x v="2"/>
    <x v="8"/>
    <x v="6"/>
    <x v="2"/>
    <x v="0"/>
    <n v="-20"/>
    <n v="1"/>
    <n v="0"/>
    <n v="8"/>
    <n v="-4"/>
    <n v="0"/>
  </r>
  <r>
    <x v="203"/>
    <x v="2"/>
    <x v="8"/>
    <x v="6"/>
    <x v="2"/>
    <x v="0"/>
    <n v="-20"/>
    <n v="1"/>
    <n v="0"/>
    <n v="8"/>
    <n v="-4"/>
    <n v="0"/>
  </r>
  <r>
    <x v="203"/>
    <x v="2"/>
    <x v="8"/>
    <x v="6"/>
    <x v="2"/>
    <x v="0"/>
    <n v="-20"/>
    <n v="1"/>
    <n v="0"/>
    <n v="8"/>
    <n v="-4"/>
    <n v="0"/>
  </r>
  <r>
    <x v="203"/>
    <x v="2"/>
    <x v="8"/>
    <x v="6"/>
    <x v="2"/>
    <x v="0"/>
    <n v="-20"/>
    <n v="1"/>
    <n v="0"/>
    <n v="8"/>
    <n v="-4"/>
    <n v="0"/>
  </r>
  <r>
    <x v="203"/>
    <x v="2"/>
    <x v="8"/>
    <x v="6"/>
    <x v="2"/>
    <x v="0"/>
    <n v="-20"/>
    <n v="1"/>
    <n v="0"/>
    <n v="8"/>
    <n v="-4"/>
    <n v="0"/>
  </r>
  <r>
    <x v="203"/>
    <x v="2"/>
    <x v="8"/>
    <x v="6"/>
    <x v="2"/>
    <x v="0"/>
    <n v="-20"/>
    <n v="1"/>
    <n v="0"/>
    <n v="8"/>
    <n v="-4"/>
    <n v="0"/>
  </r>
  <r>
    <x v="203"/>
    <x v="2"/>
    <x v="8"/>
    <x v="6"/>
    <x v="2"/>
    <x v="0"/>
    <n v="-20"/>
    <n v="1"/>
    <n v="0"/>
    <n v="8"/>
    <n v="-4"/>
    <n v="0"/>
  </r>
  <r>
    <x v="203"/>
    <x v="2"/>
    <x v="8"/>
    <x v="6"/>
    <x v="2"/>
    <x v="0"/>
    <n v="-20"/>
    <n v="1"/>
    <n v="0"/>
    <n v="8"/>
    <n v="-4"/>
    <n v="0"/>
  </r>
  <r>
    <x v="203"/>
    <x v="2"/>
    <x v="8"/>
    <x v="6"/>
    <x v="2"/>
    <x v="0"/>
    <n v="-20"/>
    <n v="1"/>
    <n v="0"/>
    <n v="8"/>
    <n v="-4"/>
    <n v="0"/>
  </r>
  <r>
    <x v="203"/>
    <x v="2"/>
    <x v="8"/>
    <x v="6"/>
    <x v="2"/>
    <x v="0"/>
    <n v="-20"/>
    <n v="1"/>
    <n v="0"/>
    <n v="8"/>
    <n v="-4"/>
    <n v="0"/>
  </r>
  <r>
    <x v="203"/>
    <x v="2"/>
    <x v="8"/>
    <x v="6"/>
    <x v="2"/>
    <x v="0"/>
    <n v="-20"/>
    <n v="1"/>
    <n v="0"/>
    <n v="8"/>
    <n v="-4"/>
    <n v="0"/>
  </r>
  <r>
    <x v="203"/>
    <x v="2"/>
    <x v="8"/>
    <x v="6"/>
    <x v="2"/>
    <x v="0"/>
    <n v="-20"/>
    <n v="1"/>
    <n v="0"/>
    <n v="8"/>
    <n v="-4"/>
    <n v="0"/>
  </r>
  <r>
    <x v="203"/>
    <x v="2"/>
    <x v="8"/>
    <x v="6"/>
    <x v="2"/>
    <x v="0"/>
    <n v="-20"/>
    <n v="1"/>
    <n v="0"/>
    <n v="8"/>
    <n v="-4"/>
    <n v="0"/>
  </r>
  <r>
    <x v="203"/>
    <x v="2"/>
    <x v="8"/>
    <x v="6"/>
    <x v="2"/>
    <x v="0"/>
    <n v="-20"/>
    <n v="1"/>
    <n v="0"/>
    <n v="8"/>
    <n v="-4"/>
    <n v="0"/>
  </r>
  <r>
    <x v="203"/>
    <x v="2"/>
    <x v="8"/>
    <x v="6"/>
    <x v="2"/>
    <x v="0"/>
    <n v="-20"/>
    <n v="1"/>
    <n v="0"/>
    <n v="8"/>
    <n v="-4"/>
    <n v="0"/>
  </r>
  <r>
    <x v="203"/>
    <x v="2"/>
    <x v="8"/>
    <x v="6"/>
    <x v="2"/>
    <x v="0"/>
    <n v="-20"/>
    <n v="1"/>
    <n v="0"/>
    <n v="8"/>
    <n v="-4"/>
    <n v="0"/>
  </r>
  <r>
    <x v="203"/>
    <x v="0"/>
    <x v="53"/>
    <x v="0"/>
    <x v="1"/>
    <x v="4"/>
    <n v="-256"/>
    <n v="1"/>
    <n v="3"/>
    <n v="-130"/>
    <n v="-8"/>
    <n v="1"/>
  </r>
  <r>
    <x v="203"/>
    <x v="0"/>
    <x v="21"/>
    <x v="4"/>
    <x v="0"/>
    <x v="0"/>
    <n v="-180"/>
    <n v="1"/>
    <n v="0"/>
    <n v="-27"/>
    <n v="-10"/>
    <n v="2"/>
  </r>
  <r>
    <x v="203"/>
    <x v="0"/>
    <x v="6"/>
    <x v="4"/>
    <x v="0"/>
    <x v="2"/>
    <n v="-130"/>
    <n v="1"/>
    <n v="1"/>
    <n v="-25"/>
    <n v="-10"/>
    <n v="2"/>
  </r>
  <r>
    <x v="203"/>
    <x v="0"/>
    <x v="0"/>
    <x v="4"/>
    <x v="0"/>
    <x v="2"/>
    <n v="-51"/>
    <n v="1"/>
    <n v="1"/>
    <n v="2"/>
    <n v="-3"/>
    <n v="2"/>
  </r>
  <r>
    <x v="203"/>
    <x v="0"/>
    <x v="3"/>
    <x v="4"/>
    <x v="1"/>
    <x v="1"/>
    <n v="-44"/>
    <n v="1"/>
    <n v="2"/>
    <n v="7"/>
    <n v="-4"/>
    <n v="1"/>
  </r>
  <r>
    <x v="203"/>
    <x v="0"/>
    <x v="6"/>
    <x v="4"/>
    <x v="0"/>
    <x v="2"/>
    <n v="-39"/>
    <n v="1"/>
    <n v="1"/>
    <n v="10"/>
    <n v="-3"/>
    <n v="2"/>
  </r>
  <r>
    <x v="203"/>
    <x v="0"/>
    <x v="2"/>
    <x v="4"/>
    <x v="0"/>
    <x v="2"/>
    <n v="-36"/>
    <n v="1"/>
    <n v="1"/>
    <n v="20"/>
    <n v="-3"/>
    <n v="2"/>
  </r>
  <r>
    <x v="203"/>
    <x v="0"/>
    <x v="1"/>
    <x v="0"/>
    <x v="0"/>
    <x v="0"/>
    <n v="-28"/>
    <n v="1"/>
    <n v="0"/>
    <n v="19"/>
    <n v="-2"/>
    <n v="2"/>
  </r>
  <r>
    <x v="203"/>
    <x v="0"/>
    <x v="3"/>
    <x v="1"/>
    <x v="1"/>
    <x v="1"/>
    <n v="-22"/>
    <n v="1"/>
    <n v="2"/>
    <n v="15"/>
    <n v="-2"/>
    <n v="1"/>
  </r>
  <r>
    <x v="203"/>
    <x v="0"/>
    <x v="8"/>
    <x v="6"/>
    <x v="2"/>
    <x v="0"/>
    <n v="-20"/>
    <n v="1"/>
    <n v="0"/>
    <n v="8"/>
    <n v="-2"/>
    <n v="1"/>
  </r>
  <r>
    <x v="204"/>
    <x v="4"/>
    <x v="68"/>
    <x v="0"/>
    <x v="1"/>
    <x v="1"/>
    <n v="-110"/>
    <n v="1"/>
    <n v="2"/>
    <n v="-29"/>
    <n v="-10"/>
    <n v="-3"/>
  </r>
  <r>
    <x v="204"/>
    <x v="3"/>
    <x v="17"/>
    <x v="0"/>
    <x v="1"/>
    <x v="2"/>
    <n v="-62"/>
    <n v="0"/>
    <n v="1"/>
    <n v="-6"/>
    <n v="-6"/>
    <n v="0"/>
  </r>
  <r>
    <x v="204"/>
    <x v="3"/>
    <x v="40"/>
    <x v="0"/>
    <x v="0"/>
    <x v="2"/>
    <n v="-60"/>
    <n v="0"/>
    <n v="1"/>
    <n v="17"/>
    <n v="-6"/>
    <n v="1"/>
  </r>
  <r>
    <x v="204"/>
    <x v="3"/>
    <x v="9"/>
    <x v="0"/>
    <x v="1"/>
    <x v="4"/>
    <n v="-54"/>
    <n v="0"/>
    <n v="3"/>
    <n v="8"/>
    <n v="-6"/>
    <n v="0"/>
  </r>
  <r>
    <x v="204"/>
    <x v="2"/>
    <x v="0"/>
    <x v="0"/>
    <x v="2"/>
    <x v="1"/>
    <n v="-68"/>
    <n v="1"/>
    <n v="2"/>
    <n v="2"/>
    <n v="-8"/>
    <n v="-2"/>
  </r>
  <r>
    <x v="204"/>
    <x v="2"/>
    <x v="15"/>
    <x v="0"/>
    <x v="1"/>
    <x v="1"/>
    <n v="-66"/>
    <n v="1"/>
    <n v="2"/>
    <n v="-11"/>
    <n v="-6"/>
    <n v="-1"/>
  </r>
  <r>
    <x v="204"/>
    <x v="2"/>
    <x v="21"/>
    <x v="1"/>
    <x v="1"/>
    <x v="1"/>
    <n v="-54"/>
    <n v="1"/>
    <n v="2"/>
    <n v="0"/>
    <n v="-6"/>
    <n v="-1"/>
  </r>
  <r>
    <x v="204"/>
    <x v="2"/>
    <x v="10"/>
    <x v="0"/>
    <x v="1"/>
    <x v="2"/>
    <n v="-32"/>
    <n v="0"/>
    <n v="1"/>
    <n v="10"/>
    <n v="-4"/>
    <n v="1"/>
  </r>
  <r>
    <x v="204"/>
    <x v="2"/>
    <x v="10"/>
    <x v="0"/>
    <x v="2"/>
    <x v="1"/>
    <n v="-32"/>
    <n v="1"/>
    <n v="2"/>
    <n v="18"/>
    <n v="-4"/>
    <n v="0"/>
  </r>
  <r>
    <x v="204"/>
    <x v="2"/>
    <x v="6"/>
    <x v="0"/>
    <x v="1"/>
    <x v="0"/>
    <n v="-26"/>
    <n v="0"/>
    <n v="0"/>
    <n v="6"/>
    <n v="-4"/>
    <n v="1"/>
  </r>
  <r>
    <x v="204"/>
    <x v="0"/>
    <x v="25"/>
    <x v="1"/>
    <x v="1"/>
    <x v="4"/>
    <n v="-75"/>
    <n v="1"/>
    <n v="3"/>
    <n v="-8"/>
    <n v="-3"/>
    <n v="1"/>
  </r>
  <r>
    <x v="204"/>
    <x v="0"/>
    <x v="12"/>
    <x v="6"/>
    <x v="0"/>
    <x v="1"/>
    <n v="-48"/>
    <n v="1"/>
    <n v="2"/>
    <n v="45"/>
    <n v="-2"/>
    <n v="2"/>
  </r>
  <r>
    <x v="204"/>
    <x v="0"/>
    <x v="19"/>
    <x v="6"/>
    <x v="2"/>
    <x v="2"/>
    <n v="-42"/>
    <n v="1"/>
    <n v="1"/>
    <n v="6"/>
    <n v="-2"/>
    <n v="1"/>
  </r>
  <r>
    <x v="204"/>
    <x v="0"/>
    <x v="1"/>
    <x v="0"/>
    <x v="0"/>
    <x v="2"/>
    <n v="-42"/>
    <n v="1"/>
    <n v="1"/>
    <n v="26"/>
    <n v="-3"/>
    <n v="2"/>
  </r>
  <r>
    <x v="204"/>
    <x v="0"/>
    <x v="20"/>
    <x v="1"/>
    <x v="0"/>
    <x v="2"/>
    <n v="-40"/>
    <n v="1"/>
    <n v="1"/>
    <n v="8"/>
    <n v="-2"/>
    <n v="2"/>
  </r>
  <r>
    <x v="204"/>
    <x v="0"/>
    <x v="20"/>
    <x v="0"/>
    <x v="0"/>
    <x v="2"/>
    <n v="-40"/>
    <n v="1"/>
    <n v="1"/>
    <n v="8"/>
    <n v="-2"/>
    <n v="2"/>
  </r>
  <r>
    <x v="204"/>
    <x v="0"/>
    <x v="6"/>
    <x v="1"/>
    <x v="1"/>
    <x v="0"/>
    <n v="-39"/>
    <n v="1"/>
    <n v="0"/>
    <n v="-5"/>
    <n v="-3"/>
    <n v="1"/>
  </r>
  <r>
    <x v="204"/>
    <x v="0"/>
    <x v="13"/>
    <x v="0"/>
    <x v="0"/>
    <x v="2"/>
    <n v="-38"/>
    <n v="0"/>
    <n v="1"/>
    <n v="12"/>
    <n v="-2"/>
    <n v="2"/>
  </r>
  <r>
    <x v="204"/>
    <x v="0"/>
    <x v="21"/>
    <x v="0"/>
    <x v="0"/>
    <x v="0"/>
    <n v="-36"/>
    <n v="1"/>
    <n v="0"/>
    <n v="21"/>
    <n v="-2"/>
    <n v="2"/>
  </r>
  <r>
    <x v="204"/>
    <x v="0"/>
    <x v="2"/>
    <x v="0"/>
    <x v="0"/>
    <x v="0"/>
    <n v="-36"/>
    <n v="1"/>
    <n v="0"/>
    <n v="19"/>
    <n v="-3"/>
    <n v="2"/>
  </r>
  <r>
    <x v="204"/>
    <x v="0"/>
    <x v="0"/>
    <x v="6"/>
    <x v="0"/>
    <x v="2"/>
    <n v="-34"/>
    <n v="1"/>
    <n v="1"/>
    <n v="35"/>
    <n v="-2"/>
    <n v="2"/>
  </r>
  <r>
    <x v="204"/>
    <x v="0"/>
    <x v="3"/>
    <x v="0"/>
    <x v="0"/>
    <x v="2"/>
    <n v="-33"/>
    <n v="1"/>
    <n v="1"/>
    <n v="17"/>
    <n v="-3"/>
    <n v="2"/>
  </r>
  <r>
    <x v="204"/>
    <x v="0"/>
    <x v="10"/>
    <x v="0"/>
    <x v="0"/>
    <x v="2"/>
    <n v="-32"/>
    <n v="1"/>
    <n v="1"/>
    <n v="18"/>
    <n v="-2"/>
    <n v="2"/>
  </r>
  <r>
    <x v="204"/>
    <x v="0"/>
    <x v="7"/>
    <x v="0"/>
    <x v="2"/>
    <x v="4"/>
    <n v="-30"/>
    <n v="1"/>
    <n v="3"/>
    <n v="32"/>
    <n v="-2"/>
    <n v="1"/>
  </r>
  <r>
    <x v="204"/>
    <x v="0"/>
    <x v="7"/>
    <x v="1"/>
    <x v="1"/>
    <x v="2"/>
    <n v="-30"/>
    <n v="1"/>
    <n v="1"/>
    <n v="11"/>
    <n v="-2"/>
    <n v="1"/>
  </r>
  <r>
    <x v="204"/>
    <x v="0"/>
    <x v="7"/>
    <x v="6"/>
    <x v="0"/>
    <x v="2"/>
    <n v="-30"/>
    <n v="1"/>
    <n v="1"/>
    <n v="16"/>
    <n v="-2"/>
    <n v="2"/>
  </r>
  <r>
    <x v="204"/>
    <x v="0"/>
    <x v="1"/>
    <x v="2"/>
    <x v="2"/>
    <x v="2"/>
    <n v="-28"/>
    <n v="1"/>
    <n v="1"/>
    <n v="16"/>
    <n v="-2"/>
    <n v="3"/>
  </r>
  <r>
    <x v="204"/>
    <x v="0"/>
    <x v="1"/>
    <x v="0"/>
    <x v="2"/>
    <x v="2"/>
    <n v="-28"/>
    <n v="1"/>
    <n v="1"/>
    <n v="7"/>
    <n v="-2"/>
    <n v="1"/>
  </r>
  <r>
    <x v="204"/>
    <x v="0"/>
    <x v="1"/>
    <x v="0"/>
    <x v="0"/>
    <x v="2"/>
    <n v="-28"/>
    <n v="1"/>
    <n v="1"/>
    <n v="31"/>
    <n v="-2"/>
    <n v="2"/>
  </r>
  <r>
    <x v="204"/>
    <x v="0"/>
    <x v="6"/>
    <x v="0"/>
    <x v="2"/>
    <x v="2"/>
    <n v="-26"/>
    <n v="1"/>
    <n v="1"/>
    <n v="14"/>
    <n v="-2"/>
    <n v="1"/>
  </r>
  <r>
    <x v="204"/>
    <x v="0"/>
    <x v="2"/>
    <x v="0"/>
    <x v="0"/>
    <x v="2"/>
    <n v="-24"/>
    <n v="1"/>
    <n v="1"/>
    <n v="16"/>
    <n v="-2"/>
    <n v="2"/>
  </r>
  <r>
    <x v="204"/>
    <x v="0"/>
    <x v="2"/>
    <x v="0"/>
    <x v="0"/>
    <x v="1"/>
    <n v="-24"/>
    <n v="1"/>
    <n v="2"/>
    <n v="23"/>
    <n v="-2"/>
    <n v="2"/>
  </r>
  <r>
    <x v="204"/>
    <x v="0"/>
    <x v="2"/>
    <x v="6"/>
    <x v="0"/>
    <x v="0"/>
    <n v="-24"/>
    <n v="1"/>
    <n v="0"/>
    <n v="22"/>
    <n v="-2"/>
    <n v="2"/>
  </r>
  <r>
    <x v="204"/>
    <x v="0"/>
    <x v="3"/>
    <x v="0"/>
    <x v="1"/>
    <x v="1"/>
    <n v="-22"/>
    <n v="1"/>
    <n v="2"/>
    <n v="15"/>
    <n v="-2"/>
    <n v="1"/>
  </r>
  <r>
    <x v="204"/>
    <x v="0"/>
    <x v="3"/>
    <x v="0"/>
    <x v="0"/>
    <x v="2"/>
    <n v="-22"/>
    <n v="1"/>
    <n v="1"/>
    <n v="23"/>
    <n v="-2"/>
    <n v="2"/>
  </r>
  <r>
    <x v="204"/>
    <x v="0"/>
    <x v="8"/>
    <x v="0"/>
    <x v="2"/>
    <x v="2"/>
    <n v="-20"/>
    <n v="1"/>
    <n v="1"/>
    <n v="11"/>
    <n v="-2"/>
    <n v="1"/>
  </r>
  <r>
    <x v="205"/>
    <x v="0"/>
    <x v="1"/>
    <x v="0"/>
    <x v="0"/>
    <x v="2"/>
    <n v="-42"/>
    <n v="1"/>
    <n v="1"/>
    <n v="16"/>
    <n v="-3"/>
    <n v="2"/>
  </r>
  <r>
    <x v="205"/>
    <x v="0"/>
    <x v="6"/>
    <x v="0"/>
    <x v="0"/>
    <x v="2"/>
    <n v="-39"/>
    <n v="1"/>
    <n v="1"/>
    <n v="10"/>
    <n v="-3"/>
    <n v="2"/>
  </r>
  <r>
    <x v="205"/>
    <x v="0"/>
    <x v="3"/>
    <x v="1"/>
    <x v="1"/>
    <x v="1"/>
    <n v="-33"/>
    <n v="1"/>
    <n v="2"/>
    <n v="14"/>
    <n v="-3"/>
    <n v="1"/>
  </r>
  <r>
    <x v="205"/>
    <x v="0"/>
    <x v="10"/>
    <x v="2"/>
    <x v="1"/>
    <x v="3"/>
    <n v="-32"/>
    <n v="1"/>
    <n v="4"/>
    <n v="33"/>
    <n v="-2"/>
    <n v="3"/>
  </r>
  <r>
    <x v="205"/>
    <x v="0"/>
    <x v="1"/>
    <x v="0"/>
    <x v="0"/>
    <x v="0"/>
    <n v="-28"/>
    <n v="1"/>
    <n v="0"/>
    <n v="19"/>
    <n v="-2"/>
    <n v="2"/>
  </r>
  <r>
    <x v="205"/>
    <x v="0"/>
    <x v="2"/>
    <x v="0"/>
    <x v="0"/>
    <x v="2"/>
    <n v="-24"/>
    <n v="1"/>
    <n v="1"/>
    <n v="16"/>
    <n v="-2"/>
    <n v="2"/>
  </r>
  <r>
    <x v="205"/>
    <x v="0"/>
    <x v="2"/>
    <x v="0"/>
    <x v="1"/>
    <x v="1"/>
    <n v="-24"/>
    <n v="1"/>
    <n v="2"/>
    <n v="17"/>
    <n v="-2"/>
    <n v="1"/>
  </r>
  <r>
    <x v="205"/>
    <x v="0"/>
    <x v="3"/>
    <x v="0"/>
    <x v="0"/>
    <x v="2"/>
    <n v="-22"/>
    <n v="1"/>
    <n v="1"/>
    <n v="23"/>
    <n v="-2"/>
    <n v="2"/>
  </r>
  <r>
    <x v="206"/>
    <x v="0"/>
    <x v="2"/>
    <x v="6"/>
    <x v="0"/>
    <x v="2"/>
    <n v="-24"/>
    <n v="1"/>
    <n v="1"/>
    <n v="29"/>
    <n v="-2"/>
    <n v="2"/>
  </r>
  <r>
    <x v="207"/>
    <x v="0"/>
    <x v="1"/>
    <x v="0"/>
    <x v="0"/>
    <x v="2"/>
    <n v="-28"/>
    <n v="1"/>
    <n v="1"/>
    <n v="14"/>
    <n v="-2"/>
    <n v="2"/>
  </r>
  <r>
    <x v="208"/>
    <x v="8"/>
    <x v="73"/>
    <x v="0"/>
    <x v="0"/>
    <x v="2"/>
    <n v="-160"/>
    <n v="1"/>
    <n v="1"/>
    <n v="-52"/>
    <n v="-14"/>
    <n v="-4"/>
  </r>
  <r>
    <x v="208"/>
    <x v="4"/>
    <x v="32"/>
    <x v="4"/>
    <x v="0"/>
    <x v="4"/>
    <n v="-92"/>
    <n v="1"/>
    <n v="3"/>
    <n v="-4"/>
    <n v="-10"/>
    <n v="-2"/>
  </r>
  <r>
    <x v="209"/>
    <x v="0"/>
    <x v="3"/>
    <x v="2"/>
    <x v="0"/>
    <x v="2"/>
    <n v="-22"/>
    <n v="1"/>
    <n v="1"/>
    <n v="23"/>
    <n v="-2"/>
    <n v="4"/>
  </r>
  <r>
    <x v="210"/>
    <x v="7"/>
    <x v="74"/>
    <x v="0"/>
    <x v="1"/>
    <x v="1"/>
    <n v="-144"/>
    <n v="1"/>
    <n v="2"/>
    <n v="-46"/>
    <n v="-12"/>
    <n v="-4"/>
  </r>
  <r>
    <x v="210"/>
    <x v="2"/>
    <x v="13"/>
    <x v="2"/>
    <x v="1"/>
    <x v="0"/>
    <n v="-38"/>
    <n v="1"/>
    <n v="0"/>
    <n v="2"/>
    <n v="-4"/>
    <n v="2"/>
  </r>
  <r>
    <x v="210"/>
    <x v="2"/>
    <x v="3"/>
    <x v="0"/>
    <x v="1"/>
    <x v="2"/>
    <n v="-22"/>
    <n v="1"/>
    <n v="1"/>
    <n v="8"/>
    <n v="-4"/>
    <n v="0"/>
  </r>
  <r>
    <x v="210"/>
    <x v="0"/>
    <x v="0"/>
    <x v="6"/>
    <x v="0"/>
    <x v="2"/>
    <n v="-34"/>
    <n v="1"/>
    <n v="1"/>
    <n v="12"/>
    <n v="-2"/>
    <n v="2"/>
  </r>
  <r>
    <x v="210"/>
    <x v="0"/>
    <x v="3"/>
    <x v="0"/>
    <x v="2"/>
    <x v="2"/>
    <n v="-22"/>
    <n v="1"/>
    <n v="1"/>
    <n v="10"/>
    <n v="-2"/>
    <n v="1"/>
  </r>
  <r>
    <x v="210"/>
    <x v="0"/>
    <x v="8"/>
    <x v="3"/>
    <x v="0"/>
    <x v="0"/>
    <n v="-20"/>
    <n v="1"/>
    <n v="0"/>
    <n v="20"/>
    <n v="-2"/>
    <n v="4"/>
  </r>
  <r>
    <x v="211"/>
    <x v="0"/>
    <x v="6"/>
    <x v="0"/>
    <x v="0"/>
    <x v="2"/>
    <n v="-26"/>
    <n v="1"/>
    <n v="1"/>
    <n v="15"/>
    <n v="-2"/>
    <n v="2"/>
  </r>
  <r>
    <x v="212"/>
    <x v="3"/>
    <x v="30"/>
    <x v="0"/>
    <x v="0"/>
    <x v="0"/>
    <n v="-52"/>
    <n v="1"/>
    <n v="0"/>
    <n v="-2"/>
    <n v="-6"/>
    <n v="0"/>
  </r>
  <r>
    <x v="212"/>
    <x v="2"/>
    <x v="15"/>
    <x v="0"/>
    <x v="1"/>
    <x v="2"/>
    <n v="-44"/>
    <n v="0"/>
    <n v="1"/>
    <n v="1"/>
    <n v="-4"/>
    <n v="1"/>
  </r>
  <r>
    <x v="212"/>
    <x v="0"/>
    <x v="3"/>
    <x v="0"/>
    <x v="1"/>
    <x v="0"/>
    <n v="-55"/>
    <n v="1"/>
    <n v="0"/>
    <n v="-15"/>
    <n v="-5"/>
    <n v="1"/>
  </r>
  <r>
    <x v="212"/>
    <x v="0"/>
    <x v="3"/>
    <x v="0"/>
    <x v="0"/>
    <x v="0"/>
    <n v="-22"/>
    <n v="1"/>
    <n v="0"/>
    <n v="13"/>
    <n v="-2"/>
    <n v="2"/>
  </r>
  <r>
    <x v="213"/>
    <x v="0"/>
    <x v="21"/>
    <x v="0"/>
    <x v="0"/>
    <x v="0"/>
    <n v="-144"/>
    <n v="1"/>
    <n v="0"/>
    <n v="-15"/>
    <n v="-8"/>
    <n v="2"/>
  </r>
  <r>
    <x v="213"/>
    <x v="0"/>
    <x v="1"/>
    <x v="0"/>
    <x v="0"/>
    <x v="0"/>
    <n v="-28"/>
    <n v="1"/>
    <n v="0"/>
    <n v="19"/>
    <n v="-2"/>
    <n v="2"/>
  </r>
  <r>
    <x v="213"/>
    <x v="0"/>
    <x v="3"/>
    <x v="0"/>
    <x v="1"/>
    <x v="1"/>
    <n v="-22"/>
    <n v="1"/>
    <n v="2"/>
    <n v="15"/>
    <n v="-2"/>
    <n v="1"/>
  </r>
  <r>
    <x v="214"/>
    <x v="2"/>
    <x v="6"/>
    <x v="1"/>
    <x v="1"/>
    <x v="0"/>
    <n v="-26"/>
    <n v="1"/>
    <n v="0"/>
    <n v="2"/>
    <n v="-4"/>
    <n v="0"/>
  </r>
  <r>
    <x v="214"/>
    <x v="0"/>
    <x v="20"/>
    <x v="5"/>
    <x v="0"/>
    <x v="0"/>
    <n v="-40"/>
    <n v="1"/>
    <n v="0"/>
    <n v="28"/>
    <n v="-2"/>
    <n v="4"/>
  </r>
  <r>
    <x v="215"/>
    <x v="9"/>
    <x v="75"/>
    <x v="6"/>
    <x v="2"/>
    <x v="2"/>
    <n v="-152"/>
    <n v="-5"/>
    <n v="1"/>
    <n v="-54"/>
    <n v="-26"/>
    <n v="-11"/>
  </r>
  <r>
    <x v="215"/>
    <x v="7"/>
    <x v="42"/>
    <x v="6"/>
    <x v="0"/>
    <x v="1"/>
    <n v="-136"/>
    <n v="-1"/>
    <n v="2"/>
    <n v="7"/>
    <n v="-12"/>
    <n v="-1"/>
  </r>
  <r>
    <x v="215"/>
    <x v="4"/>
    <x v="16"/>
    <x v="0"/>
    <x v="1"/>
    <x v="1"/>
    <n v="-82"/>
    <n v="-1"/>
    <n v="2"/>
    <n v="18"/>
    <n v="-10"/>
    <n v="-3"/>
  </r>
  <r>
    <x v="215"/>
    <x v="3"/>
    <x v="40"/>
    <x v="0"/>
    <x v="0"/>
    <x v="1"/>
    <n v="-90"/>
    <n v="-1"/>
    <n v="2"/>
    <n v="-13"/>
    <n v="-9"/>
    <n v="-2"/>
  </r>
  <r>
    <x v="215"/>
    <x v="3"/>
    <x v="14"/>
    <x v="7"/>
    <x v="1"/>
    <x v="1"/>
    <n v="-86"/>
    <n v="0"/>
    <n v="2"/>
    <n v="-1"/>
    <n v="-6"/>
    <n v="2"/>
  </r>
  <r>
    <x v="215"/>
    <x v="3"/>
    <x v="18"/>
    <x v="2"/>
    <x v="0"/>
    <x v="2"/>
    <n v="-68"/>
    <n v="0"/>
    <n v="1"/>
    <n v="0"/>
    <n v="-6"/>
    <n v="2"/>
  </r>
  <r>
    <x v="215"/>
    <x v="3"/>
    <x v="19"/>
    <x v="6"/>
    <x v="0"/>
    <x v="1"/>
    <n v="-42"/>
    <n v="1"/>
    <n v="2"/>
    <n v="15"/>
    <n v="-6"/>
    <n v="0"/>
  </r>
  <r>
    <x v="215"/>
    <x v="3"/>
    <x v="19"/>
    <x v="6"/>
    <x v="0"/>
    <x v="4"/>
    <n v="-42"/>
    <n v="1"/>
    <n v="3"/>
    <n v="22"/>
    <n v="-6"/>
    <n v="0"/>
  </r>
  <r>
    <x v="215"/>
    <x v="2"/>
    <x v="57"/>
    <x v="6"/>
    <x v="1"/>
    <x v="4"/>
    <n v="-135"/>
    <n v="-5"/>
    <n v="3"/>
    <n v="-39"/>
    <n v="-6"/>
    <n v="-1"/>
  </r>
  <r>
    <x v="215"/>
    <x v="2"/>
    <x v="19"/>
    <x v="0"/>
    <x v="1"/>
    <x v="1"/>
    <n v="-84"/>
    <n v="-2"/>
    <n v="2"/>
    <n v="-21"/>
    <n v="-8"/>
    <n v="-2"/>
  </r>
  <r>
    <x v="215"/>
    <x v="2"/>
    <x v="0"/>
    <x v="6"/>
    <x v="0"/>
    <x v="1"/>
    <n v="-51"/>
    <n v="1"/>
    <n v="2"/>
    <n v="12"/>
    <n v="-6"/>
    <n v="0"/>
  </r>
  <r>
    <x v="215"/>
    <x v="2"/>
    <x v="25"/>
    <x v="2"/>
    <x v="0"/>
    <x v="0"/>
    <n v="-50"/>
    <n v="1"/>
    <n v="0"/>
    <n v="5"/>
    <n v="-4"/>
    <n v="3"/>
  </r>
  <r>
    <x v="215"/>
    <x v="2"/>
    <x v="15"/>
    <x v="3"/>
    <x v="1"/>
    <x v="1"/>
    <n v="-44"/>
    <n v="1"/>
    <n v="2"/>
    <n v="13"/>
    <n v="-4"/>
    <n v="2"/>
  </r>
  <r>
    <x v="215"/>
    <x v="2"/>
    <x v="15"/>
    <x v="1"/>
    <x v="1"/>
    <x v="1"/>
    <n v="-44"/>
    <n v="1"/>
    <n v="2"/>
    <n v="4"/>
    <n v="-4"/>
    <n v="0"/>
  </r>
  <r>
    <x v="215"/>
    <x v="2"/>
    <x v="19"/>
    <x v="2"/>
    <x v="0"/>
    <x v="1"/>
    <n v="-42"/>
    <n v="1"/>
    <n v="2"/>
    <n v="20"/>
    <n v="-4"/>
    <n v="3"/>
  </r>
  <r>
    <x v="215"/>
    <x v="2"/>
    <x v="19"/>
    <x v="6"/>
    <x v="0"/>
    <x v="1"/>
    <n v="-42"/>
    <n v="1"/>
    <n v="2"/>
    <n v="21"/>
    <n v="-4"/>
    <n v="1"/>
  </r>
  <r>
    <x v="215"/>
    <x v="2"/>
    <x v="0"/>
    <x v="2"/>
    <x v="1"/>
    <x v="1"/>
    <n v="-34"/>
    <n v="1"/>
    <n v="2"/>
    <n v="15"/>
    <n v="-4"/>
    <n v="2"/>
  </r>
  <r>
    <x v="215"/>
    <x v="2"/>
    <x v="7"/>
    <x v="7"/>
    <x v="0"/>
    <x v="2"/>
    <n v="-30"/>
    <n v="1"/>
    <n v="1"/>
    <n v="19"/>
    <n v="-4"/>
    <n v="3"/>
  </r>
  <r>
    <x v="215"/>
    <x v="2"/>
    <x v="1"/>
    <x v="1"/>
    <x v="1"/>
    <x v="1"/>
    <n v="-28"/>
    <n v="0"/>
    <n v="2"/>
    <n v="15"/>
    <n v="-4"/>
    <n v="0"/>
  </r>
  <r>
    <x v="215"/>
    <x v="2"/>
    <x v="2"/>
    <x v="2"/>
    <x v="1"/>
    <x v="2"/>
    <n v="-24"/>
    <n v="1"/>
    <n v="1"/>
    <n v="13"/>
    <n v="-4"/>
    <n v="2"/>
  </r>
  <r>
    <x v="215"/>
    <x v="0"/>
    <x v="2"/>
    <x v="1"/>
    <x v="0"/>
    <x v="2"/>
    <n v="-192"/>
    <n v="1"/>
    <n v="1"/>
    <n v="-6"/>
    <n v="-16"/>
    <n v="2"/>
  </r>
  <r>
    <x v="215"/>
    <x v="0"/>
    <x v="1"/>
    <x v="6"/>
    <x v="0"/>
    <x v="0"/>
    <n v="-140"/>
    <n v="1"/>
    <n v="0"/>
    <n v="-12"/>
    <n v="-10"/>
    <n v="2"/>
  </r>
  <r>
    <x v="215"/>
    <x v="0"/>
    <x v="2"/>
    <x v="0"/>
    <x v="0"/>
    <x v="2"/>
    <n v="-120"/>
    <n v="1"/>
    <n v="1"/>
    <n v="17"/>
    <n v="-10"/>
    <n v="2"/>
  </r>
  <r>
    <x v="215"/>
    <x v="0"/>
    <x v="2"/>
    <x v="0"/>
    <x v="1"/>
    <x v="1"/>
    <n v="-108"/>
    <n v="1"/>
    <n v="2"/>
    <n v="-21"/>
    <n v="-9"/>
    <n v="1"/>
  </r>
  <r>
    <x v="215"/>
    <x v="0"/>
    <x v="62"/>
    <x v="3"/>
    <x v="0"/>
    <x v="2"/>
    <n v="-98"/>
    <n v="1"/>
    <n v="1"/>
    <n v="-15"/>
    <n v="-2"/>
    <n v="4"/>
  </r>
  <r>
    <x v="215"/>
    <x v="0"/>
    <x v="2"/>
    <x v="1"/>
    <x v="0"/>
    <x v="2"/>
    <n v="-96"/>
    <n v="1"/>
    <n v="1"/>
    <n v="10"/>
    <n v="-8"/>
    <n v="2"/>
  </r>
  <r>
    <x v="215"/>
    <x v="0"/>
    <x v="25"/>
    <x v="0"/>
    <x v="0"/>
    <x v="2"/>
    <n v="-75"/>
    <n v="1"/>
    <n v="1"/>
    <n v="-2"/>
    <n v="-3"/>
    <n v="2"/>
  </r>
  <r>
    <x v="215"/>
    <x v="0"/>
    <x v="21"/>
    <x v="0"/>
    <x v="0"/>
    <x v="0"/>
    <n v="-72"/>
    <n v="1"/>
    <n v="0"/>
    <n v="9"/>
    <n v="-4"/>
    <n v="2"/>
  </r>
  <r>
    <x v="215"/>
    <x v="0"/>
    <x v="5"/>
    <x v="3"/>
    <x v="0"/>
    <x v="2"/>
    <n v="-69"/>
    <n v="-1"/>
    <n v="1"/>
    <n v="-4"/>
    <n v="-3"/>
    <n v="4"/>
  </r>
  <r>
    <x v="215"/>
    <x v="0"/>
    <x v="3"/>
    <x v="0"/>
    <x v="0"/>
    <x v="2"/>
    <n v="-66"/>
    <n v="1"/>
    <n v="1"/>
    <n v="19"/>
    <n v="-6"/>
    <n v="2"/>
  </r>
  <r>
    <x v="215"/>
    <x v="0"/>
    <x v="6"/>
    <x v="0"/>
    <x v="2"/>
    <x v="0"/>
    <n v="-65"/>
    <n v="1"/>
    <n v="0"/>
    <n v="-14"/>
    <n v="-5"/>
    <n v="1"/>
  </r>
  <r>
    <x v="215"/>
    <x v="0"/>
    <x v="19"/>
    <x v="6"/>
    <x v="2"/>
    <x v="2"/>
    <n v="-63"/>
    <n v="1"/>
    <n v="1"/>
    <n v="-1"/>
    <n v="-3"/>
    <n v="1"/>
  </r>
  <r>
    <x v="215"/>
    <x v="0"/>
    <x v="20"/>
    <x v="9"/>
    <x v="0"/>
    <x v="0"/>
    <n v="-60"/>
    <n v="1"/>
    <n v="0"/>
    <n v="15"/>
    <n v="-3"/>
    <n v="2"/>
  </r>
  <r>
    <x v="215"/>
    <x v="0"/>
    <x v="20"/>
    <x v="0"/>
    <x v="0"/>
    <x v="1"/>
    <n v="-60"/>
    <n v="1"/>
    <n v="2"/>
    <n v="5"/>
    <n v="-3"/>
    <n v="2"/>
  </r>
  <r>
    <x v="215"/>
    <x v="0"/>
    <x v="13"/>
    <x v="3"/>
    <x v="1"/>
    <x v="2"/>
    <n v="-57"/>
    <n v="1"/>
    <n v="1"/>
    <n v="-8"/>
    <n v="-3"/>
    <n v="3"/>
  </r>
  <r>
    <x v="215"/>
    <x v="0"/>
    <x v="1"/>
    <x v="3"/>
    <x v="1"/>
    <x v="4"/>
    <n v="-56"/>
    <n v="1"/>
    <n v="3"/>
    <n v="15"/>
    <n v="-4"/>
    <n v="3"/>
  </r>
  <r>
    <x v="215"/>
    <x v="0"/>
    <x v="1"/>
    <x v="1"/>
    <x v="0"/>
    <x v="1"/>
    <n v="-56"/>
    <n v="1"/>
    <n v="2"/>
    <n v="13"/>
    <n v="-4"/>
    <n v="2"/>
  </r>
  <r>
    <x v="215"/>
    <x v="0"/>
    <x v="3"/>
    <x v="1"/>
    <x v="1"/>
    <x v="1"/>
    <n v="-55"/>
    <n v="1"/>
    <n v="2"/>
    <n v="3"/>
    <n v="-5"/>
    <n v="1"/>
  </r>
  <r>
    <x v="215"/>
    <x v="0"/>
    <x v="6"/>
    <x v="0"/>
    <x v="2"/>
    <x v="0"/>
    <n v="-52"/>
    <n v="1"/>
    <n v="0"/>
    <n v="-6"/>
    <n v="-4"/>
    <n v="1"/>
  </r>
  <r>
    <x v="215"/>
    <x v="0"/>
    <x v="0"/>
    <x v="6"/>
    <x v="2"/>
    <x v="2"/>
    <n v="-51"/>
    <n v="1"/>
    <n v="1"/>
    <n v="0"/>
    <n v="-3"/>
    <n v="1"/>
  </r>
  <r>
    <x v="215"/>
    <x v="0"/>
    <x v="0"/>
    <x v="6"/>
    <x v="0"/>
    <x v="2"/>
    <n v="-51"/>
    <n v="1"/>
    <n v="1"/>
    <n v="3"/>
    <n v="-3"/>
    <n v="2"/>
  </r>
  <r>
    <x v="215"/>
    <x v="0"/>
    <x v="0"/>
    <x v="0"/>
    <x v="0"/>
    <x v="2"/>
    <n v="-51"/>
    <n v="1"/>
    <n v="1"/>
    <n v="2"/>
    <n v="-3"/>
    <n v="2"/>
  </r>
  <r>
    <x v="215"/>
    <x v="0"/>
    <x v="2"/>
    <x v="2"/>
    <x v="0"/>
    <x v="2"/>
    <n v="-48"/>
    <n v="1"/>
    <n v="1"/>
    <n v="24"/>
    <n v="-4"/>
    <n v="4"/>
  </r>
  <r>
    <x v="215"/>
    <x v="0"/>
    <x v="7"/>
    <x v="6"/>
    <x v="0"/>
    <x v="0"/>
    <n v="-45"/>
    <n v="1"/>
    <n v="0"/>
    <n v="14"/>
    <n v="-3"/>
    <n v="2"/>
  </r>
  <r>
    <x v="215"/>
    <x v="0"/>
    <x v="7"/>
    <x v="0"/>
    <x v="0"/>
    <x v="2"/>
    <n v="-45"/>
    <n v="1"/>
    <n v="1"/>
    <n v="14"/>
    <n v="-3"/>
    <n v="2"/>
  </r>
  <r>
    <x v="215"/>
    <x v="0"/>
    <x v="15"/>
    <x v="0"/>
    <x v="1"/>
    <x v="1"/>
    <n v="-44"/>
    <n v="1"/>
    <n v="2"/>
    <n v="4"/>
    <n v="-2"/>
    <n v="1"/>
  </r>
  <r>
    <x v="215"/>
    <x v="0"/>
    <x v="1"/>
    <x v="6"/>
    <x v="0"/>
    <x v="0"/>
    <n v="-42"/>
    <n v="1"/>
    <n v="0"/>
    <n v="16"/>
    <n v="-3"/>
    <n v="2"/>
  </r>
  <r>
    <x v="215"/>
    <x v="0"/>
    <x v="1"/>
    <x v="6"/>
    <x v="1"/>
    <x v="4"/>
    <n v="-42"/>
    <n v="1"/>
    <n v="3"/>
    <n v="15"/>
    <n v="-3"/>
    <n v="1"/>
  </r>
  <r>
    <x v="215"/>
    <x v="0"/>
    <x v="20"/>
    <x v="0"/>
    <x v="0"/>
    <x v="0"/>
    <n v="-40"/>
    <n v="1"/>
    <n v="0"/>
    <n v="22"/>
    <n v="-2"/>
    <n v="2"/>
  </r>
  <r>
    <x v="215"/>
    <x v="0"/>
    <x v="20"/>
    <x v="2"/>
    <x v="0"/>
    <x v="2"/>
    <n v="-40"/>
    <n v="1"/>
    <n v="1"/>
    <n v="26"/>
    <n v="-2"/>
    <n v="4"/>
  </r>
  <r>
    <x v="215"/>
    <x v="0"/>
    <x v="20"/>
    <x v="0"/>
    <x v="0"/>
    <x v="1"/>
    <n v="-40"/>
    <n v="1"/>
    <n v="2"/>
    <n v="44"/>
    <n v="-2"/>
    <n v="2"/>
  </r>
  <r>
    <x v="215"/>
    <x v="0"/>
    <x v="20"/>
    <x v="6"/>
    <x v="0"/>
    <x v="0"/>
    <n v="-40"/>
    <n v="1"/>
    <n v="0"/>
    <n v="23"/>
    <n v="-2"/>
    <n v="2"/>
  </r>
  <r>
    <x v="215"/>
    <x v="0"/>
    <x v="13"/>
    <x v="8"/>
    <x v="1"/>
    <x v="2"/>
    <n v="-38"/>
    <n v="1"/>
    <n v="1"/>
    <n v="0"/>
    <n v="-2"/>
    <n v="1"/>
  </r>
  <r>
    <x v="215"/>
    <x v="0"/>
    <x v="13"/>
    <x v="0"/>
    <x v="0"/>
    <x v="2"/>
    <n v="-38"/>
    <n v="1"/>
    <n v="1"/>
    <n v="21"/>
    <n v="-2"/>
    <n v="2"/>
  </r>
  <r>
    <x v="215"/>
    <x v="0"/>
    <x v="21"/>
    <x v="2"/>
    <x v="1"/>
    <x v="4"/>
    <n v="-36"/>
    <n v="1"/>
    <n v="3"/>
    <n v="26"/>
    <n v="-2"/>
    <n v="3"/>
  </r>
  <r>
    <x v="215"/>
    <x v="0"/>
    <x v="2"/>
    <x v="1"/>
    <x v="1"/>
    <x v="4"/>
    <n v="-36"/>
    <n v="1"/>
    <n v="3"/>
    <n v="18"/>
    <n v="-3"/>
    <n v="1"/>
  </r>
  <r>
    <x v="215"/>
    <x v="0"/>
    <x v="21"/>
    <x v="0"/>
    <x v="0"/>
    <x v="0"/>
    <n v="-36"/>
    <n v="1"/>
    <n v="0"/>
    <n v="21"/>
    <n v="-2"/>
    <n v="2"/>
  </r>
  <r>
    <x v="215"/>
    <x v="0"/>
    <x v="21"/>
    <x v="6"/>
    <x v="0"/>
    <x v="0"/>
    <n v="-36"/>
    <n v="1"/>
    <n v="0"/>
    <n v="22"/>
    <n v="-2"/>
    <n v="2"/>
  </r>
  <r>
    <x v="215"/>
    <x v="0"/>
    <x v="21"/>
    <x v="6"/>
    <x v="0"/>
    <x v="1"/>
    <n v="-36"/>
    <n v="1"/>
    <n v="2"/>
    <n v="23"/>
    <n v="-2"/>
    <n v="2"/>
  </r>
  <r>
    <x v="215"/>
    <x v="0"/>
    <x v="21"/>
    <x v="0"/>
    <x v="0"/>
    <x v="4"/>
    <n v="-36"/>
    <n v="1"/>
    <n v="3"/>
    <n v="36"/>
    <n v="-2"/>
    <n v="2"/>
  </r>
  <r>
    <x v="215"/>
    <x v="0"/>
    <x v="0"/>
    <x v="1"/>
    <x v="2"/>
    <x v="2"/>
    <n v="-34"/>
    <n v="1"/>
    <n v="1"/>
    <n v="4"/>
    <n v="-2"/>
    <n v="1"/>
  </r>
  <r>
    <x v="215"/>
    <x v="0"/>
    <x v="0"/>
    <x v="0"/>
    <x v="0"/>
    <x v="2"/>
    <n v="-34"/>
    <n v="1"/>
    <n v="1"/>
    <n v="13"/>
    <n v="-2"/>
    <n v="2"/>
  </r>
  <r>
    <x v="215"/>
    <x v="0"/>
    <x v="0"/>
    <x v="6"/>
    <x v="1"/>
    <x v="2"/>
    <n v="-34"/>
    <n v="1"/>
    <n v="1"/>
    <n v="3"/>
    <n v="-2"/>
    <n v="1"/>
  </r>
  <r>
    <x v="215"/>
    <x v="0"/>
    <x v="0"/>
    <x v="4"/>
    <x v="1"/>
    <x v="2"/>
    <n v="-34"/>
    <n v="1"/>
    <n v="1"/>
    <n v="2"/>
    <n v="-2"/>
    <n v="1"/>
  </r>
  <r>
    <x v="215"/>
    <x v="0"/>
    <x v="0"/>
    <x v="4"/>
    <x v="1"/>
    <x v="2"/>
    <n v="-34"/>
    <n v="1"/>
    <n v="1"/>
    <n v="2"/>
    <n v="-2"/>
    <n v="1"/>
  </r>
  <r>
    <x v="215"/>
    <x v="0"/>
    <x v="3"/>
    <x v="6"/>
    <x v="0"/>
    <x v="0"/>
    <n v="-33"/>
    <n v="1"/>
    <n v="0"/>
    <n v="22"/>
    <n v="-3"/>
    <n v="2"/>
  </r>
  <r>
    <x v="215"/>
    <x v="0"/>
    <x v="3"/>
    <x v="0"/>
    <x v="2"/>
    <x v="1"/>
    <n v="-33"/>
    <n v="1"/>
    <n v="2"/>
    <n v="14"/>
    <n v="-3"/>
    <n v="1"/>
  </r>
  <r>
    <x v="215"/>
    <x v="0"/>
    <x v="3"/>
    <x v="0"/>
    <x v="1"/>
    <x v="1"/>
    <n v="-33"/>
    <n v="1"/>
    <n v="2"/>
    <n v="11"/>
    <n v="-3"/>
    <n v="1"/>
  </r>
  <r>
    <x v="215"/>
    <x v="0"/>
    <x v="3"/>
    <x v="4"/>
    <x v="1"/>
    <x v="1"/>
    <n v="-33"/>
    <n v="1"/>
    <n v="2"/>
    <n v="11"/>
    <n v="-3"/>
    <n v="1"/>
  </r>
  <r>
    <x v="215"/>
    <x v="0"/>
    <x v="10"/>
    <x v="3"/>
    <x v="0"/>
    <x v="2"/>
    <n v="-32"/>
    <n v="1"/>
    <n v="1"/>
    <n v="24"/>
    <n v="-2"/>
    <n v="4"/>
  </r>
  <r>
    <x v="215"/>
    <x v="0"/>
    <x v="10"/>
    <x v="0"/>
    <x v="0"/>
    <x v="0"/>
    <n v="-32"/>
    <n v="1"/>
    <n v="0"/>
    <n v="23"/>
    <n v="-2"/>
    <n v="2"/>
  </r>
  <r>
    <x v="215"/>
    <x v="0"/>
    <x v="10"/>
    <x v="0"/>
    <x v="2"/>
    <x v="1"/>
    <n v="-32"/>
    <n v="1"/>
    <n v="2"/>
    <n v="17"/>
    <n v="-2"/>
    <n v="1"/>
  </r>
  <r>
    <x v="215"/>
    <x v="0"/>
    <x v="10"/>
    <x v="0"/>
    <x v="1"/>
    <x v="5"/>
    <n v="-32"/>
    <n v="1"/>
    <n v="5"/>
    <n v="46"/>
    <n v="-2"/>
    <n v="1"/>
  </r>
  <r>
    <x v="215"/>
    <x v="0"/>
    <x v="7"/>
    <x v="0"/>
    <x v="0"/>
    <x v="0"/>
    <n v="-30"/>
    <n v="1"/>
    <n v="0"/>
    <n v="18"/>
    <n v="-2"/>
    <n v="2"/>
  </r>
  <r>
    <x v="215"/>
    <x v="0"/>
    <x v="8"/>
    <x v="0"/>
    <x v="0"/>
    <x v="2"/>
    <n v="-30"/>
    <n v="1"/>
    <n v="1"/>
    <n v="16"/>
    <n v="-3"/>
    <n v="2"/>
  </r>
  <r>
    <x v="215"/>
    <x v="0"/>
    <x v="8"/>
    <x v="0"/>
    <x v="0"/>
    <x v="2"/>
    <n v="-30"/>
    <n v="1"/>
    <n v="1"/>
    <n v="16"/>
    <n v="-3"/>
    <n v="2"/>
  </r>
  <r>
    <x v="215"/>
    <x v="0"/>
    <x v="7"/>
    <x v="6"/>
    <x v="0"/>
    <x v="2"/>
    <n v="-30"/>
    <n v="1"/>
    <n v="1"/>
    <n v="20"/>
    <n v="-2"/>
    <n v="2"/>
  </r>
  <r>
    <x v="215"/>
    <x v="0"/>
    <x v="7"/>
    <x v="0"/>
    <x v="0"/>
    <x v="2"/>
    <n v="-30"/>
    <n v="1"/>
    <n v="1"/>
    <n v="19"/>
    <n v="-2"/>
    <n v="2"/>
  </r>
  <r>
    <x v="215"/>
    <x v="0"/>
    <x v="7"/>
    <x v="0"/>
    <x v="1"/>
    <x v="2"/>
    <n v="-30"/>
    <n v="1"/>
    <n v="1"/>
    <n v="15"/>
    <n v="-2"/>
    <n v="1"/>
  </r>
  <r>
    <x v="215"/>
    <x v="0"/>
    <x v="7"/>
    <x v="0"/>
    <x v="1"/>
    <x v="2"/>
    <n v="-30"/>
    <n v="1"/>
    <n v="1"/>
    <n v="15"/>
    <n v="-2"/>
    <n v="1"/>
  </r>
  <r>
    <x v="215"/>
    <x v="0"/>
    <x v="1"/>
    <x v="2"/>
    <x v="0"/>
    <x v="0"/>
    <n v="-28"/>
    <n v="1"/>
    <n v="0"/>
    <n v="25"/>
    <n v="-2"/>
    <n v="4"/>
  </r>
  <r>
    <x v="215"/>
    <x v="0"/>
    <x v="1"/>
    <x v="6"/>
    <x v="0"/>
    <x v="0"/>
    <n v="-28"/>
    <n v="1"/>
    <n v="0"/>
    <n v="20"/>
    <n v="-2"/>
    <n v="2"/>
  </r>
  <r>
    <x v="215"/>
    <x v="0"/>
    <x v="1"/>
    <x v="0"/>
    <x v="0"/>
    <x v="1"/>
    <n v="-28"/>
    <n v="1"/>
    <n v="2"/>
    <n v="24"/>
    <n v="-2"/>
    <n v="2"/>
  </r>
  <r>
    <x v="215"/>
    <x v="0"/>
    <x v="1"/>
    <x v="0"/>
    <x v="0"/>
    <x v="2"/>
    <n v="-28"/>
    <n v="1"/>
    <n v="1"/>
    <n v="14"/>
    <n v="-2"/>
    <n v="2"/>
  </r>
  <r>
    <x v="215"/>
    <x v="0"/>
    <x v="1"/>
    <x v="0"/>
    <x v="0"/>
    <x v="1"/>
    <n v="-28"/>
    <n v="1"/>
    <n v="2"/>
    <n v="21"/>
    <n v="-2"/>
    <n v="2"/>
  </r>
  <r>
    <x v="215"/>
    <x v="0"/>
    <x v="1"/>
    <x v="0"/>
    <x v="0"/>
    <x v="0"/>
    <n v="-28"/>
    <n v="1"/>
    <n v="0"/>
    <n v="19"/>
    <n v="-2"/>
    <n v="2"/>
  </r>
  <r>
    <x v="215"/>
    <x v="0"/>
    <x v="1"/>
    <x v="0"/>
    <x v="0"/>
    <x v="0"/>
    <n v="-28"/>
    <n v="1"/>
    <n v="0"/>
    <n v="10"/>
    <n v="-2"/>
    <n v="2"/>
  </r>
  <r>
    <x v="215"/>
    <x v="0"/>
    <x v="6"/>
    <x v="5"/>
    <x v="0"/>
    <x v="2"/>
    <n v="-26"/>
    <n v="1"/>
    <n v="1"/>
    <n v="21"/>
    <n v="-2"/>
    <n v="4"/>
  </r>
  <r>
    <x v="215"/>
    <x v="0"/>
    <x v="6"/>
    <x v="0"/>
    <x v="2"/>
    <x v="1"/>
    <n v="-26"/>
    <n v="1"/>
    <n v="2"/>
    <n v="20"/>
    <n v="-2"/>
    <n v="1"/>
  </r>
  <r>
    <x v="215"/>
    <x v="0"/>
    <x v="6"/>
    <x v="0"/>
    <x v="2"/>
    <x v="1"/>
    <n v="-26"/>
    <n v="1"/>
    <n v="2"/>
    <n v="20"/>
    <n v="-2"/>
    <n v="1"/>
  </r>
  <r>
    <x v="215"/>
    <x v="0"/>
    <x v="6"/>
    <x v="6"/>
    <x v="0"/>
    <x v="2"/>
    <n v="-26"/>
    <n v="1"/>
    <n v="1"/>
    <n v="16"/>
    <n v="-2"/>
    <n v="2"/>
  </r>
  <r>
    <x v="215"/>
    <x v="0"/>
    <x v="6"/>
    <x v="0"/>
    <x v="0"/>
    <x v="2"/>
    <n v="-26"/>
    <n v="1"/>
    <n v="1"/>
    <n v="15"/>
    <n v="-2"/>
    <n v="2"/>
  </r>
  <r>
    <x v="215"/>
    <x v="0"/>
    <x v="2"/>
    <x v="6"/>
    <x v="2"/>
    <x v="2"/>
    <n v="-24"/>
    <n v="1"/>
    <n v="1"/>
    <n v="18"/>
    <n v="-2"/>
    <n v="1"/>
  </r>
  <r>
    <x v="215"/>
    <x v="0"/>
    <x v="2"/>
    <x v="6"/>
    <x v="0"/>
    <x v="1"/>
    <n v="-24"/>
    <n v="1"/>
    <n v="2"/>
    <n v="26"/>
    <n v="-2"/>
    <n v="2"/>
  </r>
  <r>
    <x v="215"/>
    <x v="0"/>
    <x v="2"/>
    <x v="2"/>
    <x v="0"/>
    <x v="2"/>
    <n v="-24"/>
    <n v="1"/>
    <n v="1"/>
    <n v="37"/>
    <n v="-2"/>
    <n v="4"/>
  </r>
  <r>
    <x v="215"/>
    <x v="0"/>
    <x v="2"/>
    <x v="6"/>
    <x v="2"/>
    <x v="2"/>
    <n v="-24"/>
    <n v="1"/>
    <n v="1"/>
    <n v="18"/>
    <n v="-2"/>
    <n v="1"/>
  </r>
  <r>
    <x v="215"/>
    <x v="0"/>
    <x v="2"/>
    <x v="6"/>
    <x v="2"/>
    <x v="2"/>
    <n v="-24"/>
    <n v="1"/>
    <n v="1"/>
    <n v="18"/>
    <n v="-2"/>
    <n v="1"/>
  </r>
  <r>
    <x v="215"/>
    <x v="0"/>
    <x v="2"/>
    <x v="2"/>
    <x v="0"/>
    <x v="2"/>
    <n v="-24"/>
    <n v="1"/>
    <n v="1"/>
    <n v="41"/>
    <n v="-2"/>
    <n v="4"/>
  </r>
  <r>
    <x v="215"/>
    <x v="0"/>
    <x v="2"/>
    <x v="6"/>
    <x v="2"/>
    <x v="2"/>
    <n v="-24"/>
    <n v="1"/>
    <n v="1"/>
    <n v="18"/>
    <n v="-2"/>
    <n v="1"/>
  </r>
  <r>
    <x v="215"/>
    <x v="0"/>
    <x v="2"/>
    <x v="6"/>
    <x v="2"/>
    <x v="2"/>
    <n v="-24"/>
    <n v="1"/>
    <n v="1"/>
    <n v="18"/>
    <n v="-2"/>
    <n v="1"/>
  </r>
  <r>
    <x v="215"/>
    <x v="0"/>
    <x v="2"/>
    <x v="0"/>
    <x v="0"/>
    <x v="2"/>
    <n v="-24"/>
    <n v="1"/>
    <n v="1"/>
    <n v="28"/>
    <n v="-2"/>
    <n v="2"/>
  </r>
  <r>
    <x v="215"/>
    <x v="0"/>
    <x v="2"/>
    <x v="0"/>
    <x v="0"/>
    <x v="2"/>
    <n v="-24"/>
    <n v="1"/>
    <n v="1"/>
    <n v="28"/>
    <n v="-2"/>
    <n v="2"/>
  </r>
  <r>
    <x v="215"/>
    <x v="0"/>
    <x v="2"/>
    <x v="0"/>
    <x v="0"/>
    <x v="2"/>
    <n v="-24"/>
    <n v="1"/>
    <n v="1"/>
    <n v="22"/>
    <n v="-2"/>
    <n v="2"/>
  </r>
  <r>
    <x v="215"/>
    <x v="0"/>
    <x v="3"/>
    <x v="3"/>
    <x v="2"/>
    <x v="2"/>
    <n v="-22"/>
    <n v="1"/>
    <n v="1"/>
    <n v="16"/>
    <n v="-2"/>
    <n v="3"/>
  </r>
  <r>
    <x v="215"/>
    <x v="0"/>
    <x v="3"/>
    <x v="0"/>
    <x v="1"/>
    <x v="1"/>
    <n v="-22"/>
    <n v="1"/>
    <n v="2"/>
    <n v="18"/>
    <n v="-2"/>
    <n v="1"/>
  </r>
  <r>
    <x v="215"/>
    <x v="0"/>
    <x v="3"/>
    <x v="0"/>
    <x v="2"/>
    <x v="1"/>
    <n v="-22"/>
    <n v="1"/>
    <n v="2"/>
    <n v="17"/>
    <n v="-2"/>
    <n v="1"/>
  </r>
  <r>
    <x v="215"/>
    <x v="0"/>
    <x v="3"/>
    <x v="6"/>
    <x v="0"/>
    <x v="2"/>
    <n v="-22"/>
    <n v="1"/>
    <n v="1"/>
    <n v="24"/>
    <n v="-2"/>
    <n v="2"/>
  </r>
  <r>
    <x v="215"/>
    <x v="0"/>
    <x v="3"/>
    <x v="0"/>
    <x v="0"/>
    <x v="2"/>
    <n v="-22"/>
    <n v="1"/>
    <n v="1"/>
    <n v="23"/>
    <n v="-2"/>
    <n v="2"/>
  </r>
  <r>
    <x v="215"/>
    <x v="0"/>
    <x v="3"/>
    <x v="3"/>
    <x v="1"/>
    <x v="1"/>
    <n v="-22"/>
    <n v="1"/>
    <n v="2"/>
    <n v="30"/>
    <n v="-2"/>
    <n v="3"/>
  </r>
  <r>
    <x v="215"/>
    <x v="0"/>
    <x v="8"/>
    <x v="3"/>
    <x v="0"/>
    <x v="2"/>
    <n v="-20"/>
    <n v="1"/>
    <n v="1"/>
    <n v="24"/>
    <n v="-2"/>
    <n v="4"/>
  </r>
  <r>
    <x v="215"/>
    <x v="0"/>
    <x v="8"/>
    <x v="6"/>
    <x v="0"/>
    <x v="2"/>
    <n v="-20"/>
    <n v="1"/>
    <n v="1"/>
    <n v="19"/>
    <n v="-2"/>
    <n v="2"/>
  </r>
  <r>
    <x v="215"/>
    <x v="0"/>
    <x v="8"/>
    <x v="6"/>
    <x v="2"/>
    <x v="2"/>
    <n v="-20"/>
    <n v="1"/>
    <n v="1"/>
    <n v="14"/>
    <n v="-2"/>
    <n v="1"/>
  </r>
  <r>
    <x v="215"/>
    <x v="0"/>
    <x v="8"/>
    <x v="0"/>
    <x v="0"/>
    <x v="0"/>
    <n v="-20"/>
    <n v="1"/>
    <n v="0"/>
    <n v="23"/>
    <n v="-2"/>
    <n v="2"/>
  </r>
  <r>
    <x v="215"/>
    <x v="0"/>
    <x v="8"/>
    <x v="2"/>
    <x v="0"/>
    <x v="0"/>
    <n v="-20"/>
    <n v="1"/>
    <n v="0"/>
    <n v="20"/>
    <n v="-2"/>
    <n v="4"/>
  </r>
  <r>
    <x v="216"/>
    <x v="0"/>
    <x v="6"/>
    <x v="0"/>
    <x v="1"/>
    <x v="2"/>
    <n v="-52"/>
    <n v="1"/>
    <n v="1"/>
    <n v="-8"/>
    <n v="-4"/>
    <n v="1"/>
  </r>
  <r>
    <x v="216"/>
    <x v="0"/>
    <x v="3"/>
    <x v="1"/>
    <x v="1"/>
    <x v="2"/>
    <n v="-44"/>
    <n v="1"/>
    <n v="1"/>
    <n v="-4"/>
    <n v="-4"/>
    <n v="1"/>
  </r>
  <r>
    <x v="216"/>
    <x v="0"/>
    <x v="6"/>
    <x v="9"/>
    <x v="0"/>
    <x v="2"/>
    <n v="-26"/>
    <n v="1"/>
    <n v="1"/>
    <n v="15"/>
    <n v="-2"/>
    <n v="2"/>
  </r>
  <r>
    <x v="216"/>
    <x v="0"/>
    <x v="3"/>
    <x v="0"/>
    <x v="0"/>
    <x v="2"/>
    <n v="-22"/>
    <n v="1"/>
    <n v="1"/>
    <n v="17"/>
    <n v="-2"/>
    <n v="2"/>
  </r>
  <r>
    <x v="216"/>
    <x v="0"/>
    <x v="3"/>
    <x v="6"/>
    <x v="0"/>
    <x v="0"/>
    <n v="-22"/>
    <n v="1"/>
    <n v="0"/>
    <n v="20"/>
    <n v="-2"/>
    <n v="2"/>
  </r>
  <r>
    <x v="217"/>
    <x v="2"/>
    <x v="6"/>
    <x v="0"/>
    <x v="2"/>
    <x v="1"/>
    <n v="-26"/>
    <n v="1"/>
    <n v="2"/>
    <n v="15"/>
    <n v="-4"/>
    <n v="0"/>
  </r>
  <r>
    <x v="217"/>
    <x v="0"/>
    <x v="8"/>
    <x v="0"/>
    <x v="0"/>
    <x v="2"/>
    <n v="-20"/>
    <n v="1"/>
    <n v="1"/>
    <n v="18"/>
    <n v="-2"/>
    <n v="2"/>
  </r>
  <r>
    <x v="218"/>
    <x v="1"/>
    <x v="21"/>
    <x v="0"/>
    <x v="1"/>
    <x v="1"/>
    <n v="-36"/>
    <n v="1"/>
    <n v="2"/>
    <n v="12"/>
    <n v="-8"/>
    <n v="-1"/>
  </r>
  <r>
    <x v="218"/>
    <x v="3"/>
    <x v="53"/>
    <x v="0"/>
    <x v="1"/>
    <x v="2"/>
    <n v="-64"/>
    <n v="1"/>
    <n v="1"/>
    <n v="-13"/>
    <n v="-6"/>
    <n v="-1"/>
  </r>
  <r>
    <x v="218"/>
    <x v="2"/>
    <x v="13"/>
    <x v="0"/>
    <x v="0"/>
    <x v="2"/>
    <n v="-57"/>
    <n v="1"/>
    <n v="1"/>
    <n v="13"/>
    <n v="-6"/>
    <n v="0"/>
  </r>
  <r>
    <x v="218"/>
    <x v="0"/>
    <x v="6"/>
    <x v="0"/>
    <x v="1"/>
    <x v="2"/>
    <n v="-26"/>
    <n v="1"/>
    <n v="1"/>
    <n v="6"/>
    <n v="-2"/>
    <n v="1"/>
  </r>
  <r>
    <x v="218"/>
    <x v="0"/>
    <x v="2"/>
    <x v="0"/>
    <x v="1"/>
    <x v="1"/>
    <n v="-24"/>
    <n v="1"/>
    <n v="2"/>
    <n v="17"/>
    <n v="-2"/>
    <n v="1"/>
  </r>
  <r>
    <x v="218"/>
    <x v="0"/>
    <x v="3"/>
    <x v="2"/>
    <x v="0"/>
    <x v="0"/>
    <n v="-22"/>
    <n v="1"/>
    <n v="0"/>
    <n v="19"/>
    <n v="-2"/>
    <n v="4"/>
  </r>
  <r>
    <x v="219"/>
    <x v="0"/>
    <x v="10"/>
    <x v="0"/>
    <x v="0"/>
    <x v="0"/>
    <n v="-32"/>
    <n v="1"/>
    <n v="0"/>
    <n v="17"/>
    <n v="-2"/>
    <n v="2"/>
  </r>
  <r>
    <x v="220"/>
    <x v="2"/>
    <x v="5"/>
    <x v="1"/>
    <x v="1"/>
    <x v="1"/>
    <n v="-46"/>
    <n v="1"/>
    <n v="2"/>
    <n v="3"/>
    <n v="-4"/>
    <n v="0"/>
  </r>
  <r>
    <x v="220"/>
    <x v="2"/>
    <x v="13"/>
    <x v="1"/>
    <x v="2"/>
    <x v="4"/>
    <n v="-38"/>
    <n v="1"/>
    <n v="3"/>
    <n v="16"/>
    <n v="-4"/>
    <n v="0"/>
  </r>
  <r>
    <x v="220"/>
    <x v="2"/>
    <x v="10"/>
    <x v="0"/>
    <x v="0"/>
    <x v="1"/>
    <n v="-32"/>
    <n v="1"/>
    <n v="2"/>
    <n v="19"/>
    <n v="-4"/>
    <n v="1"/>
  </r>
  <r>
    <x v="220"/>
    <x v="2"/>
    <x v="2"/>
    <x v="0"/>
    <x v="1"/>
    <x v="1"/>
    <n v="-24"/>
    <n v="1"/>
    <n v="2"/>
    <n v="14"/>
    <n v="-4"/>
    <n v="0"/>
  </r>
  <r>
    <x v="220"/>
    <x v="0"/>
    <x v="2"/>
    <x v="0"/>
    <x v="2"/>
    <x v="2"/>
    <n v="-36"/>
    <n v="1"/>
    <n v="1"/>
    <n v="3"/>
    <n v="-3"/>
    <n v="1"/>
  </r>
  <r>
    <x v="220"/>
    <x v="0"/>
    <x v="3"/>
    <x v="1"/>
    <x v="1"/>
    <x v="1"/>
    <n v="-33"/>
    <n v="1"/>
    <n v="2"/>
    <n v="11"/>
    <n v="-3"/>
    <n v="1"/>
  </r>
  <r>
    <x v="220"/>
    <x v="0"/>
    <x v="10"/>
    <x v="6"/>
    <x v="0"/>
    <x v="2"/>
    <n v="-32"/>
    <n v="1"/>
    <n v="1"/>
    <n v="19"/>
    <n v="-2"/>
    <n v="2"/>
  </r>
  <r>
    <x v="220"/>
    <x v="0"/>
    <x v="10"/>
    <x v="1"/>
    <x v="1"/>
    <x v="1"/>
    <n v="-32"/>
    <n v="1"/>
    <n v="2"/>
    <n v="10"/>
    <n v="-2"/>
    <n v="1"/>
  </r>
  <r>
    <x v="220"/>
    <x v="0"/>
    <x v="6"/>
    <x v="1"/>
    <x v="1"/>
    <x v="2"/>
    <n v="-26"/>
    <n v="1"/>
    <n v="1"/>
    <n v="6"/>
    <n v="-2"/>
    <n v="1"/>
  </r>
  <r>
    <x v="220"/>
    <x v="0"/>
    <x v="8"/>
    <x v="0"/>
    <x v="2"/>
    <x v="2"/>
    <n v="-20"/>
    <n v="1"/>
    <n v="1"/>
    <n v="11"/>
    <n v="-2"/>
    <n v="1"/>
  </r>
  <r>
    <x v="221"/>
    <x v="2"/>
    <x v="7"/>
    <x v="0"/>
    <x v="1"/>
    <x v="0"/>
    <n v="-45"/>
    <n v="-1"/>
    <n v="0"/>
    <n v="-9"/>
    <n v="-6"/>
    <n v="0"/>
  </r>
  <r>
    <x v="221"/>
    <x v="0"/>
    <x v="21"/>
    <x v="0"/>
    <x v="0"/>
    <x v="0"/>
    <n v="-54"/>
    <n v="1"/>
    <n v="0"/>
    <n v="15"/>
    <n v="-3"/>
    <n v="2"/>
  </r>
  <r>
    <x v="221"/>
    <x v="0"/>
    <x v="1"/>
    <x v="4"/>
    <x v="2"/>
    <x v="1"/>
    <n v="-28"/>
    <n v="1"/>
    <n v="2"/>
    <n v="19"/>
    <n v="-2"/>
    <n v="1"/>
  </r>
  <r>
    <x v="221"/>
    <x v="0"/>
    <x v="2"/>
    <x v="1"/>
    <x v="0"/>
    <x v="2"/>
    <n v="-24"/>
    <n v="1"/>
    <n v="1"/>
    <n v="16"/>
    <n v="-2"/>
    <n v="2"/>
  </r>
  <r>
    <x v="222"/>
    <x v="2"/>
    <x v="3"/>
    <x v="0"/>
    <x v="1"/>
    <x v="2"/>
    <n v="-22"/>
    <n v="1"/>
    <n v="1"/>
    <n v="8"/>
    <n v="-4"/>
    <n v="0"/>
  </r>
  <r>
    <x v="223"/>
    <x v="0"/>
    <x v="21"/>
    <x v="1"/>
    <x v="0"/>
    <x v="2"/>
    <n v="-54"/>
    <n v="1"/>
    <n v="1"/>
    <n v="0"/>
    <n v="-3"/>
    <n v="2"/>
  </r>
  <r>
    <x v="223"/>
    <x v="0"/>
    <x v="10"/>
    <x v="0"/>
    <x v="0"/>
    <x v="2"/>
    <n v="-32"/>
    <n v="1"/>
    <n v="1"/>
    <n v="18"/>
    <n v="-2"/>
    <n v="2"/>
  </r>
  <r>
    <x v="224"/>
    <x v="0"/>
    <x v="1"/>
    <x v="3"/>
    <x v="1"/>
    <x v="2"/>
    <n v="-42"/>
    <n v="1"/>
    <n v="1"/>
    <n v="2"/>
    <n v="-3"/>
    <n v="3"/>
  </r>
  <r>
    <x v="224"/>
    <x v="0"/>
    <x v="0"/>
    <x v="2"/>
    <x v="0"/>
    <x v="1"/>
    <n v="-34"/>
    <n v="1"/>
    <n v="2"/>
    <n v="32"/>
    <n v="-2"/>
    <n v="4"/>
  </r>
  <r>
    <x v="224"/>
    <x v="0"/>
    <x v="10"/>
    <x v="3"/>
    <x v="1"/>
    <x v="2"/>
    <n v="-32"/>
    <n v="0"/>
    <n v="1"/>
    <n v="9"/>
    <n v="-2"/>
    <n v="3"/>
  </r>
  <r>
    <x v="225"/>
    <x v="7"/>
    <x v="69"/>
    <x v="0"/>
    <x v="1"/>
    <x v="6"/>
    <n v="-168"/>
    <n v="1"/>
    <n v="6"/>
    <n v="-33"/>
    <n v="-18"/>
    <n v="-9"/>
  </r>
  <r>
    <x v="225"/>
    <x v="2"/>
    <x v="19"/>
    <x v="0"/>
    <x v="1"/>
    <x v="1"/>
    <n v="-42"/>
    <n v="1"/>
    <n v="2"/>
    <n v="9"/>
    <n v="-4"/>
    <n v="0"/>
  </r>
  <r>
    <x v="225"/>
    <x v="2"/>
    <x v="13"/>
    <x v="2"/>
    <x v="0"/>
    <x v="2"/>
    <n v="-38"/>
    <n v="1"/>
    <n v="1"/>
    <n v="15"/>
    <n v="-4"/>
    <n v="3"/>
  </r>
  <r>
    <x v="225"/>
    <x v="0"/>
    <x v="2"/>
    <x v="4"/>
    <x v="0"/>
    <x v="0"/>
    <n v="-24"/>
    <n v="1"/>
    <n v="0"/>
    <n v="18"/>
    <n v="-2"/>
    <n v="2"/>
  </r>
  <r>
    <x v="225"/>
    <x v="0"/>
    <x v="2"/>
    <x v="2"/>
    <x v="0"/>
    <x v="2"/>
    <n v="-24"/>
    <n v="1"/>
    <n v="1"/>
    <n v="28"/>
    <n v="-2"/>
    <n v="4"/>
  </r>
  <r>
    <x v="225"/>
    <x v="0"/>
    <x v="3"/>
    <x v="2"/>
    <x v="0"/>
    <x v="0"/>
    <n v="-22"/>
    <n v="1"/>
    <n v="0"/>
    <n v="25"/>
    <n v="-2"/>
    <n v="4"/>
  </r>
  <r>
    <x v="225"/>
    <x v="0"/>
    <x v="3"/>
    <x v="0"/>
    <x v="1"/>
    <x v="1"/>
    <n v="-22"/>
    <n v="1"/>
    <n v="2"/>
    <n v="17"/>
    <n v="-2"/>
    <n v="1"/>
  </r>
  <r>
    <x v="226"/>
    <x v="2"/>
    <x v="19"/>
    <x v="4"/>
    <x v="1"/>
    <x v="2"/>
    <n v="-168"/>
    <n v="1"/>
    <n v="1"/>
    <n v="-98"/>
    <n v="-16"/>
    <n v="-6"/>
  </r>
  <r>
    <x v="226"/>
    <x v="2"/>
    <x v="1"/>
    <x v="6"/>
    <x v="2"/>
    <x v="2"/>
    <n v="-56"/>
    <n v="1"/>
    <n v="1"/>
    <n v="-8"/>
    <n v="-8"/>
    <n v="-2"/>
  </r>
  <r>
    <x v="226"/>
    <x v="2"/>
    <x v="2"/>
    <x v="6"/>
    <x v="1"/>
    <x v="2"/>
    <n v="-48"/>
    <n v="1"/>
    <n v="1"/>
    <n v="-3"/>
    <n v="-8"/>
    <n v="-2"/>
  </r>
  <r>
    <x v="226"/>
    <x v="2"/>
    <x v="19"/>
    <x v="10"/>
    <x v="1"/>
    <x v="2"/>
    <n v="-42"/>
    <n v="1"/>
    <n v="1"/>
    <n v="-2"/>
    <n v="-4"/>
    <n v="0"/>
  </r>
  <r>
    <x v="226"/>
    <x v="2"/>
    <x v="2"/>
    <x v="0"/>
    <x v="1"/>
    <x v="0"/>
    <n v="-36"/>
    <n v="-1"/>
    <n v="0"/>
    <n v="-1"/>
    <n v="-6"/>
    <n v="0"/>
  </r>
  <r>
    <x v="226"/>
    <x v="2"/>
    <x v="0"/>
    <x v="0"/>
    <x v="1"/>
    <x v="2"/>
    <n v="-34"/>
    <n v="0"/>
    <n v="1"/>
    <n v="6"/>
    <n v="-4"/>
    <n v="1"/>
  </r>
  <r>
    <x v="226"/>
    <x v="2"/>
    <x v="10"/>
    <x v="0"/>
    <x v="0"/>
    <x v="0"/>
    <n v="-32"/>
    <n v="1"/>
    <n v="0"/>
    <n v="29"/>
    <n v="-4"/>
    <n v="1"/>
  </r>
  <r>
    <x v="226"/>
    <x v="2"/>
    <x v="7"/>
    <x v="0"/>
    <x v="0"/>
    <x v="0"/>
    <n v="-30"/>
    <n v="1"/>
    <n v="0"/>
    <n v="18"/>
    <n v="-4"/>
    <n v="1"/>
  </r>
  <r>
    <x v="226"/>
    <x v="2"/>
    <x v="7"/>
    <x v="4"/>
    <x v="1"/>
    <x v="2"/>
    <n v="-30"/>
    <n v="1"/>
    <n v="1"/>
    <n v="4"/>
    <n v="-4"/>
    <n v="0"/>
  </r>
  <r>
    <x v="226"/>
    <x v="2"/>
    <x v="7"/>
    <x v="0"/>
    <x v="1"/>
    <x v="0"/>
    <n v="-30"/>
    <n v="0"/>
    <n v="0"/>
    <n v="4"/>
    <n v="-4"/>
    <n v="1"/>
  </r>
  <r>
    <x v="226"/>
    <x v="2"/>
    <x v="1"/>
    <x v="2"/>
    <x v="2"/>
    <x v="2"/>
    <n v="-28"/>
    <n v="1"/>
    <n v="1"/>
    <n v="13"/>
    <n v="-4"/>
    <n v="2"/>
  </r>
  <r>
    <x v="226"/>
    <x v="2"/>
    <x v="1"/>
    <x v="9"/>
    <x v="1"/>
    <x v="0"/>
    <n v="-28"/>
    <n v="0"/>
    <n v="0"/>
    <n v="5"/>
    <n v="-4"/>
    <n v="1"/>
  </r>
  <r>
    <x v="226"/>
    <x v="2"/>
    <x v="1"/>
    <x v="9"/>
    <x v="1"/>
    <x v="0"/>
    <n v="-28"/>
    <n v="0"/>
    <n v="0"/>
    <n v="5"/>
    <n v="-4"/>
    <n v="1"/>
  </r>
  <r>
    <x v="226"/>
    <x v="2"/>
    <x v="6"/>
    <x v="0"/>
    <x v="1"/>
    <x v="0"/>
    <n v="-26"/>
    <n v="0"/>
    <n v="0"/>
    <n v="6"/>
    <n v="-4"/>
    <n v="1"/>
  </r>
  <r>
    <x v="226"/>
    <x v="2"/>
    <x v="6"/>
    <x v="6"/>
    <x v="1"/>
    <x v="0"/>
    <n v="-26"/>
    <n v="0"/>
    <n v="0"/>
    <n v="7"/>
    <n v="-4"/>
    <n v="1"/>
  </r>
  <r>
    <x v="226"/>
    <x v="0"/>
    <x v="3"/>
    <x v="0"/>
    <x v="0"/>
    <x v="0"/>
    <n v="-132"/>
    <n v="1"/>
    <n v="0"/>
    <n v="12"/>
    <n v="-12"/>
    <n v="2"/>
  </r>
  <r>
    <x v="226"/>
    <x v="0"/>
    <x v="20"/>
    <x v="8"/>
    <x v="0"/>
    <x v="0"/>
    <n v="-100"/>
    <n v="1"/>
    <n v="0"/>
    <n v="25"/>
    <n v="-5"/>
    <n v="2"/>
  </r>
  <r>
    <x v="226"/>
    <x v="0"/>
    <x v="10"/>
    <x v="0"/>
    <x v="0"/>
    <x v="0"/>
    <n v="-96"/>
    <n v="1"/>
    <n v="0"/>
    <n v="-7"/>
    <n v="-6"/>
    <n v="2"/>
  </r>
  <r>
    <x v="226"/>
    <x v="0"/>
    <x v="0"/>
    <x v="0"/>
    <x v="0"/>
    <x v="0"/>
    <n v="-68"/>
    <n v="1"/>
    <n v="0"/>
    <n v="47"/>
    <n v="-4"/>
    <n v="2"/>
  </r>
  <r>
    <x v="226"/>
    <x v="0"/>
    <x v="10"/>
    <x v="0"/>
    <x v="0"/>
    <x v="2"/>
    <n v="-64"/>
    <n v="1"/>
    <n v="1"/>
    <n v="35"/>
    <n v="-4"/>
    <n v="2"/>
  </r>
  <r>
    <x v="226"/>
    <x v="0"/>
    <x v="8"/>
    <x v="0"/>
    <x v="0"/>
    <x v="2"/>
    <n v="-60"/>
    <n v="1"/>
    <n v="1"/>
    <n v="13"/>
    <n v="-6"/>
    <n v="2"/>
  </r>
  <r>
    <x v="226"/>
    <x v="0"/>
    <x v="8"/>
    <x v="0"/>
    <x v="2"/>
    <x v="0"/>
    <n v="-50"/>
    <n v="1"/>
    <n v="0"/>
    <n v="-5"/>
    <n v="-5"/>
    <n v="1"/>
  </r>
  <r>
    <x v="226"/>
    <x v="0"/>
    <x v="8"/>
    <x v="0"/>
    <x v="0"/>
    <x v="2"/>
    <n v="-50"/>
    <n v="1"/>
    <n v="1"/>
    <n v="23"/>
    <n v="-5"/>
    <n v="2"/>
  </r>
  <r>
    <x v="226"/>
    <x v="0"/>
    <x v="1"/>
    <x v="4"/>
    <x v="2"/>
    <x v="0"/>
    <n v="-42"/>
    <n v="1"/>
    <n v="0"/>
    <n v="-3"/>
    <n v="-3"/>
    <n v="1"/>
  </r>
  <r>
    <x v="226"/>
    <x v="0"/>
    <x v="19"/>
    <x v="6"/>
    <x v="0"/>
    <x v="2"/>
    <n v="-42"/>
    <n v="1"/>
    <n v="1"/>
    <n v="32"/>
    <n v="-2"/>
    <n v="2"/>
  </r>
  <r>
    <x v="226"/>
    <x v="0"/>
    <x v="20"/>
    <x v="6"/>
    <x v="0"/>
    <x v="0"/>
    <n v="-40"/>
    <n v="1"/>
    <n v="0"/>
    <n v="29"/>
    <n v="-2"/>
    <n v="2"/>
  </r>
  <r>
    <x v="226"/>
    <x v="0"/>
    <x v="8"/>
    <x v="9"/>
    <x v="0"/>
    <x v="2"/>
    <n v="-40"/>
    <n v="1"/>
    <n v="1"/>
    <n v="14"/>
    <n v="-4"/>
    <n v="2"/>
  </r>
  <r>
    <x v="226"/>
    <x v="0"/>
    <x v="8"/>
    <x v="0"/>
    <x v="0"/>
    <x v="2"/>
    <n v="-40"/>
    <n v="1"/>
    <n v="1"/>
    <n v="17"/>
    <n v="-4"/>
    <n v="2"/>
  </r>
  <r>
    <x v="226"/>
    <x v="0"/>
    <x v="6"/>
    <x v="0"/>
    <x v="0"/>
    <x v="0"/>
    <n v="-39"/>
    <n v="1"/>
    <n v="0"/>
    <n v="25"/>
    <n v="-3"/>
    <n v="2"/>
  </r>
  <r>
    <x v="226"/>
    <x v="0"/>
    <x v="6"/>
    <x v="10"/>
    <x v="0"/>
    <x v="0"/>
    <n v="-39"/>
    <n v="1"/>
    <n v="0"/>
    <n v="17"/>
    <n v="-3"/>
    <n v="2"/>
  </r>
  <r>
    <x v="226"/>
    <x v="0"/>
    <x v="2"/>
    <x v="6"/>
    <x v="2"/>
    <x v="0"/>
    <n v="-36"/>
    <n v="1"/>
    <n v="0"/>
    <n v="4"/>
    <n v="-3"/>
    <n v="1"/>
  </r>
  <r>
    <x v="226"/>
    <x v="0"/>
    <x v="0"/>
    <x v="10"/>
    <x v="0"/>
    <x v="0"/>
    <n v="-34"/>
    <n v="1"/>
    <n v="0"/>
    <n v="22"/>
    <n v="-2"/>
    <n v="2"/>
  </r>
  <r>
    <x v="226"/>
    <x v="0"/>
    <x v="3"/>
    <x v="6"/>
    <x v="1"/>
    <x v="1"/>
    <n v="-33"/>
    <n v="1"/>
    <n v="2"/>
    <n v="22"/>
    <n v="-3"/>
    <n v="1"/>
  </r>
  <r>
    <x v="226"/>
    <x v="0"/>
    <x v="3"/>
    <x v="0"/>
    <x v="0"/>
    <x v="0"/>
    <n v="-33"/>
    <n v="1"/>
    <n v="0"/>
    <n v="21"/>
    <n v="-3"/>
    <n v="2"/>
  </r>
  <r>
    <x v="226"/>
    <x v="0"/>
    <x v="7"/>
    <x v="6"/>
    <x v="0"/>
    <x v="0"/>
    <n v="-30"/>
    <n v="1"/>
    <n v="0"/>
    <n v="19"/>
    <n v="-2"/>
    <n v="2"/>
  </r>
  <r>
    <x v="226"/>
    <x v="0"/>
    <x v="8"/>
    <x v="5"/>
    <x v="0"/>
    <x v="2"/>
    <n v="-30"/>
    <n v="1"/>
    <n v="1"/>
    <n v="29"/>
    <n v="-3"/>
    <n v="4"/>
  </r>
  <r>
    <x v="226"/>
    <x v="0"/>
    <x v="7"/>
    <x v="10"/>
    <x v="0"/>
    <x v="0"/>
    <n v="-30"/>
    <n v="1"/>
    <n v="0"/>
    <n v="18"/>
    <n v="-2"/>
    <n v="2"/>
  </r>
  <r>
    <x v="226"/>
    <x v="0"/>
    <x v="8"/>
    <x v="6"/>
    <x v="2"/>
    <x v="0"/>
    <n v="-30"/>
    <n v="1"/>
    <n v="0"/>
    <n v="6"/>
    <n v="-3"/>
    <n v="1"/>
  </r>
  <r>
    <x v="226"/>
    <x v="0"/>
    <x v="8"/>
    <x v="0"/>
    <x v="0"/>
    <x v="2"/>
    <n v="-30"/>
    <n v="1"/>
    <n v="1"/>
    <n v="16"/>
    <n v="-3"/>
    <n v="2"/>
  </r>
  <r>
    <x v="226"/>
    <x v="0"/>
    <x v="1"/>
    <x v="4"/>
    <x v="2"/>
    <x v="0"/>
    <n v="-28"/>
    <n v="1"/>
    <n v="0"/>
    <n v="6"/>
    <n v="-2"/>
    <n v="1"/>
  </r>
  <r>
    <x v="226"/>
    <x v="0"/>
    <x v="6"/>
    <x v="8"/>
    <x v="2"/>
    <x v="0"/>
    <n v="-26"/>
    <n v="1"/>
    <n v="0"/>
    <n v="7"/>
    <n v="-2"/>
    <n v="1"/>
  </r>
  <r>
    <x v="226"/>
    <x v="0"/>
    <x v="6"/>
    <x v="8"/>
    <x v="2"/>
    <x v="0"/>
    <n v="-26"/>
    <n v="1"/>
    <n v="0"/>
    <n v="7"/>
    <n v="-2"/>
    <n v="1"/>
  </r>
  <r>
    <x v="226"/>
    <x v="0"/>
    <x v="6"/>
    <x v="8"/>
    <x v="2"/>
    <x v="0"/>
    <n v="-26"/>
    <n v="1"/>
    <n v="0"/>
    <n v="7"/>
    <n v="-2"/>
    <n v="1"/>
  </r>
  <r>
    <x v="226"/>
    <x v="0"/>
    <x v="6"/>
    <x v="9"/>
    <x v="0"/>
    <x v="2"/>
    <n v="-26"/>
    <n v="1"/>
    <n v="1"/>
    <n v="15"/>
    <n v="-2"/>
    <n v="2"/>
  </r>
  <r>
    <x v="226"/>
    <x v="0"/>
    <x v="6"/>
    <x v="0"/>
    <x v="0"/>
    <x v="2"/>
    <n v="-26"/>
    <n v="1"/>
    <n v="1"/>
    <n v="22"/>
    <n v="-2"/>
    <n v="2"/>
  </r>
  <r>
    <x v="226"/>
    <x v="0"/>
    <x v="3"/>
    <x v="2"/>
    <x v="2"/>
    <x v="0"/>
    <n v="-22"/>
    <n v="1"/>
    <n v="0"/>
    <n v="15"/>
    <n v="-2"/>
    <n v="3"/>
  </r>
  <r>
    <x v="226"/>
    <x v="0"/>
    <x v="3"/>
    <x v="6"/>
    <x v="2"/>
    <x v="0"/>
    <n v="-22"/>
    <n v="1"/>
    <n v="0"/>
    <n v="7"/>
    <n v="-2"/>
    <n v="1"/>
  </r>
  <r>
    <x v="226"/>
    <x v="0"/>
    <x v="3"/>
    <x v="0"/>
    <x v="0"/>
    <x v="0"/>
    <n v="-22"/>
    <n v="1"/>
    <n v="0"/>
    <n v="22"/>
    <n v="-2"/>
    <n v="2"/>
  </r>
  <r>
    <x v="226"/>
    <x v="0"/>
    <x v="8"/>
    <x v="6"/>
    <x v="0"/>
    <x v="2"/>
    <n v="-20"/>
    <n v="1"/>
    <n v="1"/>
    <n v="19"/>
    <n v="-2"/>
    <n v="2"/>
  </r>
  <r>
    <x v="226"/>
    <x v="0"/>
    <x v="8"/>
    <x v="0"/>
    <x v="2"/>
    <x v="0"/>
    <n v="-20"/>
    <n v="1"/>
    <n v="0"/>
    <n v="12"/>
    <n v="-2"/>
    <n v="1"/>
  </r>
  <r>
    <x v="226"/>
    <x v="0"/>
    <x v="8"/>
    <x v="0"/>
    <x v="0"/>
    <x v="2"/>
    <n v="-20"/>
    <n v="1"/>
    <n v="1"/>
    <n v="21"/>
    <n v="-2"/>
    <n v="2"/>
  </r>
  <r>
    <x v="226"/>
    <x v="0"/>
    <x v="8"/>
    <x v="10"/>
    <x v="2"/>
    <x v="0"/>
    <n v="-20"/>
    <n v="1"/>
    <n v="0"/>
    <n v="7"/>
    <n v="-2"/>
    <n v="1"/>
  </r>
  <r>
    <x v="226"/>
    <x v="0"/>
    <x v="8"/>
    <x v="6"/>
    <x v="2"/>
    <x v="0"/>
    <n v="-20"/>
    <n v="1"/>
    <n v="0"/>
    <n v="11"/>
    <n v="-2"/>
    <n v="1"/>
  </r>
  <r>
    <x v="226"/>
    <x v="0"/>
    <x v="8"/>
    <x v="0"/>
    <x v="0"/>
    <x v="0"/>
    <n v="-20"/>
    <n v="1"/>
    <n v="0"/>
    <n v="23"/>
    <n v="-2"/>
    <n v="2"/>
  </r>
  <r>
    <x v="227"/>
    <x v="1"/>
    <x v="11"/>
    <x v="0"/>
    <x v="1"/>
    <x v="2"/>
    <n v="-126"/>
    <n v="-3"/>
    <n v="1"/>
    <n v="-56"/>
    <n v="-12"/>
    <n v="-3"/>
  </r>
  <r>
    <x v="227"/>
    <x v="3"/>
    <x v="26"/>
    <x v="2"/>
    <x v="1"/>
    <x v="2"/>
    <n v="-78"/>
    <n v="1"/>
    <n v="1"/>
    <n v="-14"/>
    <n v="-6"/>
    <n v="1"/>
  </r>
  <r>
    <x v="227"/>
    <x v="3"/>
    <x v="20"/>
    <x v="3"/>
    <x v="2"/>
    <x v="0"/>
    <n v="-40"/>
    <n v="1"/>
    <n v="0"/>
    <n v="3"/>
    <n v="-6"/>
    <n v="1"/>
  </r>
  <r>
    <x v="227"/>
    <x v="2"/>
    <x v="19"/>
    <x v="0"/>
    <x v="1"/>
    <x v="2"/>
    <n v="-63"/>
    <n v="-1"/>
    <n v="1"/>
    <n v="-16"/>
    <n v="-6"/>
    <n v="0"/>
  </r>
  <r>
    <x v="227"/>
    <x v="0"/>
    <x v="0"/>
    <x v="3"/>
    <x v="2"/>
    <x v="2"/>
    <n v="-34"/>
    <n v="1"/>
    <n v="1"/>
    <n v="10"/>
    <n v="-2"/>
    <n v="3"/>
  </r>
  <r>
    <x v="228"/>
    <x v="2"/>
    <x v="8"/>
    <x v="6"/>
    <x v="2"/>
    <x v="2"/>
    <n v="-20"/>
    <n v="1"/>
    <n v="1"/>
    <n v="12"/>
    <n v="-4"/>
    <n v="0"/>
  </r>
  <r>
    <x v="229"/>
    <x v="5"/>
    <x v="76"/>
    <x v="1"/>
    <x v="1"/>
    <x v="0"/>
    <n v="-124"/>
    <n v="1"/>
    <n v="0"/>
    <n v="-39"/>
    <n v="-24"/>
    <n v="-8"/>
  </r>
  <r>
    <x v="229"/>
    <x v="1"/>
    <x v="0"/>
    <x v="0"/>
    <x v="1"/>
    <x v="0"/>
    <n v="-34"/>
    <n v="1"/>
    <n v="0"/>
    <n v="2"/>
    <n v="-8"/>
    <n v="-1"/>
  </r>
  <r>
    <x v="229"/>
    <x v="2"/>
    <x v="6"/>
    <x v="1"/>
    <x v="2"/>
    <x v="2"/>
    <n v="-65"/>
    <n v="1"/>
    <n v="1"/>
    <n v="-13"/>
    <n v="-10"/>
    <n v="-3"/>
  </r>
  <r>
    <x v="229"/>
    <x v="2"/>
    <x v="30"/>
    <x v="2"/>
    <x v="1"/>
    <x v="2"/>
    <n v="-52"/>
    <n v="1"/>
    <n v="1"/>
    <n v="-1"/>
    <n v="-4"/>
    <n v="2"/>
  </r>
  <r>
    <x v="229"/>
    <x v="2"/>
    <x v="19"/>
    <x v="1"/>
    <x v="1"/>
    <x v="2"/>
    <n v="-42"/>
    <n v="0"/>
    <n v="1"/>
    <n v="0"/>
    <n v="-4"/>
    <n v="1"/>
  </r>
  <r>
    <x v="229"/>
    <x v="2"/>
    <x v="1"/>
    <x v="5"/>
    <x v="1"/>
    <x v="2"/>
    <n v="-28"/>
    <n v="1"/>
    <n v="1"/>
    <n v="11"/>
    <n v="-4"/>
    <n v="2"/>
  </r>
  <r>
    <x v="229"/>
    <x v="2"/>
    <x v="3"/>
    <x v="4"/>
    <x v="1"/>
    <x v="2"/>
    <n v="-22"/>
    <n v="1"/>
    <n v="1"/>
    <n v="8"/>
    <n v="-4"/>
    <n v="0"/>
  </r>
  <r>
    <x v="229"/>
    <x v="2"/>
    <x v="8"/>
    <x v="4"/>
    <x v="2"/>
    <x v="2"/>
    <n v="-20"/>
    <n v="1"/>
    <n v="1"/>
    <n v="11"/>
    <n v="-4"/>
    <n v="0"/>
  </r>
  <r>
    <x v="229"/>
    <x v="0"/>
    <x v="3"/>
    <x v="1"/>
    <x v="0"/>
    <x v="2"/>
    <n v="-110"/>
    <n v="1"/>
    <n v="1"/>
    <n v="15"/>
    <n v="-10"/>
    <n v="2"/>
  </r>
  <r>
    <x v="229"/>
    <x v="0"/>
    <x v="3"/>
    <x v="1"/>
    <x v="0"/>
    <x v="2"/>
    <n v="-66"/>
    <n v="1"/>
    <n v="1"/>
    <n v="19"/>
    <n v="-6"/>
    <n v="2"/>
  </r>
  <r>
    <x v="229"/>
    <x v="0"/>
    <x v="8"/>
    <x v="1"/>
    <x v="1"/>
    <x v="2"/>
    <n v="-50"/>
    <n v="1"/>
    <n v="1"/>
    <n v="-6"/>
    <n v="-5"/>
    <n v="1"/>
  </r>
  <r>
    <x v="229"/>
    <x v="0"/>
    <x v="7"/>
    <x v="0"/>
    <x v="2"/>
    <x v="1"/>
    <n v="-45"/>
    <n v="1"/>
    <n v="2"/>
    <n v="6"/>
    <n v="-3"/>
    <n v="1"/>
  </r>
  <r>
    <x v="229"/>
    <x v="0"/>
    <x v="3"/>
    <x v="1"/>
    <x v="0"/>
    <x v="2"/>
    <n v="-44"/>
    <n v="1"/>
    <n v="1"/>
    <n v="21"/>
    <n v="-4"/>
    <n v="2"/>
  </r>
  <r>
    <x v="229"/>
    <x v="0"/>
    <x v="3"/>
    <x v="0"/>
    <x v="2"/>
    <x v="2"/>
    <n v="-33"/>
    <n v="1"/>
    <n v="1"/>
    <n v="5"/>
    <n v="-3"/>
    <n v="1"/>
  </r>
  <r>
    <x v="229"/>
    <x v="0"/>
    <x v="1"/>
    <x v="0"/>
    <x v="1"/>
    <x v="2"/>
    <n v="-28"/>
    <n v="1"/>
    <n v="1"/>
    <n v="5"/>
    <n v="-2"/>
    <n v="1"/>
  </r>
  <r>
    <x v="229"/>
    <x v="0"/>
    <x v="6"/>
    <x v="3"/>
    <x v="1"/>
    <x v="2"/>
    <n v="-26"/>
    <n v="1"/>
    <n v="1"/>
    <n v="12"/>
    <n v="-2"/>
    <n v="3"/>
  </r>
  <r>
    <x v="229"/>
    <x v="0"/>
    <x v="2"/>
    <x v="11"/>
    <x v="1"/>
    <x v="2"/>
    <n v="-24"/>
    <n v="1"/>
    <n v="1"/>
    <n v="7"/>
    <n v="-2"/>
    <n v="1"/>
  </r>
  <r>
    <x v="229"/>
    <x v="0"/>
    <x v="2"/>
    <x v="2"/>
    <x v="0"/>
    <x v="2"/>
    <n v="-24"/>
    <n v="1"/>
    <n v="1"/>
    <n v="22"/>
    <n v="-2"/>
    <n v="4"/>
  </r>
  <r>
    <x v="229"/>
    <x v="0"/>
    <x v="8"/>
    <x v="0"/>
    <x v="2"/>
    <x v="2"/>
    <n v="-20"/>
    <n v="1"/>
    <n v="1"/>
    <n v="13"/>
    <n v="-2"/>
    <n v="1"/>
  </r>
  <r>
    <x v="229"/>
    <x v="0"/>
    <x v="8"/>
    <x v="4"/>
    <x v="1"/>
    <x v="2"/>
    <n v="-20"/>
    <n v="1"/>
    <n v="1"/>
    <n v="9"/>
    <n v="-2"/>
    <n v="1"/>
  </r>
  <r>
    <x v="229"/>
    <x v="0"/>
    <x v="8"/>
    <x v="4"/>
    <x v="1"/>
    <x v="2"/>
    <n v="-20"/>
    <n v="1"/>
    <n v="1"/>
    <n v="9"/>
    <n v="-2"/>
    <n v="1"/>
  </r>
  <r>
    <x v="229"/>
    <x v="0"/>
    <x v="8"/>
    <x v="4"/>
    <x v="1"/>
    <x v="2"/>
    <n v="-20"/>
    <n v="1"/>
    <n v="1"/>
    <n v="9"/>
    <n v="-2"/>
    <n v="1"/>
  </r>
  <r>
    <x v="229"/>
    <x v="0"/>
    <x v="8"/>
    <x v="4"/>
    <x v="1"/>
    <x v="2"/>
    <n v="-20"/>
    <n v="1"/>
    <n v="1"/>
    <n v="9"/>
    <n v="-2"/>
    <n v="1"/>
  </r>
  <r>
    <x v="230"/>
    <x v="2"/>
    <x v="2"/>
    <x v="0"/>
    <x v="2"/>
    <x v="2"/>
    <n v="-24"/>
    <n v="1"/>
    <n v="1"/>
    <n v="15"/>
    <n v="-4"/>
    <n v="0"/>
  </r>
  <r>
    <x v="231"/>
    <x v="0"/>
    <x v="8"/>
    <x v="0"/>
    <x v="1"/>
    <x v="2"/>
    <n v="-30"/>
    <n v="1"/>
    <n v="1"/>
    <n v="4"/>
    <n v="-3"/>
    <n v="1"/>
  </r>
  <r>
    <x v="232"/>
    <x v="2"/>
    <x v="1"/>
    <x v="1"/>
    <x v="1"/>
    <x v="2"/>
    <n v="-42"/>
    <n v="1"/>
    <n v="1"/>
    <n v="-4"/>
    <n v="-6"/>
    <n v="-1"/>
  </r>
  <r>
    <x v="232"/>
    <x v="2"/>
    <x v="13"/>
    <x v="1"/>
    <x v="1"/>
    <x v="1"/>
    <n v="-38"/>
    <n v="1"/>
    <n v="2"/>
    <n v="12"/>
    <n v="-4"/>
    <n v="0"/>
  </r>
  <r>
    <x v="232"/>
    <x v="2"/>
    <x v="1"/>
    <x v="1"/>
    <x v="1"/>
    <x v="2"/>
    <n v="-28"/>
    <n v="1"/>
    <n v="1"/>
    <n v="5"/>
    <n v="-4"/>
    <n v="0"/>
  </r>
  <r>
    <x v="232"/>
    <x v="0"/>
    <x v="8"/>
    <x v="0"/>
    <x v="0"/>
    <x v="2"/>
    <n v="-110"/>
    <n v="1"/>
    <n v="1"/>
    <n v="0"/>
    <n v="-11"/>
    <n v="2"/>
  </r>
  <r>
    <x v="232"/>
    <x v="0"/>
    <x v="7"/>
    <x v="1"/>
    <x v="1"/>
    <x v="0"/>
    <n v="-45"/>
    <n v="1"/>
    <n v="0"/>
    <n v="-11"/>
    <n v="-3"/>
    <n v="1"/>
  </r>
  <r>
    <x v="232"/>
    <x v="0"/>
    <x v="3"/>
    <x v="1"/>
    <x v="1"/>
    <x v="0"/>
    <n v="-44"/>
    <n v="1"/>
    <n v="0"/>
    <n v="-8"/>
    <n v="-4"/>
    <n v="1"/>
  </r>
  <r>
    <x v="232"/>
    <x v="0"/>
    <x v="1"/>
    <x v="6"/>
    <x v="0"/>
    <x v="2"/>
    <n v="-42"/>
    <n v="1"/>
    <n v="1"/>
    <n v="9"/>
    <n v="-3"/>
    <n v="2"/>
  </r>
  <r>
    <x v="232"/>
    <x v="0"/>
    <x v="20"/>
    <x v="6"/>
    <x v="0"/>
    <x v="0"/>
    <n v="-40"/>
    <n v="1"/>
    <n v="0"/>
    <n v="29"/>
    <n v="-2"/>
    <n v="2"/>
  </r>
  <r>
    <x v="232"/>
    <x v="0"/>
    <x v="13"/>
    <x v="1"/>
    <x v="0"/>
    <x v="2"/>
    <n v="-38"/>
    <n v="1"/>
    <n v="1"/>
    <n v="18"/>
    <n v="-2"/>
    <n v="2"/>
  </r>
  <r>
    <x v="232"/>
    <x v="0"/>
    <x v="13"/>
    <x v="0"/>
    <x v="0"/>
    <x v="2"/>
    <n v="-38"/>
    <n v="1"/>
    <n v="1"/>
    <n v="9"/>
    <n v="-2"/>
    <n v="2"/>
  </r>
  <r>
    <x v="232"/>
    <x v="0"/>
    <x v="2"/>
    <x v="1"/>
    <x v="0"/>
    <x v="2"/>
    <n v="-36"/>
    <n v="1"/>
    <n v="1"/>
    <n v="12"/>
    <n v="-3"/>
    <n v="2"/>
  </r>
  <r>
    <x v="232"/>
    <x v="0"/>
    <x v="0"/>
    <x v="1"/>
    <x v="1"/>
    <x v="3"/>
    <n v="-34"/>
    <n v="1"/>
    <n v="4"/>
    <n v="28"/>
    <n v="-2"/>
    <n v="1"/>
  </r>
  <r>
    <x v="232"/>
    <x v="0"/>
    <x v="6"/>
    <x v="5"/>
    <x v="0"/>
    <x v="2"/>
    <n v="-26"/>
    <n v="1"/>
    <n v="1"/>
    <n v="21"/>
    <n v="-2"/>
    <n v="4"/>
  </r>
  <r>
    <x v="232"/>
    <x v="0"/>
    <x v="3"/>
    <x v="1"/>
    <x v="1"/>
    <x v="2"/>
    <n v="-22"/>
    <n v="1"/>
    <n v="1"/>
    <n v="8"/>
    <n v="-2"/>
    <n v="1"/>
  </r>
  <r>
    <x v="232"/>
    <x v="0"/>
    <x v="8"/>
    <x v="6"/>
    <x v="0"/>
    <x v="2"/>
    <n v="-20"/>
    <n v="1"/>
    <n v="1"/>
    <n v="19"/>
    <n v="-2"/>
    <n v="2"/>
  </r>
  <r>
    <x v="232"/>
    <x v="0"/>
    <x v="8"/>
    <x v="1"/>
    <x v="1"/>
    <x v="2"/>
    <n v="-20"/>
    <n v="1"/>
    <n v="1"/>
    <n v="12"/>
    <n v="-2"/>
    <n v="1"/>
  </r>
  <r>
    <x v="233"/>
    <x v="0"/>
    <x v="10"/>
    <x v="1"/>
    <x v="1"/>
    <x v="0"/>
    <n v="-32"/>
    <n v="1"/>
    <n v="0"/>
    <n v="-1"/>
    <n v="-2"/>
    <n v="1"/>
  </r>
  <r>
    <x v="234"/>
    <x v="0"/>
    <x v="7"/>
    <x v="4"/>
    <x v="2"/>
    <x v="1"/>
    <n v="-45"/>
    <n v="1"/>
    <n v="2"/>
    <n v="6"/>
    <n v="-3"/>
    <n v="1"/>
  </r>
  <r>
    <x v="235"/>
    <x v="3"/>
    <x v="29"/>
    <x v="1"/>
    <x v="1"/>
    <x v="2"/>
    <n v="-99"/>
    <n v="1"/>
    <n v="1"/>
    <n v="-42"/>
    <n v="-9"/>
    <n v="-3"/>
  </r>
  <r>
    <x v="235"/>
    <x v="2"/>
    <x v="20"/>
    <x v="0"/>
    <x v="1"/>
    <x v="0"/>
    <n v="-40"/>
    <n v="1"/>
    <n v="0"/>
    <n v="-5"/>
    <n v="-4"/>
    <n v="0"/>
  </r>
  <r>
    <x v="235"/>
    <x v="0"/>
    <x v="3"/>
    <x v="0"/>
    <x v="1"/>
    <x v="1"/>
    <n v="-22"/>
    <n v="1"/>
    <n v="2"/>
    <n v="15"/>
    <n v="-2"/>
    <n v="1"/>
  </r>
  <r>
    <x v="236"/>
    <x v="2"/>
    <x v="1"/>
    <x v="4"/>
    <x v="1"/>
    <x v="2"/>
    <n v="-42"/>
    <n v="1"/>
    <n v="1"/>
    <n v="-4"/>
    <n v="-6"/>
    <n v="-1"/>
  </r>
  <r>
    <x v="236"/>
    <x v="0"/>
    <x v="21"/>
    <x v="4"/>
    <x v="0"/>
    <x v="2"/>
    <n v="-108"/>
    <n v="1"/>
    <n v="1"/>
    <n v="-30"/>
    <n v="-6"/>
    <n v="2"/>
  </r>
  <r>
    <x v="236"/>
    <x v="0"/>
    <x v="21"/>
    <x v="4"/>
    <x v="0"/>
    <x v="2"/>
    <n v="-54"/>
    <n v="1"/>
    <n v="1"/>
    <n v="0"/>
    <n v="-3"/>
    <n v="2"/>
  </r>
  <r>
    <x v="236"/>
    <x v="0"/>
    <x v="13"/>
    <x v="0"/>
    <x v="0"/>
    <x v="2"/>
    <n v="-38"/>
    <n v="1"/>
    <n v="1"/>
    <n v="9"/>
    <n v="-2"/>
    <n v="2"/>
  </r>
  <r>
    <x v="236"/>
    <x v="0"/>
    <x v="21"/>
    <x v="4"/>
    <x v="0"/>
    <x v="2"/>
    <n v="-36"/>
    <n v="1"/>
    <n v="1"/>
    <n v="10"/>
    <n v="-2"/>
    <n v="2"/>
  </r>
  <r>
    <x v="236"/>
    <x v="0"/>
    <x v="3"/>
    <x v="1"/>
    <x v="1"/>
    <x v="2"/>
    <n v="-22"/>
    <n v="1"/>
    <n v="1"/>
    <n v="8"/>
    <n v="-2"/>
    <n v="1"/>
  </r>
  <r>
    <x v="237"/>
    <x v="2"/>
    <x v="10"/>
    <x v="3"/>
    <x v="0"/>
    <x v="2"/>
    <n v="-48"/>
    <n v="1"/>
    <n v="1"/>
    <n v="10"/>
    <n v="-6"/>
    <n v="2"/>
  </r>
  <r>
    <x v="238"/>
    <x v="2"/>
    <x v="1"/>
    <x v="9"/>
    <x v="1"/>
    <x v="2"/>
    <n v="-28"/>
    <n v="1"/>
    <n v="1"/>
    <n v="5"/>
    <n v="-4"/>
    <n v="0"/>
  </r>
  <r>
    <x v="238"/>
    <x v="2"/>
    <x v="8"/>
    <x v="1"/>
    <x v="2"/>
    <x v="2"/>
    <n v="-20"/>
    <n v="1"/>
    <n v="1"/>
    <n v="11"/>
    <n v="-4"/>
    <n v="0"/>
  </r>
  <r>
    <x v="238"/>
    <x v="0"/>
    <x v="0"/>
    <x v="9"/>
    <x v="0"/>
    <x v="2"/>
    <n v="-34"/>
    <n v="1"/>
    <n v="1"/>
    <n v="17"/>
    <n v="-2"/>
    <n v="2"/>
  </r>
  <r>
    <x v="239"/>
    <x v="1"/>
    <x v="11"/>
    <x v="4"/>
    <x v="1"/>
    <x v="4"/>
    <n v="-84"/>
    <n v="1"/>
    <n v="3"/>
    <n v="-9"/>
    <n v="-8"/>
    <n v="-2"/>
  </r>
  <r>
    <x v="239"/>
    <x v="2"/>
    <x v="40"/>
    <x v="0"/>
    <x v="1"/>
    <x v="2"/>
    <n v="-90"/>
    <n v="-1"/>
    <n v="1"/>
    <n v="-32"/>
    <n v="-6"/>
    <n v="0"/>
  </r>
  <r>
    <x v="239"/>
    <x v="2"/>
    <x v="15"/>
    <x v="0"/>
    <x v="1"/>
    <x v="1"/>
    <n v="-44"/>
    <n v="0"/>
    <n v="2"/>
    <n v="6"/>
    <n v="-4"/>
    <n v="1"/>
  </r>
  <r>
    <x v="239"/>
    <x v="2"/>
    <x v="19"/>
    <x v="4"/>
    <x v="1"/>
    <x v="1"/>
    <n v="-42"/>
    <n v="1"/>
    <n v="2"/>
    <n v="5"/>
    <n v="-4"/>
    <n v="0"/>
  </r>
  <r>
    <x v="239"/>
    <x v="2"/>
    <x v="13"/>
    <x v="4"/>
    <x v="0"/>
    <x v="1"/>
    <n v="-38"/>
    <n v="1"/>
    <n v="2"/>
    <n v="16"/>
    <n v="-4"/>
    <n v="1"/>
  </r>
  <r>
    <x v="239"/>
    <x v="2"/>
    <x v="1"/>
    <x v="2"/>
    <x v="2"/>
    <x v="2"/>
    <n v="-28"/>
    <n v="1"/>
    <n v="1"/>
    <n v="13"/>
    <n v="-4"/>
    <n v="2"/>
  </r>
  <r>
    <x v="239"/>
    <x v="0"/>
    <x v="3"/>
    <x v="0"/>
    <x v="1"/>
    <x v="1"/>
    <n v="-77"/>
    <n v="1"/>
    <n v="2"/>
    <n v="-5"/>
    <n v="-7"/>
    <n v="1"/>
  </r>
  <r>
    <x v="239"/>
    <x v="0"/>
    <x v="1"/>
    <x v="4"/>
    <x v="1"/>
    <x v="1"/>
    <n v="-70"/>
    <n v="1"/>
    <n v="2"/>
    <n v="-9"/>
    <n v="-5"/>
    <n v="1"/>
  </r>
  <r>
    <x v="239"/>
    <x v="0"/>
    <x v="19"/>
    <x v="6"/>
    <x v="0"/>
    <x v="2"/>
    <n v="-42"/>
    <n v="1"/>
    <n v="1"/>
    <n v="8"/>
    <n v="-2"/>
    <n v="2"/>
  </r>
  <r>
    <x v="239"/>
    <x v="0"/>
    <x v="6"/>
    <x v="6"/>
    <x v="1"/>
    <x v="0"/>
    <n v="-39"/>
    <n v="1"/>
    <n v="0"/>
    <n v="-4"/>
    <n v="-3"/>
    <n v="1"/>
  </r>
  <r>
    <x v="239"/>
    <x v="0"/>
    <x v="0"/>
    <x v="4"/>
    <x v="2"/>
    <x v="2"/>
    <n v="-34"/>
    <n v="0"/>
    <n v="1"/>
    <n v="6"/>
    <n v="-2"/>
    <n v="1"/>
  </r>
  <r>
    <x v="239"/>
    <x v="0"/>
    <x v="1"/>
    <x v="1"/>
    <x v="0"/>
    <x v="2"/>
    <n v="-28"/>
    <n v="1"/>
    <n v="1"/>
    <n v="14"/>
    <n v="-2"/>
    <n v="2"/>
  </r>
  <r>
    <x v="239"/>
    <x v="0"/>
    <x v="2"/>
    <x v="2"/>
    <x v="1"/>
    <x v="2"/>
    <n v="-24"/>
    <n v="1"/>
    <n v="1"/>
    <n v="13"/>
    <n v="-2"/>
    <n v="3"/>
  </r>
  <r>
    <x v="239"/>
    <x v="0"/>
    <x v="2"/>
    <x v="0"/>
    <x v="1"/>
    <x v="1"/>
    <n v="-24"/>
    <n v="1"/>
    <n v="2"/>
    <n v="14"/>
    <n v="-2"/>
    <n v="1"/>
  </r>
  <r>
    <x v="239"/>
    <x v="0"/>
    <x v="8"/>
    <x v="9"/>
    <x v="1"/>
    <x v="1"/>
    <n v="-20"/>
    <n v="1"/>
    <n v="2"/>
    <n v="16"/>
    <n v="-2"/>
    <n v="1"/>
  </r>
  <r>
    <x v="240"/>
    <x v="0"/>
    <x v="13"/>
    <x v="6"/>
    <x v="2"/>
    <x v="2"/>
    <n v="-38"/>
    <n v="1"/>
    <n v="1"/>
    <n v="3"/>
    <n v="-2"/>
    <n v="1"/>
  </r>
  <r>
    <x v="241"/>
    <x v="10"/>
    <x v="77"/>
    <x v="2"/>
    <x v="0"/>
    <x v="5"/>
    <n v="-278"/>
    <n v="1"/>
    <n v="5"/>
    <n v="-77"/>
    <n v="-16"/>
    <n v="-3"/>
  </r>
  <r>
    <x v="241"/>
    <x v="0"/>
    <x v="40"/>
    <x v="3"/>
    <x v="2"/>
    <x v="1"/>
    <n v="-60"/>
    <n v="1"/>
    <n v="2"/>
    <n v="4"/>
    <n v="-2"/>
    <n v="3"/>
  </r>
  <r>
    <x v="241"/>
    <x v="0"/>
    <x v="1"/>
    <x v="0"/>
    <x v="0"/>
    <x v="0"/>
    <n v="-42"/>
    <n v="1"/>
    <n v="0"/>
    <n v="15"/>
    <n v="-3"/>
    <n v="2"/>
  </r>
  <r>
    <x v="241"/>
    <x v="0"/>
    <x v="3"/>
    <x v="1"/>
    <x v="0"/>
    <x v="0"/>
    <n v="-33"/>
    <n v="1"/>
    <n v="0"/>
    <n v="17"/>
    <n v="-3"/>
    <n v="2"/>
  </r>
  <r>
    <x v="241"/>
    <x v="0"/>
    <x v="7"/>
    <x v="0"/>
    <x v="0"/>
    <x v="2"/>
    <n v="-30"/>
    <n v="1"/>
    <n v="1"/>
    <n v="19"/>
    <n v="-2"/>
    <n v="2"/>
  </r>
  <r>
    <x v="241"/>
    <x v="0"/>
    <x v="6"/>
    <x v="0"/>
    <x v="1"/>
    <x v="2"/>
    <n v="-26"/>
    <n v="1"/>
    <n v="1"/>
    <n v="9"/>
    <n v="-2"/>
    <n v="1"/>
  </r>
  <r>
    <x v="241"/>
    <x v="0"/>
    <x v="6"/>
    <x v="3"/>
    <x v="2"/>
    <x v="1"/>
    <n v="-26"/>
    <n v="1"/>
    <n v="2"/>
    <n v="21"/>
    <n v="-2"/>
    <n v="3"/>
  </r>
  <r>
    <x v="241"/>
    <x v="0"/>
    <x v="2"/>
    <x v="1"/>
    <x v="1"/>
    <x v="4"/>
    <n v="-24"/>
    <n v="1"/>
    <n v="3"/>
    <n v="21"/>
    <n v="-2"/>
    <n v="1"/>
  </r>
  <r>
    <x v="241"/>
    <x v="0"/>
    <x v="8"/>
    <x v="2"/>
    <x v="0"/>
    <x v="2"/>
    <n v="-20"/>
    <n v="1"/>
    <n v="1"/>
    <n v="24"/>
    <n v="-2"/>
    <n v="4"/>
  </r>
  <r>
    <x v="242"/>
    <x v="2"/>
    <x v="15"/>
    <x v="4"/>
    <x v="1"/>
    <x v="4"/>
    <n v="-44"/>
    <n v="1"/>
    <n v="3"/>
    <n v="11"/>
    <n v="-4"/>
    <n v="0"/>
  </r>
  <r>
    <x v="242"/>
    <x v="2"/>
    <x v="1"/>
    <x v="4"/>
    <x v="1"/>
    <x v="2"/>
    <n v="-28"/>
    <n v="1"/>
    <n v="1"/>
    <n v="5"/>
    <n v="-4"/>
    <n v="0"/>
  </r>
  <r>
    <x v="243"/>
    <x v="7"/>
    <x v="32"/>
    <x v="0"/>
    <x v="0"/>
    <x v="4"/>
    <n v="-92"/>
    <n v="1"/>
    <n v="3"/>
    <n v="0"/>
    <n v="-12"/>
    <n v="-2"/>
  </r>
  <r>
    <x v="243"/>
    <x v="4"/>
    <x v="51"/>
    <x v="6"/>
    <x v="0"/>
    <x v="0"/>
    <n v="-108"/>
    <n v="1"/>
    <n v="0"/>
    <n v="-5"/>
    <n v="-10"/>
    <n v="-2"/>
  </r>
  <r>
    <x v="243"/>
    <x v="3"/>
    <x v="20"/>
    <x v="0"/>
    <x v="2"/>
    <x v="2"/>
    <n v="-80"/>
    <n v="-2"/>
    <n v="1"/>
    <n v="-25"/>
    <n v="-12"/>
    <n v="-4"/>
  </r>
  <r>
    <x v="243"/>
    <x v="3"/>
    <x v="26"/>
    <x v="0"/>
    <x v="0"/>
    <x v="2"/>
    <n v="-78"/>
    <n v="0"/>
    <n v="1"/>
    <n v="-3"/>
    <n v="-6"/>
    <n v="1"/>
  </r>
  <r>
    <x v="243"/>
    <x v="3"/>
    <x v="21"/>
    <x v="0"/>
    <x v="1"/>
    <x v="4"/>
    <n v="-36"/>
    <n v="1"/>
    <n v="3"/>
    <n v="15"/>
    <n v="-6"/>
    <n v="-1"/>
  </r>
  <r>
    <x v="243"/>
    <x v="2"/>
    <x v="1"/>
    <x v="4"/>
    <x v="2"/>
    <x v="2"/>
    <n v="-154"/>
    <n v="1"/>
    <n v="1"/>
    <n v="-65"/>
    <n v="-22"/>
    <n v="-9"/>
  </r>
  <r>
    <x v="243"/>
    <x v="2"/>
    <x v="11"/>
    <x v="4"/>
    <x v="1"/>
    <x v="1"/>
    <n v="-84"/>
    <n v="1"/>
    <n v="2"/>
    <n v="-16"/>
    <n v="-4"/>
    <n v="0"/>
  </r>
  <r>
    <x v="243"/>
    <x v="2"/>
    <x v="12"/>
    <x v="2"/>
    <x v="2"/>
    <x v="1"/>
    <n v="-48"/>
    <n v="1"/>
    <n v="2"/>
    <n v="10"/>
    <n v="-4"/>
    <n v="2"/>
  </r>
  <r>
    <x v="243"/>
    <x v="2"/>
    <x v="21"/>
    <x v="1"/>
    <x v="1"/>
    <x v="2"/>
    <n v="-36"/>
    <n v="1"/>
    <n v="1"/>
    <n v="1"/>
    <n v="-4"/>
    <n v="0"/>
  </r>
  <r>
    <x v="243"/>
    <x v="2"/>
    <x v="0"/>
    <x v="0"/>
    <x v="1"/>
    <x v="1"/>
    <n v="-34"/>
    <n v="1"/>
    <n v="2"/>
    <n v="9"/>
    <n v="-4"/>
    <n v="0"/>
  </r>
  <r>
    <x v="243"/>
    <x v="0"/>
    <x v="0"/>
    <x v="9"/>
    <x v="1"/>
    <x v="2"/>
    <n v="-153"/>
    <n v="1"/>
    <n v="1"/>
    <n v="-82"/>
    <n v="-9"/>
    <n v="1"/>
  </r>
  <r>
    <x v="243"/>
    <x v="0"/>
    <x v="6"/>
    <x v="0"/>
    <x v="0"/>
    <x v="0"/>
    <n v="-91"/>
    <n v="1"/>
    <n v="0"/>
    <n v="-19"/>
    <n v="-7"/>
    <n v="2"/>
  </r>
  <r>
    <x v="243"/>
    <x v="0"/>
    <x v="13"/>
    <x v="1"/>
    <x v="1"/>
    <x v="2"/>
    <n v="-57"/>
    <n v="1"/>
    <n v="1"/>
    <n v="-11"/>
    <n v="-3"/>
    <n v="1"/>
  </r>
  <r>
    <x v="243"/>
    <x v="0"/>
    <x v="8"/>
    <x v="4"/>
    <x v="0"/>
    <x v="0"/>
    <n v="-50"/>
    <n v="1"/>
    <n v="0"/>
    <n v="5"/>
    <n v="-5"/>
    <n v="2"/>
  </r>
  <r>
    <x v="243"/>
    <x v="0"/>
    <x v="12"/>
    <x v="9"/>
    <x v="1"/>
    <x v="3"/>
    <n v="-48"/>
    <n v="1"/>
    <n v="4"/>
    <n v="16"/>
    <n v="-2"/>
    <n v="1"/>
  </r>
  <r>
    <x v="243"/>
    <x v="0"/>
    <x v="15"/>
    <x v="0"/>
    <x v="1"/>
    <x v="1"/>
    <n v="-44"/>
    <n v="1"/>
    <n v="2"/>
    <n v="4"/>
    <n v="-2"/>
    <n v="1"/>
  </r>
  <r>
    <x v="243"/>
    <x v="0"/>
    <x v="2"/>
    <x v="0"/>
    <x v="0"/>
    <x v="2"/>
    <n v="-36"/>
    <n v="1"/>
    <n v="1"/>
    <n v="12"/>
    <n v="-3"/>
    <n v="2"/>
  </r>
  <r>
    <x v="243"/>
    <x v="0"/>
    <x v="3"/>
    <x v="0"/>
    <x v="1"/>
    <x v="0"/>
    <n v="-33"/>
    <n v="1"/>
    <n v="0"/>
    <n v="-3"/>
    <n v="-3"/>
    <n v="1"/>
  </r>
  <r>
    <x v="243"/>
    <x v="0"/>
    <x v="7"/>
    <x v="4"/>
    <x v="1"/>
    <x v="1"/>
    <n v="-30"/>
    <n v="1"/>
    <n v="2"/>
    <n v="11"/>
    <n v="-2"/>
    <n v="1"/>
  </r>
  <r>
    <x v="243"/>
    <x v="0"/>
    <x v="1"/>
    <x v="0"/>
    <x v="0"/>
    <x v="1"/>
    <n v="-28"/>
    <n v="1"/>
    <n v="2"/>
    <n v="26"/>
    <n v="-2"/>
    <n v="2"/>
  </r>
  <r>
    <x v="243"/>
    <x v="0"/>
    <x v="6"/>
    <x v="4"/>
    <x v="1"/>
    <x v="2"/>
    <n v="-26"/>
    <n v="1"/>
    <n v="1"/>
    <n v="8"/>
    <n v="-2"/>
    <n v="1"/>
  </r>
  <r>
    <x v="243"/>
    <x v="0"/>
    <x v="6"/>
    <x v="4"/>
    <x v="1"/>
    <x v="1"/>
    <n v="-26"/>
    <n v="1"/>
    <n v="2"/>
    <n v="15"/>
    <n v="-2"/>
    <n v="1"/>
  </r>
  <r>
    <x v="243"/>
    <x v="0"/>
    <x v="6"/>
    <x v="0"/>
    <x v="0"/>
    <x v="2"/>
    <n v="-26"/>
    <n v="1"/>
    <n v="1"/>
    <n v="15"/>
    <n v="-2"/>
    <n v="2"/>
  </r>
  <r>
    <x v="243"/>
    <x v="0"/>
    <x v="6"/>
    <x v="1"/>
    <x v="1"/>
    <x v="0"/>
    <n v="-26"/>
    <n v="1"/>
    <n v="0"/>
    <n v="4"/>
    <n v="-2"/>
    <n v="1"/>
  </r>
  <r>
    <x v="243"/>
    <x v="0"/>
    <x v="2"/>
    <x v="0"/>
    <x v="0"/>
    <x v="2"/>
    <n v="-24"/>
    <n v="1"/>
    <n v="1"/>
    <n v="22"/>
    <n v="-2"/>
    <n v="2"/>
  </r>
  <r>
    <x v="243"/>
    <x v="0"/>
    <x v="2"/>
    <x v="0"/>
    <x v="0"/>
    <x v="2"/>
    <n v="-24"/>
    <n v="1"/>
    <n v="1"/>
    <n v="16"/>
    <n v="-2"/>
    <n v="2"/>
  </r>
  <r>
    <x v="243"/>
    <x v="0"/>
    <x v="2"/>
    <x v="1"/>
    <x v="2"/>
    <x v="0"/>
    <n v="-24"/>
    <n v="1"/>
    <n v="0"/>
    <n v="5"/>
    <n v="-2"/>
    <n v="1"/>
  </r>
  <r>
    <x v="243"/>
    <x v="0"/>
    <x v="3"/>
    <x v="1"/>
    <x v="2"/>
    <x v="2"/>
    <n v="-22"/>
    <n v="1"/>
    <n v="1"/>
    <n v="10"/>
    <n v="-2"/>
    <n v="1"/>
  </r>
  <r>
    <x v="243"/>
    <x v="0"/>
    <x v="3"/>
    <x v="1"/>
    <x v="1"/>
    <x v="0"/>
    <n v="-22"/>
    <n v="1"/>
    <n v="0"/>
    <n v="4"/>
    <n v="-2"/>
    <n v="1"/>
  </r>
  <r>
    <x v="243"/>
    <x v="0"/>
    <x v="3"/>
    <x v="0"/>
    <x v="1"/>
    <x v="1"/>
    <n v="-22"/>
    <n v="1"/>
    <n v="2"/>
    <n v="15"/>
    <n v="-2"/>
    <n v="1"/>
  </r>
  <r>
    <x v="243"/>
    <x v="0"/>
    <x v="8"/>
    <x v="4"/>
    <x v="0"/>
    <x v="2"/>
    <n v="-20"/>
    <n v="1"/>
    <n v="1"/>
    <n v="18"/>
    <n v="-2"/>
    <n v="2"/>
  </r>
  <r>
    <x v="244"/>
    <x v="12"/>
    <x v="78"/>
    <x v="10"/>
    <x v="1"/>
    <x v="1"/>
    <n v="-639"/>
    <n v="1"/>
    <n v="2"/>
    <n v="-391"/>
    <n v="-57"/>
    <n v="-35"/>
  </r>
  <r>
    <x v="244"/>
    <x v="8"/>
    <x v="49"/>
    <x v="10"/>
    <x v="1"/>
    <x v="1"/>
    <n v="-225"/>
    <n v="1"/>
    <n v="2"/>
    <n v="-115"/>
    <n v="-21"/>
    <n v="-11"/>
  </r>
  <r>
    <x v="244"/>
    <x v="4"/>
    <x v="70"/>
    <x v="10"/>
    <x v="1"/>
    <x v="1"/>
    <n v="-159"/>
    <n v="1"/>
    <n v="2"/>
    <n v="-71"/>
    <n v="-15"/>
    <n v="-7"/>
  </r>
  <r>
    <x v="244"/>
    <x v="2"/>
    <x v="21"/>
    <x v="0"/>
    <x v="0"/>
    <x v="2"/>
    <n v="-36"/>
    <n v="1"/>
    <n v="1"/>
    <n v="10"/>
    <n v="-4"/>
    <n v="1"/>
  </r>
  <r>
    <x v="244"/>
    <x v="2"/>
    <x v="10"/>
    <x v="0"/>
    <x v="1"/>
    <x v="2"/>
    <n v="-32"/>
    <n v="1"/>
    <n v="1"/>
    <n v="3"/>
    <n v="-4"/>
    <n v="0"/>
  </r>
  <r>
    <x v="244"/>
    <x v="2"/>
    <x v="6"/>
    <x v="10"/>
    <x v="1"/>
    <x v="1"/>
    <n v="-26"/>
    <n v="1"/>
    <n v="2"/>
    <n v="13"/>
    <n v="-4"/>
    <n v="0"/>
  </r>
  <r>
    <x v="244"/>
    <x v="2"/>
    <x v="6"/>
    <x v="10"/>
    <x v="1"/>
    <x v="1"/>
    <n v="-26"/>
    <n v="1"/>
    <n v="2"/>
    <n v="13"/>
    <n v="-4"/>
    <n v="0"/>
  </r>
  <r>
    <x v="244"/>
    <x v="0"/>
    <x v="2"/>
    <x v="0"/>
    <x v="1"/>
    <x v="1"/>
    <n v="-132"/>
    <n v="1"/>
    <n v="2"/>
    <n v="-29"/>
    <n v="-11"/>
    <n v="1"/>
  </r>
  <r>
    <x v="244"/>
    <x v="0"/>
    <x v="0"/>
    <x v="1"/>
    <x v="0"/>
    <x v="4"/>
    <n v="-51"/>
    <n v="1"/>
    <n v="3"/>
    <n v="28"/>
    <n v="-3"/>
    <n v="2"/>
  </r>
  <r>
    <x v="244"/>
    <x v="0"/>
    <x v="2"/>
    <x v="1"/>
    <x v="1"/>
    <x v="1"/>
    <n v="-48"/>
    <n v="1"/>
    <n v="2"/>
    <n v="6"/>
    <n v="-4"/>
    <n v="2"/>
  </r>
  <r>
    <x v="244"/>
    <x v="0"/>
    <x v="8"/>
    <x v="0"/>
    <x v="0"/>
    <x v="0"/>
    <n v="-30"/>
    <n v="1"/>
    <n v="0"/>
    <n v="11"/>
    <n v="-3"/>
    <n v="2"/>
  </r>
  <r>
    <x v="244"/>
    <x v="0"/>
    <x v="1"/>
    <x v="3"/>
    <x v="0"/>
    <x v="2"/>
    <n v="-28"/>
    <n v="1"/>
    <n v="1"/>
    <n v="26"/>
    <n v="-2"/>
    <n v="4"/>
  </r>
  <r>
    <x v="244"/>
    <x v="0"/>
    <x v="6"/>
    <x v="4"/>
    <x v="0"/>
    <x v="2"/>
    <n v="-26"/>
    <n v="1"/>
    <n v="1"/>
    <n v="15"/>
    <n v="-2"/>
    <n v="2"/>
  </r>
  <r>
    <x v="245"/>
    <x v="0"/>
    <x v="2"/>
    <x v="1"/>
    <x v="1"/>
    <x v="0"/>
    <n v="-36"/>
    <n v="1"/>
    <n v="0"/>
    <n v="-3"/>
    <n v="-3"/>
    <n v="1"/>
  </r>
  <r>
    <x v="245"/>
    <x v="0"/>
    <x v="0"/>
    <x v="0"/>
    <x v="0"/>
    <x v="2"/>
    <n v="-34"/>
    <n v="1"/>
    <n v="1"/>
    <n v="23"/>
    <n v="-2"/>
    <n v="2"/>
  </r>
  <r>
    <x v="245"/>
    <x v="0"/>
    <x v="10"/>
    <x v="0"/>
    <x v="0"/>
    <x v="2"/>
    <n v="-32"/>
    <n v="1"/>
    <n v="1"/>
    <n v="12"/>
    <n v="-2"/>
    <n v="2"/>
  </r>
  <r>
    <x v="245"/>
    <x v="0"/>
    <x v="7"/>
    <x v="0"/>
    <x v="0"/>
    <x v="0"/>
    <n v="-30"/>
    <n v="1"/>
    <n v="0"/>
    <n v="18"/>
    <n v="-2"/>
    <n v="2"/>
  </r>
  <r>
    <x v="245"/>
    <x v="0"/>
    <x v="8"/>
    <x v="0"/>
    <x v="0"/>
    <x v="0"/>
    <n v="-20"/>
    <n v="1"/>
    <n v="0"/>
    <n v="23"/>
    <n v="-2"/>
    <n v="2"/>
  </r>
  <r>
    <x v="246"/>
    <x v="2"/>
    <x v="21"/>
    <x v="4"/>
    <x v="2"/>
    <x v="2"/>
    <n v="-36"/>
    <n v="1"/>
    <n v="1"/>
    <n v="3"/>
    <n v="-4"/>
    <n v="0"/>
  </r>
  <r>
    <x v="247"/>
    <x v="0"/>
    <x v="13"/>
    <x v="0"/>
    <x v="0"/>
    <x v="1"/>
    <n v="-38"/>
    <n v="1"/>
    <n v="2"/>
    <n v="16"/>
    <n v="-2"/>
    <n v="2"/>
  </r>
  <r>
    <x v="248"/>
    <x v="0"/>
    <x v="6"/>
    <x v="0"/>
    <x v="2"/>
    <x v="0"/>
    <n v="-26"/>
    <n v="1"/>
    <n v="0"/>
    <n v="4"/>
    <n v="-2"/>
    <n v="1"/>
  </r>
  <r>
    <x v="248"/>
    <x v="0"/>
    <x v="2"/>
    <x v="0"/>
    <x v="1"/>
    <x v="1"/>
    <n v="-24"/>
    <n v="1"/>
    <n v="2"/>
    <n v="20"/>
    <n v="-2"/>
    <n v="1"/>
  </r>
  <r>
    <x v="249"/>
    <x v="2"/>
    <x v="12"/>
    <x v="4"/>
    <x v="2"/>
    <x v="1"/>
    <n v="-48"/>
    <n v="1"/>
    <n v="2"/>
    <n v="4"/>
    <n v="-4"/>
    <n v="0"/>
  </r>
  <r>
    <x v="249"/>
    <x v="2"/>
    <x v="12"/>
    <x v="4"/>
    <x v="2"/>
    <x v="1"/>
    <n v="-48"/>
    <n v="1"/>
    <n v="2"/>
    <n v="4"/>
    <n v="-4"/>
    <n v="0"/>
  </r>
  <r>
    <x v="249"/>
    <x v="2"/>
    <x v="12"/>
    <x v="4"/>
    <x v="2"/>
    <x v="1"/>
    <n v="-48"/>
    <n v="1"/>
    <n v="2"/>
    <n v="4"/>
    <n v="-4"/>
    <n v="0"/>
  </r>
  <r>
    <x v="249"/>
    <x v="0"/>
    <x v="8"/>
    <x v="4"/>
    <x v="2"/>
    <x v="0"/>
    <n v="-80"/>
    <n v="1"/>
    <n v="0"/>
    <n v="-23"/>
    <n v="-8"/>
    <n v="1"/>
  </r>
  <r>
    <x v="249"/>
    <x v="0"/>
    <x v="8"/>
    <x v="4"/>
    <x v="2"/>
    <x v="0"/>
    <n v="-60"/>
    <n v="1"/>
    <n v="0"/>
    <n v="-13"/>
    <n v="-6"/>
    <n v="1"/>
  </r>
  <r>
    <x v="249"/>
    <x v="0"/>
    <x v="8"/>
    <x v="4"/>
    <x v="2"/>
    <x v="0"/>
    <n v="-50"/>
    <n v="1"/>
    <n v="0"/>
    <n v="-8"/>
    <n v="-5"/>
    <n v="1"/>
  </r>
  <r>
    <x v="249"/>
    <x v="0"/>
    <x v="8"/>
    <x v="4"/>
    <x v="2"/>
    <x v="0"/>
    <n v="-50"/>
    <n v="1"/>
    <n v="0"/>
    <n v="-8"/>
    <n v="-5"/>
    <n v="1"/>
  </r>
  <r>
    <x v="249"/>
    <x v="0"/>
    <x v="2"/>
    <x v="4"/>
    <x v="2"/>
    <x v="0"/>
    <n v="-48"/>
    <n v="1"/>
    <n v="0"/>
    <n v="-7"/>
    <n v="-4"/>
    <n v="1"/>
  </r>
  <r>
    <x v="249"/>
    <x v="0"/>
    <x v="8"/>
    <x v="4"/>
    <x v="2"/>
    <x v="0"/>
    <n v="-40"/>
    <n v="1"/>
    <n v="0"/>
    <n v="-3"/>
    <n v="-4"/>
    <n v="1"/>
  </r>
  <r>
    <x v="249"/>
    <x v="0"/>
    <x v="8"/>
    <x v="4"/>
    <x v="2"/>
    <x v="0"/>
    <n v="-30"/>
    <n v="1"/>
    <n v="0"/>
    <n v="2"/>
    <n v="-3"/>
    <n v="1"/>
  </r>
  <r>
    <x v="249"/>
    <x v="0"/>
    <x v="6"/>
    <x v="0"/>
    <x v="0"/>
    <x v="2"/>
    <n v="-26"/>
    <n v="1"/>
    <n v="1"/>
    <n v="15"/>
    <n v="-2"/>
    <n v="2"/>
  </r>
  <r>
    <x v="249"/>
    <x v="0"/>
    <x v="6"/>
    <x v="0"/>
    <x v="0"/>
    <x v="2"/>
    <n v="-26"/>
    <n v="1"/>
    <n v="1"/>
    <n v="15"/>
    <n v="-2"/>
    <n v="2"/>
  </r>
  <r>
    <x v="249"/>
    <x v="0"/>
    <x v="6"/>
    <x v="1"/>
    <x v="1"/>
    <x v="1"/>
    <n v="-26"/>
    <n v="1"/>
    <n v="2"/>
    <n v="16"/>
    <n v="-2"/>
    <n v="1"/>
  </r>
  <r>
    <x v="249"/>
    <x v="0"/>
    <x v="8"/>
    <x v="4"/>
    <x v="2"/>
    <x v="0"/>
    <n v="-20"/>
    <n v="1"/>
    <n v="0"/>
    <n v="7"/>
    <n v="-2"/>
    <n v="1"/>
  </r>
  <r>
    <x v="249"/>
    <x v="0"/>
    <x v="8"/>
    <x v="4"/>
    <x v="2"/>
    <x v="0"/>
    <n v="-20"/>
    <n v="1"/>
    <n v="0"/>
    <n v="7"/>
    <n v="-2"/>
    <n v="1"/>
  </r>
  <r>
    <x v="249"/>
    <x v="0"/>
    <x v="8"/>
    <x v="4"/>
    <x v="2"/>
    <x v="0"/>
    <n v="-20"/>
    <n v="1"/>
    <n v="0"/>
    <n v="7"/>
    <n v="-2"/>
    <n v="1"/>
  </r>
  <r>
    <x v="249"/>
    <x v="0"/>
    <x v="8"/>
    <x v="4"/>
    <x v="2"/>
    <x v="0"/>
    <n v="-20"/>
    <n v="1"/>
    <n v="0"/>
    <n v="7"/>
    <n v="-2"/>
    <n v="1"/>
  </r>
  <r>
    <x v="249"/>
    <x v="0"/>
    <x v="8"/>
    <x v="4"/>
    <x v="2"/>
    <x v="0"/>
    <n v="-20"/>
    <n v="1"/>
    <n v="0"/>
    <n v="7"/>
    <n v="-2"/>
    <n v="1"/>
  </r>
  <r>
    <x v="249"/>
    <x v="0"/>
    <x v="8"/>
    <x v="4"/>
    <x v="2"/>
    <x v="0"/>
    <n v="-20"/>
    <n v="1"/>
    <n v="0"/>
    <n v="7"/>
    <n v="-2"/>
    <n v="1"/>
  </r>
  <r>
    <x v="250"/>
    <x v="0"/>
    <x v="1"/>
    <x v="0"/>
    <x v="0"/>
    <x v="0"/>
    <n v="-56"/>
    <n v="1"/>
    <n v="0"/>
    <n v="11"/>
    <n v="-4"/>
    <n v="2"/>
  </r>
  <r>
    <x v="251"/>
    <x v="0"/>
    <x v="0"/>
    <x v="6"/>
    <x v="0"/>
    <x v="2"/>
    <n v="-51"/>
    <n v="1"/>
    <n v="1"/>
    <n v="3"/>
    <n v="-3"/>
    <n v="2"/>
  </r>
  <r>
    <x v="251"/>
    <x v="0"/>
    <x v="8"/>
    <x v="1"/>
    <x v="1"/>
    <x v="2"/>
    <n v="-20"/>
    <n v="1"/>
    <n v="1"/>
    <n v="9"/>
    <n v="-2"/>
    <n v="1"/>
  </r>
  <r>
    <x v="252"/>
    <x v="2"/>
    <x v="1"/>
    <x v="0"/>
    <x v="2"/>
    <x v="2"/>
    <n v="-28"/>
    <n v="1"/>
    <n v="1"/>
    <n v="7"/>
    <n v="-4"/>
    <n v="0"/>
  </r>
  <r>
    <x v="252"/>
    <x v="0"/>
    <x v="10"/>
    <x v="0"/>
    <x v="1"/>
    <x v="1"/>
    <n v="-32"/>
    <n v="1"/>
    <n v="2"/>
    <n v="10"/>
    <n v="-2"/>
    <n v="1"/>
  </r>
  <r>
    <x v="252"/>
    <x v="0"/>
    <x v="2"/>
    <x v="1"/>
    <x v="1"/>
    <x v="4"/>
    <n v="-24"/>
    <n v="1"/>
    <n v="3"/>
    <n v="21"/>
    <n v="-2"/>
    <n v="1"/>
  </r>
  <r>
    <x v="252"/>
    <x v="0"/>
    <x v="8"/>
    <x v="0"/>
    <x v="1"/>
    <x v="1"/>
    <n v="-20"/>
    <n v="1"/>
    <n v="2"/>
    <n v="16"/>
    <n v="-2"/>
    <n v="1"/>
  </r>
  <r>
    <x v="253"/>
    <x v="0"/>
    <x v="0"/>
    <x v="0"/>
    <x v="1"/>
    <x v="1"/>
    <n v="-102"/>
    <n v="1"/>
    <n v="2"/>
    <n v="-31"/>
    <n v="-6"/>
    <n v="1"/>
  </r>
  <r>
    <x v="253"/>
    <x v="0"/>
    <x v="1"/>
    <x v="3"/>
    <x v="0"/>
    <x v="0"/>
    <n v="-56"/>
    <n v="1"/>
    <n v="0"/>
    <n v="17"/>
    <n v="-4"/>
    <n v="4"/>
  </r>
  <r>
    <x v="253"/>
    <x v="0"/>
    <x v="30"/>
    <x v="3"/>
    <x v="1"/>
    <x v="2"/>
    <n v="-52"/>
    <n v="1"/>
    <n v="1"/>
    <n v="2"/>
    <n v="-2"/>
    <n v="3"/>
  </r>
  <r>
    <x v="253"/>
    <x v="0"/>
    <x v="2"/>
    <x v="3"/>
    <x v="0"/>
    <x v="0"/>
    <n v="-36"/>
    <n v="1"/>
    <n v="0"/>
    <n v="13"/>
    <n v="-3"/>
    <n v="4"/>
  </r>
  <r>
    <x v="253"/>
    <x v="0"/>
    <x v="0"/>
    <x v="0"/>
    <x v="0"/>
    <x v="1"/>
    <n v="-34"/>
    <n v="1"/>
    <n v="2"/>
    <n v="18"/>
    <n v="-2"/>
    <n v="2"/>
  </r>
  <r>
    <x v="253"/>
    <x v="0"/>
    <x v="10"/>
    <x v="3"/>
    <x v="0"/>
    <x v="0"/>
    <n v="-32"/>
    <n v="1"/>
    <n v="0"/>
    <n v="14"/>
    <n v="-2"/>
    <n v="4"/>
  </r>
  <r>
    <x v="253"/>
    <x v="0"/>
    <x v="7"/>
    <x v="3"/>
    <x v="0"/>
    <x v="0"/>
    <n v="-30"/>
    <n v="1"/>
    <n v="0"/>
    <n v="24"/>
    <n v="-2"/>
    <n v="4"/>
  </r>
  <r>
    <x v="253"/>
    <x v="0"/>
    <x v="1"/>
    <x v="3"/>
    <x v="0"/>
    <x v="2"/>
    <n v="-28"/>
    <n v="1"/>
    <n v="1"/>
    <n v="29"/>
    <n v="-2"/>
    <n v="4"/>
  </r>
  <r>
    <x v="253"/>
    <x v="0"/>
    <x v="2"/>
    <x v="3"/>
    <x v="0"/>
    <x v="2"/>
    <n v="-24"/>
    <n v="1"/>
    <n v="1"/>
    <n v="31"/>
    <n v="-2"/>
    <n v="4"/>
  </r>
  <r>
    <x v="253"/>
    <x v="0"/>
    <x v="3"/>
    <x v="5"/>
    <x v="0"/>
    <x v="2"/>
    <n v="-22"/>
    <n v="1"/>
    <n v="1"/>
    <n v="29"/>
    <n v="-2"/>
    <n v="4"/>
  </r>
  <r>
    <x v="254"/>
    <x v="3"/>
    <x v="21"/>
    <x v="1"/>
    <x v="2"/>
    <x v="0"/>
    <n v="-90"/>
    <n v="1"/>
    <n v="0"/>
    <n v="-40"/>
    <n v="-15"/>
    <n v="-7"/>
  </r>
  <r>
    <x v="254"/>
    <x v="2"/>
    <x v="7"/>
    <x v="1"/>
    <x v="1"/>
    <x v="0"/>
    <n v="-105"/>
    <n v="1"/>
    <n v="0"/>
    <n v="-55"/>
    <n v="-14"/>
    <n v="-5"/>
  </r>
  <r>
    <x v="254"/>
    <x v="2"/>
    <x v="10"/>
    <x v="1"/>
    <x v="1"/>
    <x v="2"/>
    <n v="-32"/>
    <n v="1"/>
    <n v="1"/>
    <n v="3"/>
    <n v="-4"/>
    <n v="0"/>
  </r>
  <r>
    <x v="254"/>
    <x v="2"/>
    <x v="2"/>
    <x v="4"/>
    <x v="2"/>
    <x v="0"/>
    <n v="-24"/>
    <n v="1"/>
    <n v="0"/>
    <n v="5"/>
    <n v="-4"/>
    <n v="0"/>
  </r>
  <r>
    <x v="254"/>
    <x v="2"/>
    <x v="3"/>
    <x v="1"/>
    <x v="1"/>
    <x v="2"/>
    <n v="-22"/>
    <n v="1"/>
    <n v="1"/>
    <n v="8"/>
    <n v="-4"/>
    <n v="0"/>
  </r>
  <r>
    <x v="255"/>
    <x v="2"/>
    <x v="1"/>
    <x v="4"/>
    <x v="2"/>
    <x v="2"/>
    <n v="-70"/>
    <n v="1"/>
    <n v="1"/>
    <n v="-17"/>
    <n v="-10"/>
    <n v="-3"/>
  </r>
  <r>
    <x v="255"/>
    <x v="0"/>
    <x v="2"/>
    <x v="0"/>
    <x v="1"/>
    <x v="4"/>
    <n v="-24"/>
    <n v="1"/>
    <n v="3"/>
    <n v="27"/>
    <n v="-2"/>
    <n v="1"/>
  </r>
  <r>
    <x v="256"/>
    <x v="2"/>
    <x v="2"/>
    <x v="1"/>
    <x v="1"/>
    <x v="2"/>
    <n v="-24"/>
    <n v="1"/>
    <n v="1"/>
    <n v="7"/>
    <n v="-4"/>
    <n v="0"/>
  </r>
  <r>
    <x v="256"/>
    <x v="0"/>
    <x v="3"/>
    <x v="1"/>
    <x v="1"/>
    <x v="1"/>
    <n v="-44"/>
    <n v="1"/>
    <n v="2"/>
    <n v="7"/>
    <n v="-4"/>
    <n v="1"/>
  </r>
  <r>
    <x v="256"/>
    <x v="0"/>
    <x v="6"/>
    <x v="2"/>
    <x v="2"/>
    <x v="1"/>
    <n v="-26"/>
    <n v="1"/>
    <n v="2"/>
    <n v="21"/>
    <n v="-2"/>
    <n v="3"/>
  </r>
  <r>
    <x v="256"/>
    <x v="0"/>
    <x v="3"/>
    <x v="2"/>
    <x v="1"/>
    <x v="2"/>
    <n v="-22"/>
    <n v="1"/>
    <n v="1"/>
    <n v="14"/>
    <n v="-2"/>
    <n v="3"/>
  </r>
  <r>
    <x v="257"/>
    <x v="0"/>
    <x v="3"/>
    <x v="0"/>
    <x v="0"/>
    <x v="0"/>
    <n v="-22"/>
    <n v="1"/>
    <n v="0"/>
    <n v="22"/>
    <n v="-2"/>
    <n v="2"/>
  </r>
  <r>
    <x v="258"/>
    <x v="0"/>
    <x v="37"/>
    <x v="0"/>
    <x v="0"/>
    <x v="2"/>
    <n v="-58"/>
    <n v="1"/>
    <n v="1"/>
    <n v="66"/>
    <n v="-2"/>
    <n v="2"/>
  </r>
  <r>
    <x v="258"/>
    <x v="0"/>
    <x v="1"/>
    <x v="0"/>
    <x v="0"/>
    <x v="0"/>
    <n v="-56"/>
    <n v="1"/>
    <n v="0"/>
    <n v="11"/>
    <n v="-4"/>
    <n v="2"/>
  </r>
  <r>
    <x v="258"/>
    <x v="0"/>
    <x v="1"/>
    <x v="0"/>
    <x v="0"/>
    <x v="0"/>
    <n v="-28"/>
    <n v="1"/>
    <n v="0"/>
    <n v="19"/>
    <n v="-2"/>
    <n v="2"/>
  </r>
  <r>
    <x v="258"/>
    <x v="0"/>
    <x v="3"/>
    <x v="2"/>
    <x v="1"/>
    <x v="1"/>
    <n v="-22"/>
    <n v="1"/>
    <n v="2"/>
    <n v="29"/>
    <n v="-2"/>
    <n v="3"/>
  </r>
  <r>
    <x v="259"/>
    <x v="0"/>
    <x v="13"/>
    <x v="0"/>
    <x v="0"/>
    <x v="0"/>
    <n v="-95"/>
    <n v="1"/>
    <n v="0"/>
    <n v="-1"/>
    <n v="-5"/>
    <n v="2"/>
  </r>
  <r>
    <x v="259"/>
    <x v="0"/>
    <x v="13"/>
    <x v="0"/>
    <x v="1"/>
    <x v="4"/>
    <n v="-38"/>
    <n v="1"/>
    <n v="3"/>
    <n v="20"/>
    <n v="-2"/>
    <n v="1"/>
  </r>
  <r>
    <x v="259"/>
    <x v="0"/>
    <x v="6"/>
    <x v="0"/>
    <x v="1"/>
    <x v="1"/>
    <n v="-26"/>
    <n v="1"/>
    <n v="2"/>
    <n v="18"/>
    <n v="-2"/>
    <n v="1"/>
  </r>
  <r>
    <x v="259"/>
    <x v="0"/>
    <x v="8"/>
    <x v="2"/>
    <x v="1"/>
    <x v="2"/>
    <n v="-20"/>
    <n v="1"/>
    <n v="1"/>
    <n v="15"/>
    <n v="-2"/>
    <n v="3"/>
  </r>
  <r>
    <x v="260"/>
    <x v="2"/>
    <x v="3"/>
    <x v="1"/>
    <x v="1"/>
    <x v="0"/>
    <n v="-77"/>
    <n v="1"/>
    <n v="0"/>
    <n v="-31"/>
    <n v="-14"/>
    <n v="-5"/>
  </r>
  <r>
    <x v="260"/>
    <x v="0"/>
    <x v="1"/>
    <x v="0"/>
    <x v="0"/>
    <x v="2"/>
    <n v="-28"/>
    <n v="1"/>
    <n v="1"/>
    <n v="14"/>
    <n v="-2"/>
    <n v="2"/>
  </r>
  <r>
    <x v="260"/>
    <x v="0"/>
    <x v="1"/>
    <x v="1"/>
    <x v="0"/>
    <x v="2"/>
    <n v="-28"/>
    <n v="1"/>
    <n v="1"/>
    <n v="14"/>
    <n v="-2"/>
    <n v="2"/>
  </r>
  <r>
    <x v="261"/>
    <x v="0"/>
    <x v="2"/>
    <x v="0"/>
    <x v="0"/>
    <x v="2"/>
    <n v="-72"/>
    <n v="1"/>
    <n v="1"/>
    <n v="24"/>
    <n v="-6"/>
    <n v="2"/>
  </r>
  <r>
    <x v="261"/>
    <x v="0"/>
    <x v="1"/>
    <x v="0"/>
    <x v="0"/>
    <x v="0"/>
    <n v="-28"/>
    <n v="1"/>
    <n v="0"/>
    <n v="25"/>
    <n v="-2"/>
    <n v="2"/>
  </r>
  <r>
    <x v="261"/>
    <x v="0"/>
    <x v="2"/>
    <x v="0"/>
    <x v="0"/>
    <x v="0"/>
    <n v="-24"/>
    <n v="1"/>
    <n v="0"/>
    <n v="27"/>
    <n v="-2"/>
    <n v="2"/>
  </r>
  <r>
    <x v="261"/>
    <x v="0"/>
    <x v="2"/>
    <x v="0"/>
    <x v="0"/>
    <x v="2"/>
    <n v="-24"/>
    <n v="1"/>
    <n v="1"/>
    <n v="28"/>
    <n v="-2"/>
    <n v="2"/>
  </r>
  <r>
    <x v="261"/>
    <x v="0"/>
    <x v="2"/>
    <x v="0"/>
    <x v="0"/>
    <x v="0"/>
    <n v="-24"/>
    <n v="1"/>
    <n v="0"/>
    <n v="21"/>
    <n v="-2"/>
    <n v="2"/>
  </r>
  <r>
    <x v="261"/>
    <x v="0"/>
    <x v="3"/>
    <x v="6"/>
    <x v="2"/>
    <x v="2"/>
    <n v="-22"/>
    <n v="1"/>
    <n v="1"/>
    <n v="14"/>
    <n v="-2"/>
    <n v="1"/>
  </r>
  <r>
    <x v="261"/>
    <x v="0"/>
    <x v="8"/>
    <x v="0"/>
    <x v="0"/>
    <x v="0"/>
    <n v="-20"/>
    <n v="1"/>
    <n v="0"/>
    <n v="23"/>
    <n v="-2"/>
    <n v="2"/>
  </r>
  <r>
    <x v="262"/>
    <x v="3"/>
    <x v="28"/>
    <x v="1"/>
    <x v="1"/>
    <x v="1"/>
    <n v="-114"/>
    <n v="-1"/>
    <n v="2"/>
    <n v="-24"/>
    <n v="-6"/>
    <n v="1"/>
  </r>
  <r>
    <x v="263"/>
    <x v="2"/>
    <x v="3"/>
    <x v="0"/>
    <x v="2"/>
    <x v="2"/>
    <n v="-22"/>
    <n v="1"/>
    <n v="1"/>
    <n v="10"/>
    <n v="-4"/>
    <n v="0"/>
  </r>
  <r>
    <x v="263"/>
    <x v="0"/>
    <x v="12"/>
    <x v="0"/>
    <x v="0"/>
    <x v="2"/>
    <n v="-72"/>
    <n v="1"/>
    <n v="1"/>
    <n v="33"/>
    <n v="-3"/>
    <n v="2"/>
  </r>
  <r>
    <x v="263"/>
    <x v="0"/>
    <x v="20"/>
    <x v="4"/>
    <x v="1"/>
    <x v="1"/>
    <n v="-40"/>
    <n v="1"/>
    <n v="2"/>
    <n v="6"/>
    <n v="-2"/>
    <n v="1"/>
  </r>
  <r>
    <x v="263"/>
    <x v="0"/>
    <x v="13"/>
    <x v="0"/>
    <x v="1"/>
    <x v="1"/>
    <n v="-38"/>
    <n v="1"/>
    <n v="2"/>
    <n v="7"/>
    <n v="-2"/>
    <n v="1"/>
  </r>
  <r>
    <x v="263"/>
    <x v="0"/>
    <x v="10"/>
    <x v="7"/>
    <x v="2"/>
    <x v="2"/>
    <n v="-32"/>
    <n v="1"/>
    <n v="1"/>
    <n v="11"/>
    <n v="-2"/>
    <n v="3"/>
  </r>
  <r>
    <x v="263"/>
    <x v="0"/>
    <x v="7"/>
    <x v="4"/>
    <x v="0"/>
    <x v="0"/>
    <n v="-30"/>
    <n v="1"/>
    <n v="0"/>
    <n v="18"/>
    <n v="-2"/>
    <n v="2"/>
  </r>
  <r>
    <x v="263"/>
    <x v="0"/>
    <x v="6"/>
    <x v="0"/>
    <x v="0"/>
    <x v="2"/>
    <n v="-26"/>
    <n v="1"/>
    <n v="1"/>
    <n v="35"/>
    <n v="-2"/>
    <n v="2"/>
  </r>
  <r>
    <x v="263"/>
    <x v="0"/>
    <x v="2"/>
    <x v="5"/>
    <x v="0"/>
    <x v="0"/>
    <n v="-24"/>
    <n v="1"/>
    <n v="0"/>
    <n v="24"/>
    <n v="-2"/>
    <n v="4"/>
  </r>
  <r>
    <x v="263"/>
    <x v="0"/>
    <x v="2"/>
    <x v="1"/>
    <x v="1"/>
    <x v="2"/>
    <n v="-24"/>
    <n v="1"/>
    <n v="1"/>
    <n v="7"/>
    <n v="-2"/>
    <n v="1"/>
  </r>
  <r>
    <x v="263"/>
    <x v="0"/>
    <x v="3"/>
    <x v="0"/>
    <x v="0"/>
    <x v="0"/>
    <n v="-22"/>
    <n v="1"/>
    <n v="0"/>
    <n v="31"/>
    <n v="-2"/>
    <n v="2"/>
  </r>
  <r>
    <x v="263"/>
    <x v="0"/>
    <x v="3"/>
    <x v="0"/>
    <x v="2"/>
    <x v="2"/>
    <n v="-22"/>
    <n v="1"/>
    <n v="1"/>
    <n v="10"/>
    <n v="-2"/>
    <n v="1"/>
  </r>
  <r>
    <x v="263"/>
    <x v="0"/>
    <x v="8"/>
    <x v="5"/>
    <x v="2"/>
    <x v="0"/>
    <n v="-20"/>
    <n v="1"/>
    <n v="0"/>
    <n v="13"/>
    <n v="-2"/>
    <n v="3"/>
  </r>
  <r>
    <x v="263"/>
    <x v="0"/>
    <x v="8"/>
    <x v="0"/>
    <x v="0"/>
    <x v="2"/>
    <n v="-20"/>
    <n v="1"/>
    <n v="1"/>
    <n v="18"/>
    <n v="-2"/>
    <n v="2"/>
  </r>
  <r>
    <x v="263"/>
    <x v="0"/>
    <x v="8"/>
    <x v="0"/>
    <x v="0"/>
    <x v="2"/>
    <n v="-20"/>
    <n v="1"/>
    <n v="1"/>
    <n v="26"/>
    <n v="-2"/>
    <n v="2"/>
  </r>
  <r>
    <x v="263"/>
    <x v="0"/>
    <x v="8"/>
    <x v="0"/>
    <x v="0"/>
    <x v="2"/>
    <n v="-20"/>
    <n v="1"/>
    <n v="1"/>
    <n v="25"/>
    <n v="-2"/>
    <n v="2"/>
  </r>
  <r>
    <x v="264"/>
    <x v="0"/>
    <x v="6"/>
    <x v="0"/>
    <x v="1"/>
    <x v="1"/>
    <n v="-26"/>
    <n v="1"/>
    <n v="2"/>
    <n v="13"/>
    <n v="-2"/>
    <n v="1"/>
  </r>
  <r>
    <x v="265"/>
    <x v="0"/>
    <x v="10"/>
    <x v="3"/>
    <x v="1"/>
    <x v="1"/>
    <n v="-32"/>
    <n v="1"/>
    <n v="2"/>
    <n v="16"/>
    <n v="-2"/>
    <n v="3"/>
  </r>
  <r>
    <x v="265"/>
    <x v="0"/>
    <x v="10"/>
    <x v="3"/>
    <x v="1"/>
    <x v="1"/>
    <n v="-32"/>
    <n v="1"/>
    <n v="2"/>
    <n v="16"/>
    <n v="-2"/>
    <n v="3"/>
  </r>
  <r>
    <x v="266"/>
    <x v="0"/>
    <x v="10"/>
    <x v="0"/>
    <x v="0"/>
    <x v="2"/>
    <n v="-32"/>
    <n v="1"/>
    <n v="1"/>
    <n v="18"/>
    <n v="-2"/>
    <n v="2"/>
  </r>
  <r>
    <x v="267"/>
    <x v="0"/>
    <x v="7"/>
    <x v="0"/>
    <x v="0"/>
    <x v="0"/>
    <n v="-60"/>
    <n v="-2"/>
    <n v="0"/>
    <n v="-7"/>
    <n v="-4"/>
    <n v="2"/>
  </r>
  <r>
    <x v="267"/>
    <x v="0"/>
    <x v="25"/>
    <x v="0"/>
    <x v="0"/>
    <x v="2"/>
    <n v="-50"/>
    <n v="0"/>
    <n v="1"/>
    <n v="3"/>
    <n v="-2"/>
    <n v="2"/>
  </r>
  <r>
    <x v="267"/>
    <x v="0"/>
    <x v="19"/>
    <x v="0"/>
    <x v="1"/>
    <x v="2"/>
    <n v="-42"/>
    <n v="1"/>
    <n v="1"/>
    <n v="-2"/>
    <n v="-2"/>
    <n v="1"/>
  </r>
  <r>
    <x v="267"/>
    <x v="0"/>
    <x v="0"/>
    <x v="6"/>
    <x v="1"/>
    <x v="2"/>
    <n v="-34"/>
    <n v="1"/>
    <n v="1"/>
    <n v="5"/>
    <n v="-2"/>
    <n v="1"/>
  </r>
  <r>
    <x v="267"/>
    <x v="0"/>
    <x v="3"/>
    <x v="4"/>
    <x v="1"/>
    <x v="2"/>
    <n v="-33"/>
    <n v="1"/>
    <n v="1"/>
    <n v="2"/>
    <n v="-3"/>
    <n v="1"/>
  </r>
  <r>
    <x v="267"/>
    <x v="0"/>
    <x v="7"/>
    <x v="0"/>
    <x v="0"/>
    <x v="0"/>
    <n v="-30"/>
    <n v="0"/>
    <n v="0"/>
    <n v="9"/>
    <n v="-2"/>
    <n v="2"/>
  </r>
  <r>
    <x v="267"/>
    <x v="0"/>
    <x v="1"/>
    <x v="4"/>
    <x v="0"/>
    <x v="0"/>
    <n v="-28"/>
    <n v="1"/>
    <n v="0"/>
    <n v="10"/>
    <n v="-2"/>
    <n v="2"/>
  </r>
  <r>
    <x v="267"/>
    <x v="0"/>
    <x v="6"/>
    <x v="4"/>
    <x v="1"/>
    <x v="2"/>
    <n v="-26"/>
    <n v="1"/>
    <n v="1"/>
    <n v="6"/>
    <n v="-2"/>
    <n v="1"/>
  </r>
  <r>
    <x v="267"/>
    <x v="0"/>
    <x v="3"/>
    <x v="1"/>
    <x v="1"/>
    <x v="2"/>
    <n v="-22"/>
    <n v="1"/>
    <n v="1"/>
    <n v="8"/>
    <n v="-2"/>
    <n v="1"/>
  </r>
  <r>
    <x v="267"/>
    <x v="0"/>
    <x v="3"/>
    <x v="8"/>
    <x v="2"/>
    <x v="0"/>
    <n v="-22"/>
    <n v="1"/>
    <n v="0"/>
    <n v="6"/>
    <n v="-2"/>
    <n v="1"/>
  </r>
  <r>
    <x v="267"/>
    <x v="0"/>
    <x v="8"/>
    <x v="0"/>
    <x v="2"/>
    <x v="2"/>
    <n v="-20"/>
    <n v="1"/>
    <n v="1"/>
    <n v="11"/>
    <n v="-2"/>
    <n v="1"/>
  </r>
  <r>
    <x v="268"/>
    <x v="2"/>
    <x v="19"/>
    <x v="1"/>
    <x v="1"/>
    <x v="1"/>
    <n v="-42"/>
    <n v="1"/>
    <n v="2"/>
    <n v="5"/>
    <n v="-4"/>
    <n v="0"/>
  </r>
  <r>
    <x v="268"/>
    <x v="2"/>
    <x v="1"/>
    <x v="0"/>
    <x v="2"/>
    <x v="2"/>
    <n v="-28"/>
    <n v="1"/>
    <n v="1"/>
    <n v="7"/>
    <n v="-4"/>
    <n v="0"/>
  </r>
  <r>
    <x v="268"/>
    <x v="0"/>
    <x v="10"/>
    <x v="0"/>
    <x v="1"/>
    <x v="1"/>
    <n v="-32"/>
    <n v="1"/>
    <n v="2"/>
    <n v="10"/>
    <n v="-2"/>
    <n v="1"/>
  </r>
  <r>
    <x v="268"/>
    <x v="0"/>
    <x v="6"/>
    <x v="0"/>
    <x v="1"/>
    <x v="1"/>
    <n v="-26"/>
    <n v="1"/>
    <n v="2"/>
    <n v="13"/>
    <n v="-2"/>
    <n v="1"/>
  </r>
  <r>
    <x v="268"/>
    <x v="0"/>
    <x v="2"/>
    <x v="1"/>
    <x v="1"/>
    <x v="4"/>
    <n v="-24"/>
    <n v="1"/>
    <n v="3"/>
    <n v="21"/>
    <n v="-2"/>
    <n v="1"/>
  </r>
  <r>
    <x v="268"/>
    <x v="0"/>
    <x v="8"/>
    <x v="0"/>
    <x v="1"/>
    <x v="1"/>
    <n v="-20"/>
    <n v="1"/>
    <n v="2"/>
    <n v="16"/>
    <n v="-2"/>
    <n v="1"/>
  </r>
  <r>
    <x v="269"/>
    <x v="0"/>
    <x v="38"/>
    <x v="0"/>
    <x v="1"/>
    <x v="5"/>
    <n v="-76"/>
    <n v="1"/>
    <n v="5"/>
    <n v="9"/>
    <n v="-2"/>
    <n v="6"/>
  </r>
  <r>
    <x v="270"/>
    <x v="2"/>
    <x v="10"/>
    <x v="2"/>
    <x v="1"/>
    <x v="2"/>
    <n v="-96"/>
    <n v="1"/>
    <n v="1"/>
    <n v="-35"/>
    <n v="-12"/>
    <n v="-2"/>
  </r>
  <r>
    <x v="270"/>
    <x v="2"/>
    <x v="15"/>
    <x v="0"/>
    <x v="0"/>
    <x v="2"/>
    <n v="-44"/>
    <n v="1"/>
    <n v="1"/>
    <n v="6"/>
    <n v="-4"/>
    <n v="1"/>
  </r>
  <r>
    <x v="270"/>
    <x v="2"/>
    <x v="19"/>
    <x v="6"/>
    <x v="1"/>
    <x v="1"/>
    <n v="-42"/>
    <n v="0"/>
    <n v="2"/>
    <n v="8"/>
    <n v="-4"/>
    <n v="1"/>
  </r>
  <r>
    <x v="270"/>
    <x v="2"/>
    <x v="6"/>
    <x v="4"/>
    <x v="1"/>
    <x v="2"/>
    <n v="-26"/>
    <n v="0"/>
    <n v="1"/>
    <n v="8"/>
    <n v="-4"/>
    <n v="1"/>
  </r>
  <r>
    <x v="270"/>
    <x v="2"/>
    <x v="2"/>
    <x v="1"/>
    <x v="1"/>
    <x v="1"/>
    <n v="-24"/>
    <n v="1"/>
    <n v="2"/>
    <n v="14"/>
    <n v="-4"/>
    <n v="0"/>
  </r>
  <r>
    <x v="270"/>
    <x v="0"/>
    <x v="6"/>
    <x v="0"/>
    <x v="1"/>
    <x v="2"/>
    <n v="-91"/>
    <n v="1"/>
    <n v="1"/>
    <n v="-34"/>
    <n v="-7"/>
    <n v="1"/>
  </r>
  <r>
    <x v="270"/>
    <x v="0"/>
    <x v="6"/>
    <x v="2"/>
    <x v="1"/>
    <x v="0"/>
    <n v="-52"/>
    <n v="1"/>
    <n v="0"/>
    <n v="-8"/>
    <n v="-4"/>
    <n v="3"/>
  </r>
  <r>
    <x v="270"/>
    <x v="0"/>
    <x v="8"/>
    <x v="6"/>
    <x v="0"/>
    <x v="2"/>
    <n v="-40"/>
    <n v="1"/>
    <n v="1"/>
    <n v="25"/>
    <n v="-4"/>
    <n v="2"/>
  </r>
  <r>
    <x v="270"/>
    <x v="0"/>
    <x v="21"/>
    <x v="0"/>
    <x v="0"/>
    <x v="0"/>
    <n v="-36"/>
    <n v="1"/>
    <n v="0"/>
    <n v="21"/>
    <n v="-2"/>
    <n v="2"/>
  </r>
  <r>
    <x v="270"/>
    <x v="0"/>
    <x v="0"/>
    <x v="1"/>
    <x v="1"/>
    <x v="2"/>
    <n v="-34"/>
    <n v="1"/>
    <n v="1"/>
    <n v="5"/>
    <n v="-2"/>
    <n v="1"/>
  </r>
  <r>
    <x v="270"/>
    <x v="0"/>
    <x v="3"/>
    <x v="6"/>
    <x v="1"/>
    <x v="0"/>
    <n v="-33"/>
    <n v="1"/>
    <n v="0"/>
    <n v="-2"/>
    <n v="-3"/>
    <n v="1"/>
  </r>
  <r>
    <x v="270"/>
    <x v="0"/>
    <x v="8"/>
    <x v="0"/>
    <x v="0"/>
    <x v="0"/>
    <n v="-30"/>
    <n v="1"/>
    <n v="0"/>
    <n v="23"/>
    <n v="-3"/>
    <n v="2"/>
  </r>
  <r>
    <x v="270"/>
    <x v="0"/>
    <x v="7"/>
    <x v="0"/>
    <x v="2"/>
    <x v="1"/>
    <n v="-30"/>
    <n v="1"/>
    <n v="2"/>
    <n v="13"/>
    <n v="-2"/>
    <n v="1"/>
  </r>
  <r>
    <x v="270"/>
    <x v="0"/>
    <x v="1"/>
    <x v="3"/>
    <x v="1"/>
    <x v="4"/>
    <n v="-28"/>
    <n v="1"/>
    <n v="3"/>
    <n v="28"/>
    <n v="-2"/>
    <n v="3"/>
  </r>
  <r>
    <x v="270"/>
    <x v="0"/>
    <x v="6"/>
    <x v="0"/>
    <x v="1"/>
    <x v="2"/>
    <n v="-26"/>
    <n v="1"/>
    <n v="1"/>
    <n v="6"/>
    <n v="-2"/>
    <n v="1"/>
  </r>
  <r>
    <x v="270"/>
    <x v="0"/>
    <x v="8"/>
    <x v="6"/>
    <x v="0"/>
    <x v="0"/>
    <n v="-20"/>
    <n v="1"/>
    <n v="0"/>
    <n v="15"/>
    <n v="-2"/>
    <n v="2"/>
  </r>
  <r>
    <x v="271"/>
    <x v="4"/>
    <x v="36"/>
    <x v="2"/>
    <x v="1"/>
    <x v="2"/>
    <n v="-74"/>
    <n v="1"/>
    <n v="1"/>
    <n v="-12"/>
    <n v="-10"/>
    <n v="-1"/>
  </r>
  <r>
    <x v="271"/>
    <x v="1"/>
    <x v="51"/>
    <x v="0"/>
    <x v="1"/>
    <x v="2"/>
    <n v="-108"/>
    <n v="1"/>
    <n v="1"/>
    <n v="-35"/>
    <n v="-8"/>
    <n v="-2"/>
  </r>
  <r>
    <x v="271"/>
    <x v="1"/>
    <x v="38"/>
    <x v="0"/>
    <x v="1"/>
    <x v="4"/>
    <n v="-76"/>
    <n v="-1"/>
    <n v="3"/>
    <n v="-5"/>
    <n v="-8"/>
    <n v="-2"/>
  </r>
  <r>
    <x v="271"/>
    <x v="1"/>
    <x v="18"/>
    <x v="0"/>
    <x v="1"/>
    <x v="2"/>
    <n v="-68"/>
    <n v="1"/>
    <n v="1"/>
    <n v="-15"/>
    <n v="-8"/>
    <n v="-2"/>
  </r>
  <r>
    <x v="271"/>
    <x v="3"/>
    <x v="19"/>
    <x v="0"/>
    <x v="0"/>
    <x v="0"/>
    <n v="-84"/>
    <n v="-2"/>
    <n v="0"/>
    <n v="-23"/>
    <n v="-12"/>
    <n v="-4"/>
  </r>
  <r>
    <x v="271"/>
    <x v="3"/>
    <x v="5"/>
    <x v="5"/>
    <x v="1"/>
    <x v="1"/>
    <n v="-46"/>
    <n v="1"/>
    <n v="2"/>
    <n v="9"/>
    <n v="-6"/>
    <n v="1"/>
  </r>
  <r>
    <x v="271"/>
    <x v="3"/>
    <x v="13"/>
    <x v="0"/>
    <x v="2"/>
    <x v="2"/>
    <n v="-38"/>
    <n v="0"/>
    <n v="1"/>
    <n v="4"/>
    <n v="-6"/>
    <n v="0"/>
  </r>
  <r>
    <x v="271"/>
    <x v="2"/>
    <x v="30"/>
    <x v="1"/>
    <x v="1"/>
    <x v="2"/>
    <n v="-78"/>
    <n v="1"/>
    <n v="1"/>
    <n v="-28"/>
    <n v="-6"/>
    <n v="-1"/>
  </r>
  <r>
    <x v="271"/>
    <x v="2"/>
    <x v="40"/>
    <x v="1"/>
    <x v="1"/>
    <x v="2"/>
    <n v="-60"/>
    <n v="1"/>
    <n v="1"/>
    <n v="-11"/>
    <n v="-4"/>
    <n v="0"/>
  </r>
  <r>
    <x v="271"/>
    <x v="2"/>
    <x v="10"/>
    <x v="0"/>
    <x v="1"/>
    <x v="2"/>
    <n v="-48"/>
    <n v="1"/>
    <n v="1"/>
    <n v="-8"/>
    <n v="-6"/>
    <n v="-1"/>
  </r>
  <r>
    <x v="271"/>
    <x v="2"/>
    <x v="5"/>
    <x v="1"/>
    <x v="1"/>
    <x v="2"/>
    <n v="-46"/>
    <n v="0"/>
    <n v="1"/>
    <n v="-4"/>
    <n v="-4"/>
    <n v="0"/>
  </r>
  <r>
    <x v="271"/>
    <x v="2"/>
    <x v="1"/>
    <x v="0"/>
    <x v="1"/>
    <x v="2"/>
    <n v="-42"/>
    <n v="1"/>
    <n v="1"/>
    <n v="-4"/>
    <n v="-6"/>
    <n v="-1"/>
  </r>
  <r>
    <x v="271"/>
    <x v="2"/>
    <x v="0"/>
    <x v="1"/>
    <x v="1"/>
    <x v="1"/>
    <n v="-34"/>
    <n v="0"/>
    <n v="2"/>
    <n v="9"/>
    <n v="-4"/>
    <n v="0"/>
  </r>
  <r>
    <x v="271"/>
    <x v="0"/>
    <x v="8"/>
    <x v="0"/>
    <x v="0"/>
    <x v="2"/>
    <n v="-90"/>
    <n v="1"/>
    <n v="1"/>
    <n v="26"/>
    <n v="-9"/>
    <n v="2"/>
  </r>
  <r>
    <x v="271"/>
    <x v="0"/>
    <x v="2"/>
    <x v="0"/>
    <x v="1"/>
    <x v="2"/>
    <n v="-72"/>
    <n v="1"/>
    <n v="1"/>
    <n v="-21"/>
    <n v="-6"/>
    <n v="1"/>
  </r>
  <r>
    <x v="271"/>
    <x v="0"/>
    <x v="1"/>
    <x v="2"/>
    <x v="0"/>
    <x v="2"/>
    <n v="-56"/>
    <n v="1"/>
    <n v="1"/>
    <n v="8"/>
    <n v="-4"/>
    <n v="4"/>
  </r>
  <r>
    <x v="271"/>
    <x v="0"/>
    <x v="21"/>
    <x v="2"/>
    <x v="0"/>
    <x v="0"/>
    <n v="-54"/>
    <n v="1"/>
    <n v="0"/>
    <n v="21"/>
    <n v="-3"/>
    <n v="4"/>
  </r>
  <r>
    <x v="271"/>
    <x v="0"/>
    <x v="2"/>
    <x v="0"/>
    <x v="2"/>
    <x v="2"/>
    <n v="-48"/>
    <n v="1"/>
    <n v="1"/>
    <n v="-3"/>
    <n v="-4"/>
    <n v="1"/>
  </r>
  <r>
    <x v="271"/>
    <x v="0"/>
    <x v="2"/>
    <x v="0"/>
    <x v="0"/>
    <x v="2"/>
    <n v="-48"/>
    <n v="1"/>
    <n v="1"/>
    <n v="8"/>
    <n v="-4"/>
    <n v="2"/>
  </r>
  <r>
    <x v="271"/>
    <x v="0"/>
    <x v="8"/>
    <x v="0"/>
    <x v="0"/>
    <x v="0"/>
    <n v="-40"/>
    <n v="1"/>
    <n v="0"/>
    <n v="43"/>
    <n v="-4"/>
    <n v="2"/>
  </r>
  <r>
    <x v="271"/>
    <x v="0"/>
    <x v="13"/>
    <x v="0"/>
    <x v="1"/>
    <x v="2"/>
    <n v="-38"/>
    <n v="1"/>
    <n v="1"/>
    <n v="6"/>
    <n v="-2"/>
    <n v="1"/>
  </r>
  <r>
    <x v="271"/>
    <x v="0"/>
    <x v="21"/>
    <x v="1"/>
    <x v="1"/>
    <x v="1"/>
    <n v="-36"/>
    <n v="1"/>
    <n v="2"/>
    <n v="8"/>
    <n v="-2"/>
    <n v="1"/>
  </r>
  <r>
    <x v="271"/>
    <x v="0"/>
    <x v="21"/>
    <x v="0"/>
    <x v="1"/>
    <x v="4"/>
    <n v="-36"/>
    <n v="1"/>
    <n v="3"/>
    <n v="22"/>
    <n v="-2"/>
    <n v="1"/>
  </r>
  <r>
    <x v="271"/>
    <x v="0"/>
    <x v="10"/>
    <x v="0"/>
    <x v="0"/>
    <x v="0"/>
    <n v="-32"/>
    <n v="1"/>
    <n v="0"/>
    <n v="20"/>
    <n v="-2"/>
    <n v="2"/>
  </r>
  <r>
    <x v="271"/>
    <x v="0"/>
    <x v="10"/>
    <x v="0"/>
    <x v="0"/>
    <x v="2"/>
    <n v="-32"/>
    <n v="1"/>
    <n v="1"/>
    <n v="18"/>
    <n v="-2"/>
    <n v="2"/>
  </r>
  <r>
    <x v="271"/>
    <x v="0"/>
    <x v="7"/>
    <x v="1"/>
    <x v="1"/>
    <x v="2"/>
    <n v="-30"/>
    <n v="1"/>
    <n v="1"/>
    <n v="4"/>
    <n v="-2"/>
    <n v="1"/>
  </r>
  <r>
    <x v="271"/>
    <x v="0"/>
    <x v="7"/>
    <x v="0"/>
    <x v="1"/>
    <x v="1"/>
    <n v="-30"/>
    <n v="1"/>
    <n v="2"/>
    <n v="17"/>
    <n v="-2"/>
    <n v="1"/>
  </r>
  <r>
    <x v="271"/>
    <x v="0"/>
    <x v="1"/>
    <x v="2"/>
    <x v="0"/>
    <x v="0"/>
    <n v="-28"/>
    <n v="1"/>
    <n v="0"/>
    <n v="25"/>
    <n v="-2"/>
    <n v="4"/>
  </r>
  <r>
    <x v="271"/>
    <x v="0"/>
    <x v="1"/>
    <x v="0"/>
    <x v="0"/>
    <x v="2"/>
    <n v="-28"/>
    <n v="1"/>
    <n v="1"/>
    <n v="14"/>
    <n v="-2"/>
    <n v="2"/>
  </r>
  <r>
    <x v="271"/>
    <x v="0"/>
    <x v="1"/>
    <x v="1"/>
    <x v="1"/>
    <x v="4"/>
    <n v="-28"/>
    <n v="1"/>
    <n v="3"/>
    <n v="19"/>
    <n v="-2"/>
    <n v="1"/>
  </r>
  <r>
    <x v="271"/>
    <x v="0"/>
    <x v="1"/>
    <x v="2"/>
    <x v="0"/>
    <x v="0"/>
    <n v="-28"/>
    <n v="1"/>
    <n v="0"/>
    <n v="25"/>
    <n v="-2"/>
    <n v="4"/>
  </r>
  <r>
    <x v="271"/>
    <x v="0"/>
    <x v="6"/>
    <x v="0"/>
    <x v="1"/>
    <x v="2"/>
    <n v="-26"/>
    <n v="1"/>
    <n v="1"/>
    <n v="8"/>
    <n v="-2"/>
    <n v="1"/>
  </r>
  <r>
    <x v="271"/>
    <x v="0"/>
    <x v="2"/>
    <x v="0"/>
    <x v="0"/>
    <x v="2"/>
    <n v="-24"/>
    <n v="1"/>
    <n v="1"/>
    <n v="16"/>
    <n v="-2"/>
    <n v="2"/>
  </r>
  <r>
    <x v="271"/>
    <x v="0"/>
    <x v="2"/>
    <x v="0"/>
    <x v="0"/>
    <x v="2"/>
    <n v="-24"/>
    <n v="1"/>
    <n v="1"/>
    <n v="25"/>
    <n v="-2"/>
    <n v="2"/>
  </r>
  <r>
    <x v="271"/>
    <x v="0"/>
    <x v="2"/>
    <x v="0"/>
    <x v="1"/>
    <x v="0"/>
    <n v="-24"/>
    <n v="1"/>
    <n v="0"/>
    <n v="5"/>
    <n v="-2"/>
    <n v="1"/>
  </r>
  <r>
    <x v="271"/>
    <x v="0"/>
    <x v="3"/>
    <x v="5"/>
    <x v="0"/>
    <x v="2"/>
    <n v="-22"/>
    <n v="1"/>
    <n v="1"/>
    <n v="29"/>
    <n v="-2"/>
    <n v="4"/>
  </r>
  <r>
    <x v="271"/>
    <x v="0"/>
    <x v="3"/>
    <x v="0"/>
    <x v="0"/>
    <x v="2"/>
    <n v="-22"/>
    <n v="1"/>
    <n v="1"/>
    <n v="23"/>
    <n v="-2"/>
    <n v="2"/>
  </r>
  <r>
    <x v="271"/>
    <x v="0"/>
    <x v="3"/>
    <x v="1"/>
    <x v="1"/>
    <x v="2"/>
    <n v="-22"/>
    <n v="1"/>
    <n v="1"/>
    <n v="14"/>
    <n v="-2"/>
    <n v="1"/>
  </r>
  <r>
    <x v="271"/>
    <x v="0"/>
    <x v="8"/>
    <x v="0"/>
    <x v="0"/>
    <x v="0"/>
    <n v="-20"/>
    <n v="1"/>
    <n v="0"/>
    <n v="14"/>
    <n v="-2"/>
    <n v="2"/>
  </r>
  <r>
    <x v="271"/>
    <x v="0"/>
    <x v="8"/>
    <x v="0"/>
    <x v="0"/>
    <x v="2"/>
    <n v="-20"/>
    <n v="1"/>
    <n v="1"/>
    <n v="18"/>
    <n v="-2"/>
    <n v="2"/>
  </r>
  <r>
    <x v="272"/>
    <x v="0"/>
    <x v="3"/>
    <x v="1"/>
    <x v="1"/>
    <x v="1"/>
    <n v="-22"/>
    <n v="1"/>
    <n v="2"/>
    <n v="15"/>
    <n v="-2"/>
    <n v="1"/>
  </r>
  <r>
    <x v="273"/>
    <x v="0"/>
    <x v="1"/>
    <x v="0"/>
    <x v="0"/>
    <x v="0"/>
    <n v="-28"/>
    <n v="1"/>
    <n v="0"/>
    <n v="19"/>
    <n v="-2"/>
    <n v="2"/>
  </r>
  <r>
    <x v="274"/>
    <x v="2"/>
    <x v="20"/>
    <x v="1"/>
    <x v="1"/>
    <x v="2"/>
    <n v="-60"/>
    <n v="1"/>
    <n v="1"/>
    <n v="-16"/>
    <n v="-6"/>
    <n v="-1"/>
  </r>
  <r>
    <x v="274"/>
    <x v="0"/>
    <x v="1"/>
    <x v="5"/>
    <x v="2"/>
    <x v="0"/>
    <n v="-98"/>
    <n v="1"/>
    <n v="0"/>
    <n v="-36"/>
    <n v="-7"/>
    <n v="3"/>
  </r>
  <r>
    <x v="274"/>
    <x v="0"/>
    <x v="8"/>
    <x v="0"/>
    <x v="0"/>
    <x v="2"/>
    <n v="-50"/>
    <n v="1"/>
    <n v="1"/>
    <n v="12"/>
    <n v="-5"/>
    <n v="2"/>
  </r>
  <r>
    <x v="274"/>
    <x v="0"/>
    <x v="3"/>
    <x v="1"/>
    <x v="1"/>
    <x v="0"/>
    <n v="-44"/>
    <n v="1"/>
    <n v="0"/>
    <n v="-8"/>
    <n v="-4"/>
    <n v="1"/>
  </r>
  <r>
    <x v="274"/>
    <x v="0"/>
    <x v="8"/>
    <x v="0"/>
    <x v="1"/>
    <x v="1"/>
    <n v="-20"/>
    <n v="1"/>
    <n v="2"/>
    <n v="21"/>
    <n v="-2"/>
    <n v="1"/>
  </r>
  <r>
    <x v="275"/>
    <x v="3"/>
    <x v="1"/>
    <x v="4"/>
    <x v="2"/>
    <x v="0"/>
    <n v="-28"/>
    <n v="1"/>
    <n v="0"/>
    <n v="3"/>
    <n v="-6"/>
    <n v="-1"/>
  </r>
  <r>
    <x v="275"/>
    <x v="2"/>
    <x v="5"/>
    <x v="9"/>
    <x v="0"/>
    <x v="2"/>
    <n v="-46"/>
    <n v="1"/>
    <n v="1"/>
    <n v="5"/>
    <n v="-4"/>
    <n v="1"/>
  </r>
  <r>
    <x v="275"/>
    <x v="2"/>
    <x v="10"/>
    <x v="9"/>
    <x v="1"/>
    <x v="2"/>
    <n v="-32"/>
    <n v="1"/>
    <n v="1"/>
    <n v="3"/>
    <n v="-4"/>
    <n v="0"/>
  </r>
  <r>
    <x v="275"/>
    <x v="2"/>
    <x v="7"/>
    <x v="6"/>
    <x v="1"/>
    <x v="2"/>
    <n v="-30"/>
    <n v="0"/>
    <n v="1"/>
    <n v="7"/>
    <n v="-4"/>
    <n v="1"/>
  </r>
  <r>
    <x v="275"/>
    <x v="0"/>
    <x v="7"/>
    <x v="6"/>
    <x v="2"/>
    <x v="0"/>
    <n v="-45"/>
    <n v="1"/>
    <n v="0"/>
    <n v="-7"/>
    <n v="-3"/>
    <n v="1"/>
  </r>
  <r>
    <x v="275"/>
    <x v="0"/>
    <x v="13"/>
    <x v="4"/>
    <x v="2"/>
    <x v="0"/>
    <n v="-38"/>
    <n v="1"/>
    <n v="0"/>
    <n v="0"/>
    <n v="-2"/>
    <n v="1"/>
  </r>
  <r>
    <x v="275"/>
    <x v="0"/>
    <x v="6"/>
    <x v="0"/>
    <x v="0"/>
    <x v="2"/>
    <n v="-26"/>
    <n v="1"/>
    <n v="1"/>
    <n v="18"/>
    <n v="-2"/>
    <n v="2"/>
  </r>
  <r>
    <x v="275"/>
    <x v="0"/>
    <x v="2"/>
    <x v="0"/>
    <x v="0"/>
    <x v="0"/>
    <n v="-24"/>
    <n v="1"/>
    <n v="0"/>
    <n v="21"/>
    <n v="-2"/>
    <n v="2"/>
  </r>
  <r>
    <x v="275"/>
    <x v="0"/>
    <x v="2"/>
    <x v="1"/>
    <x v="1"/>
    <x v="0"/>
    <n v="-24"/>
    <n v="1"/>
    <n v="0"/>
    <n v="3"/>
    <n v="-2"/>
    <n v="1"/>
  </r>
  <r>
    <x v="275"/>
    <x v="0"/>
    <x v="8"/>
    <x v="4"/>
    <x v="2"/>
    <x v="2"/>
    <n v="-20"/>
    <n v="1"/>
    <n v="1"/>
    <n v="19"/>
    <n v="-2"/>
    <n v="1"/>
  </r>
  <r>
    <x v="276"/>
    <x v="0"/>
    <x v="3"/>
    <x v="3"/>
    <x v="1"/>
    <x v="2"/>
    <n v="-22"/>
    <n v="1"/>
    <n v="1"/>
    <n v="14"/>
    <n v="-2"/>
    <n v="3"/>
  </r>
  <r>
    <x v="277"/>
    <x v="0"/>
    <x v="1"/>
    <x v="1"/>
    <x v="0"/>
    <x v="0"/>
    <n v="-84"/>
    <n v="1"/>
    <n v="0"/>
    <n v="3"/>
    <n v="-6"/>
    <n v="2"/>
  </r>
  <r>
    <x v="277"/>
    <x v="0"/>
    <x v="10"/>
    <x v="1"/>
    <x v="1"/>
    <x v="4"/>
    <n v="-48"/>
    <n v="1"/>
    <n v="3"/>
    <n v="12"/>
    <n v="-3"/>
    <n v="1"/>
  </r>
  <r>
    <x v="277"/>
    <x v="0"/>
    <x v="3"/>
    <x v="1"/>
    <x v="1"/>
    <x v="1"/>
    <n v="-44"/>
    <n v="1"/>
    <n v="2"/>
    <n v="7"/>
    <n v="-4"/>
    <n v="1"/>
  </r>
  <r>
    <x v="277"/>
    <x v="0"/>
    <x v="2"/>
    <x v="1"/>
    <x v="0"/>
    <x v="2"/>
    <n v="-24"/>
    <n v="1"/>
    <n v="1"/>
    <n v="25"/>
    <n v="-2"/>
    <n v="2"/>
  </r>
  <r>
    <x v="277"/>
    <x v="0"/>
    <x v="3"/>
    <x v="1"/>
    <x v="1"/>
    <x v="1"/>
    <n v="-22"/>
    <n v="1"/>
    <n v="2"/>
    <n v="15"/>
    <n v="-2"/>
    <n v="1"/>
  </r>
  <r>
    <x v="278"/>
    <x v="2"/>
    <x v="7"/>
    <x v="0"/>
    <x v="1"/>
    <x v="2"/>
    <n v="-30"/>
    <n v="1"/>
    <n v="1"/>
    <n v="4"/>
    <n v="-4"/>
    <n v="0"/>
  </r>
  <r>
    <x v="278"/>
    <x v="0"/>
    <x v="0"/>
    <x v="2"/>
    <x v="1"/>
    <x v="1"/>
    <n v="-34"/>
    <n v="1"/>
    <n v="2"/>
    <n v="27"/>
    <n v="-2"/>
    <n v="3"/>
  </r>
  <r>
    <x v="279"/>
    <x v="2"/>
    <x v="12"/>
    <x v="1"/>
    <x v="2"/>
    <x v="0"/>
    <n v="-48"/>
    <n v="1"/>
    <n v="0"/>
    <n v="-7"/>
    <n v="-4"/>
    <n v="0"/>
  </r>
  <r>
    <x v="279"/>
    <x v="0"/>
    <x v="13"/>
    <x v="0"/>
    <x v="1"/>
    <x v="0"/>
    <n v="-38"/>
    <n v="1"/>
    <n v="0"/>
    <n v="-4"/>
    <n v="-2"/>
    <n v="1"/>
  </r>
  <r>
    <x v="280"/>
    <x v="1"/>
    <x v="56"/>
    <x v="6"/>
    <x v="0"/>
    <x v="2"/>
    <n v="-150"/>
    <n v="1"/>
    <n v="1"/>
    <n v="-48"/>
    <n v="-12"/>
    <n v="-4"/>
  </r>
  <r>
    <x v="280"/>
    <x v="2"/>
    <x v="23"/>
    <x v="1"/>
    <x v="0"/>
    <x v="1"/>
    <n v="-72"/>
    <n v="1"/>
    <n v="2"/>
    <n v="8"/>
    <n v="-4"/>
    <n v="1"/>
  </r>
  <r>
    <x v="280"/>
    <x v="0"/>
    <x v="6"/>
    <x v="1"/>
    <x v="0"/>
    <x v="0"/>
    <n v="-117"/>
    <n v="1"/>
    <n v="0"/>
    <n v="-31"/>
    <n v="-9"/>
    <n v="2"/>
  </r>
  <r>
    <x v="280"/>
    <x v="0"/>
    <x v="25"/>
    <x v="6"/>
    <x v="0"/>
    <x v="2"/>
    <n v="-75"/>
    <n v="1"/>
    <n v="1"/>
    <n v="-10"/>
    <n v="-3"/>
    <n v="2"/>
  </r>
  <r>
    <x v="280"/>
    <x v="0"/>
    <x v="21"/>
    <x v="4"/>
    <x v="1"/>
    <x v="1"/>
    <n v="-54"/>
    <n v="1"/>
    <n v="2"/>
    <n v="3"/>
    <n v="-3"/>
    <n v="1"/>
  </r>
  <r>
    <x v="280"/>
    <x v="0"/>
    <x v="25"/>
    <x v="6"/>
    <x v="0"/>
    <x v="2"/>
    <n v="-50"/>
    <n v="1"/>
    <n v="1"/>
    <n v="7"/>
    <n v="-2"/>
    <n v="2"/>
  </r>
  <r>
    <x v="280"/>
    <x v="0"/>
    <x v="15"/>
    <x v="1"/>
    <x v="1"/>
    <x v="4"/>
    <n v="-44"/>
    <n v="1"/>
    <n v="3"/>
    <n v="14"/>
    <n v="-2"/>
    <n v="1"/>
  </r>
  <r>
    <x v="280"/>
    <x v="0"/>
    <x v="1"/>
    <x v="4"/>
    <x v="0"/>
    <x v="2"/>
    <n v="-42"/>
    <n v="1"/>
    <n v="1"/>
    <n v="8"/>
    <n v="-3"/>
    <n v="2"/>
  </r>
  <r>
    <x v="280"/>
    <x v="0"/>
    <x v="1"/>
    <x v="8"/>
    <x v="0"/>
    <x v="2"/>
    <n v="-28"/>
    <n v="1"/>
    <n v="1"/>
    <n v="14"/>
    <n v="-2"/>
    <n v="2"/>
  </r>
  <r>
    <x v="280"/>
    <x v="0"/>
    <x v="1"/>
    <x v="0"/>
    <x v="0"/>
    <x v="2"/>
    <n v="-28"/>
    <n v="1"/>
    <n v="1"/>
    <n v="14"/>
    <n v="-2"/>
    <n v="2"/>
  </r>
  <r>
    <x v="281"/>
    <x v="0"/>
    <x v="1"/>
    <x v="0"/>
    <x v="0"/>
    <x v="2"/>
    <n v="-28"/>
    <n v="1"/>
    <n v="1"/>
    <n v="14"/>
    <n v="-2"/>
    <n v="2"/>
  </r>
  <r>
    <x v="282"/>
    <x v="2"/>
    <x v="13"/>
    <x v="6"/>
    <x v="1"/>
    <x v="1"/>
    <n v="-38"/>
    <n v="0"/>
    <n v="2"/>
    <n v="10"/>
    <n v="-4"/>
    <n v="1"/>
  </r>
  <r>
    <x v="282"/>
    <x v="0"/>
    <x v="2"/>
    <x v="6"/>
    <x v="0"/>
    <x v="2"/>
    <n v="-24"/>
    <n v="1"/>
    <n v="1"/>
    <n v="23"/>
    <n v="-2"/>
    <n v="2"/>
  </r>
  <r>
    <x v="283"/>
    <x v="0"/>
    <x v="1"/>
    <x v="0"/>
    <x v="0"/>
    <x v="2"/>
    <n v="-42"/>
    <n v="1"/>
    <n v="1"/>
    <n v="28"/>
    <n v="-3"/>
    <n v="2"/>
  </r>
  <r>
    <x v="284"/>
    <x v="2"/>
    <x v="30"/>
    <x v="1"/>
    <x v="1"/>
    <x v="2"/>
    <n v="-52"/>
    <n v="1"/>
    <n v="1"/>
    <n v="-7"/>
    <n v="-4"/>
    <n v="0"/>
  </r>
  <r>
    <x v="284"/>
    <x v="2"/>
    <x v="7"/>
    <x v="6"/>
    <x v="1"/>
    <x v="2"/>
    <n v="-30"/>
    <n v="0"/>
    <n v="1"/>
    <n v="7"/>
    <n v="-4"/>
    <n v="1"/>
  </r>
  <r>
    <x v="284"/>
    <x v="0"/>
    <x v="21"/>
    <x v="0"/>
    <x v="0"/>
    <x v="0"/>
    <n v="-36"/>
    <n v="1"/>
    <n v="0"/>
    <n v="21"/>
    <n v="-2"/>
    <n v="2"/>
  </r>
  <r>
    <x v="284"/>
    <x v="0"/>
    <x v="3"/>
    <x v="5"/>
    <x v="0"/>
    <x v="0"/>
    <n v="-22"/>
    <n v="1"/>
    <n v="0"/>
    <n v="25"/>
    <n v="-2"/>
    <n v="4"/>
  </r>
  <r>
    <x v="285"/>
    <x v="1"/>
    <x v="31"/>
    <x v="4"/>
    <x v="1"/>
    <x v="0"/>
    <n v="-56"/>
    <n v="1"/>
    <n v="0"/>
    <n v="-13"/>
    <n v="-8"/>
    <n v="-2"/>
  </r>
  <r>
    <x v="285"/>
    <x v="3"/>
    <x v="40"/>
    <x v="4"/>
    <x v="1"/>
    <x v="0"/>
    <n v="-120"/>
    <n v="1"/>
    <n v="0"/>
    <n v="-67"/>
    <n v="-12"/>
    <n v="-5"/>
  </r>
  <r>
    <x v="285"/>
    <x v="3"/>
    <x v="54"/>
    <x v="3"/>
    <x v="1"/>
    <x v="2"/>
    <n v="-88"/>
    <n v="1"/>
    <n v="1"/>
    <n v="-19"/>
    <n v="-6"/>
    <n v="1"/>
  </r>
  <r>
    <x v="285"/>
    <x v="3"/>
    <x v="31"/>
    <x v="4"/>
    <x v="1"/>
    <x v="1"/>
    <n v="-56"/>
    <n v="0"/>
    <n v="2"/>
    <n v="3"/>
    <n v="-6"/>
    <n v="1"/>
  </r>
  <r>
    <x v="285"/>
    <x v="2"/>
    <x v="37"/>
    <x v="2"/>
    <x v="0"/>
    <x v="1"/>
    <n v="-58"/>
    <n v="1"/>
    <n v="2"/>
    <n v="12"/>
    <n v="-4"/>
    <n v="3"/>
  </r>
  <r>
    <x v="285"/>
    <x v="2"/>
    <x v="6"/>
    <x v="0"/>
    <x v="1"/>
    <x v="0"/>
    <n v="-52"/>
    <n v="1"/>
    <n v="0"/>
    <n v="-14"/>
    <n v="-8"/>
    <n v="-2"/>
  </r>
  <r>
    <x v="285"/>
    <x v="2"/>
    <x v="12"/>
    <x v="1"/>
    <x v="1"/>
    <x v="1"/>
    <n v="-48"/>
    <n v="0"/>
    <n v="2"/>
    <n v="4"/>
    <n v="-4"/>
    <n v="1"/>
  </r>
  <r>
    <x v="285"/>
    <x v="2"/>
    <x v="1"/>
    <x v="0"/>
    <x v="1"/>
    <x v="1"/>
    <n v="-42"/>
    <n v="1"/>
    <n v="2"/>
    <n v="5"/>
    <n v="-6"/>
    <n v="-1"/>
  </r>
  <r>
    <x v="285"/>
    <x v="2"/>
    <x v="13"/>
    <x v="4"/>
    <x v="0"/>
    <x v="0"/>
    <n v="-38"/>
    <n v="1"/>
    <n v="0"/>
    <n v="5"/>
    <n v="-4"/>
    <n v="1"/>
  </r>
  <r>
    <x v="285"/>
    <x v="2"/>
    <x v="21"/>
    <x v="1"/>
    <x v="1"/>
    <x v="1"/>
    <n v="-36"/>
    <n v="1"/>
    <n v="2"/>
    <n v="8"/>
    <n v="-4"/>
    <n v="0"/>
  </r>
  <r>
    <x v="285"/>
    <x v="2"/>
    <x v="0"/>
    <x v="6"/>
    <x v="1"/>
    <x v="2"/>
    <n v="-34"/>
    <n v="0"/>
    <n v="1"/>
    <n v="5"/>
    <n v="-4"/>
    <n v="1"/>
  </r>
  <r>
    <x v="285"/>
    <x v="2"/>
    <x v="10"/>
    <x v="1"/>
    <x v="1"/>
    <x v="2"/>
    <n v="-32"/>
    <n v="1"/>
    <n v="1"/>
    <n v="3"/>
    <n v="-4"/>
    <n v="0"/>
  </r>
  <r>
    <x v="285"/>
    <x v="2"/>
    <x v="6"/>
    <x v="3"/>
    <x v="1"/>
    <x v="2"/>
    <n v="-26"/>
    <n v="1"/>
    <n v="1"/>
    <n v="16"/>
    <n v="-4"/>
    <n v="2"/>
  </r>
  <r>
    <x v="285"/>
    <x v="2"/>
    <x v="8"/>
    <x v="1"/>
    <x v="1"/>
    <x v="2"/>
    <n v="-20"/>
    <n v="1"/>
    <n v="1"/>
    <n v="9"/>
    <n v="-4"/>
    <n v="0"/>
  </r>
  <r>
    <x v="285"/>
    <x v="0"/>
    <x v="3"/>
    <x v="0"/>
    <x v="0"/>
    <x v="0"/>
    <n v="-99"/>
    <n v="1"/>
    <n v="0"/>
    <n v="-15"/>
    <n v="-9"/>
    <n v="2"/>
  </r>
  <r>
    <x v="285"/>
    <x v="0"/>
    <x v="2"/>
    <x v="1"/>
    <x v="0"/>
    <x v="2"/>
    <n v="-84"/>
    <n v="1"/>
    <n v="1"/>
    <n v="-4"/>
    <n v="-7"/>
    <n v="2"/>
  </r>
  <r>
    <x v="285"/>
    <x v="0"/>
    <x v="0"/>
    <x v="3"/>
    <x v="1"/>
    <x v="2"/>
    <n v="-68"/>
    <n v="1"/>
    <n v="1"/>
    <n v="-16"/>
    <n v="-4"/>
    <n v="3"/>
  </r>
  <r>
    <x v="285"/>
    <x v="0"/>
    <x v="7"/>
    <x v="9"/>
    <x v="0"/>
    <x v="0"/>
    <n v="-60"/>
    <n v="1"/>
    <n v="0"/>
    <n v="-7"/>
    <n v="-4"/>
    <n v="2"/>
  </r>
  <r>
    <x v="285"/>
    <x v="0"/>
    <x v="10"/>
    <x v="1"/>
    <x v="1"/>
    <x v="1"/>
    <n v="-48"/>
    <n v="1"/>
    <n v="2"/>
    <n v="1"/>
    <n v="-3"/>
    <n v="1"/>
  </r>
  <r>
    <x v="285"/>
    <x v="0"/>
    <x v="21"/>
    <x v="0"/>
    <x v="0"/>
    <x v="1"/>
    <n v="-36"/>
    <n v="1"/>
    <n v="2"/>
    <n v="17"/>
    <n v="-2"/>
    <n v="2"/>
  </r>
  <r>
    <x v="285"/>
    <x v="0"/>
    <x v="21"/>
    <x v="0"/>
    <x v="0"/>
    <x v="0"/>
    <n v="-36"/>
    <n v="1"/>
    <n v="0"/>
    <n v="6"/>
    <n v="-2"/>
    <n v="2"/>
  </r>
  <r>
    <x v="285"/>
    <x v="0"/>
    <x v="3"/>
    <x v="0"/>
    <x v="1"/>
    <x v="2"/>
    <n v="-33"/>
    <n v="1"/>
    <n v="1"/>
    <n v="2"/>
    <n v="-3"/>
    <n v="1"/>
  </r>
  <r>
    <x v="285"/>
    <x v="0"/>
    <x v="3"/>
    <x v="1"/>
    <x v="1"/>
    <x v="2"/>
    <n v="-33"/>
    <n v="1"/>
    <n v="1"/>
    <n v="2"/>
    <n v="-3"/>
    <n v="1"/>
  </r>
  <r>
    <x v="285"/>
    <x v="0"/>
    <x v="10"/>
    <x v="6"/>
    <x v="2"/>
    <x v="2"/>
    <n v="-32"/>
    <n v="1"/>
    <n v="1"/>
    <n v="6"/>
    <n v="-2"/>
    <n v="1"/>
  </r>
  <r>
    <x v="285"/>
    <x v="0"/>
    <x v="7"/>
    <x v="6"/>
    <x v="0"/>
    <x v="2"/>
    <n v="-30"/>
    <n v="1"/>
    <n v="1"/>
    <n v="20"/>
    <n v="-2"/>
    <n v="2"/>
  </r>
  <r>
    <x v="285"/>
    <x v="0"/>
    <x v="7"/>
    <x v="1"/>
    <x v="1"/>
    <x v="1"/>
    <n v="-30"/>
    <n v="1"/>
    <n v="2"/>
    <n v="11"/>
    <n v="-2"/>
    <n v="1"/>
  </r>
  <r>
    <x v="285"/>
    <x v="0"/>
    <x v="6"/>
    <x v="0"/>
    <x v="0"/>
    <x v="2"/>
    <n v="-26"/>
    <n v="1"/>
    <n v="1"/>
    <n v="15"/>
    <n v="-2"/>
    <n v="2"/>
  </r>
  <r>
    <x v="285"/>
    <x v="0"/>
    <x v="6"/>
    <x v="4"/>
    <x v="1"/>
    <x v="0"/>
    <n v="-26"/>
    <n v="1"/>
    <n v="0"/>
    <n v="4"/>
    <n v="-2"/>
    <n v="1"/>
  </r>
  <r>
    <x v="285"/>
    <x v="0"/>
    <x v="2"/>
    <x v="5"/>
    <x v="1"/>
    <x v="2"/>
    <n v="-24"/>
    <n v="1"/>
    <n v="1"/>
    <n v="13"/>
    <n v="-2"/>
    <n v="3"/>
  </r>
  <r>
    <x v="285"/>
    <x v="0"/>
    <x v="2"/>
    <x v="0"/>
    <x v="0"/>
    <x v="2"/>
    <n v="-24"/>
    <n v="1"/>
    <n v="1"/>
    <n v="16"/>
    <n v="-2"/>
    <n v="2"/>
  </r>
  <r>
    <x v="285"/>
    <x v="0"/>
    <x v="3"/>
    <x v="1"/>
    <x v="1"/>
    <x v="1"/>
    <n v="-22"/>
    <n v="1"/>
    <n v="2"/>
    <n v="15"/>
    <n v="-2"/>
    <n v="1"/>
  </r>
  <r>
    <x v="285"/>
    <x v="0"/>
    <x v="3"/>
    <x v="1"/>
    <x v="0"/>
    <x v="0"/>
    <n v="-22"/>
    <n v="1"/>
    <n v="0"/>
    <n v="19"/>
    <n v="-2"/>
    <n v="2"/>
  </r>
  <r>
    <x v="285"/>
    <x v="0"/>
    <x v="3"/>
    <x v="1"/>
    <x v="1"/>
    <x v="2"/>
    <n v="-22"/>
    <n v="1"/>
    <n v="1"/>
    <n v="8"/>
    <n v="-2"/>
    <n v="1"/>
  </r>
  <r>
    <x v="285"/>
    <x v="0"/>
    <x v="3"/>
    <x v="4"/>
    <x v="1"/>
    <x v="1"/>
    <n v="-22"/>
    <n v="1"/>
    <n v="2"/>
    <n v="15"/>
    <n v="-2"/>
    <n v="1"/>
  </r>
  <r>
    <x v="285"/>
    <x v="0"/>
    <x v="3"/>
    <x v="0"/>
    <x v="2"/>
    <x v="2"/>
    <n v="-22"/>
    <n v="1"/>
    <n v="1"/>
    <n v="10"/>
    <n v="-2"/>
    <n v="1"/>
  </r>
  <r>
    <x v="285"/>
    <x v="0"/>
    <x v="3"/>
    <x v="4"/>
    <x v="0"/>
    <x v="0"/>
    <n v="-22"/>
    <n v="1"/>
    <n v="0"/>
    <n v="13"/>
    <n v="-2"/>
    <n v="2"/>
  </r>
  <r>
    <x v="285"/>
    <x v="0"/>
    <x v="8"/>
    <x v="0"/>
    <x v="0"/>
    <x v="2"/>
    <n v="-20"/>
    <n v="1"/>
    <n v="1"/>
    <n v="18"/>
    <n v="-2"/>
    <n v="2"/>
  </r>
  <r>
    <x v="285"/>
    <x v="0"/>
    <x v="8"/>
    <x v="6"/>
    <x v="0"/>
    <x v="2"/>
    <n v="-20"/>
    <n v="1"/>
    <n v="1"/>
    <n v="19"/>
    <n v="-2"/>
    <n v="2"/>
  </r>
  <r>
    <x v="285"/>
    <x v="0"/>
    <x v="8"/>
    <x v="0"/>
    <x v="0"/>
    <x v="2"/>
    <n v="-20"/>
    <n v="1"/>
    <n v="1"/>
    <n v="21"/>
    <n v="-2"/>
    <n v="2"/>
  </r>
  <r>
    <x v="286"/>
    <x v="2"/>
    <x v="18"/>
    <x v="0"/>
    <x v="1"/>
    <x v="4"/>
    <n v="-68"/>
    <n v="1"/>
    <n v="3"/>
    <n v="-1"/>
    <n v="-4"/>
    <n v="0"/>
  </r>
  <r>
    <x v="286"/>
    <x v="2"/>
    <x v="10"/>
    <x v="0"/>
    <x v="2"/>
    <x v="2"/>
    <n v="-48"/>
    <n v="1"/>
    <n v="1"/>
    <n v="-5"/>
    <n v="-6"/>
    <n v="-1"/>
  </r>
  <r>
    <x v="286"/>
    <x v="2"/>
    <x v="21"/>
    <x v="0"/>
    <x v="1"/>
    <x v="4"/>
    <n v="-36"/>
    <n v="1"/>
    <n v="3"/>
    <n v="19"/>
    <n v="-4"/>
    <n v="0"/>
  </r>
  <r>
    <x v="286"/>
    <x v="2"/>
    <x v="10"/>
    <x v="3"/>
    <x v="2"/>
    <x v="2"/>
    <n v="-32"/>
    <n v="1"/>
    <n v="1"/>
    <n v="11"/>
    <n v="-4"/>
    <n v="2"/>
  </r>
  <r>
    <x v="286"/>
    <x v="2"/>
    <x v="7"/>
    <x v="0"/>
    <x v="2"/>
    <x v="0"/>
    <n v="-30"/>
    <n v="1"/>
    <n v="0"/>
    <n v="2"/>
    <n v="-4"/>
    <n v="0"/>
  </r>
  <r>
    <x v="286"/>
    <x v="0"/>
    <x v="20"/>
    <x v="0"/>
    <x v="1"/>
    <x v="4"/>
    <n v="-60"/>
    <n v="1"/>
    <n v="3"/>
    <n v="4"/>
    <n v="-3"/>
    <n v="1"/>
  </r>
  <r>
    <x v="286"/>
    <x v="0"/>
    <x v="3"/>
    <x v="0"/>
    <x v="1"/>
    <x v="1"/>
    <n v="-55"/>
    <n v="1"/>
    <n v="2"/>
    <n v="6"/>
    <n v="-5"/>
    <n v="1"/>
  </r>
  <r>
    <x v="286"/>
    <x v="0"/>
    <x v="7"/>
    <x v="3"/>
    <x v="0"/>
    <x v="2"/>
    <n v="-45"/>
    <n v="1"/>
    <n v="1"/>
    <n v="12"/>
    <n v="-3"/>
    <n v="4"/>
  </r>
  <r>
    <x v="286"/>
    <x v="0"/>
    <x v="0"/>
    <x v="0"/>
    <x v="0"/>
    <x v="2"/>
    <n v="-34"/>
    <n v="1"/>
    <n v="1"/>
    <n v="11"/>
    <n v="-2"/>
    <n v="2"/>
  </r>
  <r>
    <x v="286"/>
    <x v="0"/>
    <x v="10"/>
    <x v="1"/>
    <x v="1"/>
    <x v="2"/>
    <n v="-32"/>
    <n v="1"/>
    <n v="1"/>
    <n v="5"/>
    <n v="-2"/>
    <n v="1"/>
  </r>
  <r>
    <x v="286"/>
    <x v="0"/>
    <x v="10"/>
    <x v="1"/>
    <x v="1"/>
    <x v="3"/>
    <n v="-32"/>
    <n v="1"/>
    <n v="4"/>
    <n v="24"/>
    <n v="-2"/>
    <n v="1"/>
  </r>
  <r>
    <x v="286"/>
    <x v="0"/>
    <x v="1"/>
    <x v="2"/>
    <x v="0"/>
    <x v="0"/>
    <n v="-28"/>
    <n v="1"/>
    <n v="0"/>
    <n v="25"/>
    <n v="-2"/>
    <n v="4"/>
  </r>
  <r>
    <x v="286"/>
    <x v="0"/>
    <x v="2"/>
    <x v="0"/>
    <x v="0"/>
    <x v="2"/>
    <n v="-24"/>
    <n v="1"/>
    <n v="1"/>
    <n v="19"/>
    <n v="-2"/>
    <n v="2"/>
  </r>
  <r>
    <x v="286"/>
    <x v="0"/>
    <x v="2"/>
    <x v="0"/>
    <x v="0"/>
    <x v="2"/>
    <n v="-24"/>
    <n v="1"/>
    <n v="1"/>
    <n v="16"/>
    <n v="-2"/>
    <n v="2"/>
  </r>
  <r>
    <x v="286"/>
    <x v="0"/>
    <x v="3"/>
    <x v="0"/>
    <x v="1"/>
    <x v="0"/>
    <n v="-22"/>
    <n v="1"/>
    <n v="0"/>
    <n v="4"/>
    <n v="-2"/>
    <n v="1"/>
  </r>
  <r>
    <x v="286"/>
    <x v="0"/>
    <x v="3"/>
    <x v="0"/>
    <x v="0"/>
    <x v="0"/>
    <n v="-22"/>
    <n v="1"/>
    <n v="0"/>
    <n v="19"/>
    <n v="-2"/>
    <n v="2"/>
  </r>
  <r>
    <x v="286"/>
    <x v="0"/>
    <x v="3"/>
    <x v="5"/>
    <x v="1"/>
    <x v="1"/>
    <n v="-22"/>
    <n v="1"/>
    <n v="2"/>
    <n v="24"/>
    <n v="-2"/>
    <n v="3"/>
  </r>
  <r>
    <x v="286"/>
    <x v="0"/>
    <x v="8"/>
    <x v="0"/>
    <x v="0"/>
    <x v="2"/>
    <n v="-20"/>
    <n v="1"/>
    <n v="1"/>
    <n v="21"/>
    <n v="-2"/>
    <n v="2"/>
  </r>
  <r>
    <x v="287"/>
    <x v="2"/>
    <x v="21"/>
    <x v="4"/>
    <x v="0"/>
    <x v="2"/>
    <n v="-36"/>
    <n v="1"/>
    <n v="1"/>
    <n v="15"/>
    <n v="-4"/>
    <n v="1"/>
  </r>
  <r>
    <x v="287"/>
    <x v="2"/>
    <x v="1"/>
    <x v="0"/>
    <x v="0"/>
    <x v="0"/>
    <n v="-28"/>
    <n v="1"/>
    <n v="0"/>
    <n v="10"/>
    <n v="-4"/>
    <n v="1"/>
  </r>
  <r>
    <x v="287"/>
    <x v="2"/>
    <x v="1"/>
    <x v="4"/>
    <x v="1"/>
    <x v="2"/>
    <n v="-28"/>
    <n v="1"/>
    <n v="1"/>
    <n v="10"/>
    <n v="-4"/>
    <n v="0"/>
  </r>
  <r>
    <x v="287"/>
    <x v="0"/>
    <x v="2"/>
    <x v="0"/>
    <x v="0"/>
    <x v="0"/>
    <n v="-156"/>
    <n v="1"/>
    <n v="0"/>
    <n v="27"/>
    <n v="-13"/>
    <n v="2"/>
  </r>
  <r>
    <x v="287"/>
    <x v="0"/>
    <x v="8"/>
    <x v="0"/>
    <x v="0"/>
    <x v="0"/>
    <n v="-80"/>
    <n v="1"/>
    <n v="0"/>
    <n v="23"/>
    <n v="-8"/>
    <n v="2"/>
  </r>
  <r>
    <x v="287"/>
    <x v="0"/>
    <x v="15"/>
    <x v="0"/>
    <x v="0"/>
    <x v="1"/>
    <n v="-66"/>
    <n v="1"/>
    <n v="2"/>
    <n v="26"/>
    <n v="-3"/>
    <n v="2"/>
  </r>
  <r>
    <x v="287"/>
    <x v="0"/>
    <x v="0"/>
    <x v="0"/>
    <x v="0"/>
    <x v="2"/>
    <n v="-34"/>
    <n v="1"/>
    <n v="1"/>
    <n v="26"/>
    <n v="-2"/>
    <n v="2"/>
  </r>
  <r>
    <x v="287"/>
    <x v="0"/>
    <x v="3"/>
    <x v="0"/>
    <x v="1"/>
    <x v="1"/>
    <n v="-33"/>
    <n v="1"/>
    <n v="2"/>
    <n v="16"/>
    <n v="-3"/>
    <n v="1"/>
  </r>
  <r>
    <x v="287"/>
    <x v="0"/>
    <x v="3"/>
    <x v="1"/>
    <x v="1"/>
    <x v="1"/>
    <n v="-33"/>
    <n v="1"/>
    <n v="2"/>
    <n v="26"/>
    <n v="-3"/>
    <n v="1"/>
  </r>
  <r>
    <x v="287"/>
    <x v="0"/>
    <x v="3"/>
    <x v="0"/>
    <x v="0"/>
    <x v="2"/>
    <n v="-22"/>
    <n v="1"/>
    <n v="1"/>
    <n v="17"/>
    <n v="-2"/>
    <n v="2"/>
  </r>
  <r>
    <x v="288"/>
    <x v="0"/>
    <x v="8"/>
    <x v="0"/>
    <x v="0"/>
    <x v="2"/>
    <n v="-20"/>
    <n v="1"/>
    <n v="1"/>
    <n v="18"/>
    <n v="-2"/>
    <n v="2"/>
  </r>
  <r>
    <x v="289"/>
    <x v="0"/>
    <x v="6"/>
    <x v="0"/>
    <x v="0"/>
    <x v="2"/>
    <n v="-26"/>
    <n v="1"/>
    <n v="1"/>
    <n v="15"/>
    <n v="-2"/>
    <n v="2"/>
  </r>
  <r>
    <x v="290"/>
    <x v="2"/>
    <x v="20"/>
    <x v="0"/>
    <x v="1"/>
    <x v="2"/>
    <n v="-40"/>
    <n v="0"/>
    <n v="1"/>
    <n v="1"/>
    <n v="-4"/>
    <n v="0"/>
  </r>
  <r>
    <x v="290"/>
    <x v="0"/>
    <x v="20"/>
    <x v="5"/>
    <x v="2"/>
    <x v="2"/>
    <n v="-40"/>
    <n v="1"/>
    <n v="1"/>
    <n v="7"/>
    <n v="-2"/>
    <n v="3"/>
  </r>
  <r>
    <x v="290"/>
    <x v="0"/>
    <x v="7"/>
    <x v="0"/>
    <x v="1"/>
    <x v="0"/>
    <n v="-30"/>
    <n v="1"/>
    <n v="0"/>
    <n v="2"/>
    <n v="-2"/>
    <n v="1"/>
  </r>
  <r>
    <x v="291"/>
    <x v="0"/>
    <x v="1"/>
    <x v="1"/>
    <x v="2"/>
    <x v="1"/>
    <n v="-56"/>
    <n v="1"/>
    <n v="2"/>
    <n v="5"/>
    <n v="-4"/>
    <n v="1"/>
  </r>
  <r>
    <x v="291"/>
    <x v="0"/>
    <x v="2"/>
    <x v="7"/>
    <x v="0"/>
    <x v="2"/>
    <n v="-24"/>
    <n v="1"/>
    <n v="1"/>
    <n v="28"/>
    <n v="-2"/>
    <n v="4"/>
  </r>
  <r>
    <x v="292"/>
    <x v="2"/>
    <x v="21"/>
    <x v="1"/>
    <x v="1"/>
    <x v="2"/>
    <n v="-36"/>
    <n v="1"/>
    <n v="1"/>
    <n v="1"/>
    <n v="-4"/>
    <n v="0"/>
  </r>
  <r>
    <x v="292"/>
    <x v="0"/>
    <x v="7"/>
    <x v="9"/>
    <x v="1"/>
    <x v="2"/>
    <n v="-90"/>
    <n v="1"/>
    <n v="1"/>
    <n v="-36"/>
    <n v="-6"/>
    <n v="1"/>
  </r>
  <r>
    <x v="292"/>
    <x v="0"/>
    <x v="30"/>
    <x v="3"/>
    <x v="1"/>
    <x v="1"/>
    <n v="-52"/>
    <n v="1"/>
    <n v="2"/>
    <n v="6"/>
    <n v="-2"/>
    <n v="3"/>
  </r>
  <r>
    <x v="292"/>
    <x v="0"/>
    <x v="7"/>
    <x v="9"/>
    <x v="0"/>
    <x v="2"/>
    <n v="-45"/>
    <n v="1"/>
    <n v="1"/>
    <n v="6"/>
    <n v="-3"/>
    <n v="2"/>
  </r>
  <r>
    <x v="292"/>
    <x v="0"/>
    <x v="15"/>
    <x v="7"/>
    <x v="0"/>
    <x v="1"/>
    <n v="-44"/>
    <n v="1"/>
    <n v="2"/>
    <n v="19"/>
    <n v="-2"/>
    <n v="4"/>
  </r>
  <r>
    <x v="292"/>
    <x v="0"/>
    <x v="15"/>
    <x v="0"/>
    <x v="0"/>
    <x v="1"/>
    <n v="-44"/>
    <n v="1"/>
    <n v="2"/>
    <n v="13"/>
    <n v="-2"/>
    <n v="2"/>
  </r>
  <r>
    <x v="292"/>
    <x v="0"/>
    <x v="15"/>
    <x v="0"/>
    <x v="0"/>
    <x v="1"/>
    <n v="-44"/>
    <n v="1"/>
    <n v="2"/>
    <n v="13"/>
    <n v="-2"/>
    <n v="2"/>
  </r>
  <r>
    <x v="292"/>
    <x v="0"/>
    <x v="7"/>
    <x v="0"/>
    <x v="0"/>
    <x v="2"/>
    <n v="-30"/>
    <n v="1"/>
    <n v="1"/>
    <n v="13"/>
    <n v="-2"/>
    <n v="2"/>
  </r>
  <r>
    <x v="293"/>
    <x v="0"/>
    <x v="19"/>
    <x v="1"/>
    <x v="1"/>
    <x v="1"/>
    <n v="-42"/>
    <n v="1"/>
    <n v="2"/>
    <n v="5"/>
    <n v="-2"/>
    <n v="1"/>
  </r>
  <r>
    <x v="294"/>
    <x v="2"/>
    <x v="3"/>
    <x v="1"/>
    <x v="1"/>
    <x v="0"/>
    <n v="-154"/>
    <n v="1"/>
    <n v="0"/>
    <n v="-80"/>
    <n v="-28"/>
    <n v="-12"/>
  </r>
  <r>
    <x v="294"/>
    <x v="2"/>
    <x v="2"/>
    <x v="0"/>
    <x v="1"/>
    <x v="2"/>
    <n v="-48"/>
    <n v="1"/>
    <n v="1"/>
    <n v="-7"/>
    <n v="-8"/>
    <n v="-2"/>
  </r>
  <r>
    <x v="294"/>
    <x v="2"/>
    <x v="10"/>
    <x v="1"/>
    <x v="1"/>
    <x v="0"/>
    <n v="-32"/>
    <n v="1"/>
    <n v="0"/>
    <n v="-1"/>
    <n v="-4"/>
    <n v="0"/>
  </r>
  <r>
    <x v="294"/>
    <x v="2"/>
    <x v="10"/>
    <x v="1"/>
    <x v="1"/>
    <x v="0"/>
    <n v="-32"/>
    <n v="1"/>
    <n v="0"/>
    <n v="-1"/>
    <n v="-4"/>
    <n v="0"/>
  </r>
  <r>
    <x v="294"/>
    <x v="2"/>
    <x v="10"/>
    <x v="1"/>
    <x v="1"/>
    <x v="0"/>
    <n v="-32"/>
    <n v="1"/>
    <n v="0"/>
    <n v="-1"/>
    <n v="-4"/>
    <n v="0"/>
  </r>
  <r>
    <x v="294"/>
    <x v="2"/>
    <x v="3"/>
    <x v="0"/>
    <x v="0"/>
    <x v="2"/>
    <n v="-22"/>
    <n v="1"/>
    <n v="1"/>
    <n v="17"/>
    <n v="-4"/>
    <n v="1"/>
  </r>
  <r>
    <x v="294"/>
    <x v="0"/>
    <x v="8"/>
    <x v="0"/>
    <x v="0"/>
    <x v="2"/>
    <n v="-150"/>
    <n v="1"/>
    <n v="1"/>
    <n v="-8"/>
    <n v="-15"/>
    <n v="2"/>
  </r>
  <r>
    <x v="294"/>
    <x v="0"/>
    <x v="12"/>
    <x v="0"/>
    <x v="0"/>
    <x v="2"/>
    <n v="-96"/>
    <n v="1"/>
    <n v="1"/>
    <n v="20"/>
    <n v="-4"/>
    <n v="2"/>
  </r>
  <r>
    <x v="294"/>
    <x v="0"/>
    <x v="10"/>
    <x v="0"/>
    <x v="0"/>
    <x v="0"/>
    <n v="-64"/>
    <n v="1"/>
    <n v="0"/>
    <n v="30"/>
    <n v="-4"/>
    <n v="2"/>
  </r>
  <r>
    <x v="294"/>
    <x v="0"/>
    <x v="3"/>
    <x v="1"/>
    <x v="1"/>
    <x v="0"/>
    <n v="-55"/>
    <n v="1"/>
    <n v="0"/>
    <n v="-15"/>
    <n v="-5"/>
    <n v="1"/>
  </r>
  <r>
    <x v="294"/>
    <x v="0"/>
    <x v="8"/>
    <x v="0"/>
    <x v="0"/>
    <x v="0"/>
    <n v="-40"/>
    <n v="1"/>
    <n v="0"/>
    <n v="8"/>
    <n v="-4"/>
    <n v="2"/>
  </r>
  <r>
    <x v="294"/>
    <x v="0"/>
    <x v="21"/>
    <x v="6"/>
    <x v="2"/>
    <x v="1"/>
    <n v="-36"/>
    <n v="1"/>
    <n v="2"/>
    <n v="11"/>
    <n v="-2"/>
    <n v="1"/>
  </r>
  <r>
    <x v="294"/>
    <x v="0"/>
    <x v="0"/>
    <x v="1"/>
    <x v="1"/>
    <x v="1"/>
    <n v="-34"/>
    <n v="1"/>
    <n v="2"/>
    <n v="9"/>
    <n v="-2"/>
    <n v="1"/>
  </r>
  <r>
    <x v="294"/>
    <x v="0"/>
    <x v="10"/>
    <x v="6"/>
    <x v="0"/>
    <x v="2"/>
    <n v="-32"/>
    <n v="1"/>
    <n v="1"/>
    <n v="13"/>
    <n v="-2"/>
    <n v="2"/>
  </r>
  <r>
    <x v="294"/>
    <x v="0"/>
    <x v="6"/>
    <x v="0"/>
    <x v="0"/>
    <x v="2"/>
    <n v="-26"/>
    <n v="1"/>
    <n v="1"/>
    <n v="24"/>
    <n v="-2"/>
    <n v="2"/>
  </r>
  <r>
    <x v="294"/>
    <x v="0"/>
    <x v="2"/>
    <x v="6"/>
    <x v="2"/>
    <x v="2"/>
    <n v="-24"/>
    <n v="1"/>
    <n v="1"/>
    <n v="10"/>
    <n v="-2"/>
    <n v="1"/>
  </r>
  <r>
    <x v="294"/>
    <x v="0"/>
    <x v="3"/>
    <x v="1"/>
    <x v="1"/>
    <x v="1"/>
    <n v="-22"/>
    <n v="1"/>
    <n v="2"/>
    <n v="18"/>
    <n v="-2"/>
    <n v="1"/>
  </r>
  <r>
    <x v="294"/>
    <x v="0"/>
    <x v="8"/>
    <x v="2"/>
    <x v="0"/>
    <x v="2"/>
    <n v="-20"/>
    <n v="1"/>
    <n v="1"/>
    <n v="24"/>
    <n v="-2"/>
    <n v="4"/>
  </r>
  <r>
    <x v="294"/>
    <x v="0"/>
    <x v="8"/>
    <x v="0"/>
    <x v="0"/>
    <x v="2"/>
    <n v="-20"/>
    <n v="1"/>
    <n v="1"/>
    <n v="18"/>
    <n v="-2"/>
    <n v="2"/>
  </r>
  <r>
    <x v="294"/>
    <x v="0"/>
    <x v="8"/>
    <x v="0"/>
    <x v="0"/>
    <x v="0"/>
    <n v="-20"/>
    <n v="1"/>
    <n v="0"/>
    <n v="20"/>
    <n v="-2"/>
    <n v="2"/>
  </r>
  <r>
    <x v="294"/>
    <x v="0"/>
    <x v="8"/>
    <x v="0"/>
    <x v="0"/>
    <x v="2"/>
    <n v="-20"/>
    <n v="1"/>
    <n v="1"/>
    <n v="18"/>
    <n v="-2"/>
    <n v="2"/>
  </r>
  <r>
    <x v="294"/>
    <x v="0"/>
    <x v="8"/>
    <x v="0"/>
    <x v="0"/>
    <x v="2"/>
    <n v="-20"/>
    <n v="1"/>
    <n v="1"/>
    <n v="18"/>
    <n v="-2"/>
    <n v="2"/>
  </r>
  <r>
    <x v="295"/>
    <x v="3"/>
    <x v="12"/>
    <x v="9"/>
    <x v="2"/>
    <x v="2"/>
    <n v="-48"/>
    <n v="1"/>
    <n v="1"/>
    <n v="-3"/>
    <n v="-6"/>
    <n v="-1"/>
  </r>
  <r>
    <x v="295"/>
    <x v="2"/>
    <x v="21"/>
    <x v="0"/>
    <x v="0"/>
    <x v="2"/>
    <n v="-36"/>
    <n v="1"/>
    <n v="1"/>
    <n v="16"/>
    <n v="-4"/>
    <n v="1"/>
  </r>
  <r>
    <x v="295"/>
    <x v="0"/>
    <x v="3"/>
    <x v="0"/>
    <x v="0"/>
    <x v="0"/>
    <n v="-22"/>
    <n v="1"/>
    <n v="0"/>
    <n v="19"/>
    <n v="-2"/>
    <n v="2"/>
  </r>
  <r>
    <x v="296"/>
    <x v="0"/>
    <x v="3"/>
    <x v="0"/>
    <x v="1"/>
    <x v="1"/>
    <n v="-22"/>
    <n v="1"/>
    <n v="2"/>
    <n v="15"/>
    <n v="-2"/>
    <n v="1"/>
  </r>
  <r>
    <x v="297"/>
    <x v="0"/>
    <x v="21"/>
    <x v="0"/>
    <x v="0"/>
    <x v="0"/>
    <n v="-162"/>
    <n v="1"/>
    <n v="0"/>
    <n v="-21"/>
    <n v="-9"/>
    <n v="2"/>
  </r>
  <r>
    <x v="297"/>
    <x v="0"/>
    <x v="21"/>
    <x v="0"/>
    <x v="0"/>
    <x v="1"/>
    <n v="-54"/>
    <n v="1"/>
    <n v="2"/>
    <n v="9"/>
    <n v="-3"/>
    <n v="2"/>
  </r>
  <r>
    <x v="297"/>
    <x v="0"/>
    <x v="3"/>
    <x v="0"/>
    <x v="1"/>
    <x v="1"/>
    <n v="-22"/>
    <n v="1"/>
    <n v="2"/>
    <n v="15"/>
    <n v="-2"/>
    <n v="1"/>
  </r>
  <r>
    <x v="298"/>
    <x v="0"/>
    <x v="10"/>
    <x v="1"/>
    <x v="0"/>
    <x v="2"/>
    <n v="-32"/>
    <n v="1"/>
    <n v="1"/>
    <n v="12"/>
    <n v="-2"/>
    <n v="2"/>
  </r>
  <r>
    <x v="298"/>
    <x v="0"/>
    <x v="7"/>
    <x v="0"/>
    <x v="1"/>
    <x v="2"/>
    <n v="-30"/>
    <n v="1"/>
    <n v="1"/>
    <n v="7"/>
    <n v="-2"/>
    <n v="1"/>
  </r>
  <r>
    <x v="298"/>
    <x v="0"/>
    <x v="2"/>
    <x v="0"/>
    <x v="2"/>
    <x v="1"/>
    <n v="-24"/>
    <n v="1"/>
    <n v="2"/>
    <n v="19"/>
    <n v="-2"/>
    <n v="1"/>
  </r>
  <r>
    <x v="299"/>
    <x v="0"/>
    <x v="8"/>
    <x v="4"/>
    <x v="0"/>
    <x v="2"/>
    <n v="-20"/>
    <n v="1"/>
    <n v="1"/>
    <n v="18"/>
    <n v="-2"/>
    <n v="2"/>
  </r>
  <r>
    <x v="300"/>
    <x v="1"/>
    <x v="11"/>
    <x v="6"/>
    <x v="0"/>
    <x v="0"/>
    <n v="-84"/>
    <n v="1"/>
    <n v="0"/>
    <n v="-8"/>
    <n v="-8"/>
    <n v="-1"/>
  </r>
  <r>
    <x v="300"/>
    <x v="3"/>
    <x v="15"/>
    <x v="1"/>
    <x v="1"/>
    <x v="2"/>
    <n v="-44"/>
    <n v="1"/>
    <n v="1"/>
    <n v="-1"/>
    <n v="-6"/>
    <n v="-1"/>
  </r>
  <r>
    <x v="300"/>
    <x v="2"/>
    <x v="2"/>
    <x v="1"/>
    <x v="1"/>
    <x v="0"/>
    <n v="-48"/>
    <n v="1"/>
    <n v="0"/>
    <n v="-13"/>
    <n v="-8"/>
    <n v="-2"/>
  </r>
  <r>
    <x v="300"/>
    <x v="2"/>
    <x v="13"/>
    <x v="7"/>
    <x v="1"/>
    <x v="2"/>
    <n v="-38"/>
    <n v="0"/>
    <n v="1"/>
    <n v="14"/>
    <n v="-4"/>
    <n v="3"/>
  </r>
  <r>
    <x v="300"/>
    <x v="2"/>
    <x v="21"/>
    <x v="6"/>
    <x v="1"/>
    <x v="2"/>
    <n v="-36"/>
    <n v="1"/>
    <n v="1"/>
    <n v="5"/>
    <n v="-4"/>
    <n v="0"/>
  </r>
  <r>
    <x v="300"/>
    <x v="2"/>
    <x v="6"/>
    <x v="1"/>
    <x v="2"/>
    <x v="2"/>
    <n v="-26"/>
    <n v="1"/>
    <n v="1"/>
    <n v="8"/>
    <n v="-4"/>
    <n v="0"/>
  </r>
  <r>
    <x v="300"/>
    <x v="0"/>
    <x v="79"/>
    <x v="0"/>
    <x v="3"/>
    <x v="9"/>
    <n v="-198"/>
    <n v="-1"/>
    <n v="8"/>
    <n v="-6"/>
    <n v="-2"/>
    <n v="14"/>
  </r>
  <r>
    <x v="300"/>
    <x v="0"/>
    <x v="12"/>
    <x v="2"/>
    <x v="0"/>
    <x v="0"/>
    <n v="-120"/>
    <n v="1"/>
    <n v="0"/>
    <n v="3"/>
    <n v="-5"/>
    <n v="4"/>
  </r>
  <r>
    <x v="300"/>
    <x v="0"/>
    <x v="12"/>
    <x v="0"/>
    <x v="0"/>
    <x v="0"/>
    <n v="-96"/>
    <n v="1"/>
    <n v="0"/>
    <n v="6"/>
    <n v="-4"/>
    <n v="2"/>
  </r>
  <r>
    <x v="300"/>
    <x v="0"/>
    <x v="15"/>
    <x v="4"/>
    <x v="0"/>
    <x v="5"/>
    <n v="-88"/>
    <n v="1"/>
    <n v="5"/>
    <n v="25"/>
    <n v="-4"/>
    <n v="2"/>
  </r>
  <r>
    <x v="300"/>
    <x v="0"/>
    <x v="20"/>
    <x v="2"/>
    <x v="0"/>
    <x v="0"/>
    <n v="-60"/>
    <n v="1"/>
    <n v="0"/>
    <n v="21"/>
    <n v="-3"/>
    <n v="4"/>
  </r>
  <r>
    <x v="300"/>
    <x v="0"/>
    <x v="37"/>
    <x v="6"/>
    <x v="0"/>
    <x v="0"/>
    <n v="-58"/>
    <n v="1"/>
    <n v="0"/>
    <n v="26"/>
    <n v="-2"/>
    <n v="2"/>
  </r>
  <r>
    <x v="300"/>
    <x v="0"/>
    <x v="1"/>
    <x v="0"/>
    <x v="0"/>
    <x v="0"/>
    <n v="-56"/>
    <n v="1"/>
    <n v="0"/>
    <n v="11"/>
    <n v="-4"/>
    <n v="2"/>
  </r>
  <r>
    <x v="300"/>
    <x v="0"/>
    <x v="12"/>
    <x v="6"/>
    <x v="0"/>
    <x v="0"/>
    <n v="-48"/>
    <n v="1"/>
    <n v="0"/>
    <n v="25"/>
    <n v="-2"/>
    <n v="2"/>
  </r>
  <r>
    <x v="300"/>
    <x v="0"/>
    <x v="20"/>
    <x v="0"/>
    <x v="0"/>
    <x v="0"/>
    <n v="-40"/>
    <n v="1"/>
    <n v="0"/>
    <n v="22"/>
    <n v="-2"/>
    <n v="2"/>
  </r>
  <r>
    <x v="300"/>
    <x v="0"/>
    <x v="21"/>
    <x v="1"/>
    <x v="0"/>
    <x v="2"/>
    <n v="-36"/>
    <n v="1"/>
    <n v="1"/>
    <n v="10"/>
    <n v="-2"/>
    <n v="2"/>
  </r>
  <r>
    <x v="300"/>
    <x v="0"/>
    <x v="7"/>
    <x v="4"/>
    <x v="0"/>
    <x v="0"/>
    <n v="-30"/>
    <n v="1"/>
    <n v="0"/>
    <n v="24"/>
    <n v="-2"/>
    <n v="2"/>
  </r>
  <r>
    <x v="300"/>
    <x v="0"/>
    <x v="1"/>
    <x v="6"/>
    <x v="0"/>
    <x v="0"/>
    <n v="-28"/>
    <n v="1"/>
    <n v="0"/>
    <n v="20"/>
    <n v="-2"/>
    <n v="2"/>
  </r>
  <r>
    <x v="300"/>
    <x v="0"/>
    <x v="1"/>
    <x v="6"/>
    <x v="0"/>
    <x v="0"/>
    <n v="-28"/>
    <n v="1"/>
    <n v="0"/>
    <n v="20"/>
    <n v="-2"/>
    <n v="2"/>
  </r>
  <r>
    <x v="300"/>
    <x v="0"/>
    <x v="1"/>
    <x v="1"/>
    <x v="0"/>
    <x v="0"/>
    <n v="-28"/>
    <n v="1"/>
    <n v="0"/>
    <n v="19"/>
    <n v="-2"/>
    <n v="2"/>
  </r>
  <r>
    <x v="300"/>
    <x v="0"/>
    <x v="6"/>
    <x v="0"/>
    <x v="2"/>
    <x v="0"/>
    <n v="-26"/>
    <n v="1"/>
    <n v="0"/>
    <n v="4"/>
    <n v="-2"/>
    <n v="1"/>
  </r>
  <r>
    <x v="300"/>
    <x v="0"/>
    <x v="2"/>
    <x v="0"/>
    <x v="0"/>
    <x v="2"/>
    <n v="-24"/>
    <n v="1"/>
    <n v="1"/>
    <n v="29"/>
    <n v="-2"/>
    <n v="2"/>
  </r>
  <r>
    <x v="300"/>
    <x v="0"/>
    <x v="2"/>
    <x v="0"/>
    <x v="0"/>
    <x v="2"/>
    <n v="-24"/>
    <n v="1"/>
    <n v="1"/>
    <n v="25"/>
    <n v="-2"/>
    <n v="2"/>
  </r>
  <r>
    <x v="300"/>
    <x v="0"/>
    <x v="3"/>
    <x v="0"/>
    <x v="0"/>
    <x v="2"/>
    <n v="-22"/>
    <n v="1"/>
    <n v="1"/>
    <n v="26"/>
    <n v="-2"/>
    <n v="2"/>
  </r>
  <r>
    <x v="301"/>
    <x v="2"/>
    <x v="0"/>
    <x v="1"/>
    <x v="1"/>
    <x v="1"/>
    <n v="-51"/>
    <n v="1"/>
    <n v="2"/>
    <n v="-1"/>
    <n v="-6"/>
    <n v="-1"/>
  </r>
  <r>
    <x v="301"/>
    <x v="0"/>
    <x v="21"/>
    <x v="0"/>
    <x v="0"/>
    <x v="0"/>
    <n v="-396"/>
    <n v="1"/>
    <n v="0"/>
    <n v="-99"/>
    <n v="-22"/>
    <n v="2"/>
  </r>
  <r>
    <x v="301"/>
    <x v="0"/>
    <x v="15"/>
    <x v="0"/>
    <x v="1"/>
    <x v="1"/>
    <n v="-44"/>
    <n v="1"/>
    <n v="2"/>
    <n v="9"/>
    <n v="-2"/>
    <n v="1"/>
  </r>
  <r>
    <x v="301"/>
    <x v="0"/>
    <x v="10"/>
    <x v="0"/>
    <x v="1"/>
    <x v="1"/>
    <n v="-32"/>
    <n v="1"/>
    <n v="2"/>
    <n v="15"/>
    <n v="-2"/>
    <n v="1"/>
  </r>
  <r>
    <x v="301"/>
    <x v="0"/>
    <x v="10"/>
    <x v="0"/>
    <x v="1"/>
    <x v="1"/>
    <n v="-32"/>
    <n v="1"/>
    <n v="2"/>
    <n v="15"/>
    <n v="-2"/>
    <n v="1"/>
  </r>
  <r>
    <x v="301"/>
    <x v="0"/>
    <x v="10"/>
    <x v="0"/>
    <x v="1"/>
    <x v="1"/>
    <n v="-32"/>
    <n v="1"/>
    <n v="2"/>
    <n v="15"/>
    <n v="-2"/>
    <n v="1"/>
  </r>
  <r>
    <x v="301"/>
    <x v="0"/>
    <x v="10"/>
    <x v="0"/>
    <x v="1"/>
    <x v="1"/>
    <n v="-32"/>
    <n v="1"/>
    <n v="2"/>
    <n v="15"/>
    <n v="-2"/>
    <n v="1"/>
  </r>
  <r>
    <x v="301"/>
    <x v="0"/>
    <x v="3"/>
    <x v="0"/>
    <x v="0"/>
    <x v="0"/>
    <n v="-22"/>
    <n v="1"/>
    <n v="0"/>
    <n v="13"/>
    <n v="-2"/>
    <n v="2"/>
  </r>
  <r>
    <x v="301"/>
    <x v="0"/>
    <x v="8"/>
    <x v="6"/>
    <x v="2"/>
    <x v="2"/>
    <n v="-20"/>
    <n v="1"/>
    <n v="1"/>
    <n v="17"/>
    <n v="-2"/>
    <n v="1"/>
  </r>
  <r>
    <x v="302"/>
    <x v="2"/>
    <x v="10"/>
    <x v="6"/>
    <x v="2"/>
    <x v="1"/>
    <n v="-32"/>
    <n v="1"/>
    <n v="2"/>
    <n v="16"/>
    <n v="-4"/>
    <n v="0"/>
  </r>
  <r>
    <x v="302"/>
    <x v="0"/>
    <x v="6"/>
    <x v="1"/>
    <x v="1"/>
    <x v="2"/>
    <n v="-117"/>
    <n v="1"/>
    <n v="1"/>
    <n v="-50"/>
    <n v="-9"/>
    <n v="1"/>
  </r>
  <r>
    <x v="302"/>
    <x v="0"/>
    <x v="19"/>
    <x v="0"/>
    <x v="0"/>
    <x v="0"/>
    <n v="-42"/>
    <n v="1"/>
    <n v="0"/>
    <n v="21"/>
    <n v="-2"/>
    <n v="2"/>
  </r>
  <r>
    <x v="303"/>
    <x v="0"/>
    <x v="7"/>
    <x v="0"/>
    <x v="0"/>
    <x v="1"/>
    <n v="-30"/>
    <n v="1"/>
    <n v="2"/>
    <n v="20"/>
    <n v="-2"/>
    <n v="2"/>
  </r>
  <r>
    <x v="304"/>
    <x v="3"/>
    <x v="9"/>
    <x v="0"/>
    <x v="1"/>
    <x v="0"/>
    <n v="-54"/>
    <n v="1"/>
    <n v="0"/>
    <n v="-12"/>
    <n v="-6"/>
    <n v="-1"/>
  </r>
  <r>
    <x v="304"/>
    <x v="2"/>
    <x v="1"/>
    <x v="0"/>
    <x v="2"/>
    <x v="2"/>
    <n v="-42"/>
    <n v="1"/>
    <n v="1"/>
    <n v="-1"/>
    <n v="-6"/>
    <n v="-1"/>
  </r>
  <r>
    <x v="305"/>
    <x v="0"/>
    <x v="6"/>
    <x v="1"/>
    <x v="1"/>
    <x v="0"/>
    <n v="-130"/>
    <n v="1"/>
    <n v="0"/>
    <n v="-68"/>
    <n v="-10"/>
    <n v="1"/>
  </r>
  <r>
    <x v="305"/>
    <x v="0"/>
    <x v="21"/>
    <x v="6"/>
    <x v="0"/>
    <x v="2"/>
    <n v="-36"/>
    <n v="1"/>
    <n v="1"/>
    <n v="11"/>
    <n v="-2"/>
    <n v="2"/>
  </r>
  <r>
    <x v="305"/>
    <x v="0"/>
    <x v="7"/>
    <x v="1"/>
    <x v="1"/>
    <x v="0"/>
    <n v="-30"/>
    <n v="1"/>
    <n v="0"/>
    <n v="2"/>
    <n v="-2"/>
    <n v="1"/>
  </r>
  <r>
    <x v="306"/>
    <x v="0"/>
    <x v="3"/>
    <x v="0"/>
    <x v="1"/>
    <x v="1"/>
    <n v="-33"/>
    <n v="1"/>
    <n v="2"/>
    <n v="11"/>
    <n v="-3"/>
    <n v="1"/>
  </r>
  <r>
    <x v="306"/>
    <x v="0"/>
    <x v="7"/>
    <x v="0"/>
    <x v="1"/>
    <x v="2"/>
    <n v="-30"/>
    <n v="1"/>
    <n v="1"/>
    <n v="4"/>
    <n v="-2"/>
    <n v="1"/>
  </r>
  <r>
    <x v="306"/>
    <x v="0"/>
    <x v="1"/>
    <x v="5"/>
    <x v="0"/>
    <x v="0"/>
    <n v="-28"/>
    <n v="1"/>
    <n v="0"/>
    <n v="16"/>
    <n v="-2"/>
    <n v="4"/>
  </r>
  <r>
    <x v="306"/>
    <x v="0"/>
    <x v="2"/>
    <x v="0"/>
    <x v="1"/>
    <x v="1"/>
    <n v="-24"/>
    <n v="1"/>
    <n v="2"/>
    <n v="14"/>
    <n v="-2"/>
    <n v="1"/>
  </r>
  <r>
    <x v="306"/>
    <x v="0"/>
    <x v="3"/>
    <x v="0"/>
    <x v="0"/>
    <x v="0"/>
    <n v="-22"/>
    <n v="1"/>
    <n v="0"/>
    <n v="19"/>
    <n v="-2"/>
    <n v="2"/>
  </r>
  <r>
    <x v="306"/>
    <x v="0"/>
    <x v="8"/>
    <x v="1"/>
    <x v="0"/>
    <x v="2"/>
    <n v="-20"/>
    <n v="1"/>
    <n v="1"/>
    <n v="18"/>
    <n v="-2"/>
    <n v="2"/>
  </r>
  <r>
    <x v="306"/>
    <x v="0"/>
    <x v="8"/>
    <x v="9"/>
    <x v="0"/>
    <x v="2"/>
    <n v="-20"/>
    <n v="1"/>
    <n v="1"/>
    <n v="18"/>
    <n v="-2"/>
    <n v="2"/>
  </r>
  <r>
    <x v="307"/>
    <x v="0"/>
    <x v="30"/>
    <x v="1"/>
    <x v="2"/>
    <x v="2"/>
    <n v="-52"/>
    <n v="1"/>
    <n v="1"/>
    <n v="0"/>
    <n v="-2"/>
    <n v="1"/>
  </r>
  <r>
    <x v="307"/>
    <x v="0"/>
    <x v="2"/>
    <x v="6"/>
    <x v="0"/>
    <x v="2"/>
    <n v="-24"/>
    <n v="1"/>
    <n v="1"/>
    <n v="36"/>
    <n v="-2"/>
    <n v="2"/>
  </r>
  <r>
    <x v="308"/>
    <x v="0"/>
    <x v="19"/>
    <x v="0"/>
    <x v="0"/>
    <x v="0"/>
    <n v="-84"/>
    <n v="1"/>
    <n v="0"/>
    <n v="5"/>
    <n v="-4"/>
    <n v="2"/>
  </r>
  <r>
    <x v="309"/>
    <x v="0"/>
    <x v="2"/>
    <x v="0"/>
    <x v="0"/>
    <x v="0"/>
    <n v="-72"/>
    <n v="1"/>
    <n v="0"/>
    <n v="27"/>
    <n v="-6"/>
    <n v="2"/>
  </r>
  <r>
    <x v="310"/>
    <x v="3"/>
    <x v="18"/>
    <x v="3"/>
    <x v="0"/>
    <x v="2"/>
    <n v="-102"/>
    <n v="-1"/>
    <n v="1"/>
    <n v="-24"/>
    <n v="-9"/>
    <n v="1"/>
  </r>
  <r>
    <x v="310"/>
    <x v="0"/>
    <x v="12"/>
    <x v="3"/>
    <x v="2"/>
    <x v="2"/>
    <n v="-48"/>
    <n v="0"/>
    <n v="1"/>
    <n v="8"/>
    <n v="-2"/>
    <n v="3"/>
  </r>
  <r>
    <x v="310"/>
    <x v="0"/>
    <x v="1"/>
    <x v="5"/>
    <x v="0"/>
    <x v="0"/>
    <n v="-28"/>
    <n v="1"/>
    <n v="0"/>
    <n v="25"/>
    <n v="-2"/>
    <n v="4"/>
  </r>
  <r>
    <x v="310"/>
    <x v="0"/>
    <x v="1"/>
    <x v="3"/>
    <x v="0"/>
    <x v="0"/>
    <n v="-28"/>
    <n v="1"/>
    <n v="0"/>
    <n v="25"/>
    <n v="-2"/>
    <n v="4"/>
  </r>
  <r>
    <x v="310"/>
    <x v="0"/>
    <x v="2"/>
    <x v="3"/>
    <x v="1"/>
    <x v="1"/>
    <n v="-24"/>
    <n v="1"/>
    <n v="2"/>
    <n v="25"/>
    <n v="-2"/>
    <n v="3"/>
  </r>
  <r>
    <x v="311"/>
    <x v="1"/>
    <x v="23"/>
    <x v="0"/>
    <x v="1"/>
    <x v="2"/>
    <n v="-72"/>
    <n v="1"/>
    <n v="1"/>
    <n v="-17"/>
    <n v="-8"/>
    <n v="-2"/>
  </r>
  <r>
    <x v="311"/>
    <x v="2"/>
    <x v="21"/>
    <x v="4"/>
    <x v="1"/>
    <x v="2"/>
    <n v="-36"/>
    <n v="1"/>
    <n v="1"/>
    <n v="1"/>
    <n v="-4"/>
    <n v="0"/>
  </r>
  <r>
    <x v="311"/>
    <x v="0"/>
    <x v="3"/>
    <x v="4"/>
    <x v="1"/>
    <x v="2"/>
    <n v="-55"/>
    <n v="1"/>
    <n v="1"/>
    <n v="-10"/>
    <n v="-5"/>
    <n v="1"/>
  </r>
  <r>
    <x v="311"/>
    <x v="0"/>
    <x v="1"/>
    <x v="9"/>
    <x v="0"/>
    <x v="0"/>
    <n v="-28"/>
    <n v="1"/>
    <n v="0"/>
    <n v="19"/>
    <n v="-2"/>
    <n v="2"/>
  </r>
  <r>
    <x v="312"/>
    <x v="2"/>
    <x v="13"/>
    <x v="5"/>
    <x v="1"/>
    <x v="2"/>
    <n v="-38"/>
    <n v="0"/>
    <n v="1"/>
    <n v="8"/>
    <n v="-4"/>
    <n v="2"/>
  </r>
  <r>
    <x v="313"/>
    <x v="0"/>
    <x v="3"/>
    <x v="0"/>
    <x v="1"/>
    <x v="1"/>
    <n v="-22"/>
    <n v="1"/>
    <n v="2"/>
    <n v="15"/>
    <n v="-2"/>
    <n v="1"/>
  </r>
  <r>
    <x v="314"/>
    <x v="3"/>
    <x v="9"/>
    <x v="0"/>
    <x v="0"/>
    <x v="1"/>
    <n v="-54"/>
    <n v="1"/>
    <n v="2"/>
    <n v="8"/>
    <n v="-6"/>
    <n v="0"/>
  </r>
  <r>
    <x v="315"/>
    <x v="4"/>
    <x v="26"/>
    <x v="4"/>
    <x v="1"/>
    <x v="1"/>
    <n v="-78"/>
    <n v="1"/>
    <n v="2"/>
    <n v="-13"/>
    <n v="-10"/>
    <n v="-3"/>
  </r>
  <r>
    <x v="315"/>
    <x v="3"/>
    <x v="19"/>
    <x v="0"/>
    <x v="1"/>
    <x v="2"/>
    <n v="-63"/>
    <n v="1"/>
    <n v="1"/>
    <n v="-18"/>
    <n v="-9"/>
    <n v="-3"/>
  </r>
  <r>
    <x v="315"/>
    <x v="2"/>
    <x v="1"/>
    <x v="0"/>
    <x v="1"/>
    <x v="2"/>
    <n v="-28"/>
    <n v="1"/>
    <n v="1"/>
    <n v="5"/>
    <n v="-4"/>
    <n v="0"/>
  </r>
  <r>
    <x v="315"/>
    <x v="0"/>
    <x v="21"/>
    <x v="4"/>
    <x v="1"/>
    <x v="1"/>
    <n v="-54"/>
    <n v="1"/>
    <n v="2"/>
    <n v="-3"/>
    <n v="-3"/>
    <n v="1"/>
  </r>
  <r>
    <x v="315"/>
    <x v="0"/>
    <x v="3"/>
    <x v="4"/>
    <x v="1"/>
    <x v="1"/>
    <n v="-22"/>
    <n v="1"/>
    <n v="2"/>
    <n v="15"/>
    <n v="-2"/>
    <n v="1"/>
  </r>
  <r>
    <x v="316"/>
    <x v="0"/>
    <x v="31"/>
    <x v="1"/>
    <x v="1"/>
    <x v="4"/>
    <n v="-56"/>
    <n v="1"/>
    <n v="3"/>
    <n v="22"/>
    <n v="-2"/>
    <n v="1"/>
  </r>
  <r>
    <x v="316"/>
    <x v="0"/>
    <x v="1"/>
    <x v="1"/>
    <x v="1"/>
    <x v="4"/>
    <n v="-42"/>
    <n v="1"/>
    <n v="3"/>
    <n v="27"/>
    <n v="-3"/>
    <n v="1"/>
  </r>
  <r>
    <x v="316"/>
    <x v="0"/>
    <x v="3"/>
    <x v="1"/>
    <x v="1"/>
    <x v="1"/>
    <n v="-22"/>
    <n v="1"/>
    <n v="2"/>
    <n v="15"/>
    <n v="-2"/>
    <n v="1"/>
  </r>
  <r>
    <x v="317"/>
    <x v="0"/>
    <x v="3"/>
    <x v="0"/>
    <x v="2"/>
    <x v="2"/>
    <n v="-22"/>
    <n v="1"/>
    <n v="1"/>
    <n v="10"/>
    <n v="-2"/>
    <n v="1"/>
  </r>
  <r>
    <x v="318"/>
    <x v="2"/>
    <x v="31"/>
    <x v="1"/>
    <x v="1"/>
    <x v="4"/>
    <n v="-84"/>
    <n v="1"/>
    <n v="3"/>
    <n v="-14"/>
    <n v="-6"/>
    <n v="-1"/>
  </r>
  <r>
    <x v="318"/>
    <x v="0"/>
    <x v="1"/>
    <x v="0"/>
    <x v="0"/>
    <x v="0"/>
    <n v="-28"/>
    <n v="1"/>
    <n v="0"/>
    <n v="19"/>
    <n v="-2"/>
    <n v="2"/>
  </r>
  <r>
    <x v="319"/>
    <x v="2"/>
    <x v="13"/>
    <x v="3"/>
    <x v="1"/>
    <x v="2"/>
    <n v="-38"/>
    <n v="1"/>
    <n v="1"/>
    <n v="6"/>
    <n v="-4"/>
    <n v="2"/>
  </r>
  <r>
    <x v="319"/>
    <x v="0"/>
    <x v="6"/>
    <x v="3"/>
    <x v="0"/>
    <x v="2"/>
    <n v="-39"/>
    <n v="1"/>
    <n v="1"/>
    <n v="16"/>
    <n v="-3"/>
    <n v="4"/>
  </r>
  <r>
    <x v="319"/>
    <x v="0"/>
    <x v="2"/>
    <x v="3"/>
    <x v="2"/>
    <x v="2"/>
    <n v="-36"/>
    <n v="1"/>
    <n v="1"/>
    <n v="9"/>
    <n v="-3"/>
    <n v="3"/>
  </r>
  <r>
    <x v="319"/>
    <x v="0"/>
    <x v="3"/>
    <x v="3"/>
    <x v="0"/>
    <x v="2"/>
    <n v="-33"/>
    <n v="1"/>
    <n v="1"/>
    <n v="20"/>
    <n v="-3"/>
    <n v="4"/>
  </r>
  <r>
    <x v="319"/>
    <x v="0"/>
    <x v="3"/>
    <x v="3"/>
    <x v="0"/>
    <x v="2"/>
    <n v="-22"/>
    <n v="1"/>
    <n v="1"/>
    <n v="23"/>
    <n v="-2"/>
    <n v="4"/>
  </r>
  <r>
    <x v="320"/>
    <x v="2"/>
    <x v="2"/>
    <x v="0"/>
    <x v="1"/>
    <x v="1"/>
    <n v="-36"/>
    <n v="1"/>
    <n v="2"/>
    <n v="9"/>
    <n v="-6"/>
    <n v="-1"/>
  </r>
  <r>
    <x v="320"/>
    <x v="2"/>
    <x v="6"/>
    <x v="6"/>
    <x v="1"/>
    <x v="2"/>
    <n v="-26"/>
    <n v="1"/>
    <n v="1"/>
    <n v="7"/>
    <n v="-4"/>
    <n v="0"/>
  </r>
  <r>
    <x v="320"/>
    <x v="0"/>
    <x v="19"/>
    <x v="2"/>
    <x v="0"/>
    <x v="0"/>
    <n v="-42"/>
    <n v="1"/>
    <n v="0"/>
    <n v="27"/>
    <n v="-2"/>
    <n v="4"/>
  </r>
  <r>
    <x v="320"/>
    <x v="0"/>
    <x v="3"/>
    <x v="1"/>
    <x v="1"/>
    <x v="2"/>
    <n v="-33"/>
    <n v="1"/>
    <n v="1"/>
    <n v="2"/>
    <n v="-3"/>
    <n v="1"/>
  </r>
  <r>
    <x v="320"/>
    <x v="0"/>
    <x v="7"/>
    <x v="1"/>
    <x v="1"/>
    <x v="2"/>
    <n v="-30"/>
    <n v="1"/>
    <n v="1"/>
    <n v="4"/>
    <n v="-2"/>
    <n v="1"/>
  </r>
  <r>
    <x v="320"/>
    <x v="0"/>
    <x v="8"/>
    <x v="0"/>
    <x v="0"/>
    <x v="2"/>
    <n v="-30"/>
    <n v="1"/>
    <n v="1"/>
    <n v="16"/>
    <n v="-3"/>
    <n v="2"/>
  </r>
  <r>
    <x v="321"/>
    <x v="0"/>
    <x v="9"/>
    <x v="0"/>
    <x v="2"/>
    <x v="1"/>
    <n v="-108"/>
    <n v="1"/>
    <n v="2"/>
    <n v="-31"/>
    <n v="-4"/>
    <n v="2"/>
  </r>
  <r>
    <x v="321"/>
    <x v="0"/>
    <x v="3"/>
    <x v="2"/>
    <x v="1"/>
    <x v="0"/>
    <n v="-22"/>
    <n v="1"/>
    <n v="0"/>
    <n v="12"/>
    <n v="-2"/>
    <n v="3"/>
  </r>
  <r>
    <x v="322"/>
    <x v="1"/>
    <x v="18"/>
    <x v="4"/>
    <x v="1"/>
    <x v="1"/>
    <n v="-68"/>
    <n v="0"/>
    <n v="2"/>
    <n v="-4"/>
    <n v="-8"/>
    <n v="-1"/>
  </r>
  <r>
    <x v="322"/>
    <x v="3"/>
    <x v="15"/>
    <x v="4"/>
    <x v="0"/>
    <x v="2"/>
    <n v="-88"/>
    <n v="1"/>
    <n v="1"/>
    <n v="-22"/>
    <n v="-12"/>
    <n v="-4"/>
  </r>
  <r>
    <x v="322"/>
    <x v="2"/>
    <x v="30"/>
    <x v="0"/>
    <x v="1"/>
    <x v="4"/>
    <n v="-52"/>
    <n v="1"/>
    <n v="3"/>
    <n v="7"/>
    <n v="-4"/>
    <n v="0"/>
  </r>
  <r>
    <x v="322"/>
    <x v="2"/>
    <x v="1"/>
    <x v="1"/>
    <x v="1"/>
    <x v="2"/>
    <n v="-42"/>
    <n v="1"/>
    <n v="1"/>
    <n v="-2"/>
    <n v="-6"/>
    <n v="-1"/>
  </r>
  <r>
    <x v="322"/>
    <x v="0"/>
    <x v="3"/>
    <x v="1"/>
    <x v="1"/>
    <x v="2"/>
    <n v="-99"/>
    <n v="1"/>
    <n v="1"/>
    <n v="-34"/>
    <n v="-9"/>
    <n v="1"/>
  </r>
  <r>
    <x v="322"/>
    <x v="0"/>
    <x v="7"/>
    <x v="4"/>
    <x v="0"/>
    <x v="2"/>
    <n v="-60"/>
    <n v="1"/>
    <n v="1"/>
    <n v="24"/>
    <n v="-4"/>
    <n v="2"/>
  </r>
  <r>
    <x v="322"/>
    <x v="0"/>
    <x v="7"/>
    <x v="4"/>
    <x v="0"/>
    <x v="2"/>
    <n v="-45"/>
    <n v="1"/>
    <n v="1"/>
    <n v="26"/>
    <n v="-3"/>
    <n v="2"/>
  </r>
  <r>
    <x v="322"/>
    <x v="0"/>
    <x v="0"/>
    <x v="4"/>
    <x v="0"/>
    <x v="0"/>
    <n v="-34"/>
    <n v="1"/>
    <n v="0"/>
    <n v="22"/>
    <n v="-2"/>
    <n v="2"/>
  </r>
  <r>
    <x v="322"/>
    <x v="0"/>
    <x v="7"/>
    <x v="6"/>
    <x v="0"/>
    <x v="2"/>
    <n v="-30"/>
    <n v="1"/>
    <n v="1"/>
    <n v="29"/>
    <n v="-2"/>
    <n v="2"/>
  </r>
  <r>
    <x v="322"/>
    <x v="0"/>
    <x v="6"/>
    <x v="0"/>
    <x v="0"/>
    <x v="2"/>
    <n v="-26"/>
    <n v="1"/>
    <n v="1"/>
    <n v="24"/>
    <n v="-2"/>
    <n v="2"/>
  </r>
  <r>
    <x v="322"/>
    <x v="0"/>
    <x v="8"/>
    <x v="6"/>
    <x v="0"/>
    <x v="2"/>
    <n v="-20"/>
    <n v="1"/>
    <n v="1"/>
    <n v="22"/>
    <n v="-2"/>
    <n v="2"/>
  </r>
  <r>
    <x v="322"/>
    <x v="0"/>
    <x v="8"/>
    <x v="6"/>
    <x v="0"/>
    <x v="2"/>
    <n v="-20"/>
    <n v="1"/>
    <n v="1"/>
    <n v="19"/>
    <n v="-2"/>
    <n v="2"/>
  </r>
  <r>
    <x v="323"/>
    <x v="2"/>
    <x v="6"/>
    <x v="1"/>
    <x v="1"/>
    <x v="2"/>
    <n v="-39"/>
    <n v="1"/>
    <n v="1"/>
    <n v="0"/>
    <n v="-6"/>
    <n v="-1"/>
  </r>
  <r>
    <x v="323"/>
    <x v="0"/>
    <x v="7"/>
    <x v="1"/>
    <x v="1"/>
    <x v="1"/>
    <n v="-30"/>
    <n v="1"/>
    <n v="2"/>
    <n v="11"/>
    <n v="-2"/>
    <n v="1"/>
  </r>
  <r>
    <x v="323"/>
    <x v="0"/>
    <x v="1"/>
    <x v="1"/>
    <x v="1"/>
    <x v="1"/>
    <n v="-28"/>
    <n v="1"/>
    <n v="2"/>
    <n v="12"/>
    <n v="-2"/>
    <n v="1"/>
  </r>
  <r>
    <x v="324"/>
    <x v="4"/>
    <x v="17"/>
    <x v="0"/>
    <x v="1"/>
    <x v="1"/>
    <n v="-62"/>
    <n v="0"/>
    <n v="2"/>
    <n v="1"/>
    <n v="-10"/>
    <n v="-1"/>
  </r>
  <r>
    <x v="324"/>
    <x v="0"/>
    <x v="8"/>
    <x v="2"/>
    <x v="0"/>
    <x v="2"/>
    <n v="-20"/>
    <n v="1"/>
    <n v="1"/>
    <n v="24"/>
    <n v="-2"/>
    <n v="4"/>
  </r>
  <r>
    <x v="325"/>
    <x v="0"/>
    <x v="25"/>
    <x v="2"/>
    <x v="0"/>
    <x v="2"/>
    <n v="-150"/>
    <n v="1"/>
    <n v="1"/>
    <n v="-24"/>
    <n v="-6"/>
    <n v="4"/>
  </r>
  <r>
    <x v="325"/>
    <x v="0"/>
    <x v="2"/>
    <x v="1"/>
    <x v="1"/>
    <x v="2"/>
    <n v="-60"/>
    <n v="1"/>
    <n v="1"/>
    <n v="-14"/>
    <n v="-5"/>
    <n v="1"/>
  </r>
  <r>
    <x v="325"/>
    <x v="0"/>
    <x v="0"/>
    <x v="1"/>
    <x v="1"/>
    <x v="1"/>
    <n v="-51"/>
    <n v="1"/>
    <n v="2"/>
    <n v="-1"/>
    <n v="-3"/>
    <n v="1"/>
  </r>
  <r>
    <x v="326"/>
    <x v="3"/>
    <x v="23"/>
    <x v="0"/>
    <x v="0"/>
    <x v="0"/>
    <n v="-72"/>
    <n v="1"/>
    <n v="0"/>
    <n v="3"/>
    <n v="-6"/>
    <n v="0"/>
  </r>
  <r>
    <x v="326"/>
    <x v="0"/>
    <x v="1"/>
    <x v="0"/>
    <x v="1"/>
    <x v="1"/>
    <n v="-42"/>
    <n v="1"/>
    <n v="2"/>
    <n v="13"/>
    <n v="-3"/>
    <n v="1"/>
  </r>
  <r>
    <x v="326"/>
    <x v="0"/>
    <x v="13"/>
    <x v="0"/>
    <x v="0"/>
    <x v="0"/>
    <n v="-38"/>
    <n v="1"/>
    <n v="0"/>
    <n v="14"/>
    <n v="-2"/>
    <n v="2"/>
  </r>
  <r>
    <x v="326"/>
    <x v="0"/>
    <x v="2"/>
    <x v="0"/>
    <x v="1"/>
    <x v="1"/>
    <n v="-24"/>
    <n v="1"/>
    <n v="2"/>
    <n v="17"/>
    <n v="-2"/>
    <n v="1"/>
  </r>
  <r>
    <x v="327"/>
    <x v="0"/>
    <x v="13"/>
    <x v="1"/>
    <x v="1"/>
    <x v="1"/>
    <n v="-38"/>
    <n v="1"/>
    <n v="2"/>
    <n v="10"/>
    <n v="-2"/>
    <n v="1"/>
  </r>
  <r>
    <x v="327"/>
    <x v="0"/>
    <x v="0"/>
    <x v="1"/>
    <x v="1"/>
    <x v="1"/>
    <n v="-34"/>
    <n v="1"/>
    <n v="2"/>
    <n v="12"/>
    <n v="-2"/>
    <n v="1"/>
  </r>
  <r>
    <x v="327"/>
    <x v="0"/>
    <x v="10"/>
    <x v="1"/>
    <x v="1"/>
    <x v="1"/>
    <n v="-32"/>
    <n v="1"/>
    <n v="2"/>
    <n v="13"/>
    <n v="-2"/>
    <n v="1"/>
  </r>
  <r>
    <x v="327"/>
    <x v="0"/>
    <x v="1"/>
    <x v="0"/>
    <x v="1"/>
    <x v="2"/>
    <n v="-28"/>
    <n v="1"/>
    <n v="1"/>
    <n v="5"/>
    <n v="-2"/>
    <n v="1"/>
  </r>
  <r>
    <x v="327"/>
    <x v="0"/>
    <x v="3"/>
    <x v="3"/>
    <x v="0"/>
    <x v="2"/>
    <n v="-22"/>
    <n v="1"/>
    <n v="1"/>
    <n v="23"/>
    <n v="-2"/>
    <n v="4"/>
  </r>
  <r>
    <x v="328"/>
    <x v="8"/>
    <x v="35"/>
    <x v="2"/>
    <x v="1"/>
    <x v="1"/>
    <n v="-120"/>
    <n v="0"/>
    <n v="2"/>
    <n v="-26"/>
    <n v="-14"/>
    <n v="-2"/>
  </r>
  <r>
    <x v="328"/>
    <x v="1"/>
    <x v="4"/>
    <x v="0"/>
    <x v="1"/>
    <x v="2"/>
    <n v="-80"/>
    <n v="-1"/>
    <n v="1"/>
    <n v="-17"/>
    <n v="-8"/>
    <n v="0"/>
  </r>
  <r>
    <x v="328"/>
    <x v="1"/>
    <x v="17"/>
    <x v="1"/>
    <x v="0"/>
    <x v="1"/>
    <n v="-62"/>
    <n v="0"/>
    <n v="2"/>
    <n v="9"/>
    <n v="-8"/>
    <n v="0"/>
  </r>
  <r>
    <x v="328"/>
    <x v="3"/>
    <x v="40"/>
    <x v="6"/>
    <x v="1"/>
    <x v="1"/>
    <n v="-60"/>
    <n v="0"/>
    <n v="2"/>
    <n v="2"/>
    <n v="-6"/>
    <n v="0"/>
  </r>
  <r>
    <x v="328"/>
    <x v="2"/>
    <x v="21"/>
    <x v="1"/>
    <x v="1"/>
    <x v="2"/>
    <n v="-72"/>
    <n v="-2"/>
    <n v="1"/>
    <n v="-23"/>
    <n v="-8"/>
    <n v="-1"/>
  </r>
  <r>
    <x v="328"/>
    <x v="2"/>
    <x v="15"/>
    <x v="6"/>
    <x v="1"/>
    <x v="2"/>
    <n v="-44"/>
    <n v="0"/>
    <n v="1"/>
    <n v="0"/>
    <n v="-4"/>
    <n v="1"/>
  </r>
  <r>
    <x v="328"/>
    <x v="2"/>
    <x v="21"/>
    <x v="6"/>
    <x v="1"/>
    <x v="2"/>
    <n v="-36"/>
    <n v="0"/>
    <n v="1"/>
    <n v="4"/>
    <n v="-4"/>
    <n v="1"/>
  </r>
  <r>
    <x v="328"/>
    <x v="0"/>
    <x v="1"/>
    <x v="1"/>
    <x v="0"/>
    <x v="0"/>
    <n v="-98"/>
    <n v="1"/>
    <n v="0"/>
    <n v="-1"/>
    <n v="-7"/>
    <n v="2"/>
  </r>
  <r>
    <x v="328"/>
    <x v="0"/>
    <x v="3"/>
    <x v="0"/>
    <x v="1"/>
    <x v="2"/>
    <n v="-33"/>
    <n v="1"/>
    <n v="1"/>
    <n v="2"/>
    <n v="-3"/>
    <n v="1"/>
  </r>
  <r>
    <x v="328"/>
    <x v="0"/>
    <x v="3"/>
    <x v="0"/>
    <x v="1"/>
    <x v="2"/>
    <n v="-33"/>
    <n v="1"/>
    <n v="1"/>
    <n v="2"/>
    <n v="-3"/>
    <n v="1"/>
  </r>
  <r>
    <x v="328"/>
    <x v="0"/>
    <x v="3"/>
    <x v="1"/>
    <x v="1"/>
    <x v="2"/>
    <n v="-33"/>
    <n v="1"/>
    <n v="1"/>
    <n v="2"/>
    <n v="-3"/>
    <n v="1"/>
  </r>
  <r>
    <x v="328"/>
    <x v="0"/>
    <x v="10"/>
    <x v="6"/>
    <x v="1"/>
    <x v="1"/>
    <n v="-32"/>
    <n v="1"/>
    <n v="2"/>
    <n v="11"/>
    <n v="-2"/>
    <n v="1"/>
  </r>
  <r>
    <x v="328"/>
    <x v="0"/>
    <x v="1"/>
    <x v="0"/>
    <x v="0"/>
    <x v="0"/>
    <n v="-28"/>
    <n v="1"/>
    <n v="0"/>
    <n v="19"/>
    <n v="-2"/>
    <n v="2"/>
  </r>
  <r>
    <x v="328"/>
    <x v="0"/>
    <x v="2"/>
    <x v="0"/>
    <x v="0"/>
    <x v="2"/>
    <n v="-24"/>
    <n v="1"/>
    <n v="1"/>
    <n v="25"/>
    <n v="-2"/>
    <n v="2"/>
  </r>
  <r>
    <x v="328"/>
    <x v="0"/>
    <x v="2"/>
    <x v="6"/>
    <x v="1"/>
    <x v="1"/>
    <n v="-24"/>
    <n v="1"/>
    <n v="2"/>
    <n v="18"/>
    <n v="-2"/>
    <n v="1"/>
  </r>
  <r>
    <x v="328"/>
    <x v="0"/>
    <x v="3"/>
    <x v="0"/>
    <x v="1"/>
    <x v="2"/>
    <n v="-22"/>
    <n v="1"/>
    <n v="1"/>
    <n v="8"/>
    <n v="-2"/>
    <n v="1"/>
  </r>
  <r>
    <x v="328"/>
    <x v="0"/>
    <x v="3"/>
    <x v="6"/>
    <x v="1"/>
    <x v="1"/>
    <n v="-22"/>
    <n v="1"/>
    <n v="2"/>
    <n v="16"/>
    <n v="-2"/>
    <n v="1"/>
  </r>
  <r>
    <x v="328"/>
    <x v="0"/>
    <x v="3"/>
    <x v="6"/>
    <x v="1"/>
    <x v="2"/>
    <n v="-22"/>
    <n v="1"/>
    <n v="1"/>
    <n v="9"/>
    <n v="-2"/>
    <n v="1"/>
  </r>
  <r>
    <x v="328"/>
    <x v="0"/>
    <x v="3"/>
    <x v="6"/>
    <x v="1"/>
    <x v="2"/>
    <n v="-22"/>
    <n v="1"/>
    <n v="1"/>
    <n v="9"/>
    <n v="-2"/>
    <n v="1"/>
  </r>
  <r>
    <x v="328"/>
    <x v="0"/>
    <x v="3"/>
    <x v="6"/>
    <x v="1"/>
    <x v="2"/>
    <n v="-22"/>
    <n v="1"/>
    <n v="1"/>
    <n v="9"/>
    <n v="-2"/>
    <n v="1"/>
  </r>
  <r>
    <x v="328"/>
    <x v="0"/>
    <x v="3"/>
    <x v="6"/>
    <x v="1"/>
    <x v="2"/>
    <n v="-22"/>
    <n v="1"/>
    <n v="1"/>
    <n v="9"/>
    <n v="-2"/>
    <n v="1"/>
  </r>
  <r>
    <x v="328"/>
    <x v="0"/>
    <x v="3"/>
    <x v="6"/>
    <x v="1"/>
    <x v="2"/>
    <n v="-22"/>
    <n v="1"/>
    <n v="1"/>
    <n v="9"/>
    <n v="-2"/>
    <n v="1"/>
  </r>
  <r>
    <x v="328"/>
    <x v="0"/>
    <x v="3"/>
    <x v="6"/>
    <x v="1"/>
    <x v="2"/>
    <n v="-22"/>
    <n v="1"/>
    <n v="1"/>
    <n v="9"/>
    <n v="-2"/>
    <n v="1"/>
  </r>
  <r>
    <x v="328"/>
    <x v="0"/>
    <x v="3"/>
    <x v="6"/>
    <x v="1"/>
    <x v="2"/>
    <n v="-22"/>
    <n v="1"/>
    <n v="1"/>
    <n v="9"/>
    <n v="-2"/>
    <n v="1"/>
  </r>
  <r>
    <x v="328"/>
    <x v="0"/>
    <x v="3"/>
    <x v="1"/>
    <x v="1"/>
    <x v="1"/>
    <n v="-22"/>
    <n v="1"/>
    <n v="2"/>
    <n v="15"/>
    <n v="-2"/>
    <n v="1"/>
  </r>
  <r>
    <x v="328"/>
    <x v="0"/>
    <x v="8"/>
    <x v="1"/>
    <x v="1"/>
    <x v="0"/>
    <n v="-20"/>
    <n v="1"/>
    <n v="0"/>
    <n v="11"/>
    <n v="-2"/>
    <n v="1"/>
  </r>
  <r>
    <x v="329"/>
    <x v="0"/>
    <x v="21"/>
    <x v="0"/>
    <x v="0"/>
    <x v="0"/>
    <n v="-90"/>
    <n v="1"/>
    <n v="0"/>
    <n v="3"/>
    <n v="-5"/>
    <n v="2"/>
  </r>
  <r>
    <x v="329"/>
    <x v="0"/>
    <x v="6"/>
    <x v="0"/>
    <x v="1"/>
    <x v="1"/>
    <n v="-26"/>
    <n v="1"/>
    <n v="2"/>
    <n v="18"/>
    <n v="-2"/>
    <n v="1"/>
  </r>
  <r>
    <x v="330"/>
    <x v="4"/>
    <x v="38"/>
    <x v="0"/>
    <x v="1"/>
    <x v="2"/>
    <n v="-76"/>
    <n v="0"/>
    <n v="1"/>
    <n v="-16"/>
    <n v="-10"/>
    <n v="-3"/>
  </r>
  <r>
    <x v="330"/>
    <x v="2"/>
    <x v="8"/>
    <x v="1"/>
    <x v="1"/>
    <x v="0"/>
    <n v="-50"/>
    <n v="1"/>
    <n v="0"/>
    <n v="-13"/>
    <n v="-10"/>
    <n v="-3"/>
  </r>
  <r>
    <x v="330"/>
    <x v="2"/>
    <x v="2"/>
    <x v="0"/>
    <x v="2"/>
    <x v="2"/>
    <n v="-24"/>
    <n v="1"/>
    <n v="1"/>
    <n v="9"/>
    <n v="-4"/>
    <n v="0"/>
  </r>
  <r>
    <x v="330"/>
    <x v="0"/>
    <x v="6"/>
    <x v="0"/>
    <x v="2"/>
    <x v="2"/>
    <n v="-143"/>
    <n v="1"/>
    <n v="1"/>
    <n v="-55"/>
    <n v="-11"/>
    <n v="1"/>
  </r>
  <r>
    <x v="330"/>
    <x v="0"/>
    <x v="10"/>
    <x v="0"/>
    <x v="1"/>
    <x v="2"/>
    <n v="-48"/>
    <n v="1"/>
    <n v="1"/>
    <n v="-8"/>
    <n v="-3"/>
    <n v="1"/>
  </r>
  <r>
    <x v="330"/>
    <x v="0"/>
    <x v="1"/>
    <x v="0"/>
    <x v="2"/>
    <x v="0"/>
    <n v="-42"/>
    <n v="1"/>
    <n v="0"/>
    <n v="-6"/>
    <n v="-3"/>
    <n v="1"/>
  </r>
  <r>
    <x v="330"/>
    <x v="0"/>
    <x v="1"/>
    <x v="0"/>
    <x v="0"/>
    <x v="0"/>
    <n v="-28"/>
    <n v="1"/>
    <n v="0"/>
    <n v="19"/>
    <n v="-2"/>
    <n v="2"/>
  </r>
  <r>
    <x v="330"/>
    <x v="0"/>
    <x v="3"/>
    <x v="8"/>
    <x v="0"/>
    <x v="2"/>
    <n v="-22"/>
    <n v="1"/>
    <n v="1"/>
    <n v="23"/>
    <n v="-2"/>
    <n v="2"/>
  </r>
  <r>
    <x v="330"/>
    <x v="0"/>
    <x v="8"/>
    <x v="0"/>
    <x v="1"/>
    <x v="1"/>
    <n v="-20"/>
    <n v="1"/>
    <n v="2"/>
    <n v="16"/>
    <n v="-2"/>
    <n v="1"/>
  </r>
  <r>
    <x v="331"/>
    <x v="2"/>
    <x v="2"/>
    <x v="0"/>
    <x v="1"/>
    <x v="0"/>
    <n v="-144"/>
    <n v="1"/>
    <n v="0"/>
    <n v="-77"/>
    <n v="-24"/>
    <n v="-10"/>
  </r>
  <r>
    <x v="331"/>
    <x v="2"/>
    <x v="10"/>
    <x v="0"/>
    <x v="1"/>
    <x v="0"/>
    <n v="-48"/>
    <n v="-1"/>
    <n v="0"/>
    <n v="-9"/>
    <n v="-6"/>
    <n v="0"/>
  </r>
  <r>
    <x v="331"/>
    <x v="0"/>
    <x v="10"/>
    <x v="1"/>
    <x v="2"/>
    <x v="2"/>
    <n v="-32"/>
    <n v="1"/>
    <n v="1"/>
    <n v="10"/>
    <n v="-2"/>
    <n v="1"/>
  </r>
  <r>
    <x v="331"/>
    <x v="0"/>
    <x v="1"/>
    <x v="0"/>
    <x v="0"/>
    <x v="2"/>
    <n v="-28"/>
    <n v="1"/>
    <n v="1"/>
    <n v="28"/>
    <n v="-2"/>
    <n v="2"/>
  </r>
  <r>
    <x v="332"/>
    <x v="2"/>
    <x v="10"/>
    <x v="2"/>
    <x v="1"/>
    <x v="2"/>
    <n v="-32"/>
    <n v="0"/>
    <n v="1"/>
    <n v="9"/>
    <n v="-4"/>
    <n v="2"/>
  </r>
  <r>
    <x v="332"/>
    <x v="0"/>
    <x v="9"/>
    <x v="2"/>
    <x v="1"/>
    <x v="1"/>
    <n v="-54"/>
    <n v="1"/>
    <n v="2"/>
    <n v="8"/>
    <n v="-2"/>
    <n v="8"/>
  </r>
  <r>
    <x v="332"/>
    <x v="0"/>
    <x v="2"/>
    <x v="0"/>
    <x v="0"/>
    <x v="2"/>
    <n v="-24"/>
    <n v="1"/>
    <n v="1"/>
    <n v="28"/>
    <n v="-2"/>
    <n v="2"/>
  </r>
  <r>
    <x v="333"/>
    <x v="0"/>
    <x v="8"/>
    <x v="1"/>
    <x v="1"/>
    <x v="0"/>
    <n v="-40"/>
    <n v="1"/>
    <n v="0"/>
    <n v="-1"/>
    <n v="-4"/>
    <n v="1"/>
  </r>
  <r>
    <x v="334"/>
    <x v="0"/>
    <x v="1"/>
    <x v="1"/>
    <x v="1"/>
    <x v="4"/>
    <n v="-42"/>
    <n v="1"/>
    <n v="3"/>
    <n v="14"/>
    <n v="-3"/>
    <n v="1"/>
  </r>
  <r>
    <x v="334"/>
    <x v="0"/>
    <x v="21"/>
    <x v="0"/>
    <x v="0"/>
    <x v="0"/>
    <n v="-36"/>
    <n v="1"/>
    <n v="0"/>
    <n v="21"/>
    <n v="-2"/>
    <n v="2"/>
  </r>
  <r>
    <x v="334"/>
    <x v="0"/>
    <x v="7"/>
    <x v="0"/>
    <x v="0"/>
    <x v="0"/>
    <n v="-30"/>
    <n v="1"/>
    <n v="0"/>
    <n v="18"/>
    <n v="-2"/>
    <n v="2"/>
  </r>
  <r>
    <x v="334"/>
    <x v="0"/>
    <x v="3"/>
    <x v="0"/>
    <x v="0"/>
    <x v="0"/>
    <n v="-22"/>
    <n v="1"/>
    <n v="0"/>
    <n v="19"/>
    <n v="-2"/>
    <n v="2"/>
  </r>
  <r>
    <x v="334"/>
    <x v="0"/>
    <x v="8"/>
    <x v="1"/>
    <x v="2"/>
    <x v="0"/>
    <n v="-20"/>
    <n v="1"/>
    <n v="0"/>
    <n v="10"/>
    <n v="-2"/>
    <n v="1"/>
  </r>
  <r>
    <x v="335"/>
    <x v="1"/>
    <x v="54"/>
    <x v="1"/>
    <x v="2"/>
    <x v="2"/>
    <n v="-264"/>
    <n v="1"/>
    <n v="1"/>
    <n v="-175"/>
    <n v="-24"/>
    <n v="-14"/>
  </r>
  <r>
    <x v="335"/>
    <x v="0"/>
    <x v="20"/>
    <x v="1"/>
    <x v="1"/>
    <x v="2"/>
    <n v="-40"/>
    <n v="1"/>
    <n v="1"/>
    <n v="-1"/>
    <n v="-2"/>
    <n v="1"/>
  </r>
  <r>
    <x v="335"/>
    <x v="0"/>
    <x v="2"/>
    <x v="0"/>
    <x v="2"/>
    <x v="2"/>
    <n v="-24"/>
    <n v="1"/>
    <n v="1"/>
    <n v="9"/>
    <n v="-2"/>
    <n v="1"/>
  </r>
  <r>
    <x v="336"/>
    <x v="2"/>
    <x v="80"/>
    <x v="0"/>
    <x v="0"/>
    <x v="4"/>
    <n v="-116"/>
    <n v="1"/>
    <n v="3"/>
    <n v="-16"/>
    <n v="-4"/>
    <n v="1"/>
  </r>
  <r>
    <x v="336"/>
    <x v="0"/>
    <x v="6"/>
    <x v="0"/>
    <x v="1"/>
    <x v="2"/>
    <n v="-39"/>
    <n v="1"/>
    <n v="1"/>
    <n v="0"/>
    <n v="-3"/>
    <n v="1"/>
  </r>
  <r>
    <x v="337"/>
    <x v="0"/>
    <x v="6"/>
    <x v="3"/>
    <x v="0"/>
    <x v="2"/>
    <n v="-26"/>
    <n v="1"/>
    <n v="1"/>
    <n v="26"/>
    <n v="-2"/>
    <n v="4"/>
  </r>
  <r>
    <x v="338"/>
    <x v="0"/>
    <x v="10"/>
    <x v="0"/>
    <x v="0"/>
    <x v="0"/>
    <n v="-320"/>
    <n v="1"/>
    <n v="0"/>
    <n v="-154"/>
    <n v="-20"/>
    <n v="2"/>
  </r>
  <r>
    <x v="338"/>
    <x v="0"/>
    <x v="3"/>
    <x v="0"/>
    <x v="0"/>
    <x v="2"/>
    <n v="-22"/>
    <n v="1"/>
    <n v="1"/>
    <n v="17"/>
    <n v="-2"/>
    <n v="2"/>
  </r>
  <r>
    <x v="339"/>
    <x v="2"/>
    <x v="36"/>
    <x v="0"/>
    <x v="2"/>
    <x v="2"/>
    <n v="-74"/>
    <n v="1"/>
    <n v="1"/>
    <n v="-14"/>
    <n v="-4"/>
    <n v="0"/>
  </r>
  <r>
    <x v="339"/>
    <x v="2"/>
    <x v="36"/>
    <x v="0"/>
    <x v="2"/>
    <x v="2"/>
    <n v="-74"/>
    <n v="1"/>
    <n v="1"/>
    <n v="-14"/>
    <n v="-4"/>
    <n v="0"/>
  </r>
  <r>
    <x v="340"/>
    <x v="3"/>
    <x v="40"/>
    <x v="0"/>
    <x v="2"/>
    <x v="2"/>
    <n v="-60"/>
    <n v="0"/>
    <n v="1"/>
    <n v="-7"/>
    <n v="-6"/>
    <n v="0"/>
  </r>
  <r>
    <x v="340"/>
    <x v="3"/>
    <x v="0"/>
    <x v="2"/>
    <x v="2"/>
    <x v="0"/>
    <n v="-51"/>
    <n v="-1"/>
    <n v="0"/>
    <n v="-6"/>
    <n v="-9"/>
    <n v="-1"/>
  </r>
  <r>
    <x v="341"/>
    <x v="0"/>
    <x v="21"/>
    <x v="0"/>
    <x v="0"/>
    <x v="2"/>
    <n v="-36"/>
    <n v="1"/>
    <n v="1"/>
    <n v="19"/>
    <n v="-2"/>
    <n v="2"/>
  </r>
  <r>
    <x v="342"/>
    <x v="0"/>
    <x v="19"/>
    <x v="0"/>
    <x v="0"/>
    <x v="1"/>
    <n v="-63"/>
    <n v="1"/>
    <n v="2"/>
    <n v="3"/>
    <n v="-3"/>
    <n v="2"/>
  </r>
  <r>
    <x v="342"/>
    <x v="0"/>
    <x v="2"/>
    <x v="0"/>
    <x v="0"/>
    <x v="0"/>
    <n v="-48"/>
    <n v="1"/>
    <n v="0"/>
    <n v="27"/>
    <n v="-4"/>
    <n v="2"/>
  </r>
  <r>
    <x v="342"/>
    <x v="0"/>
    <x v="21"/>
    <x v="0"/>
    <x v="0"/>
    <x v="2"/>
    <n v="-36"/>
    <n v="1"/>
    <n v="1"/>
    <n v="19"/>
    <n v="-2"/>
    <n v="2"/>
  </r>
  <r>
    <x v="342"/>
    <x v="0"/>
    <x v="2"/>
    <x v="0"/>
    <x v="0"/>
    <x v="0"/>
    <n v="-36"/>
    <n v="1"/>
    <n v="0"/>
    <n v="27"/>
    <n v="-3"/>
    <n v="2"/>
  </r>
  <r>
    <x v="342"/>
    <x v="0"/>
    <x v="0"/>
    <x v="4"/>
    <x v="0"/>
    <x v="2"/>
    <n v="-34"/>
    <n v="1"/>
    <n v="1"/>
    <n v="11"/>
    <n v="-2"/>
    <n v="2"/>
  </r>
  <r>
    <x v="342"/>
    <x v="0"/>
    <x v="1"/>
    <x v="0"/>
    <x v="0"/>
    <x v="2"/>
    <n v="-28"/>
    <n v="1"/>
    <n v="1"/>
    <n v="14"/>
    <n v="-2"/>
    <n v="2"/>
  </r>
  <r>
    <x v="342"/>
    <x v="0"/>
    <x v="6"/>
    <x v="0"/>
    <x v="1"/>
    <x v="0"/>
    <n v="-26"/>
    <n v="1"/>
    <n v="0"/>
    <n v="2"/>
    <n v="-2"/>
    <n v="1"/>
  </r>
  <r>
    <x v="343"/>
    <x v="3"/>
    <x v="20"/>
    <x v="0"/>
    <x v="0"/>
    <x v="2"/>
    <n v="-40"/>
    <n v="0"/>
    <n v="1"/>
    <n v="15"/>
    <n v="-6"/>
    <n v="1"/>
  </r>
  <r>
    <x v="344"/>
    <x v="7"/>
    <x v="81"/>
    <x v="0"/>
    <x v="1"/>
    <x v="1"/>
    <n v="-218"/>
    <n v="-3"/>
    <n v="2"/>
    <n v="-76"/>
    <n v="-12"/>
    <n v="-3"/>
  </r>
  <r>
    <x v="344"/>
    <x v="0"/>
    <x v="2"/>
    <x v="0"/>
    <x v="0"/>
    <x v="2"/>
    <n v="-84"/>
    <n v="1"/>
    <n v="1"/>
    <n v="-4"/>
    <n v="-7"/>
    <n v="2"/>
  </r>
  <r>
    <x v="344"/>
    <x v="0"/>
    <x v="20"/>
    <x v="1"/>
    <x v="2"/>
    <x v="2"/>
    <n v="-40"/>
    <n v="1"/>
    <n v="1"/>
    <n v="1"/>
    <n v="-2"/>
    <n v="1"/>
  </r>
  <r>
    <x v="344"/>
    <x v="0"/>
    <x v="10"/>
    <x v="1"/>
    <x v="2"/>
    <x v="2"/>
    <n v="-32"/>
    <n v="1"/>
    <n v="1"/>
    <n v="5"/>
    <n v="-2"/>
    <n v="1"/>
  </r>
  <r>
    <x v="344"/>
    <x v="0"/>
    <x v="2"/>
    <x v="0"/>
    <x v="0"/>
    <x v="2"/>
    <n v="-24"/>
    <n v="1"/>
    <n v="1"/>
    <n v="16"/>
    <n v="-2"/>
    <n v="2"/>
  </r>
  <r>
    <x v="345"/>
    <x v="3"/>
    <x v="21"/>
    <x v="1"/>
    <x v="1"/>
    <x v="2"/>
    <n v="-288"/>
    <n v="1"/>
    <n v="1"/>
    <n v="-181"/>
    <n v="-48"/>
    <n v="-29"/>
  </r>
  <r>
    <x v="345"/>
    <x v="3"/>
    <x v="37"/>
    <x v="4"/>
    <x v="1"/>
    <x v="4"/>
    <n v="-232"/>
    <n v="1"/>
    <n v="3"/>
    <n v="-116"/>
    <n v="-24"/>
    <n v="-13"/>
  </r>
  <r>
    <x v="345"/>
    <x v="3"/>
    <x v="9"/>
    <x v="9"/>
    <x v="1"/>
    <x v="2"/>
    <n v="-54"/>
    <n v="1"/>
    <n v="1"/>
    <n v="-8"/>
    <n v="-6"/>
    <n v="-1"/>
  </r>
  <r>
    <x v="345"/>
    <x v="3"/>
    <x v="25"/>
    <x v="9"/>
    <x v="1"/>
    <x v="4"/>
    <n v="-50"/>
    <n v="1"/>
    <n v="3"/>
    <n v="10"/>
    <n v="-6"/>
    <n v="-1"/>
  </r>
  <r>
    <x v="345"/>
    <x v="3"/>
    <x v="5"/>
    <x v="9"/>
    <x v="0"/>
    <x v="0"/>
    <n v="-46"/>
    <n v="0"/>
    <n v="0"/>
    <n v="5"/>
    <n v="-6"/>
    <n v="1"/>
  </r>
  <r>
    <x v="345"/>
    <x v="2"/>
    <x v="9"/>
    <x v="4"/>
    <x v="0"/>
    <x v="1"/>
    <n v="-81"/>
    <n v="1"/>
    <n v="2"/>
    <n v="-1"/>
    <n v="-6"/>
    <n v="0"/>
  </r>
  <r>
    <x v="345"/>
    <x v="2"/>
    <x v="12"/>
    <x v="1"/>
    <x v="1"/>
    <x v="2"/>
    <n v="-48"/>
    <n v="1"/>
    <n v="1"/>
    <n v="-5"/>
    <n v="-4"/>
    <n v="0"/>
  </r>
  <r>
    <x v="345"/>
    <x v="2"/>
    <x v="1"/>
    <x v="1"/>
    <x v="1"/>
    <x v="2"/>
    <n v="-42"/>
    <n v="1"/>
    <n v="1"/>
    <n v="-4"/>
    <n v="-6"/>
    <n v="-1"/>
  </r>
  <r>
    <x v="345"/>
    <x v="2"/>
    <x v="20"/>
    <x v="0"/>
    <x v="0"/>
    <x v="1"/>
    <n v="-40"/>
    <n v="1"/>
    <n v="2"/>
    <n v="15"/>
    <n v="-4"/>
    <n v="1"/>
  </r>
  <r>
    <x v="345"/>
    <x v="2"/>
    <x v="1"/>
    <x v="2"/>
    <x v="0"/>
    <x v="0"/>
    <n v="-28"/>
    <n v="1"/>
    <n v="0"/>
    <n v="16"/>
    <n v="-4"/>
    <n v="3"/>
  </r>
  <r>
    <x v="345"/>
    <x v="0"/>
    <x v="3"/>
    <x v="0"/>
    <x v="1"/>
    <x v="2"/>
    <n v="-275"/>
    <n v="1"/>
    <n v="1"/>
    <n v="-130"/>
    <n v="-25"/>
    <n v="1"/>
  </r>
  <r>
    <x v="345"/>
    <x v="0"/>
    <x v="3"/>
    <x v="0"/>
    <x v="1"/>
    <x v="2"/>
    <n v="-99"/>
    <n v="1"/>
    <n v="1"/>
    <n v="-30"/>
    <n v="-9"/>
    <n v="1"/>
  </r>
  <r>
    <x v="345"/>
    <x v="0"/>
    <x v="6"/>
    <x v="1"/>
    <x v="1"/>
    <x v="0"/>
    <n v="-65"/>
    <n v="1"/>
    <n v="0"/>
    <n v="-23"/>
    <n v="-5"/>
    <n v="1"/>
  </r>
  <r>
    <x v="345"/>
    <x v="0"/>
    <x v="7"/>
    <x v="0"/>
    <x v="0"/>
    <x v="0"/>
    <n v="-60"/>
    <n v="1"/>
    <n v="0"/>
    <n v="13"/>
    <n v="-4"/>
    <n v="2"/>
  </r>
  <r>
    <x v="345"/>
    <x v="0"/>
    <x v="3"/>
    <x v="0"/>
    <x v="0"/>
    <x v="2"/>
    <n v="-44"/>
    <n v="1"/>
    <n v="1"/>
    <n v="21"/>
    <n v="-4"/>
    <n v="2"/>
  </r>
  <r>
    <x v="345"/>
    <x v="0"/>
    <x v="6"/>
    <x v="1"/>
    <x v="1"/>
    <x v="0"/>
    <n v="-39"/>
    <n v="1"/>
    <n v="0"/>
    <n v="-5"/>
    <n v="-3"/>
    <n v="1"/>
  </r>
  <r>
    <x v="345"/>
    <x v="0"/>
    <x v="3"/>
    <x v="1"/>
    <x v="0"/>
    <x v="2"/>
    <n v="-33"/>
    <n v="1"/>
    <n v="1"/>
    <n v="22"/>
    <n v="-3"/>
    <n v="2"/>
  </r>
  <r>
    <x v="345"/>
    <x v="0"/>
    <x v="3"/>
    <x v="6"/>
    <x v="0"/>
    <x v="2"/>
    <n v="-33"/>
    <n v="1"/>
    <n v="1"/>
    <n v="23"/>
    <n v="-3"/>
    <n v="2"/>
  </r>
  <r>
    <x v="345"/>
    <x v="0"/>
    <x v="10"/>
    <x v="1"/>
    <x v="1"/>
    <x v="1"/>
    <n v="-32"/>
    <n v="1"/>
    <n v="2"/>
    <n v="10"/>
    <n v="-2"/>
    <n v="1"/>
  </r>
  <r>
    <x v="345"/>
    <x v="0"/>
    <x v="7"/>
    <x v="0"/>
    <x v="0"/>
    <x v="0"/>
    <n v="-30"/>
    <n v="1"/>
    <n v="0"/>
    <n v="21"/>
    <n v="-2"/>
    <n v="2"/>
  </r>
  <r>
    <x v="345"/>
    <x v="0"/>
    <x v="7"/>
    <x v="5"/>
    <x v="0"/>
    <x v="2"/>
    <n v="-30"/>
    <n v="1"/>
    <n v="1"/>
    <n v="25"/>
    <n v="-2"/>
    <n v="4"/>
  </r>
  <r>
    <x v="345"/>
    <x v="0"/>
    <x v="1"/>
    <x v="1"/>
    <x v="1"/>
    <x v="4"/>
    <n v="-28"/>
    <n v="1"/>
    <n v="3"/>
    <n v="21"/>
    <n v="-2"/>
    <n v="1"/>
  </r>
  <r>
    <x v="345"/>
    <x v="0"/>
    <x v="2"/>
    <x v="6"/>
    <x v="1"/>
    <x v="1"/>
    <n v="-24"/>
    <n v="1"/>
    <n v="2"/>
    <n v="19"/>
    <n v="-2"/>
    <n v="1"/>
  </r>
  <r>
    <x v="345"/>
    <x v="0"/>
    <x v="2"/>
    <x v="1"/>
    <x v="1"/>
    <x v="2"/>
    <n v="-24"/>
    <n v="1"/>
    <n v="1"/>
    <n v="7"/>
    <n v="-2"/>
    <n v="1"/>
  </r>
  <r>
    <x v="345"/>
    <x v="0"/>
    <x v="2"/>
    <x v="0"/>
    <x v="1"/>
    <x v="1"/>
    <n v="-24"/>
    <n v="1"/>
    <n v="2"/>
    <n v="14"/>
    <n v="-2"/>
    <n v="1"/>
  </r>
  <r>
    <x v="345"/>
    <x v="0"/>
    <x v="2"/>
    <x v="5"/>
    <x v="1"/>
    <x v="1"/>
    <n v="-24"/>
    <n v="1"/>
    <n v="2"/>
    <n v="20"/>
    <n v="-2"/>
    <n v="3"/>
  </r>
  <r>
    <x v="345"/>
    <x v="0"/>
    <x v="3"/>
    <x v="4"/>
    <x v="0"/>
    <x v="2"/>
    <n v="-22"/>
    <n v="1"/>
    <n v="1"/>
    <n v="17"/>
    <n v="-2"/>
    <n v="2"/>
  </r>
  <r>
    <x v="345"/>
    <x v="0"/>
    <x v="3"/>
    <x v="0"/>
    <x v="0"/>
    <x v="2"/>
    <n v="-22"/>
    <n v="1"/>
    <n v="1"/>
    <n v="23"/>
    <n v="-2"/>
    <n v="2"/>
  </r>
  <r>
    <x v="345"/>
    <x v="0"/>
    <x v="3"/>
    <x v="1"/>
    <x v="0"/>
    <x v="2"/>
    <n v="-22"/>
    <n v="1"/>
    <n v="1"/>
    <n v="23"/>
    <n v="-2"/>
    <n v="2"/>
  </r>
  <r>
    <x v="345"/>
    <x v="0"/>
    <x v="3"/>
    <x v="0"/>
    <x v="0"/>
    <x v="0"/>
    <n v="-22"/>
    <n v="1"/>
    <n v="0"/>
    <n v="19"/>
    <n v="-2"/>
    <n v="2"/>
  </r>
  <r>
    <x v="345"/>
    <x v="0"/>
    <x v="8"/>
    <x v="0"/>
    <x v="0"/>
    <x v="0"/>
    <n v="-20"/>
    <n v="1"/>
    <n v="0"/>
    <n v="14"/>
    <n v="-2"/>
    <n v="2"/>
  </r>
  <r>
    <x v="346"/>
    <x v="2"/>
    <x v="54"/>
    <x v="5"/>
    <x v="1"/>
    <x v="1"/>
    <n v="-88"/>
    <n v="1"/>
    <n v="2"/>
    <n v="-12"/>
    <n v="-4"/>
    <n v="2"/>
  </r>
  <r>
    <x v="346"/>
    <x v="2"/>
    <x v="2"/>
    <x v="2"/>
    <x v="1"/>
    <x v="2"/>
    <n v="-24"/>
    <n v="1"/>
    <n v="1"/>
    <n v="13"/>
    <n v="-4"/>
    <n v="2"/>
  </r>
  <r>
    <x v="346"/>
    <x v="0"/>
    <x v="8"/>
    <x v="5"/>
    <x v="0"/>
    <x v="0"/>
    <n v="-20"/>
    <n v="1"/>
    <n v="0"/>
    <n v="20"/>
    <n v="-2"/>
    <n v="4"/>
  </r>
  <r>
    <x v="347"/>
    <x v="0"/>
    <x v="9"/>
    <x v="3"/>
    <x v="1"/>
    <x v="3"/>
    <n v="-54"/>
    <n v="1"/>
    <n v="4"/>
    <n v="19"/>
    <n v="-2"/>
    <n v="3"/>
  </r>
  <r>
    <x v="348"/>
    <x v="2"/>
    <x v="53"/>
    <x v="0"/>
    <x v="0"/>
    <x v="2"/>
    <n v="-64"/>
    <n v="1"/>
    <n v="1"/>
    <n v="11"/>
    <n v="-4"/>
    <n v="1"/>
  </r>
  <r>
    <x v="348"/>
    <x v="2"/>
    <x v="20"/>
    <x v="4"/>
    <x v="1"/>
    <x v="2"/>
    <n v="-40"/>
    <n v="0"/>
    <n v="1"/>
    <n v="4"/>
    <n v="-4"/>
    <n v="1"/>
  </r>
  <r>
    <x v="348"/>
    <x v="0"/>
    <x v="21"/>
    <x v="0"/>
    <x v="0"/>
    <x v="0"/>
    <n v="-54"/>
    <n v="1"/>
    <n v="0"/>
    <n v="15"/>
    <n v="-3"/>
    <n v="2"/>
  </r>
  <r>
    <x v="348"/>
    <x v="0"/>
    <x v="10"/>
    <x v="4"/>
    <x v="1"/>
    <x v="1"/>
    <n v="-32"/>
    <n v="1"/>
    <n v="2"/>
    <n v="17"/>
    <n v="-2"/>
    <n v="1"/>
  </r>
  <r>
    <x v="348"/>
    <x v="0"/>
    <x v="7"/>
    <x v="7"/>
    <x v="1"/>
    <x v="1"/>
    <n v="-30"/>
    <n v="1"/>
    <n v="2"/>
    <n v="17"/>
    <n v="-2"/>
    <n v="3"/>
  </r>
  <r>
    <x v="348"/>
    <x v="0"/>
    <x v="6"/>
    <x v="5"/>
    <x v="0"/>
    <x v="2"/>
    <n v="-26"/>
    <n v="1"/>
    <n v="1"/>
    <n v="21"/>
    <n v="-2"/>
    <n v="4"/>
  </r>
  <r>
    <x v="348"/>
    <x v="0"/>
    <x v="8"/>
    <x v="5"/>
    <x v="0"/>
    <x v="2"/>
    <n v="-20"/>
    <n v="1"/>
    <n v="1"/>
    <n v="24"/>
    <n v="-2"/>
    <n v="4"/>
  </r>
  <r>
    <x v="349"/>
    <x v="2"/>
    <x v="17"/>
    <x v="0"/>
    <x v="1"/>
    <x v="0"/>
    <n v="-93"/>
    <n v="1"/>
    <n v="0"/>
    <n v="-43"/>
    <n v="-6"/>
    <n v="-1"/>
  </r>
  <r>
    <x v="349"/>
    <x v="2"/>
    <x v="13"/>
    <x v="3"/>
    <x v="1"/>
    <x v="2"/>
    <n v="-38"/>
    <n v="0"/>
    <n v="1"/>
    <n v="6"/>
    <n v="-4"/>
    <n v="2"/>
  </r>
  <r>
    <x v="349"/>
    <x v="2"/>
    <x v="21"/>
    <x v="0"/>
    <x v="1"/>
    <x v="2"/>
    <n v="-36"/>
    <n v="1"/>
    <n v="1"/>
    <n v="1"/>
    <n v="-4"/>
    <n v="0"/>
  </r>
  <r>
    <x v="349"/>
    <x v="2"/>
    <x v="1"/>
    <x v="1"/>
    <x v="1"/>
    <x v="2"/>
    <n v="-28"/>
    <n v="1"/>
    <n v="1"/>
    <n v="5"/>
    <n v="-4"/>
    <n v="0"/>
  </r>
  <r>
    <x v="349"/>
    <x v="0"/>
    <x v="10"/>
    <x v="1"/>
    <x v="1"/>
    <x v="2"/>
    <n v="-48"/>
    <n v="1"/>
    <n v="1"/>
    <n v="-8"/>
    <n v="-3"/>
    <n v="1"/>
  </r>
  <r>
    <x v="349"/>
    <x v="0"/>
    <x v="7"/>
    <x v="3"/>
    <x v="0"/>
    <x v="0"/>
    <n v="-30"/>
    <n v="1"/>
    <n v="0"/>
    <n v="21"/>
    <n v="-2"/>
    <n v="4"/>
  </r>
  <r>
    <x v="349"/>
    <x v="0"/>
    <x v="3"/>
    <x v="3"/>
    <x v="0"/>
    <x v="0"/>
    <n v="-22"/>
    <n v="1"/>
    <n v="0"/>
    <n v="19"/>
    <n v="-2"/>
    <n v="4"/>
  </r>
  <r>
    <x v="349"/>
    <x v="0"/>
    <x v="3"/>
    <x v="0"/>
    <x v="0"/>
    <x v="2"/>
    <n v="-22"/>
    <n v="1"/>
    <n v="1"/>
    <n v="17"/>
    <n v="-2"/>
    <n v="2"/>
  </r>
  <r>
    <x v="349"/>
    <x v="0"/>
    <x v="3"/>
    <x v="3"/>
    <x v="1"/>
    <x v="0"/>
    <n v="-22"/>
    <n v="1"/>
    <n v="0"/>
    <n v="10"/>
    <n v="-2"/>
    <n v="3"/>
  </r>
  <r>
    <x v="349"/>
    <x v="0"/>
    <x v="8"/>
    <x v="5"/>
    <x v="1"/>
    <x v="0"/>
    <n v="-20"/>
    <n v="1"/>
    <n v="0"/>
    <n v="11"/>
    <n v="-2"/>
    <n v="3"/>
  </r>
  <r>
    <x v="350"/>
    <x v="0"/>
    <x v="1"/>
    <x v="4"/>
    <x v="0"/>
    <x v="0"/>
    <n v="-28"/>
    <n v="1"/>
    <n v="0"/>
    <n v="19"/>
    <n v="-2"/>
    <n v="2"/>
  </r>
  <r>
    <x v="351"/>
    <x v="0"/>
    <x v="13"/>
    <x v="0"/>
    <x v="0"/>
    <x v="0"/>
    <n v="-57"/>
    <n v="1"/>
    <n v="0"/>
    <n v="5"/>
    <n v="-3"/>
    <n v="2"/>
  </r>
  <r>
    <x v="351"/>
    <x v="0"/>
    <x v="1"/>
    <x v="0"/>
    <x v="0"/>
    <x v="0"/>
    <n v="-56"/>
    <n v="1"/>
    <n v="0"/>
    <n v="11"/>
    <n v="-4"/>
    <n v="2"/>
  </r>
  <r>
    <x v="351"/>
    <x v="0"/>
    <x v="13"/>
    <x v="0"/>
    <x v="0"/>
    <x v="0"/>
    <n v="-38"/>
    <n v="1"/>
    <n v="0"/>
    <n v="44"/>
    <n v="-2"/>
    <n v="2"/>
  </r>
  <r>
    <x v="351"/>
    <x v="0"/>
    <x v="0"/>
    <x v="0"/>
    <x v="0"/>
    <x v="0"/>
    <n v="-34"/>
    <n v="1"/>
    <n v="0"/>
    <n v="40"/>
    <n v="-2"/>
    <n v="2"/>
  </r>
  <r>
    <x v="351"/>
    <x v="0"/>
    <x v="8"/>
    <x v="0"/>
    <x v="2"/>
    <x v="0"/>
    <n v="-30"/>
    <n v="1"/>
    <n v="0"/>
    <n v="5"/>
    <n v="-3"/>
    <n v="1"/>
  </r>
  <r>
    <x v="351"/>
    <x v="0"/>
    <x v="1"/>
    <x v="6"/>
    <x v="0"/>
    <x v="0"/>
    <n v="-28"/>
    <n v="1"/>
    <n v="0"/>
    <n v="20"/>
    <n v="-2"/>
    <n v="2"/>
  </r>
  <r>
    <x v="351"/>
    <x v="0"/>
    <x v="1"/>
    <x v="0"/>
    <x v="0"/>
    <x v="0"/>
    <n v="-28"/>
    <n v="1"/>
    <n v="0"/>
    <n v="19"/>
    <n v="-2"/>
    <n v="2"/>
  </r>
  <r>
    <x v="351"/>
    <x v="0"/>
    <x v="6"/>
    <x v="0"/>
    <x v="0"/>
    <x v="0"/>
    <n v="-26"/>
    <n v="1"/>
    <n v="0"/>
    <n v="32"/>
    <n v="-2"/>
    <n v="2"/>
  </r>
  <r>
    <x v="351"/>
    <x v="0"/>
    <x v="3"/>
    <x v="0"/>
    <x v="0"/>
    <x v="2"/>
    <n v="-22"/>
    <n v="1"/>
    <n v="1"/>
    <n v="20"/>
    <n v="-2"/>
    <n v="2"/>
  </r>
  <r>
    <x v="352"/>
    <x v="0"/>
    <x v="20"/>
    <x v="0"/>
    <x v="0"/>
    <x v="0"/>
    <n v="-40"/>
    <n v="1"/>
    <n v="0"/>
    <n v="22"/>
    <n v="-2"/>
    <n v="2"/>
  </r>
  <r>
    <x v="353"/>
    <x v="0"/>
    <x v="3"/>
    <x v="0"/>
    <x v="0"/>
    <x v="0"/>
    <n v="-22"/>
    <n v="1"/>
    <n v="0"/>
    <n v="31"/>
    <n v="-2"/>
    <n v="2"/>
  </r>
  <r>
    <x v="354"/>
    <x v="0"/>
    <x v="13"/>
    <x v="4"/>
    <x v="0"/>
    <x v="1"/>
    <n v="-38"/>
    <n v="1"/>
    <n v="2"/>
    <n v="16"/>
    <n v="-2"/>
    <n v="2"/>
  </r>
  <r>
    <x v="354"/>
    <x v="0"/>
    <x v="1"/>
    <x v="1"/>
    <x v="0"/>
    <x v="2"/>
    <n v="-28"/>
    <n v="1"/>
    <n v="1"/>
    <n v="14"/>
    <n v="-2"/>
    <n v="2"/>
  </r>
  <r>
    <x v="354"/>
    <x v="0"/>
    <x v="2"/>
    <x v="0"/>
    <x v="0"/>
    <x v="2"/>
    <n v="-24"/>
    <n v="1"/>
    <n v="1"/>
    <n v="16"/>
    <n v="-2"/>
    <n v="2"/>
  </r>
  <r>
    <x v="354"/>
    <x v="0"/>
    <x v="2"/>
    <x v="0"/>
    <x v="0"/>
    <x v="1"/>
    <n v="-24"/>
    <n v="1"/>
    <n v="2"/>
    <n v="25"/>
    <n v="-2"/>
    <n v="2"/>
  </r>
  <r>
    <x v="354"/>
    <x v="0"/>
    <x v="8"/>
    <x v="7"/>
    <x v="0"/>
    <x v="2"/>
    <n v="-20"/>
    <n v="1"/>
    <n v="1"/>
    <n v="24"/>
    <n v="-2"/>
    <n v="4"/>
  </r>
  <r>
    <x v="355"/>
    <x v="3"/>
    <x v="0"/>
    <x v="1"/>
    <x v="2"/>
    <x v="0"/>
    <n v="-34"/>
    <n v="1"/>
    <n v="0"/>
    <n v="0"/>
    <n v="-6"/>
    <n v="-1"/>
  </r>
  <r>
    <x v="356"/>
    <x v="0"/>
    <x v="3"/>
    <x v="0"/>
    <x v="0"/>
    <x v="0"/>
    <n v="-22"/>
    <n v="1"/>
    <n v="0"/>
    <n v="19"/>
    <n v="-2"/>
    <n v="2"/>
  </r>
  <r>
    <x v="357"/>
    <x v="1"/>
    <x v="82"/>
    <x v="0"/>
    <x v="1"/>
    <x v="1"/>
    <n v="-138"/>
    <n v="1"/>
    <n v="2"/>
    <n v="-38"/>
    <n v="-8"/>
    <n v="-2"/>
  </r>
  <r>
    <x v="357"/>
    <x v="0"/>
    <x v="19"/>
    <x v="0"/>
    <x v="0"/>
    <x v="2"/>
    <n v="-42"/>
    <n v="1"/>
    <n v="1"/>
    <n v="7"/>
    <n v="-2"/>
    <n v="2"/>
  </r>
  <r>
    <x v="357"/>
    <x v="0"/>
    <x v="2"/>
    <x v="0"/>
    <x v="1"/>
    <x v="1"/>
    <n v="-24"/>
    <n v="1"/>
    <n v="2"/>
    <n v="14"/>
    <n v="-2"/>
    <n v="1"/>
  </r>
  <r>
    <x v="358"/>
    <x v="0"/>
    <x v="3"/>
    <x v="0"/>
    <x v="1"/>
    <x v="1"/>
    <n v="-44"/>
    <n v="1"/>
    <n v="2"/>
    <n v="7"/>
    <n v="-4"/>
    <n v="1"/>
  </r>
  <r>
    <x v="358"/>
    <x v="0"/>
    <x v="1"/>
    <x v="0"/>
    <x v="0"/>
    <x v="0"/>
    <n v="-28"/>
    <n v="1"/>
    <n v="0"/>
    <n v="19"/>
    <n v="-2"/>
    <n v="2"/>
  </r>
  <r>
    <x v="358"/>
    <x v="0"/>
    <x v="6"/>
    <x v="6"/>
    <x v="2"/>
    <x v="1"/>
    <n v="-26"/>
    <n v="1"/>
    <n v="2"/>
    <n v="21"/>
    <n v="-2"/>
    <n v="1"/>
  </r>
  <r>
    <x v="359"/>
    <x v="0"/>
    <x v="7"/>
    <x v="0"/>
    <x v="0"/>
    <x v="2"/>
    <n v="-45"/>
    <n v="1"/>
    <n v="1"/>
    <n v="14"/>
    <n v="-3"/>
    <n v="2"/>
  </r>
  <r>
    <x v="359"/>
    <x v="0"/>
    <x v="6"/>
    <x v="2"/>
    <x v="0"/>
    <x v="0"/>
    <n v="-26"/>
    <n v="1"/>
    <n v="0"/>
    <n v="23"/>
    <n v="-2"/>
    <n v="4"/>
  </r>
  <r>
    <x v="360"/>
    <x v="2"/>
    <x v="7"/>
    <x v="4"/>
    <x v="2"/>
    <x v="2"/>
    <n v="-30"/>
    <n v="1"/>
    <n v="1"/>
    <n v="6"/>
    <n v="-4"/>
    <n v="0"/>
  </r>
  <r>
    <x v="360"/>
    <x v="0"/>
    <x v="5"/>
    <x v="1"/>
    <x v="1"/>
    <x v="2"/>
    <n v="-46"/>
    <n v="1"/>
    <n v="1"/>
    <n v="-2"/>
    <n v="-2"/>
    <n v="1"/>
  </r>
  <r>
    <x v="360"/>
    <x v="0"/>
    <x v="19"/>
    <x v="1"/>
    <x v="1"/>
    <x v="1"/>
    <n v="-42"/>
    <n v="1"/>
    <n v="2"/>
    <n v="5"/>
    <n v="-2"/>
    <n v="1"/>
  </r>
  <r>
    <x v="360"/>
    <x v="0"/>
    <x v="13"/>
    <x v="4"/>
    <x v="1"/>
    <x v="1"/>
    <n v="-38"/>
    <n v="1"/>
    <n v="2"/>
    <n v="7"/>
    <n v="-2"/>
    <n v="1"/>
  </r>
  <r>
    <x v="360"/>
    <x v="0"/>
    <x v="3"/>
    <x v="1"/>
    <x v="1"/>
    <x v="0"/>
    <n v="-33"/>
    <n v="1"/>
    <n v="0"/>
    <n v="-1"/>
    <n v="-3"/>
    <n v="1"/>
  </r>
  <r>
    <x v="360"/>
    <x v="0"/>
    <x v="10"/>
    <x v="1"/>
    <x v="2"/>
    <x v="2"/>
    <n v="-32"/>
    <n v="1"/>
    <n v="1"/>
    <n v="5"/>
    <n v="-2"/>
    <n v="1"/>
  </r>
  <r>
    <x v="360"/>
    <x v="0"/>
    <x v="3"/>
    <x v="0"/>
    <x v="1"/>
    <x v="1"/>
    <n v="-22"/>
    <n v="1"/>
    <n v="2"/>
    <n v="18"/>
    <n v="-2"/>
    <n v="1"/>
  </r>
  <r>
    <x v="361"/>
    <x v="3"/>
    <x v="18"/>
    <x v="0"/>
    <x v="0"/>
    <x v="4"/>
    <n v="-68"/>
    <n v="1"/>
    <n v="3"/>
    <n v="8"/>
    <n v="-6"/>
    <n v="0"/>
  </r>
  <r>
    <x v="361"/>
    <x v="2"/>
    <x v="20"/>
    <x v="0"/>
    <x v="1"/>
    <x v="1"/>
    <n v="-40"/>
    <n v="1"/>
    <n v="2"/>
    <n v="6"/>
    <n v="-4"/>
    <n v="0"/>
  </r>
  <r>
    <x v="361"/>
    <x v="0"/>
    <x v="6"/>
    <x v="0"/>
    <x v="0"/>
    <x v="2"/>
    <n v="-52"/>
    <n v="1"/>
    <n v="1"/>
    <n v="5"/>
    <n v="-4"/>
    <n v="2"/>
  </r>
  <r>
    <x v="361"/>
    <x v="0"/>
    <x v="3"/>
    <x v="0"/>
    <x v="1"/>
    <x v="1"/>
    <n v="-22"/>
    <n v="1"/>
    <n v="2"/>
    <n v="15"/>
    <n v="-2"/>
    <n v="1"/>
  </r>
  <r>
    <x v="362"/>
    <x v="0"/>
    <x v="7"/>
    <x v="4"/>
    <x v="0"/>
    <x v="0"/>
    <n v="-30"/>
    <n v="1"/>
    <n v="0"/>
    <n v="18"/>
    <n v="-2"/>
    <n v="2"/>
  </r>
  <r>
    <x v="363"/>
    <x v="0"/>
    <x v="2"/>
    <x v="1"/>
    <x v="1"/>
    <x v="1"/>
    <n v="-24"/>
    <n v="1"/>
    <n v="2"/>
    <n v="14"/>
    <n v="-2"/>
    <n v="1"/>
  </r>
  <r>
    <x v="364"/>
    <x v="0"/>
    <x v="1"/>
    <x v="0"/>
    <x v="0"/>
    <x v="2"/>
    <n v="-56"/>
    <n v="1"/>
    <n v="1"/>
    <n v="2"/>
    <n v="-4"/>
    <n v="2"/>
  </r>
  <r>
    <x v="364"/>
    <x v="0"/>
    <x v="6"/>
    <x v="0"/>
    <x v="0"/>
    <x v="2"/>
    <n v="-26"/>
    <n v="1"/>
    <n v="1"/>
    <n v="15"/>
    <n v="-2"/>
    <n v="2"/>
  </r>
  <r>
    <x v="365"/>
    <x v="4"/>
    <x v="25"/>
    <x v="5"/>
    <x v="1"/>
    <x v="2"/>
    <n v="-50"/>
    <n v="1"/>
    <n v="1"/>
    <n v="4"/>
    <n v="-10"/>
    <n v="0"/>
  </r>
  <r>
    <x v="366"/>
    <x v="2"/>
    <x v="1"/>
    <x v="1"/>
    <x v="1"/>
    <x v="2"/>
    <n v="-70"/>
    <n v="1"/>
    <n v="1"/>
    <n v="-22"/>
    <n v="-10"/>
    <n v="-3"/>
  </r>
  <r>
    <x v="366"/>
    <x v="2"/>
    <x v="1"/>
    <x v="1"/>
    <x v="1"/>
    <x v="2"/>
    <n v="-28"/>
    <n v="1"/>
    <n v="1"/>
    <n v="5"/>
    <n v="-4"/>
    <n v="0"/>
  </r>
  <r>
    <x v="366"/>
    <x v="0"/>
    <x v="3"/>
    <x v="1"/>
    <x v="1"/>
    <x v="1"/>
    <n v="-22"/>
    <n v="1"/>
    <n v="2"/>
    <n v="15"/>
    <n v="-2"/>
    <n v="1"/>
  </r>
  <r>
    <x v="367"/>
    <x v="3"/>
    <x v="31"/>
    <x v="0"/>
    <x v="1"/>
    <x v="2"/>
    <n v="-84"/>
    <n v="-1"/>
    <n v="1"/>
    <n v="-30"/>
    <n v="-9"/>
    <n v="-2"/>
  </r>
  <r>
    <x v="367"/>
    <x v="3"/>
    <x v="29"/>
    <x v="6"/>
    <x v="1"/>
    <x v="2"/>
    <n v="-66"/>
    <n v="1"/>
    <n v="1"/>
    <n v="-13"/>
    <n v="-6"/>
    <n v="-1"/>
  </r>
  <r>
    <x v="367"/>
    <x v="3"/>
    <x v="5"/>
    <x v="0"/>
    <x v="1"/>
    <x v="2"/>
    <n v="-46"/>
    <n v="1"/>
    <n v="1"/>
    <n v="-4"/>
    <n v="-6"/>
    <n v="-1"/>
  </r>
  <r>
    <x v="367"/>
    <x v="2"/>
    <x v="31"/>
    <x v="1"/>
    <x v="1"/>
    <x v="1"/>
    <n v="-84"/>
    <n v="1"/>
    <n v="2"/>
    <n v="-23"/>
    <n v="-6"/>
    <n v="-1"/>
  </r>
  <r>
    <x v="367"/>
    <x v="2"/>
    <x v="21"/>
    <x v="4"/>
    <x v="1"/>
    <x v="1"/>
    <n v="-36"/>
    <n v="1"/>
    <n v="2"/>
    <n v="8"/>
    <n v="-4"/>
    <n v="0"/>
  </r>
  <r>
    <x v="367"/>
    <x v="2"/>
    <x v="1"/>
    <x v="4"/>
    <x v="2"/>
    <x v="1"/>
    <n v="-28"/>
    <n v="1"/>
    <n v="2"/>
    <n v="17"/>
    <n v="-4"/>
    <n v="0"/>
  </r>
  <r>
    <x v="367"/>
    <x v="2"/>
    <x v="6"/>
    <x v="4"/>
    <x v="1"/>
    <x v="2"/>
    <n v="-26"/>
    <n v="1"/>
    <n v="1"/>
    <n v="6"/>
    <n v="-4"/>
    <n v="0"/>
  </r>
  <r>
    <x v="367"/>
    <x v="2"/>
    <x v="3"/>
    <x v="0"/>
    <x v="0"/>
    <x v="0"/>
    <n v="-22"/>
    <n v="1"/>
    <n v="0"/>
    <n v="13"/>
    <n v="-4"/>
    <n v="1"/>
  </r>
  <r>
    <x v="367"/>
    <x v="0"/>
    <x v="37"/>
    <x v="0"/>
    <x v="0"/>
    <x v="0"/>
    <n v="-58"/>
    <n v="1"/>
    <n v="0"/>
    <n v="1"/>
    <n v="-2"/>
    <n v="2"/>
  </r>
  <r>
    <x v="367"/>
    <x v="0"/>
    <x v="21"/>
    <x v="1"/>
    <x v="1"/>
    <x v="2"/>
    <n v="-54"/>
    <n v="1"/>
    <n v="1"/>
    <n v="-12"/>
    <n v="-3"/>
    <n v="1"/>
  </r>
  <r>
    <x v="367"/>
    <x v="0"/>
    <x v="3"/>
    <x v="1"/>
    <x v="1"/>
    <x v="2"/>
    <n v="-44"/>
    <n v="1"/>
    <n v="1"/>
    <n v="-4"/>
    <n v="-4"/>
    <n v="1"/>
  </r>
  <r>
    <x v="367"/>
    <x v="0"/>
    <x v="7"/>
    <x v="3"/>
    <x v="1"/>
    <x v="2"/>
    <n v="-30"/>
    <n v="1"/>
    <n v="1"/>
    <n v="10"/>
    <n v="-2"/>
    <n v="3"/>
  </r>
  <r>
    <x v="367"/>
    <x v="0"/>
    <x v="1"/>
    <x v="0"/>
    <x v="0"/>
    <x v="0"/>
    <n v="-28"/>
    <n v="1"/>
    <n v="0"/>
    <n v="19"/>
    <n v="-2"/>
    <n v="2"/>
  </r>
  <r>
    <x v="367"/>
    <x v="0"/>
    <x v="6"/>
    <x v="0"/>
    <x v="0"/>
    <x v="2"/>
    <n v="-26"/>
    <n v="1"/>
    <n v="1"/>
    <n v="15"/>
    <n v="-2"/>
    <n v="2"/>
  </r>
  <r>
    <x v="367"/>
    <x v="0"/>
    <x v="3"/>
    <x v="3"/>
    <x v="1"/>
    <x v="2"/>
    <n v="-22"/>
    <n v="1"/>
    <n v="1"/>
    <n v="14"/>
    <n v="-2"/>
    <n v="3"/>
  </r>
  <r>
    <x v="367"/>
    <x v="0"/>
    <x v="3"/>
    <x v="1"/>
    <x v="1"/>
    <x v="2"/>
    <n v="-22"/>
    <n v="1"/>
    <n v="1"/>
    <n v="8"/>
    <n v="-2"/>
    <n v="1"/>
  </r>
  <r>
    <x v="367"/>
    <x v="0"/>
    <x v="8"/>
    <x v="3"/>
    <x v="1"/>
    <x v="0"/>
    <n v="-20"/>
    <n v="1"/>
    <n v="0"/>
    <n v="11"/>
    <n v="-2"/>
    <n v="3"/>
  </r>
  <r>
    <x v="367"/>
    <x v="0"/>
    <x v="8"/>
    <x v="0"/>
    <x v="1"/>
    <x v="2"/>
    <n v="-20"/>
    <n v="1"/>
    <n v="1"/>
    <n v="9"/>
    <n v="-2"/>
    <n v="1"/>
  </r>
  <r>
    <x v="368"/>
    <x v="0"/>
    <x v="1"/>
    <x v="3"/>
    <x v="1"/>
    <x v="2"/>
    <n v="-28"/>
    <n v="1"/>
    <n v="1"/>
    <n v="11"/>
    <n v="-2"/>
    <n v="3"/>
  </r>
  <r>
    <x v="368"/>
    <x v="0"/>
    <x v="3"/>
    <x v="0"/>
    <x v="1"/>
    <x v="1"/>
    <n v="-22"/>
    <n v="1"/>
    <n v="2"/>
    <n v="15"/>
    <n v="-2"/>
    <n v="1"/>
  </r>
  <r>
    <x v="369"/>
    <x v="0"/>
    <x v="8"/>
    <x v="0"/>
    <x v="1"/>
    <x v="0"/>
    <n v="-50"/>
    <n v="1"/>
    <n v="0"/>
    <n v="-11"/>
    <n v="-5"/>
    <n v="1"/>
  </r>
  <r>
    <x v="369"/>
    <x v="0"/>
    <x v="8"/>
    <x v="6"/>
    <x v="0"/>
    <x v="0"/>
    <n v="-30"/>
    <n v="1"/>
    <n v="0"/>
    <n v="12"/>
    <n v="-3"/>
    <n v="2"/>
  </r>
  <r>
    <x v="369"/>
    <x v="0"/>
    <x v="3"/>
    <x v="6"/>
    <x v="0"/>
    <x v="0"/>
    <n v="-22"/>
    <n v="1"/>
    <n v="0"/>
    <n v="20"/>
    <n v="-2"/>
    <n v="2"/>
  </r>
  <r>
    <x v="370"/>
    <x v="2"/>
    <x v="0"/>
    <x v="0"/>
    <x v="0"/>
    <x v="0"/>
    <n v="-51"/>
    <n v="1"/>
    <n v="0"/>
    <n v="-3"/>
    <n v="-6"/>
    <n v="0"/>
  </r>
  <r>
    <x v="370"/>
    <x v="2"/>
    <x v="1"/>
    <x v="0"/>
    <x v="1"/>
    <x v="2"/>
    <n v="-28"/>
    <n v="1"/>
    <n v="1"/>
    <n v="5"/>
    <n v="-4"/>
    <n v="0"/>
  </r>
  <r>
    <x v="371"/>
    <x v="2"/>
    <x v="10"/>
    <x v="2"/>
    <x v="1"/>
    <x v="1"/>
    <n v="-32"/>
    <n v="1"/>
    <n v="2"/>
    <n v="16"/>
    <n v="-4"/>
    <n v="2"/>
  </r>
  <r>
    <x v="371"/>
    <x v="0"/>
    <x v="2"/>
    <x v="0"/>
    <x v="0"/>
    <x v="0"/>
    <n v="-72"/>
    <n v="1"/>
    <n v="0"/>
    <n v="-8"/>
    <n v="-6"/>
    <n v="2"/>
  </r>
  <r>
    <x v="371"/>
    <x v="0"/>
    <x v="21"/>
    <x v="2"/>
    <x v="0"/>
    <x v="0"/>
    <n v="-36"/>
    <n v="1"/>
    <n v="0"/>
    <n v="27"/>
    <n v="-2"/>
    <n v="4"/>
  </r>
  <r>
    <x v="371"/>
    <x v="0"/>
    <x v="3"/>
    <x v="3"/>
    <x v="1"/>
    <x v="1"/>
    <n v="-22"/>
    <n v="1"/>
    <n v="2"/>
    <n v="26"/>
    <n v="-2"/>
    <n v="3"/>
  </r>
  <r>
    <x v="371"/>
    <x v="0"/>
    <x v="3"/>
    <x v="1"/>
    <x v="1"/>
    <x v="2"/>
    <n v="-22"/>
    <n v="1"/>
    <n v="1"/>
    <n v="8"/>
    <n v="-2"/>
    <n v="1"/>
  </r>
  <r>
    <x v="372"/>
    <x v="2"/>
    <x v="25"/>
    <x v="4"/>
    <x v="0"/>
    <x v="0"/>
    <n v="-50"/>
    <n v="1"/>
    <n v="0"/>
    <n v="-1"/>
    <n v="-4"/>
    <n v="1"/>
  </r>
  <r>
    <x v="372"/>
    <x v="0"/>
    <x v="1"/>
    <x v="4"/>
    <x v="0"/>
    <x v="2"/>
    <n v="-28"/>
    <n v="1"/>
    <n v="1"/>
    <n v="29"/>
    <n v="-2"/>
    <n v="2"/>
  </r>
  <r>
    <x v="372"/>
    <x v="0"/>
    <x v="8"/>
    <x v="2"/>
    <x v="0"/>
    <x v="0"/>
    <n v="-20"/>
    <n v="1"/>
    <n v="0"/>
    <n v="35"/>
    <n v="-2"/>
    <n v="4"/>
  </r>
  <r>
    <x v="373"/>
    <x v="3"/>
    <x v="5"/>
    <x v="5"/>
    <x v="1"/>
    <x v="1"/>
    <n v="-46"/>
    <n v="1"/>
    <n v="2"/>
    <n v="9"/>
    <n v="-6"/>
    <n v="1"/>
  </r>
  <r>
    <x v="373"/>
    <x v="2"/>
    <x v="7"/>
    <x v="0"/>
    <x v="1"/>
    <x v="2"/>
    <n v="-45"/>
    <n v="-1"/>
    <n v="1"/>
    <n v="-2"/>
    <n v="-6"/>
    <n v="0"/>
  </r>
  <r>
    <x v="373"/>
    <x v="2"/>
    <x v="1"/>
    <x v="0"/>
    <x v="1"/>
    <x v="2"/>
    <n v="-28"/>
    <n v="1"/>
    <n v="1"/>
    <n v="5"/>
    <n v="-4"/>
    <n v="0"/>
  </r>
  <r>
    <x v="374"/>
    <x v="2"/>
    <x v="6"/>
    <x v="1"/>
    <x v="1"/>
    <x v="2"/>
    <n v="-104"/>
    <n v="1"/>
    <n v="1"/>
    <n v="-42"/>
    <n v="-16"/>
    <n v="-6"/>
  </r>
  <r>
    <x v="374"/>
    <x v="0"/>
    <x v="6"/>
    <x v="0"/>
    <x v="1"/>
    <x v="2"/>
    <n v="-117"/>
    <n v="1"/>
    <n v="1"/>
    <n v="-50"/>
    <n v="-9"/>
    <n v="1"/>
  </r>
  <r>
    <x v="374"/>
    <x v="0"/>
    <x v="6"/>
    <x v="0"/>
    <x v="0"/>
    <x v="2"/>
    <n v="-39"/>
    <n v="1"/>
    <n v="1"/>
    <n v="10"/>
    <n v="-3"/>
    <n v="2"/>
  </r>
  <r>
    <x v="374"/>
    <x v="0"/>
    <x v="0"/>
    <x v="4"/>
    <x v="1"/>
    <x v="1"/>
    <n v="-34"/>
    <n v="1"/>
    <n v="2"/>
    <n v="9"/>
    <n v="-2"/>
    <n v="1"/>
  </r>
  <r>
    <x v="374"/>
    <x v="0"/>
    <x v="8"/>
    <x v="0"/>
    <x v="0"/>
    <x v="2"/>
    <n v="-20"/>
    <n v="1"/>
    <n v="1"/>
    <n v="18"/>
    <n v="-2"/>
    <n v="2"/>
  </r>
  <r>
    <x v="374"/>
    <x v="0"/>
    <x v="8"/>
    <x v="0"/>
    <x v="0"/>
    <x v="0"/>
    <n v="-20"/>
    <n v="1"/>
    <n v="0"/>
    <n v="14"/>
    <n v="-2"/>
    <n v="2"/>
  </r>
  <r>
    <x v="375"/>
    <x v="0"/>
    <x v="3"/>
    <x v="0"/>
    <x v="0"/>
    <x v="2"/>
    <n v="-33"/>
    <n v="1"/>
    <n v="1"/>
    <n v="22"/>
    <n v="-3"/>
    <n v="2"/>
  </r>
  <r>
    <x v="376"/>
    <x v="0"/>
    <x v="8"/>
    <x v="1"/>
    <x v="1"/>
    <x v="2"/>
    <n v="-60"/>
    <n v="1"/>
    <n v="1"/>
    <n v="-11"/>
    <n v="-6"/>
    <n v="1"/>
  </r>
  <r>
    <x v="376"/>
    <x v="0"/>
    <x v="1"/>
    <x v="6"/>
    <x v="1"/>
    <x v="1"/>
    <n v="-28"/>
    <n v="1"/>
    <n v="2"/>
    <n v="13"/>
    <n v="-2"/>
    <n v="1"/>
  </r>
  <r>
    <x v="376"/>
    <x v="0"/>
    <x v="8"/>
    <x v="6"/>
    <x v="0"/>
    <x v="2"/>
    <n v="-20"/>
    <n v="1"/>
    <n v="1"/>
    <n v="19"/>
    <n v="-2"/>
    <n v="2"/>
  </r>
  <r>
    <x v="376"/>
    <x v="0"/>
    <x v="8"/>
    <x v="4"/>
    <x v="1"/>
    <x v="2"/>
    <n v="-20"/>
    <n v="1"/>
    <n v="1"/>
    <n v="9"/>
    <n v="-2"/>
    <n v="1"/>
  </r>
  <r>
    <x v="377"/>
    <x v="0"/>
    <x v="1"/>
    <x v="0"/>
    <x v="0"/>
    <x v="0"/>
    <n v="-28"/>
    <n v="1"/>
    <n v="0"/>
    <n v="19"/>
    <n v="-2"/>
    <n v="2"/>
  </r>
  <r>
    <x v="377"/>
    <x v="0"/>
    <x v="3"/>
    <x v="5"/>
    <x v="1"/>
    <x v="1"/>
    <n v="-22"/>
    <n v="1"/>
    <n v="2"/>
    <n v="21"/>
    <n v="-2"/>
    <n v="3"/>
  </r>
  <r>
    <x v="377"/>
    <x v="0"/>
    <x v="3"/>
    <x v="5"/>
    <x v="1"/>
    <x v="1"/>
    <n v="-22"/>
    <n v="1"/>
    <n v="2"/>
    <n v="21"/>
    <n v="-2"/>
    <n v="3"/>
  </r>
  <r>
    <x v="377"/>
    <x v="0"/>
    <x v="8"/>
    <x v="1"/>
    <x v="1"/>
    <x v="1"/>
    <n v="-20"/>
    <n v="1"/>
    <n v="2"/>
    <n v="27"/>
    <n v="-2"/>
    <n v="1"/>
  </r>
  <r>
    <x v="378"/>
    <x v="2"/>
    <x v="10"/>
    <x v="1"/>
    <x v="1"/>
    <x v="2"/>
    <n v="-48"/>
    <n v="1"/>
    <n v="1"/>
    <n v="-6"/>
    <n v="-6"/>
    <n v="-1"/>
  </r>
  <r>
    <x v="378"/>
    <x v="2"/>
    <x v="10"/>
    <x v="1"/>
    <x v="1"/>
    <x v="2"/>
    <n v="-32"/>
    <n v="1"/>
    <n v="1"/>
    <n v="5"/>
    <n v="-4"/>
    <n v="0"/>
  </r>
  <r>
    <x v="378"/>
    <x v="0"/>
    <x v="13"/>
    <x v="0"/>
    <x v="1"/>
    <x v="1"/>
    <n v="-38"/>
    <n v="1"/>
    <n v="2"/>
    <n v="7"/>
    <n v="-2"/>
    <n v="1"/>
  </r>
  <r>
    <x v="378"/>
    <x v="0"/>
    <x v="10"/>
    <x v="0"/>
    <x v="1"/>
    <x v="1"/>
    <n v="-32"/>
    <n v="1"/>
    <n v="2"/>
    <n v="10"/>
    <n v="-2"/>
    <n v="1"/>
  </r>
  <r>
    <x v="378"/>
    <x v="0"/>
    <x v="6"/>
    <x v="1"/>
    <x v="1"/>
    <x v="2"/>
    <n v="-26"/>
    <n v="1"/>
    <n v="1"/>
    <n v="6"/>
    <n v="-2"/>
    <n v="1"/>
  </r>
  <r>
    <x v="378"/>
    <x v="0"/>
    <x v="3"/>
    <x v="0"/>
    <x v="0"/>
    <x v="2"/>
    <n v="-22"/>
    <n v="1"/>
    <n v="1"/>
    <n v="17"/>
    <n v="-2"/>
    <n v="2"/>
  </r>
  <r>
    <x v="379"/>
    <x v="3"/>
    <x v="5"/>
    <x v="11"/>
    <x v="0"/>
    <x v="0"/>
    <n v="-46"/>
    <n v="1"/>
    <n v="0"/>
    <n v="1"/>
    <n v="-6"/>
    <n v="0"/>
  </r>
  <r>
    <x v="379"/>
    <x v="0"/>
    <x v="6"/>
    <x v="5"/>
    <x v="1"/>
    <x v="2"/>
    <n v="-26"/>
    <n v="1"/>
    <n v="1"/>
    <n v="12"/>
    <n v="-2"/>
    <n v="3"/>
  </r>
  <r>
    <x v="380"/>
    <x v="2"/>
    <x v="21"/>
    <x v="1"/>
    <x v="1"/>
    <x v="2"/>
    <n v="-54"/>
    <n v="-1"/>
    <n v="1"/>
    <n v="-10"/>
    <n v="-6"/>
    <n v="0"/>
  </r>
  <r>
    <x v="380"/>
    <x v="2"/>
    <x v="3"/>
    <x v="0"/>
    <x v="0"/>
    <x v="0"/>
    <n v="-44"/>
    <n v="1"/>
    <n v="0"/>
    <n v="5"/>
    <n v="-8"/>
    <n v="-1"/>
  </r>
  <r>
    <x v="381"/>
    <x v="3"/>
    <x v="29"/>
    <x v="7"/>
    <x v="1"/>
    <x v="1"/>
    <n v="-66"/>
    <n v="1"/>
    <n v="2"/>
    <n v="-1"/>
    <n v="-6"/>
    <n v="1"/>
  </r>
  <r>
    <x v="381"/>
    <x v="2"/>
    <x v="1"/>
    <x v="1"/>
    <x v="1"/>
    <x v="0"/>
    <n v="-28"/>
    <n v="1"/>
    <n v="0"/>
    <n v="1"/>
    <n v="-4"/>
    <n v="0"/>
  </r>
  <r>
    <x v="381"/>
    <x v="2"/>
    <x v="2"/>
    <x v="1"/>
    <x v="1"/>
    <x v="1"/>
    <n v="-24"/>
    <n v="1"/>
    <n v="2"/>
    <n v="14"/>
    <n v="-4"/>
    <n v="0"/>
  </r>
  <r>
    <x v="381"/>
    <x v="0"/>
    <x v="7"/>
    <x v="1"/>
    <x v="0"/>
    <x v="2"/>
    <n v="-60"/>
    <n v="1"/>
    <n v="1"/>
    <n v="-1"/>
    <n v="-4"/>
    <n v="2"/>
  </r>
  <r>
    <x v="381"/>
    <x v="0"/>
    <x v="2"/>
    <x v="6"/>
    <x v="0"/>
    <x v="2"/>
    <n v="-48"/>
    <n v="1"/>
    <n v="1"/>
    <n v="9"/>
    <n v="-4"/>
    <n v="2"/>
  </r>
  <r>
    <x v="381"/>
    <x v="0"/>
    <x v="19"/>
    <x v="1"/>
    <x v="1"/>
    <x v="1"/>
    <n v="-42"/>
    <n v="1"/>
    <n v="2"/>
    <n v="7"/>
    <n v="-2"/>
    <n v="1"/>
  </r>
  <r>
    <x v="381"/>
    <x v="0"/>
    <x v="20"/>
    <x v="4"/>
    <x v="2"/>
    <x v="2"/>
    <n v="-40"/>
    <n v="1"/>
    <n v="1"/>
    <n v="1"/>
    <n v="-2"/>
    <n v="1"/>
  </r>
  <r>
    <x v="381"/>
    <x v="0"/>
    <x v="20"/>
    <x v="4"/>
    <x v="2"/>
    <x v="2"/>
    <n v="-40"/>
    <n v="1"/>
    <n v="1"/>
    <n v="1"/>
    <n v="-2"/>
    <n v="1"/>
  </r>
  <r>
    <x v="381"/>
    <x v="0"/>
    <x v="21"/>
    <x v="0"/>
    <x v="0"/>
    <x v="1"/>
    <n v="-36"/>
    <n v="1"/>
    <n v="2"/>
    <n v="17"/>
    <n v="-2"/>
    <n v="2"/>
  </r>
  <r>
    <x v="381"/>
    <x v="0"/>
    <x v="2"/>
    <x v="4"/>
    <x v="2"/>
    <x v="2"/>
    <n v="-24"/>
    <n v="1"/>
    <n v="1"/>
    <n v="9"/>
    <n v="-2"/>
    <n v="1"/>
  </r>
  <r>
    <x v="381"/>
    <x v="0"/>
    <x v="2"/>
    <x v="3"/>
    <x v="1"/>
    <x v="4"/>
    <n v="-24"/>
    <n v="1"/>
    <n v="3"/>
    <n v="27"/>
    <n v="-2"/>
    <n v="3"/>
  </r>
  <r>
    <x v="381"/>
    <x v="0"/>
    <x v="8"/>
    <x v="2"/>
    <x v="1"/>
    <x v="2"/>
    <n v="-20"/>
    <n v="1"/>
    <n v="1"/>
    <n v="15"/>
    <n v="-2"/>
    <n v="3"/>
  </r>
  <r>
    <x v="382"/>
    <x v="0"/>
    <x v="6"/>
    <x v="1"/>
    <x v="1"/>
    <x v="2"/>
    <n v="-52"/>
    <n v="1"/>
    <n v="1"/>
    <n v="-10"/>
    <n v="-4"/>
    <n v="1"/>
  </r>
  <r>
    <x v="383"/>
    <x v="3"/>
    <x v="19"/>
    <x v="0"/>
    <x v="2"/>
    <x v="2"/>
    <n v="-42"/>
    <n v="0"/>
    <n v="1"/>
    <n v="5"/>
    <n v="-6"/>
    <n v="0"/>
  </r>
  <r>
    <x v="383"/>
    <x v="2"/>
    <x v="8"/>
    <x v="6"/>
    <x v="2"/>
    <x v="2"/>
    <n v="-20"/>
    <n v="1"/>
    <n v="1"/>
    <n v="12"/>
    <n v="-4"/>
    <n v="0"/>
  </r>
  <r>
    <x v="383"/>
    <x v="0"/>
    <x v="1"/>
    <x v="4"/>
    <x v="0"/>
    <x v="0"/>
    <n v="-70"/>
    <n v="1"/>
    <n v="0"/>
    <n v="7"/>
    <n v="-5"/>
    <n v="2"/>
  </r>
  <r>
    <x v="383"/>
    <x v="0"/>
    <x v="0"/>
    <x v="0"/>
    <x v="0"/>
    <x v="2"/>
    <n v="-51"/>
    <n v="1"/>
    <n v="1"/>
    <n v="2"/>
    <n v="-3"/>
    <n v="2"/>
  </r>
  <r>
    <x v="383"/>
    <x v="0"/>
    <x v="2"/>
    <x v="0"/>
    <x v="0"/>
    <x v="0"/>
    <n v="-48"/>
    <n v="1"/>
    <n v="0"/>
    <n v="2"/>
    <n v="-4"/>
    <n v="2"/>
  </r>
  <r>
    <x v="383"/>
    <x v="0"/>
    <x v="6"/>
    <x v="0"/>
    <x v="0"/>
    <x v="2"/>
    <n v="-39"/>
    <n v="1"/>
    <n v="1"/>
    <n v="10"/>
    <n v="-3"/>
    <n v="2"/>
  </r>
  <r>
    <x v="383"/>
    <x v="0"/>
    <x v="2"/>
    <x v="0"/>
    <x v="0"/>
    <x v="0"/>
    <n v="-36"/>
    <n v="1"/>
    <n v="0"/>
    <n v="7"/>
    <n v="-3"/>
    <n v="2"/>
  </r>
  <r>
    <x v="383"/>
    <x v="0"/>
    <x v="3"/>
    <x v="1"/>
    <x v="1"/>
    <x v="1"/>
    <n v="-33"/>
    <n v="1"/>
    <n v="2"/>
    <n v="11"/>
    <n v="-3"/>
    <n v="1"/>
  </r>
  <r>
    <x v="383"/>
    <x v="0"/>
    <x v="7"/>
    <x v="1"/>
    <x v="1"/>
    <x v="1"/>
    <n v="-30"/>
    <n v="1"/>
    <n v="2"/>
    <n v="11"/>
    <n v="-2"/>
    <n v="1"/>
  </r>
  <r>
    <x v="383"/>
    <x v="0"/>
    <x v="1"/>
    <x v="4"/>
    <x v="0"/>
    <x v="2"/>
    <n v="-28"/>
    <n v="1"/>
    <n v="1"/>
    <n v="14"/>
    <n v="-2"/>
    <n v="2"/>
  </r>
  <r>
    <x v="383"/>
    <x v="0"/>
    <x v="1"/>
    <x v="0"/>
    <x v="0"/>
    <x v="0"/>
    <n v="-28"/>
    <n v="1"/>
    <n v="0"/>
    <n v="19"/>
    <n v="-2"/>
    <n v="2"/>
  </r>
  <r>
    <x v="383"/>
    <x v="0"/>
    <x v="2"/>
    <x v="5"/>
    <x v="0"/>
    <x v="2"/>
    <n v="-24"/>
    <n v="1"/>
    <n v="1"/>
    <n v="22"/>
    <n v="-2"/>
    <n v="4"/>
  </r>
  <r>
    <x v="383"/>
    <x v="0"/>
    <x v="2"/>
    <x v="2"/>
    <x v="0"/>
    <x v="2"/>
    <n v="-24"/>
    <n v="1"/>
    <n v="1"/>
    <n v="22"/>
    <n v="-2"/>
    <n v="4"/>
  </r>
  <r>
    <x v="383"/>
    <x v="0"/>
    <x v="2"/>
    <x v="5"/>
    <x v="0"/>
    <x v="2"/>
    <n v="-24"/>
    <n v="1"/>
    <n v="1"/>
    <n v="22"/>
    <n v="-2"/>
    <n v="4"/>
  </r>
  <r>
    <x v="383"/>
    <x v="0"/>
    <x v="2"/>
    <x v="2"/>
    <x v="0"/>
    <x v="2"/>
    <n v="-24"/>
    <n v="1"/>
    <n v="1"/>
    <n v="22"/>
    <n v="-2"/>
    <n v="4"/>
  </r>
  <r>
    <x v="384"/>
    <x v="3"/>
    <x v="23"/>
    <x v="4"/>
    <x v="0"/>
    <x v="4"/>
    <n v="-72"/>
    <n v="1"/>
    <n v="3"/>
    <n v="6"/>
    <n v="-6"/>
    <n v="0"/>
  </r>
  <r>
    <x v="384"/>
    <x v="0"/>
    <x v="3"/>
    <x v="4"/>
    <x v="2"/>
    <x v="1"/>
    <n v="-44"/>
    <n v="1"/>
    <n v="2"/>
    <n v="11"/>
    <n v="-4"/>
    <n v="1"/>
  </r>
  <r>
    <x v="384"/>
    <x v="0"/>
    <x v="7"/>
    <x v="4"/>
    <x v="1"/>
    <x v="2"/>
    <n v="-30"/>
    <n v="1"/>
    <n v="1"/>
    <n v="4"/>
    <n v="-2"/>
    <n v="1"/>
  </r>
  <r>
    <x v="385"/>
    <x v="2"/>
    <x v="10"/>
    <x v="1"/>
    <x v="1"/>
    <x v="2"/>
    <n v="-48"/>
    <n v="1"/>
    <n v="1"/>
    <n v="-8"/>
    <n v="-6"/>
    <n v="-1"/>
  </r>
  <r>
    <x v="385"/>
    <x v="0"/>
    <x v="10"/>
    <x v="0"/>
    <x v="0"/>
    <x v="2"/>
    <n v="-48"/>
    <n v="1"/>
    <n v="1"/>
    <n v="4"/>
    <n v="-3"/>
    <n v="2"/>
  </r>
  <r>
    <x v="385"/>
    <x v="0"/>
    <x v="1"/>
    <x v="1"/>
    <x v="1"/>
    <x v="4"/>
    <n v="-28"/>
    <n v="1"/>
    <n v="3"/>
    <n v="19"/>
    <n v="-2"/>
    <n v="1"/>
  </r>
  <r>
    <x v="385"/>
    <x v="0"/>
    <x v="2"/>
    <x v="0"/>
    <x v="0"/>
    <x v="2"/>
    <n v="-24"/>
    <n v="1"/>
    <n v="1"/>
    <n v="16"/>
    <n v="-2"/>
    <n v="2"/>
  </r>
  <r>
    <x v="386"/>
    <x v="2"/>
    <x v="6"/>
    <x v="0"/>
    <x v="2"/>
    <x v="1"/>
    <n v="-39"/>
    <n v="1"/>
    <n v="2"/>
    <n v="10"/>
    <n v="-6"/>
    <n v="-1"/>
  </r>
  <r>
    <x v="387"/>
    <x v="1"/>
    <x v="62"/>
    <x v="0"/>
    <x v="0"/>
    <x v="4"/>
    <n v="-98"/>
    <n v="0"/>
    <n v="3"/>
    <n v="-5"/>
    <n v="-8"/>
    <n v="0"/>
  </r>
  <r>
    <x v="387"/>
    <x v="3"/>
    <x v="12"/>
    <x v="0"/>
    <x v="1"/>
    <x v="0"/>
    <n v="-48"/>
    <n v="0"/>
    <n v="0"/>
    <n v="0"/>
    <n v="-6"/>
    <n v="1"/>
  </r>
  <r>
    <x v="387"/>
    <x v="2"/>
    <x v="7"/>
    <x v="1"/>
    <x v="1"/>
    <x v="0"/>
    <n v="-135"/>
    <n v="1"/>
    <n v="0"/>
    <n v="-77"/>
    <n v="-18"/>
    <n v="-7"/>
  </r>
  <r>
    <x v="387"/>
    <x v="2"/>
    <x v="3"/>
    <x v="1"/>
    <x v="1"/>
    <x v="0"/>
    <n v="-55"/>
    <n v="1"/>
    <n v="0"/>
    <n v="-17"/>
    <n v="-10"/>
    <n v="-3"/>
  </r>
  <r>
    <x v="387"/>
    <x v="0"/>
    <x v="3"/>
    <x v="5"/>
    <x v="0"/>
    <x v="0"/>
    <n v="-22"/>
    <n v="1"/>
    <n v="0"/>
    <n v="25"/>
    <n v="-2"/>
    <n v="4"/>
  </r>
  <r>
    <x v="388"/>
    <x v="0"/>
    <x v="30"/>
    <x v="6"/>
    <x v="1"/>
    <x v="4"/>
    <n v="-52"/>
    <n v="1"/>
    <n v="3"/>
    <n v="10"/>
    <n v="-2"/>
    <n v="1"/>
  </r>
  <r>
    <x v="388"/>
    <x v="0"/>
    <x v="8"/>
    <x v="6"/>
    <x v="0"/>
    <x v="0"/>
    <n v="-30"/>
    <n v="1"/>
    <n v="0"/>
    <n v="12"/>
    <n v="-3"/>
    <n v="2"/>
  </r>
  <r>
    <x v="389"/>
    <x v="0"/>
    <x v="7"/>
    <x v="0"/>
    <x v="1"/>
    <x v="1"/>
    <n v="-30"/>
    <n v="1"/>
    <n v="2"/>
    <n v="11"/>
    <n v="-2"/>
    <n v="1"/>
  </r>
  <r>
    <x v="389"/>
    <x v="0"/>
    <x v="1"/>
    <x v="0"/>
    <x v="0"/>
    <x v="0"/>
    <n v="-28"/>
    <n v="1"/>
    <n v="0"/>
    <n v="19"/>
    <n v="-2"/>
    <n v="2"/>
  </r>
  <r>
    <x v="390"/>
    <x v="2"/>
    <x v="0"/>
    <x v="4"/>
    <x v="0"/>
    <x v="2"/>
    <n v="-34"/>
    <n v="1"/>
    <n v="1"/>
    <n v="11"/>
    <n v="-4"/>
    <n v="1"/>
  </r>
  <r>
    <x v="390"/>
    <x v="0"/>
    <x v="19"/>
    <x v="1"/>
    <x v="1"/>
    <x v="2"/>
    <n v="-63"/>
    <n v="1"/>
    <n v="1"/>
    <n v="-16"/>
    <n v="-3"/>
    <n v="1"/>
  </r>
  <r>
    <x v="390"/>
    <x v="0"/>
    <x v="13"/>
    <x v="6"/>
    <x v="1"/>
    <x v="2"/>
    <n v="-57"/>
    <n v="1"/>
    <n v="1"/>
    <n v="-11"/>
    <n v="-3"/>
    <n v="1"/>
  </r>
  <r>
    <x v="390"/>
    <x v="0"/>
    <x v="6"/>
    <x v="0"/>
    <x v="1"/>
    <x v="2"/>
    <n v="-39"/>
    <n v="1"/>
    <n v="1"/>
    <n v="0"/>
    <n v="-3"/>
    <n v="1"/>
  </r>
  <r>
    <x v="390"/>
    <x v="0"/>
    <x v="1"/>
    <x v="0"/>
    <x v="1"/>
    <x v="1"/>
    <n v="-28"/>
    <n v="1"/>
    <n v="2"/>
    <n v="12"/>
    <n v="-2"/>
    <n v="1"/>
  </r>
  <r>
    <x v="390"/>
    <x v="0"/>
    <x v="6"/>
    <x v="0"/>
    <x v="0"/>
    <x v="2"/>
    <n v="-26"/>
    <n v="1"/>
    <n v="1"/>
    <n v="21"/>
    <n v="-2"/>
    <n v="2"/>
  </r>
  <r>
    <x v="390"/>
    <x v="0"/>
    <x v="2"/>
    <x v="0"/>
    <x v="2"/>
    <x v="2"/>
    <n v="-24"/>
    <n v="1"/>
    <n v="1"/>
    <n v="9"/>
    <n v="-2"/>
    <n v="1"/>
  </r>
  <r>
    <x v="390"/>
    <x v="0"/>
    <x v="3"/>
    <x v="2"/>
    <x v="1"/>
    <x v="2"/>
    <n v="-22"/>
    <n v="1"/>
    <n v="1"/>
    <n v="14"/>
    <n v="-2"/>
    <n v="3"/>
  </r>
  <r>
    <x v="390"/>
    <x v="0"/>
    <x v="3"/>
    <x v="6"/>
    <x v="0"/>
    <x v="2"/>
    <n v="-22"/>
    <n v="1"/>
    <n v="1"/>
    <n v="24"/>
    <n v="-2"/>
    <n v="2"/>
  </r>
  <r>
    <x v="390"/>
    <x v="0"/>
    <x v="3"/>
    <x v="0"/>
    <x v="0"/>
    <x v="2"/>
    <n v="-22"/>
    <n v="1"/>
    <n v="1"/>
    <n v="23"/>
    <n v="-2"/>
    <n v="2"/>
  </r>
  <r>
    <x v="391"/>
    <x v="3"/>
    <x v="28"/>
    <x v="5"/>
    <x v="1"/>
    <x v="1"/>
    <n v="-114"/>
    <n v="1"/>
    <n v="2"/>
    <n v="-25"/>
    <n v="-6"/>
    <n v="1"/>
  </r>
  <r>
    <x v="392"/>
    <x v="3"/>
    <x v="19"/>
    <x v="1"/>
    <x v="2"/>
    <x v="2"/>
    <n v="-42"/>
    <n v="1"/>
    <n v="1"/>
    <n v="0"/>
    <n v="-6"/>
    <n v="-1"/>
  </r>
  <r>
    <x v="392"/>
    <x v="0"/>
    <x v="37"/>
    <x v="1"/>
    <x v="1"/>
    <x v="2"/>
    <n v="-87"/>
    <n v="1"/>
    <n v="1"/>
    <n v="-32"/>
    <n v="-3"/>
    <n v="1"/>
  </r>
  <r>
    <x v="392"/>
    <x v="0"/>
    <x v="7"/>
    <x v="0"/>
    <x v="1"/>
    <x v="0"/>
    <n v="-30"/>
    <n v="1"/>
    <n v="0"/>
    <n v="2"/>
    <n v="-2"/>
    <n v="1"/>
  </r>
  <r>
    <x v="392"/>
    <x v="0"/>
    <x v="3"/>
    <x v="0"/>
    <x v="1"/>
    <x v="0"/>
    <n v="-22"/>
    <n v="1"/>
    <n v="0"/>
    <n v="6"/>
    <n v="-2"/>
    <n v="1"/>
  </r>
  <r>
    <x v="392"/>
    <x v="0"/>
    <x v="8"/>
    <x v="0"/>
    <x v="1"/>
    <x v="1"/>
    <n v="-20"/>
    <n v="1"/>
    <n v="2"/>
    <n v="16"/>
    <n v="-2"/>
    <n v="1"/>
  </r>
  <r>
    <x v="393"/>
    <x v="1"/>
    <x v="30"/>
    <x v="0"/>
    <x v="1"/>
    <x v="1"/>
    <n v="-78"/>
    <n v="1"/>
    <n v="2"/>
    <n v="-19"/>
    <n v="-12"/>
    <n v="-5"/>
  </r>
  <r>
    <x v="393"/>
    <x v="2"/>
    <x v="6"/>
    <x v="0"/>
    <x v="1"/>
    <x v="2"/>
    <n v="-78"/>
    <n v="1"/>
    <n v="1"/>
    <n v="-26"/>
    <n v="-12"/>
    <n v="-4"/>
  </r>
  <r>
    <x v="393"/>
    <x v="2"/>
    <x v="21"/>
    <x v="0"/>
    <x v="1"/>
    <x v="2"/>
    <n v="-36"/>
    <n v="1"/>
    <n v="1"/>
    <n v="1"/>
    <n v="-4"/>
    <n v="0"/>
  </r>
  <r>
    <x v="393"/>
    <x v="2"/>
    <x v="21"/>
    <x v="1"/>
    <x v="1"/>
    <x v="0"/>
    <n v="-36"/>
    <n v="1"/>
    <n v="0"/>
    <n v="-3"/>
    <n v="-4"/>
    <n v="0"/>
  </r>
  <r>
    <x v="393"/>
    <x v="2"/>
    <x v="0"/>
    <x v="2"/>
    <x v="0"/>
    <x v="0"/>
    <n v="-34"/>
    <n v="1"/>
    <n v="0"/>
    <n v="13"/>
    <n v="-4"/>
    <n v="3"/>
  </r>
  <r>
    <x v="393"/>
    <x v="2"/>
    <x v="0"/>
    <x v="1"/>
    <x v="1"/>
    <x v="2"/>
    <n v="-34"/>
    <n v="0"/>
    <n v="1"/>
    <n v="4"/>
    <n v="-4"/>
    <n v="0"/>
  </r>
  <r>
    <x v="393"/>
    <x v="2"/>
    <x v="7"/>
    <x v="0"/>
    <x v="0"/>
    <x v="2"/>
    <n v="-30"/>
    <n v="1"/>
    <n v="1"/>
    <n v="13"/>
    <n v="-4"/>
    <n v="1"/>
  </r>
  <r>
    <x v="393"/>
    <x v="2"/>
    <x v="7"/>
    <x v="0"/>
    <x v="0"/>
    <x v="0"/>
    <n v="-30"/>
    <n v="1"/>
    <n v="0"/>
    <n v="9"/>
    <n v="-4"/>
    <n v="1"/>
  </r>
  <r>
    <x v="393"/>
    <x v="2"/>
    <x v="6"/>
    <x v="0"/>
    <x v="1"/>
    <x v="2"/>
    <n v="-26"/>
    <n v="1"/>
    <n v="1"/>
    <n v="6"/>
    <n v="-4"/>
    <n v="0"/>
  </r>
  <r>
    <x v="393"/>
    <x v="2"/>
    <x v="2"/>
    <x v="1"/>
    <x v="2"/>
    <x v="2"/>
    <n v="-24"/>
    <n v="1"/>
    <n v="1"/>
    <n v="9"/>
    <n v="-4"/>
    <n v="0"/>
  </r>
  <r>
    <x v="393"/>
    <x v="0"/>
    <x v="8"/>
    <x v="0"/>
    <x v="0"/>
    <x v="0"/>
    <n v="-100"/>
    <n v="1"/>
    <n v="0"/>
    <n v="12"/>
    <n v="-10"/>
    <n v="2"/>
  </r>
  <r>
    <x v="393"/>
    <x v="0"/>
    <x v="7"/>
    <x v="0"/>
    <x v="0"/>
    <x v="2"/>
    <n v="-60"/>
    <n v="1"/>
    <n v="1"/>
    <n v="9"/>
    <n v="-4"/>
    <n v="2"/>
  </r>
  <r>
    <x v="393"/>
    <x v="0"/>
    <x v="3"/>
    <x v="0"/>
    <x v="0"/>
    <x v="0"/>
    <n v="-33"/>
    <n v="1"/>
    <n v="0"/>
    <n v="17"/>
    <n v="-3"/>
    <n v="2"/>
  </r>
  <r>
    <x v="393"/>
    <x v="0"/>
    <x v="7"/>
    <x v="1"/>
    <x v="1"/>
    <x v="2"/>
    <n v="-30"/>
    <n v="1"/>
    <n v="1"/>
    <n v="6"/>
    <n v="-2"/>
    <n v="1"/>
  </r>
  <r>
    <x v="393"/>
    <x v="0"/>
    <x v="7"/>
    <x v="1"/>
    <x v="1"/>
    <x v="2"/>
    <n v="-30"/>
    <n v="1"/>
    <n v="1"/>
    <n v="6"/>
    <n v="-2"/>
    <n v="1"/>
  </r>
  <r>
    <x v="393"/>
    <x v="0"/>
    <x v="7"/>
    <x v="1"/>
    <x v="1"/>
    <x v="2"/>
    <n v="-30"/>
    <n v="1"/>
    <n v="1"/>
    <n v="6"/>
    <n v="-2"/>
    <n v="1"/>
  </r>
  <r>
    <x v="393"/>
    <x v="0"/>
    <x v="8"/>
    <x v="0"/>
    <x v="1"/>
    <x v="1"/>
    <n v="-30"/>
    <n v="1"/>
    <n v="2"/>
    <n v="13"/>
    <n v="-3"/>
    <n v="1"/>
  </r>
  <r>
    <x v="393"/>
    <x v="0"/>
    <x v="3"/>
    <x v="2"/>
    <x v="0"/>
    <x v="0"/>
    <n v="-22"/>
    <n v="1"/>
    <n v="0"/>
    <n v="25"/>
    <n v="-2"/>
    <n v="4"/>
  </r>
  <r>
    <x v="393"/>
    <x v="0"/>
    <x v="3"/>
    <x v="2"/>
    <x v="2"/>
    <x v="0"/>
    <n v="-22"/>
    <n v="1"/>
    <n v="0"/>
    <n v="14"/>
    <n v="-2"/>
    <n v="3"/>
  </r>
  <r>
    <x v="393"/>
    <x v="0"/>
    <x v="3"/>
    <x v="1"/>
    <x v="1"/>
    <x v="1"/>
    <n v="-22"/>
    <n v="1"/>
    <n v="2"/>
    <n v="15"/>
    <n v="-2"/>
    <n v="1"/>
  </r>
  <r>
    <x v="394"/>
    <x v="3"/>
    <x v="53"/>
    <x v="4"/>
    <x v="0"/>
    <x v="1"/>
    <n v="-64"/>
    <n v="1"/>
    <n v="2"/>
    <n v="3"/>
    <n v="-6"/>
    <n v="0"/>
  </r>
  <r>
    <x v="394"/>
    <x v="2"/>
    <x v="1"/>
    <x v="0"/>
    <x v="1"/>
    <x v="2"/>
    <n v="-98"/>
    <n v="1"/>
    <n v="1"/>
    <n v="-40"/>
    <n v="-14"/>
    <n v="-5"/>
  </r>
  <r>
    <x v="394"/>
    <x v="2"/>
    <x v="6"/>
    <x v="0"/>
    <x v="2"/>
    <x v="1"/>
    <n v="-91"/>
    <n v="1"/>
    <n v="2"/>
    <n v="-10"/>
    <n v="-14"/>
    <n v="-5"/>
  </r>
  <r>
    <x v="394"/>
    <x v="2"/>
    <x v="25"/>
    <x v="0"/>
    <x v="1"/>
    <x v="4"/>
    <n v="-75"/>
    <n v="1"/>
    <n v="3"/>
    <n v="-8"/>
    <n v="-6"/>
    <n v="-1"/>
  </r>
  <r>
    <x v="394"/>
    <x v="2"/>
    <x v="7"/>
    <x v="9"/>
    <x v="0"/>
    <x v="0"/>
    <n v="-60"/>
    <n v="1"/>
    <n v="0"/>
    <n v="-7"/>
    <n v="-8"/>
    <n v="-1"/>
  </r>
  <r>
    <x v="394"/>
    <x v="2"/>
    <x v="21"/>
    <x v="2"/>
    <x v="2"/>
    <x v="2"/>
    <n v="-36"/>
    <n v="1"/>
    <n v="1"/>
    <n v="9"/>
    <n v="-4"/>
    <n v="2"/>
  </r>
  <r>
    <x v="394"/>
    <x v="2"/>
    <x v="6"/>
    <x v="1"/>
    <x v="1"/>
    <x v="2"/>
    <n v="-26"/>
    <n v="1"/>
    <n v="1"/>
    <n v="6"/>
    <n v="-4"/>
    <n v="0"/>
  </r>
  <r>
    <x v="394"/>
    <x v="0"/>
    <x v="2"/>
    <x v="0"/>
    <x v="0"/>
    <x v="0"/>
    <n v="-84"/>
    <n v="1"/>
    <n v="0"/>
    <n v="-13"/>
    <n v="-7"/>
    <n v="2"/>
  </r>
  <r>
    <x v="394"/>
    <x v="0"/>
    <x v="10"/>
    <x v="0"/>
    <x v="0"/>
    <x v="2"/>
    <n v="-80"/>
    <n v="1"/>
    <n v="1"/>
    <n v="9"/>
    <n v="-5"/>
    <n v="2"/>
  </r>
  <r>
    <x v="394"/>
    <x v="0"/>
    <x v="1"/>
    <x v="0"/>
    <x v="1"/>
    <x v="2"/>
    <n v="-70"/>
    <n v="1"/>
    <n v="1"/>
    <n v="-19"/>
    <n v="-5"/>
    <n v="1"/>
  </r>
  <r>
    <x v="394"/>
    <x v="0"/>
    <x v="10"/>
    <x v="0"/>
    <x v="2"/>
    <x v="2"/>
    <n v="-64"/>
    <n v="-2"/>
    <n v="1"/>
    <n v="-12"/>
    <n v="-4"/>
    <n v="1"/>
  </r>
  <r>
    <x v="394"/>
    <x v="0"/>
    <x v="20"/>
    <x v="1"/>
    <x v="1"/>
    <x v="4"/>
    <n v="-60"/>
    <n v="1"/>
    <n v="3"/>
    <n v="5"/>
    <n v="-3"/>
    <n v="1"/>
  </r>
  <r>
    <x v="394"/>
    <x v="0"/>
    <x v="7"/>
    <x v="0"/>
    <x v="1"/>
    <x v="2"/>
    <n v="-45"/>
    <n v="1"/>
    <n v="1"/>
    <n v="-4"/>
    <n v="-3"/>
    <n v="1"/>
  </r>
  <r>
    <x v="394"/>
    <x v="0"/>
    <x v="1"/>
    <x v="1"/>
    <x v="1"/>
    <x v="4"/>
    <n v="-42"/>
    <n v="1"/>
    <n v="3"/>
    <n v="14"/>
    <n v="-3"/>
    <n v="1"/>
  </r>
  <r>
    <x v="394"/>
    <x v="0"/>
    <x v="20"/>
    <x v="0"/>
    <x v="1"/>
    <x v="2"/>
    <n v="-40"/>
    <n v="1"/>
    <n v="1"/>
    <n v="2"/>
    <n v="-2"/>
    <n v="1"/>
  </r>
  <r>
    <x v="394"/>
    <x v="0"/>
    <x v="2"/>
    <x v="1"/>
    <x v="1"/>
    <x v="4"/>
    <n v="-36"/>
    <n v="1"/>
    <n v="3"/>
    <n v="18"/>
    <n v="-3"/>
    <n v="1"/>
  </r>
  <r>
    <x v="394"/>
    <x v="0"/>
    <x v="2"/>
    <x v="0"/>
    <x v="0"/>
    <x v="0"/>
    <n v="-36"/>
    <n v="1"/>
    <n v="0"/>
    <n v="19"/>
    <n v="-3"/>
    <n v="2"/>
  </r>
  <r>
    <x v="394"/>
    <x v="0"/>
    <x v="10"/>
    <x v="1"/>
    <x v="1"/>
    <x v="1"/>
    <n v="-32"/>
    <n v="1"/>
    <n v="2"/>
    <n v="10"/>
    <n v="-2"/>
    <n v="1"/>
  </r>
  <r>
    <x v="394"/>
    <x v="0"/>
    <x v="1"/>
    <x v="2"/>
    <x v="0"/>
    <x v="2"/>
    <n v="-28"/>
    <n v="1"/>
    <n v="1"/>
    <n v="29"/>
    <n v="-2"/>
    <n v="4"/>
  </r>
  <r>
    <x v="394"/>
    <x v="0"/>
    <x v="6"/>
    <x v="5"/>
    <x v="0"/>
    <x v="0"/>
    <n v="-26"/>
    <n v="1"/>
    <n v="0"/>
    <n v="41"/>
    <n v="-2"/>
    <n v="4"/>
  </r>
  <r>
    <x v="394"/>
    <x v="0"/>
    <x v="2"/>
    <x v="0"/>
    <x v="0"/>
    <x v="2"/>
    <n v="-24"/>
    <n v="1"/>
    <n v="1"/>
    <n v="25"/>
    <n v="-2"/>
    <n v="2"/>
  </r>
  <r>
    <x v="394"/>
    <x v="0"/>
    <x v="2"/>
    <x v="0"/>
    <x v="0"/>
    <x v="0"/>
    <n v="-24"/>
    <n v="1"/>
    <n v="0"/>
    <n v="21"/>
    <n v="-2"/>
    <n v="2"/>
  </r>
  <r>
    <x v="394"/>
    <x v="0"/>
    <x v="3"/>
    <x v="1"/>
    <x v="0"/>
    <x v="2"/>
    <n v="-22"/>
    <n v="1"/>
    <n v="1"/>
    <n v="26"/>
    <n v="-2"/>
    <n v="2"/>
  </r>
  <r>
    <x v="394"/>
    <x v="0"/>
    <x v="8"/>
    <x v="1"/>
    <x v="1"/>
    <x v="1"/>
    <n v="-20"/>
    <n v="1"/>
    <n v="2"/>
    <n v="16"/>
    <n v="-2"/>
    <n v="1"/>
  </r>
  <r>
    <x v="394"/>
    <x v="0"/>
    <x v="8"/>
    <x v="1"/>
    <x v="0"/>
    <x v="0"/>
    <n v="-20"/>
    <n v="1"/>
    <n v="0"/>
    <n v="14"/>
    <n v="-2"/>
    <n v="2"/>
  </r>
  <r>
    <x v="395"/>
    <x v="3"/>
    <x v="37"/>
    <x v="0"/>
    <x v="0"/>
    <x v="1"/>
    <n v="-58"/>
    <n v="1"/>
    <n v="2"/>
    <n v="9"/>
    <n v="-6"/>
    <n v="0"/>
  </r>
  <r>
    <x v="395"/>
    <x v="2"/>
    <x v="25"/>
    <x v="0"/>
    <x v="0"/>
    <x v="2"/>
    <n v="-50"/>
    <n v="1"/>
    <n v="1"/>
    <n v="3"/>
    <n v="-4"/>
    <n v="1"/>
  </r>
  <r>
    <x v="395"/>
    <x v="2"/>
    <x v="20"/>
    <x v="0"/>
    <x v="0"/>
    <x v="1"/>
    <n v="-40"/>
    <n v="1"/>
    <n v="2"/>
    <n v="18"/>
    <n v="-4"/>
    <n v="1"/>
  </r>
  <r>
    <x v="395"/>
    <x v="0"/>
    <x v="6"/>
    <x v="4"/>
    <x v="1"/>
    <x v="2"/>
    <n v="-1378"/>
    <n v="1"/>
    <n v="1"/>
    <n v="-826"/>
    <n v="-106"/>
    <n v="1"/>
  </r>
  <r>
    <x v="395"/>
    <x v="0"/>
    <x v="6"/>
    <x v="0"/>
    <x v="2"/>
    <x v="2"/>
    <n v="-247"/>
    <n v="1"/>
    <n v="1"/>
    <n v="-111"/>
    <n v="-19"/>
    <n v="1"/>
  </r>
  <r>
    <x v="395"/>
    <x v="0"/>
    <x v="6"/>
    <x v="0"/>
    <x v="2"/>
    <x v="2"/>
    <n v="-156"/>
    <n v="1"/>
    <n v="1"/>
    <n v="-62"/>
    <n v="-12"/>
    <n v="1"/>
  </r>
  <r>
    <x v="395"/>
    <x v="0"/>
    <x v="6"/>
    <x v="0"/>
    <x v="2"/>
    <x v="2"/>
    <n v="-130"/>
    <n v="1"/>
    <n v="1"/>
    <n v="-48"/>
    <n v="-10"/>
    <n v="1"/>
  </r>
  <r>
    <x v="395"/>
    <x v="0"/>
    <x v="7"/>
    <x v="0"/>
    <x v="0"/>
    <x v="0"/>
    <n v="-105"/>
    <n v="1"/>
    <n v="0"/>
    <n v="-7"/>
    <n v="-7"/>
    <n v="2"/>
  </r>
  <r>
    <x v="395"/>
    <x v="0"/>
    <x v="8"/>
    <x v="0"/>
    <x v="0"/>
    <x v="0"/>
    <n v="-90"/>
    <n v="1"/>
    <n v="0"/>
    <n v="-7"/>
    <n v="-9"/>
    <n v="2"/>
  </r>
  <r>
    <x v="395"/>
    <x v="0"/>
    <x v="8"/>
    <x v="0"/>
    <x v="0"/>
    <x v="0"/>
    <n v="-80"/>
    <n v="1"/>
    <n v="0"/>
    <n v="-4"/>
    <n v="-8"/>
    <n v="2"/>
  </r>
  <r>
    <x v="395"/>
    <x v="0"/>
    <x v="7"/>
    <x v="0"/>
    <x v="0"/>
    <x v="0"/>
    <n v="-75"/>
    <n v="1"/>
    <n v="0"/>
    <n v="3"/>
    <n v="-5"/>
    <n v="2"/>
  </r>
  <r>
    <x v="395"/>
    <x v="0"/>
    <x v="8"/>
    <x v="0"/>
    <x v="0"/>
    <x v="0"/>
    <n v="-70"/>
    <n v="1"/>
    <n v="0"/>
    <n v="-1"/>
    <n v="-7"/>
    <n v="2"/>
  </r>
  <r>
    <x v="395"/>
    <x v="0"/>
    <x v="40"/>
    <x v="0"/>
    <x v="0"/>
    <x v="1"/>
    <n v="-60"/>
    <n v="1"/>
    <n v="2"/>
    <n v="5"/>
    <n v="-2"/>
    <n v="2"/>
  </r>
  <r>
    <x v="395"/>
    <x v="0"/>
    <x v="8"/>
    <x v="0"/>
    <x v="0"/>
    <x v="0"/>
    <n v="-60"/>
    <n v="1"/>
    <n v="0"/>
    <n v="2"/>
    <n v="-6"/>
    <n v="2"/>
  </r>
  <r>
    <x v="395"/>
    <x v="0"/>
    <x v="6"/>
    <x v="0"/>
    <x v="2"/>
    <x v="2"/>
    <n v="-52"/>
    <n v="1"/>
    <n v="1"/>
    <n v="-6"/>
    <n v="-4"/>
    <n v="1"/>
  </r>
  <r>
    <x v="395"/>
    <x v="0"/>
    <x v="13"/>
    <x v="0"/>
    <x v="0"/>
    <x v="2"/>
    <n v="-38"/>
    <n v="1"/>
    <n v="1"/>
    <n v="9"/>
    <n v="-2"/>
    <n v="2"/>
  </r>
  <r>
    <x v="395"/>
    <x v="0"/>
    <x v="2"/>
    <x v="0"/>
    <x v="0"/>
    <x v="2"/>
    <n v="-36"/>
    <n v="1"/>
    <n v="1"/>
    <n v="12"/>
    <n v="-3"/>
    <n v="2"/>
  </r>
  <r>
    <x v="395"/>
    <x v="0"/>
    <x v="10"/>
    <x v="0"/>
    <x v="0"/>
    <x v="1"/>
    <n v="-32"/>
    <n v="1"/>
    <n v="2"/>
    <n v="22"/>
    <n v="-2"/>
    <n v="2"/>
  </r>
  <r>
    <x v="395"/>
    <x v="0"/>
    <x v="6"/>
    <x v="0"/>
    <x v="2"/>
    <x v="2"/>
    <n v="-26"/>
    <n v="1"/>
    <n v="1"/>
    <n v="8"/>
    <n v="-2"/>
    <n v="1"/>
  </r>
  <r>
    <x v="395"/>
    <x v="0"/>
    <x v="2"/>
    <x v="4"/>
    <x v="0"/>
    <x v="2"/>
    <n v="-24"/>
    <n v="1"/>
    <n v="1"/>
    <n v="16"/>
    <n v="-2"/>
    <n v="2"/>
  </r>
  <r>
    <x v="395"/>
    <x v="0"/>
    <x v="8"/>
    <x v="0"/>
    <x v="0"/>
    <x v="0"/>
    <n v="-20"/>
    <n v="1"/>
    <n v="0"/>
    <n v="14"/>
    <n v="-2"/>
    <n v="2"/>
  </r>
  <r>
    <x v="395"/>
    <x v="0"/>
    <x v="8"/>
    <x v="0"/>
    <x v="0"/>
    <x v="0"/>
    <n v="-20"/>
    <n v="1"/>
    <n v="0"/>
    <n v="14"/>
    <n v="-2"/>
    <n v="2"/>
  </r>
  <r>
    <x v="395"/>
    <x v="0"/>
    <x v="8"/>
    <x v="0"/>
    <x v="0"/>
    <x v="0"/>
    <n v="-20"/>
    <n v="1"/>
    <n v="0"/>
    <n v="14"/>
    <n v="-2"/>
    <n v="2"/>
  </r>
  <r>
    <x v="396"/>
    <x v="0"/>
    <x v="10"/>
    <x v="1"/>
    <x v="1"/>
    <x v="2"/>
    <n v="-64"/>
    <n v="1"/>
    <n v="1"/>
    <n v="-19"/>
    <n v="-4"/>
    <n v="1"/>
  </r>
  <r>
    <x v="397"/>
    <x v="0"/>
    <x v="20"/>
    <x v="0"/>
    <x v="0"/>
    <x v="0"/>
    <n v="-40"/>
    <n v="1"/>
    <n v="0"/>
    <n v="22"/>
    <n v="-2"/>
    <n v="2"/>
  </r>
  <r>
    <x v="398"/>
    <x v="3"/>
    <x v="15"/>
    <x v="5"/>
    <x v="1"/>
    <x v="1"/>
    <n v="-44"/>
    <n v="-1"/>
    <n v="2"/>
    <n v="12"/>
    <n v="-6"/>
    <n v="2"/>
  </r>
  <r>
    <x v="398"/>
    <x v="0"/>
    <x v="3"/>
    <x v="0"/>
    <x v="1"/>
    <x v="1"/>
    <n v="-22"/>
    <n v="1"/>
    <n v="2"/>
    <n v="18"/>
    <n v="-2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661">
  <r>
    <s v="ducky"/>
    <x v="0"/>
    <x v="0"/>
    <s v="Same Method"/>
    <s v="Void"/>
    <n v="2"/>
    <n v="-24"/>
    <n v="1"/>
    <n v="2"/>
    <n v="14"/>
    <n v="-2"/>
    <n v="1"/>
    <n v="3.141493631390246"/>
  </r>
  <r>
    <s v="Duskenmedarbeidere"/>
    <x v="1"/>
    <x v="1"/>
    <s v="Same Class"/>
    <s v="Return"/>
    <n v="3"/>
    <n v="-58"/>
    <n v="1"/>
    <n v="3"/>
    <n v="6"/>
    <n v="-6"/>
    <n v="-1"/>
    <n v="2.8097646306401871"/>
  </r>
  <r>
    <s v="smslib"/>
    <x v="2"/>
    <x v="2"/>
    <s v="Same Class"/>
    <s v="Declare"/>
    <n v="5"/>
    <n v="-159"/>
    <n v="1"/>
    <n v="5"/>
    <n v="-34"/>
    <n v="-15"/>
    <n v="-6"/>
    <n v="-5.3736641686020992E-2"/>
  </r>
  <r>
    <s v="smslib"/>
    <x v="1"/>
    <x v="3"/>
    <s v="Same Method"/>
    <s v="Void"/>
    <n v="2"/>
    <n v="-146"/>
    <n v="1"/>
    <n v="2"/>
    <n v="-47"/>
    <n v="-6"/>
    <n v="-1"/>
    <n v="-3.2787624851344717"/>
  </r>
  <r>
    <s v="smslib"/>
    <x v="3"/>
    <x v="4"/>
    <s v="Same Interface"/>
    <s v="Void"/>
    <n v="1"/>
    <n v="-36"/>
    <n v="1"/>
    <n v="1"/>
    <n v="2"/>
    <n v="-4"/>
    <n v="0"/>
    <n v="1.2378369724521894"/>
  </r>
  <r>
    <s v="smslib"/>
    <x v="3"/>
    <x v="5"/>
    <s v="Same Class"/>
    <s v="Void"/>
    <n v="2"/>
    <n v="-32"/>
    <n v="1"/>
    <n v="2"/>
    <n v="10"/>
    <n v="-4"/>
    <n v="0"/>
    <n v="2.7204932303066585"/>
  </r>
  <r>
    <s v="smslib"/>
    <x v="0"/>
    <x v="6"/>
    <s v="Same Method"/>
    <s v="Void"/>
    <n v="1"/>
    <n v="-40"/>
    <n v="1"/>
    <n v="1"/>
    <n v="-1"/>
    <n v="-4"/>
    <n v="1"/>
    <n v="0.96554788972955674"/>
  </r>
  <r>
    <s v="smslib"/>
    <x v="0"/>
    <x v="6"/>
    <s v="Superclass"/>
    <s v="Void"/>
    <n v="1"/>
    <n v="-40"/>
    <n v="1"/>
    <n v="1"/>
    <n v="-1"/>
    <n v="-4"/>
    <n v="1"/>
    <n v="0.96554788972955674"/>
  </r>
  <r>
    <s v="smslib"/>
    <x v="0"/>
    <x v="5"/>
    <s v="Same Class"/>
    <s v="Void"/>
    <n v="2"/>
    <n v="-32"/>
    <n v="1"/>
    <n v="2"/>
    <n v="10"/>
    <n v="-2"/>
    <n v="1"/>
    <n v="2.7204932303066585"/>
  </r>
  <r>
    <s v="smslib"/>
    <x v="0"/>
    <x v="6"/>
    <s v="Same Class"/>
    <s v="Void"/>
    <n v="2"/>
    <n v="-30"/>
    <n v="1"/>
    <n v="2"/>
    <n v="13"/>
    <n v="-3"/>
    <n v="1"/>
    <n v="2.9493210949392328"/>
  </r>
  <r>
    <s v="smslib"/>
    <x v="0"/>
    <x v="7"/>
    <s v="Same Method"/>
    <s v="Void"/>
    <n v="2"/>
    <n v="-26"/>
    <n v="1"/>
    <n v="2"/>
    <n v="13"/>
    <n v="-2"/>
    <n v="1"/>
    <n v="3.0362435311193492"/>
  </r>
  <r>
    <s v="smslib"/>
    <x v="0"/>
    <x v="0"/>
    <s v="Ancestor"/>
    <s v="Declare"/>
    <n v="1"/>
    <n v="-24"/>
    <n v="1"/>
    <n v="1"/>
    <n v="16"/>
    <n v="-2"/>
    <n v="2"/>
    <n v="2.3636486315242813"/>
  </r>
  <r>
    <s v="translator-aquacrop"/>
    <x v="3"/>
    <x v="8"/>
    <s v="No Direct Superclass"/>
    <s v="Declare"/>
    <n v="1"/>
    <n v="-84"/>
    <n v="1"/>
    <n v="1"/>
    <n v="18"/>
    <n v="-6"/>
    <n v="2"/>
    <n v="1.1833898531842095"/>
  </r>
  <r>
    <s v="translator-aquacrop"/>
    <x v="0"/>
    <x v="0"/>
    <s v="Sibling"/>
    <s v="Void"/>
    <n v="1"/>
    <n v="-36"/>
    <n v="1"/>
    <n v="1"/>
    <n v="0"/>
    <n v="-3"/>
    <n v="1"/>
    <n v="1.114259208090512"/>
  </r>
  <r>
    <s v="translator-aquacrop"/>
    <x v="0"/>
    <x v="9"/>
    <s v="External Superclass"/>
    <s v="Declare"/>
    <n v="1"/>
    <n v="-28"/>
    <n v="1"/>
    <n v="1"/>
    <n v="35"/>
    <n v="-2"/>
    <n v="4"/>
    <n v="3.4507149567801005"/>
  </r>
  <r>
    <s v="jdeltasync"/>
    <x v="2"/>
    <x v="10"/>
    <s v="No Indirect Superclass"/>
    <s v="Void"/>
    <n v="6"/>
    <n v="-220"/>
    <n v="1"/>
    <n v="6"/>
    <n v="-50"/>
    <n v="-10"/>
    <n v="-1"/>
    <n v="-1.4665031440985765"/>
  </r>
  <r>
    <s v="jdeltasync"/>
    <x v="3"/>
    <x v="9"/>
    <s v="Sibling"/>
    <s v="Return"/>
    <n v="1"/>
    <n v="-126"/>
    <n v="1"/>
    <n v="1"/>
    <n v="-49"/>
    <n v="-18"/>
    <n v="-7"/>
    <n v="-3.8691508328232089"/>
  </r>
  <r>
    <s v="jdeltasync"/>
    <x v="3"/>
    <x v="11"/>
    <s v="Same Class"/>
    <s v="Declare"/>
    <n v="1"/>
    <n v="-40"/>
    <n v="1"/>
    <n v="1"/>
    <n v="8"/>
    <n v="-4"/>
    <n v="1"/>
    <n v="1.5216478293571052"/>
  </r>
  <r>
    <s v="jdeltasync"/>
    <x v="0"/>
    <x v="9"/>
    <s v="No Direct Superclass"/>
    <s v="Declare"/>
    <n v="0"/>
    <n v="-28"/>
    <n v="1"/>
    <n v="0"/>
    <n v="25"/>
    <n v="-2"/>
    <n v="4"/>
    <n v="1.9314033707440708"/>
  </r>
  <r>
    <s v="jdeltasync"/>
    <x v="0"/>
    <x v="12"/>
    <s v="Same Method"/>
    <s v="Void"/>
    <n v="2"/>
    <n v="-22"/>
    <n v="1"/>
    <n v="2"/>
    <n v="22"/>
    <n v="-2"/>
    <n v="1"/>
    <n v="3.6792659069270144"/>
  </r>
  <r>
    <s v="jdeltasync"/>
    <x v="0"/>
    <x v="6"/>
    <s v="Same Class"/>
    <s v="Declare"/>
    <n v="1"/>
    <n v="-20"/>
    <n v="1"/>
    <n v="1"/>
    <n v="18"/>
    <n v="-2"/>
    <n v="2"/>
    <n v="2.5741488320660757"/>
  </r>
  <r>
    <s v="AddressBook"/>
    <x v="1"/>
    <x v="11"/>
    <s v="No Direct Superclass"/>
    <s v="Return"/>
    <n v="1"/>
    <n v="-40"/>
    <n v="1"/>
    <n v="1"/>
    <n v="7"/>
    <n v="-6"/>
    <n v="1"/>
    <n v="1.4598589471762664"/>
  </r>
  <r>
    <s v="hibernate-4-spring-3.1-samples"/>
    <x v="3"/>
    <x v="7"/>
    <s v="No Direct Superclass"/>
    <s v="Return"/>
    <n v="1"/>
    <n v="-26"/>
    <n v="1"/>
    <n v="1"/>
    <n v="14"/>
    <n v="-4"/>
    <n v="2"/>
    <n v="2.1966096490725455"/>
  </r>
  <r>
    <s v="hibernate-4-spring-3.1-samples"/>
    <x v="0"/>
    <x v="0"/>
    <s v="Same Class"/>
    <s v="Declare"/>
    <n v="1"/>
    <n v="-48"/>
    <n v="1"/>
    <n v="1"/>
    <n v="8"/>
    <n v="-4"/>
    <n v="2"/>
    <n v="1.3478029569968719"/>
  </r>
  <r>
    <s v="nagios_javamelody_plugin"/>
    <x v="3"/>
    <x v="5"/>
    <s v="Same Method"/>
    <s v="Return"/>
    <n v="0"/>
    <n v="-32"/>
    <n v="1"/>
    <n v="0"/>
    <n v="1"/>
    <n v="-4"/>
    <n v="0"/>
    <n v="0.36154776222382506"/>
  </r>
  <r>
    <s v="jboss-nio2-client"/>
    <x v="1"/>
    <x v="13"/>
    <s v="External Superclass"/>
    <s v="Void"/>
    <n v="3"/>
    <n v="-82"/>
    <n v="1"/>
    <n v="3"/>
    <n v="-2"/>
    <n v="-6"/>
    <n v="1"/>
    <n v="1.7939189561127782"/>
  </r>
  <r>
    <s v="jboss-nio2-client"/>
    <x v="3"/>
    <x v="14"/>
    <s v="External Ancestor"/>
    <s v="Void"/>
    <n v="2"/>
    <n v="-88"/>
    <n v="1"/>
    <n v="2"/>
    <n v="-12"/>
    <n v="-4"/>
    <n v="2"/>
    <n v="0.14422371580657367"/>
  </r>
  <r>
    <s v="jboss-nio2-client"/>
    <x v="0"/>
    <x v="6"/>
    <s v="No Direct Superclass"/>
    <s v="Declare"/>
    <n v="0"/>
    <n v="-20"/>
    <n v="1"/>
    <n v="0"/>
    <n v="20"/>
    <n v="-2"/>
    <n v="4"/>
    <n v="1.7963038322001106"/>
  </r>
  <r>
    <s v="zkclient"/>
    <x v="3"/>
    <x v="6"/>
    <s v="Same Method"/>
    <s v="Void"/>
    <n v="0"/>
    <n v="-20"/>
    <n v="1"/>
    <n v="0"/>
    <n v="5"/>
    <n v="-4"/>
    <n v="0"/>
    <n v="0.8694705994875298"/>
  </r>
  <r>
    <s v="zkclient"/>
    <x v="0"/>
    <x v="6"/>
    <s v="No Direct Superclass"/>
    <s v="Void"/>
    <n v="0"/>
    <n v="-30"/>
    <n v="1"/>
    <n v="0"/>
    <n v="5"/>
    <n v="-3"/>
    <n v="3"/>
    <n v="0.65216450903723833"/>
  </r>
  <r>
    <s v="zkclient"/>
    <x v="0"/>
    <x v="0"/>
    <s v="Same Method"/>
    <s v="Void"/>
    <n v="0"/>
    <n v="-24"/>
    <n v="1"/>
    <n v="0"/>
    <n v="3"/>
    <n v="-2"/>
    <n v="1"/>
    <n v="0.65897039894573561"/>
  </r>
  <r>
    <s v="tweetStream4J"/>
    <x v="4"/>
    <x v="14"/>
    <s v="Same Class"/>
    <s v="Void"/>
    <n v="2"/>
    <n v="-176"/>
    <n v="-5"/>
    <n v="2"/>
    <n v="-92"/>
    <n v="-16"/>
    <n v="-8"/>
    <n v="-12.682010671526605"/>
  </r>
  <r>
    <s v="CAHbot"/>
    <x v="3"/>
    <x v="15"/>
    <s v="Same Method"/>
    <s v="Return"/>
    <n v="1"/>
    <n v="-30"/>
    <n v="1"/>
    <n v="1"/>
    <n v="6"/>
    <n v="-4"/>
    <n v="0"/>
    <n v="1.6153761554457193"/>
  </r>
  <r>
    <s v="jackson-datatype-json-org"/>
    <x v="0"/>
    <x v="5"/>
    <s v="External Superclass"/>
    <s v="Void"/>
    <n v="2"/>
    <n v="-32"/>
    <n v="1"/>
    <n v="2"/>
    <n v="16"/>
    <n v="-2"/>
    <n v="3"/>
    <n v="3.0912265233916907"/>
  </r>
  <r>
    <s v="jackson-datatype-json-org"/>
    <x v="0"/>
    <x v="5"/>
    <s v="External Superclass"/>
    <s v="Void"/>
    <n v="2"/>
    <n v="-32"/>
    <n v="1"/>
    <n v="2"/>
    <n v="16"/>
    <n v="-2"/>
    <n v="3"/>
    <n v="3.0912265233916907"/>
  </r>
  <r>
    <s v="clojure-maven-plugin"/>
    <x v="3"/>
    <x v="16"/>
    <s v="Sibling"/>
    <s v="Void"/>
    <n v="2"/>
    <n v="-51"/>
    <n v="1"/>
    <n v="2"/>
    <n v="-1"/>
    <n v="-6"/>
    <n v="-1"/>
    <n v="1.6279339544618783"/>
  </r>
  <r>
    <s v="clojure-maven-plugin"/>
    <x v="0"/>
    <x v="9"/>
    <s v="Same Class"/>
    <s v="Declare"/>
    <n v="0"/>
    <n v="-42"/>
    <n v="1"/>
    <n v="0"/>
    <n v="15"/>
    <n v="-3"/>
    <n v="2"/>
    <n v="1.0092860223052755"/>
  </r>
  <r>
    <s v="clojure-maven-plugin"/>
    <x v="0"/>
    <x v="7"/>
    <s v="Sibling"/>
    <s v="Void"/>
    <n v="1"/>
    <n v="-39"/>
    <n v="1"/>
    <n v="1"/>
    <n v="-2"/>
    <n v="-3"/>
    <n v="1"/>
    <n v="0.92548961659374707"/>
  </r>
  <r>
    <s v="clojure-maven-plugin"/>
    <x v="0"/>
    <x v="4"/>
    <s v="Sibling"/>
    <s v="Declare"/>
    <n v="0"/>
    <n v="-36"/>
    <n v="1"/>
    <n v="0"/>
    <n v="21"/>
    <n v="-2"/>
    <n v="2"/>
    <n v="1.5104029696604826"/>
  </r>
  <r>
    <s v="clojure-maven-plugin"/>
    <x v="0"/>
    <x v="7"/>
    <s v="Sibling"/>
    <s v="Declare"/>
    <n v="0"/>
    <n v="-26"/>
    <n v="1"/>
    <n v="0"/>
    <n v="17"/>
    <n v="-2"/>
    <n v="2"/>
    <n v="1.4805535313874194"/>
  </r>
  <r>
    <s v="FYP"/>
    <x v="5"/>
    <x v="17"/>
    <s v="External Superclass"/>
    <s v="Void"/>
    <n v="2"/>
    <n v="-426"/>
    <n v="1"/>
    <n v="2"/>
    <n v="-179"/>
    <n v="-38"/>
    <n v="-15"/>
    <n v="-17.519465465613344"/>
  </r>
  <r>
    <s v="FYP"/>
    <x v="6"/>
    <x v="18"/>
    <s v="External Superclass"/>
    <s v="Void"/>
    <n v="2"/>
    <n v="-150"/>
    <n v="1"/>
    <n v="2"/>
    <n v="-41"/>
    <n v="-14"/>
    <n v="-3"/>
    <n v="-2.9949516282295567"/>
  </r>
  <r>
    <s v="FYP"/>
    <x v="2"/>
    <x v="2"/>
    <s v="External Superclass"/>
    <s v="Void"/>
    <n v="2"/>
    <n v="-106"/>
    <n v="1"/>
    <n v="2"/>
    <n v="-19"/>
    <n v="-10"/>
    <n v="-1"/>
    <n v="-0.67944942226982197"/>
  </r>
  <r>
    <s v="FYP"/>
    <x v="1"/>
    <x v="19"/>
    <s v="External Superclass"/>
    <s v="Void"/>
    <n v="2"/>
    <n v="-52"/>
    <n v="1"/>
    <n v="2"/>
    <n v="6"/>
    <n v="-6"/>
    <n v="1"/>
    <n v="2.0387255206827199"/>
  </r>
  <r>
    <s v="FYP"/>
    <x v="3"/>
    <x v="20"/>
    <s v="External Superclass"/>
    <s v="Declare"/>
    <n v="0"/>
    <n v="-42"/>
    <n v="1"/>
    <n v="0"/>
    <n v="9"/>
    <n v="-4"/>
    <n v="3"/>
    <n v="0.6385527292202432"/>
  </r>
  <r>
    <s v="FYP"/>
    <x v="3"/>
    <x v="5"/>
    <s v="Same Class"/>
    <s v="Void"/>
    <n v="1"/>
    <n v="-32"/>
    <n v="1"/>
    <n v="1"/>
    <n v="3"/>
    <n v="-4"/>
    <n v="0"/>
    <n v="1.3865482908131448"/>
  </r>
  <r>
    <s v="FYP"/>
    <x v="3"/>
    <x v="0"/>
    <s v="External Ancestor"/>
    <s v="Void"/>
    <n v="2"/>
    <n v="-24"/>
    <n v="1"/>
    <n v="2"/>
    <n v="20"/>
    <n v="-4"/>
    <n v="2"/>
    <n v="3.5122269244752786"/>
  </r>
  <r>
    <s v="FYP"/>
    <x v="0"/>
    <x v="21"/>
    <s v="Same Class"/>
    <s v="Declare"/>
    <n v="1"/>
    <n v="-76"/>
    <n v="1"/>
    <n v="1"/>
    <n v="-13"/>
    <n v="-4"/>
    <n v="2"/>
    <n v="-0.55822062206155743"/>
  </r>
  <r>
    <s v="FYP"/>
    <x v="0"/>
    <x v="0"/>
    <s v="External Superclass"/>
    <s v="Void"/>
    <n v="2"/>
    <n v="-72"/>
    <n v="1"/>
    <n v="2"/>
    <n v="2"/>
    <n v="-6"/>
    <n v="3"/>
    <n v="1.3569578110587821"/>
  </r>
  <r>
    <s v="FYP"/>
    <x v="0"/>
    <x v="22"/>
    <s v="Same Class"/>
    <s v="Declare"/>
    <n v="3"/>
    <n v="-50"/>
    <n v="1"/>
    <n v="3"/>
    <n v="26"/>
    <n v="-2"/>
    <n v="2"/>
    <n v="4.2193871466171951"/>
  </r>
  <r>
    <s v="FYP"/>
    <x v="0"/>
    <x v="0"/>
    <s v="Same Method"/>
    <s v="Void"/>
    <n v="2"/>
    <n v="-48"/>
    <n v="1"/>
    <n v="2"/>
    <n v="6"/>
    <n v="-4"/>
    <n v="2"/>
    <n v="2.1256479568628368"/>
  </r>
  <r>
    <s v="FYP"/>
    <x v="0"/>
    <x v="16"/>
    <s v="Same Method"/>
    <s v="Declare"/>
    <n v="1"/>
    <n v="-34"/>
    <n v="1"/>
    <n v="1"/>
    <n v="19"/>
    <n v="-2"/>
    <n v="2"/>
    <n v="2.3317091876165059"/>
  </r>
  <r>
    <s v="FYP"/>
    <x v="0"/>
    <x v="15"/>
    <s v="Same Class"/>
    <s v="Void"/>
    <n v="1"/>
    <n v="-30"/>
    <n v="1"/>
    <n v="1"/>
    <n v="4"/>
    <n v="-2"/>
    <n v="1"/>
    <n v="1.491798391084042"/>
  </r>
  <r>
    <s v="FYP"/>
    <x v="0"/>
    <x v="9"/>
    <s v="Sibling"/>
    <s v="Declare"/>
    <n v="0"/>
    <n v="-28"/>
    <n v="1"/>
    <n v="0"/>
    <n v="19"/>
    <n v="-2"/>
    <n v="2"/>
    <n v="1.5606700776590385"/>
  </r>
  <r>
    <s v="FYP"/>
    <x v="0"/>
    <x v="7"/>
    <s v="Sibling"/>
    <s v="Declare"/>
    <n v="1"/>
    <n v="-26"/>
    <n v="1"/>
    <n v="1"/>
    <n v="15"/>
    <n v="-2"/>
    <n v="2"/>
    <n v="2.2583985312533841"/>
  </r>
  <r>
    <s v="ChestRestock"/>
    <x v="1"/>
    <x v="23"/>
    <s v="First Cousin"/>
    <s v="Void"/>
    <n v="3"/>
    <n v="-64"/>
    <n v="0"/>
    <n v="3"/>
    <n v="6"/>
    <n v="-6"/>
    <n v="0"/>
    <n v="1.6842426068860932"/>
  </r>
  <r>
    <s v="ChestRestock"/>
    <x v="0"/>
    <x v="7"/>
    <s v="Same Class"/>
    <s v="Declare"/>
    <n v="0"/>
    <n v="-26"/>
    <n v="1"/>
    <n v="0"/>
    <n v="11"/>
    <n v="-2"/>
    <n v="2"/>
    <n v="1.1098202383023872"/>
  </r>
  <r>
    <s v="ChestRestock"/>
    <x v="0"/>
    <x v="12"/>
    <s v="Same Method"/>
    <s v="Void"/>
    <n v="2"/>
    <n v="-22"/>
    <n v="1"/>
    <n v="2"/>
    <n v="18"/>
    <n v="-2"/>
    <n v="1"/>
    <n v="3.4321103782036593"/>
  </r>
  <r>
    <s v="athena"/>
    <x v="0"/>
    <x v="0"/>
    <s v="Same Class"/>
    <s v="Return"/>
    <n v="0"/>
    <n v="-24"/>
    <n v="0"/>
    <n v="0"/>
    <n v="5"/>
    <n v="-2"/>
    <n v="1"/>
    <n v="-0.21259020617650609"/>
  </r>
  <r>
    <s v="Spring-MVC-sample-using-iBatis"/>
    <x v="3"/>
    <x v="5"/>
    <s v="No Direct Superclass"/>
    <s v="Return"/>
    <n v="2"/>
    <n v="-32"/>
    <n v="1"/>
    <n v="2"/>
    <n v="18"/>
    <n v="-4"/>
    <n v="2"/>
    <n v="3.2148042877533678"/>
  </r>
  <r>
    <s v="Spring-MVC-sample-using-iBatis"/>
    <x v="0"/>
    <x v="0"/>
    <s v="External Superclass"/>
    <s v="Void"/>
    <n v="1"/>
    <n v="-36"/>
    <n v="1"/>
    <n v="1"/>
    <n v="6"/>
    <n v="-3"/>
    <n v="3"/>
    <n v="1.4849925011755443"/>
  </r>
  <r>
    <s v="hiho"/>
    <x v="1"/>
    <x v="1"/>
    <s v="Same Class"/>
    <s v="Return"/>
    <n v="1"/>
    <n v="-87"/>
    <n v="-1"/>
    <n v="1"/>
    <n v="-29"/>
    <n v="-9"/>
    <n v="-2"/>
    <n v="-3.7761561754181363"/>
  </r>
  <r>
    <s v="hiho"/>
    <x v="3"/>
    <x v="24"/>
    <s v="External Ancestor"/>
    <s v="Void"/>
    <n v="3"/>
    <n v="-70"/>
    <n v="1"/>
    <n v="3"/>
    <n v="4"/>
    <n v="-4"/>
    <n v="2"/>
    <n v="2.4254195577381599"/>
  </r>
  <r>
    <s v="hiho"/>
    <x v="3"/>
    <x v="5"/>
    <s v="External Superclass"/>
    <s v="Void"/>
    <n v="1"/>
    <n v="-48"/>
    <n v="1"/>
    <n v="1"/>
    <n v="-2"/>
    <n v="-6"/>
    <n v="1"/>
    <n v="0.72991413518848469"/>
  </r>
  <r>
    <s v="hiho"/>
    <x v="3"/>
    <x v="20"/>
    <s v="External Superclass"/>
    <s v="Void"/>
    <n v="1"/>
    <n v="-42"/>
    <n v="1"/>
    <n v="1"/>
    <n v="6"/>
    <n v="-4"/>
    <n v="2"/>
    <n v="1.3546088469053694"/>
  </r>
  <r>
    <s v="hiho"/>
    <x v="3"/>
    <x v="5"/>
    <s v="First Cousin"/>
    <s v="Return"/>
    <n v="1"/>
    <n v="-32"/>
    <n v="1"/>
    <n v="1"/>
    <n v="5"/>
    <n v="-4"/>
    <n v="0"/>
    <n v="1.5101260551748223"/>
  </r>
  <r>
    <s v="hiho"/>
    <x v="3"/>
    <x v="0"/>
    <s v="External Ancestor"/>
    <s v="Void"/>
    <n v="2"/>
    <n v="-24"/>
    <n v="1"/>
    <n v="2"/>
    <n v="20"/>
    <n v="-4"/>
    <n v="2"/>
    <n v="3.5122269244752786"/>
  </r>
  <r>
    <s v="hiho"/>
    <x v="0"/>
    <x v="12"/>
    <s v="Superclass"/>
    <s v="Void"/>
    <n v="0"/>
    <n v="-66"/>
    <n v="1"/>
    <n v="0"/>
    <n v="-22"/>
    <n v="-6"/>
    <n v="1"/>
    <n v="-1.7984372354664568"/>
  </r>
  <r>
    <s v="hiho"/>
    <x v="0"/>
    <x v="20"/>
    <s v="External Superclass"/>
    <s v="Void"/>
    <n v="2"/>
    <n v="-63"/>
    <n v="1"/>
    <n v="2"/>
    <n v="2"/>
    <n v="-3"/>
    <n v="3"/>
    <n v="1.5525332924640447"/>
  </r>
  <r>
    <s v="hiho"/>
    <x v="0"/>
    <x v="7"/>
    <s v="Same Class"/>
    <s v="Declare"/>
    <n v="1"/>
    <n v="-52"/>
    <n v="1"/>
    <n v="1"/>
    <n v="5"/>
    <n v="-4"/>
    <n v="2"/>
    <n v="1.0755138742742392"/>
  </r>
  <r>
    <s v="hiho"/>
    <x v="0"/>
    <x v="16"/>
    <s v="Same Class"/>
    <s v="Declare"/>
    <n v="1"/>
    <n v="-34"/>
    <n v="1"/>
    <n v="1"/>
    <n v="11"/>
    <n v="-2"/>
    <n v="2"/>
    <n v="1.8373981301697961"/>
  </r>
  <r>
    <s v="hiho"/>
    <x v="0"/>
    <x v="9"/>
    <s v="External Superclass"/>
    <s v="Declare"/>
    <n v="0"/>
    <n v="-28"/>
    <n v="1"/>
    <n v="0"/>
    <n v="25"/>
    <n v="-2"/>
    <n v="4"/>
    <n v="1.9314033707440708"/>
  </r>
  <r>
    <s v="hiho"/>
    <x v="0"/>
    <x v="9"/>
    <s v="External Superclass"/>
    <s v="Void"/>
    <n v="1"/>
    <n v="-28"/>
    <n v="1"/>
    <n v="1"/>
    <n v="11"/>
    <n v="-2"/>
    <n v="3"/>
    <n v="1.9677817844399712"/>
  </r>
  <r>
    <s v="hiho"/>
    <x v="0"/>
    <x v="0"/>
    <s v="Same Class"/>
    <s v="Void"/>
    <n v="2"/>
    <n v="-24"/>
    <n v="1"/>
    <n v="2"/>
    <n v="14"/>
    <n v="-2"/>
    <n v="1"/>
    <n v="3.141493631390246"/>
  </r>
  <r>
    <s v="hiho"/>
    <x v="0"/>
    <x v="0"/>
    <s v="External Superclass"/>
    <s v="Declare"/>
    <n v="1"/>
    <n v="-24"/>
    <n v="1"/>
    <n v="1"/>
    <n v="22"/>
    <n v="-2"/>
    <n v="4"/>
    <n v="2.7343819246093135"/>
  </r>
  <r>
    <s v="hiho"/>
    <x v="0"/>
    <x v="0"/>
    <s v="External Superclass"/>
    <s v="Declare"/>
    <n v="1"/>
    <n v="-24"/>
    <n v="1"/>
    <n v="1"/>
    <n v="22"/>
    <n v="-2"/>
    <n v="4"/>
    <n v="2.7343819246093135"/>
  </r>
  <r>
    <s v="hiho"/>
    <x v="0"/>
    <x v="12"/>
    <s v="External Ancestor"/>
    <s v="Void"/>
    <n v="1"/>
    <n v="-22"/>
    <n v="1"/>
    <n v="1"/>
    <n v="14"/>
    <n v="-2"/>
    <n v="3"/>
    <n v="2.2835320852526624"/>
  </r>
  <r>
    <s v="hiho"/>
    <x v="0"/>
    <x v="6"/>
    <s v="External Superclass"/>
    <s v="Declare"/>
    <n v="0"/>
    <n v="-20"/>
    <n v="1"/>
    <n v="0"/>
    <n v="20"/>
    <n v="-2"/>
    <n v="4"/>
    <n v="1.7963038322001106"/>
  </r>
  <r>
    <s v="github-java-api"/>
    <x v="3"/>
    <x v="25"/>
    <s v="Same Class"/>
    <s v="Void"/>
    <n v="1"/>
    <n v="-44"/>
    <n v="1"/>
    <n v="1"/>
    <n v="-3"/>
    <n v="-4"/>
    <n v="0"/>
    <n v="0.75504768918776266"/>
  </r>
  <r>
    <s v="maven-emacs-plugin"/>
    <x v="1"/>
    <x v="26"/>
    <s v="Same Class"/>
    <s v="Void"/>
    <n v="1"/>
    <n v="-60"/>
    <n v="-1"/>
    <n v="1"/>
    <n v="-9"/>
    <n v="-6"/>
    <n v="0"/>
    <n v="-1.9536520875855743"/>
  </r>
  <r>
    <s v="maven-emacs-plugin"/>
    <x v="3"/>
    <x v="15"/>
    <s v="Same Class"/>
    <s v="Void"/>
    <n v="1"/>
    <n v="-30"/>
    <n v="0"/>
    <n v="1"/>
    <n v="6"/>
    <n v="-4"/>
    <n v="1"/>
    <n v="0.62023778596180013"/>
  </r>
  <r>
    <s v="s3upload"/>
    <x v="3"/>
    <x v="0"/>
    <s v="Same Method"/>
    <s v="Void"/>
    <n v="0"/>
    <n v="-36"/>
    <n v="1"/>
    <n v="0"/>
    <n v="-5"/>
    <n v="-6"/>
    <n v="-1"/>
    <n v="-9.6107967041323905E-2"/>
  </r>
  <r>
    <s v="pummel"/>
    <x v="0"/>
    <x v="7"/>
    <s v="No Direct Superclass"/>
    <s v="Declare"/>
    <n v="1"/>
    <n v="-26"/>
    <n v="1"/>
    <n v="1"/>
    <n v="24"/>
    <n v="-2"/>
    <n v="4"/>
    <n v="2.8144984708809329"/>
  </r>
  <r>
    <s v="MybatisWapper"/>
    <x v="0"/>
    <x v="4"/>
    <s v="Same Class"/>
    <s v="Declare"/>
    <n v="0"/>
    <n v="-162"/>
    <n v="1"/>
    <n v="0"/>
    <n v="-21"/>
    <n v="-9"/>
    <n v="2"/>
    <n v="-3.8227868216084167"/>
  </r>
  <r>
    <s v="MybatisWapper"/>
    <x v="0"/>
    <x v="4"/>
    <s v="Same Class"/>
    <s v="Declare"/>
    <n v="2"/>
    <n v="-54"/>
    <n v="1"/>
    <n v="2"/>
    <n v="9"/>
    <n v="-3"/>
    <n v="2"/>
    <n v="2.1806309491351779"/>
  </r>
  <r>
    <s v="MybatisWapper"/>
    <x v="0"/>
    <x v="12"/>
    <s v="Same Class"/>
    <s v="Void"/>
    <n v="2"/>
    <n v="-22"/>
    <n v="1"/>
    <n v="2"/>
    <n v="15"/>
    <n v="-2"/>
    <n v="1"/>
    <n v="3.2467437316611436"/>
  </r>
  <r>
    <s v="archtoys"/>
    <x v="4"/>
    <x v="27"/>
    <s v="Same Class"/>
    <s v="Void"/>
    <n v="1"/>
    <n v="-126"/>
    <n v="-3"/>
    <n v="1"/>
    <n v="-56"/>
    <n v="-12"/>
    <n v="-3"/>
    <n v="-8.2822264860247579"/>
  </r>
  <r>
    <s v="archtoys"/>
    <x v="1"/>
    <x v="28"/>
    <s v="No Direct Superclass"/>
    <s v="Void"/>
    <n v="1"/>
    <n v="-78"/>
    <n v="1"/>
    <n v="1"/>
    <n v="-14"/>
    <n v="-6"/>
    <n v="1"/>
    <n v="-0.66347072233245441"/>
  </r>
  <r>
    <s v="archtoys"/>
    <x v="1"/>
    <x v="11"/>
    <s v="External Superclass"/>
    <s v="Return"/>
    <n v="0"/>
    <n v="-40"/>
    <n v="1"/>
    <n v="0"/>
    <n v="3"/>
    <n v="-6"/>
    <n v="1"/>
    <n v="0.31128065422526924"/>
  </r>
  <r>
    <s v="archtoys"/>
    <x v="3"/>
    <x v="20"/>
    <s v="Same Class"/>
    <s v="Void"/>
    <n v="1"/>
    <n v="-63"/>
    <n v="-1"/>
    <n v="1"/>
    <n v="-16"/>
    <n v="-6"/>
    <n v="0"/>
    <n v="-2.451366089986533"/>
  </r>
  <r>
    <s v="archtoys"/>
    <x v="0"/>
    <x v="7"/>
    <s v="Same Class"/>
    <s v="Void"/>
    <n v="1"/>
    <n v="-26"/>
    <n v="1"/>
    <n v="1"/>
    <n v="6"/>
    <n v="-2"/>
    <n v="1"/>
    <n v="1.7022985916258357"/>
  </r>
  <r>
    <s v="java-classmate"/>
    <x v="0"/>
    <x v="9"/>
    <s v="Same Class"/>
    <s v="Declare"/>
    <n v="1"/>
    <n v="-56"/>
    <n v="1"/>
    <n v="1"/>
    <n v="27"/>
    <n v="-4"/>
    <n v="2"/>
    <n v="2.3479468460725741"/>
  </r>
  <r>
    <s v="java-classmate"/>
    <x v="0"/>
    <x v="11"/>
    <s v="Same Class"/>
    <s v="Return"/>
    <n v="1"/>
    <n v="-40"/>
    <n v="1"/>
    <n v="1"/>
    <n v="8"/>
    <n v="-2"/>
    <n v="1"/>
    <n v="1.5216478293571052"/>
  </r>
  <r>
    <s v="java-classmate"/>
    <x v="0"/>
    <x v="4"/>
    <s v="Same Class"/>
    <s v="Declare"/>
    <n v="0"/>
    <n v="-36"/>
    <n v="1"/>
    <n v="0"/>
    <n v="21"/>
    <n v="-2"/>
    <n v="2"/>
    <n v="1.5104029696604826"/>
  </r>
  <r>
    <s v="java-classmate"/>
    <x v="0"/>
    <x v="5"/>
    <s v="Same Class"/>
    <s v="Void"/>
    <n v="2"/>
    <n v="-32"/>
    <n v="1"/>
    <n v="2"/>
    <n v="15"/>
    <n v="-2"/>
    <n v="1"/>
    <n v="3.0294376412108521"/>
  </r>
  <r>
    <s v="java-classmate"/>
    <x v="0"/>
    <x v="9"/>
    <s v="Same Class"/>
    <s v="Declare"/>
    <n v="2"/>
    <n v="-28"/>
    <n v="1"/>
    <n v="2"/>
    <n v="26"/>
    <n v="-2"/>
    <n v="2"/>
    <n v="3.7960377813801944"/>
  </r>
  <r>
    <s v="thymeleaf-tools"/>
    <x v="4"/>
    <x v="29"/>
    <s v="External Superclass"/>
    <s v="Void"/>
    <n v="1"/>
    <n v="-54"/>
    <n v="1"/>
    <n v="1"/>
    <n v="-2"/>
    <n v="-8"/>
    <n v="0"/>
    <n v="0.59953048091830985"/>
  </r>
  <r>
    <s v="thymeleaf-tools"/>
    <x v="0"/>
    <x v="12"/>
    <s v="No Direct Superclass"/>
    <s v="Declare"/>
    <n v="0"/>
    <n v="-22"/>
    <n v="1"/>
    <n v="0"/>
    <n v="19"/>
    <n v="-2"/>
    <n v="4"/>
    <n v="1.6910537319292134"/>
  </r>
  <r>
    <s v="karg"/>
    <x v="0"/>
    <x v="5"/>
    <s v="Same Method"/>
    <s v="Void"/>
    <n v="0"/>
    <n v="-32"/>
    <n v="1"/>
    <n v="0"/>
    <n v="1"/>
    <n v="-2"/>
    <n v="1"/>
    <n v="0.36154776222382506"/>
  </r>
  <r>
    <s v="karg"/>
    <x v="0"/>
    <x v="0"/>
    <s v="No Direct Superclass"/>
    <s v="Return"/>
    <n v="1"/>
    <n v="-24"/>
    <n v="1"/>
    <n v="1"/>
    <n v="26"/>
    <n v="-2"/>
    <n v="3"/>
    <n v="2.9815374533326686"/>
  </r>
  <r>
    <s v="karg"/>
    <x v="0"/>
    <x v="0"/>
    <s v="External Superclass"/>
    <s v="Return"/>
    <n v="1"/>
    <n v="-24"/>
    <n v="1"/>
    <n v="1"/>
    <n v="40"/>
    <n v="-2"/>
    <n v="3"/>
    <n v="3.8465818038644106"/>
  </r>
  <r>
    <s v="clirr-maven-plugin"/>
    <x v="3"/>
    <x v="0"/>
    <s v="Same Method"/>
    <s v="Void"/>
    <n v="1"/>
    <n v="-72"/>
    <n v="1"/>
    <n v="1"/>
    <n v="-21"/>
    <n v="-12"/>
    <n v="-4"/>
    <n v="-0.96560924332815046"/>
  </r>
  <r>
    <s v="clirr-maven-plugin"/>
    <x v="3"/>
    <x v="0"/>
    <s v="Same Method"/>
    <s v="Void"/>
    <n v="1"/>
    <n v="-48"/>
    <n v="1"/>
    <n v="1"/>
    <n v="-7"/>
    <n v="-8"/>
    <n v="-2"/>
    <n v="0.42096972428429108"/>
  </r>
  <r>
    <s v="clirr-maven-plugin"/>
    <x v="3"/>
    <x v="0"/>
    <s v="Same Method"/>
    <s v="Void"/>
    <n v="1"/>
    <n v="-48"/>
    <n v="1"/>
    <n v="1"/>
    <n v="-7"/>
    <n v="-8"/>
    <n v="-2"/>
    <n v="0.42096972428429108"/>
  </r>
  <r>
    <s v="clirr-maven-plugin"/>
    <x v="3"/>
    <x v="0"/>
    <s v="Same Class"/>
    <s v="Void"/>
    <n v="1"/>
    <n v="-36"/>
    <n v="1"/>
    <n v="1"/>
    <n v="0"/>
    <n v="-6"/>
    <n v="-1"/>
    <n v="1.114259208090512"/>
  </r>
  <r>
    <s v="clirr-maven-plugin"/>
    <x v="0"/>
    <x v="11"/>
    <s v="Sibling"/>
    <s v="Void"/>
    <n v="3"/>
    <n v="-40"/>
    <n v="1"/>
    <n v="3"/>
    <n v="15"/>
    <n v="-2"/>
    <n v="1"/>
    <n v="3.7570155330782606"/>
  </r>
  <r>
    <s v="clirr-maven-plugin"/>
    <x v="0"/>
    <x v="0"/>
    <s v="Same Class"/>
    <s v="Void"/>
    <n v="2"/>
    <n v="-24"/>
    <n v="1"/>
    <n v="2"/>
    <n v="14"/>
    <n v="-2"/>
    <n v="1"/>
    <n v="3.141493631390246"/>
  </r>
  <r>
    <s v="clirr-maven-plugin"/>
    <x v="0"/>
    <x v="0"/>
    <s v="Sibling"/>
    <s v="Declare"/>
    <n v="1"/>
    <n v="-24"/>
    <n v="1"/>
    <n v="1"/>
    <n v="16"/>
    <n v="-2"/>
    <n v="2"/>
    <n v="2.3636486315242813"/>
  </r>
  <r>
    <s v="elasticsearch-osem"/>
    <x v="1"/>
    <x v="30"/>
    <s v="Same Class"/>
    <s v="Return"/>
    <n v="1"/>
    <n v="-96"/>
    <n v="-1"/>
    <n v="1"/>
    <n v="-25"/>
    <n v="-6"/>
    <n v="0"/>
    <n v="-3.7245761281000438"/>
  </r>
  <r>
    <s v="elasticsearch-osem"/>
    <x v="3"/>
    <x v="1"/>
    <s v="Same Class"/>
    <s v="Void"/>
    <n v="1"/>
    <n v="-58"/>
    <n v="-1"/>
    <n v="1"/>
    <n v="-8"/>
    <n v="-4"/>
    <n v="1"/>
    <n v="-1.8484019873146775"/>
  </r>
  <r>
    <s v="elasticsearch-osem"/>
    <x v="0"/>
    <x v="5"/>
    <s v="Same Class"/>
    <s v="Declare"/>
    <n v="2"/>
    <n v="-32"/>
    <n v="1"/>
    <n v="2"/>
    <n v="19"/>
    <n v="-2"/>
    <n v="2"/>
    <n v="3.2765931699342068"/>
  </r>
  <r>
    <s v="elasticsearch-osem"/>
    <x v="0"/>
    <x v="9"/>
    <s v="Same Class"/>
    <s v="Declare"/>
    <n v="0"/>
    <n v="-28"/>
    <n v="1"/>
    <n v="0"/>
    <n v="19"/>
    <n v="-2"/>
    <n v="2"/>
    <n v="1.5606700776590385"/>
  </r>
  <r>
    <s v="elasticsearch-osem"/>
    <x v="0"/>
    <x v="12"/>
    <s v="Same Class"/>
    <s v="Declare"/>
    <n v="1"/>
    <n v="-22"/>
    <n v="1"/>
    <n v="1"/>
    <n v="26"/>
    <n v="-2"/>
    <n v="2"/>
    <n v="3.0249986714227268"/>
  </r>
  <r>
    <s v="spring-crypto-utils"/>
    <x v="7"/>
    <x v="31"/>
    <s v="External Superclass"/>
    <s v="Void"/>
    <n v="2"/>
    <n v="-168"/>
    <n v="1"/>
    <n v="2"/>
    <n v="-52"/>
    <n v="-12"/>
    <n v="-2"/>
    <n v="-4.0657802950293069"/>
  </r>
  <r>
    <s v="spring-crypto-utils"/>
    <x v="1"/>
    <x v="27"/>
    <s v="External Superclass"/>
    <s v="Void"/>
    <n v="2"/>
    <n v="-84"/>
    <n v="1"/>
    <n v="2"/>
    <n v="-10"/>
    <n v="-6"/>
    <n v="1"/>
    <n v="0.35472391634836775"/>
  </r>
  <r>
    <s v="spring-crypto-utils"/>
    <x v="1"/>
    <x v="27"/>
    <s v="External Superclass"/>
    <s v="Void"/>
    <n v="2"/>
    <n v="-84"/>
    <n v="1"/>
    <n v="2"/>
    <n v="-10"/>
    <n v="-6"/>
    <n v="1"/>
    <n v="0.35472391634836775"/>
  </r>
  <r>
    <s v="spring-crypto-utils"/>
    <x v="3"/>
    <x v="8"/>
    <s v="External Superclass"/>
    <s v="Void"/>
    <n v="2"/>
    <n v="-56"/>
    <n v="1"/>
    <n v="2"/>
    <n v="4"/>
    <n v="-4"/>
    <n v="2"/>
    <n v="1.8282253201409262"/>
  </r>
  <r>
    <s v="spring-crypto-utils"/>
    <x v="3"/>
    <x v="8"/>
    <s v="External Superclass"/>
    <s v="Void"/>
    <n v="2"/>
    <n v="-56"/>
    <n v="1"/>
    <n v="2"/>
    <n v="4"/>
    <n v="-4"/>
    <n v="2"/>
    <n v="1.8282253201409262"/>
  </r>
  <r>
    <s v="spring-crypto-utils"/>
    <x v="3"/>
    <x v="8"/>
    <s v="External Superclass"/>
    <s v="Void"/>
    <n v="2"/>
    <n v="-56"/>
    <n v="1"/>
    <n v="2"/>
    <n v="4"/>
    <n v="-4"/>
    <n v="2"/>
    <n v="1.8282253201409262"/>
  </r>
  <r>
    <s v="spring-crypto-utils"/>
    <x v="3"/>
    <x v="8"/>
    <s v="External Superclass"/>
    <s v="Void"/>
    <n v="2"/>
    <n v="-56"/>
    <n v="1"/>
    <n v="2"/>
    <n v="4"/>
    <n v="-4"/>
    <n v="2"/>
    <n v="1.8282253201409262"/>
  </r>
  <r>
    <s v="spring-crypto-utils"/>
    <x v="0"/>
    <x v="9"/>
    <s v="External Superclass"/>
    <s v="Void"/>
    <n v="2"/>
    <n v="-56"/>
    <n v="1"/>
    <n v="2"/>
    <n v="4"/>
    <n v="-4"/>
    <n v="3"/>
    <n v="1.8282253201409262"/>
  </r>
  <r>
    <s v="RestFixture"/>
    <x v="0"/>
    <x v="9"/>
    <s v="External Ancestor"/>
    <s v="Return"/>
    <n v="0"/>
    <n v="-98"/>
    <n v="1"/>
    <n v="0"/>
    <n v="-36"/>
    <n v="-7"/>
    <n v="3"/>
    <n v="-3.3588610754391315"/>
  </r>
  <r>
    <s v="RestFixture"/>
    <x v="0"/>
    <x v="6"/>
    <s v="Same Class"/>
    <s v="Declare"/>
    <n v="1"/>
    <n v="-50"/>
    <n v="1"/>
    <n v="1"/>
    <n v="12"/>
    <n v="-5"/>
    <n v="2"/>
    <n v="1.5514972676301686"/>
  </r>
  <r>
    <s v="RestFixture"/>
    <x v="0"/>
    <x v="12"/>
    <s v="Same Method"/>
    <s v="Void"/>
    <n v="0"/>
    <n v="-44"/>
    <n v="1"/>
    <n v="0"/>
    <n v="-8"/>
    <n v="-4"/>
    <n v="1"/>
    <n v="-0.45531948594407329"/>
  </r>
  <r>
    <s v="atan"/>
    <x v="3"/>
    <x v="15"/>
    <s v="Same Class"/>
    <s v="Declare"/>
    <n v="0"/>
    <n v="-30"/>
    <n v="1"/>
    <n v="0"/>
    <n v="9"/>
    <n v="-4"/>
    <n v="1"/>
    <n v="0.89932003776059311"/>
  </r>
  <r>
    <s v="atan"/>
    <x v="0"/>
    <x v="16"/>
    <s v="Same Class"/>
    <s v="Void"/>
    <n v="2"/>
    <n v="-187"/>
    <n v="1"/>
    <n v="2"/>
    <n v="-81"/>
    <n v="-11"/>
    <n v="1"/>
    <n v="-6.270539450129184"/>
  </r>
  <r>
    <s v="atan"/>
    <x v="0"/>
    <x v="7"/>
    <s v="Same Method"/>
    <s v="Void"/>
    <n v="1"/>
    <n v="-26"/>
    <n v="1"/>
    <n v="1"/>
    <n v="6"/>
    <n v="-2"/>
    <n v="1"/>
    <n v="1.7022985916258357"/>
  </r>
  <r>
    <s v="Confluence-Mail-to-News-Plugin"/>
    <x v="0"/>
    <x v="7"/>
    <s v="Same Class"/>
    <s v="Void"/>
    <n v="1"/>
    <n v="-26"/>
    <n v="1"/>
    <n v="1"/>
    <n v="6"/>
    <n v="-2"/>
    <n v="1"/>
    <n v="1.7022985916258357"/>
  </r>
  <r>
    <s v="hbc-maven-core"/>
    <x v="1"/>
    <x v="19"/>
    <s v="Same Class"/>
    <s v="Declare"/>
    <n v="0"/>
    <n v="-52"/>
    <n v="1"/>
    <n v="0"/>
    <n v="-2"/>
    <n v="-6"/>
    <n v="0"/>
    <n v="-0.25843106521927428"/>
  </r>
  <r>
    <s v="hbc-maven-core"/>
    <x v="3"/>
    <x v="25"/>
    <s v="Same Class"/>
    <s v="Void"/>
    <n v="1"/>
    <n v="-44"/>
    <n v="0"/>
    <n v="1"/>
    <n v="1"/>
    <n v="-4"/>
    <n v="1"/>
    <n v="7.0648484271982823E-3"/>
  </r>
  <r>
    <s v="hbc-maven-core"/>
    <x v="0"/>
    <x v="12"/>
    <s v="Same Class"/>
    <s v="Void"/>
    <n v="0"/>
    <n v="-55"/>
    <n v="1"/>
    <n v="0"/>
    <n v="-15"/>
    <n v="-5"/>
    <n v="1"/>
    <n v="-1.1268783607052648"/>
  </r>
  <r>
    <s v="hbc-maven-core"/>
    <x v="0"/>
    <x v="12"/>
    <s v="Same Class"/>
    <s v="Declare"/>
    <n v="0"/>
    <n v="-22"/>
    <n v="1"/>
    <n v="0"/>
    <n v="13"/>
    <n v="-2"/>
    <n v="2"/>
    <n v="1.3203204388441812"/>
  </r>
  <r>
    <s v="ai"/>
    <x v="0"/>
    <x v="12"/>
    <s v="Sibling"/>
    <s v="Void"/>
    <n v="1"/>
    <n v="-22"/>
    <n v="1"/>
    <n v="1"/>
    <n v="8"/>
    <n v="-2"/>
    <n v="1"/>
    <n v="1.9127987921676299"/>
  </r>
  <r>
    <s v="spring-mvc-hibernate-skeleton"/>
    <x v="0"/>
    <x v="7"/>
    <s v="Same Class"/>
    <s v="Void"/>
    <n v="2"/>
    <n v="-26"/>
    <n v="1"/>
    <n v="2"/>
    <n v="13"/>
    <n v="-2"/>
    <n v="1"/>
    <n v="3.0362435311193492"/>
  </r>
  <r>
    <s v="Cassandra-Client-Tutorial"/>
    <x v="0"/>
    <x v="25"/>
    <s v="External Ancestor"/>
    <s v="Declare"/>
    <n v="1"/>
    <n v="-44"/>
    <n v="1"/>
    <n v="1"/>
    <n v="20"/>
    <n v="-2"/>
    <n v="4"/>
    <n v="2.1761919793470534"/>
  </r>
  <r>
    <s v="Cassandra-Client-Tutorial"/>
    <x v="0"/>
    <x v="5"/>
    <s v="Same Class"/>
    <s v="Return"/>
    <n v="2"/>
    <n v="-32"/>
    <n v="1"/>
    <n v="2"/>
    <n v="30"/>
    <n v="-2"/>
    <n v="1"/>
    <n v="3.9562708739234327"/>
  </r>
  <r>
    <s v="Cassandra-Client-Tutorial"/>
    <x v="0"/>
    <x v="15"/>
    <s v="External Ancestor"/>
    <s v="Declare"/>
    <n v="1"/>
    <n v="-30"/>
    <n v="1"/>
    <n v="1"/>
    <n v="27"/>
    <n v="-2"/>
    <n v="4"/>
    <n v="2.9129426812433326"/>
  </r>
  <r>
    <s v="Cassandra-Client-Tutorial"/>
    <x v="0"/>
    <x v="9"/>
    <s v="Same Class"/>
    <s v="Return"/>
    <n v="1"/>
    <n v="-28"/>
    <n v="1"/>
    <n v="1"/>
    <n v="21"/>
    <n v="-2"/>
    <n v="1"/>
    <n v="2.5856706062483585"/>
  </r>
  <r>
    <s v="omapi-dhcp"/>
    <x v="7"/>
    <x v="32"/>
    <s v="Same Class"/>
    <s v="Void"/>
    <n v="6"/>
    <n v="-168"/>
    <n v="1"/>
    <n v="6"/>
    <n v="-33"/>
    <n v="-18"/>
    <n v="-9"/>
    <n v="0.71389952331719719"/>
  </r>
  <r>
    <s v="omapi-dhcp"/>
    <x v="3"/>
    <x v="21"/>
    <s v="No Direct Superclass"/>
    <s v="Declare"/>
    <n v="1"/>
    <n v="-38"/>
    <n v="1"/>
    <n v="1"/>
    <n v="15"/>
    <n v="-4"/>
    <n v="3"/>
    <n v="1.9976312227130346"/>
  </r>
  <r>
    <s v="omapi-dhcp"/>
    <x v="0"/>
    <x v="15"/>
    <s v="Same Class"/>
    <s v="Void"/>
    <n v="3"/>
    <n v="-30"/>
    <n v="1"/>
    <n v="3"/>
    <n v="20"/>
    <n v="-2"/>
    <n v="1"/>
    <n v="4.2832660344327458"/>
  </r>
  <r>
    <s v="omapi-dhcp"/>
    <x v="0"/>
    <x v="0"/>
    <s v="Same Class"/>
    <s v="Declare"/>
    <n v="1"/>
    <n v="-24"/>
    <n v="1"/>
    <n v="1"/>
    <n v="22"/>
    <n v="-2"/>
    <n v="2"/>
    <n v="2.7343819246093135"/>
  </r>
  <r>
    <s v="omapi-dhcp"/>
    <x v="0"/>
    <x v="12"/>
    <s v="No Direct Superclass"/>
    <s v="Declare"/>
    <n v="0"/>
    <n v="-22"/>
    <n v="1"/>
    <n v="0"/>
    <n v="25"/>
    <n v="-2"/>
    <n v="4"/>
    <n v="2.0617870250142456"/>
  </r>
  <r>
    <s v="omapi-dhcp"/>
    <x v="0"/>
    <x v="12"/>
    <s v="Same Class"/>
    <s v="Void"/>
    <n v="2"/>
    <n v="-22"/>
    <n v="1"/>
    <n v="2"/>
    <n v="17"/>
    <n v="-2"/>
    <n v="1"/>
    <n v="3.3703214960228207"/>
  </r>
  <r>
    <s v="SerializationConfig"/>
    <x v="3"/>
    <x v="21"/>
    <s v="Same Class"/>
    <s v="Declare"/>
    <n v="1"/>
    <n v="-38"/>
    <n v="1"/>
    <n v="1"/>
    <n v="9"/>
    <n v="-4"/>
    <n v="1"/>
    <n v="1.6268979296280022"/>
  </r>
  <r>
    <s v="SerializationConfig"/>
    <x v="0"/>
    <x v="23"/>
    <s v="Same Class"/>
    <s v="Declare"/>
    <n v="1"/>
    <n v="-96"/>
    <n v="1"/>
    <n v="1"/>
    <n v="12"/>
    <n v="-3"/>
    <n v="2"/>
    <n v="0.55188925155882751"/>
  </r>
  <r>
    <s v="SerializationConfig"/>
    <x v="0"/>
    <x v="15"/>
    <s v="Same Class"/>
    <s v="Void"/>
    <n v="3"/>
    <n v="-60"/>
    <n v="1"/>
    <n v="3"/>
    <n v="8"/>
    <n v="-4"/>
    <n v="1"/>
    <n v="2.8898811769118065"/>
  </r>
  <r>
    <s v="SerializationConfig"/>
    <x v="0"/>
    <x v="0"/>
    <s v="Same Class"/>
    <s v="Declare"/>
    <n v="1"/>
    <n v="-48"/>
    <n v="1"/>
    <n v="1"/>
    <n v="8"/>
    <n v="-4"/>
    <n v="2"/>
    <n v="1.3478029569968719"/>
  </r>
  <r>
    <s v="SerializationConfig"/>
    <x v="0"/>
    <x v="12"/>
    <s v="Same Class"/>
    <s v="Declare"/>
    <n v="1"/>
    <n v="-22"/>
    <n v="1"/>
    <n v="1"/>
    <n v="28"/>
    <n v="-2"/>
    <n v="2"/>
    <n v="3.1485764357844044"/>
  </r>
  <r>
    <s v="DCPU-16-Assembler"/>
    <x v="1"/>
    <x v="11"/>
    <s v="Same Method"/>
    <s v="Void"/>
    <n v="0"/>
    <n v="-40"/>
    <n v="1"/>
    <n v="0"/>
    <n v="-5"/>
    <n v="-6"/>
    <n v="-1"/>
    <n v="-0.18303040322144054"/>
  </r>
  <r>
    <s v="Dynmap-Towny"/>
    <x v="1"/>
    <x v="25"/>
    <s v="External Ancestor"/>
    <s v="Void"/>
    <n v="2"/>
    <n v="-44"/>
    <n v="-1"/>
    <n v="2"/>
    <n v="12"/>
    <n v="-6"/>
    <n v="2"/>
    <n v="0.59302694716014726"/>
  </r>
  <r>
    <s v="Dynmap-Towny"/>
    <x v="0"/>
    <x v="12"/>
    <s v="Same Class"/>
    <s v="Void"/>
    <n v="2"/>
    <n v="-22"/>
    <n v="1"/>
    <n v="2"/>
    <n v="18"/>
    <n v="-2"/>
    <n v="1"/>
    <n v="3.4321103782036593"/>
  </r>
  <r>
    <s v="activiti-testing"/>
    <x v="3"/>
    <x v="0"/>
    <s v="No Direct Superclass"/>
    <s v="Void"/>
    <n v="1"/>
    <n v="-24"/>
    <n v="1"/>
    <n v="1"/>
    <n v="13"/>
    <n v="-4"/>
    <n v="2"/>
    <n v="2.1782819849817652"/>
  </r>
  <r>
    <s v="activiti-testing"/>
    <x v="0"/>
    <x v="12"/>
    <s v="Same Class"/>
    <s v="Void"/>
    <n v="2"/>
    <n v="-33"/>
    <n v="1"/>
    <n v="2"/>
    <n v="11"/>
    <n v="-3"/>
    <n v="1"/>
    <n v="2.7605515034424677"/>
  </r>
  <r>
    <s v="aether-ant"/>
    <x v="3"/>
    <x v="16"/>
    <s v="External Ancestor"/>
    <s v="Declare"/>
    <n v="0"/>
    <n v="-34"/>
    <n v="1"/>
    <n v="0"/>
    <n v="13"/>
    <n v="-4"/>
    <n v="3"/>
    <n v="1.0595531303038315"/>
  </r>
  <r>
    <s v="aether-ant"/>
    <x v="3"/>
    <x v="9"/>
    <s v="Same Interface"/>
    <s v="Void"/>
    <n v="1"/>
    <n v="-28"/>
    <n v="0"/>
    <n v="1"/>
    <n v="11"/>
    <n v="-4"/>
    <n v="1"/>
    <n v="0.97264341495605189"/>
  </r>
  <r>
    <s v="aether-ant"/>
    <x v="0"/>
    <x v="5"/>
    <s v="Same Method"/>
    <s v="Void"/>
    <n v="4"/>
    <n v="-32"/>
    <n v="1"/>
    <n v="4"/>
    <n v="27"/>
    <n v="-2"/>
    <n v="1"/>
    <n v="5.573749755836201"/>
  </r>
  <r>
    <s v="aether-ant"/>
    <x v="0"/>
    <x v="12"/>
    <s v="External Ancestor"/>
    <s v="Void"/>
    <n v="2"/>
    <n v="-22"/>
    <n v="1"/>
    <n v="2"/>
    <n v="21"/>
    <n v="-2"/>
    <n v="3"/>
    <n v="3.6174770247461758"/>
  </r>
  <r>
    <s v="aether-ant"/>
    <x v="0"/>
    <x v="12"/>
    <s v="External Ancestor"/>
    <s v="Void"/>
    <n v="2"/>
    <n v="-22"/>
    <n v="1"/>
    <n v="2"/>
    <n v="21"/>
    <n v="-2"/>
    <n v="3"/>
    <n v="3.6174770247461758"/>
  </r>
  <r>
    <s v="aether-ant"/>
    <x v="0"/>
    <x v="6"/>
    <s v="Same Method"/>
    <s v="Void"/>
    <n v="2"/>
    <n v="-20"/>
    <n v="1"/>
    <n v="2"/>
    <n v="27"/>
    <n v="-2"/>
    <n v="1"/>
    <n v="4.0316715359212658"/>
  </r>
  <r>
    <s v="abmash"/>
    <x v="3"/>
    <x v="33"/>
    <s v="Same Class"/>
    <s v="Void"/>
    <n v="4"/>
    <n v="-192"/>
    <n v="1"/>
    <n v="4"/>
    <n v="-68"/>
    <n v="-6"/>
    <n v="-1"/>
    <n v="-3.7730914985481414"/>
  </r>
  <r>
    <s v="abmash"/>
    <x v="0"/>
    <x v="34"/>
    <s v="Same Class"/>
    <s v="Void"/>
    <n v="4"/>
    <n v="-155"/>
    <n v="1"/>
    <n v="4"/>
    <n v="-42"/>
    <n v="-5"/>
    <n v="1"/>
    <n v="-1.3625480271802561"/>
  </r>
  <r>
    <s v="abmash"/>
    <x v="0"/>
    <x v="35"/>
    <s v="Sibling"/>
    <s v="Void"/>
    <n v="1"/>
    <n v="-69"/>
    <n v="1"/>
    <n v="1"/>
    <n v="-19"/>
    <n v="-3"/>
    <n v="1"/>
    <n v="-0.77683965183138559"/>
  </r>
  <r>
    <s v="abmash"/>
    <x v="0"/>
    <x v="1"/>
    <s v="No Direct Superclass"/>
    <s v="Void"/>
    <n v="3"/>
    <n v="-58"/>
    <n v="1"/>
    <n v="3"/>
    <n v="10"/>
    <n v="-2"/>
    <n v="3"/>
    <n v="3.0569201593635422"/>
  </r>
  <r>
    <s v="abmash"/>
    <x v="0"/>
    <x v="22"/>
    <s v="External Superclass"/>
    <s v="Declare"/>
    <n v="0"/>
    <n v="-50"/>
    <n v="1"/>
    <n v="0"/>
    <n v="5"/>
    <n v="-2"/>
    <n v="4"/>
    <n v="0.2175523281366552"/>
  </r>
  <r>
    <s v="abmash"/>
    <x v="0"/>
    <x v="15"/>
    <s v="Same Class"/>
    <s v="Declare"/>
    <n v="1"/>
    <n v="-30"/>
    <n v="1"/>
    <n v="1"/>
    <n v="13"/>
    <n v="-2"/>
    <n v="2"/>
    <n v="2.0478983307115906"/>
  </r>
  <r>
    <s v="springside-core-3.3.4.x"/>
    <x v="0"/>
    <x v="5"/>
    <s v="Same Method"/>
    <s v="Declare"/>
    <n v="1"/>
    <n v="-32"/>
    <n v="1"/>
    <n v="1"/>
    <n v="12"/>
    <n v="-2"/>
    <n v="2"/>
    <n v="1.9426482304406933"/>
  </r>
  <r>
    <s v="springside-core-3.3.4.x"/>
    <x v="0"/>
    <x v="15"/>
    <s v="Same Class"/>
    <s v="Return"/>
    <n v="2"/>
    <n v="-30"/>
    <n v="1"/>
    <n v="2"/>
    <n v="13"/>
    <n v="-2"/>
    <n v="1"/>
    <n v="2.9493210949392328"/>
  </r>
  <r>
    <s v="springside-core-3.3.4.x"/>
    <x v="0"/>
    <x v="0"/>
    <s v="Same Class"/>
    <s v="Return"/>
    <n v="2"/>
    <n v="-24"/>
    <n v="1"/>
    <n v="2"/>
    <n v="16"/>
    <n v="-2"/>
    <n v="1"/>
    <n v="3.2650713957519235"/>
  </r>
  <r>
    <s v="google-gson"/>
    <x v="0"/>
    <x v="16"/>
    <s v="Same Method"/>
    <s v="Void"/>
    <n v="2"/>
    <n v="-51"/>
    <n v="1"/>
    <n v="2"/>
    <n v="-1"/>
    <n v="-3"/>
    <n v="1"/>
    <n v="1.6279339544618783"/>
  </r>
  <r>
    <s v="google-gson"/>
    <x v="0"/>
    <x v="11"/>
    <s v="Same Class"/>
    <s v="Declare"/>
    <n v="0"/>
    <n v="-40"/>
    <n v="1"/>
    <n v="0"/>
    <n v="22"/>
    <n v="-2"/>
    <n v="2"/>
    <n v="1.4852694156612047"/>
  </r>
  <r>
    <s v="google-gson"/>
    <x v="0"/>
    <x v="9"/>
    <s v="Same Interface"/>
    <s v="Declare"/>
    <n v="2"/>
    <n v="-28"/>
    <n v="1"/>
    <n v="2"/>
    <n v="22"/>
    <n v="-2"/>
    <n v="2"/>
    <n v="3.5488822526568393"/>
  </r>
  <r>
    <s v="scsynth-jna"/>
    <x v="0"/>
    <x v="4"/>
    <s v="Same Class"/>
    <s v="Declare"/>
    <n v="0"/>
    <n v="-36"/>
    <n v="1"/>
    <n v="0"/>
    <n v="21"/>
    <n v="-2"/>
    <n v="2"/>
    <n v="1.5104029696604826"/>
  </r>
  <r>
    <s v="Konsolenradio"/>
    <x v="7"/>
    <x v="34"/>
    <s v="Same Method"/>
    <s v="Void"/>
    <n v="1"/>
    <n v="-62"/>
    <n v="1"/>
    <n v="1"/>
    <n v="-8"/>
    <n v="-12"/>
    <n v="-3"/>
    <n v="5.49523154730443E-2"/>
  </r>
  <r>
    <s v="Konsolenradio"/>
    <x v="3"/>
    <x v="7"/>
    <s v="Same Class"/>
    <s v="Void"/>
    <n v="0"/>
    <n v="-39"/>
    <n v="1"/>
    <n v="0"/>
    <n v="-7"/>
    <n v="-6"/>
    <n v="-1"/>
    <n v="-0.28487755853808877"/>
  </r>
  <r>
    <s v="Konsolenradio"/>
    <x v="0"/>
    <x v="12"/>
    <s v="Same Class"/>
    <s v="Declare"/>
    <n v="0"/>
    <n v="-22"/>
    <n v="1"/>
    <n v="0"/>
    <n v="13"/>
    <n v="-2"/>
    <n v="2"/>
    <n v="1.3203204388441812"/>
  </r>
  <r>
    <s v="junice"/>
    <x v="0"/>
    <x v="7"/>
    <s v="Same Class"/>
    <s v="Declare"/>
    <n v="1"/>
    <n v="-26"/>
    <n v="1"/>
    <n v="1"/>
    <n v="15"/>
    <n v="-2"/>
    <n v="2"/>
    <n v="2.2583985312533841"/>
  </r>
  <r>
    <s v="Iglu"/>
    <x v="0"/>
    <x v="9"/>
    <s v="Same Interface"/>
    <s v="Declare"/>
    <n v="0"/>
    <n v="-28"/>
    <n v="1"/>
    <n v="0"/>
    <n v="20"/>
    <n v="-2"/>
    <n v="2"/>
    <n v="1.6224589598398773"/>
  </r>
  <r>
    <s v="Dynmap-CommandBook"/>
    <x v="0"/>
    <x v="21"/>
    <s v="Same Class"/>
    <s v="Void"/>
    <n v="0"/>
    <n v="-38"/>
    <n v="1"/>
    <n v="0"/>
    <n v="-4"/>
    <n v="-2"/>
    <n v="1"/>
    <n v="-7.7780302950543473E-2"/>
  </r>
  <r>
    <s v="xsimilarity"/>
    <x v="1"/>
    <x v="19"/>
    <s v="No Direct Superclass"/>
    <s v="Declare"/>
    <n v="1"/>
    <n v="-130"/>
    <n v="1"/>
    <n v="1"/>
    <n v="-46"/>
    <n v="-15"/>
    <n v="-4"/>
    <n v="-3.7707066224608097"/>
  </r>
  <r>
    <s v="xsimilarity"/>
    <x v="3"/>
    <x v="4"/>
    <s v="External Superclass"/>
    <s v="Declare"/>
    <n v="1"/>
    <n v="-90"/>
    <n v="1"/>
    <n v="1"/>
    <n v="-14"/>
    <n v="-10"/>
    <n v="0"/>
    <n v="-0.92423803087280432"/>
  </r>
  <r>
    <s v="xsimilarity"/>
    <x v="3"/>
    <x v="25"/>
    <s v="Same Interface"/>
    <s v="Void"/>
    <n v="1"/>
    <n v="-44"/>
    <n v="1"/>
    <n v="1"/>
    <n v="-2"/>
    <n v="-4"/>
    <n v="0"/>
    <n v="0.81683657136860133"/>
  </r>
  <r>
    <s v="xsimilarity"/>
    <x v="0"/>
    <x v="11"/>
    <s v="Same Method"/>
    <s v="Declare"/>
    <n v="4"/>
    <n v="-80"/>
    <n v="1"/>
    <n v="4"/>
    <n v="27"/>
    <n v="-4"/>
    <n v="2"/>
    <n v="4.5306805216748014"/>
  </r>
  <r>
    <s v="xsimilarity"/>
    <x v="0"/>
    <x v="9"/>
    <s v="Same Interface"/>
    <s v="Declare"/>
    <n v="0"/>
    <n v="-56"/>
    <n v="1"/>
    <n v="0"/>
    <n v="12"/>
    <n v="-4"/>
    <n v="2"/>
    <n v="0.5196908491323512"/>
  </r>
  <r>
    <s v="xsimilarity"/>
    <x v="0"/>
    <x v="7"/>
    <s v="External Superclass"/>
    <s v="Void"/>
    <n v="1"/>
    <n v="-52"/>
    <n v="1"/>
    <n v="1"/>
    <n v="-4"/>
    <n v="-4"/>
    <n v="3"/>
    <n v="0.51941393464669061"/>
  </r>
  <r>
    <s v="xsimilarity"/>
    <x v="0"/>
    <x v="6"/>
    <s v="Sibling"/>
    <s v="Declare"/>
    <n v="1"/>
    <n v="-40"/>
    <n v="1"/>
    <n v="1"/>
    <n v="14"/>
    <n v="-4"/>
    <n v="2"/>
    <n v="1.8923811224421376"/>
  </r>
  <r>
    <s v="xsimilarity"/>
    <x v="0"/>
    <x v="11"/>
    <s v="Sibling"/>
    <s v="Declare"/>
    <n v="4"/>
    <n v="-40"/>
    <n v="1"/>
    <n v="4"/>
    <n v="39"/>
    <n v="-2"/>
    <n v="2"/>
    <n v="6.1413714696460318"/>
  </r>
  <r>
    <s v="xsimilarity"/>
    <x v="0"/>
    <x v="21"/>
    <s v="External Ancestor"/>
    <s v="Declare"/>
    <n v="1"/>
    <n v="-38"/>
    <n v="1"/>
    <n v="1"/>
    <n v="15"/>
    <n v="-2"/>
    <n v="4"/>
    <n v="1.9976312227130346"/>
  </r>
  <r>
    <s v="xsimilarity"/>
    <x v="0"/>
    <x v="9"/>
    <s v="Same Class"/>
    <s v="Declare"/>
    <n v="0"/>
    <n v="-28"/>
    <n v="1"/>
    <n v="0"/>
    <n v="19"/>
    <n v="-2"/>
    <n v="2"/>
    <n v="1.5606700776590385"/>
  </r>
  <r>
    <s v="xsimilarity"/>
    <x v="0"/>
    <x v="6"/>
    <s v="Same Class"/>
    <s v="Declare"/>
    <n v="1"/>
    <n v="-20"/>
    <n v="1"/>
    <n v="1"/>
    <n v="18"/>
    <n v="-2"/>
    <n v="2"/>
    <n v="2.5741488320660757"/>
  </r>
  <r>
    <s v="xsimilarity"/>
    <x v="0"/>
    <x v="6"/>
    <s v="Same Class"/>
    <s v="Return"/>
    <n v="1"/>
    <n v="-20"/>
    <n v="1"/>
    <n v="1"/>
    <n v="11"/>
    <n v="-2"/>
    <n v="1"/>
    <n v="2.1416266568002045"/>
  </r>
  <r>
    <s v="cronProjectAction"/>
    <x v="0"/>
    <x v="9"/>
    <s v="Same Class"/>
    <s v="Declare"/>
    <n v="1"/>
    <n v="-42"/>
    <n v="1"/>
    <n v="1"/>
    <n v="28"/>
    <n v="-3"/>
    <n v="2"/>
    <n v="2.7139642548838214"/>
  </r>
  <r>
    <s v="sndacs-java"/>
    <x v="3"/>
    <x v="4"/>
    <s v="Same Class"/>
    <s v="Return"/>
    <n v="2"/>
    <n v="-36"/>
    <n v="1"/>
    <n v="2"/>
    <n v="10"/>
    <n v="-4"/>
    <n v="0"/>
    <n v="2.6335707941265416"/>
  </r>
  <r>
    <s v="sndacs-java"/>
    <x v="0"/>
    <x v="20"/>
    <s v="Same Class"/>
    <s v="Void"/>
    <n v="2"/>
    <n v="-42"/>
    <n v="1"/>
    <n v="2"/>
    <n v="5"/>
    <n v="-2"/>
    <n v="1"/>
    <n v="2.1942427289521729"/>
  </r>
  <r>
    <s v="java-patterns"/>
    <x v="8"/>
    <x v="30"/>
    <s v="No Direct Superclass"/>
    <s v="Void"/>
    <n v="4"/>
    <n v="-96"/>
    <n v="1"/>
    <n v="4"/>
    <n v="-2"/>
    <n v="-16"/>
    <n v="-4"/>
    <n v="2.3911131937100123"/>
  </r>
  <r>
    <s v="java-patterns"/>
    <x v="4"/>
    <x v="21"/>
    <s v="Same Method"/>
    <s v="Void"/>
    <n v="0"/>
    <n v="-76"/>
    <n v="1"/>
    <n v="0"/>
    <n v="-30"/>
    <n v="-16"/>
    <n v="-7"/>
    <n v="-2.5100543833634581"/>
  </r>
  <r>
    <s v="jsf-components"/>
    <x v="0"/>
    <x v="4"/>
    <s v="Sibling"/>
    <s v="Declare"/>
    <n v="1"/>
    <n v="-54"/>
    <n v="1"/>
    <n v="1"/>
    <n v="0"/>
    <n v="-3"/>
    <n v="2"/>
    <n v="0.72310824527998729"/>
  </r>
  <r>
    <s v="jsf-components"/>
    <x v="0"/>
    <x v="21"/>
    <s v="Same Class"/>
    <s v="Declare"/>
    <n v="1"/>
    <n v="-38"/>
    <n v="1"/>
    <n v="1"/>
    <n v="9"/>
    <n v="-2"/>
    <n v="2"/>
    <n v="1.6268979296280022"/>
  </r>
  <r>
    <s v="jsf-components"/>
    <x v="0"/>
    <x v="4"/>
    <s v="Sibling"/>
    <s v="Declare"/>
    <n v="1"/>
    <n v="-36"/>
    <n v="1"/>
    <n v="1"/>
    <n v="10"/>
    <n v="-2"/>
    <n v="2"/>
    <n v="1.7321480298988994"/>
  </r>
  <r>
    <s v="jsf-components"/>
    <x v="0"/>
    <x v="6"/>
    <s v="Sibling"/>
    <s v="Declare"/>
    <n v="1"/>
    <n v="-20"/>
    <n v="1"/>
    <n v="1"/>
    <n v="18"/>
    <n v="-2"/>
    <n v="2"/>
    <n v="2.5741488320660757"/>
  </r>
  <r>
    <s v="t2-server-jar"/>
    <x v="0"/>
    <x v="4"/>
    <s v="Same Class"/>
    <s v="Declare"/>
    <n v="0"/>
    <n v="-36"/>
    <n v="1"/>
    <n v="0"/>
    <n v="21"/>
    <n v="-2"/>
    <n v="2"/>
    <n v="1.5104029696604826"/>
  </r>
  <r>
    <s v="jbossinterceptors"/>
    <x v="4"/>
    <x v="21"/>
    <s v="Same Class"/>
    <s v="Void"/>
    <n v="1"/>
    <n v="-38"/>
    <n v="1"/>
    <n v="1"/>
    <n v="4"/>
    <n v="-8"/>
    <n v="-1"/>
    <n v="1.3179535187238087"/>
  </r>
  <r>
    <s v="jbossinterceptors"/>
    <x v="0"/>
    <x v="0"/>
    <s v="Same Class"/>
    <s v="Declare"/>
    <n v="1"/>
    <n v="-24"/>
    <n v="1"/>
    <n v="1"/>
    <n v="25"/>
    <n v="-2"/>
    <n v="2"/>
    <n v="2.9197485711518296"/>
  </r>
  <r>
    <s v="noregress"/>
    <x v="3"/>
    <x v="20"/>
    <s v="Same Method"/>
    <s v="Void"/>
    <n v="2"/>
    <n v="-42"/>
    <n v="1"/>
    <n v="2"/>
    <n v="5"/>
    <n v="-4"/>
    <n v="0"/>
    <n v="2.1942427289521729"/>
  </r>
  <r>
    <s v="noregress"/>
    <x v="0"/>
    <x v="5"/>
    <s v="Same Class"/>
    <s v="Void"/>
    <n v="2"/>
    <n v="-32"/>
    <n v="1"/>
    <n v="2"/>
    <n v="10"/>
    <n v="-2"/>
    <n v="1"/>
    <n v="2.7204932303066585"/>
  </r>
  <r>
    <s v="noregress"/>
    <x v="0"/>
    <x v="0"/>
    <s v="Same Method"/>
    <s v="Void"/>
    <n v="3"/>
    <n v="-24"/>
    <n v="1"/>
    <n v="3"/>
    <n v="21"/>
    <n v="-2"/>
    <n v="1"/>
    <n v="4.4754385708837594"/>
  </r>
  <r>
    <s v="noregress"/>
    <x v="0"/>
    <x v="6"/>
    <s v="Same Class"/>
    <s v="Return"/>
    <n v="1"/>
    <n v="-20"/>
    <n v="1"/>
    <n v="1"/>
    <n v="11"/>
    <n v="-2"/>
    <n v="1"/>
    <n v="2.1416266568002045"/>
  </r>
  <r>
    <s v="maven-jrebel-plugin"/>
    <x v="0"/>
    <x v="12"/>
    <s v="Same Method"/>
    <s v="Declare"/>
    <n v="1"/>
    <n v="-22"/>
    <n v="1"/>
    <n v="1"/>
    <n v="23"/>
    <n v="-2"/>
    <n v="2"/>
    <n v="2.8396320248802107"/>
  </r>
  <r>
    <s v="vtube"/>
    <x v="4"/>
    <x v="23"/>
    <s v="Sibling"/>
    <s v="Void"/>
    <n v="0"/>
    <n v="-64"/>
    <n v="1"/>
    <n v="0"/>
    <n v="-17"/>
    <n v="-8"/>
    <n v="-2"/>
    <n v="-1.4460316064722045"/>
  </r>
  <r>
    <s v="vtube"/>
    <x v="1"/>
    <x v="11"/>
    <s v="External Superclass"/>
    <s v="Void"/>
    <n v="1"/>
    <n v="-40"/>
    <n v="0"/>
    <n v="1"/>
    <n v="10"/>
    <n v="-6"/>
    <n v="3"/>
    <n v="0.65008722423486343"/>
  </r>
  <r>
    <s v="vtube"/>
    <x v="3"/>
    <x v="5"/>
    <s v="Sibling"/>
    <s v="Declare"/>
    <n v="0"/>
    <n v="-80"/>
    <n v="1"/>
    <n v="0"/>
    <n v="-19"/>
    <n v="-10"/>
    <n v="-2"/>
    <n v="-1.9172991155543486"/>
  </r>
  <r>
    <s v="vtube"/>
    <x v="3"/>
    <x v="9"/>
    <s v="Sibling"/>
    <s v="Declare"/>
    <n v="0"/>
    <n v="-28"/>
    <n v="1"/>
    <n v="0"/>
    <n v="10"/>
    <n v="-4"/>
    <n v="1"/>
    <n v="1.00457013803149"/>
  </r>
  <r>
    <s v="vtube"/>
    <x v="3"/>
    <x v="7"/>
    <s v="External Ancestor"/>
    <s v="Declare"/>
    <n v="0"/>
    <n v="-26"/>
    <n v="1"/>
    <n v="0"/>
    <n v="17"/>
    <n v="-4"/>
    <n v="3"/>
    <n v="1.4805535313874194"/>
  </r>
  <r>
    <s v="vtube"/>
    <x v="0"/>
    <x v="12"/>
    <s v="Same Class"/>
    <s v="Declare"/>
    <n v="0"/>
    <n v="-143"/>
    <n v="1"/>
    <n v="0"/>
    <n v="-31"/>
    <n v="-13"/>
    <n v="2"/>
    <n v="-4.0277940715612504"/>
  </r>
  <r>
    <s v="vtube"/>
    <x v="0"/>
    <x v="7"/>
    <s v="No Direct Superclass"/>
    <s v="Declare"/>
    <n v="0"/>
    <n v="-52"/>
    <n v="1"/>
    <n v="0"/>
    <n v="5"/>
    <n v="-4"/>
    <n v="4"/>
    <n v="0.17409111004659678"/>
  </r>
  <r>
    <s v="vtube"/>
    <x v="0"/>
    <x v="7"/>
    <s v="Same Class"/>
    <s v="Declare"/>
    <n v="0"/>
    <n v="-52"/>
    <n v="1"/>
    <n v="0"/>
    <n v="-1"/>
    <n v="-4"/>
    <n v="2"/>
    <n v="-0.19664218303843556"/>
  </r>
  <r>
    <s v="vtube"/>
    <x v="0"/>
    <x v="15"/>
    <s v="Same Method"/>
    <s v="Void"/>
    <n v="0"/>
    <n v="-45"/>
    <n v="1"/>
    <n v="0"/>
    <n v="-11"/>
    <n v="-3"/>
    <n v="1"/>
    <n v="-0.66241674153161856"/>
  </r>
  <r>
    <s v="vtube"/>
    <x v="0"/>
    <x v="9"/>
    <s v="Same Class"/>
    <s v="Void"/>
    <n v="0"/>
    <n v="-42"/>
    <n v="1"/>
    <n v="0"/>
    <n v="-9"/>
    <n v="-3"/>
    <n v="1"/>
    <n v="-0.47364715003485369"/>
  </r>
  <r>
    <s v="vtube"/>
    <x v="0"/>
    <x v="7"/>
    <s v="Same Class"/>
    <s v="Declare"/>
    <n v="0"/>
    <n v="-39"/>
    <n v="1"/>
    <n v="0"/>
    <n v="5"/>
    <n v="-3"/>
    <n v="2"/>
    <n v="0.4565890276319759"/>
  </r>
  <r>
    <s v="vtube"/>
    <x v="0"/>
    <x v="12"/>
    <s v="Same Class"/>
    <s v="Declare"/>
    <n v="0"/>
    <n v="-33"/>
    <n v="1"/>
    <n v="0"/>
    <n v="25"/>
    <n v="-3"/>
    <n v="2"/>
    <n v="1.822750325518925"/>
  </r>
  <r>
    <s v="vtube"/>
    <x v="0"/>
    <x v="12"/>
    <s v="Same Class"/>
    <s v="Declare"/>
    <n v="0"/>
    <n v="-33"/>
    <n v="1"/>
    <n v="0"/>
    <n v="25"/>
    <n v="-3"/>
    <n v="2"/>
    <n v="1.822750325518925"/>
  </r>
  <r>
    <s v="vtube"/>
    <x v="0"/>
    <x v="12"/>
    <s v="Sibling"/>
    <s v="Void"/>
    <n v="1"/>
    <n v="-33"/>
    <n v="1"/>
    <n v="1"/>
    <n v="2"/>
    <n v="-3"/>
    <n v="1"/>
    <n v="1.3030287995872769"/>
  </r>
  <r>
    <s v="vtube"/>
    <x v="0"/>
    <x v="12"/>
    <s v="Same Method"/>
    <s v="Void"/>
    <n v="0"/>
    <n v="-33"/>
    <n v="1"/>
    <n v="0"/>
    <n v="-3"/>
    <n v="-3"/>
    <n v="1"/>
    <n v="9.2661624455440961E-2"/>
  </r>
  <r>
    <s v="vtube"/>
    <x v="0"/>
    <x v="15"/>
    <s v="No Direct Superclass"/>
    <s v="Declare"/>
    <n v="0"/>
    <n v="-30"/>
    <n v="1"/>
    <n v="0"/>
    <n v="27"/>
    <n v="-2"/>
    <n v="4"/>
    <n v="2.0115199170156899"/>
  </r>
  <r>
    <s v="vtube"/>
    <x v="0"/>
    <x v="15"/>
    <s v="Same Class"/>
    <s v="Void"/>
    <n v="0"/>
    <n v="-30"/>
    <n v="1"/>
    <n v="0"/>
    <n v="0"/>
    <n v="-2"/>
    <n v="1"/>
    <n v="0.34322009813304466"/>
  </r>
  <r>
    <s v="vtube"/>
    <x v="0"/>
    <x v="7"/>
    <s v="Superclass"/>
    <s v="Declare"/>
    <n v="0"/>
    <n v="-26"/>
    <n v="1"/>
    <n v="0"/>
    <n v="11"/>
    <n v="-2"/>
    <n v="2"/>
    <n v="1.1098202383023872"/>
  </r>
  <r>
    <s v="vtube"/>
    <x v="0"/>
    <x v="0"/>
    <s v="External Ancestor"/>
    <s v="Declare"/>
    <n v="0"/>
    <n v="-24"/>
    <n v="1"/>
    <n v="0"/>
    <n v="24"/>
    <n v="-2"/>
    <n v="4"/>
    <n v="1.9565369247433488"/>
  </r>
  <r>
    <s v="vtube"/>
    <x v="0"/>
    <x v="12"/>
    <s v="Same Class"/>
    <s v="Declare"/>
    <n v="0"/>
    <n v="-22"/>
    <n v="1"/>
    <n v="0"/>
    <n v="13"/>
    <n v="-2"/>
    <n v="2"/>
    <n v="1.3203204388441812"/>
  </r>
  <r>
    <s v="vtube"/>
    <x v="0"/>
    <x v="12"/>
    <s v="External Ancestor"/>
    <s v="Declare"/>
    <n v="0"/>
    <n v="-22"/>
    <n v="1"/>
    <n v="0"/>
    <n v="19"/>
    <n v="-2"/>
    <n v="4"/>
    <n v="1.6910537319292134"/>
  </r>
  <r>
    <s v="vtube"/>
    <x v="0"/>
    <x v="12"/>
    <s v="Sibling"/>
    <s v="Void"/>
    <n v="1"/>
    <n v="-22"/>
    <n v="1"/>
    <n v="1"/>
    <n v="8"/>
    <n v="-2"/>
    <n v="1"/>
    <n v="1.9127987921676299"/>
  </r>
  <r>
    <s v="vtube"/>
    <x v="0"/>
    <x v="12"/>
    <s v="Sibling"/>
    <s v="Void"/>
    <n v="1"/>
    <n v="-22"/>
    <n v="1"/>
    <n v="1"/>
    <n v="8"/>
    <n v="-2"/>
    <n v="1"/>
    <n v="1.9127987921676299"/>
  </r>
  <r>
    <s v="vtube"/>
    <x v="0"/>
    <x v="6"/>
    <s v="Same Class"/>
    <s v="Declare"/>
    <n v="0"/>
    <n v="-20"/>
    <n v="1"/>
    <n v="0"/>
    <n v="20"/>
    <n v="-2"/>
    <n v="2"/>
    <n v="1.7963038322001106"/>
  </r>
  <r>
    <s v="vtube"/>
    <x v="0"/>
    <x v="6"/>
    <s v="External Ancestor"/>
    <s v="Declare"/>
    <n v="0"/>
    <n v="-20"/>
    <n v="1"/>
    <n v="0"/>
    <n v="20"/>
    <n v="-2"/>
    <n v="4"/>
    <n v="1.7963038322001106"/>
  </r>
  <r>
    <s v="BookmarksPortlet"/>
    <x v="1"/>
    <x v="22"/>
    <s v="Sibling"/>
    <s v="Declare"/>
    <n v="1"/>
    <n v="-50"/>
    <n v="1"/>
    <n v="1"/>
    <n v="3"/>
    <n v="-6"/>
    <n v="0"/>
    <n v="0.99539732800262004"/>
  </r>
  <r>
    <s v="BookmarksPortlet"/>
    <x v="3"/>
    <x v="24"/>
    <s v="Same Interface"/>
    <s v="Void"/>
    <n v="5"/>
    <n v="-70"/>
    <n v="1"/>
    <n v="5"/>
    <n v="13"/>
    <n v="-4"/>
    <n v="0"/>
    <n v="4.7843650258209927"/>
  </r>
  <r>
    <s v="BookmarksPortlet"/>
    <x v="3"/>
    <x v="7"/>
    <s v="Same Class"/>
    <s v="Void"/>
    <n v="1"/>
    <n v="-39"/>
    <n v="1"/>
    <n v="1"/>
    <n v="3"/>
    <n v="-6"/>
    <n v="-1"/>
    <n v="1.2344340274979406"/>
  </r>
  <r>
    <s v="BookmarksPortlet"/>
    <x v="0"/>
    <x v="15"/>
    <s v="Sibling"/>
    <s v="Declare"/>
    <n v="1"/>
    <n v="-90"/>
    <n v="1"/>
    <n v="1"/>
    <n v="20"/>
    <n v="-6"/>
    <n v="2"/>
    <n v="1.1765839632757122"/>
  </r>
  <r>
    <s v="BookmarksPortlet"/>
    <x v="0"/>
    <x v="9"/>
    <s v="External Superclass"/>
    <s v="Void"/>
    <n v="1"/>
    <n v="-42"/>
    <n v="1"/>
    <n v="1"/>
    <n v="7"/>
    <n v="-3"/>
    <n v="3"/>
    <n v="1.4163977290862082"/>
  </r>
  <r>
    <s v="BookmarksPortlet"/>
    <x v="0"/>
    <x v="15"/>
    <s v="Same Class"/>
    <s v="Declare"/>
    <n v="1"/>
    <n v="-30"/>
    <n v="1"/>
    <n v="1"/>
    <n v="28"/>
    <n v="-2"/>
    <n v="2"/>
    <n v="2.9747315634241716"/>
  </r>
  <r>
    <s v="BookmarksPortlet"/>
    <x v="0"/>
    <x v="6"/>
    <s v="Sibling"/>
    <s v="Declare"/>
    <n v="1"/>
    <n v="-30"/>
    <n v="1"/>
    <n v="1"/>
    <n v="16"/>
    <n v="-3"/>
    <n v="2"/>
    <n v="2.2332649772541067"/>
  </r>
  <r>
    <s v="libgrowl"/>
    <x v="0"/>
    <x v="0"/>
    <s v="Same Class"/>
    <s v="Declare"/>
    <n v="1"/>
    <n v="-24"/>
    <n v="1"/>
    <n v="1"/>
    <n v="22"/>
    <n v="-2"/>
    <n v="2"/>
    <n v="2.7343819246093135"/>
  </r>
  <r>
    <s v="JavaCollectionAnalyzer"/>
    <x v="0"/>
    <x v="0"/>
    <s v="Same Class"/>
    <s v="Declare"/>
    <n v="1"/>
    <n v="-36"/>
    <n v="1"/>
    <n v="1"/>
    <n v="12"/>
    <n v="-3"/>
    <n v="2"/>
    <n v="1.8557257942605767"/>
  </r>
  <r>
    <s v="JavaCollectionAnalyzer"/>
    <x v="0"/>
    <x v="12"/>
    <s v="Same Class"/>
    <s v="Void"/>
    <n v="2"/>
    <n v="-33"/>
    <n v="1"/>
    <n v="2"/>
    <n v="11"/>
    <n v="-3"/>
    <n v="1"/>
    <n v="2.7605515034424677"/>
  </r>
  <r>
    <s v="JavaCollectionAnalyzer"/>
    <x v="0"/>
    <x v="6"/>
    <s v="Same Class"/>
    <s v="Void"/>
    <n v="2"/>
    <n v="-20"/>
    <n v="1"/>
    <n v="2"/>
    <n v="16"/>
    <n v="-2"/>
    <n v="1"/>
    <n v="3.3519938319320404"/>
  </r>
  <r>
    <s v="JavaCollectionAnalyzer"/>
    <x v="0"/>
    <x v="6"/>
    <s v="Same Class"/>
    <s v="Void"/>
    <n v="2"/>
    <n v="-20"/>
    <n v="1"/>
    <n v="2"/>
    <n v="16"/>
    <n v="-2"/>
    <n v="1"/>
    <n v="3.3519938319320404"/>
  </r>
  <r>
    <s v="SQLDroid"/>
    <x v="0"/>
    <x v="29"/>
    <s v="Same Method"/>
    <s v="Void"/>
    <n v="1"/>
    <n v="-54"/>
    <n v="1"/>
    <n v="1"/>
    <n v="-8"/>
    <n v="-2"/>
    <n v="1"/>
    <n v="0.22879718783327757"/>
  </r>
  <r>
    <s v="SQLDroid"/>
    <x v="0"/>
    <x v="20"/>
    <s v="Same Class"/>
    <s v="Void"/>
    <n v="0"/>
    <n v="-42"/>
    <n v="1"/>
    <n v="0"/>
    <n v="-6"/>
    <n v="-2"/>
    <n v="1"/>
    <n v="-0.28828050349233758"/>
  </r>
  <r>
    <s v="SQLDroid"/>
    <x v="0"/>
    <x v="16"/>
    <s v="Same Class"/>
    <s v="Return"/>
    <n v="2"/>
    <n v="-34"/>
    <n v="1"/>
    <n v="2"/>
    <n v="11"/>
    <n v="-2"/>
    <n v="1"/>
    <n v="2.7388208943974384"/>
  </r>
  <r>
    <s v="whiteboard"/>
    <x v="1"/>
    <x v="36"/>
    <s v="Same Interface"/>
    <s v="Void"/>
    <n v="2"/>
    <n v="-90"/>
    <n v="1"/>
    <n v="2"/>
    <n v="-18"/>
    <n v="-6"/>
    <n v="-1"/>
    <n v="-0.26997079536851676"/>
  </r>
  <r>
    <s v="whiteboard"/>
    <x v="3"/>
    <x v="26"/>
    <s v="Same Interface"/>
    <s v="Void"/>
    <n v="2"/>
    <n v="-60"/>
    <n v="1"/>
    <n v="2"/>
    <n v="-3"/>
    <n v="-4"/>
    <n v="0"/>
    <n v="1.3087807086949388"/>
  </r>
  <r>
    <s v="Shoebill"/>
    <x v="0"/>
    <x v="9"/>
    <s v="Same Class"/>
    <s v="Declare"/>
    <n v="0"/>
    <n v="-28"/>
    <n v="1"/>
    <n v="0"/>
    <n v="19"/>
    <n v="-2"/>
    <n v="2"/>
    <n v="1.5606700776590385"/>
  </r>
  <r>
    <s v="Shoebill"/>
    <x v="0"/>
    <x v="12"/>
    <s v="Same Class"/>
    <s v="Declare"/>
    <n v="1"/>
    <n v="-22"/>
    <n v="1"/>
    <n v="1"/>
    <n v="17"/>
    <n v="-2"/>
    <n v="2"/>
    <n v="2.4688987317951785"/>
  </r>
  <r>
    <s v="nexus-google-analytics-plugin"/>
    <x v="0"/>
    <x v="0"/>
    <s v="External Ancestor"/>
    <s v="Void"/>
    <n v="3"/>
    <n v="-24"/>
    <n v="1"/>
    <n v="3"/>
    <n v="27"/>
    <n v="-2"/>
    <n v="3"/>
    <n v="4.8461718639687916"/>
  </r>
  <r>
    <s v="speed4j"/>
    <x v="0"/>
    <x v="9"/>
    <s v="No Direct Superclass"/>
    <s v="Declare"/>
    <n v="1"/>
    <n v="-42"/>
    <n v="1"/>
    <n v="1"/>
    <n v="34"/>
    <n v="-3"/>
    <n v="4"/>
    <n v="3.0846975479688532"/>
  </r>
  <r>
    <s v="heapaudit"/>
    <x v="3"/>
    <x v="19"/>
    <s v="Sibling"/>
    <s v="Void"/>
    <n v="1"/>
    <n v="-52"/>
    <n v="1"/>
    <n v="1"/>
    <n v="-7"/>
    <n v="-4"/>
    <n v="0"/>
    <n v="0.33404728810417444"/>
  </r>
  <r>
    <s v="heapaudit"/>
    <x v="0"/>
    <x v="9"/>
    <s v="Same Class"/>
    <s v="Declare"/>
    <n v="0"/>
    <n v="-28"/>
    <n v="1"/>
    <n v="0"/>
    <n v="19"/>
    <n v="-2"/>
    <n v="2"/>
    <n v="1.5606700776590385"/>
  </r>
  <r>
    <s v="aclm"/>
    <x v="0"/>
    <x v="5"/>
    <s v="Same Method"/>
    <s v="Void"/>
    <n v="3"/>
    <n v="-48"/>
    <n v="1"/>
    <n v="3"/>
    <n v="12"/>
    <n v="-3"/>
    <n v="1"/>
    <n v="3.3978040141755113"/>
  </r>
  <r>
    <s v="aclm"/>
    <x v="0"/>
    <x v="12"/>
    <s v="Same Method"/>
    <s v="Void"/>
    <n v="2"/>
    <n v="-44"/>
    <n v="1"/>
    <n v="2"/>
    <n v="7"/>
    <n v="-4"/>
    <n v="1"/>
    <n v="2.2743592752237922"/>
  </r>
  <r>
    <s v="aclm"/>
    <x v="0"/>
    <x v="0"/>
    <s v="Same Class"/>
    <s v="Void"/>
    <n v="2"/>
    <n v="-24"/>
    <n v="1"/>
    <n v="2"/>
    <n v="14"/>
    <n v="-2"/>
    <n v="1"/>
    <n v="3.141493631390246"/>
  </r>
  <r>
    <s v="aclm"/>
    <x v="0"/>
    <x v="12"/>
    <s v="Same Class"/>
    <s v="Void"/>
    <n v="2"/>
    <n v="-22"/>
    <n v="1"/>
    <n v="2"/>
    <n v="15"/>
    <n v="-2"/>
    <n v="1"/>
    <n v="3.2467437316611436"/>
  </r>
  <r>
    <s v="duckprxy"/>
    <x v="0"/>
    <x v="9"/>
    <s v="Same Interface"/>
    <s v="Declare"/>
    <n v="1"/>
    <n v="-28"/>
    <n v="1"/>
    <n v="1"/>
    <n v="27"/>
    <n v="-2"/>
    <n v="2"/>
    <n v="2.9564038993333908"/>
  </r>
  <r>
    <s v="duckprxy"/>
    <x v="0"/>
    <x v="0"/>
    <s v="Same Method"/>
    <s v="Void"/>
    <n v="2"/>
    <n v="-24"/>
    <n v="1"/>
    <n v="2"/>
    <n v="14"/>
    <n v="-2"/>
    <n v="1"/>
    <n v="3.141493631390246"/>
  </r>
  <r>
    <s v="SimpleNBT"/>
    <x v="3"/>
    <x v="9"/>
    <s v="Sibling"/>
    <s v="Return"/>
    <n v="1"/>
    <n v="-28"/>
    <n v="1"/>
    <n v="1"/>
    <n v="7"/>
    <n v="-4"/>
    <n v="0"/>
    <n v="1.7206262557166163"/>
  </r>
  <r>
    <s v="SimpleNBT"/>
    <x v="0"/>
    <x v="7"/>
    <s v="Same Method"/>
    <s v="Declare"/>
    <n v="1"/>
    <n v="-78"/>
    <n v="1"/>
    <n v="1"/>
    <n v="-5"/>
    <n v="-6"/>
    <n v="2"/>
    <n v="-0.10737078270490591"/>
  </r>
  <r>
    <s v="iotope-nfc"/>
    <x v="0"/>
    <x v="6"/>
    <s v="Same Method"/>
    <s v="Void"/>
    <n v="1"/>
    <n v="-60"/>
    <n v="1"/>
    <n v="1"/>
    <n v="-11"/>
    <n v="-6"/>
    <n v="1"/>
    <n v="-8.6953112979413438E-2"/>
  </r>
  <r>
    <s v="iotope-nfc"/>
    <x v="0"/>
    <x v="9"/>
    <s v="No Direct Superclass"/>
    <s v="Void"/>
    <n v="2"/>
    <n v="-28"/>
    <n v="1"/>
    <n v="2"/>
    <n v="18"/>
    <n v="-2"/>
    <n v="3"/>
    <n v="3.3017267239334842"/>
  </r>
  <r>
    <s v="iotope-nfc"/>
    <x v="0"/>
    <x v="6"/>
    <s v="External Superclass"/>
    <s v="Declare"/>
    <n v="1"/>
    <n v="-20"/>
    <n v="1"/>
    <n v="1"/>
    <n v="24"/>
    <n v="-2"/>
    <n v="4"/>
    <n v="2.9448821251511079"/>
  </r>
  <r>
    <s v="spark"/>
    <x v="3"/>
    <x v="37"/>
    <s v="No Direct Superclass"/>
    <s v="Void"/>
    <n v="4"/>
    <n v="-48"/>
    <n v="1"/>
    <n v="4"/>
    <n v="22"/>
    <n v="-4"/>
    <n v="2"/>
    <n v="4.9171156002115408"/>
  </r>
  <r>
    <s v="spark"/>
    <x v="0"/>
    <x v="15"/>
    <s v="No Direct Superclass"/>
    <s v="Void"/>
    <n v="1"/>
    <n v="-60"/>
    <n v="1"/>
    <n v="1"/>
    <n v="-10"/>
    <n v="-4"/>
    <n v="3"/>
    <n v="-2.5164230798574772E-2"/>
  </r>
  <r>
    <s v="spark"/>
    <x v="0"/>
    <x v="9"/>
    <s v="Same Class"/>
    <s v="Declare"/>
    <n v="2"/>
    <n v="-28"/>
    <n v="1"/>
    <n v="2"/>
    <n v="21"/>
    <n v="-2"/>
    <n v="2"/>
    <n v="3.4870933704760008"/>
  </r>
  <r>
    <s v="spark"/>
    <x v="0"/>
    <x v="6"/>
    <s v="Same Class"/>
    <s v="Void"/>
    <n v="0"/>
    <n v="-20"/>
    <n v="1"/>
    <n v="0"/>
    <n v="5"/>
    <n v="-2"/>
    <n v="1"/>
    <n v="0.8694705994875298"/>
  </r>
  <r>
    <s v="pasc"/>
    <x v="4"/>
    <x v="38"/>
    <s v="No Direct Superclass"/>
    <s v="Declare"/>
    <n v="2"/>
    <n v="-100"/>
    <n v="0"/>
    <n v="2"/>
    <n v="-7"/>
    <n v="-8"/>
    <n v="2"/>
    <n v="-0.80273755131350155"/>
  </r>
  <r>
    <s v="pasc"/>
    <x v="3"/>
    <x v="37"/>
    <s v="Same Class"/>
    <s v="Declare"/>
    <n v="1"/>
    <n v="-96"/>
    <n v="1"/>
    <n v="1"/>
    <n v="-25"/>
    <n v="-8"/>
    <n v="-1"/>
    <n v="-1.7342993891322052"/>
  </r>
  <r>
    <s v="pasc"/>
    <x v="3"/>
    <x v="20"/>
    <s v="Same Method"/>
    <s v="Void"/>
    <n v="2"/>
    <n v="-42"/>
    <n v="1"/>
    <n v="2"/>
    <n v="5"/>
    <n v="-4"/>
    <n v="0"/>
    <n v="2.1942427289521729"/>
  </r>
  <r>
    <s v="pasc"/>
    <x v="0"/>
    <x v="0"/>
    <s v="Same Class"/>
    <s v="Declare"/>
    <n v="1"/>
    <n v="-84"/>
    <n v="1"/>
    <n v="1"/>
    <n v="20"/>
    <n v="-7"/>
    <n v="2"/>
    <n v="1.3069676175458871"/>
  </r>
  <r>
    <s v="pasc"/>
    <x v="0"/>
    <x v="0"/>
    <s v="External Superclass"/>
    <s v="Declare"/>
    <n v="1"/>
    <n v="-24"/>
    <n v="1"/>
    <n v="1"/>
    <n v="22"/>
    <n v="-2"/>
    <n v="4"/>
    <n v="2.7343819246093135"/>
  </r>
  <r>
    <s v="metric"/>
    <x v="0"/>
    <x v="0"/>
    <s v="Same Method"/>
    <s v="Void"/>
    <n v="0"/>
    <n v="-36"/>
    <n v="1"/>
    <n v="0"/>
    <n v="-3"/>
    <n v="-3"/>
    <n v="1"/>
    <n v="2.7469797320353539E-2"/>
  </r>
  <r>
    <s v="metric"/>
    <x v="0"/>
    <x v="16"/>
    <s v="Same Class"/>
    <s v="Declare"/>
    <n v="1"/>
    <n v="-34"/>
    <n v="1"/>
    <n v="1"/>
    <n v="23"/>
    <n v="-2"/>
    <n v="2"/>
    <n v="2.5788647163398606"/>
  </r>
  <r>
    <s v="metric"/>
    <x v="0"/>
    <x v="5"/>
    <s v="Same Class"/>
    <s v="Declare"/>
    <n v="1"/>
    <n v="-32"/>
    <n v="1"/>
    <n v="1"/>
    <n v="12"/>
    <n v="-2"/>
    <n v="2"/>
    <n v="1.9426482304406933"/>
  </r>
  <r>
    <s v="metric"/>
    <x v="0"/>
    <x v="7"/>
    <s v="Same Class"/>
    <s v="Declare"/>
    <n v="1"/>
    <n v="-26"/>
    <n v="1"/>
    <n v="1"/>
    <n v="15"/>
    <n v="-2"/>
    <n v="2"/>
    <n v="2.2583985312533841"/>
  </r>
  <r>
    <s v="metric"/>
    <x v="0"/>
    <x v="6"/>
    <s v="Same Class"/>
    <s v="Declare"/>
    <n v="0"/>
    <n v="-20"/>
    <n v="1"/>
    <n v="0"/>
    <n v="23"/>
    <n v="-2"/>
    <n v="2"/>
    <n v="1.9816704787426267"/>
  </r>
  <r>
    <s v="neo4j-import"/>
    <x v="1"/>
    <x v="34"/>
    <s v="Same Interface"/>
    <s v="Return"/>
    <n v="1"/>
    <n v="-62"/>
    <n v="0"/>
    <n v="1"/>
    <n v="-2"/>
    <n v="-6"/>
    <n v="0"/>
    <n v="-0.56945276092584263"/>
  </r>
  <r>
    <s v="neo4j-import"/>
    <x v="0"/>
    <x v="4"/>
    <s v="Same Interface"/>
    <s v="Declare"/>
    <n v="0"/>
    <n v="-36"/>
    <n v="1"/>
    <n v="0"/>
    <n v="22"/>
    <n v="-2"/>
    <n v="2"/>
    <n v="1.5721918518413216"/>
  </r>
  <r>
    <s v="aXMLRPC"/>
    <x v="0"/>
    <x v="9"/>
    <s v="No Direct Superclass"/>
    <s v="Declare"/>
    <n v="1"/>
    <n v="-28"/>
    <n v="1"/>
    <n v="1"/>
    <n v="20"/>
    <n v="-2"/>
    <n v="4"/>
    <n v="2.52388172406752"/>
  </r>
  <r>
    <s v="high-scale-lib"/>
    <x v="3"/>
    <x v="15"/>
    <s v="Same Class"/>
    <s v="Void"/>
    <n v="1"/>
    <n v="-30"/>
    <n v="1"/>
    <n v="1"/>
    <n v="4"/>
    <n v="-4"/>
    <n v="0"/>
    <n v="1.491798391084042"/>
  </r>
  <r>
    <s v="high-scale-lib"/>
    <x v="0"/>
    <x v="6"/>
    <s v="External Superclass"/>
    <s v="Void"/>
    <n v="1"/>
    <n v="-30"/>
    <n v="1"/>
    <n v="1"/>
    <n v="10"/>
    <n v="-3"/>
    <n v="3"/>
    <n v="1.8625316841690744"/>
  </r>
  <r>
    <s v="high-scale-lib"/>
    <x v="0"/>
    <x v="12"/>
    <s v="External Superclass"/>
    <s v="Return"/>
    <n v="1"/>
    <n v="-22"/>
    <n v="1"/>
    <n v="1"/>
    <n v="24"/>
    <n v="-2"/>
    <n v="3"/>
    <n v="2.9014209070610493"/>
  </r>
  <r>
    <s v="strawberry"/>
    <x v="0"/>
    <x v="0"/>
    <s v="Same Class"/>
    <s v="Declare"/>
    <n v="1"/>
    <n v="-48"/>
    <n v="1"/>
    <n v="1"/>
    <n v="8"/>
    <n v="-4"/>
    <n v="2"/>
    <n v="1.3478029569968719"/>
  </r>
  <r>
    <s v="strawberry"/>
    <x v="0"/>
    <x v="21"/>
    <s v="Same Class"/>
    <s v="Declare"/>
    <n v="2"/>
    <n v="-38"/>
    <n v="1"/>
    <n v="2"/>
    <n v="16"/>
    <n v="-2"/>
    <n v="2"/>
    <n v="2.9608428691215156"/>
  </r>
  <r>
    <s v="java-etherpad-lite"/>
    <x v="3"/>
    <x v="7"/>
    <s v="Same Interface"/>
    <s v="Return"/>
    <n v="2"/>
    <n v="-26"/>
    <n v="1"/>
    <n v="2"/>
    <n v="16"/>
    <n v="-4"/>
    <n v="0"/>
    <n v="3.2216101776618653"/>
  </r>
  <r>
    <s v="java-etherpad-lite"/>
    <x v="0"/>
    <x v="15"/>
    <s v="Same Class"/>
    <s v="Declare"/>
    <n v="0"/>
    <n v="-780"/>
    <n v="1"/>
    <n v="0"/>
    <n v="-126"/>
    <n v="-52"/>
    <n v="2"/>
    <n v="-23.740135840424497"/>
  </r>
  <r>
    <s v="kamikaze"/>
    <x v="1"/>
    <x v="20"/>
    <s v="No Direct Superclass"/>
    <s v="Void"/>
    <n v="1"/>
    <n v="-42"/>
    <n v="1"/>
    <n v="1"/>
    <n v="4"/>
    <n v="-6"/>
    <n v="1"/>
    <n v="1.2310310825436919"/>
  </r>
  <r>
    <s v="kamikaze"/>
    <x v="3"/>
    <x v="0"/>
    <s v="Same Method"/>
    <s v="Void"/>
    <n v="1"/>
    <n v="-24"/>
    <n v="1"/>
    <n v="1"/>
    <n v="7"/>
    <n v="-4"/>
    <n v="0"/>
    <n v="1.8075486918967327"/>
  </r>
  <r>
    <s v="kamikaze"/>
    <x v="0"/>
    <x v="7"/>
    <s v="No Direct Superclass"/>
    <s v="Return"/>
    <n v="2"/>
    <n v="-26"/>
    <n v="1"/>
    <n v="2"/>
    <n v="21"/>
    <n v="-2"/>
    <n v="3"/>
    <n v="3.5305545885660585"/>
  </r>
  <r>
    <s v="kamikaze"/>
    <x v="0"/>
    <x v="12"/>
    <s v="External Superclass"/>
    <s v="Void"/>
    <n v="1"/>
    <n v="-22"/>
    <n v="1"/>
    <n v="1"/>
    <n v="14"/>
    <n v="-2"/>
    <n v="3"/>
    <n v="2.2835320852526624"/>
  </r>
  <r>
    <s v="wagon-gitsite"/>
    <x v="0"/>
    <x v="12"/>
    <s v="Same Class"/>
    <s v="Void"/>
    <n v="1"/>
    <n v="-33"/>
    <n v="1"/>
    <n v="1"/>
    <n v="2"/>
    <n v="-3"/>
    <n v="1"/>
    <n v="1.3030287995872769"/>
  </r>
  <r>
    <s v="wagon-gitsite"/>
    <x v="0"/>
    <x v="0"/>
    <s v="External Ancestor"/>
    <s v="Declare"/>
    <n v="0"/>
    <n v="-24"/>
    <n v="1"/>
    <n v="0"/>
    <n v="24"/>
    <n v="-2"/>
    <n v="4"/>
    <n v="1.9565369247433488"/>
  </r>
  <r>
    <s v="java-merge-sort"/>
    <x v="0"/>
    <x v="6"/>
    <s v="Superclass"/>
    <s v="Void"/>
    <n v="2"/>
    <n v="-20"/>
    <n v="1"/>
    <n v="2"/>
    <n v="21"/>
    <n v="-2"/>
    <n v="1"/>
    <n v="3.6609382428362336"/>
  </r>
  <r>
    <s v="user-builds-started"/>
    <x v="0"/>
    <x v="20"/>
    <s v="Same Class"/>
    <s v="Declare"/>
    <n v="1"/>
    <n v="-42"/>
    <n v="1"/>
    <n v="1"/>
    <n v="13"/>
    <n v="-2"/>
    <n v="2"/>
    <n v="1.7871310221712404"/>
  </r>
  <r>
    <s v="Dynmap-Factions"/>
    <x v="0"/>
    <x v="16"/>
    <s v="Same Method"/>
    <s v="Declare"/>
    <n v="2"/>
    <n v="-34"/>
    <n v="1"/>
    <n v="2"/>
    <n v="18"/>
    <n v="-2"/>
    <n v="2"/>
    <n v="3.1713430696633091"/>
  </r>
  <r>
    <s v="MAGEtoISAconverter"/>
    <x v="3"/>
    <x v="39"/>
    <s v="Same Method"/>
    <s v="Void"/>
    <n v="2"/>
    <n v="-104"/>
    <n v="1"/>
    <n v="2"/>
    <n v="-13"/>
    <n v="-4"/>
    <n v="0"/>
    <n v="-0.26525491109473143"/>
  </r>
  <r>
    <s v="MAGEtoISAconverter"/>
    <x v="0"/>
    <x v="16"/>
    <s v="Same Method"/>
    <s v="Declare"/>
    <n v="1"/>
    <n v="-34"/>
    <n v="1"/>
    <n v="1"/>
    <n v="14"/>
    <n v="-2"/>
    <n v="2"/>
    <n v="2.0227647767123123"/>
  </r>
  <r>
    <s v="MAGEtoISAconverter"/>
    <x v="0"/>
    <x v="0"/>
    <s v="Sibling"/>
    <s v="Declare"/>
    <n v="1"/>
    <n v="-24"/>
    <n v="1"/>
    <n v="1"/>
    <n v="27"/>
    <n v="-2"/>
    <n v="2"/>
    <n v="3.0433263355135072"/>
  </r>
  <r>
    <s v="MAGEtoISAconverter"/>
    <x v="0"/>
    <x v="0"/>
    <s v="Same Method"/>
    <s v="Void"/>
    <n v="2"/>
    <n v="-24"/>
    <n v="1"/>
    <n v="2"/>
    <n v="19"/>
    <n v="-2"/>
    <n v="1"/>
    <n v="3.4504380422944396"/>
  </r>
  <r>
    <s v="jzlib"/>
    <x v="0"/>
    <x v="6"/>
    <s v="Same Method"/>
    <s v="Void"/>
    <n v="1"/>
    <n v="-20"/>
    <n v="1"/>
    <n v="1"/>
    <n v="9"/>
    <n v="-2"/>
    <n v="1"/>
    <n v="2.0180488924385269"/>
  </r>
  <r>
    <s v="Java-WebSocket"/>
    <x v="1"/>
    <x v="20"/>
    <s v="Same Method"/>
    <s v="Return"/>
    <n v="1"/>
    <n v="-42"/>
    <n v="1"/>
    <n v="1"/>
    <n v="0"/>
    <n v="-6"/>
    <n v="-1"/>
    <n v="0.98387555382033709"/>
  </r>
  <r>
    <s v="Java-WebSocket"/>
    <x v="3"/>
    <x v="22"/>
    <s v="Same Method"/>
    <s v="Void"/>
    <n v="2"/>
    <n v="-50"/>
    <n v="1"/>
    <n v="2"/>
    <n v="1"/>
    <n v="-4"/>
    <n v="0"/>
    <n v="1.7732423278685852"/>
  </r>
  <r>
    <s v="Java-WebSocket"/>
    <x v="3"/>
    <x v="7"/>
    <s v="Same Class"/>
    <s v="Void"/>
    <n v="1"/>
    <n v="-26"/>
    <n v="1"/>
    <n v="1"/>
    <n v="6"/>
    <n v="-4"/>
    <n v="0"/>
    <n v="1.7022985916258357"/>
  </r>
  <r>
    <s v="Java-WebSocket"/>
    <x v="3"/>
    <x v="12"/>
    <s v="Same Class"/>
    <s v="Void"/>
    <n v="1"/>
    <n v="-22"/>
    <n v="1"/>
    <n v="1"/>
    <n v="8"/>
    <n v="-4"/>
    <n v="0"/>
    <n v="1.9127987921676299"/>
  </r>
  <r>
    <s v="Java-WebSocket"/>
    <x v="3"/>
    <x v="12"/>
    <s v="Same Method"/>
    <s v="Return"/>
    <n v="1"/>
    <n v="-22"/>
    <n v="1"/>
    <n v="1"/>
    <n v="10"/>
    <n v="-4"/>
    <n v="0"/>
    <n v="2.0363765565293073"/>
  </r>
  <r>
    <s v="Java-WebSocket"/>
    <x v="0"/>
    <x v="6"/>
    <s v="Same Class"/>
    <s v="Void"/>
    <n v="0"/>
    <n v="-60"/>
    <n v="1"/>
    <n v="0"/>
    <n v="-19"/>
    <n v="-6"/>
    <n v="1"/>
    <n v="-1.4826869346537657"/>
  </r>
  <r>
    <s v="Java-WebSocket"/>
    <x v="0"/>
    <x v="15"/>
    <s v="Same Class"/>
    <s v="Void"/>
    <n v="0"/>
    <n v="-30"/>
    <n v="1"/>
    <n v="0"/>
    <n v="2"/>
    <n v="-2"/>
    <n v="1"/>
    <n v="0.4667978624947221"/>
  </r>
  <r>
    <s v="Java-WebSocket"/>
    <x v="0"/>
    <x v="6"/>
    <s v="Same Class"/>
    <s v="Void"/>
    <n v="2"/>
    <n v="-30"/>
    <n v="1"/>
    <n v="2"/>
    <n v="13"/>
    <n v="-3"/>
    <n v="1"/>
    <n v="2.9493210949392328"/>
  </r>
  <r>
    <s v="Java-WebSocket"/>
    <x v="0"/>
    <x v="0"/>
    <s v="Same Class"/>
    <s v="Declare"/>
    <n v="1"/>
    <n v="-24"/>
    <n v="1"/>
    <n v="1"/>
    <n v="16"/>
    <n v="-2"/>
    <n v="2"/>
    <n v="2.3636486315242813"/>
  </r>
  <r>
    <s v="Java-WebSocket"/>
    <x v="0"/>
    <x v="12"/>
    <s v="Same Class"/>
    <s v="Void"/>
    <n v="0"/>
    <n v="-22"/>
    <n v="1"/>
    <n v="0"/>
    <n v="6"/>
    <n v="-2"/>
    <n v="1"/>
    <n v="0.88779826357831015"/>
  </r>
  <r>
    <s v="amazon-rest"/>
    <x v="1"/>
    <x v="40"/>
    <s v="Same Class"/>
    <s v="Declare"/>
    <n v="0"/>
    <n v="-72"/>
    <n v="1"/>
    <n v="0"/>
    <n v="3"/>
    <n v="-6"/>
    <n v="0"/>
    <n v="-0.38409883521566363"/>
  </r>
  <r>
    <s v="amazon-rest"/>
    <x v="0"/>
    <x v="9"/>
    <s v="Same Class"/>
    <s v="Void"/>
    <n v="2"/>
    <n v="-42"/>
    <n v="1"/>
    <n v="2"/>
    <n v="13"/>
    <n v="-3"/>
    <n v="1"/>
    <n v="2.6885537863988827"/>
  </r>
  <r>
    <s v="amazon-rest"/>
    <x v="0"/>
    <x v="15"/>
    <s v="Same Class"/>
    <s v="Declare"/>
    <n v="0"/>
    <n v="-30"/>
    <n v="1"/>
    <n v="0"/>
    <n v="15"/>
    <n v="-2"/>
    <n v="2"/>
    <n v="1.2700533308456254"/>
  </r>
  <r>
    <s v="amazon-rest"/>
    <x v="0"/>
    <x v="12"/>
    <s v="Same Method"/>
    <s v="Void"/>
    <n v="2"/>
    <n v="-22"/>
    <n v="1"/>
    <n v="2"/>
    <n v="20"/>
    <n v="-2"/>
    <n v="1"/>
    <n v="3.5556881425653373"/>
  </r>
  <r>
    <s v="jchronic"/>
    <x v="3"/>
    <x v="1"/>
    <s v="Same Method"/>
    <s v="Declare"/>
    <n v="0"/>
    <n v="-87"/>
    <n v="1"/>
    <n v="0"/>
    <n v="-27"/>
    <n v="-6"/>
    <n v="0"/>
    <n v="-2.5637244363162623"/>
  </r>
  <r>
    <s v="jchronic"/>
    <x v="3"/>
    <x v="40"/>
    <s v="Same Method"/>
    <s v="Declare"/>
    <n v="2"/>
    <n v="-72"/>
    <n v="1"/>
    <n v="2"/>
    <n v="8"/>
    <n v="-4"/>
    <n v="1"/>
    <n v="1.7276911041438145"/>
  </r>
  <r>
    <s v="jchronic"/>
    <x v="0"/>
    <x v="22"/>
    <s v="Same Interface"/>
    <s v="Declare"/>
    <n v="1"/>
    <n v="-75"/>
    <n v="1"/>
    <n v="1"/>
    <n v="-10"/>
    <n v="-3"/>
    <n v="2"/>
    <n v="-0.35112336647401221"/>
  </r>
  <r>
    <s v="jchronic"/>
    <x v="0"/>
    <x v="0"/>
    <s v="Sibling"/>
    <s v="Void"/>
    <n v="2"/>
    <n v="-60"/>
    <n v="1"/>
    <n v="2"/>
    <n v="5"/>
    <n v="-5"/>
    <n v="1"/>
    <n v="1.8030917661416486"/>
  </r>
  <r>
    <s v="jchronic"/>
    <x v="0"/>
    <x v="4"/>
    <s v="Sibling"/>
    <s v="Void"/>
    <n v="2"/>
    <n v="-54"/>
    <n v="1"/>
    <n v="2"/>
    <n v="3"/>
    <n v="-3"/>
    <n v="1"/>
    <n v="1.8098976560501456"/>
  </r>
  <r>
    <s v="jchronic"/>
    <x v="0"/>
    <x v="25"/>
    <s v="Same Method"/>
    <s v="Void"/>
    <n v="3"/>
    <n v="-44"/>
    <n v="1"/>
    <n v="3"/>
    <n v="14"/>
    <n v="-2"/>
    <n v="1"/>
    <n v="3.6083042147173052"/>
  </r>
  <r>
    <s v="jchronic"/>
    <x v="0"/>
    <x v="9"/>
    <s v="Sibling"/>
    <s v="Declare"/>
    <n v="1"/>
    <n v="-42"/>
    <n v="1"/>
    <n v="1"/>
    <n v="8"/>
    <n v="-3"/>
    <n v="2"/>
    <n v="1.4781866112670468"/>
  </r>
  <r>
    <s v="jchronic"/>
    <x v="0"/>
    <x v="9"/>
    <s v="Same Method"/>
    <s v="Declare"/>
    <n v="1"/>
    <n v="-42"/>
    <n v="1"/>
    <n v="1"/>
    <n v="8"/>
    <n v="-3"/>
    <n v="2"/>
    <n v="1.4781866112670468"/>
  </r>
  <r>
    <s v="jchronic"/>
    <x v="0"/>
    <x v="9"/>
    <s v="First Cousin"/>
    <s v="Declare"/>
    <n v="1"/>
    <n v="-28"/>
    <n v="1"/>
    <n v="1"/>
    <n v="14"/>
    <n v="-2"/>
    <n v="2"/>
    <n v="2.1531484309824873"/>
  </r>
  <r>
    <s v="jchronic"/>
    <x v="0"/>
    <x v="9"/>
    <s v="Same Class"/>
    <s v="Declare"/>
    <n v="1"/>
    <n v="-28"/>
    <n v="1"/>
    <n v="1"/>
    <n v="14"/>
    <n v="-2"/>
    <n v="2"/>
    <n v="2.1531484309824873"/>
  </r>
  <r>
    <s v="user-demo"/>
    <x v="3"/>
    <x v="5"/>
    <s v="Same Method"/>
    <s v="Return"/>
    <n v="1"/>
    <n v="-32"/>
    <n v="1"/>
    <n v="1"/>
    <n v="5"/>
    <n v="-4"/>
    <n v="0"/>
    <n v="1.5101260551748223"/>
  </r>
  <r>
    <s v="user-demo"/>
    <x v="0"/>
    <x v="9"/>
    <s v="Same Class"/>
    <s v="Void"/>
    <n v="4"/>
    <n v="-28"/>
    <n v="1"/>
    <n v="4"/>
    <n v="29"/>
    <n v="-2"/>
    <n v="1"/>
    <n v="5.7842499563779946"/>
  </r>
  <r>
    <s v="user-demo"/>
    <x v="0"/>
    <x v="12"/>
    <s v="Same Class"/>
    <s v="Void"/>
    <n v="1"/>
    <n v="-22"/>
    <n v="1"/>
    <n v="1"/>
    <n v="8"/>
    <n v="-2"/>
    <n v="1"/>
    <n v="1.9127987921676299"/>
  </r>
  <r>
    <s v="ex2"/>
    <x v="0"/>
    <x v="4"/>
    <s v="Same Interface"/>
    <s v="Void"/>
    <n v="4"/>
    <n v="-36"/>
    <n v="1"/>
    <n v="4"/>
    <n v="23"/>
    <n v="-2"/>
    <n v="1"/>
    <n v="5.2396717909327295"/>
  </r>
  <r>
    <s v="ex2"/>
    <x v="0"/>
    <x v="5"/>
    <s v="Same Method"/>
    <s v="Void"/>
    <n v="3"/>
    <n v="-32"/>
    <n v="1"/>
    <n v="3"/>
    <n v="17"/>
    <n v="-2"/>
    <n v="1"/>
    <n v="4.0544381698001715"/>
  </r>
  <r>
    <s v="MCLauncher"/>
    <x v="3"/>
    <x v="0"/>
    <s v="Same Class"/>
    <s v="Void"/>
    <n v="2"/>
    <n v="-36"/>
    <n v="1"/>
    <n v="2"/>
    <n v="9"/>
    <n v="-6"/>
    <n v="-1"/>
    <n v="2.5717819119457026"/>
  </r>
  <r>
    <s v="MCLauncher"/>
    <x v="0"/>
    <x v="20"/>
    <s v="No Direct Superclass"/>
    <s v="Declare"/>
    <n v="0"/>
    <n v="-42"/>
    <n v="1"/>
    <n v="0"/>
    <n v="27"/>
    <n v="-2"/>
    <n v="4"/>
    <n v="1.7507526084753402"/>
  </r>
  <r>
    <s v="MCLauncher"/>
    <x v="0"/>
    <x v="11"/>
    <s v="Same Class"/>
    <s v="Declare"/>
    <n v="1"/>
    <n v="-40"/>
    <n v="1"/>
    <n v="1"/>
    <n v="8"/>
    <n v="-2"/>
    <n v="2"/>
    <n v="1.5216478293571052"/>
  </r>
  <r>
    <s v="MCLauncher"/>
    <x v="0"/>
    <x v="12"/>
    <s v="Same Method"/>
    <s v="Void"/>
    <n v="1"/>
    <n v="-33"/>
    <n v="1"/>
    <n v="1"/>
    <n v="2"/>
    <n v="-3"/>
    <n v="1"/>
    <n v="1.3030287995872769"/>
  </r>
  <r>
    <s v="MCLauncher"/>
    <x v="0"/>
    <x v="6"/>
    <s v="Same Class"/>
    <s v="Declare"/>
    <n v="1"/>
    <n v="-30"/>
    <n v="1"/>
    <n v="1"/>
    <n v="16"/>
    <n v="-3"/>
    <n v="2"/>
    <n v="2.2332649772541067"/>
  </r>
  <r>
    <s v="MCLauncher"/>
    <x v="0"/>
    <x v="0"/>
    <s v="Same Method"/>
    <s v="Return"/>
    <n v="1"/>
    <n v="-24"/>
    <n v="1"/>
    <n v="1"/>
    <n v="9"/>
    <n v="-2"/>
    <n v="1"/>
    <n v="1.9311264562584101"/>
  </r>
  <r>
    <s v="pa"/>
    <x v="2"/>
    <x v="41"/>
    <s v="Same Class"/>
    <s v="Declare"/>
    <n v="1"/>
    <n v="-98"/>
    <n v="-1"/>
    <n v="1"/>
    <n v="-8"/>
    <n v="-10"/>
    <n v="0"/>
    <n v="-2.7176263491158439"/>
  </r>
  <r>
    <s v="pa"/>
    <x v="3"/>
    <x v="40"/>
    <s v="Same Class"/>
    <s v="Void"/>
    <n v="1"/>
    <n v="-144"/>
    <n v="1"/>
    <n v="1"/>
    <n v="-79"/>
    <n v="-8"/>
    <n v="-2"/>
    <n v="-6.1139682610588952"/>
  </r>
  <r>
    <s v="pa"/>
    <x v="3"/>
    <x v="11"/>
    <s v="No Direct Superclass"/>
    <s v="Return"/>
    <n v="2"/>
    <n v="-60"/>
    <n v="1"/>
    <n v="2"/>
    <n v="7"/>
    <n v="-6"/>
    <n v="1"/>
    <n v="1.9266695305033259"/>
  </r>
  <r>
    <s v="pa"/>
    <x v="3"/>
    <x v="37"/>
    <s v="Same Method"/>
    <s v="Declare"/>
    <n v="2"/>
    <n v="-48"/>
    <n v="1"/>
    <n v="2"/>
    <n v="11"/>
    <n v="-4"/>
    <n v="1"/>
    <n v="2.4345923677670305"/>
  </r>
  <r>
    <s v="pa"/>
    <x v="0"/>
    <x v="16"/>
    <s v="Same Class"/>
    <s v="Void"/>
    <n v="2"/>
    <n v="-204"/>
    <n v="1"/>
    <n v="2"/>
    <n v="-86"/>
    <n v="-12"/>
    <n v="1"/>
    <n v="-6.9489042147988727"/>
  </r>
  <r>
    <s v="pa"/>
    <x v="0"/>
    <x v="16"/>
    <s v="Same Class"/>
    <s v="Void"/>
    <n v="3"/>
    <n v="-153"/>
    <n v="1"/>
    <n v="3"/>
    <n v="-34"/>
    <n v="-9"/>
    <n v="1"/>
    <n v="-1.7261985158711308"/>
  </r>
  <r>
    <s v="pa"/>
    <x v="0"/>
    <x v="34"/>
    <s v="Same Class"/>
    <s v="Declare"/>
    <n v="3"/>
    <n v="-93"/>
    <n v="1"/>
    <n v="3"/>
    <n v="12"/>
    <n v="-3"/>
    <n v="3"/>
    <n v="2.4199266071491996"/>
  </r>
  <r>
    <s v="pa"/>
    <x v="0"/>
    <x v="37"/>
    <s v="Same Class"/>
    <s v="Void"/>
    <n v="2"/>
    <n v="-72"/>
    <n v="1"/>
    <n v="2"/>
    <n v="-10"/>
    <n v="-3"/>
    <n v="1"/>
    <n v="0.61549122488871755"/>
  </r>
  <r>
    <s v="pa"/>
    <x v="0"/>
    <x v="12"/>
    <s v="No Direct Superclass"/>
    <s v="Void"/>
    <n v="1"/>
    <n v="-55"/>
    <n v="1"/>
    <n v="1"/>
    <n v="-4"/>
    <n v="-5"/>
    <n v="3"/>
    <n v="0.4542221075116033"/>
  </r>
  <r>
    <s v="pa"/>
    <x v="0"/>
    <x v="5"/>
    <s v="Same Interface"/>
    <s v="Return"/>
    <n v="1"/>
    <n v="-48"/>
    <n v="-1"/>
    <n v="1"/>
    <n v="-1"/>
    <n v="-3"/>
    <n v="1"/>
    <n v="-1.1985737215985151"/>
  </r>
  <r>
    <s v="pa"/>
    <x v="0"/>
    <x v="25"/>
    <s v="Same Class"/>
    <s v="Void"/>
    <n v="1"/>
    <n v="-44"/>
    <n v="1"/>
    <n v="1"/>
    <n v="-1"/>
    <n v="-2"/>
    <n v="1"/>
    <n v="0.87862545354944011"/>
  </r>
  <r>
    <s v="pa"/>
    <x v="0"/>
    <x v="25"/>
    <s v="Same Class"/>
    <s v="Void"/>
    <n v="1"/>
    <n v="-44"/>
    <n v="1"/>
    <n v="1"/>
    <n v="-1"/>
    <n v="-2"/>
    <n v="1"/>
    <n v="0.87862545354944011"/>
  </r>
  <r>
    <s v="pa"/>
    <x v="0"/>
    <x v="11"/>
    <s v="Same Method"/>
    <s v="Void"/>
    <n v="2"/>
    <n v="-40"/>
    <n v="1"/>
    <n v="2"/>
    <n v="9"/>
    <n v="-2"/>
    <n v="1"/>
    <n v="2.4848594757655862"/>
  </r>
  <r>
    <s v="pa"/>
    <x v="0"/>
    <x v="21"/>
    <s v="Same Interface"/>
    <s v="Void"/>
    <n v="4"/>
    <n v="-38"/>
    <n v="1"/>
    <n v="4"/>
    <n v="28"/>
    <n v="-2"/>
    <n v="1"/>
    <n v="5.5051549837468645"/>
  </r>
  <r>
    <s v="pa"/>
    <x v="0"/>
    <x v="21"/>
    <s v="Same Class"/>
    <s v="Void"/>
    <n v="4"/>
    <n v="-38"/>
    <n v="1"/>
    <n v="4"/>
    <n v="27"/>
    <n v="-2"/>
    <n v="1"/>
    <n v="5.443366101566026"/>
  </r>
  <r>
    <s v="pa"/>
    <x v="0"/>
    <x v="16"/>
    <s v="External Superclass"/>
    <s v="Declare"/>
    <n v="2"/>
    <n v="-34"/>
    <n v="1"/>
    <n v="2"/>
    <n v="33"/>
    <n v="-2"/>
    <n v="4"/>
    <n v="4.0981763023758901"/>
  </r>
  <r>
    <s v="pa"/>
    <x v="0"/>
    <x v="9"/>
    <s v="No Direct Superclass"/>
    <s v="Declare"/>
    <n v="1"/>
    <n v="-28"/>
    <n v="1"/>
    <n v="1"/>
    <n v="20"/>
    <n v="-2"/>
    <n v="4"/>
    <n v="2.52388172406752"/>
  </r>
  <r>
    <s v="pa"/>
    <x v="0"/>
    <x v="7"/>
    <s v="Same Class"/>
    <s v="Declare"/>
    <n v="1"/>
    <n v="-26"/>
    <n v="1"/>
    <n v="1"/>
    <n v="15"/>
    <n v="-2"/>
    <n v="2"/>
    <n v="2.2583985312533841"/>
  </r>
  <r>
    <s v="pa"/>
    <x v="0"/>
    <x v="0"/>
    <s v="Same Class"/>
    <s v="Declare"/>
    <n v="1"/>
    <n v="-24"/>
    <n v="1"/>
    <n v="1"/>
    <n v="25"/>
    <n v="-2"/>
    <n v="2"/>
    <n v="2.9197485711518296"/>
  </r>
  <r>
    <s v="pa"/>
    <x v="0"/>
    <x v="0"/>
    <s v="Same Class"/>
    <s v="Declare"/>
    <n v="0"/>
    <n v="-24"/>
    <n v="1"/>
    <n v="0"/>
    <n v="27"/>
    <n v="-2"/>
    <n v="2"/>
    <n v="2.1419035712858649"/>
  </r>
  <r>
    <s v="pa"/>
    <x v="0"/>
    <x v="0"/>
    <s v="Same Method"/>
    <s v="Void"/>
    <n v="2"/>
    <n v="-24"/>
    <n v="1"/>
    <n v="2"/>
    <n v="14"/>
    <n v="-2"/>
    <n v="1"/>
    <n v="3.141493631390246"/>
  </r>
  <r>
    <s v="pa"/>
    <x v="0"/>
    <x v="12"/>
    <s v="No Direct Superclass"/>
    <s v="Void"/>
    <n v="2"/>
    <n v="-22"/>
    <n v="1"/>
    <n v="2"/>
    <n v="21"/>
    <n v="-2"/>
    <n v="3"/>
    <n v="3.6174770247461758"/>
  </r>
  <r>
    <s v="Crowley"/>
    <x v="3"/>
    <x v="19"/>
    <s v="Same Method"/>
    <s v="Void"/>
    <n v="1"/>
    <n v="-52"/>
    <n v="1"/>
    <n v="1"/>
    <n v="-7"/>
    <n v="-4"/>
    <n v="0"/>
    <n v="0.33404728810417444"/>
  </r>
  <r>
    <s v="Crowley"/>
    <x v="3"/>
    <x v="25"/>
    <s v="Same Method"/>
    <s v="Void"/>
    <n v="1"/>
    <n v="-44"/>
    <n v="1"/>
    <n v="1"/>
    <n v="-3"/>
    <n v="-4"/>
    <n v="0"/>
    <n v="0.75504768918776266"/>
  </r>
  <r>
    <s v="Crowley"/>
    <x v="0"/>
    <x v="12"/>
    <s v="Sibling"/>
    <s v="Declare"/>
    <n v="1"/>
    <n v="-88"/>
    <n v="1"/>
    <n v="1"/>
    <n v="-1"/>
    <n v="-8"/>
    <n v="2"/>
    <n v="-7.752134443184272E-2"/>
  </r>
  <r>
    <s v="Crowley"/>
    <x v="0"/>
    <x v="12"/>
    <s v="Same Method"/>
    <s v="Void"/>
    <n v="2"/>
    <n v="-22"/>
    <n v="1"/>
    <n v="2"/>
    <n v="18"/>
    <n v="-2"/>
    <n v="1"/>
    <n v="3.4321103782036593"/>
  </r>
  <r>
    <s v="Crowley"/>
    <x v="0"/>
    <x v="12"/>
    <s v="Same Method"/>
    <s v="Void"/>
    <n v="1"/>
    <n v="-22"/>
    <n v="1"/>
    <n v="1"/>
    <n v="8"/>
    <n v="-2"/>
    <n v="1"/>
    <n v="1.9127987921676299"/>
  </r>
  <r>
    <s v="litil"/>
    <x v="2"/>
    <x v="42"/>
    <s v="Same Method"/>
    <s v="Declare"/>
    <n v="0"/>
    <n v="-120"/>
    <n v="0"/>
    <n v="0"/>
    <n v="-13"/>
    <n v="-10"/>
    <n v="-1"/>
    <n v="-3.4109285537544016"/>
  </r>
  <r>
    <s v="litil"/>
    <x v="4"/>
    <x v="36"/>
    <s v="Same Class"/>
    <s v="Declare"/>
    <n v="0"/>
    <n v="-90"/>
    <n v="0"/>
    <n v="0"/>
    <n v="-10"/>
    <n v="-8"/>
    <n v="0"/>
    <n v="-2.5736436358610111"/>
  </r>
  <r>
    <s v="litil"/>
    <x v="1"/>
    <x v="1"/>
    <s v="No Direct Superclass"/>
    <s v="Void"/>
    <n v="1"/>
    <n v="-87"/>
    <n v="1"/>
    <n v="1"/>
    <n v="-28"/>
    <n v="-9"/>
    <n v="-1"/>
    <n v="-1.7240905542694589"/>
  </r>
  <r>
    <s v="litil"/>
    <x v="1"/>
    <x v="43"/>
    <s v="Same Method"/>
    <s v="Void"/>
    <n v="1"/>
    <n v="-66"/>
    <n v="0"/>
    <n v="1"/>
    <n v="-9"/>
    <n v="-6"/>
    <n v="0"/>
    <n v="-1.0888973723718303"/>
  </r>
  <r>
    <s v="litil"/>
    <x v="3"/>
    <x v="44"/>
    <s v="No Direct Superclass"/>
    <s v="Void"/>
    <n v="1"/>
    <n v="-120"/>
    <n v="1"/>
    <n v="1"/>
    <n v="-50"/>
    <n v="-6"/>
    <n v="1"/>
    <n v="-3.8005560607338724"/>
  </r>
  <r>
    <s v="litil"/>
    <x v="3"/>
    <x v="7"/>
    <s v="No Direct Superclass"/>
    <s v="Return"/>
    <n v="1"/>
    <n v="-65"/>
    <n v="1"/>
    <n v="1"/>
    <n v="-5"/>
    <n v="-10"/>
    <n v="-1"/>
    <n v="0.17512713488047288"/>
  </r>
  <r>
    <s v="litil"/>
    <x v="3"/>
    <x v="8"/>
    <s v="External Superclass"/>
    <s v="Declare"/>
    <n v="0"/>
    <n v="-56"/>
    <n v="1"/>
    <n v="0"/>
    <n v="2"/>
    <n v="-4"/>
    <n v="3"/>
    <n v="-9.8197972676036041E-2"/>
  </r>
  <r>
    <s v="litil"/>
    <x v="3"/>
    <x v="15"/>
    <s v="External Superclass"/>
    <s v="Void"/>
    <n v="1"/>
    <n v="-45"/>
    <n v="1"/>
    <n v="1"/>
    <n v="0"/>
    <n v="-6"/>
    <n v="1"/>
    <n v="0.91868372668524967"/>
  </r>
  <r>
    <s v="litil"/>
    <x v="3"/>
    <x v="4"/>
    <s v="External Ancestor"/>
    <s v="Void"/>
    <n v="1"/>
    <n v="-36"/>
    <n v="1"/>
    <n v="1"/>
    <n v="7"/>
    <n v="-4"/>
    <n v="2"/>
    <n v="1.546781383356383"/>
  </r>
  <r>
    <s v="litil"/>
    <x v="0"/>
    <x v="6"/>
    <s v="Same Class"/>
    <s v="Declare"/>
    <n v="1"/>
    <n v="-120"/>
    <n v="1"/>
    <n v="1"/>
    <n v="-2"/>
    <n v="-12"/>
    <n v="2"/>
    <n v="-0.83468971605361397"/>
  </r>
  <r>
    <s v="litil"/>
    <x v="0"/>
    <x v="16"/>
    <s v="Same Method"/>
    <s v="Void"/>
    <n v="2"/>
    <n v="-68"/>
    <n v="1"/>
    <n v="2"/>
    <n v="-11"/>
    <n v="-4"/>
    <n v="1"/>
    <n v="0.64062477888799574"/>
  </r>
  <r>
    <s v="litil"/>
    <x v="0"/>
    <x v="9"/>
    <s v="Same Method"/>
    <s v="Declare"/>
    <n v="0"/>
    <n v="-56"/>
    <n v="1"/>
    <n v="0"/>
    <n v="11"/>
    <n v="-4"/>
    <n v="2"/>
    <n v="0.45790196695151242"/>
  </r>
  <r>
    <s v="litil"/>
    <x v="0"/>
    <x v="12"/>
    <s v="Sibling"/>
    <s v="Void"/>
    <n v="0"/>
    <n v="-44"/>
    <n v="1"/>
    <n v="0"/>
    <n v="-10"/>
    <n v="-4"/>
    <n v="1"/>
    <n v="-0.57889725030575079"/>
  </r>
  <r>
    <s v="litil"/>
    <x v="0"/>
    <x v="7"/>
    <s v="No Direct Superclass"/>
    <s v="Void"/>
    <n v="1"/>
    <n v="-39"/>
    <n v="1"/>
    <n v="1"/>
    <n v="6"/>
    <n v="-3"/>
    <n v="3"/>
    <n v="1.4198006740404567"/>
  </r>
  <r>
    <s v="litil"/>
    <x v="0"/>
    <x v="0"/>
    <s v="Same Class"/>
    <s v="Declare"/>
    <n v="0"/>
    <n v="-36"/>
    <n v="1"/>
    <n v="0"/>
    <n v="15"/>
    <n v="-3"/>
    <n v="2"/>
    <n v="1.1396696765754504"/>
  </r>
  <r>
    <s v="litil"/>
    <x v="0"/>
    <x v="0"/>
    <s v="Same Method"/>
    <s v="Declare"/>
    <n v="0"/>
    <n v="-36"/>
    <n v="1"/>
    <n v="0"/>
    <n v="15"/>
    <n v="-3"/>
    <n v="2"/>
    <n v="1.1396696765754504"/>
  </r>
  <r>
    <s v="litil"/>
    <x v="0"/>
    <x v="9"/>
    <s v="External Ancestor"/>
    <s v="Declare"/>
    <n v="0"/>
    <n v="-28"/>
    <n v="1"/>
    <n v="0"/>
    <n v="25"/>
    <n v="-2"/>
    <n v="4"/>
    <n v="1.9314033707440708"/>
  </r>
  <r>
    <s v="litil"/>
    <x v="0"/>
    <x v="9"/>
    <s v="Same Class"/>
    <s v="Declare"/>
    <n v="0"/>
    <n v="-28"/>
    <n v="1"/>
    <n v="0"/>
    <n v="19"/>
    <n v="-2"/>
    <n v="2"/>
    <n v="1.5606700776590385"/>
  </r>
  <r>
    <s v="litil"/>
    <x v="0"/>
    <x v="0"/>
    <s v="External Superclass"/>
    <s v="Declare"/>
    <n v="0"/>
    <n v="-24"/>
    <n v="1"/>
    <n v="0"/>
    <n v="24"/>
    <n v="-2"/>
    <n v="4"/>
    <n v="1.9565369247433488"/>
  </r>
  <r>
    <s v="litil"/>
    <x v="0"/>
    <x v="0"/>
    <s v="Same Class"/>
    <s v="Void"/>
    <n v="2"/>
    <n v="-24"/>
    <n v="1"/>
    <n v="2"/>
    <n v="14"/>
    <n v="-2"/>
    <n v="1"/>
    <n v="3.141493631390246"/>
  </r>
  <r>
    <s v="litil"/>
    <x v="0"/>
    <x v="0"/>
    <s v="Same Class"/>
    <s v="Declare"/>
    <n v="0"/>
    <n v="-24"/>
    <n v="1"/>
    <n v="0"/>
    <n v="18"/>
    <n v="-2"/>
    <n v="2"/>
    <n v="1.5858036316583164"/>
  </r>
  <r>
    <s v="litil"/>
    <x v="0"/>
    <x v="12"/>
    <s v="Sibling"/>
    <s v="Void"/>
    <n v="0"/>
    <n v="-22"/>
    <n v="1"/>
    <n v="0"/>
    <n v="4"/>
    <n v="-2"/>
    <n v="1"/>
    <n v="0.76422049921663271"/>
  </r>
  <r>
    <s v="litil"/>
    <x v="0"/>
    <x v="12"/>
    <s v="Same Method"/>
    <s v="Void"/>
    <n v="0"/>
    <n v="-22"/>
    <n v="1"/>
    <n v="0"/>
    <n v="4"/>
    <n v="-2"/>
    <n v="1"/>
    <n v="0.76422049921663271"/>
  </r>
  <r>
    <s v="litil"/>
    <x v="0"/>
    <x v="6"/>
    <s v="Same Method"/>
    <s v="Void"/>
    <n v="2"/>
    <n v="-20"/>
    <n v="1"/>
    <n v="2"/>
    <n v="26"/>
    <n v="-2"/>
    <n v="1"/>
    <n v="3.9698826537404273"/>
  </r>
  <r>
    <s v="litil"/>
    <x v="0"/>
    <x v="6"/>
    <s v="Same Class"/>
    <s v="Declare"/>
    <n v="0"/>
    <n v="-20"/>
    <n v="1"/>
    <n v="0"/>
    <n v="23"/>
    <n v="-2"/>
    <n v="2"/>
    <n v="1.9816704787426267"/>
  </r>
  <r>
    <s v="litil"/>
    <x v="0"/>
    <x v="6"/>
    <s v="Same Class"/>
    <s v="Declare"/>
    <n v="0"/>
    <n v="-20"/>
    <n v="1"/>
    <n v="0"/>
    <n v="14"/>
    <n v="-2"/>
    <n v="2"/>
    <n v="1.4255705391150784"/>
  </r>
  <r>
    <s v="log4mongo-java"/>
    <x v="0"/>
    <x v="7"/>
    <s v="Sibling"/>
    <s v="Void"/>
    <n v="0"/>
    <n v="-26"/>
    <n v="1"/>
    <n v="0"/>
    <n v="2"/>
    <n v="-2"/>
    <n v="1"/>
    <n v="0.55372029867483863"/>
  </r>
  <r>
    <s v="ECSE_321-Game"/>
    <x v="0"/>
    <x v="0"/>
    <s v="Same Class"/>
    <s v="Declare"/>
    <n v="0"/>
    <n v="-72"/>
    <n v="1"/>
    <n v="0"/>
    <n v="-8"/>
    <n v="-6"/>
    <n v="2"/>
    <n v="-1.0637765392048895"/>
  </r>
  <r>
    <s v="ECSE_321-Game"/>
    <x v="0"/>
    <x v="12"/>
    <s v="No Direct Superclass"/>
    <s v="Void"/>
    <n v="2"/>
    <n v="-22"/>
    <n v="1"/>
    <n v="2"/>
    <n v="26"/>
    <n v="-2"/>
    <n v="3"/>
    <n v="3.9264214356503695"/>
  </r>
  <r>
    <s v="codjo-reflect"/>
    <x v="0"/>
    <x v="5"/>
    <s v="Same Class"/>
    <s v="Return"/>
    <n v="1"/>
    <n v="-32"/>
    <n v="1"/>
    <n v="1"/>
    <n v="10"/>
    <n v="-2"/>
    <n v="1"/>
    <n v="1.8190704660790158"/>
  </r>
  <r>
    <s v="codjo-reflect"/>
    <x v="0"/>
    <x v="9"/>
    <s v="Sibling"/>
    <s v="Declare"/>
    <n v="0"/>
    <n v="-28"/>
    <n v="1"/>
    <n v="0"/>
    <n v="19"/>
    <n v="-2"/>
    <n v="2"/>
    <n v="1.5606700776590385"/>
  </r>
  <r>
    <s v="codjo-reflect"/>
    <x v="0"/>
    <x v="6"/>
    <s v="Same Method"/>
    <s v="Declare"/>
    <n v="1"/>
    <n v="-20"/>
    <n v="1"/>
    <n v="1"/>
    <n v="18"/>
    <n v="-2"/>
    <n v="2"/>
    <n v="2.5741488320660757"/>
  </r>
  <r>
    <s v="owasp-orizon"/>
    <x v="0"/>
    <x v="4"/>
    <s v="Same Class"/>
    <s v="Declare"/>
    <n v="0"/>
    <n v="-36"/>
    <n v="1"/>
    <n v="0"/>
    <n v="21"/>
    <n v="-2"/>
    <n v="2"/>
    <n v="1.5104029696604826"/>
  </r>
  <r>
    <s v="datacube"/>
    <x v="3"/>
    <x v="5"/>
    <s v="Same Class"/>
    <s v="Return"/>
    <n v="1"/>
    <n v="-48"/>
    <n v="1"/>
    <n v="1"/>
    <n v="-3"/>
    <n v="-6"/>
    <n v="-1"/>
    <n v="0.66812525300764602"/>
  </r>
  <r>
    <s v="datacube"/>
    <x v="0"/>
    <x v="9"/>
    <s v="Same Class"/>
    <s v="Declare"/>
    <n v="2"/>
    <n v="-28"/>
    <n v="1"/>
    <n v="2"/>
    <n v="24"/>
    <n v="-2"/>
    <n v="2"/>
    <n v="3.6724600170185169"/>
  </r>
  <r>
    <s v="datacube"/>
    <x v="0"/>
    <x v="7"/>
    <s v="No Direct Superclass"/>
    <s v="Void"/>
    <n v="1"/>
    <n v="-26"/>
    <n v="1"/>
    <n v="1"/>
    <n v="12"/>
    <n v="-2"/>
    <n v="3"/>
    <n v="2.0730318847108684"/>
  </r>
  <r>
    <s v="datacube"/>
    <x v="0"/>
    <x v="6"/>
    <s v="Same Interface"/>
    <s v="Declare"/>
    <n v="1"/>
    <n v="-20"/>
    <n v="1"/>
    <n v="1"/>
    <n v="26"/>
    <n v="-2"/>
    <n v="2"/>
    <n v="3.068459889512785"/>
  </r>
  <r>
    <s v="joda-convert"/>
    <x v="0"/>
    <x v="5"/>
    <s v="Same Method"/>
    <s v="Declare"/>
    <n v="2"/>
    <n v="-32"/>
    <n v="1"/>
    <n v="2"/>
    <n v="19"/>
    <n v="-2"/>
    <n v="2"/>
    <n v="3.2765931699342068"/>
  </r>
  <r>
    <s v="joda-convert"/>
    <x v="0"/>
    <x v="0"/>
    <s v="Same Method"/>
    <s v="Declare"/>
    <n v="1"/>
    <n v="-24"/>
    <n v="1"/>
    <n v="1"/>
    <n v="16"/>
    <n v="-2"/>
    <n v="2"/>
    <n v="2.3636486315242813"/>
  </r>
  <r>
    <s v="fitnesse-maven-classpath"/>
    <x v="3"/>
    <x v="19"/>
    <s v="Same Class"/>
    <s v="Void"/>
    <n v="2"/>
    <n v="-52"/>
    <n v="1"/>
    <n v="2"/>
    <n v="0"/>
    <n v="-4"/>
    <n v="0"/>
    <n v="1.6679922275976877"/>
  </r>
  <r>
    <s v="fitnesse-maven-classpath"/>
    <x v="0"/>
    <x v="7"/>
    <s v="Same Class"/>
    <s v="Void"/>
    <n v="2"/>
    <n v="-26"/>
    <n v="1"/>
    <n v="2"/>
    <n v="13"/>
    <n v="-2"/>
    <n v="1"/>
    <n v="3.0362435311193492"/>
  </r>
  <r>
    <s v="DeployITPetStore"/>
    <x v="3"/>
    <x v="15"/>
    <s v="No Direct Superclass"/>
    <s v="Return"/>
    <n v="2"/>
    <n v="-30"/>
    <n v="1"/>
    <n v="2"/>
    <n v="19"/>
    <n v="-4"/>
    <n v="2"/>
    <n v="3.320054388024265"/>
  </r>
  <r>
    <s v="DeployITPetStore"/>
    <x v="0"/>
    <x v="37"/>
    <s v="Same Class"/>
    <s v="Declare"/>
    <n v="1"/>
    <n v="-48"/>
    <n v="1"/>
    <n v="1"/>
    <n v="18"/>
    <n v="-2"/>
    <n v="3"/>
    <n v="1.965691778805259"/>
  </r>
  <r>
    <s v="DeployITPetStore"/>
    <x v="0"/>
    <x v="7"/>
    <s v="Same Class"/>
    <s v="Return"/>
    <n v="1"/>
    <n v="-39"/>
    <n v="1"/>
    <n v="1"/>
    <n v="1"/>
    <n v="-3"/>
    <n v="1"/>
    <n v="1.1108562631362633"/>
  </r>
  <r>
    <s v="java-sql-dsl"/>
    <x v="0"/>
    <x v="0"/>
    <s v="Same Class"/>
    <s v="Declare"/>
    <n v="1"/>
    <n v="-48"/>
    <n v="1"/>
    <n v="1"/>
    <n v="11"/>
    <n v="-4"/>
    <n v="2"/>
    <n v="1.533169603539388"/>
  </r>
  <r>
    <s v="java-sql-dsl"/>
    <x v="0"/>
    <x v="6"/>
    <s v="Sibling"/>
    <s v="Declare"/>
    <n v="1"/>
    <n v="-20"/>
    <n v="1"/>
    <n v="1"/>
    <n v="18"/>
    <n v="-2"/>
    <n v="2"/>
    <n v="2.5741488320660757"/>
  </r>
  <r>
    <s v="camel-spring-amqp"/>
    <x v="0"/>
    <x v="21"/>
    <s v="Same Method"/>
    <s v="Declare"/>
    <n v="1"/>
    <n v="-76"/>
    <n v="1"/>
    <n v="1"/>
    <n v="-13"/>
    <n v="-4"/>
    <n v="2"/>
    <n v="-0.55822062206155743"/>
  </r>
  <r>
    <s v="camel-spring-amqp"/>
    <x v="0"/>
    <x v="12"/>
    <s v="Same Class"/>
    <s v="Void"/>
    <n v="1"/>
    <n v="-22"/>
    <n v="1"/>
    <n v="1"/>
    <n v="8"/>
    <n v="-2"/>
    <n v="1"/>
    <n v="1.9127987921676299"/>
  </r>
  <r>
    <s v="scala-html-scraper"/>
    <x v="3"/>
    <x v="0"/>
    <s v="Same Class"/>
    <s v="Return"/>
    <n v="1"/>
    <n v="-24"/>
    <n v="1"/>
    <n v="1"/>
    <n v="15"/>
    <n v="-4"/>
    <n v="0"/>
    <n v="2.3018597493434427"/>
  </r>
  <r>
    <s v="NameMatching"/>
    <x v="0"/>
    <x v="6"/>
    <s v="Same Method"/>
    <s v="Void"/>
    <n v="1"/>
    <n v="-20"/>
    <n v="1"/>
    <n v="1"/>
    <n v="12"/>
    <n v="-2"/>
    <n v="1"/>
    <n v="2.2034155389810435"/>
  </r>
  <r>
    <s v="tr13"/>
    <x v="0"/>
    <x v="0"/>
    <s v="Same Class"/>
    <s v="Declare"/>
    <n v="1"/>
    <n v="-36"/>
    <n v="1"/>
    <n v="1"/>
    <n v="30"/>
    <n v="-3"/>
    <n v="2"/>
    <n v="2.9679256735156736"/>
  </r>
  <r>
    <s v="tr13"/>
    <x v="0"/>
    <x v="7"/>
    <s v="No Indirect Superclass"/>
    <s v="Declare"/>
    <n v="0"/>
    <n v="-26"/>
    <n v="1"/>
    <n v="0"/>
    <n v="23"/>
    <n v="-2"/>
    <n v="4"/>
    <n v="1.8512868244724516"/>
  </r>
  <r>
    <s v="tr13"/>
    <x v="0"/>
    <x v="12"/>
    <s v="Same Class"/>
    <s v="Declare"/>
    <n v="1"/>
    <n v="-22"/>
    <n v="1"/>
    <n v="1"/>
    <n v="23"/>
    <n v="-2"/>
    <n v="2"/>
    <n v="2.8396320248802107"/>
  </r>
  <r>
    <s v="deft"/>
    <x v="0"/>
    <x v="16"/>
    <s v="Same Method"/>
    <s v="Void"/>
    <n v="2"/>
    <n v="-34"/>
    <n v="1"/>
    <n v="2"/>
    <n v="9"/>
    <n v="-2"/>
    <n v="1"/>
    <n v="2.6152431300357608"/>
  </r>
  <r>
    <s v="deft"/>
    <x v="0"/>
    <x v="9"/>
    <s v="No Direct Superclass"/>
    <s v="Declare"/>
    <n v="1"/>
    <n v="-28"/>
    <n v="1"/>
    <n v="1"/>
    <n v="26"/>
    <n v="-2"/>
    <n v="4"/>
    <n v="2.8946150171525522"/>
  </r>
  <r>
    <s v="deft"/>
    <x v="0"/>
    <x v="0"/>
    <s v="Same Interface"/>
    <s v="Declare"/>
    <n v="1"/>
    <n v="-24"/>
    <n v="1"/>
    <n v="1"/>
    <n v="17"/>
    <n v="-2"/>
    <n v="2"/>
    <n v="2.4254375137051198"/>
  </r>
  <r>
    <s v="deft"/>
    <x v="0"/>
    <x v="0"/>
    <s v="Same Interface"/>
    <s v="Declare"/>
    <n v="1"/>
    <n v="-24"/>
    <n v="1"/>
    <n v="1"/>
    <n v="17"/>
    <n v="-2"/>
    <n v="2"/>
    <n v="2.4254375137051198"/>
  </r>
  <r>
    <s v="deft"/>
    <x v="0"/>
    <x v="12"/>
    <s v="Same Class"/>
    <s v="Void"/>
    <n v="1"/>
    <n v="-22"/>
    <n v="1"/>
    <n v="1"/>
    <n v="8"/>
    <n v="-2"/>
    <n v="1"/>
    <n v="1.9127987921676299"/>
  </r>
  <r>
    <s v="Silverpeas-Settings"/>
    <x v="3"/>
    <x v="11"/>
    <s v="Same Method"/>
    <s v="Void"/>
    <n v="1"/>
    <n v="-40"/>
    <n v="1"/>
    <n v="1"/>
    <n v="-1"/>
    <n v="-4"/>
    <n v="0"/>
    <n v="0.96554788972955674"/>
  </r>
  <r>
    <s v="Silverpeas-Settings"/>
    <x v="0"/>
    <x v="37"/>
    <s v="Same Class"/>
    <s v="Void"/>
    <n v="0"/>
    <n v="-48"/>
    <n v="1"/>
    <n v="0"/>
    <n v="-9"/>
    <n v="-2"/>
    <n v="1"/>
    <n v="-0.60403080430502865"/>
  </r>
  <r>
    <s v="Silverpeas-Settings"/>
    <x v="0"/>
    <x v="6"/>
    <s v="No Direct Superclass"/>
    <s v="Declare"/>
    <n v="1"/>
    <n v="-20"/>
    <n v="1"/>
    <n v="1"/>
    <n v="24"/>
    <n v="-2"/>
    <n v="4"/>
    <n v="2.9448821251511079"/>
  </r>
  <r>
    <s v="jddl"/>
    <x v="0"/>
    <x v="12"/>
    <s v="External Ancestor"/>
    <s v="Declare"/>
    <n v="0"/>
    <n v="-22"/>
    <n v="1"/>
    <n v="0"/>
    <n v="25"/>
    <n v="-2"/>
    <n v="4"/>
    <n v="2.0617870250142456"/>
  </r>
  <r>
    <s v="jboss-msc"/>
    <x v="3"/>
    <x v="15"/>
    <s v="Same Class"/>
    <s v="Void"/>
    <n v="1"/>
    <n v="-30"/>
    <n v="0"/>
    <n v="1"/>
    <n v="9"/>
    <n v="-4"/>
    <n v="1"/>
    <n v="0.80560443250431624"/>
  </r>
  <r>
    <s v="jboss-msc"/>
    <x v="0"/>
    <x v="15"/>
    <s v="Same Class"/>
    <s v="Return"/>
    <n v="1"/>
    <n v="-45"/>
    <n v="1"/>
    <n v="1"/>
    <n v="3"/>
    <n v="-3"/>
    <n v="1"/>
    <n v="1.1040503732277658"/>
  </r>
  <r>
    <s v="jboss-msc"/>
    <x v="0"/>
    <x v="6"/>
    <s v="Same Method"/>
    <s v="Void"/>
    <n v="1"/>
    <n v="-40"/>
    <n v="1"/>
    <n v="1"/>
    <n v="2"/>
    <n v="-4"/>
    <n v="1"/>
    <n v="1.1509145362720727"/>
  </r>
  <r>
    <s v="jboss-msc"/>
    <x v="0"/>
    <x v="6"/>
    <s v="Same Method"/>
    <s v="Void"/>
    <n v="1"/>
    <n v="-30"/>
    <n v="1"/>
    <n v="1"/>
    <n v="7"/>
    <n v="-3"/>
    <n v="1"/>
    <n v="1.6771650376265581"/>
  </r>
  <r>
    <s v="jboss-msc"/>
    <x v="0"/>
    <x v="7"/>
    <s v="Same Interface"/>
    <s v="Declare"/>
    <n v="1"/>
    <n v="-26"/>
    <n v="1"/>
    <n v="1"/>
    <n v="25"/>
    <n v="-2"/>
    <n v="2"/>
    <n v="2.8762873530617714"/>
  </r>
  <r>
    <s v="jboss-msc"/>
    <x v="0"/>
    <x v="7"/>
    <s v="Same Interface"/>
    <s v="Declare"/>
    <n v="0"/>
    <n v="-26"/>
    <n v="1"/>
    <n v="0"/>
    <n v="21"/>
    <n v="-2"/>
    <n v="2"/>
    <n v="1.7277090601107741"/>
  </r>
  <r>
    <s v="jboss-msc"/>
    <x v="0"/>
    <x v="12"/>
    <s v="Same Class"/>
    <s v="Declare"/>
    <n v="0"/>
    <n v="-22"/>
    <n v="1"/>
    <n v="0"/>
    <n v="22"/>
    <n v="-2"/>
    <n v="2"/>
    <n v="1.8764203784717295"/>
  </r>
  <r>
    <s v="jboss-msc"/>
    <x v="0"/>
    <x v="6"/>
    <s v="Same Method"/>
    <s v="Void"/>
    <n v="1"/>
    <n v="-20"/>
    <n v="1"/>
    <n v="1"/>
    <n v="12"/>
    <n v="-2"/>
    <n v="1"/>
    <n v="2.2034155389810435"/>
  </r>
  <r>
    <s v="jboss-msc"/>
    <x v="0"/>
    <x v="6"/>
    <s v="Same Class"/>
    <s v="Declare"/>
    <n v="0"/>
    <n v="-20"/>
    <n v="1"/>
    <n v="0"/>
    <n v="14"/>
    <n v="-2"/>
    <n v="2"/>
    <n v="1.4255705391150784"/>
  </r>
  <r>
    <s v="jboss-msc"/>
    <x v="0"/>
    <x v="6"/>
    <s v="Same Interface"/>
    <s v="Declare"/>
    <n v="1"/>
    <n v="-20"/>
    <n v="1"/>
    <n v="1"/>
    <n v="22"/>
    <n v="-2"/>
    <n v="2"/>
    <n v="2.8213043607894304"/>
  </r>
  <r>
    <s v="Nordic"/>
    <x v="0"/>
    <x v="21"/>
    <s v="Same Method"/>
    <s v="Void"/>
    <n v="2"/>
    <n v="-38"/>
    <n v="1"/>
    <n v="2"/>
    <n v="10"/>
    <n v="-2"/>
    <n v="1"/>
    <n v="2.5901095760364834"/>
  </r>
  <r>
    <s v="Nordic"/>
    <x v="0"/>
    <x v="16"/>
    <s v="Same Method"/>
    <s v="Void"/>
    <n v="2"/>
    <n v="-34"/>
    <n v="1"/>
    <n v="2"/>
    <n v="12"/>
    <n v="-2"/>
    <n v="1"/>
    <n v="2.8006097765782769"/>
  </r>
  <r>
    <s v="Nordic"/>
    <x v="0"/>
    <x v="5"/>
    <s v="Same Method"/>
    <s v="Void"/>
    <n v="2"/>
    <n v="-32"/>
    <n v="1"/>
    <n v="2"/>
    <n v="13"/>
    <n v="-2"/>
    <n v="1"/>
    <n v="2.9058598768491746"/>
  </r>
  <r>
    <s v="Nordic"/>
    <x v="0"/>
    <x v="9"/>
    <s v="Same Class"/>
    <s v="Void"/>
    <n v="1"/>
    <n v="-28"/>
    <n v="1"/>
    <n v="1"/>
    <n v="5"/>
    <n v="-2"/>
    <n v="1"/>
    <n v="1.597048491354939"/>
  </r>
  <r>
    <s v="Nordic"/>
    <x v="0"/>
    <x v="12"/>
    <s v="External Superclass"/>
    <s v="Declare"/>
    <n v="1"/>
    <n v="-22"/>
    <n v="1"/>
    <n v="1"/>
    <n v="23"/>
    <n v="-2"/>
    <n v="4"/>
    <n v="2.8396320248802107"/>
  </r>
  <r>
    <s v="spring-social-salesforce"/>
    <x v="0"/>
    <x v="16"/>
    <s v="Same Class"/>
    <s v="Return"/>
    <n v="2"/>
    <n v="-34"/>
    <n v="1"/>
    <n v="2"/>
    <n v="11"/>
    <n v="-2"/>
    <n v="1"/>
    <n v="2.7388208943974384"/>
  </r>
  <r>
    <s v="mapsforge-map-writer"/>
    <x v="3"/>
    <x v="15"/>
    <s v="Same Class"/>
    <s v="Void"/>
    <n v="1"/>
    <n v="-30"/>
    <n v="0"/>
    <n v="1"/>
    <n v="11"/>
    <n v="-4"/>
    <n v="1"/>
    <n v="0.92918219686599368"/>
  </r>
  <r>
    <s v="mapsforge-map-writer"/>
    <x v="0"/>
    <x v="11"/>
    <s v="Same Class"/>
    <s v="Declare"/>
    <n v="1"/>
    <n v="-40"/>
    <n v="1"/>
    <n v="1"/>
    <n v="17"/>
    <n v="-2"/>
    <n v="2"/>
    <n v="2.0777477689846533"/>
  </r>
  <r>
    <s v="mapsforge-map-writer"/>
    <x v="0"/>
    <x v="16"/>
    <s v="Same Method"/>
    <s v="Void"/>
    <n v="1"/>
    <n v="-34"/>
    <n v="1"/>
    <n v="1"/>
    <n v="10"/>
    <n v="-2"/>
    <n v="1"/>
    <n v="1.7756092479889576"/>
  </r>
  <r>
    <s v="mapsforge-map-writer"/>
    <x v="0"/>
    <x v="16"/>
    <s v="No Direct Superclass"/>
    <s v="Declare"/>
    <n v="1"/>
    <n v="-34"/>
    <n v="1"/>
    <n v="1"/>
    <n v="23"/>
    <n v="-2"/>
    <n v="4"/>
    <n v="2.5788647163398606"/>
  </r>
  <r>
    <s v="mapsforge-map-writer"/>
    <x v="0"/>
    <x v="15"/>
    <s v="Same Class"/>
    <s v="Void"/>
    <n v="0"/>
    <n v="-30"/>
    <n v="1"/>
    <n v="0"/>
    <n v="2"/>
    <n v="-2"/>
    <n v="1"/>
    <n v="0.4667978624947221"/>
  </r>
  <r>
    <s v="mapsforge-map-writer"/>
    <x v="0"/>
    <x v="9"/>
    <s v="Same Method"/>
    <s v="Declare"/>
    <n v="0"/>
    <n v="-28"/>
    <n v="1"/>
    <n v="0"/>
    <n v="19"/>
    <n v="-2"/>
    <n v="2"/>
    <n v="1.5606700776590385"/>
  </r>
  <r>
    <s v="mapsforge-map-writer"/>
    <x v="0"/>
    <x v="9"/>
    <s v="Same Class"/>
    <s v="Declare"/>
    <n v="0"/>
    <n v="-28"/>
    <n v="1"/>
    <n v="0"/>
    <n v="19"/>
    <n v="-2"/>
    <n v="2"/>
    <n v="1.5606700776590385"/>
  </r>
  <r>
    <s v="mapsforge-map-writer"/>
    <x v="0"/>
    <x v="12"/>
    <s v="Same Class"/>
    <s v="Declare"/>
    <n v="0"/>
    <n v="-22"/>
    <n v="1"/>
    <n v="0"/>
    <n v="19"/>
    <n v="-2"/>
    <n v="2"/>
    <n v="1.6910537319292134"/>
  </r>
  <r>
    <s v="netconf4j"/>
    <x v="7"/>
    <x v="39"/>
    <s v="Same Class"/>
    <s v="Void"/>
    <n v="3"/>
    <n v="-104"/>
    <n v="1"/>
    <n v="3"/>
    <n v="-19"/>
    <n v="-12"/>
    <n v="-4"/>
    <n v="0.26543456004787824"/>
  </r>
  <r>
    <s v="netconf4j"/>
    <x v="3"/>
    <x v="4"/>
    <s v="Same Method"/>
    <s v="Void"/>
    <n v="2"/>
    <n v="-36"/>
    <n v="1"/>
    <n v="2"/>
    <n v="8"/>
    <n v="-4"/>
    <n v="0"/>
    <n v="2.509993029764864"/>
  </r>
  <r>
    <s v="netconf4j"/>
    <x v="0"/>
    <x v="12"/>
    <s v="Same Class"/>
    <s v="Void"/>
    <n v="2"/>
    <n v="-22"/>
    <n v="1"/>
    <n v="2"/>
    <n v="15"/>
    <n v="-2"/>
    <n v="1"/>
    <n v="3.2467437316611436"/>
  </r>
  <r>
    <s v="netconf4j"/>
    <x v="0"/>
    <x v="6"/>
    <s v="Same Method"/>
    <s v="Void"/>
    <n v="2"/>
    <n v="-20"/>
    <n v="1"/>
    <n v="2"/>
    <n v="16"/>
    <n v="-2"/>
    <n v="1"/>
    <n v="3.3519938319320404"/>
  </r>
  <r>
    <s v="pet-store"/>
    <x v="0"/>
    <x v="7"/>
    <s v="Same Class"/>
    <s v="Declare"/>
    <n v="1"/>
    <n v="-26"/>
    <n v="1"/>
    <n v="1"/>
    <n v="15"/>
    <n v="-2"/>
    <n v="2"/>
    <n v="2.2583985312533841"/>
  </r>
  <r>
    <s v="JOpenCTM"/>
    <x v="0"/>
    <x v="12"/>
    <s v="Ancestor"/>
    <s v="Void"/>
    <n v="1"/>
    <n v="-22"/>
    <n v="1"/>
    <n v="1"/>
    <n v="8"/>
    <n v="-2"/>
    <n v="1"/>
    <n v="1.9127987921676299"/>
  </r>
  <r>
    <s v="JOpenCTM"/>
    <x v="0"/>
    <x v="12"/>
    <s v="Ancestor"/>
    <s v="Void"/>
    <n v="1"/>
    <n v="-22"/>
    <n v="1"/>
    <n v="1"/>
    <n v="8"/>
    <n v="-2"/>
    <n v="1"/>
    <n v="1.9127987921676299"/>
  </r>
  <r>
    <s v="JOpenCTM"/>
    <x v="0"/>
    <x v="12"/>
    <s v="No Indirect Superclass"/>
    <s v="Declare"/>
    <n v="0"/>
    <n v="-22"/>
    <n v="1"/>
    <n v="0"/>
    <n v="25"/>
    <n v="-2"/>
    <n v="4"/>
    <n v="2.0617870250142456"/>
  </r>
  <r>
    <s v="jboss-logging"/>
    <x v="0"/>
    <x v="0"/>
    <s v="Same Class"/>
    <s v="Declare"/>
    <n v="1"/>
    <n v="-72"/>
    <n v="1"/>
    <n v="1"/>
    <n v="27"/>
    <n v="-6"/>
    <n v="2"/>
    <n v="2.000257101352108"/>
  </r>
  <r>
    <s v="jboss-logging"/>
    <x v="0"/>
    <x v="15"/>
    <s v="Same Class"/>
    <s v="Declare"/>
    <n v="1"/>
    <n v="-30"/>
    <n v="1"/>
    <n v="1"/>
    <n v="36"/>
    <n v="-2"/>
    <n v="2"/>
    <n v="3.4690426208708809"/>
  </r>
  <r>
    <s v="jboss-logging"/>
    <x v="0"/>
    <x v="12"/>
    <s v="Same Class"/>
    <s v="Void"/>
    <n v="2"/>
    <n v="-22"/>
    <n v="1"/>
    <n v="2"/>
    <n v="21"/>
    <n v="-2"/>
    <n v="1"/>
    <n v="3.6174770247461758"/>
  </r>
  <r>
    <s v="JavaJunction"/>
    <x v="0"/>
    <x v="6"/>
    <s v="Same Method"/>
    <s v="Declare"/>
    <n v="1"/>
    <n v="-40"/>
    <n v="1"/>
    <n v="1"/>
    <n v="14"/>
    <n v="-4"/>
    <n v="2"/>
    <n v="1.8923811224421376"/>
  </r>
  <r>
    <s v="JavaJunction"/>
    <x v="0"/>
    <x v="12"/>
    <s v="Same Class"/>
    <s v="Void"/>
    <n v="2"/>
    <n v="-33"/>
    <n v="1"/>
    <n v="2"/>
    <n v="11"/>
    <n v="-3"/>
    <n v="1"/>
    <n v="2.7605515034424677"/>
  </r>
  <r>
    <s v="JavaJunction"/>
    <x v="0"/>
    <x v="9"/>
    <s v="External Ancestor"/>
    <s v="Declare"/>
    <n v="0"/>
    <n v="-28"/>
    <n v="1"/>
    <n v="0"/>
    <n v="16"/>
    <n v="-2"/>
    <n v="4"/>
    <n v="1.3753034311165222"/>
  </r>
  <r>
    <s v="JavaJunction"/>
    <x v="0"/>
    <x v="7"/>
    <s v="Sibling"/>
    <s v="Declare"/>
    <n v="0"/>
    <n v="-26"/>
    <n v="1"/>
    <n v="0"/>
    <n v="11"/>
    <n v="-2"/>
    <n v="2"/>
    <n v="1.1098202383023872"/>
  </r>
  <r>
    <s v="JavaJunction"/>
    <x v="0"/>
    <x v="12"/>
    <s v="Same Class"/>
    <s v="Declare"/>
    <n v="0"/>
    <n v="-22"/>
    <n v="1"/>
    <n v="0"/>
    <n v="19"/>
    <n v="-2"/>
    <n v="2"/>
    <n v="1.6910537319292134"/>
  </r>
  <r>
    <s v="JavaJunction"/>
    <x v="0"/>
    <x v="6"/>
    <s v="First Cousin"/>
    <s v="Declare"/>
    <n v="1"/>
    <n v="-20"/>
    <n v="1"/>
    <n v="1"/>
    <n v="18"/>
    <n v="-2"/>
    <n v="2"/>
    <n v="2.5741488320660757"/>
  </r>
  <r>
    <s v="JavaJunction"/>
    <x v="0"/>
    <x v="6"/>
    <s v="Same Class"/>
    <s v="Declare"/>
    <n v="1"/>
    <n v="-20"/>
    <n v="1"/>
    <n v="1"/>
    <n v="18"/>
    <n v="-2"/>
    <n v="2"/>
    <n v="2.5741488320660757"/>
  </r>
  <r>
    <s v="testdata-generator"/>
    <x v="3"/>
    <x v="22"/>
    <s v="Sibling"/>
    <s v="Declare"/>
    <n v="0"/>
    <n v="-50"/>
    <n v="1"/>
    <n v="0"/>
    <n v="-1"/>
    <n v="-4"/>
    <n v="1"/>
    <n v="-0.15318096494837713"/>
  </r>
  <r>
    <s v="testdata-generator"/>
    <x v="0"/>
    <x v="9"/>
    <s v="Sibling"/>
    <s v="Declare"/>
    <n v="1"/>
    <n v="-28"/>
    <n v="1"/>
    <n v="1"/>
    <n v="29"/>
    <n v="-2"/>
    <n v="2"/>
    <n v="3.0799816636950679"/>
  </r>
  <r>
    <s v="testdata-generator"/>
    <x v="0"/>
    <x v="6"/>
    <s v="No Direct Superclass"/>
    <s v="Declare"/>
    <n v="0"/>
    <n v="-20"/>
    <n v="1"/>
    <n v="0"/>
    <n v="35"/>
    <n v="-2"/>
    <n v="4"/>
    <n v="2.7231370649126916"/>
  </r>
  <r>
    <s v="patricia-trie"/>
    <x v="3"/>
    <x v="5"/>
    <s v="Same Class"/>
    <s v="Declare"/>
    <n v="0"/>
    <n v="-32"/>
    <n v="1"/>
    <n v="0"/>
    <n v="29"/>
    <n v="-4"/>
    <n v="1"/>
    <n v="2.0916364632873092"/>
  </r>
  <r>
    <s v="patricia-trie"/>
    <x v="0"/>
    <x v="8"/>
    <s v="Same Class"/>
    <s v="Declare"/>
    <n v="0"/>
    <n v="-56"/>
    <n v="1"/>
    <n v="0"/>
    <n v="26"/>
    <n v="-2"/>
    <n v="2"/>
    <n v="1.3847351996640933"/>
  </r>
  <r>
    <s v="JoshEdit"/>
    <x v="3"/>
    <x v="34"/>
    <s v="Same Class"/>
    <s v="Declare"/>
    <n v="0"/>
    <n v="-62"/>
    <n v="1"/>
    <n v="0"/>
    <n v="-7"/>
    <n v="-4"/>
    <n v="1"/>
    <n v="-0.78468156657375943"/>
  </r>
  <r>
    <s v="JoshEdit"/>
    <x v="3"/>
    <x v="7"/>
    <s v="Same Class"/>
    <s v="Void"/>
    <n v="1"/>
    <n v="-26"/>
    <n v="1"/>
    <n v="1"/>
    <n v="6"/>
    <n v="-4"/>
    <n v="0"/>
    <n v="1.7022985916258357"/>
  </r>
  <r>
    <s v="JoshEdit"/>
    <x v="0"/>
    <x v="4"/>
    <s v="Same Class"/>
    <s v="Void"/>
    <n v="3"/>
    <n v="-54"/>
    <n v="1"/>
    <n v="3"/>
    <n v="6"/>
    <n v="-3"/>
    <n v="1"/>
    <n v="2.896687066820304"/>
  </r>
  <r>
    <s v="JoshEdit"/>
    <x v="0"/>
    <x v="35"/>
    <s v="Same Class"/>
    <s v="Declare"/>
    <n v="2"/>
    <n v="-46"/>
    <n v="1"/>
    <n v="2"/>
    <n v="12"/>
    <n v="-2"/>
    <n v="2"/>
    <n v="2.5398424680379277"/>
  </r>
  <r>
    <s v="JoshEdit"/>
    <x v="0"/>
    <x v="7"/>
    <s v="Same Class"/>
    <s v="Declare"/>
    <n v="0"/>
    <n v="-39"/>
    <n v="1"/>
    <n v="0"/>
    <n v="5"/>
    <n v="-3"/>
    <n v="2"/>
    <n v="0.4565890276319759"/>
  </r>
  <r>
    <s v="JoshEdit"/>
    <x v="0"/>
    <x v="4"/>
    <s v="Same Method"/>
    <s v="Void"/>
    <n v="2"/>
    <n v="-36"/>
    <n v="1"/>
    <n v="2"/>
    <n v="8"/>
    <n v="-2"/>
    <n v="1"/>
    <n v="2.509993029764864"/>
  </r>
  <r>
    <s v="JoshEdit"/>
    <x v="0"/>
    <x v="9"/>
    <s v="Same Class"/>
    <s v="Declare"/>
    <n v="0"/>
    <n v="-28"/>
    <n v="1"/>
    <n v="0"/>
    <n v="10"/>
    <n v="-2"/>
    <n v="3"/>
    <n v="1.00457013803149"/>
  </r>
  <r>
    <s v="jutils-jinput"/>
    <x v="0"/>
    <x v="7"/>
    <s v="Same Class"/>
    <s v="Declare"/>
    <n v="1"/>
    <n v="-39"/>
    <n v="1"/>
    <n v="1"/>
    <n v="10"/>
    <n v="-3"/>
    <n v="2"/>
    <n v="1.6669562027638118"/>
  </r>
  <r>
    <s v="sradonia-tools"/>
    <x v="0"/>
    <x v="9"/>
    <s v="Same Class"/>
    <s v="Declare"/>
    <n v="0"/>
    <n v="-42"/>
    <n v="1"/>
    <n v="0"/>
    <n v="15"/>
    <n v="-3"/>
    <n v="2"/>
    <n v="1.0092860223052755"/>
  </r>
  <r>
    <s v="niosmtp"/>
    <x v="3"/>
    <x v="45"/>
    <s v="Same Class"/>
    <s v="Declare"/>
    <n v="0"/>
    <n v="-136"/>
    <n v="1"/>
    <n v="0"/>
    <n v="-19"/>
    <n v="-8"/>
    <n v="-1"/>
    <n v="-3.1342132220759811"/>
  </r>
  <r>
    <s v="niosmtp"/>
    <x v="3"/>
    <x v="9"/>
    <s v="Same Class"/>
    <s v="Void"/>
    <n v="0"/>
    <n v="-56"/>
    <n v="-2"/>
    <n v="0"/>
    <n v="-15"/>
    <n v="-8"/>
    <n v="-1"/>
    <n v="-4.1340240782020521"/>
  </r>
  <r>
    <s v="niosmtp"/>
    <x v="0"/>
    <x v="46"/>
    <s v="Same Class"/>
    <s v="Declare"/>
    <n v="1"/>
    <n v="-74"/>
    <n v="1"/>
    <n v="1"/>
    <n v="27"/>
    <n v="-2"/>
    <n v="2"/>
    <n v="1.9567958832620496"/>
  </r>
  <r>
    <s v="niosmtp"/>
    <x v="0"/>
    <x v="5"/>
    <s v="Superclass"/>
    <s v="Declare"/>
    <n v="1"/>
    <n v="-32"/>
    <n v="1"/>
    <n v="1"/>
    <n v="12"/>
    <n v="-2"/>
    <n v="2"/>
    <n v="1.9426482304406933"/>
  </r>
  <r>
    <s v="niosmtp"/>
    <x v="0"/>
    <x v="0"/>
    <s v="Same Method"/>
    <s v="Void"/>
    <n v="2"/>
    <n v="-24"/>
    <n v="1"/>
    <n v="2"/>
    <n v="23"/>
    <n v="-2"/>
    <n v="1"/>
    <n v="3.6975935710177943"/>
  </r>
  <r>
    <s v="nuxeo-platform-rendering-templates"/>
    <x v="3"/>
    <x v="35"/>
    <s v="Sibling"/>
    <s v="Void"/>
    <n v="2"/>
    <n v="-46"/>
    <n v="0"/>
    <n v="2"/>
    <n v="5"/>
    <n v="-4"/>
    <n v="1"/>
    <n v="1.1121819232881371"/>
  </r>
  <r>
    <s v="nuxeo-platform-rendering-templates"/>
    <x v="0"/>
    <x v="9"/>
    <s v="Sibling"/>
    <s v="Declare"/>
    <n v="0"/>
    <n v="-70"/>
    <n v="1"/>
    <n v="0"/>
    <n v="7"/>
    <n v="-5"/>
    <n v="2"/>
    <n v="-9.3482088402250529E-2"/>
  </r>
  <r>
    <s v="nuxeo-platform-rendering-templates"/>
    <x v="0"/>
    <x v="9"/>
    <s v="Same Method"/>
    <s v="Declare"/>
    <n v="0"/>
    <n v="-56"/>
    <n v="1"/>
    <n v="0"/>
    <n v="-4"/>
    <n v="-4"/>
    <n v="2"/>
    <n v="-0.46893126576106836"/>
  </r>
  <r>
    <s v="nuxeo-platform-rendering-templates"/>
    <x v="0"/>
    <x v="0"/>
    <s v="Same Class"/>
    <s v="Declare"/>
    <n v="0"/>
    <n v="-48"/>
    <n v="1"/>
    <n v="0"/>
    <n v="2"/>
    <n v="-4"/>
    <n v="2"/>
    <n v="7.564689968419723E-2"/>
  </r>
  <r>
    <s v="nuxeo-platform-rendering-templates"/>
    <x v="0"/>
    <x v="0"/>
    <s v="Same Class"/>
    <s v="Declare"/>
    <n v="1"/>
    <n v="-48"/>
    <n v="1"/>
    <n v="1"/>
    <n v="8"/>
    <n v="-4"/>
    <n v="2"/>
    <n v="1.3478029569968719"/>
  </r>
  <r>
    <s v="nuxeo-platform-rendering-templates"/>
    <x v="0"/>
    <x v="0"/>
    <s v="Same Class"/>
    <s v="Declare"/>
    <n v="0"/>
    <n v="-36"/>
    <n v="1"/>
    <n v="0"/>
    <n v="7"/>
    <n v="-3"/>
    <n v="2"/>
    <n v="0.64535861912874082"/>
  </r>
  <r>
    <s v="nuxeo-platform-rendering-templates"/>
    <x v="0"/>
    <x v="4"/>
    <s v="Same Method"/>
    <s v="Declare"/>
    <n v="2"/>
    <n v="-36"/>
    <n v="1"/>
    <n v="2"/>
    <n v="17"/>
    <n v="-2"/>
    <n v="2"/>
    <n v="3.0660929693924124"/>
  </r>
  <r>
    <s v="nuxeo-platform-rendering-templates"/>
    <x v="0"/>
    <x v="9"/>
    <s v="Same Class"/>
    <s v="Declare"/>
    <n v="0"/>
    <n v="-28"/>
    <n v="1"/>
    <n v="0"/>
    <n v="19"/>
    <n v="-2"/>
    <n v="2"/>
    <n v="1.5606700776590385"/>
  </r>
  <r>
    <s v="nuxeo-platform-rendering-templates"/>
    <x v="0"/>
    <x v="9"/>
    <s v="External Ancestor"/>
    <s v="Declare"/>
    <n v="0"/>
    <n v="-28"/>
    <n v="1"/>
    <n v="0"/>
    <n v="25"/>
    <n v="-2"/>
    <n v="4"/>
    <n v="1.9314033707440708"/>
  </r>
  <r>
    <s v="nuxeo-platform-rendering-templates"/>
    <x v="0"/>
    <x v="7"/>
    <s v="Same Method"/>
    <s v="Void"/>
    <n v="2"/>
    <n v="-26"/>
    <n v="1"/>
    <n v="2"/>
    <n v="13"/>
    <n v="-2"/>
    <n v="1"/>
    <n v="3.0362435311193492"/>
  </r>
  <r>
    <s v="nuxeo-platform-rendering-templates"/>
    <x v="0"/>
    <x v="0"/>
    <s v="External Ancestor"/>
    <s v="Declare"/>
    <n v="1"/>
    <n v="-24"/>
    <n v="1"/>
    <n v="1"/>
    <n v="22"/>
    <n v="-2"/>
    <n v="4"/>
    <n v="2.7343819246093135"/>
  </r>
  <r>
    <s v="nuxeo-platform-rendering-templates"/>
    <x v="0"/>
    <x v="0"/>
    <s v="Same Class"/>
    <s v="Declare"/>
    <n v="1"/>
    <n v="-24"/>
    <n v="1"/>
    <n v="1"/>
    <n v="16"/>
    <n v="-2"/>
    <n v="2"/>
    <n v="2.3636486315242813"/>
  </r>
  <r>
    <s v="nuxeo-platform-rendering-templates"/>
    <x v="0"/>
    <x v="0"/>
    <s v="No Direct Superclass"/>
    <s v="Declare"/>
    <n v="1"/>
    <n v="-24"/>
    <n v="1"/>
    <n v="1"/>
    <n v="22"/>
    <n v="-2"/>
    <n v="4"/>
    <n v="2.7343819246093135"/>
  </r>
  <r>
    <s v="nuxeo-platform-rendering-templates"/>
    <x v="0"/>
    <x v="0"/>
    <s v="Same Class"/>
    <s v="Declare"/>
    <n v="1"/>
    <n v="-24"/>
    <n v="1"/>
    <n v="1"/>
    <n v="16"/>
    <n v="-2"/>
    <n v="2"/>
    <n v="2.3636486315242813"/>
  </r>
  <r>
    <s v="nuxeo-platform-rendering-templates"/>
    <x v="0"/>
    <x v="0"/>
    <s v="No Direct Superclass"/>
    <s v="Declare"/>
    <n v="1"/>
    <n v="-24"/>
    <n v="1"/>
    <n v="1"/>
    <n v="22"/>
    <n v="-2"/>
    <n v="4"/>
    <n v="2.7343819246093135"/>
  </r>
  <r>
    <s v="txtmark"/>
    <x v="0"/>
    <x v="7"/>
    <s v="Same Method"/>
    <s v="Declare"/>
    <n v="2"/>
    <n v="-39"/>
    <n v="1"/>
    <n v="2"/>
    <n v="19"/>
    <n v="-3"/>
    <n v="2"/>
    <n v="3.1244789066190028"/>
  </r>
  <r>
    <s v="txtmark"/>
    <x v="0"/>
    <x v="16"/>
    <s v="Same Method"/>
    <s v="Void"/>
    <n v="1"/>
    <n v="-34"/>
    <n v="1"/>
    <n v="1"/>
    <n v="4"/>
    <n v="-2"/>
    <n v="1"/>
    <n v="1.4048759549039251"/>
  </r>
  <r>
    <s v="txtmark"/>
    <x v="0"/>
    <x v="7"/>
    <s v="No Direct Superclass"/>
    <s v="Declare"/>
    <n v="0"/>
    <n v="-26"/>
    <n v="1"/>
    <n v="0"/>
    <n v="26"/>
    <n v="-2"/>
    <n v="4"/>
    <n v="2.0366534710149677"/>
  </r>
  <r>
    <s v="astah-yuml-tool-plugin"/>
    <x v="4"/>
    <x v="23"/>
    <s v="Sibling"/>
    <s v="Void"/>
    <n v="2"/>
    <n v="-64"/>
    <n v="1"/>
    <n v="2"/>
    <n v="-6"/>
    <n v="-8"/>
    <n v="-2"/>
    <n v="1.0364916259723058"/>
  </r>
  <r>
    <s v="astah-yuml-tool-plugin"/>
    <x v="3"/>
    <x v="25"/>
    <s v="Sibling"/>
    <s v="Void"/>
    <n v="3"/>
    <n v="-44"/>
    <n v="1"/>
    <n v="3"/>
    <n v="11"/>
    <n v="-4"/>
    <n v="0"/>
    <n v="3.4229375681747891"/>
  </r>
  <r>
    <s v="astah-yuml-tool-plugin"/>
    <x v="3"/>
    <x v="9"/>
    <s v="Sibling"/>
    <s v="Void"/>
    <n v="1"/>
    <n v="-28"/>
    <n v="1"/>
    <n v="1"/>
    <n v="5"/>
    <n v="-4"/>
    <n v="0"/>
    <n v="1.597048491354939"/>
  </r>
  <r>
    <s v="cli-util"/>
    <x v="3"/>
    <x v="37"/>
    <s v="Same Method"/>
    <s v="Void"/>
    <n v="1"/>
    <n v="-48"/>
    <n v="1"/>
    <n v="1"/>
    <n v="-5"/>
    <n v="-4"/>
    <n v="0"/>
    <n v="0.54454748864596847"/>
  </r>
  <r>
    <s v="cli-util"/>
    <x v="0"/>
    <x v="15"/>
    <s v="Same Class"/>
    <s v="Void"/>
    <n v="0"/>
    <n v="-30"/>
    <n v="1"/>
    <n v="0"/>
    <n v="0"/>
    <n v="-2"/>
    <n v="1"/>
    <n v="0.34322009813304466"/>
  </r>
  <r>
    <s v="lib-mongomapper"/>
    <x v="0"/>
    <x v="4"/>
    <s v="External Ancestor"/>
    <s v="Declare"/>
    <n v="0"/>
    <n v="-36"/>
    <n v="1"/>
    <n v="0"/>
    <n v="27"/>
    <n v="-2"/>
    <n v="4"/>
    <n v="1.8811362627455153"/>
  </r>
  <r>
    <s v="lib-mongomapper"/>
    <x v="0"/>
    <x v="7"/>
    <s v="Same Class"/>
    <s v="Declare"/>
    <n v="1"/>
    <n v="-26"/>
    <n v="1"/>
    <n v="1"/>
    <n v="15"/>
    <n v="-2"/>
    <n v="2"/>
    <n v="2.2583985312533841"/>
  </r>
  <r>
    <s v="jmxutils"/>
    <x v="0"/>
    <x v="6"/>
    <s v="Same Class"/>
    <s v="Declare"/>
    <n v="1"/>
    <n v="-20"/>
    <n v="1"/>
    <n v="1"/>
    <n v="18"/>
    <n v="-2"/>
    <n v="2"/>
    <n v="2.5741488320660757"/>
  </r>
  <r>
    <s v="emma4it-maven-plugin"/>
    <x v="1"/>
    <x v="45"/>
    <s v="External Superclass"/>
    <s v="Declare"/>
    <n v="1"/>
    <n v="-102"/>
    <n v="-1"/>
    <n v="1"/>
    <n v="-24"/>
    <n v="-9"/>
    <n v="1"/>
    <n v="-3.7931709001893799"/>
  </r>
  <r>
    <s v="emma4it-maven-plugin"/>
    <x v="0"/>
    <x v="20"/>
    <s v="Same Method"/>
    <s v="Void"/>
    <n v="3"/>
    <n v="-42"/>
    <n v="1"/>
    <n v="3"/>
    <n v="15"/>
    <n v="-2"/>
    <n v="1"/>
    <n v="3.713554314988202"/>
  </r>
  <r>
    <s v="emma4it-maven-plugin"/>
    <x v="0"/>
    <x v="21"/>
    <s v="Same Method"/>
    <s v="Void"/>
    <n v="1"/>
    <n v="-38"/>
    <n v="1"/>
    <n v="1"/>
    <n v="0"/>
    <n v="-2"/>
    <n v="1"/>
    <n v="1.0707979900004538"/>
  </r>
  <r>
    <s v="emma4it-maven-plugin"/>
    <x v="0"/>
    <x v="9"/>
    <s v="External Ancestor"/>
    <s v="Declare"/>
    <n v="0"/>
    <n v="-28"/>
    <n v="1"/>
    <n v="0"/>
    <n v="25"/>
    <n v="-2"/>
    <n v="4"/>
    <n v="1.9314033707440708"/>
  </r>
  <r>
    <s v="emma4it-maven-plugin"/>
    <x v="0"/>
    <x v="0"/>
    <s v="External Superclass"/>
    <s v="Void"/>
    <n v="2"/>
    <n v="-24"/>
    <n v="1"/>
    <n v="2"/>
    <n v="25"/>
    <n v="-2"/>
    <n v="3"/>
    <n v="3.8211713353794718"/>
  </r>
  <r>
    <s v="saucerest-java"/>
    <x v="1"/>
    <x v="29"/>
    <s v="Same Class"/>
    <s v="Void"/>
    <n v="1"/>
    <n v="-54"/>
    <n v="1"/>
    <n v="1"/>
    <n v="-8"/>
    <n v="-6"/>
    <n v="-1"/>
    <n v="0.22879718783327757"/>
  </r>
  <r>
    <s v="saucerest-java"/>
    <x v="3"/>
    <x v="11"/>
    <s v="Same Class"/>
    <s v="Void"/>
    <n v="1"/>
    <n v="-40"/>
    <n v="1"/>
    <n v="1"/>
    <n v="-1"/>
    <n v="-4"/>
    <n v="0"/>
    <n v="0.96554788972955674"/>
  </r>
  <r>
    <s v="saucerest-java"/>
    <x v="0"/>
    <x v="7"/>
    <s v="Same Class"/>
    <s v="Declare"/>
    <n v="0"/>
    <n v="-26"/>
    <n v="1"/>
    <n v="0"/>
    <n v="20"/>
    <n v="-2"/>
    <n v="2"/>
    <n v="1.6659201779299355"/>
  </r>
  <r>
    <s v="CampusLifePortlets"/>
    <x v="3"/>
    <x v="15"/>
    <s v="Same Class"/>
    <s v="Void"/>
    <n v="1"/>
    <n v="-75"/>
    <n v="-3"/>
    <n v="1"/>
    <n v="-24"/>
    <n v="-10"/>
    <n v="-2"/>
    <n v="-5.196721194941432"/>
  </r>
  <r>
    <s v="CampusLifePortlets"/>
    <x v="3"/>
    <x v="26"/>
    <s v="Same Class"/>
    <s v="Void"/>
    <n v="2"/>
    <n v="-60"/>
    <n v="1"/>
    <n v="2"/>
    <n v="-4"/>
    <n v="-4"/>
    <n v="0"/>
    <n v="1.2469918265141"/>
  </r>
  <r>
    <s v="CampusLifePortlets"/>
    <x v="3"/>
    <x v="5"/>
    <s v="Same Interface"/>
    <s v="Return"/>
    <n v="2"/>
    <n v="-32"/>
    <n v="1"/>
    <n v="2"/>
    <n v="16"/>
    <n v="-4"/>
    <n v="0"/>
    <n v="3.0912265233916907"/>
  </r>
  <r>
    <s v="CampusLifePortlets"/>
    <x v="0"/>
    <x v="9"/>
    <s v="Same Class"/>
    <s v="Void"/>
    <n v="3"/>
    <n v="-56"/>
    <n v="1"/>
    <n v="3"/>
    <n v="9"/>
    <n v="-4"/>
    <n v="1"/>
    <n v="3.0385924952727614"/>
  </r>
  <r>
    <s v="CampusLifePortlets"/>
    <x v="0"/>
    <x v="21"/>
    <s v="No Direct Superclass"/>
    <s v="Declare"/>
    <n v="0"/>
    <n v="-38"/>
    <n v="1"/>
    <n v="0"/>
    <n v="26"/>
    <n v="-2"/>
    <n v="4"/>
    <n v="1.7758861624746181"/>
  </r>
  <r>
    <s v="CampusLifePortlets"/>
    <x v="0"/>
    <x v="9"/>
    <s v="Same Class"/>
    <s v="Void"/>
    <n v="3"/>
    <n v="-28"/>
    <n v="1"/>
    <n v="3"/>
    <n v="19"/>
    <n v="-2"/>
    <n v="1"/>
    <n v="4.2649383703419659"/>
  </r>
  <r>
    <s v="manatee-subset"/>
    <x v="0"/>
    <x v="7"/>
    <s v="Same Class"/>
    <s v="Declare"/>
    <n v="0"/>
    <n v="-26"/>
    <n v="1"/>
    <n v="0"/>
    <n v="11"/>
    <n v="-2"/>
    <n v="2"/>
    <n v="1.1098202383023872"/>
  </r>
  <r>
    <s v="Java-Websockify"/>
    <x v="3"/>
    <x v="43"/>
    <s v="External Superclass"/>
    <s v="Void"/>
    <n v="1"/>
    <n v="-66"/>
    <n v="1"/>
    <n v="1"/>
    <n v="-8"/>
    <n v="-4"/>
    <n v="2"/>
    <n v="-3.1970120707072336E-2"/>
  </r>
  <r>
    <s v="Java-Websockify"/>
    <x v="3"/>
    <x v="9"/>
    <s v="Same Method"/>
    <s v="Void"/>
    <n v="0"/>
    <n v="-28"/>
    <n v="1"/>
    <n v="0"/>
    <n v="1"/>
    <n v="-4"/>
    <n v="0"/>
    <n v="0.44847019840394159"/>
  </r>
  <r>
    <s v="Java-Websockify"/>
    <x v="0"/>
    <x v="4"/>
    <s v="Same Class"/>
    <s v="Void"/>
    <n v="2"/>
    <n v="-36"/>
    <n v="1"/>
    <n v="2"/>
    <n v="8"/>
    <n v="-2"/>
    <n v="1"/>
    <n v="2.509993029764864"/>
  </r>
  <r>
    <s v="Java-Websockify"/>
    <x v="0"/>
    <x v="6"/>
    <s v="External Superclass"/>
    <s v="Void"/>
    <n v="1"/>
    <n v="-30"/>
    <n v="1"/>
    <n v="1"/>
    <n v="10"/>
    <n v="-3"/>
    <n v="3"/>
    <n v="1.8625316841690744"/>
  </r>
  <r>
    <s v="confluence-offline"/>
    <x v="9"/>
    <x v="47"/>
    <s v="Same Method"/>
    <s v="Void"/>
    <n v="3"/>
    <n v="-350"/>
    <n v="-4"/>
    <n v="3"/>
    <n v="-128"/>
    <n v="-20"/>
    <n v="-7"/>
    <n v="-16.79097527016031"/>
  </r>
  <r>
    <s v="confluence-offline"/>
    <x v="6"/>
    <x v="48"/>
    <s v="Same Class"/>
    <s v="Declare"/>
    <n v="1"/>
    <n v="-196"/>
    <n v="1"/>
    <n v="1"/>
    <n v="-70"/>
    <n v="-14"/>
    <n v="-4"/>
    <n v="-6.6878599917728625"/>
  </r>
  <r>
    <s v="confluence-offline"/>
    <x v="0"/>
    <x v="21"/>
    <s v="Same Class"/>
    <s v="Declare"/>
    <n v="0"/>
    <n v="-57"/>
    <n v="1"/>
    <n v="0"/>
    <n v="-7"/>
    <n v="-3"/>
    <n v="2"/>
    <n v="-0.67602852134861369"/>
  </r>
  <r>
    <s v="confluence-offline"/>
    <x v="0"/>
    <x v="5"/>
    <s v="Same Class"/>
    <s v="Declare"/>
    <n v="0"/>
    <n v="-48"/>
    <n v="1"/>
    <n v="0"/>
    <n v="-1"/>
    <n v="-3"/>
    <n v="2"/>
    <n v="-0.10971974685831892"/>
  </r>
  <r>
    <s v="confluence-offline"/>
    <x v="0"/>
    <x v="6"/>
    <s v="Same Method"/>
    <s v="Void"/>
    <n v="0"/>
    <n v="-40"/>
    <n v="1"/>
    <n v="0"/>
    <n v="-7"/>
    <n v="-4"/>
    <n v="1"/>
    <n v="-0.30660816758311799"/>
  </r>
  <r>
    <s v="confluence-offline"/>
    <x v="0"/>
    <x v="12"/>
    <s v="Same Class"/>
    <s v="Declare"/>
    <n v="1"/>
    <n v="-33"/>
    <n v="1"/>
    <n v="1"/>
    <n v="22"/>
    <n v="-3"/>
    <n v="2"/>
    <n v="2.5388064432040514"/>
  </r>
  <r>
    <s v="confluence-offline"/>
    <x v="0"/>
    <x v="6"/>
    <s v="Same Method"/>
    <s v="Void"/>
    <n v="0"/>
    <n v="-20"/>
    <n v="1"/>
    <n v="0"/>
    <n v="5"/>
    <n v="-2"/>
    <n v="1"/>
    <n v="0.8694705994875298"/>
  </r>
  <r>
    <s v="jboss-dmr"/>
    <x v="3"/>
    <x v="22"/>
    <s v="Same Method"/>
    <s v="Declare"/>
    <n v="0"/>
    <n v="-100"/>
    <n v="1"/>
    <n v="0"/>
    <n v="-37"/>
    <n v="-8"/>
    <n v="-1"/>
    <n v="-3.4641111757100287"/>
  </r>
  <r>
    <s v="jboss-dmr"/>
    <x v="3"/>
    <x v="12"/>
    <s v="Same Class"/>
    <s v="Declare"/>
    <n v="1"/>
    <n v="-22"/>
    <n v="1"/>
    <n v="1"/>
    <n v="17"/>
    <n v="-4"/>
    <n v="1"/>
    <n v="2.4688987317951785"/>
  </r>
  <r>
    <s v="jboss-dmr"/>
    <x v="0"/>
    <x v="37"/>
    <s v="Same Class"/>
    <s v="Declare"/>
    <n v="1"/>
    <n v="-72"/>
    <n v="1"/>
    <n v="1"/>
    <n v="33"/>
    <n v="-3"/>
    <n v="2"/>
    <n v="2.3709903944371402"/>
  </r>
  <r>
    <s v="jboss-dmr"/>
    <x v="0"/>
    <x v="12"/>
    <s v="Same Class"/>
    <s v="Declare"/>
    <n v="1"/>
    <n v="-44"/>
    <n v="1"/>
    <n v="1"/>
    <n v="29"/>
    <n v="-4"/>
    <n v="2"/>
    <n v="2.7322919189746013"/>
  </r>
  <r>
    <s v="jboss-dmr"/>
    <x v="0"/>
    <x v="7"/>
    <s v="Same Class"/>
    <s v="Declare"/>
    <n v="1"/>
    <n v="-39"/>
    <n v="1"/>
    <n v="1"/>
    <n v="25"/>
    <n v="-3"/>
    <n v="2"/>
    <n v="2.5937894354763924"/>
  </r>
  <r>
    <s v="jboss-dmr"/>
    <x v="0"/>
    <x v="0"/>
    <s v="Sibling"/>
    <s v="Void"/>
    <n v="1"/>
    <n v="-36"/>
    <n v="1"/>
    <n v="1"/>
    <n v="0"/>
    <n v="-3"/>
    <n v="1"/>
    <n v="1.114259208090512"/>
  </r>
  <r>
    <s v="jboss-dmr"/>
    <x v="0"/>
    <x v="5"/>
    <s v="No Indirect Superclass"/>
    <s v="Return"/>
    <n v="1"/>
    <n v="-32"/>
    <n v="1"/>
    <n v="1"/>
    <n v="11"/>
    <n v="-2"/>
    <n v="3"/>
    <n v="1.8808593482598546"/>
  </r>
  <r>
    <s v="jboss-dmr"/>
    <x v="0"/>
    <x v="0"/>
    <s v="External Ancestor"/>
    <s v="Declare"/>
    <n v="0"/>
    <n v="-24"/>
    <n v="1"/>
    <n v="0"/>
    <n v="24"/>
    <n v="-2"/>
    <n v="4"/>
    <n v="1.9565369247433488"/>
  </r>
  <r>
    <s v="jboss-dmr"/>
    <x v="0"/>
    <x v="0"/>
    <s v="Sibling"/>
    <s v="Declare"/>
    <n v="0"/>
    <n v="-24"/>
    <n v="1"/>
    <n v="0"/>
    <n v="18"/>
    <n v="-2"/>
    <n v="2"/>
    <n v="1.5858036316583164"/>
  </r>
  <r>
    <s v="jboss-dmr"/>
    <x v="0"/>
    <x v="12"/>
    <s v="Same Class"/>
    <s v="Return"/>
    <n v="1"/>
    <n v="-22"/>
    <n v="1"/>
    <n v="1"/>
    <n v="10"/>
    <n v="-2"/>
    <n v="1"/>
    <n v="2.0363765565293073"/>
  </r>
  <r>
    <s v="jboss-dmr"/>
    <x v="0"/>
    <x v="6"/>
    <s v="Same Class"/>
    <s v="Return"/>
    <n v="0"/>
    <n v="-20"/>
    <n v="1"/>
    <n v="0"/>
    <n v="7"/>
    <n v="-2"/>
    <n v="1"/>
    <n v="0.99304836384920714"/>
  </r>
  <r>
    <s v="neuron"/>
    <x v="0"/>
    <x v="9"/>
    <s v="Same Method"/>
    <s v="Declare"/>
    <n v="2"/>
    <n v="-28"/>
    <n v="1"/>
    <n v="2"/>
    <n v="21"/>
    <n v="-2"/>
    <n v="2"/>
    <n v="3.4870933704760008"/>
  </r>
  <r>
    <s v="neuron"/>
    <x v="0"/>
    <x v="12"/>
    <s v="Same Method"/>
    <s v="Declare"/>
    <n v="1"/>
    <n v="-22"/>
    <n v="1"/>
    <n v="1"/>
    <n v="17"/>
    <n v="-2"/>
    <n v="2"/>
    <n v="2.4688987317951785"/>
  </r>
  <r>
    <s v="devst_awaji_mouse"/>
    <x v="0"/>
    <x v="6"/>
    <s v="Same Method"/>
    <s v="Void"/>
    <n v="0"/>
    <n v="-40"/>
    <n v="1"/>
    <n v="0"/>
    <n v="-1"/>
    <n v="-4"/>
    <n v="1"/>
    <n v="6.4125125501914348E-2"/>
  </r>
  <r>
    <s v="integrity-plugin"/>
    <x v="1"/>
    <x v="24"/>
    <s v="Same Class"/>
    <s v="Declare"/>
    <n v="2"/>
    <n v="-175"/>
    <n v="1"/>
    <n v="2"/>
    <n v="-75"/>
    <n v="-15"/>
    <n v="-6"/>
    <n v="-5.6390388485038017"/>
  </r>
  <r>
    <s v="integrity-plugin"/>
    <x v="1"/>
    <x v="20"/>
    <s v="Same Class"/>
    <s v="Void"/>
    <n v="1"/>
    <n v="-42"/>
    <n v="0"/>
    <n v="1"/>
    <n v="0"/>
    <n v="-6"/>
    <n v="0"/>
    <n v="-1.1262815663582115E-2"/>
  </r>
  <r>
    <s v="integrity-plugin"/>
    <x v="3"/>
    <x v="26"/>
    <s v="External Superclass"/>
    <s v="Void"/>
    <n v="2"/>
    <n v="-90"/>
    <n v="1"/>
    <n v="2"/>
    <n v="-21"/>
    <n v="-6"/>
    <n v="1"/>
    <n v="-0.45533744191103287"/>
  </r>
  <r>
    <s v="integrity-plugin"/>
    <x v="3"/>
    <x v="26"/>
    <s v="External Ancestor"/>
    <s v="Void"/>
    <n v="2"/>
    <n v="-60"/>
    <n v="1"/>
    <n v="2"/>
    <n v="2"/>
    <n v="-4"/>
    <n v="2"/>
    <n v="1.6177251195991322"/>
  </r>
  <r>
    <s v="integrity-plugin"/>
    <x v="3"/>
    <x v="26"/>
    <s v="Same Method"/>
    <s v="Return"/>
    <n v="2"/>
    <n v="-60"/>
    <n v="1"/>
    <n v="2"/>
    <n v="-2"/>
    <n v="-4"/>
    <n v="0"/>
    <n v="1.3705695908757776"/>
  </r>
  <r>
    <s v="integrity-plugin"/>
    <x v="3"/>
    <x v="0"/>
    <s v="Same Method"/>
    <s v="Void"/>
    <n v="1"/>
    <n v="-36"/>
    <n v="1"/>
    <n v="1"/>
    <n v="0"/>
    <n v="-6"/>
    <n v="-1"/>
    <n v="1.114259208090512"/>
  </r>
  <r>
    <s v="integrity-plugin"/>
    <x v="0"/>
    <x v="7"/>
    <s v="Same Class"/>
    <s v="Void"/>
    <n v="1"/>
    <n v="-65"/>
    <n v="1"/>
    <n v="1"/>
    <n v="-18"/>
    <n v="-5"/>
    <n v="1"/>
    <n v="-0.6281283334704304"/>
  </r>
  <r>
    <s v="integrity-plugin"/>
    <x v="0"/>
    <x v="15"/>
    <s v="Same Class"/>
    <s v="Void"/>
    <n v="1"/>
    <n v="-60"/>
    <n v="1"/>
    <n v="1"/>
    <n v="-16"/>
    <n v="-4"/>
    <n v="1"/>
    <n v="-0.39589752388360699"/>
  </r>
  <r>
    <s v="integrity-plugin"/>
    <x v="0"/>
    <x v="9"/>
    <s v="Same Class"/>
    <s v="Declare"/>
    <n v="1"/>
    <n v="-56"/>
    <n v="1"/>
    <n v="1"/>
    <n v="32"/>
    <n v="-4"/>
    <n v="2"/>
    <n v="2.6568912569767678"/>
  </r>
  <r>
    <s v="integrity-plugin"/>
    <x v="0"/>
    <x v="7"/>
    <s v="Same Class"/>
    <s v="Void"/>
    <n v="1"/>
    <n v="-52"/>
    <n v="1"/>
    <n v="1"/>
    <n v="-10"/>
    <n v="-4"/>
    <n v="1"/>
    <n v="0.14868064156165828"/>
  </r>
  <r>
    <s v="integrity-plugin"/>
    <x v="0"/>
    <x v="35"/>
    <s v="Same Class"/>
    <s v="Void"/>
    <n v="3"/>
    <n v="-46"/>
    <n v="1"/>
    <n v="3"/>
    <n v="10"/>
    <n v="-2"/>
    <n v="1"/>
    <n v="3.3176874679038919"/>
  </r>
  <r>
    <s v="integrity-plugin"/>
    <x v="0"/>
    <x v="21"/>
    <s v="External Ancestor"/>
    <s v="Void"/>
    <n v="2"/>
    <n v="-38"/>
    <n v="1"/>
    <n v="2"/>
    <n v="13"/>
    <n v="-2"/>
    <n v="3"/>
    <n v="2.7754762225789995"/>
  </r>
  <r>
    <s v="integrity-plugin"/>
    <x v="0"/>
    <x v="4"/>
    <s v="Same Method"/>
    <s v="Void"/>
    <n v="1"/>
    <n v="-36"/>
    <n v="1"/>
    <n v="1"/>
    <n v="1"/>
    <n v="-2"/>
    <n v="1"/>
    <n v="1.1760480902713508"/>
  </r>
  <r>
    <s v="integrity-plugin"/>
    <x v="0"/>
    <x v="4"/>
    <s v="Same Method"/>
    <s v="Void"/>
    <n v="1"/>
    <n v="-36"/>
    <n v="1"/>
    <n v="1"/>
    <n v="1"/>
    <n v="-2"/>
    <n v="1"/>
    <n v="1.1760480902713508"/>
  </r>
  <r>
    <s v="integrity-plugin"/>
    <x v="0"/>
    <x v="9"/>
    <s v="Same Class"/>
    <s v="Declare"/>
    <n v="1"/>
    <n v="-28"/>
    <n v="1"/>
    <n v="1"/>
    <n v="34"/>
    <n v="-2"/>
    <n v="2"/>
    <n v="3.3889260745992615"/>
  </r>
  <r>
    <s v="integrity-plugin"/>
    <x v="0"/>
    <x v="7"/>
    <s v="No Direct Superclass"/>
    <s v="Void"/>
    <n v="2"/>
    <n v="-26"/>
    <n v="1"/>
    <n v="2"/>
    <n v="19"/>
    <n v="-2"/>
    <n v="3"/>
    <n v="3.4069768242043814"/>
  </r>
  <r>
    <s v="integrity-plugin"/>
    <x v="0"/>
    <x v="7"/>
    <s v="Same Class"/>
    <s v="Declare"/>
    <n v="1"/>
    <n v="-26"/>
    <n v="1"/>
    <n v="1"/>
    <n v="20"/>
    <n v="-2"/>
    <n v="2"/>
    <n v="2.5673429421575777"/>
  </r>
  <r>
    <s v="integrity-plugin"/>
    <x v="0"/>
    <x v="12"/>
    <s v="Same Method"/>
    <s v="Void"/>
    <n v="2"/>
    <n v="-22"/>
    <n v="1"/>
    <n v="2"/>
    <n v="15"/>
    <n v="-2"/>
    <n v="1"/>
    <n v="3.2467437316611436"/>
  </r>
  <r>
    <s v="integrity-plugin"/>
    <x v="0"/>
    <x v="6"/>
    <s v="Same Class"/>
    <s v="Declare"/>
    <n v="1"/>
    <n v="-20"/>
    <n v="1"/>
    <n v="1"/>
    <n v="18"/>
    <n v="-2"/>
    <n v="2"/>
    <n v="2.5741488320660757"/>
  </r>
  <r>
    <s v="integrity-plugin"/>
    <x v="0"/>
    <x v="6"/>
    <s v="Same Class"/>
    <s v="Declare"/>
    <n v="1"/>
    <n v="-20"/>
    <n v="1"/>
    <n v="1"/>
    <n v="18"/>
    <n v="-2"/>
    <n v="2"/>
    <n v="2.5741488320660757"/>
  </r>
  <r>
    <s v="cipango"/>
    <x v="3"/>
    <x v="7"/>
    <s v="Same Class"/>
    <s v="Void"/>
    <n v="0"/>
    <n v="-26"/>
    <n v="0"/>
    <n v="0"/>
    <n v="4"/>
    <n v="-4"/>
    <n v="0"/>
    <n v="-0.31784030644740313"/>
  </r>
  <r>
    <s v="cassandra-stress"/>
    <x v="0"/>
    <x v="12"/>
    <s v="Sibling"/>
    <s v="Void"/>
    <n v="2"/>
    <n v="-22"/>
    <n v="1"/>
    <n v="2"/>
    <n v="25"/>
    <n v="-2"/>
    <n v="1"/>
    <n v="3.8646325534695305"/>
  </r>
  <r>
    <s v="BlueSoft-Util"/>
    <x v="3"/>
    <x v="41"/>
    <s v="Same Class"/>
    <s v="Void"/>
    <n v="1"/>
    <n v="-98"/>
    <n v="1"/>
    <n v="1"/>
    <n v="-30"/>
    <n v="-4"/>
    <n v="0"/>
    <n v="-2.086705018126457"/>
  </r>
  <r>
    <s v="BlueSoft-Util"/>
    <x v="3"/>
    <x v="36"/>
    <s v="Same Class"/>
    <s v="Void"/>
    <n v="1"/>
    <n v="-90"/>
    <n v="1"/>
    <n v="1"/>
    <n v="-26"/>
    <n v="-4"/>
    <n v="0"/>
    <n v="-1.6657046170428689"/>
  </r>
  <r>
    <s v="BlueSoft-Util"/>
    <x v="3"/>
    <x v="27"/>
    <s v="Same Class"/>
    <s v="Void"/>
    <n v="1"/>
    <n v="-84"/>
    <n v="1"/>
    <n v="1"/>
    <n v="-23"/>
    <n v="-4"/>
    <n v="0"/>
    <n v="-1.3499543162301779"/>
  </r>
  <r>
    <s v="BlueSoft-Util"/>
    <x v="3"/>
    <x v="11"/>
    <s v="Same Class"/>
    <s v="Declare"/>
    <n v="1"/>
    <n v="-40"/>
    <n v="1"/>
    <n v="1"/>
    <n v="8"/>
    <n v="-4"/>
    <n v="1"/>
    <n v="1.5216478293571052"/>
  </r>
  <r>
    <s v="BlueSoft-Util"/>
    <x v="0"/>
    <x v="49"/>
    <s v="Same Class"/>
    <s v="Void"/>
    <n v="1"/>
    <n v="-76"/>
    <n v="1"/>
    <n v="1"/>
    <n v="-19"/>
    <n v="-2"/>
    <n v="1"/>
    <n v="-0.92895391514658976"/>
  </r>
  <r>
    <s v="BlueSoft-Util"/>
    <x v="0"/>
    <x v="37"/>
    <s v="Same Class"/>
    <s v="Declare"/>
    <n v="0"/>
    <n v="-48"/>
    <n v="1"/>
    <n v="0"/>
    <n v="24"/>
    <n v="-2"/>
    <n v="2"/>
    <n v="1.435002307662649"/>
  </r>
  <r>
    <s v="BlueSoft-Util"/>
    <x v="0"/>
    <x v="6"/>
    <s v="Same Class"/>
    <s v="Declare"/>
    <n v="0"/>
    <n v="-40"/>
    <n v="1"/>
    <n v="0"/>
    <n v="23"/>
    <n v="-4"/>
    <n v="2"/>
    <n v="1.5470582978420437"/>
  </r>
  <r>
    <s v="BlueSoft-Util"/>
    <x v="0"/>
    <x v="4"/>
    <s v="Same Class"/>
    <s v="Declare"/>
    <n v="0"/>
    <n v="-36"/>
    <n v="1"/>
    <n v="0"/>
    <n v="21"/>
    <n v="-2"/>
    <n v="2"/>
    <n v="1.5104029696604826"/>
  </r>
  <r>
    <s v="maven-gitlog-plugin"/>
    <x v="2"/>
    <x v="28"/>
    <s v="Sibling"/>
    <s v="Void"/>
    <n v="2"/>
    <n v="-78"/>
    <n v="1"/>
    <n v="2"/>
    <n v="-13"/>
    <n v="-10"/>
    <n v="-3"/>
    <n v="0.29974092407602682"/>
  </r>
  <r>
    <s v="maven-gitlog-plugin"/>
    <x v="1"/>
    <x v="23"/>
    <s v="Sibling"/>
    <s v="Void"/>
    <n v="2"/>
    <n v="-64"/>
    <n v="1"/>
    <n v="2"/>
    <n v="-6"/>
    <n v="-6"/>
    <n v="-1"/>
    <n v="1.0364916259723058"/>
  </r>
  <r>
    <s v="maven-gitlog-plugin"/>
    <x v="0"/>
    <x v="15"/>
    <s v="Same Method"/>
    <s v="Void"/>
    <n v="0"/>
    <n v="-30"/>
    <n v="1"/>
    <n v="0"/>
    <n v="0"/>
    <n v="-2"/>
    <n v="1"/>
    <n v="0.34322009813304466"/>
  </r>
  <r>
    <s v="spring-social-security"/>
    <x v="0"/>
    <x v="12"/>
    <s v="Same Class"/>
    <s v="Void"/>
    <n v="2"/>
    <n v="-22"/>
    <n v="1"/>
    <n v="2"/>
    <n v="18"/>
    <n v="-2"/>
    <n v="1"/>
    <n v="3.4321103782036593"/>
  </r>
  <r>
    <s v="demoiselle-agent"/>
    <x v="0"/>
    <x v="15"/>
    <s v="Same Class"/>
    <s v="Void"/>
    <n v="2"/>
    <n v="-30"/>
    <n v="1"/>
    <n v="2"/>
    <n v="11"/>
    <n v="-2"/>
    <n v="1"/>
    <n v="2.8257433305775552"/>
  </r>
  <r>
    <s v="demoiselle-agent"/>
    <x v="0"/>
    <x v="12"/>
    <s v="Same Class"/>
    <s v="Void"/>
    <n v="2"/>
    <n v="-22"/>
    <n v="1"/>
    <n v="2"/>
    <n v="15"/>
    <n v="-2"/>
    <n v="1"/>
    <n v="3.2467437316611436"/>
  </r>
  <r>
    <s v="UMLGraph"/>
    <x v="0"/>
    <x v="0"/>
    <s v="Same Class"/>
    <s v="Declare"/>
    <n v="1"/>
    <n v="-24"/>
    <n v="1"/>
    <n v="1"/>
    <n v="16"/>
    <n v="-2"/>
    <n v="2"/>
    <n v="2.3636486315242813"/>
  </r>
  <r>
    <s v="Handy-URI-Templates"/>
    <x v="0"/>
    <x v="43"/>
    <s v="Same Method"/>
    <s v="Void"/>
    <n v="3"/>
    <n v="-66"/>
    <n v="0"/>
    <n v="3"/>
    <n v="3"/>
    <n v="-2"/>
    <n v="1"/>
    <n v="1.4554147422535186"/>
  </r>
  <r>
    <s v="BasePlugin"/>
    <x v="0"/>
    <x v="1"/>
    <s v="Same Class"/>
    <s v="Declare"/>
    <n v="1"/>
    <n v="-58"/>
    <n v="1"/>
    <n v="1"/>
    <n v="-1"/>
    <n v="-2"/>
    <n v="2"/>
    <n v="0.57439692691903199"/>
  </r>
  <r>
    <s v="BasePlugin"/>
    <x v="0"/>
    <x v="20"/>
    <s v="Same Method"/>
    <s v="Void"/>
    <n v="2"/>
    <n v="-42"/>
    <n v="1"/>
    <n v="2"/>
    <n v="15"/>
    <n v="-2"/>
    <n v="1"/>
    <n v="2.8121315507605602"/>
  </r>
  <r>
    <s v="BasePlugin"/>
    <x v="0"/>
    <x v="0"/>
    <s v="Same Method"/>
    <s v="Declare"/>
    <n v="1"/>
    <n v="-24"/>
    <n v="1"/>
    <n v="1"/>
    <n v="16"/>
    <n v="-2"/>
    <n v="2"/>
    <n v="2.3636486315242813"/>
  </r>
  <r>
    <s v="publications-ssnmm"/>
    <x v="0"/>
    <x v="6"/>
    <s v="No Direct Superclass"/>
    <s v="Declare"/>
    <n v="0"/>
    <n v="-20"/>
    <n v="1"/>
    <n v="0"/>
    <n v="20"/>
    <n v="-2"/>
    <n v="4"/>
    <n v="1.7963038322001106"/>
  </r>
  <r>
    <s v="randomUsers"/>
    <x v="3"/>
    <x v="21"/>
    <s v="Same Method"/>
    <s v="Void"/>
    <n v="1"/>
    <n v="-38"/>
    <n v="1"/>
    <n v="1"/>
    <n v="0"/>
    <n v="-4"/>
    <n v="0"/>
    <n v="1.0707979900004538"/>
  </r>
  <r>
    <s v="randomUsers"/>
    <x v="0"/>
    <x v="0"/>
    <s v="Same Method"/>
    <s v="Declare"/>
    <n v="0"/>
    <n v="-24"/>
    <n v="1"/>
    <n v="0"/>
    <n v="27"/>
    <n v="-2"/>
    <n v="2"/>
    <n v="2.1419035712858649"/>
  </r>
  <r>
    <s v="smux-anki-converter"/>
    <x v="4"/>
    <x v="4"/>
    <s v="Same Class"/>
    <s v="Void"/>
    <n v="1"/>
    <n v="-36"/>
    <n v="1"/>
    <n v="1"/>
    <n v="5"/>
    <n v="-8"/>
    <n v="-1"/>
    <n v="1.4232036189947057"/>
  </r>
  <r>
    <s v="smux-anki-converter"/>
    <x v="3"/>
    <x v="0"/>
    <s v="Same Method"/>
    <s v="Void"/>
    <n v="1"/>
    <n v="-108"/>
    <n v="1"/>
    <n v="1"/>
    <n v="-42"/>
    <n v="-18"/>
    <n v="-7"/>
    <n v="-3.045477694746813"/>
  </r>
  <r>
    <s v="smux-anki-converter"/>
    <x v="0"/>
    <x v="9"/>
    <s v="Same Class"/>
    <s v="Declare"/>
    <n v="0"/>
    <n v="-56"/>
    <n v="1"/>
    <n v="0"/>
    <n v="11"/>
    <n v="-4"/>
    <n v="2"/>
    <n v="0.45790196695151242"/>
  </r>
  <r>
    <s v="smux-anki-converter"/>
    <x v="0"/>
    <x v="7"/>
    <s v="Same Method"/>
    <s v="Void"/>
    <n v="1"/>
    <n v="-26"/>
    <n v="1"/>
    <n v="1"/>
    <n v="6"/>
    <n v="-2"/>
    <n v="1"/>
    <n v="1.7022985916258357"/>
  </r>
  <r>
    <s v="smux-anki-converter"/>
    <x v="0"/>
    <x v="0"/>
    <s v="Same Method"/>
    <s v="Void"/>
    <n v="1"/>
    <n v="-24"/>
    <n v="1"/>
    <n v="1"/>
    <n v="7"/>
    <n v="-2"/>
    <n v="1"/>
    <n v="1.8075486918967327"/>
  </r>
  <r>
    <s v="smux-anki-converter"/>
    <x v="0"/>
    <x v="12"/>
    <s v="Same Class"/>
    <s v="Declare"/>
    <n v="0"/>
    <n v="-22"/>
    <n v="1"/>
    <n v="0"/>
    <n v="19"/>
    <n v="-2"/>
    <n v="2"/>
    <n v="1.6910537319292134"/>
  </r>
  <r>
    <s v="hector-jpa"/>
    <x v="0"/>
    <x v="16"/>
    <s v="Sibling"/>
    <s v="Return"/>
    <n v="1"/>
    <n v="-51"/>
    <n v="1"/>
    <n v="1"/>
    <n v="1"/>
    <n v="-3"/>
    <n v="1"/>
    <n v="0.85008895459591349"/>
  </r>
  <r>
    <s v="hector-jpa"/>
    <x v="0"/>
    <x v="16"/>
    <s v="Sibling"/>
    <s v="Declare"/>
    <n v="1"/>
    <n v="-34"/>
    <n v="1"/>
    <n v="1"/>
    <n v="11"/>
    <n v="-2"/>
    <n v="2"/>
    <n v="1.8373981301697961"/>
  </r>
  <r>
    <s v="hector-jpa"/>
    <x v="0"/>
    <x v="9"/>
    <s v="Same Class"/>
    <s v="Declare"/>
    <n v="2"/>
    <n v="-28"/>
    <n v="1"/>
    <n v="2"/>
    <n v="21"/>
    <n v="-2"/>
    <n v="2"/>
    <n v="3.4870933704760008"/>
  </r>
  <r>
    <s v="jLibSVM"/>
    <x v="3"/>
    <x v="21"/>
    <s v="Same Method"/>
    <s v="Declare"/>
    <n v="1"/>
    <n v="-38"/>
    <n v="1"/>
    <n v="1"/>
    <n v="9"/>
    <n v="-4"/>
    <n v="1"/>
    <n v="1.6268979296280022"/>
  </r>
  <r>
    <s v="jLibSVM"/>
    <x v="3"/>
    <x v="6"/>
    <s v="Same Method"/>
    <s v="Void"/>
    <n v="0"/>
    <n v="-20"/>
    <n v="1"/>
    <n v="0"/>
    <n v="5"/>
    <n v="-4"/>
    <n v="0"/>
    <n v="0.8694705994875298"/>
  </r>
  <r>
    <s v="jLibSVM"/>
    <x v="0"/>
    <x v="0"/>
    <s v="No Direct Superclass"/>
    <s v="Return"/>
    <n v="1"/>
    <n v="-36"/>
    <n v="1"/>
    <n v="1"/>
    <n v="9"/>
    <n v="-3"/>
    <n v="3"/>
    <n v="1.6703591477180604"/>
  </r>
  <r>
    <s v="jLibSVM"/>
    <x v="0"/>
    <x v="12"/>
    <s v="External Ancestor"/>
    <s v="Declare"/>
    <n v="1"/>
    <n v="-22"/>
    <n v="1"/>
    <n v="1"/>
    <n v="23"/>
    <n v="-2"/>
    <n v="4"/>
    <n v="2.8396320248802107"/>
  </r>
  <r>
    <s v="funambol-ldap"/>
    <x v="3"/>
    <x v="25"/>
    <s v="Same Method"/>
    <s v="Void"/>
    <n v="1"/>
    <n v="-88"/>
    <n v="1"/>
    <n v="1"/>
    <n v="-37"/>
    <n v="-8"/>
    <n v="-2"/>
    <n v="-2.3019211029420368"/>
  </r>
  <r>
    <s v="funambol-ldap"/>
    <x v="3"/>
    <x v="23"/>
    <s v="Same Method"/>
    <s v="Void"/>
    <n v="2"/>
    <n v="-64"/>
    <n v="0"/>
    <n v="2"/>
    <n v="-4"/>
    <n v="-4"/>
    <n v="1"/>
    <n v="0.16493102085006409"/>
  </r>
  <r>
    <s v="funambol-ldap"/>
    <x v="3"/>
    <x v="15"/>
    <s v="Superclass"/>
    <s v="Declare"/>
    <n v="0"/>
    <n v="-45"/>
    <n v="1"/>
    <n v="0"/>
    <n v="1"/>
    <n v="-6"/>
    <n v="0"/>
    <n v="7.9049844638446054E-2"/>
  </r>
  <r>
    <s v="funambol-ldap"/>
    <x v="0"/>
    <x v="9"/>
    <s v="Same Class"/>
    <s v="Declare"/>
    <n v="0"/>
    <n v="-154"/>
    <n v="1"/>
    <n v="0"/>
    <n v="-17"/>
    <n v="-11"/>
    <n v="2"/>
    <n v="-3.4017864205248283"/>
  </r>
  <r>
    <s v="funambol-ldap"/>
    <x v="0"/>
    <x v="12"/>
    <s v="Same Method"/>
    <s v="Void"/>
    <n v="1"/>
    <n v="-66"/>
    <n v="1"/>
    <n v="1"/>
    <n v="-16"/>
    <n v="-6"/>
    <n v="1"/>
    <n v="-0.52628117815378206"/>
  </r>
  <r>
    <s v="funambol-ldap"/>
    <x v="0"/>
    <x v="12"/>
    <s v="Superclass"/>
    <s v="Void"/>
    <n v="1"/>
    <n v="-44"/>
    <n v="1"/>
    <n v="1"/>
    <n v="-4"/>
    <n v="-4"/>
    <n v="1"/>
    <n v="0.69325880700692388"/>
  </r>
  <r>
    <s v="funambol-ldap"/>
    <x v="0"/>
    <x v="9"/>
    <s v="Sibling"/>
    <s v="Declare"/>
    <n v="1"/>
    <n v="-42"/>
    <n v="1"/>
    <n v="1"/>
    <n v="8"/>
    <n v="-3"/>
    <n v="2"/>
    <n v="1.4781866112670468"/>
  </r>
  <r>
    <s v="funambol-ldap"/>
    <x v="0"/>
    <x v="9"/>
    <s v="Sibling"/>
    <s v="Declare"/>
    <n v="1"/>
    <n v="-42"/>
    <n v="1"/>
    <n v="1"/>
    <n v="8"/>
    <n v="-3"/>
    <n v="2"/>
    <n v="1.4781866112670468"/>
  </r>
  <r>
    <s v="funambol-ldap"/>
    <x v="0"/>
    <x v="15"/>
    <s v="Same Class"/>
    <s v="Declare"/>
    <n v="0"/>
    <n v="-30"/>
    <n v="1"/>
    <n v="0"/>
    <n v="18"/>
    <n v="-2"/>
    <n v="2"/>
    <n v="1.4554199773881416"/>
  </r>
  <r>
    <s v="funambol-ldap"/>
    <x v="0"/>
    <x v="9"/>
    <s v="Same Class"/>
    <s v="Declare"/>
    <n v="0"/>
    <n v="-28"/>
    <n v="1"/>
    <n v="0"/>
    <n v="19"/>
    <n v="-2"/>
    <n v="2"/>
    <n v="1.5606700776590385"/>
  </r>
  <r>
    <s v="funambol-ldap"/>
    <x v="0"/>
    <x v="9"/>
    <s v="Same Method"/>
    <s v="Declare"/>
    <n v="2"/>
    <n v="-28"/>
    <n v="1"/>
    <n v="2"/>
    <n v="26"/>
    <n v="-2"/>
    <n v="2"/>
    <n v="3.7960377813801944"/>
  </r>
  <r>
    <s v="funambol-ldap"/>
    <x v="0"/>
    <x v="7"/>
    <s v="Same Class"/>
    <s v="Declare"/>
    <n v="1"/>
    <n v="-26"/>
    <n v="1"/>
    <n v="1"/>
    <n v="15"/>
    <n v="-2"/>
    <n v="2"/>
    <n v="2.2583985312533841"/>
  </r>
  <r>
    <s v="funambol-ldap"/>
    <x v="0"/>
    <x v="0"/>
    <s v="Same Class"/>
    <s v="Declare"/>
    <n v="1"/>
    <n v="-24"/>
    <n v="1"/>
    <n v="1"/>
    <n v="16"/>
    <n v="-2"/>
    <n v="2"/>
    <n v="2.3636486315242813"/>
  </r>
  <r>
    <s v="funambol-ldap"/>
    <x v="0"/>
    <x v="12"/>
    <s v="Same Method"/>
    <s v="Void"/>
    <n v="2"/>
    <n v="-22"/>
    <n v="1"/>
    <n v="2"/>
    <n v="15"/>
    <n v="-2"/>
    <n v="1"/>
    <n v="3.2467437316611436"/>
  </r>
  <r>
    <s v="hawtjournal"/>
    <x v="0"/>
    <x v="7"/>
    <s v="Same Class"/>
    <s v="Void"/>
    <n v="0"/>
    <n v="-39"/>
    <n v="1"/>
    <n v="0"/>
    <n v="-5"/>
    <n v="-3"/>
    <n v="1"/>
    <n v="-0.16129979417641133"/>
  </r>
  <r>
    <s v="hawtjournal"/>
    <x v="0"/>
    <x v="12"/>
    <s v="No Direct Superclass"/>
    <s v="Void"/>
    <n v="0"/>
    <n v="-33"/>
    <n v="1"/>
    <n v="0"/>
    <n v="3"/>
    <n v="-3"/>
    <n v="3"/>
    <n v="0.46339491754047329"/>
  </r>
  <r>
    <s v="snappy-java"/>
    <x v="0"/>
    <x v="15"/>
    <s v="Same Class"/>
    <s v="Void"/>
    <n v="0"/>
    <n v="-30"/>
    <n v="1"/>
    <n v="0"/>
    <n v="2"/>
    <n v="-2"/>
    <n v="1"/>
    <n v="0.4667978624947221"/>
  </r>
  <r>
    <s v="storm-jms"/>
    <x v="3"/>
    <x v="5"/>
    <s v="External Ancestor"/>
    <s v="Void"/>
    <n v="2"/>
    <n v="-48"/>
    <n v="1"/>
    <n v="2"/>
    <n v="7"/>
    <n v="-6"/>
    <n v="1"/>
    <n v="2.1874368390436758"/>
  </r>
  <r>
    <s v="storm-jms"/>
    <x v="0"/>
    <x v="6"/>
    <s v="No Direct Superclass"/>
    <s v="Void"/>
    <n v="2"/>
    <n v="-40"/>
    <n v="1"/>
    <n v="2"/>
    <n v="16"/>
    <n v="-4"/>
    <n v="3"/>
    <n v="2.9173816510314574"/>
  </r>
  <r>
    <s v="bioportal-service"/>
    <x v="3"/>
    <x v="11"/>
    <s v="Sibling"/>
    <s v="Declare"/>
    <n v="1"/>
    <n v="-40"/>
    <n v="1"/>
    <n v="1"/>
    <n v="8"/>
    <n v="-4"/>
    <n v="1"/>
    <n v="1.5216478293571052"/>
  </r>
  <r>
    <s v="bioportal-service"/>
    <x v="0"/>
    <x v="45"/>
    <s v="Same Class"/>
    <s v="Declare"/>
    <n v="1"/>
    <n v="-68"/>
    <n v="1"/>
    <n v="1"/>
    <n v="-6"/>
    <n v="-2"/>
    <n v="2"/>
    <n v="4.8146425564546846E-2"/>
  </r>
  <r>
    <s v="bioportal-service"/>
    <x v="0"/>
    <x v="12"/>
    <s v="Sibling"/>
    <s v="Declare"/>
    <n v="0"/>
    <n v="-66"/>
    <n v="1"/>
    <n v="0"/>
    <n v="-3"/>
    <n v="-6"/>
    <n v="2"/>
    <n v="-0.62444847403052117"/>
  </r>
  <r>
    <s v="bioportal-service"/>
    <x v="0"/>
    <x v="9"/>
    <s v="Same Class"/>
    <s v="Declare"/>
    <n v="0"/>
    <n v="-42"/>
    <n v="1"/>
    <n v="0"/>
    <n v="15"/>
    <n v="-3"/>
    <n v="2"/>
    <n v="1.0092860223052755"/>
  </r>
  <r>
    <s v="bioportal-service"/>
    <x v="0"/>
    <x v="16"/>
    <s v="Same Class"/>
    <s v="Declare"/>
    <n v="2"/>
    <n v="-34"/>
    <n v="1"/>
    <n v="2"/>
    <n v="18"/>
    <n v="-2"/>
    <n v="2"/>
    <n v="3.1713430696633091"/>
  </r>
  <r>
    <s v="bioportal-service"/>
    <x v="0"/>
    <x v="9"/>
    <s v="Sibling"/>
    <s v="Declare"/>
    <n v="0"/>
    <n v="-28"/>
    <n v="1"/>
    <n v="0"/>
    <n v="19"/>
    <n v="-2"/>
    <n v="2"/>
    <n v="1.5606700776590385"/>
  </r>
  <r>
    <s v="bioportal-service"/>
    <x v="0"/>
    <x v="9"/>
    <s v="Same Class"/>
    <s v="Declare"/>
    <n v="0"/>
    <n v="-28"/>
    <n v="1"/>
    <n v="0"/>
    <n v="19"/>
    <n v="-2"/>
    <n v="2"/>
    <n v="1.5606700776590385"/>
  </r>
  <r>
    <s v="bioportal-service"/>
    <x v="0"/>
    <x v="7"/>
    <s v="Same Method"/>
    <s v="Declare"/>
    <n v="1"/>
    <n v="-26"/>
    <n v="1"/>
    <n v="1"/>
    <n v="15"/>
    <n v="-2"/>
    <n v="2"/>
    <n v="2.2583985312533841"/>
  </r>
  <r>
    <s v="bioportal-service"/>
    <x v="0"/>
    <x v="12"/>
    <s v="Sibling"/>
    <s v="Declare"/>
    <n v="1"/>
    <n v="-22"/>
    <n v="1"/>
    <n v="1"/>
    <n v="17"/>
    <n v="-2"/>
    <n v="2"/>
    <n v="2.4688987317951785"/>
  </r>
  <r>
    <s v="DMRDecode"/>
    <x v="3"/>
    <x v="8"/>
    <s v="Same Class"/>
    <s v="Void"/>
    <n v="3"/>
    <n v="-84"/>
    <n v="1"/>
    <n v="3"/>
    <n v="-14"/>
    <n v="-6"/>
    <n v="-1"/>
    <n v="1.0089911518526549"/>
  </r>
  <r>
    <s v="DMRDecode"/>
    <x v="3"/>
    <x v="9"/>
    <s v="Same Class"/>
    <s v="Void"/>
    <n v="1"/>
    <n v="-70"/>
    <n v="1"/>
    <n v="1"/>
    <n v="-22"/>
    <n v="-10"/>
    <n v="-3"/>
    <n v="-0.98393690741893103"/>
  </r>
  <r>
    <s v="DMRDecode"/>
    <x v="3"/>
    <x v="9"/>
    <s v="Same Class"/>
    <s v="Void"/>
    <n v="1"/>
    <n v="-56"/>
    <n v="1"/>
    <n v="1"/>
    <n v="-13"/>
    <n v="-8"/>
    <n v="-2"/>
    <n v="-0.12360844116097447"/>
  </r>
  <r>
    <s v="DMRDecode"/>
    <x v="3"/>
    <x v="4"/>
    <s v="Same Class"/>
    <s v="Void"/>
    <n v="1"/>
    <n v="-36"/>
    <n v="1"/>
    <n v="1"/>
    <n v="1"/>
    <n v="-4"/>
    <n v="0"/>
    <n v="1.1760480902713508"/>
  </r>
  <r>
    <s v="DMRDecode"/>
    <x v="3"/>
    <x v="9"/>
    <s v="Same Class"/>
    <s v="Void"/>
    <n v="1"/>
    <n v="-28"/>
    <n v="1"/>
    <n v="1"/>
    <n v="5"/>
    <n v="-4"/>
    <n v="0"/>
    <n v="1.597048491354939"/>
  </r>
  <r>
    <s v="DMRDecode"/>
    <x v="0"/>
    <x v="12"/>
    <s v="Same Method"/>
    <s v="Declare"/>
    <n v="1"/>
    <n v="-132"/>
    <n v="1"/>
    <n v="1"/>
    <n v="13"/>
    <n v="-12"/>
    <n v="2"/>
    <n v="-0.16862379188138332"/>
  </r>
  <r>
    <s v="DMRDecode"/>
    <x v="0"/>
    <x v="0"/>
    <s v="Same Class"/>
    <s v="Void"/>
    <n v="2"/>
    <n v="-96"/>
    <n v="1"/>
    <n v="2"/>
    <n v="-16"/>
    <n v="-8"/>
    <n v="1"/>
    <n v="-0.27677668527701427"/>
  </r>
  <r>
    <s v="DMRDecode"/>
    <x v="0"/>
    <x v="22"/>
    <s v="Same Method"/>
    <s v="Void"/>
    <n v="3"/>
    <n v="-50"/>
    <n v="1"/>
    <n v="3"/>
    <n v="8"/>
    <n v="-2"/>
    <n v="1"/>
    <n v="3.1071872673620979"/>
  </r>
  <r>
    <s v="DMRDecode"/>
    <x v="0"/>
    <x v="12"/>
    <s v="Same Class"/>
    <s v="Declare"/>
    <n v="0"/>
    <n v="-33"/>
    <n v="1"/>
    <n v="0"/>
    <n v="17"/>
    <n v="-3"/>
    <n v="2"/>
    <n v="1.3284392680722152"/>
  </r>
  <r>
    <s v="DMRDecode"/>
    <x v="0"/>
    <x v="12"/>
    <s v="Same Class"/>
    <s v="Declare"/>
    <n v="0"/>
    <n v="-33"/>
    <n v="1"/>
    <n v="0"/>
    <n v="17"/>
    <n v="-3"/>
    <n v="2"/>
    <n v="1.3284392680722152"/>
  </r>
  <r>
    <s v="DMRDecode"/>
    <x v="0"/>
    <x v="9"/>
    <s v="Same Class"/>
    <s v="Void"/>
    <n v="2"/>
    <n v="-28"/>
    <n v="1"/>
    <n v="2"/>
    <n v="12"/>
    <n v="-2"/>
    <n v="1"/>
    <n v="2.930993430848452"/>
  </r>
  <r>
    <s v="DMRDecode"/>
    <x v="0"/>
    <x v="9"/>
    <s v="Same Class"/>
    <s v="Void"/>
    <n v="2"/>
    <n v="-28"/>
    <n v="1"/>
    <n v="2"/>
    <n v="12"/>
    <n v="-2"/>
    <n v="1"/>
    <n v="2.930993430848452"/>
  </r>
  <r>
    <s v="DMRDecode"/>
    <x v="0"/>
    <x v="12"/>
    <s v="Same Class"/>
    <s v="Declare"/>
    <n v="0"/>
    <n v="-22"/>
    <n v="1"/>
    <n v="0"/>
    <n v="19"/>
    <n v="-2"/>
    <n v="2"/>
    <n v="1.6910537319292134"/>
  </r>
  <r>
    <s v="DMRDecode"/>
    <x v="0"/>
    <x v="12"/>
    <s v="Same Method"/>
    <s v="Declare"/>
    <n v="0"/>
    <n v="-22"/>
    <n v="1"/>
    <n v="0"/>
    <n v="19"/>
    <n v="-2"/>
    <n v="2"/>
    <n v="1.6910537319292134"/>
  </r>
  <r>
    <s v="spring-activiti-sandbox"/>
    <x v="3"/>
    <x v="29"/>
    <s v="Same Method"/>
    <s v="Void"/>
    <n v="3"/>
    <n v="-54"/>
    <n v="-1"/>
    <n v="3"/>
    <n v="25"/>
    <n v="-4"/>
    <n v="1"/>
    <n v="2.080399089288401"/>
  </r>
  <r>
    <s v="spring-activiti-sandbox"/>
    <x v="0"/>
    <x v="15"/>
    <s v="Same Class"/>
    <s v="Return"/>
    <n v="0"/>
    <n v="-30"/>
    <n v="1"/>
    <n v="0"/>
    <n v="2"/>
    <n v="-2"/>
    <n v="1"/>
    <n v="0.4667978624947221"/>
  </r>
  <r>
    <s v="spring-activiti-sandbox"/>
    <x v="0"/>
    <x v="6"/>
    <s v="Same Class"/>
    <s v="Return"/>
    <n v="2"/>
    <n v="-20"/>
    <n v="1"/>
    <n v="2"/>
    <n v="18"/>
    <n v="-2"/>
    <n v="1"/>
    <n v="3.4755715962937179"/>
  </r>
  <r>
    <s v="javascript-maven-plugin"/>
    <x v="1"/>
    <x v="22"/>
    <s v="Same Class"/>
    <s v="Void"/>
    <n v="2"/>
    <n v="-75"/>
    <n v="1"/>
    <n v="2"/>
    <n v="-17"/>
    <n v="-9"/>
    <n v="-3"/>
    <n v="0.11777722248775913"/>
  </r>
  <r>
    <s v="javascript-maven-plugin"/>
    <x v="0"/>
    <x v="7"/>
    <s v="Same Class"/>
    <s v="Declare"/>
    <n v="1"/>
    <n v="-26"/>
    <n v="1"/>
    <n v="1"/>
    <n v="24"/>
    <n v="-2"/>
    <n v="2"/>
    <n v="2.8144984708809329"/>
  </r>
  <r>
    <s v="creole-parser"/>
    <x v="0"/>
    <x v="0"/>
    <s v="Same Method"/>
    <s v="Void"/>
    <n v="3"/>
    <n v="-24"/>
    <n v="1"/>
    <n v="3"/>
    <n v="21"/>
    <n v="-2"/>
    <n v="1"/>
    <n v="4.4754385708837594"/>
  </r>
  <r>
    <s v="creole-parser"/>
    <x v="0"/>
    <x v="6"/>
    <s v="Same Method"/>
    <s v="Void"/>
    <n v="2"/>
    <n v="-20"/>
    <n v="1"/>
    <n v="2"/>
    <n v="16"/>
    <n v="-2"/>
    <n v="1"/>
    <n v="3.3519938319320404"/>
  </r>
  <r>
    <s v="jmeter-maven-plugin"/>
    <x v="3"/>
    <x v="12"/>
    <s v="Same Method"/>
    <s v="Return"/>
    <n v="0"/>
    <n v="-22"/>
    <n v="1"/>
    <n v="0"/>
    <n v="6"/>
    <n v="-4"/>
    <n v="0"/>
    <n v="0.88779826357831015"/>
  </r>
  <r>
    <s v="jmeter-maven-plugin"/>
    <x v="0"/>
    <x v="6"/>
    <s v="Same Class"/>
    <s v="Void"/>
    <n v="0"/>
    <n v="-40"/>
    <n v="1"/>
    <n v="0"/>
    <n v="-7"/>
    <n v="-4"/>
    <n v="1"/>
    <n v="-0.30660816758311799"/>
  </r>
  <r>
    <s v="jmeter-maven-plugin"/>
    <x v="0"/>
    <x v="7"/>
    <s v="Same Class"/>
    <s v="Declare"/>
    <n v="0"/>
    <n v="-26"/>
    <n v="1"/>
    <n v="0"/>
    <n v="20"/>
    <n v="-2"/>
    <n v="2"/>
    <n v="1.6659201779299355"/>
  </r>
  <r>
    <s v="jmeter-maven-plugin"/>
    <x v="0"/>
    <x v="6"/>
    <s v="Same Method"/>
    <s v="Void"/>
    <n v="2"/>
    <n v="-20"/>
    <n v="1"/>
    <n v="2"/>
    <n v="19"/>
    <n v="-2"/>
    <n v="1"/>
    <n v="3.5373604784745565"/>
  </r>
  <r>
    <s v="javaspecialists"/>
    <x v="4"/>
    <x v="35"/>
    <s v="No Direct Superclass"/>
    <s v="Void"/>
    <n v="0"/>
    <n v="-46"/>
    <n v="1"/>
    <n v="0"/>
    <n v="2"/>
    <n v="-8"/>
    <n v="1"/>
    <n v="0.11910811777425555"/>
  </r>
  <r>
    <s v="javaspecialists"/>
    <x v="3"/>
    <x v="9"/>
    <s v="Same Method"/>
    <s v="Void"/>
    <n v="0"/>
    <n v="-182"/>
    <n v="-11"/>
    <n v="0"/>
    <n v="-107"/>
    <n v="-26"/>
    <n v="-11"/>
    <n v="-21.512903303868161"/>
  </r>
  <r>
    <s v="javaspecialists"/>
    <x v="3"/>
    <x v="24"/>
    <s v="Same Method"/>
    <s v="Void"/>
    <n v="2"/>
    <n v="-70"/>
    <n v="1"/>
    <n v="2"/>
    <n v="-9"/>
    <n v="-4"/>
    <n v="0"/>
    <n v="0.72074132515961453"/>
  </r>
  <r>
    <s v="javaspecialists"/>
    <x v="3"/>
    <x v="5"/>
    <s v="Same Class"/>
    <s v="Declare"/>
    <n v="0"/>
    <n v="-32"/>
    <n v="1"/>
    <n v="0"/>
    <n v="8"/>
    <n v="-4"/>
    <n v="1"/>
    <n v="0.79406993748969601"/>
  </r>
  <r>
    <s v="javaspecialists"/>
    <x v="0"/>
    <x v="9"/>
    <s v="Same Class"/>
    <s v="Declare"/>
    <n v="1"/>
    <n v="-28"/>
    <n v="1"/>
    <n v="1"/>
    <n v="29"/>
    <n v="-2"/>
    <n v="2"/>
    <n v="3.0799816636950679"/>
  </r>
  <r>
    <s v="javaspecialists"/>
    <x v="0"/>
    <x v="9"/>
    <s v="No Direct Superclass"/>
    <s v="Void"/>
    <n v="0"/>
    <n v="-28"/>
    <n v="1"/>
    <n v="0"/>
    <n v="7"/>
    <n v="-2"/>
    <n v="3"/>
    <n v="0.81920349148897387"/>
  </r>
  <r>
    <s v="javaspecialists"/>
    <x v="0"/>
    <x v="12"/>
    <s v="External Ancestor"/>
    <s v="Declare"/>
    <n v="1"/>
    <n v="-22"/>
    <n v="1"/>
    <n v="1"/>
    <n v="23"/>
    <n v="-2"/>
    <n v="4"/>
    <n v="2.8396320248802107"/>
  </r>
  <r>
    <s v="timebox"/>
    <x v="0"/>
    <x v="21"/>
    <s v="Same Class"/>
    <s v="Void"/>
    <n v="1"/>
    <n v="-38"/>
    <n v="1"/>
    <n v="1"/>
    <n v="0"/>
    <n v="-2"/>
    <n v="1"/>
    <n v="1.0707979900004538"/>
  </r>
  <r>
    <s v="morphology"/>
    <x v="1"/>
    <x v="27"/>
    <s v="Same Method"/>
    <s v="Void"/>
    <n v="2"/>
    <n v="-84"/>
    <n v="1"/>
    <n v="2"/>
    <n v="-16"/>
    <n v="-6"/>
    <n v="-1"/>
    <n v="-1.6009376736664471E-2"/>
  </r>
  <r>
    <s v="morphology"/>
    <x v="1"/>
    <x v="49"/>
    <s v="Same Method"/>
    <s v="Void"/>
    <n v="1"/>
    <n v="-76"/>
    <n v="1"/>
    <n v="1"/>
    <n v="-19"/>
    <n v="-6"/>
    <n v="-1"/>
    <n v="-0.92895391514658976"/>
  </r>
  <r>
    <s v="morphology"/>
    <x v="3"/>
    <x v="27"/>
    <s v="Same Method"/>
    <s v="Void"/>
    <n v="2"/>
    <n v="-84"/>
    <n v="-1"/>
    <n v="2"/>
    <n v="-13"/>
    <n v="-4"/>
    <n v="0"/>
    <n v="-1.8209194691619865"/>
  </r>
  <r>
    <s v="morphology"/>
    <x v="3"/>
    <x v="22"/>
    <s v="Same Method"/>
    <s v="Void"/>
    <n v="1"/>
    <n v="-75"/>
    <n v="1"/>
    <n v="1"/>
    <n v="-26"/>
    <n v="-6"/>
    <n v="-1"/>
    <n v="-1.3397454813674317"/>
  </r>
  <r>
    <s v="morphology"/>
    <x v="3"/>
    <x v="19"/>
    <s v="Same Method"/>
    <s v="Void"/>
    <n v="3"/>
    <n v="-52"/>
    <n v="0"/>
    <n v="3"/>
    <n v="7"/>
    <n v="-4"/>
    <n v="0"/>
    <n v="2.0067987976072819"/>
  </r>
  <r>
    <s v="morphology"/>
    <x v="3"/>
    <x v="7"/>
    <s v="Same Class"/>
    <s v="Void"/>
    <n v="1"/>
    <n v="-39"/>
    <n v="1"/>
    <n v="1"/>
    <n v="-2"/>
    <n v="-6"/>
    <n v="-1"/>
    <n v="0.92548961659374707"/>
  </r>
  <r>
    <s v="morphology"/>
    <x v="0"/>
    <x v="19"/>
    <s v="Same Method"/>
    <s v="Void"/>
    <n v="2"/>
    <n v="-130"/>
    <n v="1"/>
    <n v="2"/>
    <n v="-54"/>
    <n v="-5"/>
    <n v="1"/>
    <n v="-3.3635949156798768"/>
  </r>
  <r>
    <s v="morphology"/>
    <x v="0"/>
    <x v="19"/>
    <s v="Same Method"/>
    <s v="Void"/>
    <n v="2"/>
    <n v="-78"/>
    <n v="1"/>
    <n v="2"/>
    <n v="-16"/>
    <n v="-3"/>
    <n v="1"/>
    <n v="0.1143742775335107"/>
  </r>
  <r>
    <s v="morphology"/>
    <x v="0"/>
    <x v="19"/>
    <s v="Same Method"/>
    <s v="Void"/>
    <n v="2"/>
    <n v="-78"/>
    <n v="1"/>
    <n v="2"/>
    <n v="-16"/>
    <n v="-3"/>
    <n v="1"/>
    <n v="0.1143742775335107"/>
  </r>
  <r>
    <s v="morphology"/>
    <x v="0"/>
    <x v="7"/>
    <s v="Same Class"/>
    <s v="Declare"/>
    <n v="0"/>
    <n v="-78"/>
    <n v="1"/>
    <n v="0"/>
    <n v="-13"/>
    <n v="-6"/>
    <n v="2"/>
    <n v="-1.503104604379258"/>
  </r>
  <r>
    <s v="morphology"/>
    <x v="0"/>
    <x v="40"/>
    <s v="Same Method"/>
    <s v="Void"/>
    <n v="2"/>
    <n v="-72"/>
    <n v="1"/>
    <n v="2"/>
    <n v="-7"/>
    <n v="-2"/>
    <n v="1"/>
    <n v="0.80085787143123377"/>
  </r>
  <r>
    <s v="morphology"/>
    <x v="0"/>
    <x v="23"/>
    <s v="Same Method"/>
    <s v="Void"/>
    <n v="2"/>
    <n v="-64"/>
    <n v="1"/>
    <n v="2"/>
    <n v="-3"/>
    <n v="-2"/>
    <n v="1"/>
    <n v="1.2218582725148219"/>
  </r>
  <r>
    <s v="morphology"/>
    <x v="0"/>
    <x v="26"/>
    <s v="Same Method"/>
    <s v="Void"/>
    <n v="2"/>
    <n v="-60"/>
    <n v="1"/>
    <n v="2"/>
    <n v="-1"/>
    <n v="-2"/>
    <n v="1"/>
    <n v="1.4323584730566161"/>
  </r>
  <r>
    <s v="morphology"/>
    <x v="0"/>
    <x v="8"/>
    <s v="Same Method"/>
    <s v="Void"/>
    <n v="2"/>
    <n v="-56"/>
    <n v="1"/>
    <n v="2"/>
    <n v="1"/>
    <n v="-2"/>
    <n v="1"/>
    <n v="1.6428586735984101"/>
  </r>
  <r>
    <s v="morphology"/>
    <x v="0"/>
    <x v="19"/>
    <s v="Same Method"/>
    <s v="Void"/>
    <n v="2"/>
    <n v="-52"/>
    <n v="1"/>
    <n v="2"/>
    <n v="3"/>
    <n v="-2"/>
    <n v="1"/>
    <n v="1.8533588741402038"/>
  </r>
  <r>
    <s v="morphology"/>
    <x v="0"/>
    <x v="19"/>
    <s v="Same Method"/>
    <s v="Void"/>
    <n v="2"/>
    <n v="-52"/>
    <n v="1"/>
    <n v="2"/>
    <n v="3"/>
    <n v="-2"/>
    <n v="1"/>
    <n v="1.8533588741402038"/>
  </r>
  <r>
    <s v="morphology"/>
    <x v="0"/>
    <x v="19"/>
    <s v="Same Method"/>
    <s v="Void"/>
    <n v="2"/>
    <n v="-52"/>
    <n v="1"/>
    <n v="2"/>
    <n v="3"/>
    <n v="-2"/>
    <n v="1"/>
    <n v="1.8533588741402038"/>
  </r>
  <r>
    <s v="morphology"/>
    <x v="0"/>
    <x v="19"/>
    <s v="Same Method"/>
    <s v="Void"/>
    <n v="2"/>
    <n v="-52"/>
    <n v="1"/>
    <n v="2"/>
    <n v="3"/>
    <n v="-2"/>
    <n v="1"/>
    <n v="1.8533588741402038"/>
  </r>
  <r>
    <s v="morphology"/>
    <x v="0"/>
    <x v="19"/>
    <s v="Same Method"/>
    <s v="Void"/>
    <n v="2"/>
    <n v="-52"/>
    <n v="1"/>
    <n v="2"/>
    <n v="3"/>
    <n v="-2"/>
    <n v="1"/>
    <n v="1.8533588741402038"/>
  </r>
  <r>
    <s v="morphology"/>
    <x v="0"/>
    <x v="19"/>
    <s v="Same Method"/>
    <s v="Void"/>
    <n v="2"/>
    <n v="-52"/>
    <n v="1"/>
    <n v="2"/>
    <n v="3"/>
    <n v="-2"/>
    <n v="1"/>
    <n v="1.8533588741402038"/>
  </r>
  <r>
    <s v="morphology"/>
    <x v="0"/>
    <x v="25"/>
    <s v="Same Method"/>
    <s v="Void"/>
    <n v="3"/>
    <n v="-44"/>
    <n v="1"/>
    <n v="3"/>
    <n v="14"/>
    <n v="-2"/>
    <n v="1"/>
    <n v="3.6083042147173052"/>
  </r>
  <r>
    <s v="morphology"/>
    <x v="0"/>
    <x v="11"/>
    <s v="Same Method"/>
    <s v="Void"/>
    <n v="5"/>
    <n v="-40"/>
    <n v="1"/>
    <n v="5"/>
    <n v="30"/>
    <n v="-2"/>
    <n v="1"/>
    <n v="6.4866942942461261"/>
  </r>
  <r>
    <s v="morphology"/>
    <x v="0"/>
    <x v="5"/>
    <s v="Same Class"/>
    <s v="Void"/>
    <n v="2"/>
    <n v="-32"/>
    <n v="1"/>
    <n v="2"/>
    <n v="10"/>
    <n v="-2"/>
    <n v="1"/>
    <n v="2.7204932303066585"/>
  </r>
  <r>
    <s v="morphology"/>
    <x v="0"/>
    <x v="0"/>
    <s v="Same Class"/>
    <s v="Declare"/>
    <n v="1"/>
    <n v="-24"/>
    <n v="1"/>
    <n v="1"/>
    <n v="28"/>
    <n v="-2"/>
    <n v="2"/>
    <n v="3.1051152176943457"/>
  </r>
  <r>
    <s v="jdbi-metrics"/>
    <x v="0"/>
    <x v="12"/>
    <s v="Same Interface"/>
    <s v="Declare"/>
    <n v="1"/>
    <n v="-33"/>
    <n v="1"/>
    <n v="1"/>
    <n v="15"/>
    <n v="-3"/>
    <n v="2"/>
    <n v="2.1062842679381806"/>
  </r>
  <r>
    <s v="multicastdb"/>
    <x v="0"/>
    <x v="12"/>
    <s v="Same Class"/>
    <s v="Void"/>
    <n v="2"/>
    <n v="-22"/>
    <n v="1"/>
    <n v="2"/>
    <n v="15"/>
    <n v="-2"/>
    <n v="1"/>
    <n v="3.2467437316611436"/>
  </r>
  <r>
    <s v="obase"/>
    <x v="4"/>
    <x v="38"/>
    <s v="Same Class"/>
    <s v="Declare"/>
    <n v="1"/>
    <n v="-100"/>
    <n v="0"/>
    <n v="1"/>
    <n v="-17"/>
    <n v="-8"/>
    <n v="0"/>
    <n v="-2.3220491373495311"/>
  </r>
  <r>
    <s v="obase"/>
    <x v="3"/>
    <x v="19"/>
    <s v="Same Method"/>
    <s v="Void"/>
    <n v="1"/>
    <n v="-52"/>
    <n v="1"/>
    <n v="1"/>
    <n v="-5"/>
    <n v="-4"/>
    <n v="0"/>
    <n v="0.45762505246585189"/>
  </r>
  <r>
    <s v="obase"/>
    <x v="0"/>
    <x v="20"/>
    <s v="Same Method"/>
    <s v="Return"/>
    <n v="0"/>
    <n v="-42"/>
    <n v="1"/>
    <n v="0"/>
    <n v="-4"/>
    <n v="-2"/>
    <n v="1"/>
    <n v="-0.16470273913066011"/>
  </r>
  <r>
    <s v="obase"/>
    <x v="0"/>
    <x v="12"/>
    <s v="Same Class"/>
    <s v="Declare"/>
    <n v="0"/>
    <n v="-22"/>
    <n v="1"/>
    <n v="0"/>
    <n v="13"/>
    <n v="-2"/>
    <n v="2"/>
    <n v="1.3203204388441812"/>
  </r>
  <r>
    <s v="weloveiran-android-app"/>
    <x v="0"/>
    <x v="5"/>
    <s v="Same Class"/>
    <s v="Declare"/>
    <n v="1"/>
    <n v="-32"/>
    <n v="1"/>
    <n v="1"/>
    <n v="18"/>
    <n v="-2"/>
    <n v="2"/>
    <n v="2.3133815235257256"/>
  </r>
  <r>
    <s v="Easy-Cassandra"/>
    <x v="3"/>
    <x v="49"/>
    <s v="Common Hierarchy"/>
    <s v="Return"/>
    <n v="3"/>
    <n v="-76"/>
    <n v="1"/>
    <n v="3"/>
    <n v="-3"/>
    <n v="-4"/>
    <n v="0"/>
    <n v="1.862513728202114"/>
  </r>
  <r>
    <s v="Easy-Cassandra"/>
    <x v="0"/>
    <x v="0"/>
    <s v="Superclass"/>
    <s v="Declare"/>
    <n v="1"/>
    <n v="-24"/>
    <n v="1"/>
    <n v="1"/>
    <n v="25"/>
    <n v="-2"/>
    <n v="2"/>
    <n v="2.9197485711518296"/>
  </r>
  <r>
    <s v="Easy-Cassandra"/>
    <x v="0"/>
    <x v="12"/>
    <s v="Same Class"/>
    <s v="Void"/>
    <n v="1"/>
    <n v="-22"/>
    <n v="1"/>
    <n v="1"/>
    <n v="10"/>
    <n v="-2"/>
    <n v="1"/>
    <n v="2.0363765565293073"/>
  </r>
  <r>
    <s v="trello4j"/>
    <x v="0"/>
    <x v="19"/>
    <s v="Same Class"/>
    <s v="Declare"/>
    <n v="3"/>
    <n v="-52"/>
    <n v="1"/>
    <n v="3"/>
    <n v="16"/>
    <n v="-2"/>
    <n v="2"/>
    <n v="3.5580371067187495"/>
  </r>
  <r>
    <s v="spreadsheet-api"/>
    <x v="0"/>
    <x v="6"/>
    <s v="Sibling"/>
    <s v="Declare"/>
    <n v="1"/>
    <n v="-20"/>
    <n v="1"/>
    <n v="1"/>
    <n v="18"/>
    <n v="-2"/>
    <n v="2"/>
    <n v="2.5741488320660757"/>
  </r>
  <r>
    <s v="rabinfingerprint"/>
    <x v="4"/>
    <x v="4"/>
    <s v="Same Class"/>
    <s v="Void"/>
    <n v="2"/>
    <n v="-36"/>
    <n v="1"/>
    <n v="2"/>
    <n v="12"/>
    <n v="-8"/>
    <n v="-1"/>
    <n v="2.7571485584882192"/>
  </r>
  <r>
    <s v="rabinfingerprint"/>
    <x v="1"/>
    <x v="23"/>
    <s v="Same Class"/>
    <s v="Void"/>
    <n v="1"/>
    <n v="-64"/>
    <n v="1"/>
    <n v="1"/>
    <n v="-13"/>
    <n v="-6"/>
    <n v="-1"/>
    <n v="-0.29745331352120752"/>
  </r>
  <r>
    <s v="rabinfingerprint"/>
    <x v="3"/>
    <x v="21"/>
    <s v="Same Class"/>
    <s v="Declare"/>
    <n v="1"/>
    <n v="-57"/>
    <n v="1"/>
    <n v="1"/>
    <n v="13"/>
    <n v="-6"/>
    <n v="0"/>
    <n v="1.4611718864958032"/>
  </r>
  <r>
    <s v="rabinfingerprint"/>
    <x v="0"/>
    <x v="7"/>
    <s v="Same Method"/>
    <s v="Void"/>
    <n v="1"/>
    <n v="-52"/>
    <n v="1"/>
    <n v="1"/>
    <n v="-10"/>
    <n v="-4"/>
    <n v="1"/>
    <n v="0.14868064156165828"/>
  </r>
  <r>
    <s v="rabinfingerprint"/>
    <x v="0"/>
    <x v="7"/>
    <s v="Same Class"/>
    <s v="Void"/>
    <n v="1"/>
    <n v="-26"/>
    <n v="1"/>
    <n v="1"/>
    <n v="6"/>
    <n v="-2"/>
    <n v="1"/>
    <n v="1.7022985916258357"/>
  </r>
  <r>
    <s v="rabinfingerprint"/>
    <x v="0"/>
    <x v="0"/>
    <s v="Same Class"/>
    <s v="Void"/>
    <n v="2"/>
    <n v="-24"/>
    <n v="1"/>
    <n v="2"/>
    <n v="17"/>
    <n v="-2"/>
    <n v="1"/>
    <n v="3.3268602779327621"/>
  </r>
  <r>
    <s v="rabinfingerprint"/>
    <x v="0"/>
    <x v="6"/>
    <s v="Same Class"/>
    <s v="Declare"/>
    <n v="0"/>
    <n v="-20"/>
    <n v="1"/>
    <n v="0"/>
    <n v="14"/>
    <n v="-2"/>
    <n v="2"/>
    <n v="1.4255705391150784"/>
  </r>
  <r>
    <s v="maven-invoker-plugin"/>
    <x v="4"/>
    <x v="37"/>
    <s v="Same Class"/>
    <s v="Void"/>
    <n v="1"/>
    <n v="-48"/>
    <n v="1"/>
    <n v="1"/>
    <n v="-5"/>
    <n v="-8"/>
    <n v="-2"/>
    <n v="0.54454748864596847"/>
  </r>
  <r>
    <s v="maven-invoker-plugin"/>
    <x v="3"/>
    <x v="19"/>
    <s v="Same Class"/>
    <s v="Void"/>
    <n v="1"/>
    <n v="-52"/>
    <n v="0"/>
    <n v="1"/>
    <n v="-3"/>
    <n v="-4"/>
    <n v="1"/>
    <n v="-0.41393555265638987"/>
  </r>
  <r>
    <s v="maven-invoker-plugin"/>
    <x v="3"/>
    <x v="0"/>
    <s v="Same Class"/>
    <s v="Void"/>
    <n v="1"/>
    <n v="-24"/>
    <n v="1"/>
    <n v="1"/>
    <n v="7"/>
    <n v="-4"/>
    <n v="0"/>
    <n v="1.8075486918967327"/>
  </r>
  <r>
    <s v="maven-invoker-plugin"/>
    <x v="0"/>
    <x v="22"/>
    <s v="Same Class"/>
    <s v="Declare"/>
    <n v="1"/>
    <n v="-50"/>
    <n v="1"/>
    <n v="1"/>
    <n v="3"/>
    <n v="-2"/>
    <n v="2"/>
    <n v="0.99539732800262004"/>
  </r>
  <r>
    <s v="maven-invoker-plugin"/>
    <x v="0"/>
    <x v="7"/>
    <s v="Same Class"/>
    <s v="Declare"/>
    <n v="0"/>
    <n v="-39"/>
    <n v="1"/>
    <n v="0"/>
    <n v="17"/>
    <n v="-3"/>
    <n v="2"/>
    <n v="1.1980556138020404"/>
  </r>
  <r>
    <s v="maven-invoker-plugin"/>
    <x v="0"/>
    <x v="15"/>
    <s v="Same Method"/>
    <s v="Void"/>
    <n v="0"/>
    <n v="-30"/>
    <n v="1"/>
    <n v="0"/>
    <n v="0"/>
    <n v="-2"/>
    <n v="1"/>
    <n v="0.34322009813304466"/>
  </r>
  <r>
    <s v="maven-invoker-plugin"/>
    <x v="0"/>
    <x v="12"/>
    <s v="Same Method"/>
    <s v="Void"/>
    <n v="1"/>
    <n v="-22"/>
    <n v="1"/>
    <n v="1"/>
    <n v="8"/>
    <n v="-2"/>
    <n v="1"/>
    <n v="1.9127987921676299"/>
  </r>
  <r>
    <s v="maven-invoker-plugin"/>
    <x v="0"/>
    <x v="6"/>
    <s v="Same Class"/>
    <s v="Declare"/>
    <n v="0"/>
    <n v="-20"/>
    <n v="1"/>
    <n v="0"/>
    <n v="23"/>
    <n v="-2"/>
    <n v="2"/>
    <n v="1.9816704787426267"/>
  </r>
  <r>
    <s v="jboss-jad-api_spec"/>
    <x v="0"/>
    <x v="0"/>
    <s v="Same Class"/>
    <s v="Declare"/>
    <n v="2"/>
    <n v="-24"/>
    <n v="1"/>
    <n v="2"/>
    <n v="25"/>
    <n v="-2"/>
    <n v="2"/>
    <n v="3.8211713353794718"/>
  </r>
  <r>
    <s v="sIRC"/>
    <x v="0"/>
    <x v="21"/>
    <s v="Same Method"/>
    <s v="Declare"/>
    <n v="2"/>
    <n v="-76"/>
    <n v="1"/>
    <n v="2"/>
    <n v="-2"/>
    <n v="-4"/>
    <n v="2"/>
    <n v="1.022879846155311"/>
  </r>
  <r>
    <s v="sIRC"/>
    <x v="0"/>
    <x v="0"/>
    <s v="Same Class"/>
    <s v="Declare"/>
    <n v="1"/>
    <n v="-24"/>
    <n v="1"/>
    <n v="1"/>
    <n v="22"/>
    <n v="-2"/>
    <n v="2"/>
    <n v="2.7343819246093135"/>
  </r>
  <r>
    <s v="sIRC"/>
    <x v="0"/>
    <x v="12"/>
    <s v="Same Class"/>
    <s v="Void"/>
    <n v="1"/>
    <n v="-22"/>
    <n v="1"/>
    <n v="1"/>
    <n v="8"/>
    <n v="-2"/>
    <n v="1"/>
    <n v="1.9127987921676299"/>
  </r>
  <r>
    <s v="Bukkit-AlphaChest"/>
    <x v="0"/>
    <x v="12"/>
    <s v="No Direct Superclass"/>
    <s v="Void"/>
    <n v="2"/>
    <n v="-22"/>
    <n v="1"/>
    <n v="2"/>
    <n v="21"/>
    <n v="-2"/>
    <n v="3"/>
    <n v="3.6174770247461758"/>
  </r>
  <r>
    <s v="searchable"/>
    <x v="3"/>
    <x v="9"/>
    <s v="Same Method"/>
    <s v="Return"/>
    <n v="0"/>
    <n v="-28"/>
    <n v="1"/>
    <n v="0"/>
    <n v="5"/>
    <n v="-4"/>
    <n v="0"/>
    <n v="0.69562572712729653"/>
  </r>
  <r>
    <s v="searchable"/>
    <x v="0"/>
    <x v="6"/>
    <s v="Same Method"/>
    <s v="Return"/>
    <n v="1"/>
    <n v="-30"/>
    <n v="1"/>
    <n v="1"/>
    <n v="12"/>
    <n v="-3"/>
    <n v="1"/>
    <n v="1.9861094485307518"/>
  </r>
  <r>
    <s v="jboss-remote-naming"/>
    <x v="2"/>
    <x v="34"/>
    <s v="Same Class"/>
    <s v="Void"/>
    <n v="2"/>
    <n v="-62"/>
    <n v="0"/>
    <n v="2"/>
    <n v="1"/>
    <n v="-10"/>
    <n v="-1"/>
    <n v="0.51733664984431582"/>
  </r>
  <r>
    <s v="jboss-remote-naming"/>
    <x v="0"/>
    <x v="6"/>
    <s v="No Direct Superclass"/>
    <s v="Declare"/>
    <n v="1"/>
    <n v="-20"/>
    <n v="1"/>
    <n v="1"/>
    <n v="24"/>
    <n v="-2"/>
    <n v="4"/>
    <n v="2.9448821251511079"/>
  </r>
  <r>
    <s v="libcdmi-java"/>
    <x v="3"/>
    <x v="0"/>
    <s v="Same Class"/>
    <s v="Void"/>
    <n v="2"/>
    <n v="-36"/>
    <n v="1"/>
    <n v="2"/>
    <n v="9"/>
    <n v="-6"/>
    <n v="-1"/>
    <n v="2.5717819119457026"/>
  </r>
  <r>
    <s v="libcdmi-java"/>
    <x v="0"/>
    <x v="37"/>
    <s v="Same Class"/>
    <s v="Declare"/>
    <n v="1"/>
    <n v="-48"/>
    <n v="0"/>
    <n v="1"/>
    <n v="9"/>
    <n v="-2"/>
    <n v="2"/>
    <n v="0.41445346969379138"/>
  </r>
  <r>
    <s v="libcdmi-java"/>
    <x v="0"/>
    <x v="20"/>
    <s v="No Direct Superclass"/>
    <s v="Return"/>
    <n v="1"/>
    <n v="-42"/>
    <n v="1"/>
    <n v="1"/>
    <n v="11"/>
    <n v="-2"/>
    <n v="3"/>
    <n v="1.6635532578095629"/>
  </r>
  <r>
    <s v="libcdmi-java"/>
    <x v="0"/>
    <x v="15"/>
    <s v="Same Method"/>
    <s v="Void"/>
    <n v="1"/>
    <n v="-30"/>
    <n v="1"/>
    <n v="1"/>
    <n v="4"/>
    <n v="-2"/>
    <n v="1"/>
    <n v="1.491798391084042"/>
  </r>
  <r>
    <s v="AirReceiver"/>
    <x v="2"/>
    <x v="50"/>
    <s v="Same Class"/>
    <s v="Void"/>
    <n v="2"/>
    <n v="-86"/>
    <n v="1"/>
    <n v="2"/>
    <n v="-10"/>
    <n v="-10"/>
    <n v="-3"/>
    <n v="0.31126269825830954"/>
  </r>
  <r>
    <s v="AirReceiver"/>
    <x v="0"/>
    <x v="7"/>
    <s v="Same Class"/>
    <s v="Void"/>
    <n v="0"/>
    <n v="-39"/>
    <n v="1"/>
    <n v="0"/>
    <n v="-5"/>
    <n v="-3"/>
    <n v="1"/>
    <n v="-0.16129979417641133"/>
  </r>
  <r>
    <s v="AirReceiver"/>
    <x v="0"/>
    <x v="0"/>
    <s v="Same Method"/>
    <s v="Void"/>
    <n v="1"/>
    <n v="-24"/>
    <n v="1"/>
    <n v="1"/>
    <n v="7"/>
    <n v="-2"/>
    <n v="1"/>
    <n v="1.8075486918967327"/>
  </r>
  <r>
    <s v="AirReceiver"/>
    <x v="0"/>
    <x v="0"/>
    <s v="External Ancestor"/>
    <s v="Return"/>
    <n v="0"/>
    <n v="-24"/>
    <n v="1"/>
    <n v="0"/>
    <n v="11"/>
    <n v="-2"/>
    <n v="3"/>
    <n v="1.1532814563924454"/>
  </r>
  <r>
    <s v="swing-mvc-demo"/>
    <x v="0"/>
    <x v="37"/>
    <s v="Same Interface"/>
    <s v="Void"/>
    <n v="2"/>
    <n v="-48"/>
    <n v="1"/>
    <n v="2"/>
    <n v="5"/>
    <n v="-2"/>
    <n v="1"/>
    <n v="2.0638590746819983"/>
  </r>
  <r>
    <s v="swing-mvc-demo"/>
    <x v="0"/>
    <x v="0"/>
    <s v="Same Class"/>
    <s v="Declare"/>
    <n v="0"/>
    <n v="-24"/>
    <n v="1"/>
    <n v="0"/>
    <n v="12"/>
    <n v="-2"/>
    <n v="2"/>
    <n v="1.2150703385732842"/>
  </r>
  <r>
    <s v="swing-mvc-demo"/>
    <x v="0"/>
    <x v="12"/>
    <s v="Same Class"/>
    <s v="Void"/>
    <n v="0"/>
    <n v="-22"/>
    <n v="1"/>
    <n v="0"/>
    <n v="4"/>
    <n v="-2"/>
    <n v="1"/>
    <n v="0.76422049921663271"/>
  </r>
  <r>
    <s v="Exceptional4j"/>
    <x v="0"/>
    <x v="0"/>
    <s v="Same Method"/>
    <s v="Void"/>
    <n v="0"/>
    <n v="-24"/>
    <n v="1"/>
    <n v="0"/>
    <n v="3"/>
    <n v="-2"/>
    <n v="1"/>
    <n v="0.65897039894573561"/>
  </r>
  <r>
    <s v="em2012"/>
    <x v="3"/>
    <x v="20"/>
    <s v="Same Class"/>
    <s v="Void"/>
    <n v="2"/>
    <n v="-42"/>
    <n v="0"/>
    <n v="2"/>
    <n v="17"/>
    <n v="-4"/>
    <n v="1"/>
    <n v="1.9405709456383184"/>
  </r>
  <r>
    <s v="em2012"/>
    <x v="0"/>
    <x v="5"/>
    <s v="Superclass"/>
    <s v="Declare"/>
    <n v="1"/>
    <n v="-48"/>
    <n v="1"/>
    <n v="1"/>
    <n v="4"/>
    <n v="-3"/>
    <n v="2"/>
    <n v="1.100647428273517"/>
  </r>
  <r>
    <s v="em2012"/>
    <x v="0"/>
    <x v="0"/>
    <s v="Same Method"/>
    <s v="Declare"/>
    <n v="0"/>
    <n v="-36"/>
    <n v="1"/>
    <n v="0"/>
    <n v="27"/>
    <n v="-3"/>
    <n v="2"/>
    <n v="1.8811362627455153"/>
  </r>
  <r>
    <s v="em2012"/>
    <x v="0"/>
    <x v="16"/>
    <s v="No Indirect Superclass"/>
    <s v="Void"/>
    <n v="2"/>
    <n v="-34"/>
    <n v="1"/>
    <n v="2"/>
    <n v="20"/>
    <n v="-2"/>
    <n v="3"/>
    <n v="3.2949208340249871"/>
  </r>
  <r>
    <s v="em2012"/>
    <x v="0"/>
    <x v="9"/>
    <s v="Sibling"/>
    <s v="Declare"/>
    <n v="0"/>
    <n v="-28"/>
    <n v="1"/>
    <n v="0"/>
    <n v="19"/>
    <n v="-2"/>
    <n v="2"/>
    <n v="1.5606700776590385"/>
  </r>
  <r>
    <s v="em2012"/>
    <x v="0"/>
    <x v="12"/>
    <s v="Sibling"/>
    <s v="Void"/>
    <n v="1"/>
    <n v="-22"/>
    <n v="1"/>
    <n v="1"/>
    <n v="8"/>
    <n v="-2"/>
    <n v="1"/>
    <n v="1.9127987921676299"/>
  </r>
  <r>
    <s v="greplin-bloom-filter"/>
    <x v="0"/>
    <x v="6"/>
    <s v="Same Class"/>
    <s v="Void"/>
    <n v="1"/>
    <n v="-50"/>
    <n v="1"/>
    <n v="1"/>
    <n v="-6"/>
    <n v="-5"/>
    <n v="1"/>
    <n v="0.4392973883750716"/>
  </r>
  <r>
    <s v="greplin-bloom-filter"/>
    <x v="0"/>
    <x v="6"/>
    <s v="Same Class"/>
    <s v="Void"/>
    <n v="1"/>
    <n v="-20"/>
    <n v="1"/>
    <n v="1"/>
    <n v="9"/>
    <n v="-2"/>
    <n v="1"/>
    <n v="2.0180488924385269"/>
  </r>
  <r>
    <s v="grademasterflash"/>
    <x v="3"/>
    <x v="20"/>
    <s v="Same Class"/>
    <s v="Declare"/>
    <n v="0"/>
    <n v="-42"/>
    <n v="1"/>
    <n v="0"/>
    <n v="3"/>
    <n v="-4"/>
    <n v="1"/>
    <n v="0.26781943613521092"/>
  </r>
  <r>
    <s v="grademasterflash"/>
    <x v="3"/>
    <x v="5"/>
    <s v="External Superclass"/>
    <s v="Void"/>
    <n v="0"/>
    <n v="-32"/>
    <n v="1"/>
    <n v="0"/>
    <n v="5"/>
    <n v="-4"/>
    <n v="2"/>
    <n v="0.6087032909471799"/>
  </r>
  <r>
    <s v="grademasterflash"/>
    <x v="0"/>
    <x v="21"/>
    <s v="External Superclass"/>
    <s v="Declare"/>
    <n v="0"/>
    <n v="-76"/>
    <n v="1"/>
    <n v="0"/>
    <n v="7"/>
    <n v="-4"/>
    <n v="4"/>
    <n v="-0.22386574267242537"/>
  </r>
  <r>
    <s v="grademasterflash"/>
    <x v="0"/>
    <x v="37"/>
    <s v="Same Method"/>
    <s v="Void"/>
    <n v="0"/>
    <n v="-72"/>
    <n v="1"/>
    <n v="0"/>
    <n v="-29"/>
    <n v="-3"/>
    <n v="1"/>
    <n v="-2.3613430650025027"/>
  </r>
  <r>
    <s v="grademasterflash"/>
    <x v="0"/>
    <x v="7"/>
    <s v="Same Class"/>
    <s v="Void"/>
    <n v="2"/>
    <n v="-65"/>
    <n v="1"/>
    <n v="2"/>
    <n v="3"/>
    <n v="-5"/>
    <n v="1"/>
    <n v="1.5708609565548248"/>
  </r>
  <r>
    <s v="grademasterflash"/>
    <x v="0"/>
    <x v="15"/>
    <s v="Same Class"/>
    <s v="Void"/>
    <n v="1"/>
    <n v="-60"/>
    <n v="1"/>
    <n v="1"/>
    <n v="-12"/>
    <n v="-4"/>
    <n v="1"/>
    <n v="-0.14874199516025222"/>
  </r>
  <r>
    <s v="grademasterflash"/>
    <x v="0"/>
    <x v="37"/>
    <s v="Same Method"/>
    <s v="Void"/>
    <n v="0"/>
    <n v="-48"/>
    <n v="1"/>
    <n v="0"/>
    <n v="-9"/>
    <n v="-2"/>
    <n v="1"/>
    <n v="-0.60403080430502865"/>
  </r>
  <r>
    <s v="reflectasm"/>
    <x v="7"/>
    <x v="51"/>
    <s v="No Direct Superclass"/>
    <s v="Void"/>
    <n v="1"/>
    <n v="-136"/>
    <n v="1"/>
    <n v="1"/>
    <n v="-43"/>
    <n v="-12"/>
    <n v="-2"/>
    <n v="-3.7157236301884682"/>
  </r>
  <r>
    <s v="reflectasm"/>
    <x v="4"/>
    <x v="26"/>
    <s v="Same Method"/>
    <s v="Void"/>
    <n v="1"/>
    <n v="-60"/>
    <n v="1"/>
    <n v="1"/>
    <n v="-11"/>
    <n v="-8"/>
    <n v="-2"/>
    <n v="-8.6953112979413438E-2"/>
  </r>
  <r>
    <s v="reflectasm"/>
    <x v="1"/>
    <x v="25"/>
    <s v="External Superclass"/>
    <s v="Void"/>
    <n v="1"/>
    <n v="-44"/>
    <n v="1"/>
    <n v="1"/>
    <n v="3"/>
    <n v="-6"/>
    <n v="1"/>
    <n v="1.1257809822727949"/>
  </r>
  <r>
    <s v="reflectasm"/>
    <x v="3"/>
    <x v="15"/>
    <s v="Same Method"/>
    <s v="Void"/>
    <n v="1"/>
    <n v="-30"/>
    <n v="1"/>
    <n v="1"/>
    <n v="4"/>
    <n v="-4"/>
    <n v="0"/>
    <n v="1.491798391084042"/>
  </r>
  <r>
    <s v="reflectasm"/>
    <x v="0"/>
    <x v="16"/>
    <s v="Same Method"/>
    <s v="Void"/>
    <n v="1"/>
    <n v="-51"/>
    <n v="1"/>
    <n v="1"/>
    <n v="-10"/>
    <n v="-3"/>
    <n v="1"/>
    <n v="0.1704112506066876"/>
  </r>
  <r>
    <s v="kd-tree"/>
    <x v="0"/>
    <x v="0"/>
    <s v="Same Class"/>
    <s v="Declare"/>
    <n v="1"/>
    <n v="-24"/>
    <n v="1"/>
    <n v="1"/>
    <n v="31"/>
    <n v="-2"/>
    <n v="2"/>
    <n v="3.2904818642368623"/>
  </r>
  <r>
    <s v="dto-maven-plugin"/>
    <x v="0"/>
    <x v="20"/>
    <s v="Same Class"/>
    <s v="Declare"/>
    <n v="0"/>
    <n v="-84"/>
    <n v="1"/>
    <n v="0"/>
    <n v="5"/>
    <n v="-4"/>
    <n v="2"/>
    <n v="-0.52128837939433614"/>
  </r>
  <r>
    <s v="g414-hash"/>
    <x v="0"/>
    <x v="16"/>
    <s v="No Direct Superclass"/>
    <s v="Declare"/>
    <n v="0"/>
    <n v="-68"/>
    <n v="1"/>
    <n v="0"/>
    <n v="-7"/>
    <n v="-4"/>
    <n v="4"/>
    <n v="-0.91506522084393427"/>
  </r>
  <r>
    <s v="g414-hash"/>
    <x v="0"/>
    <x v="0"/>
    <s v="Same Class"/>
    <s v="Declare"/>
    <n v="0"/>
    <n v="-24"/>
    <n v="1"/>
    <n v="0"/>
    <n v="12"/>
    <n v="-2"/>
    <n v="2"/>
    <n v="1.2150703385732842"/>
  </r>
  <r>
    <s v="g414-hash"/>
    <x v="0"/>
    <x v="12"/>
    <s v="No Direct Superclass"/>
    <s v="Void"/>
    <n v="2"/>
    <n v="-22"/>
    <n v="1"/>
    <n v="2"/>
    <n v="21"/>
    <n v="-2"/>
    <n v="3"/>
    <n v="3.6174770247461758"/>
  </r>
  <r>
    <s v="g414-hash"/>
    <x v="0"/>
    <x v="12"/>
    <s v="External Ancestor"/>
    <s v="Void"/>
    <n v="2"/>
    <n v="-22"/>
    <n v="1"/>
    <n v="2"/>
    <n v="21"/>
    <n v="-2"/>
    <n v="3"/>
    <n v="3.6174770247461758"/>
  </r>
  <r>
    <s v="gwt-i18n-server"/>
    <x v="0"/>
    <x v="0"/>
    <s v="Sibling"/>
    <s v="Declare"/>
    <n v="0"/>
    <n v="-24"/>
    <n v="1"/>
    <n v="0"/>
    <n v="27"/>
    <n v="-2"/>
    <n v="2"/>
    <n v="2.1419035712858649"/>
  </r>
  <r>
    <s v="cassandra-hector-wrapper"/>
    <x v="0"/>
    <x v="1"/>
    <s v="Same Class"/>
    <s v="Declare"/>
    <n v="1"/>
    <n v="-58"/>
    <n v="1"/>
    <n v="1"/>
    <n v="66"/>
    <n v="-2"/>
    <n v="2"/>
    <n v="4.7142520330352262"/>
  </r>
  <r>
    <s v="cassandra-hector-wrapper"/>
    <x v="0"/>
    <x v="9"/>
    <s v="Same Class"/>
    <s v="Declare"/>
    <n v="0"/>
    <n v="-56"/>
    <n v="1"/>
    <n v="0"/>
    <n v="11"/>
    <n v="-4"/>
    <n v="2"/>
    <n v="0.45790196695151242"/>
  </r>
  <r>
    <s v="cassandra-hector-wrapper"/>
    <x v="0"/>
    <x v="9"/>
    <s v="Same Class"/>
    <s v="Declare"/>
    <n v="0"/>
    <n v="-42"/>
    <n v="1"/>
    <n v="0"/>
    <n v="15"/>
    <n v="-3"/>
    <n v="2"/>
    <n v="1.0092860223052755"/>
  </r>
  <r>
    <s v="cassandra-hector-wrapper"/>
    <x v="0"/>
    <x v="9"/>
    <s v="Same Class"/>
    <s v="Declare"/>
    <n v="0"/>
    <n v="-28"/>
    <n v="1"/>
    <n v="0"/>
    <n v="19"/>
    <n v="-2"/>
    <n v="2"/>
    <n v="1.5606700776590385"/>
  </r>
  <r>
    <s v="cassandra-hector-wrapper"/>
    <x v="0"/>
    <x v="12"/>
    <s v="No Direct Superclass"/>
    <s v="Void"/>
    <n v="2"/>
    <n v="-22"/>
    <n v="1"/>
    <n v="2"/>
    <n v="29"/>
    <n v="-2"/>
    <n v="3"/>
    <n v="4.1117880821928852"/>
  </r>
  <r>
    <s v="java-apns"/>
    <x v="3"/>
    <x v="0"/>
    <s v="Same Class"/>
    <s v="Return"/>
    <n v="1"/>
    <n v="-24"/>
    <n v="1"/>
    <n v="1"/>
    <n v="14"/>
    <n v="-4"/>
    <n v="0"/>
    <n v="2.2400708671626037"/>
  </r>
  <r>
    <s v="java-apns"/>
    <x v="0"/>
    <x v="21"/>
    <s v="Same Class"/>
    <s v="Declare"/>
    <n v="1"/>
    <n v="-76"/>
    <n v="1"/>
    <n v="1"/>
    <n v="7"/>
    <n v="-4"/>
    <n v="2"/>
    <n v="0.67755702155521691"/>
  </r>
  <r>
    <s v="java-apns"/>
    <x v="0"/>
    <x v="6"/>
    <s v="Same Interface"/>
    <s v="Void"/>
    <n v="0"/>
    <n v="-20"/>
    <n v="1"/>
    <n v="0"/>
    <n v="6"/>
    <n v="-2"/>
    <n v="1"/>
    <n v="0.93125948166836847"/>
  </r>
  <r>
    <s v="Biglistbox-Demo"/>
    <x v="0"/>
    <x v="0"/>
    <s v="Same Class"/>
    <s v="Declare"/>
    <n v="1"/>
    <n v="-24"/>
    <n v="1"/>
    <n v="1"/>
    <n v="16"/>
    <n v="-2"/>
    <n v="2"/>
    <n v="2.3636486315242813"/>
  </r>
  <r>
    <s v="sictem"/>
    <x v="3"/>
    <x v="11"/>
    <s v="No Direct Superclass"/>
    <s v="Declare"/>
    <n v="1"/>
    <n v="-140"/>
    <n v="1"/>
    <n v="1"/>
    <n v="-46"/>
    <n v="-14"/>
    <n v="-2"/>
    <n v="-3.9880127129111012"/>
  </r>
  <r>
    <s v="sictem"/>
    <x v="3"/>
    <x v="11"/>
    <s v="No Direct Superclass"/>
    <s v="Declare"/>
    <n v="1"/>
    <n v="-40"/>
    <n v="1"/>
    <n v="1"/>
    <n v="14"/>
    <n v="-4"/>
    <n v="3"/>
    <n v="1.8923811224421376"/>
  </r>
  <r>
    <s v="sictem"/>
    <x v="0"/>
    <x v="6"/>
    <s v="Same Class"/>
    <s v="Void"/>
    <n v="1"/>
    <n v="-100"/>
    <n v="1"/>
    <n v="1"/>
    <n v="-31"/>
    <n v="-10"/>
    <n v="1"/>
    <n v="-2.1919551183973538"/>
  </r>
  <r>
    <s v="sictem"/>
    <x v="0"/>
    <x v="7"/>
    <s v="No Direct Superclass"/>
    <s v="Void"/>
    <n v="2"/>
    <n v="-26"/>
    <n v="1"/>
    <n v="2"/>
    <n v="22"/>
    <n v="-2"/>
    <n v="3"/>
    <n v="3.5923434707468975"/>
  </r>
  <r>
    <s v="sictem"/>
    <x v="0"/>
    <x v="7"/>
    <s v="Same Class"/>
    <s v="Void"/>
    <n v="2"/>
    <n v="-26"/>
    <n v="1"/>
    <n v="2"/>
    <n v="13"/>
    <n v="-2"/>
    <n v="1"/>
    <n v="3.0362435311193492"/>
  </r>
  <r>
    <s v="sictem"/>
    <x v="0"/>
    <x v="0"/>
    <s v="External Superclass"/>
    <s v="Void"/>
    <n v="2"/>
    <n v="-24"/>
    <n v="1"/>
    <n v="2"/>
    <n v="20"/>
    <n v="-2"/>
    <n v="3"/>
    <n v="3.5122269244752786"/>
  </r>
  <r>
    <s v="td-client-java"/>
    <x v="0"/>
    <x v="15"/>
    <s v="Same Class"/>
    <s v="Declare"/>
    <n v="0"/>
    <n v="-45"/>
    <n v="1"/>
    <n v="0"/>
    <n v="21"/>
    <n v="-3"/>
    <n v="2"/>
    <n v="1.3148274882552204"/>
  </r>
  <r>
    <s v="td-client-java"/>
    <x v="0"/>
    <x v="0"/>
    <s v="Same Class"/>
    <s v="Return"/>
    <n v="1"/>
    <n v="-24"/>
    <n v="1"/>
    <n v="1"/>
    <n v="15"/>
    <n v="-2"/>
    <n v="1"/>
    <n v="2.3018597493434427"/>
  </r>
  <r>
    <s v="jboss-sasl"/>
    <x v="0"/>
    <x v="6"/>
    <s v="Same Class"/>
    <s v="Void"/>
    <n v="0"/>
    <n v="-50"/>
    <n v="1"/>
    <n v="0"/>
    <n v="-11"/>
    <n v="-5"/>
    <n v="1"/>
    <n v="-0.7710697867567643"/>
  </r>
  <r>
    <s v="jboss-sasl"/>
    <x v="0"/>
    <x v="6"/>
    <s v="Same Interface"/>
    <s v="Declare"/>
    <n v="0"/>
    <n v="-30"/>
    <n v="1"/>
    <n v="0"/>
    <n v="12"/>
    <n v="-3"/>
    <n v="2"/>
    <n v="1.0846866843031093"/>
  </r>
  <r>
    <s v="jboss-sasl"/>
    <x v="0"/>
    <x v="7"/>
    <s v="Same Method"/>
    <s v="Void"/>
    <n v="1"/>
    <n v="-26"/>
    <n v="1"/>
    <n v="1"/>
    <n v="8"/>
    <n v="-2"/>
    <n v="1"/>
    <n v="1.8258763559875133"/>
  </r>
  <r>
    <s v="jboss-sasl"/>
    <x v="0"/>
    <x v="6"/>
    <s v="Same Class"/>
    <s v="Declare"/>
    <n v="1"/>
    <n v="-20"/>
    <n v="1"/>
    <n v="1"/>
    <n v="18"/>
    <n v="-2"/>
    <n v="2"/>
    <n v="2.5741488320660757"/>
  </r>
  <r>
    <s v="coffee-graph"/>
    <x v="0"/>
    <x v="16"/>
    <s v="Same Method"/>
    <s v="Void"/>
    <n v="0"/>
    <n v="-34"/>
    <n v="1"/>
    <n v="0"/>
    <n v="-2"/>
    <n v="-2"/>
    <n v="1"/>
    <n v="0.13271989759125058"/>
  </r>
  <r>
    <s v="coffee-graph"/>
    <x v="0"/>
    <x v="0"/>
    <s v="Same Class"/>
    <s v="Declare"/>
    <n v="1"/>
    <n v="-24"/>
    <n v="1"/>
    <n v="1"/>
    <n v="28"/>
    <n v="-2"/>
    <n v="2"/>
    <n v="3.1051152176943457"/>
  </r>
  <r>
    <s v="socket.io-netty"/>
    <x v="3"/>
    <x v="11"/>
    <s v="External Superclass"/>
    <s v="Void"/>
    <n v="1"/>
    <n v="-40"/>
    <n v="1"/>
    <n v="1"/>
    <n v="5"/>
    <n v="-4"/>
    <n v="2"/>
    <n v="1.3362811828145891"/>
  </r>
  <r>
    <s v="JID"/>
    <x v="3"/>
    <x v="9"/>
    <s v="Same Class"/>
    <s v="Declare"/>
    <n v="0"/>
    <n v="-42"/>
    <n v="1"/>
    <n v="0"/>
    <n v="3"/>
    <n v="-6"/>
    <n v="0"/>
    <n v="0.26781943613521092"/>
  </r>
  <r>
    <s v="JID"/>
    <x v="3"/>
    <x v="15"/>
    <s v="Same Class"/>
    <s v="Declare"/>
    <n v="1"/>
    <n v="-30"/>
    <n v="1"/>
    <n v="1"/>
    <n v="18"/>
    <n v="-4"/>
    <n v="1"/>
    <n v="2.3568427416157842"/>
  </r>
  <r>
    <s v="JID"/>
    <x v="3"/>
    <x v="9"/>
    <s v="Sibling"/>
    <s v="Void"/>
    <n v="1"/>
    <n v="-28"/>
    <n v="1"/>
    <n v="1"/>
    <n v="8"/>
    <n v="-4"/>
    <n v="0"/>
    <n v="1.7824151378974551"/>
  </r>
  <r>
    <s v="JID"/>
    <x v="0"/>
    <x v="12"/>
    <s v="Same Method"/>
    <s v="Declare"/>
    <n v="1"/>
    <n v="-132"/>
    <n v="1"/>
    <n v="1"/>
    <n v="13"/>
    <n v="-12"/>
    <n v="2"/>
    <n v="-0.16862379188138332"/>
  </r>
  <r>
    <s v="JID"/>
    <x v="0"/>
    <x v="16"/>
    <s v="Same Class"/>
    <s v="Declare"/>
    <n v="1"/>
    <n v="-34"/>
    <n v="1"/>
    <n v="1"/>
    <n v="26"/>
    <n v="-2"/>
    <n v="2"/>
    <n v="2.7642313628823771"/>
  </r>
  <r>
    <s v="JID"/>
    <x v="0"/>
    <x v="12"/>
    <s v="Same Class"/>
    <s v="Void"/>
    <n v="2"/>
    <n v="-33"/>
    <n v="1"/>
    <n v="2"/>
    <n v="16"/>
    <n v="-3"/>
    <n v="1"/>
    <n v="3.0694959143466614"/>
  </r>
  <r>
    <s v="JID"/>
    <x v="0"/>
    <x v="12"/>
    <s v="Same Method"/>
    <s v="Void"/>
    <n v="2"/>
    <n v="-33"/>
    <n v="1"/>
    <n v="2"/>
    <n v="26"/>
    <n v="-3"/>
    <n v="1"/>
    <n v="3.6873847361550487"/>
  </r>
  <r>
    <s v="stringtotime"/>
    <x v="4"/>
    <x v="14"/>
    <s v="Same Method"/>
    <s v="Return"/>
    <n v="1"/>
    <n v="-264"/>
    <n v="1"/>
    <n v="1"/>
    <n v="-175"/>
    <n v="-24"/>
    <n v="-14"/>
    <n v="-14.65337403582291"/>
  </r>
  <r>
    <s v="stringtotime"/>
    <x v="0"/>
    <x v="11"/>
    <s v="Same Method"/>
    <s v="Void"/>
    <n v="1"/>
    <n v="-40"/>
    <n v="1"/>
    <n v="1"/>
    <n v="-1"/>
    <n v="-2"/>
    <n v="1"/>
    <n v="0.96554788972955674"/>
  </r>
  <r>
    <s v="stringtotime"/>
    <x v="0"/>
    <x v="9"/>
    <s v="Same Method"/>
    <s v="Void"/>
    <n v="1"/>
    <n v="-28"/>
    <n v="1"/>
    <n v="1"/>
    <n v="5"/>
    <n v="-2"/>
    <n v="1"/>
    <n v="1.597048491354939"/>
  </r>
  <r>
    <s v="stringtotime"/>
    <x v="0"/>
    <x v="6"/>
    <s v="Same Method"/>
    <s v="Declare"/>
    <n v="1"/>
    <n v="-20"/>
    <n v="1"/>
    <n v="1"/>
    <n v="18"/>
    <n v="-2"/>
    <n v="2"/>
    <n v="2.5741488320660757"/>
  </r>
  <r>
    <s v="Journal.IO"/>
    <x v="3"/>
    <x v="0"/>
    <s v="Same Class"/>
    <s v="Void"/>
    <n v="2"/>
    <n v="-48"/>
    <n v="1"/>
    <n v="2"/>
    <n v="4"/>
    <n v="-8"/>
    <n v="-2"/>
    <n v="2.0020701925011593"/>
  </r>
  <r>
    <s v="Journal.IO"/>
    <x v="0"/>
    <x v="12"/>
    <s v="Same Method"/>
    <s v="Void"/>
    <n v="2"/>
    <n v="-33"/>
    <n v="1"/>
    <n v="2"/>
    <n v="11"/>
    <n v="-3"/>
    <n v="1"/>
    <n v="2.7605515034424677"/>
  </r>
  <r>
    <s v="QXmlMoodle"/>
    <x v="0"/>
    <x v="12"/>
    <s v="Same Class"/>
    <s v="Void"/>
    <n v="2"/>
    <n v="-33"/>
    <n v="1"/>
    <n v="2"/>
    <n v="11"/>
    <n v="-3"/>
    <n v="1"/>
    <n v="2.7605515034424677"/>
  </r>
  <r>
    <s v="DrizzleJDBC"/>
    <x v="6"/>
    <x v="44"/>
    <s v="Same Class"/>
    <s v="Void"/>
    <n v="1"/>
    <n v="-80"/>
    <n v="1"/>
    <n v="1"/>
    <n v="-14"/>
    <n v="-14"/>
    <n v="-3"/>
    <n v="-0.70693194042251284"/>
  </r>
  <r>
    <s v="DrizzleJDBC"/>
    <x v="3"/>
    <x v="22"/>
    <s v="Same Interface"/>
    <s v="Void"/>
    <n v="2"/>
    <n v="-100"/>
    <n v="1"/>
    <n v="2"/>
    <n v="-34"/>
    <n v="-8"/>
    <n v="-2"/>
    <n v="-1.4758990007122275"/>
  </r>
  <r>
    <s v="DrizzleJDBC"/>
    <x v="3"/>
    <x v="29"/>
    <s v="Same Class"/>
    <s v="Void"/>
    <n v="1"/>
    <n v="-54"/>
    <n v="1"/>
    <n v="1"/>
    <n v="-6"/>
    <n v="-4"/>
    <n v="0"/>
    <n v="0.35237495219495496"/>
  </r>
  <r>
    <s v="DrizzleJDBC"/>
    <x v="0"/>
    <x v="6"/>
    <s v="Same Class"/>
    <s v="Declare"/>
    <n v="1"/>
    <n v="-70"/>
    <n v="1"/>
    <n v="1"/>
    <n v="8"/>
    <n v="-7"/>
    <n v="2"/>
    <n v="0.86972955800623053"/>
  </r>
  <r>
    <s v="DrizzleJDBC"/>
    <x v="0"/>
    <x v="16"/>
    <s v="Same Class"/>
    <s v="Void"/>
    <n v="2"/>
    <n v="-34"/>
    <n v="1"/>
    <n v="2"/>
    <n v="9"/>
    <n v="-2"/>
    <n v="1"/>
    <n v="2.6152431300357608"/>
  </r>
  <r>
    <s v="DrizzleJDBC"/>
    <x v="0"/>
    <x v="7"/>
    <s v="Same Class"/>
    <s v="Return"/>
    <n v="1"/>
    <n v="-26"/>
    <n v="1"/>
    <n v="1"/>
    <n v="8"/>
    <n v="-2"/>
    <n v="1"/>
    <n v="1.8258763559875133"/>
  </r>
  <r>
    <s v="DrizzleJDBC"/>
    <x v="0"/>
    <x v="12"/>
    <s v="Same Class"/>
    <s v="Return"/>
    <n v="1"/>
    <n v="-22"/>
    <n v="1"/>
    <n v="1"/>
    <n v="14"/>
    <n v="-2"/>
    <n v="1"/>
    <n v="2.2835320852526624"/>
  </r>
  <r>
    <s v="DrizzleJDBC"/>
    <x v="0"/>
    <x v="12"/>
    <s v="Superclass"/>
    <s v="Return"/>
    <n v="1"/>
    <n v="-22"/>
    <n v="1"/>
    <n v="1"/>
    <n v="14"/>
    <n v="-2"/>
    <n v="1"/>
    <n v="2.2835320852526624"/>
  </r>
  <r>
    <s v="DrizzleJDBC"/>
    <x v="0"/>
    <x v="6"/>
    <s v="Same Class"/>
    <s v="Return"/>
    <n v="1"/>
    <n v="-20"/>
    <n v="1"/>
    <n v="1"/>
    <n v="11"/>
    <n v="-2"/>
    <n v="1"/>
    <n v="2.1416266568002045"/>
  </r>
  <r>
    <s v="DrizzleJDBC"/>
    <x v="0"/>
    <x v="6"/>
    <s v="Same Class"/>
    <s v="Return"/>
    <n v="1"/>
    <n v="-20"/>
    <n v="1"/>
    <n v="1"/>
    <n v="11"/>
    <n v="-2"/>
    <n v="1"/>
    <n v="2.1416266568002045"/>
  </r>
  <r>
    <s v="jvspherecontrol"/>
    <x v="7"/>
    <x v="52"/>
    <s v="First Cousin"/>
    <s v="Void"/>
    <n v="1"/>
    <n v="-312"/>
    <n v="1"/>
    <n v="1"/>
    <n v="-137"/>
    <n v="-12"/>
    <n v="-4"/>
    <n v="-13.348465747112439"/>
  </r>
  <r>
    <s v="jvspherecontrol"/>
    <x v="3"/>
    <x v="16"/>
    <s v="Sibling"/>
    <s v="Declare"/>
    <n v="1"/>
    <n v="-85"/>
    <n v="-3"/>
    <n v="1"/>
    <n v="-14"/>
    <n v="-10"/>
    <n v="-1"/>
    <n v="-4.7961384635833362"/>
  </r>
  <r>
    <s v="concurrent"/>
    <x v="3"/>
    <x v="9"/>
    <s v="Sibling"/>
    <s v="Void"/>
    <n v="0"/>
    <n v="-98"/>
    <n v="-5"/>
    <n v="0"/>
    <n v="-47"/>
    <n v="-14"/>
    <n v="-5"/>
    <n v="-10.009368996331872"/>
  </r>
  <r>
    <s v="concurrent"/>
    <x v="0"/>
    <x v="6"/>
    <s v="Same Class"/>
    <s v="Declare"/>
    <n v="1"/>
    <n v="-30"/>
    <n v="1"/>
    <n v="1"/>
    <n v="16"/>
    <n v="-3"/>
    <n v="2"/>
    <n v="2.2332649772541067"/>
  </r>
  <r>
    <s v="concurrent"/>
    <x v="0"/>
    <x v="0"/>
    <s v="Same Class"/>
    <s v="Declare"/>
    <n v="1"/>
    <n v="-24"/>
    <n v="1"/>
    <n v="1"/>
    <n v="16"/>
    <n v="-2"/>
    <n v="2"/>
    <n v="2.3636486315242813"/>
  </r>
  <r>
    <s v="jtar"/>
    <x v="0"/>
    <x v="7"/>
    <s v="External Ancestor"/>
    <s v="Declare"/>
    <n v="0"/>
    <n v="-26"/>
    <n v="1"/>
    <n v="0"/>
    <n v="23"/>
    <n v="-2"/>
    <n v="4"/>
    <n v="1.8512868244724516"/>
  </r>
  <r>
    <s v="gwtprojsonserializer"/>
    <x v="4"/>
    <x v="4"/>
    <s v="Same Class"/>
    <s v="Void"/>
    <n v="0"/>
    <n v="-72"/>
    <n v="1"/>
    <n v="0"/>
    <n v="-31"/>
    <n v="-16"/>
    <n v="-8"/>
    <n v="-2.4849208293641802"/>
  </r>
  <r>
    <s v="gwtprojsonserializer"/>
    <x v="1"/>
    <x v="9"/>
    <s v="Same Class"/>
    <s v="Void"/>
    <n v="0"/>
    <n v="-28"/>
    <n v="1"/>
    <n v="0"/>
    <n v="1"/>
    <n v="-6"/>
    <n v="-1"/>
    <n v="0.44847019840394159"/>
  </r>
  <r>
    <s v="gwtprojsonserializer"/>
    <x v="0"/>
    <x v="0"/>
    <s v="Same Class"/>
    <s v="Declare"/>
    <n v="0"/>
    <n v="-48"/>
    <n v="1"/>
    <n v="0"/>
    <n v="2"/>
    <n v="-4"/>
    <n v="2"/>
    <n v="7.564689968419723E-2"/>
  </r>
  <r>
    <s v="EasyNFC"/>
    <x v="0"/>
    <x v="7"/>
    <s v="Same Interface"/>
    <s v="Declare"/>
    <n v="1"/>
    <n v="-26"/>
    <n v="1"/>
    <n v="1"/>
    <n v="16"/>
    <n v="-2"/>
    <n v="2"/>
    <n v="2.3201874134342231"/>
  </r>
  <r>
    <s v="osgood"/>
    <x v="3"/>
    <x v="0"/>
    <s v="Same Interface"/>
    <s v="Void"/>
    <n v="2"/>
    <n v="-24"/>
    <n v="1"/>
    <n v="2"/>
    <n v="15"/>
    <n v="-4"/>
    <n v="0"/>
    <n v="3.203282513571085"/>
  </r>
  <r>
    <s v="osgood"/>
    <x v="0"/>
    <x v="6"/>
    <s v="Same Method"/>
    <s v="Void"/>
    <n v="1"/>
    <n v="-20"/>
    <n v="1"/>
    <n v="1"/>
    <n v="9"/>
    <n v="-2"/>
    <n v="1"/>
    <n v="2.0180488924385269"/>
  </r>
  <r>
    <s v="workshop-web-caching-cocktail"/>
    <x v="3"/>
    <x v="16"/>
    <s v="Same Class"/>
    <s v="Declare"/>
    <n v="0"/>
    <n v="-68"/>
    <n v="1"/>
    <n v="0"/>
    <n v="-13"/>
    <n v="-8"/>
    <n v="-1"/>
    <n v="-1.2857985139289665"/>
  </r>
  <r>
    <s v="workshop-web-caching-cocktail"/>
    <x v="3"/>
    <x v="16"/>
    <s v="Same Class"/>
    <s v="Declare"/>
    <n v="0"/>
    <n v="-34"/>
    <n v="1"/>
    <n v="0"/>
    <n v="7"/>
    <n v="-4"/>
    <n v="1"/>
    <n v="0.68881983721879902"/>
  </r>
  <r>
    <s v="workshop-web-caching-cocktail"/>
    <x v="3"/>
    <x v="16"/>
    <s v="Same Class"/>
    <s v="Declare"/>
    <n v="0"/>
    <n v="-34"/>
    <n v="1"/>
    <n v="0"/>
    <n v="7"/>
    <n v="-4"/>
    <n v="1"/>
    <n v="0.68881983721879902"/>
  </r>
  <r>
    <s v="workshop-web-caching-cocktail"/>
    <x v="0"/>
    <x v="37"/>
    <s v="Same Class"/>
    <s v="Void"/>
    <n v="3"/>
    <n v="-48"/>
    <n v="1"/>
    <n v="3"/>
    <n v="9"/>
    <n v="-2"/>
    <n v="1"/>
    <n v="3.2124373676329947"/>
  </r>
  <r>
    <s v="workshop-web-caching-cocktail"/>
    <x v="0"/>
    <x v="12"/>
    <s v="Same Class"/>
    <s v="Declare"/>
    <n v="0"/>
    <n v="-22"/>
    <n v="1"/>
    <n v="0"/>
    <n v="31"/>
    <n v="-2"/>
    <n v="2"/>
    <n v="2.4325203180992783"/>
  </r>
  <r>
    <s v="maven-dependency-versions-check-plugin"/>
    <x v="3"/>
    <x v="9"/>
    <s v="Superclass"/>
    <s v="Void"/>
    <n v="1"/>
    <n v="-28"/>
    <n v="1"/>
    <n v="1"/>
    <n v="5"/>
    <n v="-4"/>
    <n v="0"/>
    <n v="1.597048491354939"/>
  </r>
  <r>
    <s v="maven-dependency-versions-check-plugin"/>
    <x v="3"/>
    <x v="6"/>
    <s v="Superclass"/>
    <s v="Return"/>
    <n v="1"/>
    <n v="-20"/>
    <n v="1"/>
    <n v="1"/>
    <n v="11"/>
    <n v="-4"/>
    <n v="0"/>
    <n v="2.1416266568002045"/>
  </r>
  <r>
    <s v="CANBabel"/>
    <x v="0"/>
    <x v="9"/>
    <s v="Same Class"/>
    <s v="Declare"/>
    <n v="1"/>
    <n v="-84"/>
    <n v="1"/>
    <n v="1"/>
    <n v="4"/>
    <n v="-6"/>
    <n v="2"/>
    <n v="0.31834550265246753"/>
  </r>
  <r>
    <s v="spatial4j"/>
    <x v="2"/>
    <x v="43"/>
    <s v="Same Method"/>
    <s v="Void"/>
    <n v="1"/>
    <n v="-66"/>
    <n v="1"/>
    <n v="1"/>
    <n v="-14"/>
    <n v="-10"/>
    <n v="-3"/>
    <n v="-0.40270341379210473"/>
  </r>
  <r>
    <s v="spatial4j"/>
    <x v="3"/>
    <x v="7"/>
    <s v="External Superclass"/>
    <s v="Void"/>
    <n v="1"/>
    <n v="-26"/>
    <n v="1"/>
    <n v="1"/>
    <n v="12"/>
    <n v="-4"/>
    <n v="2"/>
    <n v="2.0730318847108684"/>
  </r>
  <r>
    <s v="spatial4j"/>
    <x v="0"/>
    <x v="0"/>
    <s v="Sibling"/>
    <s v="Return"/>
    <n v="1"/>
    <n v="-60"/>
    <n v="1"/>
    <n v="1"/>
    <n v="-9"/>
    <n v="-5"/>
    <n v="1"/>
    <n v="3.6624651382264006E-2"/>
  </r>
  <r>
    <s v="spatial4j"/>
    <x v="0"/>
    <x v="21"/>
    <s v="Same Interface"/>
    <s v="Void"/>
    <n v="4"/>
    <n v="-38"/>
    <n v="1"/>
    <n v="4"/>
    <n v="24"/>
    <n v="-2"/>
    <n v="1"/>
    <n v="5.2579994550235103"/>
  </r>
  <r>
    <s v="spatial4j"/>
    <x v="0"/>
    <x v="16"/>
    <s v="Sibling"/>
    <s v="Void"/>
    <n v="2"/>
    <n v="-34"/>
    <n v="1"/>
    <n v="2"/>
    <n v="9"/>
    <n v="-2"/>
    <n v="1"/>
    <n v="2.6152431300357608"/>
  </r>
  <r>
    <s v="spatial4j"/>
    <x v="0"/>
    <x v="7"/>
    <s v="Same Interface"/>
    <s v="Declare"/>
    <n v="1"/>
    <n v="-26"/>
    <n v="1"/>
    <n v="1"/>
    <n v="30"/>
    <n v="-2"/>
    <n v="2"/>
    <n v="3.1852317639659651"/>
  </r>
  <r>
    <s v="spatial4j"/>
    <x v="0"/>
    <x v="6"/>
    <s v="Same Class"/>
    <s v="Declare"/>
    <n v="1"/>
    <n v="-20"/>
    <n v="1"/>
    <n v="1"/>
    <n v="18"/>
    <n v="-2"/>
    <n v="2"/>
    <n v="2.5741488320660757"/>
  </r>
  <r>
    <s v="spatial4j"/>
    <x v="0"/>
    <x v="6"/>
    <s v="Superclass"/>
    <s v="Declare"/>
    <n v="0"/>
    <n v="-20"/>
    <n v="1"/>
    <n v="0"/>
    <n v="14"/>
    <n v="-2"/>
    <n v="2"/>
    <n v="1.4255705391150784"/>
  </r>
  <r>
    <s v="iron_mq_java"/>
    <x v="3"/>
    <x v="7"/>
    <s v="Same Class"/>
    <s v="Return"/>
    <n v="2"/>
    <n v="-39"/>
    <n v="1"/>
    <n v="2"/>
    <n v="10"/>
    <n v="-6"/>
    <n v="-1"/>
    <n v="2.5683789669914541"/>
  </r>
  <r>
    <s v="iron_mq_java"/>
    <x v="0"/>
    <x v="15"/>
    <s v="No Direct Superclass"/>
    <s v="Declare"/>
    <n v="1"/>
    <n v="-30"/>
    <n v="1"/>
    <n v="1"/>
    <n v="19"/>
    <n v="-2"/>
    <n v="4"/>
    <n v="2.4186316237966228"/>
  </r>
  <r>
    <s v="asagi"/>
    <x v="0"/>
    <x v="0"/>
    <s v="Same Method"/>
    <s v="Void"/>
    <n v="1"/>
    <n v="-48"/>
    <n v="1"/>
    <n v="1"/>
    <n v="-7"/>
    <n v="-4"/>
    <n v="1"/>
    <n v="0.42096972428429108"/>
  </r>
  <r>
    <s v="asagi"/>
    <x v="0"/>
    <x v="7"/>
    <s v="No Direct Superclass"/>
    <s v="Declare"/>
    <n v="0"/>
    <n v="-39"/>
    <n v="1"/>
    <n v="0"/>
    <n v="11"/>
    <n v="-3"/>
    <n v="4"/>
    <n v="0.82732232071700817"/>
  </r>
  <r>
    <s v="asagi"/>
    <x v="0"/>
    <x v="0"/>
    <s v="Same Class"/>
    <s v="Void"/>
    <n v="1"/>
    <n v="-36"/>
    <n v="1"/>
    <n v="1"/>
    <n v="0"/>
    <n v="-3"/>
    <n v="1"/>
    <n v="1.114259208090512"/>
  </r>
  <r>
    <s v="asagi"/>
    <x v="0"/>
    <x v="4"/>
    <s v="Same Class"/>
    <s v="Void"/>
    <n v="2"/>
    <n v="-36"/>
    <n v="1"/>
    <n v="2"/>
    <n v="8"/>
    <n v="-2"/>
    <n v="1"/>
    <n v="2.509993029764864"/>
  </r>
  <r>
    <s v="asagi"/>
    <x v="0"/>
    <x v="0"/>
    <s v="External Superclass"/>
    <s v="Void"/>
    <n v="1"/>
    <n v="-24"/>
    <n v="1"/>
    <n v="1"/>
    <n v="13"/>
    <n v="-2"/>
    <n v="3"/>
    <n v="2.1782819849817652"/>
  </r>
  <r>
    <s v="solr-field-update"/>
    <x v="0"/>
    <x v="0"/>
    <s v="Same Method"/>
    <s v="Void"/>
    <n v="1"/>
    <n v="-36"/>
    <n v="1"/>
    <n v="1"/>
    <n v="0"/>
    <n v="-3"/>
    <n v="1"/>
    <n v="1.114259208090512"/>
  </r>
  <r>
    <s v="branch-maven-plugin"/>
    <x v="1"/>
    <x v="29"/>
    <s v="Same Class"/>
    <s v="Declare"/>
    <n v="2"/>
    <n v="-54"/>
    <n v="1"/>
    <n v="2"/>
    <n v="8"/>
    <n v="-6"/>
    <n v="0"/>
    <n v="2.1188420669543393"/>
  </r>
  <r>
    <s v="css-selectors"/>
    <x v="3"/>
    <x v="4"/>
    <s v="Same Method"/>
    <s v="Void"/>
    <n v="1"/>
    <n v="-54"/>
    <n v="-1"/>
    <n v="1"/>
    <n v="-10"/>
    <n v="-6"/>
    <n v="0"/>
    <n v="-1.8850573154962387"/>
  </r>
  <r>
    <s v="css-selectors"/>
    <x v="3"/>
    <x v="12"/>
    <s v="Same Class"/>
    <s v="Declare"/>
    <n v="0"/>
    <n v="-44"/>
    <n v="1"/>
    <n v="0"/>
    <n v="5"/>
    <n v="-8"/>
    <n v="-1"/>
    <n v="0.34793598240683005"/>
  </r>
  <r>
    <s v="netty-flash-crossdomain-policy-server"/>
    <x v="0"/>
    <x v="6"/>
    <s v="Same Method"/>
    <s v="Void"/>
    <n v="1"/>
    <n v="-20"/>
    <n v="1"/>
    <n v="1"/>
    <n v="9"/>
    <n v="-2"/>
    <n v="1"/>
    <n v="2.0180488924385269"/>
  </r>
  <r>
    <s v="com.succez.osgi.startFramework"/>
    <x v="3"/>
    <x v="5"/>
    <s v="No Direct Superclass"/>
    <s v="Void"/>
    <n v="1"/>
    <n v="-32"/>
    <n v="0"/>
    <n v="1"/>
    <n v="11"/>
    <n v="-4"/>
    <n v="3"/>
    <n v="0.88572097877593536"/>
  </r>
  <r>
    <s v="jcors"/>
    <x v="3"/>
    <x v="21"/>
    <s v="Same Interface"/>
    <s v="Void"/>
    <n v="2"/>
    <n v="-38"/>
    <n v="0"/>
    <n v="2"/>
    <n v="10"/>
    <n v="-4"/>
    <n v="1"/>
    <n v="1.5949712065525641"/>
  </r>
  <r>
    <s v="jcors"/>
    <x v="0"/>
    <x v="0"/>
    <s v="Same Interface"/>
    <s v="Declare"/>
    <n v="1"/>
    <n v="-24"/>
    <n v="1"/>
    <n v="1"/>
    <n v="23"/>
    <n v="-2"/>
    <n v="2"/>
    <n v="2.7961708067901521"/>
  </r>
  <r>
    <s v="flewton"/>
    <x v="0"/>
    <x v="20"/>
    <s v="Same Method"/>
    <s v="Void"/>
    <n v="3"/>
    <n v="-42"/>
    <n v="1"/>
    <n v="3"/>
    <n v="12"/>
    <n v="-2"/>
    <n v="1"/>
    <n v="3.5281876684456863"/>
  </r>
  <r>
    <s v="TPE-Protos"/>
    <x v="7"/>
    <x v="53"/>
    <s v="Same Class"/>
    <s v="Void"/>
    <n v="2"/>
    <n v="-218"/>
    <n v="-3"/>
    <n v="2"/>
    <n v="-76"/>
    <n v="-12"/>
    <n v="-3"/>
    <n v="-10.615797397556571"/>
  </r>
  <r>
    <s v="TPE-Protos"/>
    <x v="0"/>
    <x v="0"/>
    <s v="Same Class"/>
    <s v="Declare"/>
    <n v="1"/>
    <n v="-84"/>
    <n v="1"/>
    <n v="1"/>
    <n v="-4"/>
    <n v="-7"/>
    <n v="2"/>
    <n v="-0.17596555479424222"/>
  </r>
  <r>
    <s v="TPE-Protos"/>
    <x v="0"/>
    <x v="9"/>
    <s v="Same Class"/>
    <s v="Declare"/>
    <n v="1"/>
    <n v="-42"/>
    <n v="1"/>
    <n v="1"/>
    <n v="28"/>
    <n v="-3"/>
    <n v="2"/>
    <n v="2.7139642548838214"/>
  </r>
  <r>
    <s v="TPE-Protos"/>
    <x v="0"/>
    <x v="0"/>
    <s v="Same Method"/>
    <s v="Declare"/>
    <n v="1"/>
    <n v="-36"/>
    <n v="1"/>
    <n v="1"/>
    <n v="20"/>
    <n v="-3"/>
    <n v="2"/>
    <n v="2.3500368517072863"/>
  </r>
  <r>
    <s v="TPE-Protos"/>
    <x v="0"/>
    <x v="6"/>
    <s v="Same Class"/>
    <s v="Return"/>
    <n v="1"/>
    <n v="-30"/>
    <n v="1"/>
    <n v="1"/>
    <n v="12"/>
    <n v="-3"/>
    <n v="1"/>
    <n v="1.9861094485307518"/>
  </r>
  <r>
    <s v="TPE-Protos"/>
    <x v="0"/>
    <x v="0"/>
    <s v="Same Class"/>
    <s v="Declare"/>
    <n v="1"/>
    <n v="-24"/>
    <n v="1"/>
    <n v="1"/>
    <n v="16"/>
    <n v="-2"/>
    <n v="2"/>
    <n v="2.3636486315242813"/>
  </r>
  <r>
    <s v="demoapp_simon_irwin"/>
    <x v="0"/>
    <x v="15"/>
    <s v="Same Class"/>
    <s v="Declare"/>
    <n v="1"/>
    <n v="-30"/>
    <n v="1"/>
    <n v="1"/>
    <n v="13"/>
    <n v="-2"/>
    <n v="2"/>
    <n v="2.0478983307115906"/>
  </r>
  <r>
    <s v="halo-dal"/>
    <x v="3"/>
    <x v="0"/>
    <s v="Same Class"/>
    <s v="Void"/>
    <n v="0"/>
    <n v="-192"/>
    <n v="1"/>
    <n v="0"/>
    <n v="-109"/>
    <n v="-32"/>
    <n v="-14"/>
    <n v="-9.9121267248730991"/>
  </r>
  <r>
    <s v="halo-dal"/>
    <x v="3"/>
    <x v="0"/>
    <s v="Same Method"/>
    <s v="Void"/>
    <n v="0"/>
    <n v="-72"/>
    <n v="1"/>
    <n v="0"/>
    <n v="-29"/>
    <n v="-12"/>
    <n v="-4"/>
    <n v="-2.3613430650025027"/>
  </r>
  <r>
    <s v="halo-dal"/>
    <x v="0"/>
    <x v="9"/>
    <s v="Same Class"/>
    <s v="Declare"/>
    <n v="1"/>
    <n v="-28"/>
    <n v="1"/>
    <n v="1"/>
    <n v="28"/>
    <n v="-2"/>
    <n v="2"/>
    <n v="3.0181927815142293"/>
  </r>
  <r>
    <s v="halo-dal"/>
    <x v="0"/>
    <x v="6"/>
    <s v="External Ancestor"/>
    <s v="Declare"/>
    <n v="0"/>
    <n v="-20"/>
    <n v="1"/>
    <n v="0"/>
    <n v="20"/>
    <n v="-2"/>
    <n v="4"/>
    <n v="1.7963038322001106"/>
  </r>
  <r>
    <s v="invokebinder"/>
    <x v="3"/>
    <x v="9"/>
    <s v="Sibling"/>
    <s v="Return"/>
    <n v="1"/>
    <n v="-70"/>
    <n v="1"/>
    <n v="1"/>
    <n v="-17"/>
    <n v="-10"/>
    <n v="-3"/>
    <n v="-0.67499249651473736"/>
  </r>
  <r>
    <s v="invokebinder"/>
    <x v="0"/>
    <x v="13"/>
    <s v="Same Class"/>
    <s v="Return"/>
    <n v="3"/>
    <n v="-82"/>
    <n v="1"/>
    <n v="3"/>
    <n v="3"/>
    <n v="-2"/>
    <n v="1"/>
    <n v="2.1028633670169716"/>
  </r>
  <r>
    <s v="server"/>
    <x v="6"/>
    <x v="54"/>
    <s v="Same Class"/>
    <s v="Void"/>
    <n v="2"/>
    <n v="-266"/>
    <n v="1"/>
    <n v="2"/>
    <n v="-107"/>
    <n v="-14"/>
    <n v="-5"/>
    <n v="-9.5937685013882934"/>
  </r>
  <r>
    <s v="server"/>
    <x v="2"/>
    <x v="55"/>
    <s v="Same Class"/>
    <s v="Declare"/>
    <n v="3"/>
    <n v="-118"/>
    <n v="1"/>
    <n v="3"/>
    <n v="-17"/>
    <n v="-10"/>
    <n v="-2"/>
    <n v="8.4783797779147907E-2"/>
  </r>
  <r>
    <s v="server"/>
    <x v="4"/>
    <x v="51"/>
    <s v="Same Class"/>
    <s v="Void"/>
    <n v="2"/>
    <n v="-136"/>
    <n v="1"/>
    <n v="2"/>
    <n v="-42"/>
    <n v="-8"/>
    <n v="-2"/>
    <n v="-2.7525119837799865"/>
  </r>
  <r>
    <s v="server"/>
    <x v="1"/>
    <x v="28"/>
    <s v="Same Class"/>
    <s v="Declare"/>
    <n v="2"/>
    <n v="-117"/>
    <n v="1"/>
    <n v="2"/>
    <n v="-33"/>
    <n v="-9"/>
    <n v="-2"/>
    <n v="-1.7835304722968848"/>
  </r>
  <r>
    <s v="server"/>
    <x v="1"/>
    <x v="36"/>
    <s v="Same Class"/>
    <s v="Void"/>
    <n v="2"/>
    <n v="-90"/>
    <n v="1"/>
    <n v="2"/>
    <n v="-19"/>
    <n v="-6"/>
    <n v="-1"/>
    <n v="-0.33175967754935554"/>
  </r>
  <r>
    <s v="server"/>
    <x v="1"/>
    <x v="28"/>
    <s v="Same Class"/>
    <s v="Declare"/>
    <n v="2"/>
    <n v="-78"/>
    <n v="1"/>
    <n v="2"/>
    <n v="-4"/>
    <n v="-6"/>
    <n v="0"/>
    <n v="0.85584086370357526"/>
  </r>
  <r>
    <s v="server"/>
    <x v="1"/>
    <x v="20"/>
    <s v="Sibling"/>
    <s v="Void"/>
    <n v="1"/>
    <n v="-42"/>
    <n v="1"/>
    <n v="1"/>
    <n v="-2"/>
    <n v="-6"/>
    <n v="-1"/>
    <n v="0.86029778945865965"/>
  </r>
  <r>
    <s v="server"/>
    <x v="1"/>
    <x v="20"/>
    <s v="Same Class"/>
    <s v="Void"/>
    <n v="1"/>
    <n v="-42"/>
    <n v="1"/>
    <n v="1"/>
    <n v="-2"/>
    <n v="-6"/>
    <n v="-1"/>
    <n v="0.86029778945865965"/>
  </r>
  <r>
    <s v="server"/>
    <x v="3"/>
    <x v="5"/>
    <s v="Sibling"/>
    <s v="Void"/>
    <n v="1"/>
    <n v="-80"/>
    <n v="1"/>
    <n v="1"/>
    <n v="-30"/>
    <n v="-10"/>
    <n v="-3"/>
    <n v="-1.6955540553159323"/>
  </r>
  <r>
    <s v="server"/>
    <x v="3"/>
    <x v="26"/>
    <s v="Same Class"/>
    <s v="Void"/>
    <n v="2"/>
    <n v="-60"/>
    <n v="1"/>
    <n v="2"/>
    <n v="-4"/>
    <n v="-4"/>
    <n v="0"/>
    <n v="1.2469918265141"/>
  </r>
  <r>
    <s v="server"/>
    <x v="3"/>
    <x v="26"/>
    <s v="Same Class"/>
    <s v="Void"/>
    <n v="2"/>
    <n v="-60"/>
    <n v="1"/>
    <n v="2"/>
    <n v="-4"/>
    <n v="-4"/>
    <n v="0"/>
    <n v="1.2469918265141"/>
  </r>
  <r>
    <s v="server"/>
    <x v="3"/>
    <x v="19"/>
    <s v="Same Class"/>
    <s v="Declare"/>
    <n v="1"/>
    <n v="-52"/>
    <n v="1"/>
    <n v="1"/>
    <n v="2"/>
    <n v="-4"/>
    <n v="1"/>
    <n v="0.89014722773172295"/>
  </r>
  <r>
    <s v="server"/>
    <x v="3"/>
    <x v="25"/>
    <s v="Same Method"/>
    <s v="Void"/>
    <n v="2"/>
    <n v="-44"/>
    <n v="1"/>
    <n v="2"/>
    <n v="4"/>
    <n v="-4"/>
    <n v="0"/>
    <n v="2.0889926286812757"/>
  </r>
  <r>
    <s v="server"/>
    <x v="3"/>
    <x v="11"/>
    <s v="Same Class"/>
    <s v="Return"/>
    <n v="1"/>
    <n v="-40"/>
    <n v="1"/>
    <n v="1"/>
    <n v="1"/>
    <n v="-4"/>
    <n v="0"/>
    <n v="1.0891256540912342"/>
  </r>
  <r>
    <s v="server"/>
    <x v="3"/>
    <x v="4"/>
    <s v="Same Class"/>
    <s v="Declare"/>
    <n v="0"/>
    <n v="-36"/>
    <n v="1"/>
    <n v="0"/>
    <n v="6"/>
    <n v="-4"/>
    <n v="1"/>
    <n v="0.58356973694790204"/>
  </r>
  <r>
    <s v="server"/>
    <x v="3"/>
    <x v="4"/>
    <s v="Same Class"/>
    <s v="Declare"/>
    <n v="0"/>
    <n v="-36"/>
    <n v="1"/>
    <n v="0"/>
    <n v="6"/>
    <n v="-4"/>
    <n v="1"/>
    <n v="0.58356973694790204"/>
  </r>
  <r>
    <s v="server"/>
    <x v="0"/>
    <x v="15"/>
    <s v="Same Class"/>
    <s v="Void"/>
    <n v="2"/>
    <n v="-285"/>
    <n v="1"/>
    <n v="2"/>
    <n v="-125"/>
    <n v="-19"/>
    <n v="1"/>
    <n v="-11.118849952498945"/>
  </r>
  <r>
    <s v="server"/>
    <x v="0"/>
    <x v="5"/>
    <s v="Same Method"/>
    <s v="Void"/>
    <n v="2"/>
    <n v="-160"/>
    <n v="1"/>
    <n v="2"/>
    <n v="-57"/>
    <n v="-10"/>
    <n v="1"/>
    <n v="-4.2008798335732678"/>
  </r>
  <r>
    <s v="server"/>
    <x v="0"/>
    <x v="15"/>
    <s v="Same Class"/>
    <s v="Void"/>
    <n v="2"/>
    <n v="-105"/>
    <n v="1"/>
    <n v="2"/>
    <n v="-29"/>
    <n v="-7"/>
    <n v="1"/>
    <n v="-1.2756076350331798"/>
  </r>
  <r>
    <s v="server"/>
    <x v="0"/>
    <x v="6"/>
    <s v="Same Class"/>
    <s v="Declare"/>
    <n v="0"/>
    <n v="-90"/>
    <n v="1"/>
    <n v="0"/>
    <n v="-7"/>
    <n v="-9"/>
    <n v="2"/>
    <n v="-1.3931386198345757"/>
  </r>
  <r>
    <s v="server"/>
    <x v="0"/>
    <x v="7"/>
    <s v="Same Class"/>
    <s v="Void"/>
    <n v="2"/>
    <n v="-78"/>
    <n v="1"/>
    <n v="2"/>
    <n v="-11"/>
    <n v="-6"/>
    <n v="1"/>
    <n v="0.42331868843770426"/>
  </r>
  <r>
    <s v="server"/>
    <x v="0"/>
    <x v="6"/>
    <s v="Same Class"/>
    <s v="Declare"/>
    <n v="0"/>
    <n v="-70"/>
    <n v="1"/>
    <n v="0"/>
    <n v="-1"/>
    <n v="-7"/>
    <n v="2"/>
    <n v="-0.58779314584896025"/>
  </r>
  <r>
    <s v="server"/>
    <x v="0"/>
    <x v="15"/>
    <s v="Sibling"/>
    <s v="Void"/>
    <n v="2"/>
    <n v="-60"/>
    <n v="1"/>
    <n v="2"/>
    <n v="-5"/>
    <n v="-4"/>
    <n v="1"/>
    <n v="1.1852029443332612"/>
  </r>
  <r>
    <s v="server"/>
    <x v="0"/>
    <x v="16"/>
    <s v="Same Class"/>
    <s v="Declare"/>
    <n v="2"/>
    <n v="-51"/>
    <n v="1"/>
    <n v="2"/>
    <n v="11"/>
    <n v="-3"/>
    <n v="2"/>
    <n v="2.3694005406319429"/>
  </r>
  <r>
    <s v="server"/>
    <x v="0"/>
    <x v="6"/>
    <s v="Same Method"/>
    <s v="Void"/>
    <n v="0"/>
    <n v="-50"/>
    <n v="1"/>
    <n v="0"/>
    <n v="-13"/>
    <n v="-5"/>
    <n v="1"/>
    <n v="-0.89464755111844174"/>
  </r>
  <r>
    <s v="server"/>
    <x v="0"/>
    <x v="15"/>
    <s v="Same Class"/>
    <s v="Void"/>
    <n v="2"/>
    <n v="-45"/>
    <n v="1"/>
    <n v="2"/>
    <n v="3"/>
    <n v="-3"/>
    <n v="1"/>
    <n v="2.0054731374554082"/>
  </r>
  <r>
    <s v="server"/>
    <x v="0"/>
    <x v="15"/>
    <s v="Same Method"/>
    <s v="Void"/>
    <n v="1"/>
    <n v="-45"/>
    <n v="1"/>
    <n v="1"/>
    <n v="-6"/>
    <n v="-3"/>
    <n v="1"/>
    <n v="0.54795043360021733"/>
  </r>
  <r>
    <s v="server"/>
    <x v="0"/>
    <x v="20"/>
    <s v="Same Class"/>
    <s v="Declare"/>
    <n v="1"/>
    <n v="-42"/>
    <n v="1"/>
    <n v="1"/>
    <n v="7"/>
    <n v="-2"/>
    <n v="2"/>
    <n v="1.4163977290862082"/>
  </r>
  <r>
    <s v="server"/>
    <x v="0"/>
    <x v="15"/>
    <s v="Sibling"/>
    <s v="Declare"/>
    <n v="0"/>
    <n v="-30"/>
    <n v="1"/>
    <n v="0"/>
    <n v="18"/>
    <n v="-2"/>
    <n v="2"/>
    <n v="1.4554199773881416"/>
  </r>
  <r>
    <s v="server"/>
    <x v="0"/>
    <x v="6"/>
    <s v="Same Class"/>
    <s v="Declare"/>
    <n v="0"/>
    <n v="-30"/>
    <n v="1"/>
    <n v="0"/>
    <n v="11"/>
    <n v="-3"/>
    <n v="2"/>
    <n v="1.0228978021222705"/>
  </r>
  <r>
    <s v="server"/>
    <x v="0"/>
    <x v="9"/>
    <s v="Same Class"/>
    <s v="Declare"/>
    <n v="1"/>
    <n v="-28"/>
    <n v="1"/>
    <n v="1"/>
    <n v="14"/>
    <n v="-2"/>
    <n v="2"/>
    <n v="2.1531484309824873"/>
  </r>
  <r>
    <s v="server"/>
    <x v="0"/>
    <x v="12"/>
    <s v="Same Method"/>
    <s v="Void"/>
    <n v="2"/>
    <n v="-22"/>
    <n v="1"/>
    <n v="2"/>
    <n v="18"/>
    <n v="-2"/>
    <n v="1"/>
    <n v="3.4321103782036593"/>
  </r>
  <r>
    <s v="server"/>
    <x v="0"/>
    <x v="12"/>
    <s v="Superclass"/>
    <s v="Void"/>
    <n v="0"/>
    <n v="-22"/>
    <n v="1"/>
    <n v="0"/>
    <n v="4"/>
    <n v="-2"/>
    <n v="1"/>
    <n v="0.76422049921663271"/>
  </r>
  <r>
    <s v="server"/>
    <x v="0"/>
    <x v="6"/>
    <s v="Same Class"/>
    <s v="Declare"/>
    <n v="0"/>
    <n v="-20"/>
    <n v="1"/>
    <n v="0"/>
    <n v="14"/>
    <n v="-2"/>
    <n v="2"/>
    <n v="1.4255705391150784"/>
  </r>
  <r>
    <s v="jmei"/>
    <x v="0"/>
    <x v="9"/>
    <s v="Same Class"/>
    <s v="Declare"/>
    <n v="0"/>
    <n v="-42"/>
    <n v="1"/>
    <n v="0"/>
    <n v="15"/>
    <n v="-3"/>
    <n v="2"/>
    <n v="1.0092860223052755"/>
  </r>
  <r>
    <s v="MonsterFix"/>
    <x v="10"/>
    <x v="56"/>
    <s v="Same Class"/>
    <s v="Void"/>
    <n v="2"/>
    <n v="-420"/>
    <n v="-5"/>
    <n v="2"/>
    <n v="-184"/>
    <n v="-24"/>
    <n v="-10"/>
    <n v="-23.668856439150879"/>
  </r>
  <r>
    <s v="MonsterFix"/>
    <x v="3"/>
    <x v="16"/>
    <s v="Same Class"/>
    <s v="Void"/>
    <n v="1"/>
    <n v="-34"/>
    <n v="0"/>
    <n v="1"/>
    <n v="2"/>
    <n v="-4"/>
    <n v="0"/>
    <n v="0.2861598210583286"/>
  </r>
  <r>
    <s v="MonsterFix"/>
    <x v="0"/>
    <x v="21"/>
    <s v="Same Method"/>
    <s v="Void"/>
    <n v="1"/>
    <n v="-76"/>
    <n v="1"/>
    <n v="1"/>
    <n v="-28"/>
    <n v="-4"/>
    <n v="1"/>
    <n v="-1.4850538547741383"/>
  </r>
  <r>
    <s v="MonsterFix"/>
    <x v="0"/>
    <x v="15"/>
    <s v="Same Class"/>
    <s v="Declare"/>
    <n v="1"/>
    <n v="-60"/>
    <n v="1"/>
    <n v="1"/>
    <n v="11"/>
    <n v="-4"/>
    <n v="2"/>
    <n v="1.2724022949990383"/>
  </r>
  <r>
    <s v="MonsterFix"/>
    <x v="0"/>
    <x v="0"/>
    <s v="Same Class"/>
    <s v="Declare"/>
    <n v="1"/>
    <n v="-48"/>
    <n v="1"/>
    <n v="1"/>
    <n v="18"/>
    <n v="-4"/>
    <n v="2"/>
    <n v="1.965691778805259"/>
  </r>
  <r>
    <s v="MonsterFix"/>
    <x v="0"/>
    <x v="35"/>
    <s v="Same Class"/>
    <s v="Declare"/>
    <n v="2"/>
    <n v="-46"/>
    <n v="1"/>
    <n v="2"/>
    <n v="12"/>
    <n v="-2"/>
    <n v="2"/>
    <n v="2.5398424680379277"/>
  </r>
  <r>
    <s v="MonsterFix"/>
    <x v="0"/>
    <x v="16"/>
    <s v="Same Method"/>
    <s v="Void"/>
    <n v="2"/>
    <n v="-34"/>
    <n v="1"/>
    <n v="2"/>
    <n v="9"/>
    <n v="-2"/>
    <n v="1"/>
    <n v="2.6152431300357608"/>
  </r>
  <r>
    <s v="MonsterFix"/>
    <x v="0"/>
    <x v="7"/>
    <s v="Same Class"/>
    <s v="Void"/>
    <n v="1"/>
    <n v="-26"/>
    <n v="1"/>
    <n v="1"/>
    <n v="6"/>
    <n v="-2"/>
    <n v="1"/>
    <n v="1.7022985916258357"/>
  </r>
  <r>
    <s v="MonsterFix"/>
    <x v="0"/>
    <x v="0"/>
    <s v="Same Method"/>
    <s v="Declare"/>
    <n v="1"/>
    <n v="-24"/>
    <n v="1"/>
    <n v="1"/>
    <n v="22"/>
    <n v="-2"/>
    <n v="2"/>
    <n v="2.7343819246093135"/>
  </r>
  <r>
    <s v="jHipChat"/>
    <x v="4"/>
    <x v="36"/>
    <s v="Same Class"/>
    <s v="Void"/>
    <n v="2"/>
    <n v="-135"/>
    <n v="1"/>
    <n v="2"/>
    <n v="-57"/>
    <n v="-12"/>
    <n v="-5"/>
    <n v="-3.6576146074475391"/>
  </r>
  <r>
    <s v="jHipChat"/>
    <x v="3"/>
    <x v="4"/>
    <s v="Same Class"/>
    <s v="Void"/>
    <n v="2"/>
    <n v="-36"/>
    <n v="1"/>
    <n v="2"/>
    <n v="8"/>
    <n v="-4"/>
    <n v="0"/>
    <n v="2.509993029764864"/>
  </r>
  <r>
    <s v="jHipChat"/>
    <x v="3"/>
    <x v="9"/>
    <s v="Same Class"/>
    <s v="Void"/>
    <n v="1"/>
    <n v="-28"/>
    <n v="1"/>
    <n v="1"/>
    <n v="5"/>
    <n v="-4"/>
    <n v="0"/>
    <n v="1.597048491354939"/>
  </r>
  <r>
    <s v="simpleunit"/>
    <x v="4"/>
    <x v="57"/>
    <s v="Same Class"/>
    <s v="Void"/>
    <n v="3"/>
    <n v="-368"/>
    <n v="1"/>
    <n v="3"/>
    <n v="-235"/>
    <n v="-32"/>
    <n v="-20"/>
    <n v="-18.817844778900984"/>
  </r>
  <r>
    <s v="simpleunit"/>
    <x v="3"/>
    <x v="15"/>
    <s v="Sibling"/>
    <s v="Declare"/>
    <n v="1"/>
    <n v="-45"/>
    <n v="1"/>
    <n v="1"/>
    <n v="6"/>
    <n v="-6"/>
    <n v="0"/>
    <n v="1.2894170197702821"/>
  </r>
  <r>
    <s v="simpleunit"/>
    <x v="3"/>
    <x v="15"/>
    <s v="Sibling"/>
    <s v="Void"/>
    <n v="1"/>
    <n v="-30"/>
    <n v="0"/>
    <n v="1"/>
    <n v="4"/>
    <n v="-4"/>
    <n v="0"/>
    <n v="0.49666002160012268"/>
  </r>
  <r>
    <s v="simpleunit"/>
    <x v="3"/>
    <x v="0"/>
    <s v="Same Class"/>
    <s v="Void"/>
    <n v="1"/>
    <n v="-24"/>
    <n v="1"/>
    <n v="1"/>
    <n v="7"/>
    <n v="-4"/>
    <n v="0"/>
    <n v="1.8075486918967327"/>
  </r>
  <r>
    <s v="simpleunit"/>
    <x v="0"/>
    <x v="12"/>
    <s v="Same Method"/>
    <s v="Void"/>
    <n v="1"/>
    <n v="-22"/>
    <n v="1"/>
    <n v="1"/>
    <n v="8"/>
    <n v="-2"/>
    <n v="1"/>
    <n v="1.9127987921676299"/>
  </r>
  <r>
    <s v="datafactory"/>
    <x v="0"/>
    <x v="6"/>
    <s v="Same Class"/>
    <s v="Declare"/>
    <n v="1"/>
    <n v="-20"/>
    <n v="1"/>
    <n v="1"/>
    <n v="18"/>
    <n v="-2"/>
    <n v="2"/>
    <n v="2.5741488320660757"/>
  </r>
  <r>
    <s v="mongo-compound-comparison"/>
    <x v="0"/>
    <x v="16"/>
    <s v="No Direct Superclass"/>
    <s v="Declare"/>
    <n v="1"/>
    <n v="-34"/>
    <n v="1"/>
    <n v="1"/>
    <n v="17"/>
    <n v="-2"/>
    <n v="4"/>
    <n v="2.2081314232548284"/>
  </r>
  <r>
    <s v="moji"/>
    <x v="1"/>
    <x v="21"/>
    <s v="Same Class"/>
    <s v="Void"/>
    <n v="0"/>
    <n v="-38"/>
    <n v="0"/>
    <n v="0"/>
    <n v="5"/>
    <n v="-6"/>
    <n v="1"/>
    <n v="-0.51681873280691426"/>
  </r>
  <r>
    <s v="moji"/>
    <x v="3"/>
    <x v="11"/>
    <s v="Same Class"/>
    <s v="Void"/>
    <n v="1"/>
    <n v="-120"/>
    <n v="-4"/>
    <n v="1"/>
    <n v="-57"/>
    <n v="-12"/>
    <n v="-3"/>
    <n v="-9.2087700834193402"/>
  </r>
  <r>
    <s v="moji"/>
    <x v="0"/>
    <x v="12"/>
    <s v="Same Interface"/>
    <s v="Void"/>
    <n v="1"/>
    <n v="-44"/>
    <n v="1"/>
    <n v="1"/>
    <n v="-1"/>
    <n v="-4"/>
    <n v="1"/>
    <n v="0.87862545354944011"/>
  </r>
  <r>
    <s v="moji"/>
    <x v="0"/>
    <x v="6"/>
    <s v="Same Class"/>
    <s v="Void"/>
    <n v="1"/>
    <n v="-30"/>
    <n v="1"/>
    <n v="1"/>
    <n v="4"/>
    <n v="-3"/>
    <n v="1"/>
    <n v="1.491798391084042"/>
  </r>
  <r>
    <s v="moji"/>
    <x v="0"/>
    <x v="6"/>
    <s v="Same Class"/>
    <s v="Declare"/>
    <n v="1"/>
    <n v="-20"/>
    <n v="1"/>
    <n v="1"/>
    <n v="18"/>
    <n v="-2"/>
    <n v="2"/>
    <n v="2.5741488320660757"/>
  </r>
  <r>
    <s v="natty"/>
    <x v="3"/>
    <x v="15"/>
    <s v="Same Class"/>
    <s v="Void"/>
    <n v="1"/>
    <n v="-30"/>
    <n v="1"/>
    <n v="1"/>
    <n v="4"/>
    <n v="-4"/>
    <n v="0"/>
    <n v="1.491798391084042"/>
  </r>
  <r>
    <s v="natty"/>
    <x v="0"/>
    <x v="4"/>
    <s v="Same Class"/>
    <s v="Void"/>
    <n v="2"/>
    <n v="-36"/>
    <n v="1"/>
    <n v="2"/>
    <n v="8"/>
    <n v="-2"/>
    <n v="1"/>
    <n v="2.509993029764864"/>
  </r>
  <r>
    <s v="natty"/>
    <x v="0"/>
    <x v="12"/>
    <s v="Same Class"/>
    <s v="Void"/>
    <n v="2"/>
    <n v="-22"/>
    <n v="1"/>
    <n v="2"/>
    <n v="15"/>
    <n v="-2"/>
    <n v="1"/>
    <n v="3.2467437316611436"/>
  </r>
  <r>
    <s v="tropo-webapi-java"/>
    <x v="0"/>
    <x v="4"/>
    <s v="Same Class"/>
    <s v="Declare"/>
    <n v="0"/>
    <n v="-54"/>
    <n v="1"/>
    <n v="0"/>
    <n v="15"/>
    <n v="-3"/>
    <n v="2"/>
    <n v="0.74851871376492574"/>
  </r>
  <r>
    <s v="tropo-webapi-java"/>
    <x v="0"/>
    <x v="7"/>
    <s v="Same Class"/>
    <s v="Void"/>
    <n v="2"/>
    <n v="-26"/>
    <n v="1"/>
    <n v="2"/>
    <n v="18"/>
    <n v="-2"/>
    <n v="1"/>
    <n v="3.3451879420235429"/>
  </r>
  <r>
    <s v="jmx-cli"/>
    <x v="0"/>
    <x v="15"/>
    <s v="Same Class"/>
    <s v="Declare"/>
    <n v="1"/>
    <n v="-120"/>
    <n v="1"/>
    <n v="1"/>
    <n v="-29"/>
    <n v="-8"/>
    <n v="2"/>
    <n v="-2.5029895349362592"/>
  </r>
  <r>
    <s v="jmx-cli"/>
    <x v="0"/>
    <x v="16"/>
    <s v="Same Method"/>
    <s v="Void"/>
    <n v="2"/>
    <n v="-51"/>
    <n v="1"/>
    <n v="2"/>
    <n v="-1"/>
    <n v="-3"/>
    <n v="1"/>
    <n v="1.6279339544618783"/>
  </r>
  <r>
    <s v="jmx-cli"/>
    <x v="0"/>
    <x v="21"/>
    <s v="External Ancestor"/>
    <s v="Void"/>
    <n v="1"/>
    <n v="-38"/>
    <n v="1"/>
    <n v="1"/>
    <n v="6"/>
    <n v="-2"/>
    <n v="3"/>
    <n v="1.4415312830854861"/>
  </r>
  <r>
    <s v="CloudDev-CIT"/>
    <x v="3"/>
    <x v="5"/>
    <s v="Same Class"/>
    <s v="Return"/>
    <n v="2"/>
    <n v="-64"/>
    <n v="1"/>
    <n v="2"/>
    <n v="-4"/>
    <n v="-8"/>
    <n v="-2"/>
    <n v="1.1600693903339832"/>
  </r>
  <r>
    <s v="qSKOS"/>
    <x v="0"/>
    <x v="7"/>
    <s v="Same Class"/>
    <s v="Declare"/>
    <n v="0"/>
    <n v="-39"/>
    <n v="1"/>
    <n v="0"/>
    <n v="17"/>
    <n v="-3"/>
    <n v="2"/>
    <n v="1.1980556138020404"/>
  </r>
  <r>
    <s v="qSKOS"/>
    <x v="0"/>
    <x v="6"/>
    <s v="Same Class"/>
    <s v="Declare"/>
    <n v="1"/>
    <n v="-30"/>
    <n v="1"/>
    <n v="1"/>
    <n v="16"/>
    <n v="-3"/>
    <n v="2"/>
    <n v="2.2332649772541067"/>
  </r>
  <r>
    <s v="hashlanguage"/>
    <x v="2"/>
    <x v="49"/>
    <s v="Same Class"/>
    <s v="Void"/>
    <n v="1"/>
    <n v="-76"/>
    <n v="0"/>
    <n v="1"/>
    <n v="-16"/>
    <n v="-10"/>
    <n v="-3"/>
    <n v="-1.7387256380879927"/>
  </r>
  <r>
    <s v="hashlanguage"/>
    <x v="3"/>
    <x v="6"/>
    <s v="Same Method"/>
    <s v="Void"/>
    <n v="0"/>
    <n v="-50"/>
    <n v="1"/>
    <n v="0"/>
    <n v="-13"/>
    <n v="-10"/>
    <n v="-3"/>
    <n v="-0.89464755111844174"/>
  </r>
  <r>
    <s v="hashlanguage"/>
    <x v="3"/>
    <x v="15"/>
    <s v="No Indirect Superclass"/>
    <s v="Void"/>
    <n v="1"/>
    <n v="-30"/>
    <n v="1"/>
    <n v="1"/>
    <n v="10"/>
    <n v="-4"/>
    <n v="2"/>
    <n v="1.8625316841690744"/>
  </r>
  <r>
    <s v="hashlanguage"/>
    <x v="3"/>
    <x v="6"/>
    <s v="Same Class"/>
    <s v="Void"/>
    <n v="1"/>
    <n v="-20"/>
    <n v="1"/>
    <n v="1"/>
    <n v="9"/>
    <n v="-4"/>
    <n v="0"/>
    <n v="2.0180488924385269"/>
  </r>
  <r>
    <s v="hashlanguage"/>
    <x v="0"/>
    <x v="15"/>
    <s v="Same Class"/>
    <s v="Declare"/>
    <n v="1"/>
    <n v="-60"/>
    <n v="1"/>
    <n v="1"/>
    <n v="-1"/>
    <n v="-4"/>
    <n v="2"/>
    <n v="0.53093570882897378"/>
  </r>
  <r>
    <s v="hashlanguage"/>
    <x v="0"/>
    <x v="9"/>
    <s v="Same Class"/>
    <s v="Return"/>
    <n v="0"/>
    <n v="-42"/>
    <n v="1"/>
    <n v="0"/>
    <n v="-6"/>
    <n v="-3"/>
    <n v="1"/>
    <n v="-0.28828050349233758"/>
  </r>
  <r>
    <s v="hashlanguage"/>
    <x v="0"/>
    <x v="12"/>
    <s v="First Cousin"/>
    <s v="Declare"/>
    <n v="1"/>
    <n v="-22"/>
    <n v="1"/>
    <n v="1"/>
    <n v="23"/>
    <n v="-2"/>
    <n v="2"/>
    <n v="2.8396320248802107"/>
  </r>
  <r>
    <s v="maven-t7-plugin"/>
    <x v="3"/>
    <x v="8"/>
    <s v="Same Method"/>
    <s v="Void"/>
    <n v="0"/>
    <n v="-56"/>
    <n v="1"/>
    <n v="0"/>
    <n v="-11"/>
    <n v="-4"/>
    <n v="0"/>
    <n v="-0.90145344102693936"/>
  </r>
  <r>
    <s v="maven-t7-plugin"/>
    <x v="3"/>
    <x v="20"/>
    <s v="Sibling"/>
    <s v="Void"/>
    <n v="1"/>
    <n v="-42"/>
    <n v="0"/>
    <n v="1"/>
    <n v="0"/>
    <n v="-4"/>
    <n v="1"/>
    <n v="-1.1262815663582115E-2"/>
  </r>
  <r>
    <s v="maven-t7-plugin"/>
    <x v="0"/>
    <x v="7"/>
    <s v="Same Method"/>
    <s v="Void"/>
    <n v="1"/>
    <n v="-104"/>
    <n v="1"/>
    <n v="1"/>
    <n v="-42"/>
    <n v="-8"/>
    <n v="1"/>
    <n v="-2.9585552585666965"/>
  </r>
  <r>
    <s v="maven-t7-plugin"/>
    <x v="0"/>
    <x v="6"/>
    <s v="Same Interface"/>
    <s v="Void"/>
    <n v="2"/>
    <n v="-30"/>
    <n v="1"/>
    <n v="2"/>
    <n v="14"/>
    <n v="-3"/>
    <n v="1"/>
    <n v="3.0111099771200713"/>
  </r>
  <r>
    <s v="maven-t7-plugin"/>
    <x v="0"/>
    <x v="9"/>
    <s v="External Ancestor"/>
    <s v="Void"/>
    <n v="1"/>
    <n v="-28"/>
    <n v="1"/>
    <n v="1"/>
    <n v="11"/>
    <n v="-2"/>
    <n v="3"/>
    <n v="1.9677817844399712"/>
  </r>
  <r>
    <s v="maven-t7-plugin"/>
    <x v="0"/>
    <x v="0"/>
    <s v="Sibling"/>
    <s v="Declare"/>
    <n v="0"/>
    <n v="-24"/>
    <n v="1"/>
    <n v="0"/>
    <n v="21"/>
    <n v="-2"/>
    <n v="2"/>
    <n v="1.7711702782008325"/>
  </r>
  <r>
    <s v="maven-t7-plugin"/>
    <x v="0"/>
    <x v="0"/>
    <s v="Same Class"/>
    <s v="Declare"/>
    <n v="0"/>
    <n v="-24"/>
    <n v="1"/>
    <n v="0"/>
    <n v="21"/>
    <n v="-2"/>
    <n v="2"/>
    <n v="1.7711702782008325"/>
  </r>
  <r>
    <s v="maven-t7-plugin"/>
    <x v="0"/>
    <x v="12"/>
    <s v="Same Class"/>
    <s v="Declare"/>
    <n v="1"/>
    <n v="-22"/>
    <n v="1"/>
    <n v="1"/>
    <n v="23"/>
    <n v="-2"/>
    <n v="2"/>
    <n v="2.8396320248802107"/>
  </r>
  <r>
    <s v="maven-t7-plugin"/>
    <x v="0"/>
    <x v="6"/>
    <s v="Same Interface"/>
    <s v="Declare"/>
    <n v="1"/>
    <n v="-20"/>
    <n v="1"/>
    <n v="1"/>
    <n v="19"/>
    <n v="-2"/>
    <n v="2"/>
    <n v="2.6359377142469143"/>
  </r>
  <r>
    <s v="maven-t7-plugin"/>
    <x v="0"/>
    <x v="6"/>
    <s v="External Ancestor"/>
    <s v="Return"/>
    <n v="1"/>
    <n v="-20"/>
    <n v="1"/>
    <n v="1"/>
    <n v="17"/>
    <n v="-2"/>
    <n v="3"/>
    <n v="2.5123599498852367"/>
  </r>
  <r>
    <s v="testlink-java-api"/>
    <x v="7"/>
    <x v="58"/>
    <s v="Same Class"/>
    <s v="Void"/>
    <n v="2"/>
    <n v="-798"/>
    <n v="1"/>
    <n v="2"/>
    <n v="-618"/>
    <n v="-42"/>
    <n v="-29"/>
    <n v="-52.728571307752389"/>
  </r>
  <r>
    <s v="testlink-java-api"/>
    <x v="0"/>
    <x v="4"/>
    <s v="Same Class"/>
    <s v="Declare"/>
    <n v="0"/>
    <n v="-1080"/>
    <n v="1"/>
    <n v="0"/>
    <n v="-327"/>
    <n v="-60"/>
    <n v="2"/>
    <n v="-42.67888387228183"/>
  </r>
  <r>
    <s v="testlink-java-api"/>
    <x v="0"/>
    <x v="9"/>
    <s v="Same Class"/>
    <s v="Declare"/>
    <n v="1"/>
    <n v="-140"/>
    <n v="1"/>
    <n v="1"/>
    <n v="-34"/>
    <n v="-10"/>
    <n v="2"/>
    <n v="-3.2465461267410363"/>
  </r>
  <r>
    <s v="testlink-java-api"/>
    <x v="0"/>
    <x v="15"/>
    <s v="Same Class"/>
    <s v="Void"/>
    <n v="0"/>
    <n v="-75"/>
    <n v="1"/>
    <n v="0"/>
    <n v="-31"/>
    <n v="-5"/>
    <n v="1"/>
    <n v="-2.5501126564992678"/>
  </r>
  <r>
    <s v="testlink-java-api"/>
    <x v="0"/>
    <x v="11"/>
    <s v="Same Class"/>
    <s v="Void"/>
    <n v="2"/>
    <n v="-60"/>
    <n v="1"/>
    <n v="2"/>
    <n v="-2"/>
    <n v="-3"/>
    <n v="1"/>
    <n v="1.3705695908757776"/>
  </r>
  <r>
    <s v="testlink-java-api"/>
    <x v="0"/>
    <x v="15"/>
    <s v="Same Class"/>
    <s v="Void"/>
    <n v="0"/>
    <n v="-45"/>
    <n v="1"/>
    <n v="0"/>
    <n v="-9"/>
    <n v="-3"/>
    <n v="1"/>
    <n v="-0.53883897716994111"/>
  </r>
  <r>
    <s v="testlink-java-api"/>
    <x v="0"/>
    <x v="12"/>
    <s v="Same Class"/>
    <s v="Void"/>
    <n v="2"/>
    <n v="-44"/>
    <n v="1"/>
    <n v="2"/>
    <n v="7"/>
    <n v="-4"/>
    <n v="1"/>
    <n v="2.2743592752237922"/>
  </r>
  <r>
    <s v="testlink-java-api"/>
    <x v="0"/>
    <x v="11"/>
    <s v="Same Class"/>
    <s v="Void"/>
    <n v="2"/>
    <n v="-40"/>
    <n v="1"/>
    <n v="2"/>
    <n v="11"/>
    <n v="-2"/>
    <n v="1"/>
    <n v="2.6084372401272637"/>
  </r>
  <r>
    <s v="testlink-java-api"/>
    <x v="0"/>
    <x v="15"/>
    <s v="Same Class"/>
    <s v="Void"/>
    <n v="0"/>
    <n v="-30"/>
    <n v="1"/>
    <n v="0"/>
    <n v="2"/>
    <n v="-2"/>
    <n v="1"/>
    <n v="0.4667978624947221"/>
  </r>
  <r>
    <s v="testlink-java-api"/>
    <x v="0"/>
    <x v="15"/>
    <s v="Same Class"/>
    <s v="Void"/>
    <n v="0"/>
    <n v="-30"/>
    <n v="1"/>
    <n v="0"/>
    <n v="2"/>
    <n v="-2"/>
    <n v="1"/>
    <n v="0.4667978624947221"/>
  </r>
  <r>
    <s v="testlink-java-api"/>
    <x v="0"/>
    <x v="15"/>
    <s v="Sibling"/>
    <s v="Void"/>
    <n v="0"/>
    <n v="-30"/>
    <n v="1"/>
    <n v="0"/>
    <n v="2"/>
    <n v="-2"/>
    <n v="1"/>
    <n v="0.4667978624947221"/>
  </r>
  <r>
    <s v="testlink-java-api"/>
    <x v="0"/>
    <x v="15"/>
    <s v="Same Class"/>
    <s v="Void"/>
    <n v="0"/>
    <n v="-30"/>
    <n v="1"/>
    <n v="0"/>
    <n v="2"/>
    <n v="-2"/>
    <n v="1"/>
    <n v="0.4667978624947221"/>
  </r>
  <r>
    <s v="testlink-java-api"/>
    <x v="0"/>
    <x v="9"/>
    <s v="Same Class"/>
    <s v="Declare"/>
    <n v="1"/>
    <n v="-28"/>
    <n v="1"/>
    <n v="1"/>
    <n v="14"/>
    <n v="-2"/>
    <n v="2"/>
    <n v="2.1531484309824873"/>
  </r>
  <r>
    <s v="testlink-java-api"/>
    <x v="0"/>
    <x v="12"/>
    <s v="Sibling"/>
    <s v="Void"/>
    <n v="1"/>
    <n v="-22"/>
    <n v="1"/>
    <n v="1"/>
    <n v="8"/>
    <n v="-2"/>
    <n v="1"/>
    <n v="1.9127987921676299"/>
  </r>
  <r>
    <s v="RevDiffSearch"/>
    <x v="3"/>
    <x v="19"/>
    <s v="Same Method"/>
    <s v="Void"/>
    <n v="1"/>
    <n v="-78"/>
    <n v="1"/>
    <n v="1"/>
    <n v="-28"/>
    <n v="-6"/>
    <n v="-1"/>
    <n v="-1.5285150728641965"/>
  </r>
  <r>
    <s v="RevDiffSearch"/>
    <x v="0"/>
    <x v="12"/>
    <s v="Same Method"/>
    <s v="Void"/>
    <n v="1"/>
    <n v="-33"/>
    <n v="1"/>
    <n v="1"/>
    <n v="2"/>
    <n v="-3"/>
    <n v="1"/>
    <n v="1.3030287995872769"/>
  </r>
  <r>
    <s v="RevDiffSearch"/>
    <x v="0"/>
    <x v="12"/>
    <s v="Same Method"/>
    <s v="Void"/>
    <n v="2"/>
    <n v="-22"/>
    <n v="1"/>
    <n v="2"/>
    <n v="15"/>
    <n v="-2"/>
    <n v="1"/>
    <n v="3.2467437316611436"/>
  </r>
  <r>
    <s v="marketing"/>
    <x v="0"/>
    <x v="34"/>
    <s v="No Direct Superclass"/>
    <s v="Declare"/>
    <n v="0"/>
    <n v="-310"/>
    <n v="1"/>
    <n v="0"/>
    <n v="-193"/>
    <n v="-10"/>
    <n v="4"/>
    <n v="-17.666604695376993"/>
  </r>
  <r>
    <s v="tkv"/>
    <x v="3"/>
    <x v="9"/>
    <s v="No Direct Superclass"/>
    <s v="Return"/>
    <n v="1"/>
    <n v="-28"/>
    <n v="1"/>
    <n v="1"/>
    <n v="13"/>
    <n v="-4"/>
    <n v="2"/>
    <n v="2.0913595488016488"/>
  </r>
  <r>
    <s v="tkv"/>
    <x v="0"/>
    <x v="9"/>
    <s v="Same Method"/>
    <s v="Void"/>
    <n v="4"/>
    <n v="-28"/>
    <n v="1"/>
    <n v="4"/>
    <n v="29"/>
    <n v="-2"/>
    <n v="1"/>
    <n v="5.7842499563779946"/>
  </r>
  <r>
    <s v="spring-social-mongo"/>
    <x v="0"/>
    <x v="7"/>
    <s v="Same Class"/>
    <s v="Declare"/>
    <n v="1"/>
    <n v="-26"/>
    <n v="1"/>
    <n v="1"/>
    <n v="18"/>
    <n v="-2"/>
    <n v="2"/>
    <n v="2.4437651777959006"/>
  </r>
  <r>
    <s v="chargifyService"/>
    <x v="3"/>
    <x v="21"/>
    <s v="Same Class"/>
    <s v="Void"/>
    <n v="1"/>
    <n v="-114"/>
    <n v="-4"/>
    <n v="1"/>
    <n v="-56"/>
    <n v="-12"/>
    <n v="-4"/>
    <n v="-9.0165975469683275"/>
  </r>
  <r>
    <s v="ToolBelt"/>
    <x v="0"/>
    <x v="20"/>
    <s v="Same Method"/>
    <s v="Void"/>
    <n v="2"/>
    <n v="-42"/>
    <n v="1"/>
    <n v="2"/>
    <n v="5"/>
    <n v="-2"/>
    <n v="1"/>
    <n v="2.1942427289521729"/>
  </r>
  <r>
    <s v="ToolBelt"/>
    <x v="0"/>
    <x v="21"/>
    <s v="Sibling"/>
    <s v="Void"/>
    <n v="2"/>
    <n v="-38"/>
    <n v="1"/>
    <n v="2"/>
    <n v="7"/>
    <n v="-2"/>
    <n v="1"/>
    <n v="2.4047429294939673"/>
  </r>
  <r>
    <s v="ToolBelt"/>
    <x v="0"/>
    <x v="12"/>
    <s v="Same Method"/>
    <s v="Void"/>
    <n v="0"/>
    <n v="-33"/>
    <n v="1"/>
    <n v="0"/>
    <n v="-1"/>
    <n v="-3"/>
    <n v="1"/>
    <n v="0.21623938881711841"/>
  </r>
  <r>
    <s v="ToolBelt"/>
    <x v="0"/>
    <x v="5"/>
    <s v="Same Method"/>
    <s v="Return"/>
    <n v="1"/>
    <n v="-32"/>
    <n v="1"/>
    <n v="1"/>
    <n v="5"/>
    <n v="-2"/>
    <n v="1"/>
    <n v="1.5101260551748223"/>
  </r>
  <r>
    <s v="ToolBelt"/>
    <x v="0"/>
    <x v="12"/>
    <s v="Same Class"/>
    <s v="Void"/>
    <n v="2"/>
    <n v="-22"/>
    <n v="1"/>
    <n v="2"/>
    <n v="18"/>
    <n v="-2"/>
    <n v="1"/>
    <n v="3.4321103782036593"/>
  </r>
  <r>
    <s v="jmx2any"/>
    <x v="0"/>
    <x v="7"/>
    <s v="Same Method"/>
    <s v="Declare"/>
    <n v="1"/>
    <n v="-26"/>
    <n v="1"/>
    <n v="1"/>
    <n v="20"/>
    <n v="-2"/>
    <n v="2"/>
    <n v="2.5673429421575777"/>
  </r>
  <r>
    <s v="TProfiler"/>
    <x v="4"/>
    <x v="59"/>
    <s v="Same Class"/>
    <s v="Declare"/>
    <n v="2"/>
    <n v="-108"/>
    <n v="1"/>
    <n v="2"/>
    <n v="-19"/>
    <n v="-8"/>
    <n v="-1"/>
    <n v="-0.72291064035988017"/>
  </r>
  <r>
    <s v="TProfiler"/>
    <x v="4"/>
    <x v="4"/>
    <s v="Same Class"/>
    <s v="Void"/>
    <n v="1"/>
    <n v="-36"/>
    <n v="1"/>
    <n v="1"/>
    <n v="5"/>
    <n v="-8"/>
    <n v="-1"/>
    <n v="1.4232036189947057"/>
  </r>
  <r>
    <s v="TProfiler"/>
    <x v="1"/>
    <x v="37"/>
    <s v="Same Class"/>
    <s v="Void"/>
    <n v="2"/>
    <n v="-48"/>
    <n v="1"/>
    <n v="2"/>
    <n v="2"/>
    <n v="-6"/>
    <n v="-1"/>
    <n v="1.8784924281394819"/>
  </r>
  <r>
    <s v="TProfiler"/>
    <x v="3"/>
    <x v="22"/>
    <s v="Same Class"/>
    <s v="Declare"/>
    <n v="1"/>
    <n v="-50"/>
    <n v="1"/>
    <n v="1"/>
    <n v="17"/>
    <n v="-4"/>
    <n v="1"/>
    <n v="1.860441678534362"/>
  </r>
  <r>
    <s v="TProfiler"/>
    <x v="3"/>
    <x v="21"/>
    <s v="Same Class"/>
    <s v="Void"/>
    <n v="1"/>
    <n v="-38"/>
    <n v="1"/>
    <n v="1"/>
    <n v="0"/>
    <n v="-4"/>
    <n v="0"/>
    <n v="1.0707979900004538"/>
  </r>
  <r>
    <s v="TProfiler"/>
    <x v="3"/>
    <x v="4"/>
    <s v="External Ancestor"/>
    <s v="Void"/>
    <n v="2"/>
    <n v="-36"/>
    <n v="1"/>
    <n v="2"/>
    <n v="14"/>
    <n v="-4"/>
    <n v="2"/>
    <n v="2.8807263228498963"/>
  </r>
  <r>
    <s v="TProfiler"/>
    <x v="3"/>
    <x v="6"/>
    <s v="Same Method"/>
    <s v="Return"/>
    <n v="1"/>
    <n v="-20"/>
    <n v="1"/>
    <n v="1"/>
    <n v="11"/>
    <n v="-4"/>
    <n v="0"/>
    <n v="2.1416266568002045"/>
  </r>
  <r>
    <s v="TProfiler"/>
    <x v="0"/>
    <x v="12"/>
    <s v="Same Class"/>
    <s v="Void"/>
    <n v="2"/>
    <n v="-44"/>
    <n v="1"/>
    <n v="2"/>
    <n v="14"/>
    <n v="-4"/>
    <n v="1"/>
    <n v="2.706881450489663"/>
  </r>
  <r>
    <s v="TProfiler"/>
    <x v="0"/>
    <x v="12"/>
    <s v="External Superclass"/>
    <s v="Void"/>
    <n v="0"/>
    <n v="-22"/>
    <n v="1"/>
    <n v="0"/>
    <n v="10"/>
    <n v="-2"/>
    <n v="3"/>
    <n v="1.134953792301665"/>
  </r>
  <r>
    <s v="tourenplaner-server"/>
    <x v="1"/>
    <x v="4"/>
    <s v="Same Interface"/>
    <s v="Void"/>
    <n v="1"/>
    <n v="-36"/>
    <n v="1"/>
    <n v="1"/>
    <n v="2"/>
    <n v="-6"/>
    <n v="-1"/>
    <n v="1.2378369724521894"/>
  </r>
  <r>
    <s v="tourenplaner-server"/>
    <x v="3"/>
    <x v="0"/>
    <s v="Superclass"/>
    <s v="Return"/>
    <n v="1"/>
    <n v="-60"/>
    <n v="1"/>
    <n v="1"/>
    <n v="-9"/>
    <n v="-10"/>
    <n v="-3"/>
    <n v="3.6624651382264006E-2"/>
  </r>
  <r>
    <s v="tourenplaner-server"/>
    <x v="3"/>
    <x v="8"/>
    <s v="First Cousin"/>
    <s v="Void"/>
    <n v="3"/>
    <n v="-56"/>
    <n v="1"/>
    <n v="3"/>
    <n v="5"/>
    <n v="-4"/>
    <n v="0"/>
    <n v="2.7914369665494068"/>
  </r>
  <r>
    <s v="tourenplaner-server"/>
    <x v="3"/>
    <x v="7"/>
    <s v="Same Method"/>
    <s v="Void"/>
    <n v="1"/>
    <n v="-52"/>
    <n v="1"/>
    <n v="1"/>
    <n v="-10"/>
    <n v="-8"/>
    <n v="-2"/>
    <n v="0.14868064156165828"/>
  </r>
  <r>
    <s v="tourenplaner-server"/>
    <x v="3"/>
    <x v="9"/>
    <s v="Same Interface"/>
    <s v="Void"/>
    <n v="1"/>
    <n v="-28"/>
    <n v="1"/>
    <n v="1"/>
    <n v="6"/>
    <n v="-4"/>
    <n v="0"/>
    <n v="1.6588373735357775"/>
  </r>
  <r>
    <s v="tourenplaner-server"/>
    <x v="0"/>
    <x v="21"/>
    <s v="Sibling"/>
    <s v="Declare"/>
    <n v="0"/>
    <n v="-57"/>
    <n v="1"/>
    <n v="0"/>
    <n v="13"/>
    <n v="-3"/>
    <n v="2"/>
    <n v="0.55974912226816076"/>
  </r>
  <r>
    <s v="tourenplaner-server"/>
    <x v="0"/>
    <x v="7"/>
    <s v="Same Class"/>
    <s v="Void"/>
    <n v="1"/>
    <n v="-39"/>
    <n v="1"/>
    <n v="1"/>
    <n v="-2"/>
    <n v="-3"/>
    <n v="1"/>
    <n v="0.92548961659374707"/>
  </r>
  <r>
    <s v="tourenplaner-server"/>
    <x v="0"/>
    <x v="6"/>
    <s v="Superclass"/>
    <s v="Declare"/>
    <n v="0"/>
    <n v="-20"/>
    <n v="1"/>
    <n v="0"/>
    <n v="29"/>
    <n v="-2"/>
    <n v="2"/>
    <n v="2.3524037718276589"/>
  </r>
  <r>
    <s v="codjo-expression"/>
    <x v="3"/>
    <x v="15"/>
    <s v="Same Class"/>
    <s v="Declare"/>
    <n v="1"/>
    <n v="-60"/>
    <n v="1"/>
    <n v="1"/>
    <n v="-1"/>
    <n v="-8"/>
    <n v="-1"/>
    <n v="0.53093570882897378"/>
  </r>
  <r>
    <s v="codjo-expression"/>
    <x v="0"/>
    <x v="9"/>
    <s v="Same Class"/>
    <s v="Declare"/>
    <n v="0"/>
    <n v="-56"/>
    <n v="1"/>
    <n v="0"/>
    <n v="11"/>
    <n v="-4"/>
    <n v="2"/>
    <n v="0.45790196695151242"/>
  </r>
  <r>
    <s v="codjo-expression"/>
    <x v="0"/>
    <x v="15"/>
    <s v="Same Class"/>
    <s v="Void"/>
    <n v="2"/>
    <n v="-30"/>
    <n v="1"/>
    <n v="2"/>
    <n v="14"/>
    <n v="-2"/>
    <n v="1"/>
    <n v="3.0111099771200713"/>
  </r>
  <r>
    <s v="codjo-expression"/>
    <x v="0"/>
    <x v="0"/>
    <s v="Same Class"/>
    <s v="Declare"/>
    <n v="1"/>
    <n v="-24"/>
    <n v="1"/>
    <n v="1"/>
    <n v="16"/>
    <n v="-2"/>
    <n v="2"/>
    <n v="2.3636486315242813"/>
  </r>
  <r>
    <s v="restfb"/>
    <x v="3"/>
    <x v="7"/>
    <s v="Same Class"/>
    <s v="Void"/>
    <n v="0"/>
    <n v="-39"/>
    <n v="-1"/>
    <n v="0"/>
    <n v="-5"/>
    <n v="-6"/>
    <n v="0"/>
    <n v="-2.1515765331442496"/>
  </r>
  <r>
    <s v="restfb"/>
    <x v="0"/>
    <x v="15"/>
    <s v="Same Class"/>
    <s v="Declare"/>
    <n v="2"/>
    <n v="-30"/>
    <n v="1"/>
    <n v="2"/>
    <n v="28"/>
    <n v="-2"/>
    <n v="2"/>
    <n v="3.8761543276518138"/>
  </r>
  <r>
    <s v="restfb"/>
    <x v="0"/>
    <x v="0"/>
    <s v="No Direct Superclass"/>
    <s v="Void"/>
    <n v="1"/>
    <n v="-24"/>
    <n v="1"/>
    <n v="1"/>
    <n v="13"/>
    <n v="-2"/>
    <n v="3"/>
    <n v="2.1782819849817652"/>
  </r>
  <r>
    <s v="restfb"/>
    <x v="0"/>
    <x v="12"/>
    <s v="Same Class"/>
    <s v="Void"/>
    <n v="1"/>
    <n v="-22"/>
    <n v="1"/>
    <n v="1"/>
    <n v="11"/>
    <n v="-2"/>
    <n v="1"/>
    <n v="2.0981654387101463"/>
  </r>
  <r>
    <s v="veloext"/>
    <x v="0"/>
    <x v="5"/>
    <s v="Superclass"/>
    <s v="Declare"/>
    <n v="2"/>
    <n v="-48"/>
    <n v="1"/>
    <n v="2"/>
    <n v="13"/>
    <n v="-3"/>
    <n v="2"/>
    <n v="2.558170132128708"/>
  </r>
  <r>
    <s v="unisender"/>
    <x v="0"/>
    <x v="5"/>
    <s v="Same Class"/>
    <s v="Void"/>
    <n v="2"/>
    <n v="-32"/>
    <n v="1"/>
    <n v="2"/>
    <n v="18"/>
    <n v="-2"/>
    <n v="1"/>
    <n v="3.2148042877533678"/>
  </r>
  <r>
    <s v="unisender"/>
    <x v="0"/>
    <x v="0"/>
    <s v="Same Class"/>
    <s v="Void"/>
    <n v="2"/>
    <n v="-24"/>
    <n v="1"/>
    <n v="2"/>
    <n v="14"/>
    <n v="-2"/>
    <n v="1"/>
    <n v="3.141493631390246"/>
  </r>
  <r>
    <s v="lesscss4j"/>
    <x v="0"/>
    <x v="21"/>
    <s v="Sibling"/>
    <s v="Void"/>
    <n v="1"/>
    <n v="-38"/>
    <n v="1"/>
    <n v="1"/>
    <n v="2"/>
    <n v="-2"/>
    <n v="1"/>
    <n v="1.1943757543621312"/>
  </r>
  <r>
    <s v="jFCPlib"/>
    <x v="0"/>
    <x v="16"/>
    <s v="Same Class"/>
    <s v="Declare"/>
    <n v="2"/>
    <n v="-34"/>
    <n v="1"/>
    <n v="2"/>
    <n v="23"/>
    <n v="-2"/>
    <n v="2"/>
    <n v="3.4802874805675028"/>
  </r>
  <r>
    <s v="jFCPlib"/>
    <x v="0"/>
    <x v="9"/>
    <s v="Sibling"/>
    <s v="Void"/>
    <n v="2"/>
    <n v="-28"/>
    <n v="1"/>
    <n v="2"/>
    <n v="17"/>
    <n v="-2"/>
    <n v="1"/>
    <n v="3.2399378417526457"/>
  </r>
  <r>
    <s v="linkedInDemo"/>
    <x v="0"/>
    <x v="19"/>
    <s v="Same Interface"/>
    <s v="Void"/>
    <n v="3"/>
    <n v="-52"/>
    <n v="1"/>
    <n v="3"/>
    <n v="10"/>
    <n v="-2"/>
    <n v="1"/>
    <n v="3.1873038136337173"/>
  </r>
  <r>
    <s v="linkedInDemo"/>
    <x v="0"/>
    <x v="6"/>
    <s v="Same Interface"/>
    <s v="Declare"/>
    <n v="0"/>
    <n v="-30"/>
    <n v="1"/>
    <n v="0"/>
    <n v="12"/>
    <n v="-3"/>
    <n v="2"/>
    <n v="1.0846866843031093"/>
  </r>
  <r>
    <s v="airbrake4j"/>
    <x v="0"/>
    <x v="0"/>
    <s v="Same Class"/>
    <s v="Declare"/>
    <n v="1"/>
    <n v="-36"/>
    <n v="1"/>
    <n v="1"/>
    <n v="20"/>
    <n v="-3"/>
    <n v="2"/>
    <n v="2.3500368517072863"/>
  </r>
  <r>
    <s v="mongouk2011"/>
    <x v="0"/>
    <x v="9"/>
    <s v="Same Class"/>
    <s v="Declare"/>
    <n v="1"/>
    <n v="-28"/>
    <n v="1"/>
    <n v="1"/>
    <n v="14"/>
    <n v="-2"/>
    <n v="2"/>
    <n v="2.1531484309824873"/>
  </r>
  <r>
    <s v="maven-mule-plugin"/>
    <x v="1"/>
    <x v="22"/>
    <s v="Same Class"/>
    <s v="Void"/>
    <n v="1"/>
    <n v="-50"/>
    <n v="1"/>
    <n v="1"/>
    <n v="-6"/>
    <n v="-6"/>
    <n v="-1"/>
    <n v="0.4392973883750716"/>
  </r>
  <r>
    <s v="JsonPath"/>
    <x v="0"/>
    <x v="5"/>
    <s v="Same Class"/>
    <s v="Void"/>
    <n v="1"/>
    <n v="-32"/>
    <n v="1"/>
    <n v="1"/>
    <n v="3"/>
    <n v="-2"/>
    <n v="1"/>
    <n v="1.3865482908131448"/>
  </r>
  <r>
    <s v="dParking"/>
    <x v="8"/>
    <x v="59"/>
    <s v="External Ancestor"/>
    <s v="Void"/>
    <n v="2"/>
    <n v="-108"/>
    <n v="0"/>
    <n v="2"/>
    <n v="-19"/>
    <n v="-16"/>
    <n v="-3"/>
    <n v="-1.7180490098437995"/>
  </r>
  <r>
    <s v="dParking"/>
    <x v="4"/>
    <x v="13"/>
    <s v="External Ancestor"/>
    <s v="Declare"/>
    <n v="3"/>
    <n v="-82"/>
    <n v="0"/>
    <n v="3"/>
    <n v="12"/>
    <n v="-8"/>
    <n v="3"/>
    <n v="1.6638249371606009"/>
  </r>
  <r>
    <s v="dParking"/>
    <x v="3"/>
    <x v="9"/>
    <s v="External Ancestor"/>
    <s v="Void"/>
    <n v="2"/>
    <n v="-28"/>
    <n v="1"/>
    <n v="2"/>
    <n v="18"/>
    <n v="-4"/>
    <n v="2"/>
    <n v="3.3017267239334842"/>
  </r>
  <r>
    <s v="dParking"/>
    <x v="0"/>
    <x v="12"/>
    <s v="Same Class"/>
    <s v="Void"/>
    <n v="1"/>
    <n v="-44"/>
    <n v="1"/>
    <n v="1"/>
    <n v="-4"/>
    <n v="-4"/>
    <n v="1"/>
    <n v="0.69325880700692388"/>
  </r>
  <r>
    <s v="dParking"/>
    <x v="0"/>
    <x v="12"/>
    <s v="Same Method"/>
    <s v="Void"/>
    <n v="0"/>
    <n v="-22"/>
    <n v="1"/>
    <n v="0"/>
    <n v="4"/>
    <n v="-2"/>
    <n v="1"/>
    <n v="0.76422049921663271"/>
  </r>
  <r>
    <s v="remoting-jmx"/>
    <x v="11"/>
    <x v="60"/>
    <s v="Same Interface"/>
    <s v="Void"/>
    <n v="1"/>
    <n v="-432"/>
    <n v="1"/>
    <n v="1"/>
    <n v="-189"/>
    <n v="-36"/>
    <n v="-16"/>
    <n v="-19.169160705919548"/>
  </r>
  <r>
    <s v="remoting-jmx"/>
    <x v="3"/>
    <x v="49"/>
    <s v="Same Interface"/>
    <s v="Void"/>
    <n v="1"/>
    <n v="-76"/>
    <n v="1"/>
    <n v="1"/>
    <n v="-11"/>
    <n v="-4"/>
    <n v="0"/>
    <n v="-0.43464285769987998"/>
  </r>
  <r>
    <s v="remoting-jmx"/>
    <x v="0"/>
    <x v="11"/>
    <s v="Same Class"/>
    <s v="Declare"/>
    <n v="0"/>
    <n v="-160"/>
    <n v="1"/>
    <n v="0"/>
    <n v="-20"/>
    <n v="-8"/>
    <n v="2"/>
    <n v="-3.7175367213375194"/>
  </r>
  <r>
    <s v="remoting-jmx"/>
    <x v="0"/>
    <x v="5"/>
    <s v="No Direct Superclass"/>
    <s v="Declare"/>
    <n v="0"/>
    <n v="-128"/>
    <n v="1"/>
    <n v="0"/>
    <n v="-40"/>
    <n v="-8"/>
    <n v="4"/>
    <n v="-4.257934875513361"/>
  </r>
  <r>
    <s v="remoting-jmx"/>
    <x v="0"/>
    <x v="11"/>
    <s v="Same Class"/>
    <s v="Declare"/>
    <n v="0"/>
    <n v="-100"/>
    <n v="1"/>
    <n v="0"/>
    <n v="1"/>
    <n v="-5"/>
    <n v="2"/>
    <n v="-1.1161336528381571"/>
  </r>
  <r>
    <s v="remoting-jmx"/>
    <x v="0"/>
    <x v="7"/>
    <s v="Same Method"/>
    <s v="Void"/>
    <n v="2"/>
    <n v="-91"/>
    <n v="1"/>
    <n v="2"/>
    <n v="-17"/>
    <n v="-7"/>
    <n v="1"/>
    <n v="-0.22991252223270708"/>
  </r>
  <r>
    <s v="remoting-jmx"/>
    <x v="0"/>
    <x v="11"/>
    <s v="Same Class"/>
    <s v="Declare"/>
    <n v="0"/>
    <n v="-40"/>
    <n v="1"/>
    <n v="0"/>
    <n v="22"/>
    <n v="-2"/>
    <n v="2"/>
    <n v="1.4852694156612047"/>
  </r>
  <r>
    <s v="remoting-jmx"/>
    <x v="0"/>
    <x v="11"/>
    <s v="Same Class"/>
    <s v="Declare"/>
    <n v="0"/>
    <n v="-40"/>
    <n v="1"/>
    <n v="0"/>
    <n v="22"/>
    <n v="-2"/>
    <n v="2"/>
    <n v="1.4852694156612047"/>
  </r>
  <r>
    <s v="remoting-jmx"/>
    <x v="0"/>
    <x v="6"/>
    <s v="No Direct Superclass"/>
    <s v="Declare"/>
    <n v="1"/>
    <n v="-40"/>
    <n v="1"/>
    <n v="1"/>
    <n v="20"/>
    <n v="-4"/>
    <n v="4"/>
    <n v="2.2631144155271699"/>
  </r>
  <r>
    <s v="remoting-jmx"/>
    <x v="0"/>
    <x v="11"/>
    <s v="No Indirect Superclass"/>
    <s v="Declare"/>
    <n v="0"/>
    <n v="-40"/>
    <n v="1"/>
    <n v="0"/>
    <n v="28"/>
    <n v="-2"/>
    <n v="4"/>
    <n v="1.8560027087462374"/>
  </r>
  <r>
    <s v="remoting-jmx"/>
    <x v="0"/>
    <x v="11"/>
    <s v="Same Class"/>
    <s v="Declare"/>
    <n v="0"/>
    <n v="-40"/>
    <n v="1"/>
    <n v="0"/>
    <n v="22"/>
    <n v="-2"/>
    <n v="2"/>
    <n v="1.4852694156612047"/>
  </r>
  <r>
    <s v="remoting-jmx"/>
    <x v="0"/>
    <x v="7"/>
    <s v="Same Interface"/>
    <s v="Void"/>
    <n v="2"/>
    <n v="-26"/>
    <n v="1"/>
    <n v="2"/>
    <n v="14"/>
    <n v="-2"/>
    <n v="1"/>
    <n v="3.0980324133001877"/>
  </r>
  <r>
    <s v="remoting-jmx"/>
    <x v="0"/>
    <x v="12"/>
    <s v="Same Method"/>
    <s v="Void"/>
    <n v="1"/>
    <n v="-22"/>
    <n v="1"/>
    <n v="1"/>
    <n v="14"/>
    <n v="-2"/>
    <n v="1"/>
    <n v="2.2835320852526624"/>
  </r>
  <r>
    <s v="remoting-jmx"/>
    <x v="0"/>
    <x v="6"/>
    <s v="Sibling"/>
    <s v="Void"/>
    <n v="1"/>
    <n v="-20"/>
    <n v="1"/>
    <n v="1"/>
    <n v="9"/>
    <n v="-2"/>
    <n v="1"/>
    <n v="2.0180488924385269"/>
  </r>
  <r>
    <s v="license-maven-plugin"/>
    <x v="3"/>
    <x v="12"/>
    <s v="Sibling"/>
    <s v="Declare"/>
    <n v="0"/>
    <n v="-22"/>
    <n v="1"/>
    <n v="0"/>
    <n v="13"/>
    <n v="-4"/>
    <n v="1"/>
    <n v="1.3203204388441812"/>
  </r>
  <r>
    <s v="license-maven-plugin"/>
    <x v="0"/>
    <x v="7"/>
    <s v="Same Class"/>
    <s v="Void"/>
    <n v="1"/>
    <n v="-52"/>
    <n v="1"/>
    <n v="1"/>
    <n v="-10"/>
    <n v="-4"/>
    <n v="1"/>
    <n v="0.14868064156165828"/>
  </r>
  <r>
    <s v="license-maven-plugin"/>
    <x v="0"/>
    <x v="9"/>
    <s v="Same Class"/>
    <s v="Declare"/>
    <n v="1"/>
    <n v="-28"/>
    <n v="1"/>
    <n v="1"/>
    <n v="14"/>
    <n v="-2"/>
    <n v="2"/>
    <n v="2.1531484309824873"/>
  </r>
  <r>
    <s v="license-maven-plugin"/>
    <x v="0"/>
    <x v="7"/>
    <s v="Same Interface"/>
    <s v="Void"/>
    <n v="0"/>
    <n v="-26"/>
    <n v="1"/>
    <n v="0"/>
    <n v="3"/>
    <n v="-2"/>
    <n v="1"/>
    <n v="0.61550918085567741"/>
  </r>
  <r>
    <s v="license-maven-plugin"/>
    <x v="0"/>
    <x v="12"/>
    <s v="Same Class"/>
    <s v="Declare"/>
    <n v="0"/>
    <n v="-22"/>
    <n v="1"/>
    <n v="0"/>
    <n v="13"/>
    <n v="-2"/>
    <n v="2"/>
    <n v="1.3203204388441812"/>
  </r>
  <r>
    <s v="license-maven-plugin"/>
    <x v="0"/>
    <x v="12"/>
    <s v="Same Method"/>
    <s v="Void"/>
    <n v="2"/>
    <n v="-22"/>
    <n v="1"/>
    <n v="2"/>
    <n v="18"/>
    <n v="-2"/>
    <n v="1"/>
    <n v="3.4321103782036593"/>
  </r>
  <r>
    <s v="commons-fileupload"/>
    <x v="3"/>
    <x v="15"/>
    <s v="Same Class"/>
    <s v="Declare"/>
    <n v="0"/>
    <n v="-60"/>
    <n v="1"/>
    <n v="0"/>
    <n v="-7"/>
    <n v="-8"/>
    <n v="-1"/>
    <n v="-0.741220348483701"/>
  </r>
  <r>
    <s v="jInstagram"/>
    <x v="1"/>
    <x v="38"/>
    <s v="Same Class"/>
    <s v="Declare"/>
    <n v="2"/>
    <n v="-100"/>
    <n v="1"/>
    <n v="2"/>
    <n v="0"/>
    <n v="-6"/>
    <n v="0"/>
    <n v="0.62492299343628877"/>
  </r>
  <r>
    <s v="jInstagram"/>
    <x v="0"/>
    <x v="5"/>
    <s v="Same Class"/>
    <s v="Void"/>
    <n v="2"/>
    <n v="-64"/>
    <n v="1"/>
    <n v="2"/>
    <n v="-3"/>
    <n v="-4"/>
    <n v="1"/>
    <n v="1.2218582725148219"/>
  </r>
  <r>
    <s v="jInstagram"/>
    <x v="0"/>
    <x v="25"/>
    <s v="Same Class"/>
    <s v="Void"/>
    <n v="2"/>
    <n v="-44"/>
    <n v="1"/>
    <n v="2"/>
    <n v="9"/>
    <n v="-2"/>
    <n v="1"/>
    <n v="2.3979370395854693"/>
  </r>
  <r>
    <s v="jInstagram"/>
    <x v="0"/>
    <x v="21"/>
    <s v="Same Class"/>
    <s v="Declare"/>
    <n v="0"/>
    <n v="-38"/>
    <n v="1"/>
    <n v="0"/>
    <n v="20"/>
    <n v="-2"/>
    <n v="2"/>
    <n v="1.4051528693895858"/>
  </r>
  <r>
    <s v="jInstagram"/>
    <x v="0"/>
    <x v="16"/>
    <s v="No Direct Superclass"/>
    <s v="Void"/>
    <n v="2"/>
    <n v="-34"/>
    <n v="1"/>
    <n v="2"/>
    <n v="22"/>
    <n v="-2"/>
    <n v="3"/>
    <n v="3.4184985983866643"/>
  </r>
  <r>
    <s v="jInstagram"/>
    <x v="0"/>
    <x v="5"/>
    <s v="Same Class"/>
    <s v="Void"/>
    <n v="2"/>
    <n v="-32"/>
    <n v="1"/>
    <n v="2"/>
    <n v="15"/>
    <n v="-2"/>
    <n v="1"/>
    <n v="3.0294376412108521"/>
  </r>
  <r>
    <s v="jInstagram"/>
    <x v="0"/>
    <x v="5"/>
    <s v="Same Class"/>
    <s v="Void"/>
    <n v="2"/>
    <n v="-32"/>
    <n v="1"/>
    <n v="2"/>
    <n v="15"/>
    <n v="-2"/>
    <n v="1"/>
    <n v="3.0294376412108521"/>
  </r>
  <r>
    <s v="jInstagram"/>
    <x v="0"/>
    <x v="5"/>
    <s v="Same Class"/>
    <s v="Void"/>
    <n v="2"/>
    <n v="-32"/>
    <n v="1"/>
    <n v="2"/>
    <n v="15"/>
    <n v="-2"/>
    <n v="1"/>
    <n v="3.0294376412108521"/>
  </r>
  <r>
    <s v="jInstagram"/>
    <x v="0"/>
    <x v="12"/>
    <s v="Same Class"/>
    <s v="Declare"/>
    <n v="0"/>
    <n v="-22"/>
    <n v="1"/>
    <n v="0"/>
    <n v="13"/>
    <n v="-2"/>
    <n v="2"/>
    <n v="1.3203204388441812"/>
  </r>
  <r>
    <s v="jInstagram"/>
    <x v="0"/>
    <x v="6"/>
    <s v="Same Interface"/>
    <s v="Return"/>
    <n v="1"/>
    <n v="-20"/>
    <n v="1"/>
    <n v="1"/>
    <n v="17"/>
    <n v="-2"/>
    <n v="1"/>
    <n v="2.5123599498852367"/>
  </r>
  <r>
    <s v="ZebraPuzzle"/>
    <x v="0"/>
    <x v="7"/>
    <s v="Same Method"/>
    <s v="Void"/>
    <n v="1"/>
    <n v="-26"/>
    <n v="1"/>
    <n v="1"/>
    <n v="11"/>
    <n v="-2"/>
    <n v="1"/>
    <n v="2.0112430025300294"/>
  </r>
  <r>
    <s v="DimensionDoor"/>
    <x v="0"/>
    <x v="25"/>
    <s v="External Superclass"/>
    <s v="Void"/>
    <n v="0"/>
    <n v="-132"/>
    <n v="1"/>
    <n v="0"/>
    <n v="-71"/>
    <n v="-6"/>
    <n v="3"/>
    <n v="-6.260312659299478"/>
  </r>
  <r>
    <s v="DimensionDoor"/>
    <x v="0"/>
    <x v="37"/>
    <s v="External Superclass"/>
    <s v="Void"/>
    <n v="1"/>
    <n v="-96"/>
    <n v="1"/>
    <n v="1"/>
    <n v="-35"/>
    <n v="-4"/>
    <n v="3"/>
    <n v="-2.3521882109405925"/>
  </r>
  <r>
    <s v="DimensionDoor"/>
    <x v="0"/>
    <x v="7"/>
    <s v="External Ancestor"/>
    <s v="Void"/>
    <n v="1"/>
    <n v="-26"/>
    <n v="1"/>
    <n v="1"/>
    <n v="12"/>
    <n v="-2"/>
    <n v="3"/>
    <n v="2.0730318847108684"/>
  </r>
  <r>
    <s v="Exchange-Portlet"/>
    <x v="0"/>
    <x v="0"/>
    <s v="Same Class"/>
    <s v="Void"/>
    <n v="2"/>
    <n v="-24"/>
    <n v="1"/>
    <n v="2"/>
    <n v="14"/>
    <n v="-2"/>
    <n v="1"/>
    <n v="3.141493631390246"/>
  </r>
  <r>
    <s v="maven-git-commit-id-plugin"/>
    <x v="0"/>
    <x v="0"/>
    <s v="Same Class"/>
    <s v="Void"/>
    <n v="3"/>
    <n v="-24"/>
    <n v="1"/>
    <n v="3"/>
    <n v="24"/>
    <n v="-2"/>
    <n v="1"/>
    <n v="4.660805217426276"/>
  </r>
  <r>
    <s v="jboss-logmanager-log4j"/>
    <x v="0"/>
    <x v="0"/>
    <s v="Same Class"/>
    <s v="Return"/>
    <n v="0"/>
    <n v="-36"/>
    <n v="1"/>
    <n v="0"/>
    <n v="-2"/>
    <n v="-3"/>
    <n v="1"/>
    <n v="8.9258679501192276E-2"/>
  </r>
  <r>
    <s v="kryo-serializers"/>
    <x v="0"/>
    <x v="12"/>
    <s v="External Superclass"/>
    <s v="Declare"/>
    <n v="1"/>
    <n v="-88"/>
    <n v="1"/>
    <n v="1"/>
    <n v="5"/>
    <n v="-8"/>
    <n v="4"/>
    <n v="0.29321194865318961"/>
  </r>
  <r>
    <s v="kryo-serializers"/>
    <x v="0"/>
    <x v="7"/>
    <s v="External Superclass"/>
    <s v="Void"/>
    <n v="2"/>
    <n v="-65"/>
    <n v="1"/>
    <n v="2"/>
    <n v="4"/>
    <n v="-5"/>
    <n v="3"/>
    <n v="1.6326498387356636"/>
  </r>
  <r>
    <s v="kryo-serializers"/>
    <x v="0"/>
    <x v="20"/>
    <s v="External Superclass"/>
    <s v="Declare"/>
    <n v="0"/>
    <n v="-42"/>
    <n v="1"/>
    <n v="0"/>
    <n v="24"/>
    <n v="-2"/>
    <n v="4"/>
    <n v="1.5653859619328241"/>
  </r>
  <r>
    <s v="uritemplate"/>
    <x v="0"/>
    <x v="9"/>
    <s v="Same Class"/>
    <s v="Declare"/>
    <n v="0"/>
    <n v="-28"/>
    <n v="1"/>
    <n v="0"/>
    <n v="19"/>
    <n v="-2"/>
    <n v="2"/>
    <n v="1.5606700776590385"/>
  </r>
  <r>
    <s v="sojo"/>
    <x v="0"/>
    <x v="6"/>
    <s v="Same Class"/>
    <s v="Declare"/>
    <n v="0"/>
    <n v="-20"/>
    <n v="1"/>
    <n v="0"/>
    <n v="29"/>
    <n v="-2"/>
    <n v="2"/>
    <n v="2.3524037718276589"/>
  </r>
  <r>
    <s v="jopt-simple"/>
    <x v="0"/>
    <x v="35"/>
    <s v="Same Method"/>
    <s v="Declare"/>
    <n v="1"/>
    <n v="-46"/>
    <n v="1"/>
    <n v="1"/>
    <n v="30"/>
    <n v="-2"/>
    <n v="2"/>
    <n v="2.7506195830653821"/>
  </r>
  <r>
    <s v="jopt-simple"/>
    <x v="0"/>
    <x v="6"/>
    <s v="Same Interface"/>
    <s v="Declare"/>
    <n v="0"/>
    <n v="-20"/>
    <n v="1"/>
    <n v="0"/>
    <n v="15"/>
    <n v="-2"/>
    <n v="2"/>
    <n v="1.4873594212959169"/>
  </r>
  <r>
    <s v="common-java"/>
    <x v="0"/>
    <x v="9"/>
    <s v="No Indirect Superclass"/>
    <s v="Declare"/>
    <n v="0"/>
    <n v="-28"/>
    <n v="1"/>
    <n v="0"/>
    <n v="25"/>
    <n v="-2"/>
    <n v="4"/>
    <n v="1.9314033707440708"/>
  </r>
  <r>
    <s v="jChat"/>
    <x v="3"/>
    <x v="25"/>
    <s v="Same Method"/>
    <s v="Void"/>
    <n v="2"/>
    <n v="-44"/>
    <n v="1"/>
    <n v="2"/>
    <n v="4"/>
    <n v="-4"/>
    <n v="0"/>
    <n v="2.0889926286812757"/>
  </r>
  <r>
    <s v="jChat"/>
    <x v="0"/>
    <x v="15"/>
    <s v="Same Class"/>
    <s v="Declare"/>
    <n v="0"/>
    <n v="-30"/>
    <n v="1"/>
    <n v="0"/>
    <n v="18"/>
    <n v="-2"/>
    <n v="2"/>
    <n v="1.4554199773881416"/>
  </r>
  <r>
    <s v="jChat"/>
    <x v="0"/>
    <x v="0"/>
    <s v="Same Class"/>
    <s v="Declare"/>
    <n v="0"/>
    <n v="-24"/>
    <n v="1"/>
    <n v="0"/>
    <n v="18"/>
    <n v="-2"/>
    <n v="2"/>
    <n v="1.5858036316583164"/>
  </r>
  <r>
    <s v="iron_worker_java"/>
    <x v="3"/>
    <x v="0"/>
    <s v="Same Class"/>
    <s v="Void"/>
    <n v="2"/>
    <n v="-24"/>
    <n v="1"/>
    <n v="2"/>
    <n v="14"/>
    <n v="-4"/>
    <n v="0"/>
    <n v="3.141493631390246"/>
  </r>
  <r>
    <s v="iron_worker_java"/>
    <x v="0"/>
    <x v="0"/>
    <s v="Same Class"/>
    <s v="Return"/>
    <n v="1"/>
    <n v="-36"/>
    <n v="1"/>
    <n v="1"/>
    <n v="3"/>
    <n v="-3"/>
    <n v="1"/>
    <n v="1.2996258546330282"/>
  </r>
  <r>
    <s v="payment-service-safaricom-mpesa-ke"/>
    <x v="0"/>
    <x v="6"/>
    <s v="Same Class"/>
    <s v="Declare"/>
    <n v="1"/>
    <n v="-40"/>
    <n v="1"/>
    <n v="1"/>
    <n v="14"/>
    <n v="-4"/>
    <n v="2"/>
    <n v="1.8923811224421376"/>
  </r>
  <r>
    <s v="renamer-maven-plugin"/>
    <x v="0"/>
    <x v="20"/>
    <s v="Same Method"/>
    <s v="Void"/>
    <n v="3"/>
    <n v="-42"/>
    <n v="1"/>
    <n v="3"/>
    <n v="12"/>
    <n v="-2"/>
    <n v="1"/>
    <n v="3.5281876684456863"/>
  </r>
  <r>
    <s v="renamer-maven-plugin"/>
    <x v="0"/>
    <x v="0"/>
    <s v="Same Class"/>
    <s v="Declare"/>
    <n v="1"/>
    <n v="-36"/>
    <n v="1"/>
    <n v="1"/>
    <n v="20"/>
    <n v="-3"/>
    <n v="2"/>
    <n v="2.3500368517072863"/>
  </r>
  <r>
    <s v="renamer-maven-plugin"/>
    <x v="0"/>
    <x v="6"/>
    <s v="External Superclass"/>
    <s v="Void"/>
    <n v="1"/>
    <n v="-20"/>
    <n v="1"/>
    <n v="1"/>
    <n v="15"/>
    <n v="-2"/>
    <n v="3"/>
    <n v="2.3887821855235591"/>
  </r>
  <r>
    <s v="srtplight"/>
    <x v="4"/>
    <x v="9"/>
    <s v="Same Class"/>
    <s v="Void"/>
    <n v="0"/>
    <n v="-28"/>
    <n v="1"/>
    <n v="0"/>
    <n v="5"/>
    <n v="-8"/>
    <n v="-1"/>
    <n v="0.69562572712729653"/>
  </r>
  <r>
    <s v="srtplight"/>
    <x v="0"/>
    <x v="12"/>
    <s v="Same Interface"/>
    <s v="Declare"/>
    <n v="1"/>
    <n v="-22"/>
    <n v="1"/>
    <n v="1"/>
    <n v="24"/>
    <n v="-2"/>
    <n v="2"/>
    <n v="2.9014209070610493"/>
  </r>
  <r>
    <s v="grails-maven"/>
    <x v="0"/>
    <x v="5"/>
    <s v="Superclass"/>
    <s v="Declare"/>
    <n v="1"/>
    <n v="-32"/>
    <n v="1"/>
    <n v="1"/>
    <n v="12"/>
    <n v="-2"/>
    <n v="2"/>
    <n v="1.9426482304406933"/>
  </r>
  <r>
    <s v="cardgame"/>
    <x v="0"/>
    <x v="20"/>
    <s v="Same Method"/>
    <s v="Declare"/>
    <n v="1"/>
    <n v="-42"/>
    <n v="1"/>
    <n v="1"/>
    <n v="16"/>
    <n v="-2"/>
    <n v="2"/>
    <n v="1.9724976687137565"/>
  </r>
  <r>
    <s v="cardgame"/>
    <x v="0"/>
    <x v="16"/>
    <s v="Same Interface"/>
    <s v="Declare"/>
    <n v="2"/>
    <n v="-34"/>
    <n v="1"/>
    <n v="2"/>
    <n v="19"/>
    <n v="-2"/>
    <n v="2"/>
    <n v="3.2331319518441481"/>
  </r>
  <r>
    <s v="cardgame"/>
    <x v="0"/>
    <x v="12"/>
    <s v="Same Class"/>
    <s v="Void"/>
    <n v="2"/>
    <n v="-22"/>
    <n v="1"/>
    <n v="2"/>
    <n v="20"/>
    <n v="-2"/>
    <n v="1"/>
    <n v="3.5556881425653373"/>
  </r>
  <r>
    <s v="cardgame"/>
    <x v="0"/>
    <x v="6"/>
    <s v="Superclass"/>
    <s v="Void"/>
    <n v="1"/>
    <n v="-20"/>
    <n v="1"/>
    <n v="1"/>
    <n v="9"/>
    <n v="-2"/>
    <n v="1"/>
    <n v="2.0180488924385269"/>
  </r>
  <r>
    <s v="JSocksProxy"/>
    <x v="3"/>
    <x v="4"/>
    <s v="Same Method"/>
    <s v="Void"/>
    <n v="2"/>
    <n v="-36"/>
    <n v="1"/>
    <n v="2"/>
    <n v="8"/>
    <n v="-4"/>
    <n v="0"/>
    <n v="2.509993029764864"/>
  </r>
  <r>
    <s v="JSocksProxy"/>
    <x v="0"/>
    <x v="12"/>
    <s v="Same Method"/>
    <s v="Void"/>
    <n v="2"/>
    <n v="-99"/>
    <n v="1"/>
    <n v="2"/>
    <n v="-13"/>
    <n v="-9"/>
    <n v="1"/>
    <n v="-0.15660186586958569"/>
  </r>
  <r>
    <s v="JSocksProxy"/>
    <x v="0"/>
    <x v="12"/>
    <s v="Same Interface"/>
    <s v="Void"/>
    <n v="0"/>
    <n v="-22"/>
    <n v="1"/>
    <n v="0"/>
    <n v="5"/>
    <n v="-2"/>
    <n v="1"/>
    <n v="0.82600938139747138"/>
  </r>
  <r>
    <s v="JSocksProxy"/>
    <x v="0"/>
    <x v="6"/>
    <s v="Same Class"/>
    <s v="Declare"/>
    <n v="1"/>
    <n v="-20"/>
    <n v="1"/>
    <n v="1"/>
    <n v="18"/>
    <n v="-2"/>
    <n v="2"/>
    <n v="2.5741488320660757"/>
  </r>
  <r>
    <s v="furnace"/>
    <x v="1"/>
    <x v="40"/>
    <s v="Sibling"/>
    <s v="Declare"/>
    <n v="3"/>
    <n v="-72"/>
    <n v="1"/>
    <n v="3"/>
    <n v="6"/>
    <n v="-6"/>
    <n v="0"/>
    <n v="2.5055361040097792"/>
  </r>
  <r>
    <s v="furnace"/>
    <x v="3"/>
    <x v="5"/>
    <s v="Sibling"/>
    <s v="Void"/>
    <n v="2"/>
    <n v="-32"/>
    <n v="1"/>
    <n v="2"/>
    <n v="10"/>
    <n v="-4"/>
    <n v="0"/>
    <n v="2.7204932303066585"/>
  </r>
  <r>
    <s v="furnace"/>
    <x v="0"/>
    <x v="25"/>
    <s v="Same Class"/>
    <s v="Declare"/>
    <n v="2"/>
    <n v="-44"/>
    <n v="1"/>
    <n v="2"/>
    <n v="38"/>
    <n v="-2"/>
    <n v="2"/>
    <n v="4.1898146228297923"/>
  </r>
  <r>
    <s v="furnace"/>
    <x v="0"/>
    <x v="15"/>
    <s v="Sibling"/>
    <s v="Void"/>
    <n v="1"/>
    <n v="-30"/>
    <n v="1"/>
    <n v="1"/>
    <n v="4"/>
    <n v="-2"/>
    <n v="1"/>
    <n v="1.491798391084042"/>
  </r>
  <r>
    <s v="charts4j"/>
    <x v="0"/>
    <x v="0"/>
    <s v="Same Class"/>
    <s v="Void"/>
    <n v="1"/>
    <n v="-96"/>
    <n v="1"/>
    <n v="1"/>
    <n v="-35"/>
    <n v="-8"/>
    <n v="1"/>
    <n v="-2.3521882109405925"/>
  </r>
  <r>
    <s v="charts4j"/>
    <x v="0"/>
    <x v="5"/>
    <s v="First Cousin"/>
    <s v="Declare"/>
    <n v="0"/>
    <n v="-64"/>
    <n v="1"/>
    <n v="0"/>
    <n v="20"/>
    <n v="-4"/>
    <n v="2"/>
    <n v="0.84015703421882793"/>
  </r>
  <r>
    <s v="charts4j"/>
    <x v="0"/>
    <x v="0"/>
    <s v="First Cousin"/>
    <s v="Void"/>
    <n v="2"/>
    <n v="-36"/>
    <n v="1"/>
    <n v="2"/>
    <n v="15"/>
    <n v="-3"/>
    <n v="1"/>
    <n v="2.9425152050307348"/>
  </r>
  <r>
    <s v="charts4j"/>
    <x v="0"/>
    <x v="15"/>
    <s v="Same Class"/>
    <s v="Return"/>
    <n v="3"/>
    <n v="-30"/>
    <n v="1"/>
    <n v="3"/>
    <n v="22"/>
    <n v="-2"/>
    <n v="1"/>
    <n v="4.4068437987944229"/>
  </r>
  <r>
    <s v="charts4j"/>
    <x v="0"/>
    <x v="0"/>
    <s v="Same Interface"/>
    <s v="Void"/>
    <n v="2"/>
    <n v="-24"/>
    <n v="1"/>
    <n v="2"/>
    <n v="21"/>
    <n v="-2"/>
    <n v="1"/>
    <n v="3.5740158066561172"/>
  </r>
  <r>
    <s v="AUD"/>
    <x v="1"/>
    <x v="27"/>
    <s v="Same Method"/>
    <s v="Void"/>
    <n v="1"/>
    <n v="-168"/>
    <n v="1"/>
    <n v="1"/>
    <n v="-94"/>
    <n v="-12"/>
    <n v="-5"/>
    <n v="-7.5623361108521756"/>
  </r>
  <r>
    <s v="AUD"/>
    <x v="0"/>
    <x v="9"/>
    <s v="No Direct Superclass"/>
    <s v="Declare"/>
    <n v="0"/>
    <n v="-42"/>
    <n v="1"/>
    <n v="0"/>
    <n v="21"/>
    <n v="-3"/>
    <n v="4"/>
    <n v="1.3800193153903078"/>
  </r>
  <r>
    <s v="AUD"/>
    <x v="0"/>
    <x v="0"/>
    <s v="Same Class"/>
    <s v="Declare"/>
    <n v="1"/>
    <n v="-36"/>
    <n v="1"/>
    <n v="1"/>
    <n v="27"/>
    <n v="-3"/>
    <n v="2"/>
    <n v="2.7825590269731575"/>
  </r>
  <r>
    <s v="AUD"/>
    <x v="0"/>
    <x v="0"/>
    <s v="External Superclass"/>
    <s v="Void"/>
    <n v="2"/>
    <n v="-24"/>
    <n v="1"/>
    <n v="2"/>
    <n v="23"/>
    <n v="-2"/>
    <n v="3"/>
    <n v="3.6975935710177943"/>
  </r>
  <r>
    <s v="AUD"/>
    <x v="0"/>
    <x v="12"/>
    <s v="External Ancestor"/>
    <s v="Declare"/>
    <n v="0"/>
    <n v="-22"/>
    <n v="1"/>
    <n v="0"/>
    <n v="25"/>
    <n v="-2"/>
    <n v="4"/>
    <n v="2.0617870250142456"/>
  </r>
  <r>
    <s v="AUD"/>
    <x v="0"/>
    <x v="6"/>
    <s v="No Direct Superclass"/>
    <s v="Declare"/>
    <n v="1"/>
    <n v="-20"/>
    <n v="1"/>
    <n v="1"/>
    <n v="27"/>
    <n v="-2"/>
    <n v="4"/>
    <n v="3.130248771693624"/>
  </r>
  <r>
    <s v="ORCID-Example-Client-Application"/>
    <x v="3"/>
    <x v="21"/>
    <s v="Same Class"/>
    <s v="Return"/>
    <n v="3"/>
    <n v="-38"/>
    <n v="1"/>
    <n v="3"/>
    <n v="19"/>
    <n v="-4"/>
    <n v="0"/>
    <n v="4.0476322798916744"/>
  </r>
  <r>
    <s v="ORCID-Example-Client-Application"/>
    <x v="0"/>
    <x v="6"/>
    <s v="Same Interface"/>
    <s v="Return"/>
    <n v="1"/>
    <n v="-20"/>
    <n v="1"/>
    <n v="1"/>
    <n v="12"/>
    <n v="-2"/>
    <n v="1"/>
    <n v="2.2034155389810435"/>
  </r>
  <r>
    <s v="jboss-servlet-api_spec"/>
    <x v="0"/>
    <x v="0"/>
    <s v="Same Class"/>
    <s v="Void"/>
    <n v="1"/>
    <n v="-60"/>
    <n v="1"/>
    <n v="1"/>
    <n v="-12"/>
    <n v="-5"/>
    <n v="1"/>
    <n v="-0.14874199516025222"/>
  </r>
  <r>
    <s v="jboss-servlet-api_spec"/>
    <x v="0"/>
    <x v="12"/>
    <s v="No Indirect Superclass"/>
    <s v="Declare"/>
    <n v="0"/>
    <n v="-33"/>
    <n v="1"/>
    <n v="0"/>
    <n v="23"/>
    <n v="-3"/>
    <n v="4"/>
    <n v="1.6991725611572477"/>
  </r>
  <r>
    <s v="jboss-servlet-api_spec"/>
    <x v="0"/>
    <x v="12"/>
    <s v="Same Method"/>
    <s v="Void"/>
    <n v="0"/>
    <n v="-22"/>
    <n v="1"/>
    <n v="0"/>
    <n v="6"/>
    <n v="-2"/>
    <n v="1"/>
    <n v="0.88779826357831015"/>
  </r>
  <r>
    <s v="jenkins-publish-over-ssh-plugin"/>
    <x v="0"/>
    <x v="5"/>
    <s v="External Superclass"/>
    <s v="Return"/>
    <n v="0"/>
    <n v="-96"/>
    <n v="1"/>
    <n v="0"/>
    <n v="-35"/>
    <n v="-6"/>
    <n v="3"/>
    <n v="-3.2536109751682347"/>
  </r>
  <r>
    <s v="jenkins-publish-over-ssh-plugin"/>
    <x v="0"/>
    <x v="9"/>
    <s v="External Ancestor"/>
    <s v="Return"/>
    <n v="0"/>
    <n v="-28"/>
    <n v="1"/>
    <n v="0"/>
    <n v="9"/>
    <n v="-2"/>
    <n v="3"/>
    <n v="0.94278125585065131"/>
  </r>
  <r>
    <s v="nuxeo-common"/>
    <x v="3"/>
    <x v="7"/>
    <s v="Same Class"/>
    <s v="Void"/>
    <n v="1"/>
    <n v="-26"/>
    <n v="1"/>
    <n v="1"/>
    <n v="6"/>
    <n v="-4"/>
    <n v="0"/>
    <n v="1.7022985916258357"/>
  </r>
  <r>
    <s v="nuxeo-common"/>
    <x v="0"/>
    <x v="9"/>
    <s v="Same Class"/>
    <s v="Declare"/>
    <n v="0"/>
    <n v="-42"/>
    <n v="1"/>
    <n v="0"/>
    <n v="3"/>
    <n v="-3"/>
    <n v="2"/>
    <n v="0.26781943613521092"/>
  </r>
  <r>
    <s v="nuxeo-common"/>
    <x v="0"/>
    <x v="7"/>
    <s v="Same Class"/>
    <s v="Declare"/>
    <n v="1"/>
    <n v="-39"/>
    <n v="1"/>
    <n v="1"/>
    <n v="10"/>
    <n v="-3"/>
    <n v="2"/>
    <n v="1.6669562027638118"/>
  </r>
  <r>
    <s v="nuxeo-common"/>
    <x v="0"/>
    <x v="16"/>
    <s v="Same Class"/>
    <s v="Declare"/>
    <n v="1"/>
    <n v="-34"/>
    <n v="1"/>
    <n v="1"/>
    <n v="40"/>
    <n v="-2"/>
    <n v="2"/>
    <n v="3.6292757134141191"/>
  </r>
  <r>
    <s v="nuxeo-common"/>
    <x v="0"/>
    <x v="12"/>
    <s v="Same Method"/>
    <s v="Void"/>
    <n v="2"/>
    <n v="-33"/>
    <n v="1"/>
    <n v="2"/>
    <n v="14"/>
    <n v="-3"/>
    <n v="1"/>
    <n v="2.9459181499849838"/>
  </r>
  <r>
    <s v="nuxeo-common"/>
    <x v="0"/>
    <x v="5"/>
    <s v="Same Class"/>
    <s v="Declare"/>
    <n v="1"/>
    <n v="-32"/>
    <n v="1"/>
    <n v="1"/>
    <n v="21"/>
    <n v="-2"/>
    <n v="2"/>
    <n v="2.4987481700682417"/>
  </r>
  <r>
    <s v="nuxeo-common"/>
    <x v="0"/>
    <x v="9"/>
    <s v="Same Class"/>
    <s v="Declare"/>
    <n v="0"/>
    <n v="-28"/>
    <n v="1"/>
    <n v="0"/>
    <n v="19"/>
    <n v="-2"/>
    <n v="2"/>
    <n v="1.5606700776590385"/>
  </r>
  <r>
    <s v="nuxeo-common"/>
    <x v="0"/>
    <x v="0"/>
    <s v="Same Class"/>
    <s v="Declare"/>
    <n v="1"/>
    <n v="-24"/>
    <n v="1"/>
    <n v="1"/>
    <n v="16"/>
    <n v="-2"/>
    <n v="2"/>
    <n v="2.3636486315242813"/>
  </r>
  <r>
    <s v="nuxeo-common"/>
    <x v="0"/>
    <x v="0"/>
    <s v="Same Class"/>
    <s v="Void"/>
    <n v="2"/>
    <n v="-24"/>
    <n v="1"/>
    <n v="2"/>
    <n v="17"/>
    <n v="-2"/>
    <n v="1"/>
    <n v="3.3268602779327621"/>
  </r>
  <r>
    <s v="nuxeo-common"/>
    <x v="0"/>
    <x v="12"/>
    <s v="Same Class"/>
    <s v="Declare"/>
    <n v="1"/>
    <n v="-22"/>
    <n v="1"/>
    <n v="1"/>
    <n v="23"/>
    <n v="-2"/>
    <n v="2"/>
    <n v="2.8396320248802107"/>
  </r>
  <r>
    <s v="halo-query"/>
    <x v="2"/>
    <x v="13"/>
    <s v="No Direct Superclass"/>
    <s v="Void"/>
    <n v="0"/>
    <n v="-82"/>
    <n v="-1"/>
    <n v="0"/>
    <n v="-16"/>
    <n v="-10"/>
    <n v="1"/>
    <n v="-3.7656704260697293"/>
  </r>
  <r>
    <s v="halo-query"/>
    <x v="3"/>
    <x v="15"/>
    <s v="No Direct Superclass"/>
    <s v="Declare"/>
    <n v="0"/>
    <n v="-30"/>
    <n v="1"/>
    <n v="0"/>
    <n v="15"/>
    <n v="-4"/>
    <n v="3"/>
    <n v="1.2700533308456254"/>
  </r>
  <r>
    <s v="halo-query"/>
    <x v="3"/>
    <x v="9"/>
    <s v="No Direct Superclass"/>
    <s v="Return"/>
    <n v="1"/>
    <n v="-28"/>
    <n v="1"/>
    <n v="1"/>
    <n v="13"/>
    <n v="-4"/>
    <n v="2"/>
    <n v="2.0913595488016488"/>
  </r>
  <r>
    <s v="halo-query"/>
    <x v="0"/>
    <x v="6"/>
    <s v="Same Method"/>
    <s v="Void"/>
    <n v="1"/>
    <n v="-40"/>
    <n v="1"/>
    <n v="1"/>
    <n v="-1"/>
    <n v="-4"/>
    <n v="1"/>
    <n v="0.96554788972955674"/>
  </r>
  <r>
    <s v="halo-query"/>
    <x v="0"/>
    <x v="7"/>
    <s v="Same Class"/>
    <s v="Declare"/>
    <n v="0"/>
    <n v="-39"/>
    <n v="1"/>
    <n v="0"/>
    <n v="17"/>
    <n v="-3"/>
    <n v="2"/>
    <n v="1.1980556138020404"/>
  </r>
  <r>
    <s v="halo-query"/>
    <x v="0"/>
    <x v="12"/>
    <s v="Same Class"/>
    <s v="Declare"/>
    <n v="0"/>
    <n v="-33"/>
    <n v="1"/>
    <n v="0"/>
    <n v="9"/>
    <n v="-3"/>
    <n v="2"/>
    <n v="0.83412821062550557"/>
  </r>
  <r>
    <s v="halo-query"/>
    <x v="0"/>
    <x v="12"/>
    <s v="Same Class"/>
    <s v="Void"/>
    <n v="2"/>
    <n v="-33"/>
    <n v="1"/>
    <n v="2"/>
    <n v="14"/>
    <n v="-3"/>
    <n v="1"/>
    <n v="2.9459181499849838"/>
  </r>
  <r>
    <s v="halo-query"/>
    <x v="0"/>
    <x v="15"/>
    <s v="No Direct Superclass"/>
    <s v="Declare"/>
    <n v="1"/>
    <n v="-30"/>
    <n v="1"/>
    <n v="1"/>
    <n v="28"/>
    <n v="-2"/>
    <n v="4"/>
    <n v="2.9747315634241716"/>
  </r>
  <r>
    <s v="halo-query"/>
    <x v="0"/>
    <x v="9"/>
    <s v="Same Class"/>
    <s v="Declare"/>
    <n v="1"/>
    <n v="-28"/>
    <n v="1"/>
    <n v="1"/>
    <n v="37"/>
    <n v="-2"/>
    <n v="2"/>
    <n v="3.5742927211417781"/>
  </r>
  <r>
    <s v="halo-query"/>
    <x v="0"/>
    <x v="9"/>
    <s v="Same Class"/>
    <s v="Declare"/>
    <n v="0"/>
    <n v="-28"/>
    <n v="1"/>
    <n v="0"/>
    <n v="19"/>
    <n v="-2"/>
    <n v="2"/>
    <n v="1.5606700776590385"/>
  </r>
  <r>
    <s v="halo-query"/>
    <x v="0"/>
    <x v="7"/>
    <s v="Same Class"/>
    <s v="Void"/>
    <n v="1"/>
    <n v="-26"/>
    <n v="1"/>
    <n v="1"/>
    <n v="8"/>
    <n v="-2"/>
    <n v="1"/>
    <n v="1.8258763559875133"/>
  </r>
  <r>
    <s v="halo-query"/>
    <x v="0"/>
    <x v="0"/>
    <s v="External Ancestor"/>
    <s v="Declare"/>
    <n v="1"/>
    <n v="-24"/>
    <n v="1"/>
    <n v="1"/>
    <n v="22"/>
    <n v="-2"/>
    <n v="4"/>
    <n v="2.7343819246093135"/>
  </r>
  <r>
    <s v="halo-query"/>
    <x v="0"/>
    <x v="6"/>
    <s v="No Direct Superclass"/>
    <s v="Void"/>
    <n v="1"/>
    <n v="-20"/>
    <n v="1"/>
    <n v="1"/>
    <n v="15"/>
    <n v="-2"/>
    <n v="3"/>
    <n v="2.3887821855235591"/>
  </r>
  <r>
    <s v="cucumber-testng-factory"/>
    <x v="1"/>
    <x v="19"/>
    <s v="Same Method"/>
    <s v="Void"/>
    <n v="3"/>
    <n v="-52"/>
    <n v="1"/>
    <n v="3"/>
    <n v="7"/>
    <n v="-6"/>
    <n v="-1"/>
    <n v="3.0019371670912012"/>
  </r>
  <r>
    <s v="hadoop-snappy"/>
    <x v="3"/>
    <x v="7"/>
    <s v="Same Class"/>
    <s v="Void"/>
    <n v="1"/>
    <n v="-26"/>
    <n v="1"/>
    <n v="1"/>
    <n v="6"/>
    <n v="-4"/>
    <n v="0"/>
    <n v="1.7022985916258357"/>
  </r>
  <r>
    <s v="netty-xmpp"/>
    <x v="3"/>
    <x v="0"/>
    <s v="Same Class"/>
    <s v="Void"/>
    <n v="2"/>
    <n v="-24"/>
    <n v="1"/>
    <n v="2"/>
    <n v="14"/>
    <n v="-4"/>
    <n v="0"/>
    <n v="3.141493631390246"/>
  </r>
  <r>
    <s v="netty-xmpp"/>
    <x v="0"/>
    <x v="6"/>
    <s v="Same Class"/>
    <s v="Declare"/>
    <n v="1"/>
    <n v="-20"/>
    <n v="1"/>
    <n v="1"/>
    <n v="18"/>
    <n v="-2"/>
    <n v="2"/>
    <n v="2.5741488320660757"/>
  </r>
  <r>
    <s v="showcase"/>
    <x v="3"/>
    <x v="19"/>
    <s v="Same Method"/>
    <s v="Void"/>
    <n v="1"/>
    <n v="-52"/>
    <n v="1"/>
    <n v="1"/>
    <n v="-7"/>
    <n v="-4"/>
    <n v="0"/>
    <n v="0.33404728810417444"/>
  </r>
  <r>
    <s v="showcase"/>
    <x v="0"/>
    <x v="7"/>
    <s v="No Direct Superclass"/>
    <s v="Declare"/>
    <n v="0"/>
    <n v="-39"/>
    <n v="1"/>
    <n v="0"/>
    <n v="11"/>
    <n v="-3"/>
    <n v="4"/>
    <n v="0.82732232071700817"/>
  </r>
  <r>
    <s v="showcase"/>
    <x v="0"/>
    <x v="4"/>
    <s v="Same Class"/>
    <s v="Declare"/>
    <n v="0"/>
    <n v="-36"/>
    <n v="1"/>
    <n v="0"/>
    <n v="21"/>
    <n v="-2"/>
    <n v="2"/>
    <n v="1.5104029696604826"/>
  </r>
  <r>
    <s v="showcase"/>
    <x v="0"/>
    <x v="12"/>
    <s v="External Ancestor"/>
    <s v="Declare"/>
    <n v="0"/>
    <n v="-22"/>
    <n v="1"/>
    <n v="0"/>
    <n v="25"/>
    <n v="-2"/>
    <n v="4"/>
    <n v="2.0617870250142456"/>
  </r>
  <r>
    <s v="Application-Builder"/>
    <x v="12"/>
    <x v="61"/>
    <s v="Same Method"/>
    <s v="Void"/>
    <n v="1"/>
    <n v="-186"/>
    <n v="1"/>
    <n v="1"/>
    <n v="-74"/>
    <n v="-18"/>
    <n v="-7"/>
    <n v="-6.717709430045927"/>
  </r>
  <r>
    <s v="Application-Builder"/>
    <x v="6"/>
    <x v="62"/>
    <s v="Same Class"/>
    <s v="Void"/>
    <n v="1"/>
    <n v="-228"/>
    <n v="1"/>
    <n v="1"/>
    <n v="-128"/>
    <n v="-21"/>
    <n v="-11"/>
    <n v="-10.966994647702441"/>
  </r>
  <r>
    <s v="Application-Builder"/>
    <x v="1"/>
    <x v="20"/>
    <s v="Same Class"/>
    <s v="Return"/>
    <n v="1"/>
    <n v="-42"/>
    <n v="0"/>
    <n v="1"/>
    <n v="4"/>
    <n v="-6"/>
    <n v="0"/>
    <n v="0.23589271305977275"/>
  </r>
  <r>
    <s v="Application-Builder"/>
    <x v="1"/>
    <x v="9"/>
    <s v="Same Class"/>
    <s v="Return"/>
    <n v="0"/>
    <n v="-28"/>
    <n v="0"/>
    <n v="0"/>
    <n v="5"/>
    <n v="-6"/>
    <n v="0"/>
    <n v="-0.29951264235662273"/>
  </r>
  <r>
    <s v="Application-Builder"/>
    <x v="3"/>
    <x v="45"/>
    <s v="Superclass"/>
    <s v="Void"/>
    <n v="3"/>
    <n v="-68"/>
    <n v="0"/>
    <n v="3"/>
    <n v="1"/>
    <n v="-4"/>
    <n v="1"/>
    <n v="1.2883757598017831"/>
  </r>
  <r>
    <s v="Application-Builder"/>
    <x v="3"/>
    <x v="21"/>
    <s v="Same Method"/>
    <s v="Void"/>
    <n v="1"/>
    <n v="-57"/>
    <n v="1"/>
    <n v="1"/>
    <n v="-14"/>
    <n v="-6"/>
    <n v="-1"/>
    <n v="-0.20712793238684235"/>
  </r>
  <r>
    <s v="Application-Builder"/>
    <x v="3"/>
    <x v="25"/>
    <s v="Same Class"/>
    <s v="Void"/>
    <n v="0"/>
    <n v="-44"/>
    <n v="-1"/>
    <n v="0"/>
    <n v="-5"/>
    <n v="-4"/>
    <n v="1"/>
    <n v="-2.2602295783693958"/>
  </r>
  <r>
    <s v="Application-Builder"/>
    <x v="3"/>
    <x v="6"/>
    <s v="Same Class"/>
    <s v="Void"/>
    <n v="0"/>
    <n v="-30"/>
    <n v="-1"/>
    <n v="0"/>
    <n v="1"/>
    <n v="-6"/>
    <n v="0"/>
    <n v="-1.585267758653955"/>
  </r>
  <r>
    <s v="Application-Builder"/>
    <x v="3"/>
    <x v="0"/>
    <s v="Same Class"/>
    <s v="Void"/>
    <n v="0"/>
    <n v="-24"/>
    <n v="1"/>
    <n v="0"/>
    <n v="3"/>
    <n v="-4"/>
    <n v="0"/>
    <n v="0.65897039894573561"/>
  </r>
  <r>
    <s v="Application-Builder"/>
    <x v="0"/>
    <x v="11"/>
    <s v="Same Class"/>
    <s v="Void"/>
    <n v="2"/>
    <n v="-100"/>
    <n v="1"/>
    <n v="2"/>
    <n v="-33"/>
    <n v="-5"/>
    <n v="1"/>
    <n v="-1.4141101185313889"/>
  </r>
  <r>
    <s v="Application-Builder"/>
    <x v="0"/>
    <x v="15"/>
    <s v="Same Class"/>
    <s v="Void"/>
    <n v="2"/>
    <n v="-90"/>
    <n v="1"/>
    <n v="2"/>
    <n v="-21"/>
    <n v="-6"/>
    <n v="1"/>
    <n v="-0.45533744191103287"/>
  </r>
  <r>
    <s v="Application-Builder"/>
    <x v="0"/>
    <x v="35"/>
    <s v="Sibling"/>
    <s v="Declare"/>
    <n v="0"/>
    <n v="-46"/>
    <n v="1"/>
    <n v="0"/>
    <n v="1"/>
    <n v="-2"/>
    <n v="2"/>
    <n v="5.7319235593416833E-2"/>
  </r>
  <r>
    <s v="Application-Builder"/>
    <x v="0"/>
    <x v="16"/>
    <s v="Sibling"/>
    <s v="Declare"/>
    <n v="1"/>
    <n v="-34"/>
    <n v="1"/>
    <n v="1"/>
    <n v="11"/>
    <n v="-2"/>
    <n v="2"/>
    <n v="1.8373981301697961"/>
  </r>
  <r>
    <s v="Application-Builder"/>
    <x v="0"/>
    <x v="12"/>
    <s v="Same Class"/>
    <s v="Declare"/>
    <n v="0"/>
    <n v="-33"/>
    <n v="1"/>
    <n v="0"/>
    <n v="9"/>
    <n v="-3"/>
    <n v="2"/>
    <n v="0.83412821062550557"/>
  </r>
  <r>
    <s v="Application-Builder"/>
    <x v="0"/>
    <x v="15"/>
    <s v="Same Method"/>
    <s v="Void"/>
    <n v="0"/>
    <n v="-30"/>
    <n v="1"/>
    <n v="0"/>
    <n v="2"/>
    <n v="-2"/>
    <n v="1"/>
    <n v="0.4667978624947221"/>
  </r>
  <r>
    <s v="Application-Builder"/>
    <x v="0"/>
    <x v="15"/>
    <s v="Same Method"/>
    <s v="Void"/>
    <n v="1"/>
    <n v="-30"/>
    <n v="1"/>
    <n v="1"/>
    <n v="4"/>
    <n v="-2"/>
    <n v="1"/>
    <n v="1.491798391084042"/>
  </r>
  <r>
    <s v="Application-Builder"/>
    <x v="0"/>
    <x v="7"/>
    <s v="Sibling"/>
    <s v="Void"/>
    <n v="1"/>
    <n v="-26"/>
    <n v="1"/>
    <n v="1"/>
    <n v="6"/>
    <n v="-2"/>
    <n v="1"/>
    <n v="1.7022985916258357"/>
  </r>
  <r>
    <s v="Application-Builder"/>
    <x v="0"/>
    <x v="12"/>
    <s v="Same Class"/>
    <s v="Void"/>
    <n v="0"/>
    <n v="-22"/>
    <n v="1"/>
    <n v="0"/>
    <n v="4"/>
    <n v="-2"/>
    <n v="1"/>
    <n v="0.76422049921663271"/>
  </r>
  <r>
    <s v="Application-Builder"/>
    <x v="0"/>
    <x v="12"/>
    <s v="Sibling"/>
    <s v="Void"/>
    <n v="1"/>
    <n v="-22"/>
    <n v="1"/>
    <n v="1"/>
    <n v="8"/>
    <n v="-2"/>
    <n v="1"/>
    <n v="1.9127987921676299"/>
  </r>
  <r>
    <s v="java-graphviz"/>
    <x v="4"/>
    <x v="13"/>
    <s v="Same Interface"/>
    <s v="Return"/>
    <n v="2"/>
    <n v="-82"/>
    <n v="0"/>
    <n v="2"/>
    <n v="-10"/>
    <n v="-8"/>
    <n v="-1"/>
    <n v="-0.59695323504549302"/>
  </r>
  <r>
    <s v="java-graphviz"/>
    <x v="1"/>
    <x v="46"/>
    <s v="Same Method"/>
    <s v="Void"/>
    <n v="1"/>
    <n v="-74"/>
    <n v="0"/>
    <n v="1"/>
    <n v="-14"/>
    <n v="-6"/>
    <n v="0"/>
    <n v="-1.5716866556362572"/>
  </r>
  <r>
    <s v="jaccson"/>
    <x v="0"/>
    <x v="0"/>
    <s v="Same Class"/>
    <s v="Declare"/>
    <n v="1"/>
    <n v="-72"/>
    <n v="1"/>
    <n v="1"/>
    <n v="14"/>
    <n v="-6"/>
    <n v="2"/>
    <n v="1.1970016330012045"/>
  </r>
  <r>
    <s v="jaccson"/>
    <x v="0"/>
    <x v="16"/>
    <s v="External Ancestor"/>
    <s v="Declare"/>
    <n v="1"/>
    <n v="-34"/>
    <n v="1"/>
    <n v="1"/>
    <n v="17"/>
    <n v="-2"/>
    <n v="4"/>
    <n v="2.2081314232548284"/>
  </r>
  <r>
    <s v="jaccson"/>
    <x v="0"/>
    <x v="9"/>
    <s v="Same Class"/>
    <s v="Declare"/>
    <n v="0"/>
    <n v="-28"/>
    <n v="1"/>
    <n v="0"/>
    <n v="19"/>
    <n v="-2"/>
    <n v="2"/>
    <n v="1.5606700776590385"/>
  </r>
  <r>
    <s v="jaccson"/>
    <x v="0"/>
    <x v="12"/>
    <s v="Same Class"/>
    <s v="Return"/>
    <n v="1"/>
    <n v="-22"/>
    <n v="1"/>
    <n v="1"/>
    <n v="10"/>
    <n v="-2"/>
    <n v="1"/>
    <n v="2.0363765565293073"/>
  </r>
  <r>
    <s v="whitesource-bamboo-agent"/>
    <x v="0"/>
    <x v="9"/>
    <s v="Sibling"/>
    <s v="Declare"/>
    <n v="0"/>
    <n v="-28"/>
    <n v="1"/>
    <n v="0"/>
    <n v="19"/>
    <n v="-2"/>
    <n v="2"/>
    <n v="1.5606700776590385"/>
  </r>
  <r>
    <s v="spring-workflow"/>
    <x v="3"/>
    <x v="9"/>
    <s v="Same Interface"/>
    <s v="Return"/>
    <n v="1"/>
    <n v="-98"/>
    <n v="1"/>
    <n v="1"/>
    <n v="-32"/>
    <n v="-14"/>
    <n v="-5"/>
    <n v="-2.2102827824881341"/>
  </r>
  <r>
    <s v="spring-workflow"/>
    <x v="3"/>
    <x v="0"/>
    <s v="Same Class"/>
    <s v="Void"/>
    <n v="0"/>
    <n v="-24"/>
    <n v="1"/>
    <n v="0"/>
    <n v="3"/>
    <n v="-4"/>
    <n v="0"/>
    <n v="0.65897039894573561"/>
  </r>
  <r>
    <s v="spring-workflow"/>
    <x v="0"/>
    <x v="9"/>
    <s v="Same Class"/>
    <s v="Declare"/>
    <n v="1"/>
    <n v="-42"/>
    <n v="1"/>
    <n v="1"/>
    <n v="8"/>
    <n v="-3"/>
    <n v="2"/>
    <n v="1.4781866112670468"/>
  </r>
  <r>
    <s v="ChanServ"/>
    <x v="1"/>
    <x v="29"/>
    <s v="Same Method"/>
    <s v="Void"/>
    <n v="1"/>
    <n v="-54"/>
    <n v="1"/>
    <n v="1"/>
    <n v="-8"/>
    <n v="-6"/>
    <n v="-1"/>
    <n v="0.22879718783327757"/>
  </r>
  <r>
    <s v="ChanServ"/>
    <x v="1"/>
    <x v="5"/>
    <s v="Same Class"/>
    <s v="Return"/>
    <n v="2"/>
    <n v="-32"/>
    <n v="1"/>
    <n v="2"/>
    <n v="12"/>
    <n v="-6"/>
    <n v="-1"/>
    <n v="2.8440709946683356"/>
  </r>
  <r>
    <s v="ChanServ"/>
    <x v="3"/>
    <x v="16"/>
    <s v="Same Method"/>
    <s v="Void"/>
    <n v="1"/>
    <n v="-34"/>
    <n v="1"/>
    <n v="1"/>
    <n v="2"/>
    <n v="-4"/>
    <n v="0"/>
    <n v="1.2812981905422476"/>
  </r>
  <r>
    <s v="ChanServ"/>
    <x v="0"/>
    <x v="15"/>
    <s v="Same Method"/>
    <s v="Declare"/>
    <n v="1"/>
    <n v="-255"/>
    <n v="1"/>
    <n v="1"/>
    <n v="-89"/>
    <n v="-17"/>
    <n v="2"/>
    <n v="-9.1439546868655199"/>
  </r>
  <r>
    <s v="ChanServ"/>
    <x v="0"/>
    <x v="20"/>
    <s v="Same Method"/>
    <s v="Void"/>
    <n v="2"/>
    <n v="-42"/>
    <n v="1"/>
    <n v="2"/>
    <n v="5"/>
    <n v="-2"/>
    <n v="1"/>
    <n v="2.1942427289521729"/>
  </r>
  <r>
    <s v="ChanServ"/>
    <x v="0"/>
    <x v="20"/>
    <s v="Same Method"/>
    <s v="Void"/>
    <n v="2"/>
    <n v="-42"/>
    <n v="1"/>
    <n v="2"/>
    <n v="5"/>
    <n v="-2"/>
    <n v="1"/>
    <n v="2.1942427289521729"/>
  </r>
  <r>
    <s v="ChanServ"/>
    <x v="0"/>
    <x v="16"/>
    <s v="Same Method"/>
    <s v="Void"/>
    <n v="2"/>
    <n v="-34"/>
    <n v="1"/>
    <n v="2"/>
    <n v="9"/>
    <n v="-2"/>
    <n v="1"/>
    <n v="2.6152431300357608"/>
  </r>
  <r>
    <s v="ChanServ"/>
    <x v="0"/>
    <x v="7"/>
    <s v="Same Method"/>
    <s v="Void"/>
    <n v="2"/>
    <n v="-26"/>
    <n v="1"/>
    <n v="2"/>
    <n v="13"/>
    <n v="-2"/>
    <n v="1"/>
    <n v="3.0362435311193492"/>
  </r>
  <r>
    <s v="ChanServ"/>
    <x v="0"/>
    <x v="0"/>
    <s v="Same Method"/>
    <s v="Void"/>
    <n v="2"/>
    <n v="-24"/>
    <n v="1"/>
    <n v="2"/>
    <n v="17"/>
    <n v="-2"/>
    <n v="1"/>
    <n v="3.3268602779327621"/>
  </r>
  <r>
    <s v="ChanServ"/>
    <x v="0"/>
    <x v="12"/>
    <s v="Same Method"/>
    <s v="Void"/>
    <n v="1"/>
    <n v="-22"/>
    <n v="1"/>
    <n v="1"/>
    <n v="8"/>
    <n v="-2"/>
    <n v="1"/>
    <n v="1.9127987921676299"/>
  </r>
  <r>
    <s v="MonitorApp"/>
    <x v="0"/>
    <x v="6"/>
    <s v="Same Interface"/>
    <s v="Void"/>
    <n v="1"/>
    <n v="-20"/>
    <n v="1"/>
    <n v="1"/>
    <n v="10"/>
    <n v="-2"/>
    <n v="1"/>
    <n v="2.0798377746193659"/>
  </r>
  <r>
    <s v="Liqp"/>
    <x v="1"/>
    <x v="27"/>
    <s v="Same Class"/>
    <s v="Declare"/>
    <n v="1"/>
    <n v="-84"/>
    <n v="1"/>
    <n v="1"/>
    <n v="-5"/>
    <n v="-6"/>
    <n v="0"/>
    <n v="-0.23775443697508097"/>
  </r>
  <r>
    <s v="Liqp"/>
    <x v="3"/>
    <x v="29"/>
    <s v="Same Class"/>
    <s v="Void"/>
    <n v="2"/>
    <n v="-54"/>
    <n v="0"/>
    <n v="2"/>
    <n v="3"/>
    <n v="-4"/>
    <n v="1"/>
    <n v="0.81475928656622654"/>
  </r>
  <r>
    <s v="Liqp"/>
    <x v="3"/>
    <x v="20"/>
    <s v="Same Class"/>
    <s v="Void"/>
    <n v="2"/>
    <n v="-42"/>
    <n v="0"/>
    <n v="2"/>
    <n v="7"/>
    <n v="-4"/>
    <n v="1"/>
    <n v="1.3226821238299313"/>
  </r>
  <r>
    <s v="Liqp"/>
    <x v="0"/>
    <x v="4"/>
    <s v="Same Class"/>
    <s v="Void"/>
    <n v="2"/>
    <n v="-54"/>
    <n v="1"/>
    <n v="2"/>
    <n v="0"/>
    <n v="-3"/>
    <n v="1"/>
    <n v="1.6245310095076295"/>
  </r>
  <r>
    <s v="Liqp"/>
    <x v="0"/>
    <x v="21"/>
    <s v="Same Class"/>
    <s v="Void"/>
    <n v="2"/>
    <n v="-38"/>
    <n v="1"/>
    <n v="2"/>
    <n v="10"/>
    <n v="-2"/>
    <n v="1"/>
    <n v="2.5901095760364834"/>
  </r>
  <r>
    <s v="Liqp"/>
    <x v="0"/>
    <x v="4"/>
    <s v="Sibling"/>
    <s v="Declare"/>
    <n v="2"/>
    <n v="-36"/>
    <n v="1"/>
    <n v="2"/>
    <n v="17"/>
    <n v="-2"/>
    <n v="2"/>
    <n v="3.0660929693924124"/>
  </r>
  <r>
    <s v="Liqp"/>
    <x v="0"/>
    <x v="4"/>
    <s v="Sibling"/>
    <s v="Declare"/>
    <n v="0"/>
    <n v="-36"/>
    <n v="1"/>
    <n v="0"/>
    <n v="21"/>
    <n v="-2"/>
    <n v="2"/>
    <n v="1.5104029696604826"/>
  </r>
  <r>
    <s v="Liqp"/>
    <x v="0"/>
    <x v="9"/>
    <s v="Same Class"/>
    <s v="Void"/>
    <n v="2"/>
    <n v="-28"/>
    <n v="1"/>
    <n v="2"/>
    <n v="15"/>
    <n v="-2"/>
    <n v="1"/>
    <n v="3.1163600773909685"/>
  </r>
  <r>
    <s v="Liqp"/>
    <x v="0"/>
    <x v="6"/>
    <s v="Same Class"/>
    <s v="Return"/>
    <n v="1"/>
    <n v="-20"/>
    <n v="1"/>
    <n v="1"/>
    <n v="11"/>
    <n v="-2"/>
    <n v="1"/>
    <n v="2.1416266568002045"/>
  </r>
  <r>
    <s v="MI-MPR-DIP-Admission"/>
    <x v="0"/>
    <x v="7"/>
    <s v="Same Class"/>
    <s v="Void"/>
    <n v="1"/>
    <n v="-39"/>
    <n v="1"/>
    <n v="1"/>
    <n v="-2"/>
    <n v="-3"/>
    <n v="1"/>
    <n v="0.92548961659374707"/>
  </r>
  <r>
    <s v="MI-MPR-DIP-Admission"/>
    <x v="0"/>
    <x v="16"/>
    <s v="Same Interface"/>
    <s v="Return"/>
    <n v="1"/>
    <n v="-34"/>
    <n v="0"/>
    <n v="1"/>
    <n v="5"/>
    <n v="-2"/>
    <n v="1"/>
    <n v="0.47152646760084477"/>
  </r>
  <r>
    <s v="MI-MPR-DIP-Admission"/>
    <x v="0"/>
    <x v="5"/>
    <s v="Same Class"/>
    <s v="Return"/>
    <n v="1"/>
    <n v="-32"/>
    <n v="1"/>
    <n v="1"/>
    <n v="5"/>
    <n v="-2"/>
    <n v="1"/>
    <n v="1.5101260551748223"/>
  </r>
  <r>
    <s v="MI-MPR-DIP-Admission"/>
    <x v="0"/>
    <x v="7"/>
    <s v="Same Class"/>
    <s v="Void"/>
    <n v="1"/>
    <n v="-26"/>
    <n v="1"/>
    <n v="1"/>
    <n v="6"/>
    <n v="-2"/>
    <n v="1"/>
    <n v="1.7022985916258357"/>
  </r>
  <r>
    <s v="MI-MPR-DIP-Admission"/>
    <x v="0"/>
    <x v="0"/>
    <s v="External Ancestor"/>
    <s v="Declare"/>
    <n v="1"/>
    <n v="-24"/>
    <n v="1"/>
    <n v="1"/>
    <n v="22"/>
    <n v="-2"/>
    <n v="4"/>
    <n v="2.7343819246093135"/>
  </r>
  <r>
    <s v="MI-MPR-DIP-Admission"/>
    <x v="0"/>
    <x v="6"/>
    <s v="Same Class"/>
    <s v="Declare"/>
    <n v="0"/>
    <n v="-20"/>
    <n v="1"/>
    <n v="0"/>
    <n v="23"/>
    <n v="-2"/>
    <n v="2"/>
    <n v="1.9816704787426267"/>
  </r>
  <r>
    <s v="MI-MPR-DIP-Admission"/>
    <x v="0"/>
    <x v="6"/>
    <s v="Same Class"/>
    <s v="Declare"/>
    <n v="0"/>
    <n v="-20"/>
    <n v="1"/>
    <n v="0"/>
    <n v="23"/>
    <n v="-2"/>
    <n v="2"/>
    <n v="1.9816704787426267"/>
  </r>
  <r>
    <s v="MI-MPR-DIP-Admission"/>
    <x v="0"/>
    <x v="6"/>
    <s v="Same Class"/>
    <s v="Return"/>
    <n v="1"/>
    <n v="-20"/>
    <n v="1"/>
    <n v="1"/>
    <n v="11"/>
    <n v="-2"/>
    <n v="1"/>
    <n v="2.1416266568002045"/>
  </r>
  <r>
    <s v="interface-processor"/>
    <x v="0"/>
    <x v="5"/>
    <s v="Same Class"/>
    <s v="Void"/>
    <n v="2"/>
    <n v="-128"/>
    <n v="1"/>
    <n v="2"/>
    <n v="-44"/>
    <n v="-8"/>
    <n v="1"/>
    <n v="-2.7022448757814308"/>
  </r>
  <r>
    <s v="interface-processor"/>
    <x v="0"/>
    <x v="45"/>
    <s v="Same Class"/>
    <s v="Void"/>
    <n v="3"/>
    <n v="-102"/>
    <n v="1"/>
    <n v="3"/>
    <n v="-26"/>
    <n v="-3"/>
    <n v="1"/>
    <n v="-0.12362639712793411"/>
  </r>
  <r>
    <s v="interface-processor"/>
    <x v="0"/>
    <x v="15"/>
    <s v="Same Class"/>
    <s v="Void"/>
    <n v="2"/>
    <n v="-30"/>
    <n v="1"/>
    <n v="2"/>
    <n v="11"/>
    <n v="-2"/>
    <n v="1"/>
    <n v="2.8257433305775552"/>
  </r>
  <r>
    <s v="interface-processor"/>
    <x v="0"/>
    <x v="7"/>
    <s v="Same Class"/>
    <s v="Declare"/>
    <n v="1"/>
    <n v="-26"/>
    <n v="1"/>
    <n v="1"/>
    <n v="15"/>
    <n v="-2"/>
    <n v="2"/>
    <n v="2.2583985312533841"/>
  </r>
  <r>
    <s v="Wykop.pl-Java-SDK"/>
    <x v="3"/>
    <x v="4"/>
    <s v="Same Class"/>
    <s v="Declare"/>
    <n v="0"/>
    <n v="-36"/>
    <n v="1"/>
    <n v="0"/>
    <n v="6"/>
    <n v="-4"/>
    <n v="1"/>
    <n v="0.58356973694790204"/>
  </r>
  <r>
    <s v="Wykop.pl-Java-SDK"/>
    <x v="0"/>
    <x v="7"/>
    <s v="Same Class"/>
    <s v="Void"/>
    <n v="2"/>
    <n v="-65"/>
    <n v="1"/>
    <n v="2"/>
    <n v="-5"/>
    <n v="-5"/>
    <n v="1"/>
    <n v="1.076549899108115"/>
  </r>
  <r>
    <s v="Wykop.pl-Java-SDK"/>
    <x v="0"/>
    <x v="0"/>
    <s v="No Direct Superclass"/>
    <s v="Return"/>
    <n v="1"/>
    <n v="-36"/>
    <n v="1"/>
    <n v="1"/>
    <n v="9"/>
    <n v="-3"/>
    <n v="3"/>
    <n v="1.6703591477180604"/>
  </r>
  <r>
    <s v="tycho-jnlp-plugin"/>
    <x v="0"/>
    <x v="15"/>
    <s v="Sibling"/>
    <s v="Declare"/>
    <n v="0"/>
    <n v="-30"/>
    <n v="1"/>
    <n v="0"/>
    <n v="18"/>
    <n v="-2"/>
    <n v="2"/>
    <n v="1.4554199773881416"/>
  </r>
  <r>
    <s v="DNSSEC4J"/>
    <x v="0"/>
    <x v="6"/>
    <s v="Same Method"/>
    <s v="Declare"/>
    <n v="1"/>
    <n v="-20"/>
    <n v="1"/>
    <n v="1"/>
    <n v="18"/>
    <n v="-2"/>
    <n v="2"/>
    <n v="2.5741488320660757"/>
  </r>
  <r>
    <s v="aws-maven"/>
    <x v="3"/>
    <x v="12"/>
    <s v="Same Class"/>
    <s v="Void"/>
    <n v="1"/>
    <n v="-22"/>
    <n v="1"/>
    <n v="1"/>
    <n v="8"/>
    <n v="-4"/>
    <n v="0"/>
    <n v="1.9127987921676299"/>
  </r>
  <r>
    <s v="Wotonio"/>
    <x v="3"/>
    <x v="16"/>
    <s v="Same Class"/>
    <s v="Declare"/>
    <n v="0"/>
    <n v="-34"/>
    <n v="1"/>
    <n v="0"/>
    <n v="7"/>
    <n v="-4"/>
    <n v="1"/>
    <n v="0.68881983721879902"/>
  </r>
  <r>
    <s v="PhonePledge"/>
    <x v="3"/>
    <x v="20"/>
    <s v="Same Class"/>
    <s v="Void"/>
    <n v="3"/>
    <n v="-84"/>
    <n v="1"/>
    <n v="3"/>
    <n v="-12"/>
    <n v="-8"/>
    <n v="-2"/>
    <n v="1.1325689162143322"/>
  </r>
  <r>
    <s v="PhonePledge"/>
    <x v="3"/>
    <x v="15"/>
    <s v="Same Class"/>
    <s v="Declare"/>
    <n v="1"/>
    <n v="-45"/>
    <n v="1"/>
    <n v="1"/>
    <n v="6"/>
    <n v="-6"/>
    <n v="0"/>
    <n v="1.2894170197702821"/>
  </r>
  <r>
    <s v="PhonePledge"/>
    <x v="3"/>
    <x v="11"/>
    <s v="Same Class"/>
    <s v="Declare"/>
    <n v="1"/>
    <n v="-40"/>
    <n v="1"/>
    <n v="1"/>
    <n v="8"/>
    <n v="-4"/>
    <n v="1"/>
    <n v="1.5216478293571052"/>
  </r>
  <r>
    <s v="PhonePledge"/>
    <x v="0"/>
    <x v="9"/>
    <s v="Same Class"/>
    <s v="Declare"/>
    <n v="0"/>
    <n v="-28"/>
    <n v="1"/>
    <n v="0"/>
    <n v="19"/>
    <n v="-2"/>
    <n v="2"/>
    <n v="1.5606700776590385"/>
  </r>
  <r>
    <s v="Bubble-Sets"/>
    <x v="0"/>
    <x v="5"/>
    <s v="Same Class"/>
    <s v="Return"/>
    <n v="1"/>
    <n v="-32"/>
    <n v="1"/>
    <n v="1"/>
    <n v="10"/>
    <n v="-2"/>
    <n v="1"/>
    <n v="1.8190704660790158"/>
  </r>
  <r>
    <s v="silken"/>
    <x v="0"/>
    <x v="9"/>
    <s v="Same Class"/>
    <s v="Declare"/>
    <n v="0"/>
    <n v="-28"/>
    <n v="1"/>
    <n v="0"/>
    <n v="19"/>
    <n v="-2"/>
    <n v="2"/>
    <n v="1.5606700776590385"/>
  </r>
  <r>
    <s v="jolda"/>
    <x v="0"/>
    <x v="7"/>
    <s v="Same Class"/>
    <s v="Declare"/>
    <n v="0"/>
    <n v="-26"/>
    <n v="1"/>
    <n v="0"/>
    <n v="17"/>
    <n v="-2"/>
    <n v="2"/>
    <n v="1.4805535313874194"/>
  </r>
  <r>
    <s v="jolda"/>
    <x v="0"/>
    <x v="6"/>
    <s v="Same Class"/>
    <s v="Declare"/>
    <n v="1"/>
    <n v="-20"/>
    <n v="1"/>
    <n v="1"/>
    <n v="18"/>
    <n v="-2"/>
    <n v="2"/>
    <n v="2.5741488320660757"/>
  </r>
  <r>
    <s v="clojr"/>
    <x v="0"/>
    <x v="0"/>
    <s v="Same Class"/>
    <s v="Return"/>
    <n v="2"/>
    <n v="-24"/>
    <n v="1"/>
    <n v="2"/>
    <n v="16"/>
    <n v="-2"/>
    <n v="1"/>
    <n v="3.2650713957519235"/>
  </r>
  <r>
    <s v="webbit"/>
    <x v="3"/>
    <x v="22"/>
    <s v="Same Class"/>
    <s v="Declare"/>
    <n v="0"/>
    <n v="-50"/>
    <n v="1"/>
    <n v="0"/>
    <n v="-1"/>
    <n v="-4"/>
    <n v="1"/>
    <n v="-0.15318096494837713"/>
  </r>
  <r>
    <s v="webbit"/>
    <x v="0"/>
    <x v="16"/>
    <s v="Same Class"/>
    <s v="Void"/>
    <n v="1"/>
    <n v="-34"/>
    <n v="1"/>
    <n v="1"/>
    <n v="4"/>
    <n v="-2"/>
    <n v="1"/>
    <n v="1.4048759549039251"/>
  </r>
  <r>
    <s v="webbit"/>
    <x v="0"/>
    <x v="7"/>
    <s v="Same Class"/>
    <s v="Declare"/>
    <n v="1"/>
    <n v="-26"/>
    <n v="1"/>
    <n v="1"/>
    <n v="15"/>
    <n v="-2"/>
    <n v="2"/>
    <n v="2.2583985312533841"/>
  </r>
  <r>
    <s v="webbit"/>
    <x v="0"/>
    <x v="12"/>
    <s v="Same Interface"/>
    <s v="Void"/>
    <n v="2"/>
    <n v="-22"/>
    <n v="1"/>
    <n v="2"/>
    <n v="16"/>
    <n v="-2"/>
    <n v="1"/>
    <n v="3.3085326138419822"/>
  </r>
  <r>
    <s v="webbit"/>
    <x v="0"/>
    <x v="6"/>
    <s v="Same Class"/>
    <s v="Declare"/>
    <n v="1"/>
    <n v="-20"/>
    <n v="1"/>
    <n v="1"/>
    <n v="18"/>
    <n v="-2"/>
    <n v="2"/>
    <n v="2.5741488320660757"/>
  </r>
  <r>
    <s v="webbit"/>
    <x v="0"/>
    <x v="6"/>
    <s v="Same Class"/>
    <s v="Declare"/>
    <n v="0"/>
    <n v="-20"/>
    <n v="1"/>
    <n v="0"/>
    <n v="14"/>
    <n v="-2"/>
    <n v="2"/>
    <n v="1.4255705391150784"/>
  </r>
  <r>
    <s v="netty-avro"/>
    <x v="3"/>
    <x v="37"/>
    <s v="No Direct Superclass"/>
    <s v="Void"/>
    <n v="1"/>
    <n v="-48"/>
    <n v="1"/>
    <n v="1"/>
    <n v="1"/>
    <n v="-4"/>
    <n v="2"/>
    <n v="0.9152807817310008"/>
  </r>
  <r>
    <s v="netty-avro"/>
    <x v="0"/>
    <x v="5"/>
    <s v="No Direct Superclass"/>
    <s v="Void"/>
    <n v="2"/>
    <n v="-64"/>
    <n v="1"/>
    <n v="2"/>
    <n v="-2"/>
    <n v="-4"/>
    <n v="3"/>
    <n v="1.2836471546956607"/>
  </r>
  <r>
    <s v="seam-booking-ogm"/>
    <x v="3"/>
    <x v="35"/>
    <s v="Same Method"/>
    <s v="Void"/>
    <n v="1"/>
    <n v="-46"/>
    <n v="1"/>
    <n v="1"/>
    <n v="-4"/>
    <n v="-4"/>
    <n v="0"/>
    <n v="0.64979758891686556"/>
  </r>
  <r>
    <s v="seam-booking-ogm"/>
    <x v="0"/>
    <x v="43"/>
    <s v="No Direct Superclass"/>
    <s v="Void"/>
    <n v="1"/>
    <n v="-66"/>
    <n v="1"/>
    <n v="1"/>
    <n v="-6"/>
    <n v="-2"/>
    <n v="3"/>
    <n v="9.1607643654605053E-2"/>
  </r>
  <r>
    <s v="seam-booking-ogm"/>
    <x v="0"/>
    <x v="7"/>
    <s v="No Direct Superclass"/>
    <s v="Void"/>
    <n v="1"/>
    <n v="-26"/>
    <n v="1"/>
    <n v="1"/>
    <n v="12"/>
    <n v="-2"/>
    <n v="3"/>
    <n v="2.0730318847108684"/>
  </r>
  <r>
    <s v="Java-Thread-Affinity"/>
    <x v="0"/>
    <x v="9"/>
    <s v="Same Class"/>
    <s v="Declare"/>
    <n v="0"/>
    <n v="-28"/>
    <n v="1"/>
    <n v="0"/>
    <n v="19"/>
    <n v="-2"/>
    <n v="2"/>
    <n v="1.5606700776590385"/>
  </r>
  <r>
    <s v="TravSales"/>
    <x v="3"/>
    <x v="21"/>
    <s v="External Ancestor"/>
    <s v="Void"/>
    <n v="1"/>
    <n v="-38"/>
    <n v="0"/>
    <n v="1"/>
    <n v="8"/>
    <n v="-4"/>
    <n v="2"/>
    <n v="0.5699706779632443"/>
  </r>
  <r>
    <s v="seren"/>
    <x v="1"/>
    <x v="50"/>
    <s v="Same Class"/>
    <s v="Declare"/>
    <n v="2"/>
    <n v="-86"/>
    <n v="1"/>
    <n v="2"/>
    <n v="-8"/>
    <n v="-6"/>
    <n v="0"/>
    <n v="0.43484046261998704"/>
  </r>
  <r>
    <s v="jokre"/>
    <x v="1"/>
    <x v="43"/>
    <s v="Same Method"/>
    <s v="Void"/>
    <n v="1"/>
    <n v="-99"/>
    <n v="1"/>
    <n v="1"/>
    <n v="-42"/>
    <n v="-9"/>
    <n v="-3"/>
    <n v="-2.8499022133415508"/>
  </r>
  <r>
    <s v="jokre"/>
    <x v="3"/>
    <x v="11"/>
    <s v="Same Class"/>
    <s v="Void"/>
    <n v="0"/>
    <n v="-40"/>
    <n v="1"/>
    <n v="0"/>
    <n v="-5"/>
    <n v="-4"/>
    <n v="0"/>
    <n v="-0.18303040322144054"/>
  </r>
  <r>
    <s v="jokre"/>
    <x v="0"/>
    <x v="12"/>
    <s v="Same Class"/>
    <s v="Declare"/>
    <n v="1"/>
    <n v="-22"/>
    <n v="1"/>
    <n v="1"/>
    <n v="23"/>
    <n v="-2"/>
    <n v="2"/>
    <n v="2.8396320248802107"/>
  </r>
  <r>
    <s v="jmatio"/>
    <x v="2"/>
    <x v="55"/>
    <s v="No Direct Superclass"/>
    <s v="Declare"/>
    <n v="3"/>
    <n v="-118"/>
    <n v="0"/>
    <n v="3"/>
    <n v="-6"/>
    <n v="-10"/>
    <n v="2"/>
    <n v="-0.23067686771554563"/>
  </r>
  <r>
    <s v="jmatio"/>
    <x v="3"/>
    <x v="7"/>
    <s v="Same Class"/>
    <s v="Void"/>
    <n v="0"/>
    <n v="-65"/>
    <n v="-3"/>
    <n v="0"/>
    <n v="-21"/>
    <n v="-10"/>
    <n v="-2"/>
    <n v="-5.6954712221762662"/>
  </r>
  <r>
    <s v="jmatio"/>
    <x v="3"/>
    <x v="25"/>
    <s v="External Superclass"/>
    <s v="Declare"/>
    <n v="2"/>
    <n v="-44"/>
    <n v="1"/>
    <n v="2"/>
    <n v="19"/>
    <n v="-4"/>
    <n v="3"/>
    <n v="3.0158258613938567"/>
  </r>
  <r>
    <s v="jmatio"/>
    <x v="3"/>
    <x v="4"/>
    <s v="Same Class"/>
    <s v="Void"/>
    <n v="1"/>
    <n v="-36"/>
    <n v="0"/>
    <n v="1"/>
    <n v="3"/>
    <n v="-4"/>
    <n v="1"/>
    <n v="0.30448748514910901"/>
  </r>
  <r>
    <s v="jmatio"/>
    <x v="0"/>
    <x v="9"/>
    <s v="Same Method"/>
    <s v="Void"/>
    <n v="3"/>
    <n v="-56"/>
    <n v="1"/>
    <n v="3"/>
    <n v="11"/>
    <n v="-4"/>
    <n v="1"/>
    <n v="3.162170259634439"/>
  </r>
  <r>
    <s v="jmatio"/>
    <x v="0"/>
    <x v="16"/>
    <s v="External Superclass"/>
    <s v="Declare"/>
    <n v="1"/>
    <n v="-34"/>
    <n v="1"/>
    <n v="1"/>
    <n v="17"/>
    <n v="-2"/>
    <n v="4"/>
    <n v="2.2081314232548284"/>
  </r>
  <r>
    <s v="jmatio"/>
    <x v="0"/>
    <x v="5"/>
    <s v="External Superclass"/>
    <s v="Declare"/>
    <n v="1"/>
    <n v="-32"/>
    <n v="1"/>
    <n v="1"/>
    <n v="24"/>
    <n v="-2"/>
    <n v="4"/>
    <n v="2.6841148166107578"/>
  </r>
  <r>
    <s v="jmatio"/>
    <x v="0"/>
    <x v="5"/>
    <s v="External Superclass"/>
    <s v="Void"/>
    <n v="2"/>
    <n v="-32"/>
    <n v="1"/>
    <n v="2"/>
    <n v="16"/>
    <n v="-2"/>
    <n v="3"/>
    <n v="3.0912265233916907"/>
  </r>
  <r>
    <s v="jmatio"/>
    <x v="0"/>
    <x v="12"/>
    <s v="External Superclass"/>
    <s v="Declare"/>
    <n v="1"/>
    <n v="-22"/>
    <n v="1"/>
    <n v="1"/>
    <n v="29"/>
    <n v="-2"/>
    <n v="4"/>
    <n v="3.2103653179652429"/>
  </r>
  <r>
    <s v="jmatio"/>
    <x v="0"/>
    <x v="6"/>
    <s v="Same Method"/>
    <s v="Return"/>
    <n v="1"/>
    <n v="-20"/>
    <n v="1"/>
    <n v="1"/>
    <n v="11"/>
    <n v="-2"/>
    <n v="1"/>
    <n v="2.1416266568002045"/>
  </r>
  <r>
    <s v="jmatio"/>
    <x v="0"/>
    <x v="6"/>
    <s v="Same Method"/>
    <s v="Return"/>
    <n v="1"/>
    <n v="-20"/>
    <n v="1"/>
    <n v="1"/>
    <n v="11"/>
    <n v="-2"/>
    <n v="1"/>
    <n v="2.1416266568002045"/>
  </r>
  <r>
    <s v="jmatio"/>
    <x v="0"/>
    <x v="6"/>
    <s v="Same Method"/>
    <s v="Return"/>
    <n v="1"/>
    <n v="-20"/>
    <n v="1"/>
    <n v="1"/>
    <n v="11"/>
    <n v="-2"/>
    <n v="1"/>
    <n v="2.1416266568002045"/>
  </r>
  <r>
    <s v="geeklist-sdk-java"/>
    <x v="3"/>
    <x v="46"/>
    <s v="Same Class"/>
    <s v="Return"/>
    <n v="1"/>
    <n v="-74"/>
    <n v="1"/>
    <n v="1"/>
    <n v="-14"/>
    <n v="-4"/>
    <n v="0"/>
    <n v="-0.576548286152338"/>
  </r>
  <r>
    <s v="geeklist-sdk-java"/>
    <x v="3"/>
    <x v="46"/>
    <s v="Same Class"/>
    <s v="Return"/>
    <n v="1"/>
    <n v="-74"/>
    <n v="1"/>
    <n v="1"/>
    <n v="-14"/>
    <n v="-4"/>
    <n v="0"/>
    <n v="-0.576548286152338"/>
  </r>
  <r>
    <s v="okjsp-site"/>
    <x v="3"/>
    <x v="45"/>
    <s v="Same Method"/>
    <s v="Void"/>
    <n v="2"/>
    <n v="-68"/>
    <n v="1"/>
    <n v="2"/>
    <n v="-8"/>
    <n v="-4"/>
    <n v="0"/>
    <n v="0.82599142543051185"/>
  </r>
  <r>
    <s v="okjsp-site"/>
    <x v="3"/>
    <x v="19"/>
    <s v="Same Class"/>
    <s v="Void"/>
    <n v="2"/>
    <n v="-52"/>
    <n v="1"/>
    <n v="2"/>
    <n v="0"/>
    <n v="-4"/>
    <n v="0"/>
    <n v="1.6679922275976877"/>
  </r>
  <r>
    <s v="okjsp-site"/>
    <x v="0"/>
    <x v="15"/>
    <s v="Same Class"/>
    <s v="Declare"/>
    <n v="0"/>
    <n v="-120"/>
    <n v="1"/>
    <n v="0"/>
    <n v="-39"/>
    <n v="-8"/>
    <n v="2"/>
    <n v="-4.0223011209722888"/>
  </r>
  <r>
    <s v="okjsp-site"/>
    <x v="0"/>
    <x v="16"/>
    <s v="Same Class"/>
    <s v="Void"/>
    <n v="2"/>
    <n v="-68"/>
    <n v="1"/>
    <n v="2"/>
    <n v="-11"/>
    <n v="-4"/>
    <n v="1"/>
    <n v="0.64062477888799574"/>
  </r>
  <r>
    <s v="okjsp-site"/>
    <x v="0"/>
    <x v="0"/>
    <s v="Same Class"/>
    <s v="Void"/>
    <n v="2"/>
    <n v="-48"/>
    <n v="1"/>
    <n v="2"/>
    <n v="4"/>
    <n v="-4"/>
    <n v="1"/>
    <n v="2.0020701925011593"/>
  </r>
  <r>
    <s v="okjsp-site"/>
    <x v="0"/>
    <x v="0"/>
    <s v="Same Method"/>
    <s v="Void"/>
    <n v="2"/>
    <n v="-36"/>
    <n v="1"/>
    <n v="2"/>
    <n v="9"/>
    <n v="-3"/>
    <n v="1"/>
    <n v="2.5717819119457026"/>
  </r>
  <r>
    <s v="okjsp-site"/>
    <x v="0"/>
    <x v="16"/>
    <s v="No Direct Superclass"/>
    <s v="Void"/>
    <n v="2"/>
    <n v="-34"/>
    <n v="1"/>
    <n v="2"/>
    <n v="15"/>
    <n v="-2"/>
    <n v="3"/>
    <n v="2.9859764231207935"/>
  </r>
  <r>
    <s v="okjsp-site"/>
    <x v="0"/>
    <x v="9"/>
    <s v="External Superclass"/>
    <s v="Void"/>
    <n v="2"/>
    <n v="-28"/>
    <n v="1"/>
    <n v="2"/>
    <n v="18"/>
    <n v="-2"/>
    <n v="3"/>
    <n v="3.3017267239334842"/>
  </r>
  <r>
    <s v="okjsp-site"/>
    <x v="0"/>
    <x v="7"/>
    <s v="Same Method"/>
    <s v="Void"/>
    <n v="2"/>
    <n v="-26"/>
    <n v="1"/>
    <n v="2"/>
    <n v="13"/>
    <n v="-2"/>
    <n v="1"/>
    <n v="3.0362435311193492"/>
  </r>
  <r>
    <s v="okjsp-site"/>
    <x v="0"/>
    <x v="7"/>
    <s v="Same Method"/>
    <s v="Void"/>
    <n v="2"/>
    <n v="-26"/>
    <n v="1"/>
    <n v="2"/>
    <n v="13"/>
    <n v="-2"/>
    <n v="1"/>
    <n v="3.0362435311193492"/>
  </r>
  <r>
    <s v="okjsp-site"/>
    <x v="0"/>
    <x v="0"/>
    <s v="Same Method"/>
    <s v="Void"/>
    <n v="3"/>
    <n v="-24"/>
    <n v="1"/>
    <n v="3"/>
    <n v="21"/>
    <n v="-2"/>
    <n v="1"/>
    <n v="4.4754385708837594"/>
  </r>
  <r>
    <s v="okjsp-site"/>
    <x v="0"/>
    <x v="0"/>
    <s v="External Superclass"/>
    <s v="Void"/>
    <n v="2"/>
    <n v="-24"/>
    <n v="1"/>
    <n v="2"/>
    <n v="20"/>
    <n v="-2"/>
    <n v="3"/>
    <n v="3.5122269244752786"/>
  </r>
  <r>
    <s v="okjsp-site"/>
    <x v="0"/>
    <x v="0"/>
    <s v="External Superclass"/>
    <s v="Void"/>
    <n v="2"/>
    <n v="-24"/>
    <n v="1"/>
    <n v="2"/>
    <n v="20"/>
    <n v="-2"/>
    <n v="3"/>
    <n v="3.5122269244752786"/>
  </r>
  <r>
    <s v="okjsp-site"/>
    <x v="0"/>
    <x v="0"/>
    <s v="External Ancestor"/>
    <s v="Void"/>
    <n v="2"/>
    <n v="-24"/>
    <n v="1"/>
    <n v="2"/>
    <n v="20"/>
    <n v="-2"/>
    <n v="3"/>
    <n v="3.5122269244752786"/>
  </r>
  <r>
    <s v="okjsp-site"/>
    <x v="0"/>
    <x v="6"/>
    <s v="Same Class"/>
    <s v="Declare"/>
    <n v="1"/>
    <n v="-20"/>
    <n v="1"/>
    <n v="1"/>
    <n v="18"/>
    <n v="-2"/>
    <n v="2"/>
    <n v="2.5741488320660757"/>
  </r>
  <r>
    <s v="okjsp-site"/>
    <x v="0"/>
    <x v="6"/>
    <s v="External Superclass"/>
    <s v="Declare"/>
    <n v="1"/>
    <n v="-20"/>
    <n v="1"/>
    <n v="1"/>
    <n v="24"/>
    <n v="-2"/>
    <n v="4"/>
    <n v="2.9448821251511079"/>
  </r>
  <r>
    <s v="serfj"/>
    <x v="3"/>
    <x v="5"/>
    <s v="Same Method"/>
    <s v="Void"/>
    <n v="1"/>
    <n v="-48"/>
    <n v="1"/>
    <n v="1"/>
    <n v="-6"/>
    <n v="-6"/>
    <n v="-1"/>
    <n v="0.4827586064651298"/>
  </r>
  <r>
    <s v="serfj"/>
    <x v="3"/>
    <x v="5"/>
    <s v="Same Method"/>
    <s v="Void"/>
    <n v="1"/>
    <n v="-32"/>
    <n v="1"/>
    <n v="1"/>
    <n v="5"/>
    <n v="-4"/>
    <n v="0"/>
    <n v="1.5101260551748223"/>
  </r>
  <r>
    <s v="serfj"/>
    <x v="0"/>
    <x v="12"/>
    <s v="Same Class"/>
    <s v="Void"/>
    <n v="0"/>
    <n v="-55"/>
    <n v="1"/>
    <n v="0"/>
    <n v="-15"/>
    <n v="-5"/>
    <n v="1"/>
    <n v="-1.1268783607052648"/>
  </r>
  <r>
    <s v="serfj"/>
    <x v="0"/>
    <x v="16"/>
    <s v="Same Class"/>
    <s v="Declare"/>
    <n v="1"/>
    <n v="-34"/>
    <n v="1"/>
    <n v="1"/>
    <n v="20"/>
    <n v="-2"/>
    <n v="2"/>
    <n v="2.3934980697973449"/>
  </r>
  <r>
    <s v="serfj"/>
    <x v="0"/>
    <x v="6"/>
    <s v="Same Method"/>
    <s v="Void"/>
    <n v="1"/>
    <n v="-30"/>
    <n v="1"/>
    <n v="1"/>
    <n v="4"/>
    <n v="-3"/>
    <n v="1"/>
    <n v="1.491798391084042"/>
  </r>
  <r>
    <s v="serfj"/>
    <x v="0"/>
    <x v="7"/>
    <s v="Same Class"/>
    <s v="Declare"/>
    <n v="1"/>
    <n v="-26"/>
    <n v="1"/>
    <n v="1"/>
    <n v="15"/>
    <n v="-2"/>
    <n v="2"/>
    <n v="2.2583985312533841"/>
  </r>
  <r>
    <s v="serfj"/>
    <x v="0"/>
    <x v="12"/>
    <s v="Same Class"/>
    <s v="Declare"/>
    <n v="1"/>
    <n v="-22"/>
    <n v="1"/>
    <n v="1"/>
    <n v="17"/>
    <n v="-2"/>
    <n v="2"/>
    <n v="2.4688987317951785"/>
  </r>
  <r>
    <s v="KeptCollections"/>
    <x v="3"/>
    <x v="5"/>
    <s v="Same Class"/>
    <s v="Void"/>
    <n v="0"/>
    <n v="-32"/>
    <n v="0"/>
    <n v="0"/>
    <n v="1"/>
    <n v="-4"/>
    <n v="0"/>
    <n v="-0.6335906072600942"/>
  </r>
  <r>
    <s v="mybatis-koans"/>
    <x v="2"/>
    <x v="63"/>
    <s v="No Direct Superclass"/>
    <s v="Declare"/>
    <n v="1"/>
    <n v="-189"/>
    <n v="1"/>
    <n v="1"/>
    <n v="-84"/>
    <n v="-15"/>
    <n v="-4"/>
    <n v="-7.4007900789894006"/>
  </r>
  <r>
    <s v="mybatis-koans"/>
    <x v="4"/>
    <x v="50"/>
    <s v="External Ancestor"/>
    <s v="Declare"/>
    <n v="1"/>
    <n v="-86"/>
    <n v="1"/>
    <n v="1"/>
    <n v="-4"/>
    <n v="-8"/>
    <n v="1"/>
    <n v="-0.21942677288430043"/>
  </r>
  <r>
    <s v="mybatis-koans"/>
    <x v="1"/>
    <x v="23"/>
    <s v="Same Class"/>
    <s v="Declare"/>
    <n v="1"/>
    <n v="-96"/>
    <n v="1"/>
    <n v="1"/>
    <n v="-25"/>
    <n v="-9"/>
    <n v="-2"/>
    <n v="-1.7342993891322052"/>
  </r>
  <r>
    <s v="mybatis-koans"/>
    <x v="1"/>
    <x v="24"/>
    <s v="No Direct Superclass"/>
    <s v="Void"/>
    <n v="1"/>
    <n v="-70"/>
    <n v="1"/>
    <n v="1"/>
    <n v="-7"/>
    <n v="-6"/>
    <n v="1"/>
    <n v="-5.7103674706350305E-2"/>
  </r>
  <r>
    <s v="mybatis-koans"/>
    <x v="1"/>
    <x v="26"/>
    <s v="Same Class"/>
    <s v="Void"/>
    <n v="3"/>
    <n v="-60"/>
    <n v="1"/>
    <n v="3"/>
    <n v="3"/>
    <n v="-6"/>
    <n v="-1"/>
    <n v="2.5809367660076128"/>
  </r>
  <r>
    <s v="mybatis-koans"/>
    <x v="3"/>
    <x v="25"/>
    <s v="External Superclass"/>
    <s v="Void"/>
    <n v="1"/>
    <n v="-66"/>
    <n v="1"/>
    <n v="1"/>
    <n v="-14"/>
    <n v="-6"/>
    <n v="1"/>
    <n v="-0.40270341379210473"/>
  </r>
  <r>
    <s v="mybatis-koans"/>
    <x v="3"/>
    <x v="25"/>
    <s v="No Direct Superclass"/>
    <s v="Void"/>
    <n v="1"/>
    <n v="-44"/>
    <n v="1"/>
    <n v="1"/>
    <n v="3"/>
    <n v="-4"/>
    <n v="2"/>
    <n v="1.1257809822727949"/>
  </r>
  <r>
    <s v="mybatis-koans"/>
    <x v="3"/>
    <x v="20"/>
    <s v="No Direct Superclass"/>
    <s v="Void"/>
    <n v="1"/>
    <n v="-42"/>
    <n v="1"/>
    <n v="1"/>
    <n v="7"/>
    <n v="-4"/>
    <n v="2"/>
    <n v="1.4163977290862082"/>
  </r>
  <r>
    <s v="mybatis-koans"/>
    <x v="3"/>
    <x v="9"/>
    <s v="Same Class"/>
    <s v="Return"/>
    <n v="0"/>
    <n v="-42"/>
    <n v="1"/>
    <n v="0"/>
    <n v="-6"/>
    <n v="-6"/>
    <n v="-1"/>
    <n v="-0.28828050349233758"/>
  </r>
  <r>
    <s v="mybatis-koans"/>
    <x v="3"/>
    <x v="15"/>
    <s v="Same Class"/>
    <s v="Declare"/>
    <n v="0"/>
    <n v="-30"/>
    <n v="1"/>
    <n v="0"/>
    <n v="9"/>
    <n v="-4"/>
    <n v="1"/>
    <n v="0.89932003776059311"/>
  </r>
  <r>
    <s v="mybatis-koans"/>
    <x v="0"/>
    <x v="12"/>
    <s v="Same Class"/>
    <s v="Void"/>
    <n v="1"/>
    <n v="-66"/>
    <n v="1"/>
    <n v="1"/>
    <n v="-13"/>
    <n v="-6"/>
    <n v="1"/>
    <n v="-0.34091453161126595"/>
  </r>
  <r>
    <s v="mybatis-koans"/>
    <x v="0"/>
    <x v="7"/>
    <s v="Same Class"/>
    <s v="Void"/>
    <n v="2"/>
    <n v="-52"/>
    <n v="1"/>
    <n v="2"/>
    <n v="1"/>
    <n v="-4"/>
    <n v="1"/>
    <n v="1.7297811097785265"/>
  </r>
  <r>
    <s v="mybatis-koans"/>
    <x v="0"/>
    <x v="0"/>
    <s v="Same Class"/>
    <s v="Declare"/>
    <n v="1"/>
    <n v="-36"/>
    <n v="1"/>
    <n v="1"/>
    <n v="12"/>
    <n v="-3"/>
    <n v="2"/>
    <n v="1.8557257942605767"/>
  </r>
  <r>
    <s v="mybatis-koans"/>
    <x v="0"/>
    <x v="12"/>
    <s v="External Superclass"/>
    <s v="Void"/>
    <n v="1"/>
    <n v="-33"/>
    <n v="1"/>
    <n v="1"/>
    <n v="16"/>
    <n v="-3"/>
    <n v="3"/>
    <n v="2.1680731501190191"/>
  </r>
  <r>
    <s v="mybatis-koans"/>
    <x v="0"/>
    <x v="15"/>
    <s v="No Direct Superclass"/>
    <s v="Void"/>
    <n v="1"/>
    <n v="-30"/>
    <n v="1"/>
    <n v="1"/>
    <n v="10"/>
    <n v="-2"/>
    <n v="3"/>
    <n v="1.8625316841690744"/>
  </r>
  <r>
    <s v="mybatis-koans"/>
    <x v="0"/>
    <x v="15"/>
    <s v="No Direct Superclass"/>
    <s v="Void"/>
    <n v="1"/>
    <n v="-30"/>
    <n v="1"/>
    <n v="1"/>
    <n v="10"/>
    <n v="-2"/>
    <n v="3"/>
    <n v="1.8625316841690744"/>
  </r>
  <r>
    <s v="mybatis-koans"/>
    <x v="0"/>
    <x v="7"/>
    <s v="Same Class"/>
    <s v="Void"/>
    <n v="1"/>
    <n v="-26"/>
    <n v="1"/>
    <n v="1"/>
    <n v="9"/>
    <n v="-2"/>
    <n v="1"/>
    <n v="1.8876652381683519"/>
  </r>
  <r>
    <s v="mybatis-koans"/>
    <x v="0"/>
    <x v="0"/>
    <s v="Same Class"/>
    <s v="Declare"/>
    <n v="1"/>
    <n v="-24"/>
    <n v="1"/>
    <n v="1"/>
    <n v="16"/>
    <n v="-2"/>
    <n v="2"/>
    <n v="2.3636486315242813"/>
  </r>
  <r>
    <s v="mybatis-koans"/>
    <x v="0"/>
    <x v="0"/>
    <s v="Same Class"/>
    <s v="Declare"/>
    <n v="1"/>
    <n v="-24"/>
    <n v="1"/>
    <n v="1"/>
    <n v="25"/>
    <n v="-2"/>
    <n v="2"/>
    <n v="2.9197485711518296"/>
  </r>
  <r>
    <s v="mybatis-koans"/>
    <x v="0"/>
    <x v="12"/>
    <s v="External Superclass"/>
    <s v="Void"/>
    <n v="1"/>
    <n v="-22"/>
    <n v="1"/>
    <n v="1"/>
    <n v="17"/>
    <n v="-2"/>
    <n v="3"/>
    <n v="2.4688987317951785"/>
  </r>
  <r>
    <s v="mybatis-koans"/>
    <x v="0"/>
    <x v="12"/>
    <s v="Same Class"/>
    <s v="Void"/>
    <n v="1"/>
    <n v="-22"/>
    <n v="1"/>
    <n v="1"/>
    <n v="11"/>
    <n v="-2"/>
    <n v="1"/>
    <n v="2.0981654387101463"/>
  </r>
  <r>
    <s v="mybatis-koans"/>
    <x v="0"/>
    <x v="6"/>
    <s v="Same Class"/>
    <s v="Void"/>
    <n v="1"/>
    <n v="-20"/>
    <n v="1"/>
    <n v="1"/>
    <n v="14"/>
    <n v="-2"/>
    <n v="1"/>
    <n v="2.3269933033427206"/>
  </r>
  <r>
    <s v="mybatis-koans"/>
    <x v="0"/>
    <x v="6"/>
    <s v="Same Class"/>
    <s v="Void"/>
    <n v="1"/>
    <n v="-20"/>
    <n v="1"/>
    <n v="1"/>
    <n v="14"/>
    <n v="-2"/>
    <n v="1"/>
    <n v="2.3269933033427206"/>
  </r>
  <r>
    <s v="mybatis-koans"/>
    <x v="0"/>
    <x v="6"/>
    <s v="Same Class"/>
    <s v="Declare"/>
    <n v="1"/>
    <n v="-20"/>
    <n v="1"/>
    <n v="1"/>
    <n v="18"/>
    <n v="-2"/>
    <n v="2"/>
    <n v="2.5741488320660757"/>
  </r>
  <r>
    <s v="jdependency"/>
    <x v="0"/>
    <x v="15"/>
    <s v="No Direct Superclass"/>
    <s v="Declare"/>
    <n v="0"/>
    <n v="-45"/>
    <n v="1"/>
    <n v="0"/>
    <n v="19"/>
    <n v="-3"/>
    <n v="4"/>
    <n v="1.1912497238935429"/>
  </r>
  <r>
    <s v="jdependency"/>
    <x v="0"/>
    <x v="7"/>
    <s v="External Ancestor"/>
    <s v="Declare"/>
    <n v="1"/>
    <n v="-26"/>
    <n v="1"/>
    <n v="1"/>
    <n v="30"/>
    <n v="-2"/>
    <n v="4"/>
    <n v="3.1852317639659651"/>
  </r>
  <r>
    <s v="gwtphonegap"/>
    <x v="1"/>
    <x v="22"/>
    <s v="Same Class"/>
    <s v="Void"/>
    <n v="1"/>
    <n v="-50"/>
    <n v="0"/>
    <n v="1"/>
    <n v="-4"/>
    <n v="-6"/>
    <n v="-1"/>
    <n v="-0.43226321674717016"/>
  </r>
  <r>
    <s v="gwtphonegap"/>
    <x v="3"/>
    <x v="4"/>
    <s v="Same Class"/>
    <s v="Void"/>
    <n v="1"/>
    <n v="-54"/>
    <n v="-1"/>
    <n v="1"/>
    <n v="-8"/>
    <n v="-6"/>
    <n v="0"/>
    <n v="-1.7614795511345611"/>
  </r>
  <r>
    <s v="gwtphonegap"/>
    <x v="0"/>
    <x v="49"/>
    <s v="Same Class"/>
    <s v="Void"/>
    <n v="1"/>
    <n v="-76"/>
    <n v="1"/>
    <n v="1"/>
    <n v="-14"/>
    <n v="-2"/>
    <n v="10"/>
    <n v="-0.6200095042423962"/>
  </r>
  <r>
    <s v="gwtphonegap"/>
    <x v="0"/>
    <x v="11"/>
    <s v="Same Class"/>
    <s v="Declare"/>
    <n v="2"/>
    <n v="-60"/>
    <n v="1"/>
    <n v="2"/>
    <n v="5"/>
    <n v="-3"/>
    <n v="2"/>
    <n v="1.8030917661416486"/>
  </r>
  <r>
    <s v="gwtphonegap"/>
    <x v="0"/>
    <x v="7"/>
    <s v="Same Method"/>
    <s v="Void"/>
    <n v="1"/>
    <n v="-39"/>
    <n v="1"/>
    <n v="1"/>
    <n v="-2"/>
    <n v="-3"/>
    <n v="1"/>
    <n v="0.92548961659374707"/>
  </r>
  <r>
    <s v="gwtphonegap"/>
    <x v="0"/>
    <x v="12"/>
    <s v="Same Class"/>
    <s v="Void"/>
    <n v="2"/>
    <n v="-33"/>
    <n v="1"/>
    <n v="2"/>
    <n v="11"/>
    <n v="-3"/>
    <n v="1"/>
    <n v="2.7605515034424677"/>
  </r>
  <r>
    <s v="gwtphonegap"/>
    <x v="0"/>
    <x v="15"/>
    <s v="Same Class"/>
    <s v="Declare"/>
    <n v="3"/>
    <n v="-30"/>
    <n v="1"/>
    <n v="3"/>
    <n v="33"/>
    <n v="-2"/>
    <n v="2"/>
    <n v="5.0865215027836488"/>
  </r>
  <r>
    <s v="gwtphonegap"/>
    <x v="0"/>
    <x v="15"/>
    <s v="Same Interface"/>
    <s v="Void"/>
    <n v="1"/>
    <n v="-30"/>
    <n v="1"/>
    <n v="1"/>
    <n v="5"/>
    <n v="-2"/>
    <n v="1"/>
    <n v="1.5535872732648808"/>
  </r>
  <r>
    <s v="gwtphonegap"/>
    <x v="0"/>
    <x v="7"/>
    <s v="Same Interface"/>
    <s v="Void"/>
    <n v="1"/>
    <n v="-26"/>
    <n v="1"/>
    <n v="1"/>
    <n v="7"/>
    <n v="-2"/>
    <n v="1"/>
    <n v="1.7640874738066745"/>
  </r>
  <r>
    <s v="gwtphonegap"/>
    <x v="0"/>
    <x v="6"/>
    <s v="Same Class"/>
    <s v="Return"/>
    <n v="1"/>
    <n v="-20"/>
    <n v="1"/>
    <n v="1"/>
    <n v="11"/>
    <n v="-2"/>
    <n v="1"/>
    <n v="2.1416266568002045"/>
  </r>
  <r>
    <s v="gwtphonegap"/>
    <x v="0"/>
    <x v="6"/>
    <s v="Same Class"/>
    <s v="Declare"/>
    <n v="0"/>
    <n v="-20"/>
    <n v="1"/>
    <n v="0"/>
    <n v="23"/>
    <n v="-2"/>
    <n v="2"/>
    <n v="1.9816704787426267"/>
  </r>
  <r>
    <s v="gricli"/>
    <x v="3"/>
    <x v="25"/>
    <s v="Same Method"/>
    <s v="Void"/>
    <n v="0"/>
    <n v="-44"/>
    <n v="1"/>
    <n v="0"/>
    <n v="-5"/>
    <n v="-4"/>
    <n v="0"/>
    <n v="-0.26995283940155718"/>
  </r>
  <r>
    <s v="gricli"/>
    <x v="3"/>
    <x v="21"/>
    <s v="Same Class"/>
    <s v="Void"/>
    <n v="1"/>
    <n v="-38"/>
    <n v="0"/>
    <n v="1"/>
    <n v="9"/>
    <n v="-4"/>
    <n v="1"/>
    <n v="0.63175956014408297"/>
  </r>
  <r>
    <s v="gricli"/>
    <x v="0"/>
    <x v="6"/>
    <s v="Same Class"/>
    <s v="Declare"/>
    <n v="1"/>
    <n v="-110"/>
    <n v="1"/>
    <n v="1"/>
    <n v="0"/>
    <n v="-11"/>
    <n v="2"/>
    <n v="-0.49380586124164505"/>
  </r>
  <r>
    <s v="gricli"/>
    <x v="0"/>
    <x v="0"/>
    <s v="No Direct Superclass"/>
    <s v="Declare"/>
    <n v="0"/>
    <n v="-60"/>
    <n v="1"/>
    <n v="0"/>
    <n v="3"/>
    <n v="-5"/>
    <n v="4"/>
    <n v="-0.12333152667531372"/>
  </r>
  <r>
    <s v="gricli"/>
    <x v="0"/>
    <x v="12"/>
    <s v="Same Method"/>
    <s v="Void"/>
    <n v="0"/>
    <n v="-44"/>
    <n v="1"/>
    <n v="0"/>
    <n v="-8"/>
    <n v="-4"/>
    <n v="1"/>
    <n v="-0.45531948594407329"/>
  </r>
  <r>
    <s v="gricli"/>
    <x v="0"/>
    <x v="9"/>
    <s v="Same Interface"/>
    <s v="Declare"/>
    <n v="1"/>
    <n v="-42"/>
    <n v="1"/>
    <n v="1"/>
    <n v="9"/>
    <n v="-3"/>
    <n v="2"/>
    <n v="1.5399754934478855"/>
  </r>
  <r>
    <s v="gricli"/>
    <x v="0"/>
    <x v="21"/>
    <s v="Same Interface"/>
    <s v="Declare"/>
    <n v="0"/>
    <n v="-38"/>
    <n v="1"/>
    <n v="0"/>
    <n v="21"/>
    <n v="-2"/>
    <n v="2"/>
    <n v="1.4669417515704244"/>
  </r>
  <r>
    <s v="gricli"/>
    <x v="0"/>
    <x v="21"/>
    <s v="Same Class"/>
    <s v="Declare"/>
    <n v="1"/>
    <n v="-38"/>
    <n v="1"/>
    <n v="1"/>
    <n v="9"/>
    <n v="-2"/>
    <n v="2"/>
    <n v="1.6268979296280022"/>
  </r>
  <r>
    <s v="gricli"/>
    <x v="0"/>
    <x v="0"/>
    <s v="Same Method"/>
    <s v="Declare"/>
    <n v="1"/>
    <n v="-36"/>
    <n v="1"/>
    <n v="1"/>
    <n v="12"/>
    <n v="-3"/>
    <n v="2"/>
    <n v="1.8557257942605767"/>
  </r>
  <r>
    <s v="gricli"/>
    <x v="0"/>
    <x v="12"/>
    <s v="Same Method"/>
    <s v="Void"/>
    <n v="0"/>
    <n v="-33"/>
    <n v="1"/>
    <n v="0"/>
    <n v="-1"/>
    <n v="-3"/>
    <n v="1"/>
    <n v="0.21623938881711841"/>
  </r>
  <r>
    <s v="gricli"/>
    <x v="0"/>
    <x v="9"/>
    <s v="Same Class"/>
    <s v="Declare"/>
    <n v="0"/>
    <n v="-28"/>
    <n v="1"/>
    <n v="0"/>
    <n v="25"/>
    <n v="-2"/>
    <n v="2"/>
    <n v="1.9314033707440708"/>
  </r>
  <r>
    <s v="gricli"/>
    <x v="0"/>
    <x v="12"/>
    <s v="Same Method"/>
    <s v="Void"/>
    <n v="1"/>
    <n v="-22"/>
    <n v="1"/>
    <n v="1"/>
    <n v="8"/>
    <n v="-2"/>
    <n v="1"/>
    <n v="1.9127987921676299"/>
  </r>
  <r>
    <s v="gricli"/>
    <x v="0"/>
    <x v="6"/>
    <s v="Same Method"/>
    <s v="Void"/>
    <n v="1"/>
    <n v="-20"/>
    <n v="1"/>
    <n v="1"/>
    <n v="12"/>
    <n v="-2"/>
    <n v="1"/>
    <n v="2.2034155389810435"/>
  </r>
  <r>
    <s v="gricli"/>
    <x v="0"/>
    <x v="6"/>
    <s v="Same Class"/>
    <s v="Declare"/>
    <n v="0"/>
    <n v="-20"/>
    <n v="1"/>
    <n v="0"/>
    <n v="14"/>
    <n v="-2"/>
    <n v="2"/>
    <n v="1.4255705391150784"/>
  </r>
  <r>
    <s v="picketbox-keystore"/>
    <x v="0"/>
    <x v="5"/>
    <s v="Same Class"/>
    <s v="Declare"/>
    <n v="0"/>
    <n v="-48"/>
    <n v="1"/>
    <n v="0"/>
    <n v="-1"/>
    <n v="-3"/>
    <n v="2"/>
    <n v="-0.10971974685831892"/>
  </r>
  <r>
    <s v="picketbox-keystore"/>
    <x v="0"/>
    <x v="12"/>
    <s v="Same Class"/>
    <s v="Declare"/>
    <n v="0"/>
    <n v="-22"/>
    <n v="1"/>
    <n v="0"/>
    <n v="31"/>
    <n v="-2"/>
    <n v="2"/>
    <n v="2.4325203180992783"/>
  </r>
  <r>
    <s v="silvertip"/>
    <x v="4"/>
    <x v="9"/>
    <s v="Same Class"/>
    <s v="Void"/>
    <n v="0"/>
    <n v="-28"/>
    <n v="1"/>
    <n v="0"/>
    <n v="5"/>
    <n v="-8"/>
    <n v="-1"/>
    <n v="0.69562572712729653"/>
  </r>
  <r>
    <s v="mp3agic"/>
    <x v="0"/>
    <x v="9"/>
    <s v="Sibling"/>
    <s v="Declare"/>
    <n v="1"/>
    <n v="-42"/>
    <n v="1"/>
    <n v="1"/>
    <n v="16"/>
    <n v="-3"/>
    <n v="2"/>
    <n v="1.9724976687137565"/>
  </r>
  <r>
    <s v="mp3agic"/>
    <x v="0"/>
    <x v="6"/>
    <s v="Same Method"/>
    <s v="Void"/>
    <n v="1"/>
    <n v="-30"/>
    <n v="1"/>
    <n v="1"/>
    <n v="4"/>
    <n v="-3"/>
    <n v="1"/>
    <n v="1.491798391084042"/>
  </r>
  <r>
    <s v="mp3agic"/>
    <x v="0"/>
    <x v="12"/>
    <s v="Same Class"/>
    <s v="Declare"/>
    <n v="1"/>
    <n v="-22"/>
    <n v="1"/>
    <n v="1"/>
    <n v="23"/>
    <n v="-2"/>
    <n v="2"/>
    <n v="2.8396320248802107"/>
  </r>
  <r>
    <s v="viddler-apiv1-java-client"/>
    <x v="0"/>
    <x v="4"/>
    <s v="Same Class"/>
    <s v="Declare"/>
    <n v="0"/>
    <n v="-90"/>
    <n v="1"/>
    <n v="0"/>
    <n v="3"/>
    <n v="-5"/>
    <n v="2"/>
    <n v="-0.77524979802618832"/>
  </r>
  <r>
    <s v="viddler-apiv1-java-client"/>
    <x v="0"/>
    <x v="7"/>
    <s v="Same Class"/>
    <s v="Void"/>
    <n v="2"/>
    <n v="-26"/>
    <n v="1"/>
    <n v="2"/>
    <n v="18"/>
    <n v="-2"/>
    <n v="1"/>
    <n v="3.3451879420235429"/>
  </r>
  <r>
    <s v="cotopaxi-core"/>
    <x v="0"/>
    <x v="7"/>
    <s v="Same Method"/>
    <s v="Void"/>
    <n v="2"/>
    <n v="-65"/>
    <n v="1"/>
    <n v="2"/>
    <n v="-5"/>
    <n v="-5"/>
    <n v="1"/>
    <n v="1.076549899108115"/>
  </r>
  <r>
    <s v="cloudimageprocessing-server"/>
    <x v="4"/>
    <x v="35"/>
    <s v="External Superclass"/>
    <s v="Declare"/>
    <n v="1"/>
    <n v="-46"/>
    <n v="1"/>
    <n v="1"/>
    <n v="16"/>
    <n v="-8"/>
    <n v="3"/>
    <n v="1.8855752325336399"/>
  </r>
  <r>
    <s v="cloudimageprocessing-server"/>
    <x v="1"/>
    <x v="29"/>
    <s v="External Superclass"/>
    <s v="Declare"/>
    <n v="2"/>
    <n v="-81"/>
    <n v="-1"/>
    <n v="2"/>
    <n v="-1"/>
    <n v="-9"/>
    <n v="1"/>
    <n v="-1.0142610558568346"/>
  </r>
  <r>
    <s v="cloudimageprocessing-server"/>
    <x v="0"/>
    <x v="25"/>
    <s v="Same Class"/>
    <s v="Declare"/>
    <n v="0"/>
    <n v="-66"/>
    <n v="1"/>
    <n v="0"/>
    <n v="15"/>
    <n v="-3"/>
    <n v="2"/>
    <n v="0.48775140522457583"/>
  </r>
  <r>
    <s v="cloudimageprocessing-server"/>
    <x v="0"/>
    <x v="9"/>
    <s v="External Superclass"/>
    <s v="Declare"/>
    <n v="0"/>
    <n v="-42"/>
    <n v="1"/>
    <n v="0"/>
    <n v="21"/>
    <n v="-3"/>
    <n v="4"/>
    <n v="1.3800193153903078"/>
  </r>
  <r>
    <s v="cloudimageprocessing-server"/>
    <x v="0"/>
    <x v="12"/>
    <s v="Same Method"/>
    <s v="Void"/>
    <n v="2"/>
    <n v="-22"/>
    <n v="1"/>
    <n v="2"/>
    <n v="15"/>
    <n v="-2"/>
    <n v="1"/>
    <n v="3.2467437316611436"/>
  </r>
  <r>
    <s v="gaits"/>
    <x v="3"/>
    <x v="15"/>
    <s v="Same Class"/>
    <s v="Declare"/>
    <n v="0"/>
    <n v="-30"/>
    <n v="1"/>
    <n v="0"/>
    <n v="9"/>
    <n v="-4"/>
    <n v="1"/>
    <n v="0.89932003776059311"/>
  </r>
  <r>
    <s v="sunrisesunsetlib-java"/>
    <x v="0"/>
    <x v="5"/>
    <s v="Same Class"/>
    <s v="Declare"/>
    <n v="1"/>
    <n v="-32"/>
    <n v="1"/>
    <n v="1"/>
    <n v="18"/>
    <n v="-2"/>
    <n v="2"/>
    <n v="2.3133815235257256"/>
  </r>
  <r>
    <s v="Multiverse-NetherPortals"/>
    <x v="1"/>
    <x v="5"/>
    <s v="Sibling"/>
    <s v="Return"/>
    <n v="1"/>
    <n v="-32"/>
    <n v="1"/>
    <n v="1"/>
    <n v="5"/>
    <n v="-6"/>
    <n v="-1"/>
    <n v="1.5101260551748223"/>
  </r>
  <r>
    <s v="Multiverse-NetherPortals"/>
    <x v="3"/>
    <x v="15"/>
    <s v="Same Method"/>
    <s v="Return"/>
    <n v="0"/>
    <n v="-30"/>
    <n v="1"/>
    <n v="0"/>
    <n v="2"/>
    <n v="-4"/>
    <n v="0"/>
    <n v="0.4667978624947221"/>
  </r>
  <r>
    <s v="Multiverse-NetherPortals"/>
    <x v="0"/>
    <x v="19"/>
    <s v="Same Method"/>
    <s v="Void"/>
    <n v="3"/>
    <n v="-52"/>
    <n v="1"/>
    <n v="3"/>
    <n v="12"/>
    <n v="-2"/>
    <n v="1"/>
    <n v="3.3108815779953948"/>
  </r>
  <r>
    <s v="javaewah"/>
    <x v="8"/>
    <x v="64"/>
    <s v="Same Interface"/>
    <s v="Return"/>
    <n v="2"/>
    <n v="-264"/>
    <n v="-5"/>
    <n v="2"/>
    <n v="-151"/>
    <n v="-32"/>
    <n v="-19"/>
    <n v="-18.239848316158657"/>
  </r>
  <r>
    <s v="javaewah"/>
    <x v="6"/>
    <x v="65"/>
    <s v="Same Class"/>
    <s v="Return"/>
    <n v="1"/>
    <n v="-122"/>
    <n v="-1"/>
    <n v="1"/>
    <n v="-35"/>
    <n v="-14"/>
    <n v="-4"/>
    <n v="-4.9074607850791896"/>
  </r>
  <r>
    <s v="javaewah"/>
    <x v="6"/>
    <x v="65"/>
    <s v="Same Class"/>
    <s v="Return"/>
    <n v="1"/>
    <n v="-122"/>
    <n v="-1"/>
    <n v="1"/>
    <n v="-35"/>
    <n v="-14"/>
    <n v="-4"/>
    <n v="-4.9074607850791896"/>
  </r>
  <r>
    <s v="javaewah"/>
    <x v="3"/>
    <x v="22"/>
    <s v="Same Method"/>
    <s v="Void"/>
    <n v="2"/>
    <n v="-175"/>
    <n v="1"/>
    <n v="2"/>
    <n v="-89"/>
    <n v="-14"/>
    <n v="-5"/>
    <n v="-6.5040831990355432"/>
  </r>
  <r>
    <s v="javaewah"/>
    <x v="3"/>
    <x v="29"/>
    <s v="Same Class"/>
    <s v="Void"/>
    <n v="3"/>
    <n v="-54"/>
    <n v="1"/>
    <n v="3"/>
    <n v="6"/>
    <n v="-4"/>
    <n v="0"/>
    <n v="2.896687066820304"/>
  </r>
  <r>
    <s v="javaewah"/>
    <x v="3"/>
    <x v="37"/>
    <s v="No Direct Superclass"/>
    <s v="Void"/>
    <n v="2"/>
    <n v="-48"/>
    <n v="1"/>
    <n v="2"/>
    <n v="8"/>
    <n v="-4"/>
    <n v="2"/>
    <n v="2.2492257212245144"/>
  </r>
  <r>
    <s v="javaewah"/>
    <x v="3"/>
    <x v="4"/>
    <s v="Same Class"/>
    <s v="Void"/>
    <n v="1"/>
    <n v="-36"/>
    <n v="0"/>
    <n v="1"/>
    <n v="1"/>
    <n v="-4"/>
    <n v="0"/>
    <n v="0.18090972078743156"/>
  </r>
  <r>
    <s v="javaewah"/>
    <x v="3"/>
    <x v="4"/>
    <s v="Same Class"/>
    <s v="Void"/>
    <n v="1"/>
    <n v="-36"/>
    <n v="0"/>
    <n v="1"/>
    <n v="1"/>
    <n v="-4"/>
    <n v="0"/>
    <n v="0.18090972078743156"/>
  </r>
  <r>
    <s v="javaewah"/>
    <x v="0"/>
    <x v="24"/>
    <s v="Same Class"/>
    <s v="Declare"/>
    <n v="2"/>
    <n v="-70"/>
    <n v="0"/>
    <n v="2"/>
    <n v="0"/>
    <n v="-2"/>
    <n v="2"/>
    <n v="0.28170289530324388"/>
  </r>
  <r>
    <s v="javaewah"/>
    <x v="0"/>
    <x v="12"/>
    <s v="Same Method"/>
    <s v="Void"/>
    <n v="1"/>
    <n v="-66"/>
    <n v="1"/>
    <n v="1"/>
    <n v="-16"/>
    <n v="-6"/>
    <n v="1"/>
    <n v="-0.52628117815378206"/>
  </r>
  <r>
    <s v="javaewah"/>
    <x v="0"/>
    <x v="6"/>
    <s v="Same Class"/>
    <s v="Declare"/>
    <n v="0"/>
    <n v="-60"/>
    <n v="1"/>
    <n v="0"/>
    <n v="2"/>
    <n v="-6"/>
    <n v="2"/>
    <n v="-0.18512040885615244"/>
  </r>
  <r>
    <s v="javaewah"/>
    <x v="0"/>
    <x v="6"/>
    <s v="Same Class"/>
    <s v="Declare"/>
    <n v="0"/>
    <n v="-60"/>
    <n v="1"/>
    <n v="0"/>
    <n v="2"/>
    <n v="-6"/>
    <n v="2"/>
    <n v="-0.18512040885615244"/>
  </r>
  <r>
    <s v="javaewah"/>
    <x v="0"/>
    <x v="7"/>
    <s v="Same Interface"/>
    <s v="Declare"/>
    <n v="1"/>
    <n v="-52"/>
    <n v="1"/>
    <n v="1"/>
    <n v="6"/>
    <n v="-4"/>
    <n v="2"/>
    <n v="1.1373027564550777"/>
  </r>
  <r>
    <s v="javaewah"/>
    <x v="0"/>
    <x v="22"/>
    <s v="Same Class"/>
    <s v="Void"/>
    <n v="4"/>
    <n v="-50"/>
    <n v="1"/>
    <n v="4"/>
    <n v="15"/>
    <n v="-2"/>
    <n v="1"/>
    <n v="4.4411322068556114"/>
  </r>
  <r>
    <s v="javaewah"/>
    <x v="0"/>
    <x v="15"/>
    <s v="Same Class"/>
    <s v="Void"/>
    <n v="2"/>
    <n v="-45"/>
    <n v="1"/>
    <n v="2"/>
    <n v="3"/>
    <n v="-3"/>
    <n v="1"/>
    <n v="2.0054731374554082"/>
  </r>
  <r>
    <s v="javaewah"/>
    <x v="0"/>
    <x v="15"/>
    <s v="Same Class"/>
    <s v="Declare"/>
    <n v="0"/>
    <n v="-45"/>
    <n v="1"/>
    <n v="0"/>
    <n v="13"/>
    <n v="-3"/>
    <n v="2"/>
    <n v="0.82051643080851067"/>
  </r>
  <r>
    <s v="javaewah"/>
    <x v="0"/>
    <x v="25"/>
    <s v="Same Class"/>
    <s v="Declare"/>
    <n v="0"/>
    <n v="-44"/>
    <n v="1"/>
    <n v="0"/>
    <n v="23"/>
    <n v="-2"/>
    <n v="2"/>
    <n v="1.4601358616619269"/>
  </r>
  <r>
    <s v="javaewah"/>
    <x v="0"/>
    <x v="9"/>
    <s v="Same Interface"/>
    <s v="Declare"/>
    <n v="1"/>
    <n v="-42"/>
    <n v="1"/>
    <n v="1"/>
    <n v="24"/>
    <n v="-3"/>
    <n v="2"/>
    <n v="2.4668087261604663"/>
  </r>
  <r>
    <s v="javaewah"/>
    <x v="0"/>
    <x v="6"/>
    <s v="Same Interface"/>
    <s v="Declare"/>
    <n v="1"/>
    <n v="-40"/>
    <n v="1"/>
    <n v="1"/>
    <n v="15"/>
    <n v="-4"/>
    <n v="2"/>
    <n v="1.9541700046229762"/>
  </r>
  <r>
    <s v="javaewah"/>
    <x v="0"/>
    <x v="11"/>
    <s v="Same Class"/>
    <s v="Void"/>
    <n v="2"/>
    <n v="-40"/>
    <n v="1"/>
    <n v="2"/>
    <n v="6"/>
    <n v="-2"/>
    <n v="1"/>
    <n v="2.2994928292230701"/>
  </r>
  <r>
    <s v="javaewah"/>
    <x v="0"/>
    <x v="11"/>
    <s v="Same Class"/>
    <s v="Void"/>
    <n v="2"/>
    <n v="-40"/>
    <n v="1"/>
    <n v="2"/>
    <n v="6"/>
    <n v="-2"/>
    <n v="1"/>
    <n v="2.2994928292230701"/>
  </r>
  <r>
    <s v="javaewah"/>
    <x v="0"/>
    <x v="7"/>
    <s v="Same Class"/>
    <s v="Declare"/>
    <n v="1"/>
    <n v="-39"/>
    <n v="1"/>
    <n v="1"/>
    <n v="10"/>
    <n v="-3"/>
    <n v="2"/>
    <n v="1.6669562027638118"/>
  </r>
  <r>
    <s v="javaewah"/>
    <x v="0"/>
    <x v="21"/>
    <s v="Same Class"/>
    <s v="Declare"/>
    <n v="2"/>
    <n v="-38"/>
    <n v="1"/>
    <n v="2"/>
    <n v="16"/>
    <n v="-2"/>
    <n v="2"/>
    <n v="2.9608428691215156"/>
  </r>
  <r>
    <s v="javaewah"/>
    <x v="0"/>
    <x v="0"/>
    <s v="Same Class"/>
    <s v="Declare"/>
    <n v="1"/>
    <n v="-36"/>
    <n v="1"/>
    <n v="1"/>
    <n v="12"/>
    <n v="-3"/>
    <n v="2"/>
    <n v="1.8557257942605767"/>
  </r>
  <r>
    <s v="javaewah"/>
    <x v="0"/>
    <x v="16"/>
    <s v="Same Method"/>
    <s v="Void"/>
    <n v="1"/>
    <n v="-34"/>
    <n v="1"/>
    <n v="1"/>
    <n v="2"/>
    <n v="-2"/>
    <n v="1"/>
    <n v="1.2812981905422476"/>
  </r>
  <r>
    <s v="javaewah"/>
    <x v="0"/>
    <x v="12"/>
    <s v="Same Class"/>
    <s v="Void"/>
    <n v="2"/>
    <n v="-33"/>
    <n v="1"/>
    <n v="2"/>
    <n v="11"/>
    <n v="-3"/>
    <n v="1"/>
    <n v="2.7605515034424677"/>
  </r>
  <r>
    <s v="javaewah"/>
    <x v="0"/>
    <x v="12"/>
    <s v="Same Class"/>
    <s v="Declare"/>
    <n v="1"/>
    <n v="-33"/>
    <n v="1"/>
    <n v="1"/>
    <n v="14"/>
    <n v="-3"/>
    <n v="2"/>
    <n v="2.0444953857573416"/>
  </r>
  <r>
    <s v="javaewah"/>
    <x v="0"/>
    <x v="5"/>
    <s v="Same Interface"/>
    <s v="Void"/>
    <n v="3"/>
    <n v="-32"/>
    <n v="1"/>
    <n v="3"/>
    <n v="18"/>
    <n v="-2"/>
    <n v="1"/>
    <n v="4.11622705198101"/>
  </r>
  <r>
    <s v="javaewah"/>
    <x v="0"/>
    <x v="6"/>
    <s v="Same Class"/>
    <s v="Declare"/>
    <n v="1"/>
    <n v="-30"/>
    <n v="1"/>
    <n v="1"/>
    <n v="16"/>
    <n v="-3"/>
    <n v="2"/>
    <n v="2.2332649772541067"/>
  </r>
  <r>
    <s v="javaewah"/>
    <x v="0"/>
    <x v="0"/>
    <s v="Same Class"/>
    <s v="Void"/>
    <n v="3"/>
    <n v="-24"/>
    <n v="1"/>
    <n v="3"/>
    <n v="21"/>
    <n v="-2"/>
    <n v="1"/>
    <n v="4.4754385708837594"/>
  </r>
  <r>
    <s v="javaewah"/>
    <x v="0"/>
    <x v="0"/>
    <s v="No Indirect Superclass"/>
    <s v="Declare"/>
    <n v="2"/>
    <n v="-24"/>
    <n v="1"/>
    <n v="2"/>
    <n v="29"/>
    <n v="-2"/>
    <n v="4"/>
    <n v="4.0683268641028265"/>
  </r>
  <r>
    <s v="javaewah"/>
    <x v="0"/>
    <x v="0"/>
    <s v="Same Class"/>
    <s v="Declare"/>
    <n v="1"/>
    <n v="-24"/>
    <n v="1"/>
    <n v="1"/>
    <n v="16"/>
    <n v="-2"/>
    <n v="2"/>
    <n v="2.3636486315242813"/>
  </r>
  <r>
    <s v="javaewah"/>
    <x v="0"/>
    <x v="6"/>
    <s v="Same Class"/>
    <s v="Declare"/>
    <n v="1"/>
    <n v="-20"/>
    <n v="1"/>
    <n v="1"/>
    <n v="18"/>
    <n v="-2"/>
    <n v="2"/>
    <n v="2.5741488320660757"/>
  </r>
  <r>
    <s v="Get-Another-Label"/>
    <x v="0"/>
    <x v="0"/>
    <s v="Same Class"/>
    <s v="Declare"/>
    <n v="1"/>
    <n v="-48"/>
    <n v="1"/>
    <n v="1"/>
    <n v="18"/>
    <n v="-4"/>
    <n v="2"/>
    <n v="1.965691778805259"/>
  </r>
  <r>
    <s v="Get-Another-Label"/>
    <x v="0"/>
    <x v="20"/>
    <s v="Same Class"/>
    <s v="Return"/>
    <n v="1"/>
    <n v="-42"/>
    <n v="1"/>
    <n v="1"/>
    <n v="5"/>
    <n v="-2"/>
    <n v="1"/>
    <n v="1.2928199647245306"/>
  </r>
  <r>
    <s v="Get-Another-Label"/>
    <x v="0"/>
    <x v="11"/>
    <s v="Same Class"/>
    <s v="Return"/>
    <n v="1"/>
    <n v="-40"/>
    <n v="1"/>
    <n v="1"/>
    <n v="1"/>
    <n v="-2"/>
    <n v="1"/>
    <n v="1.0891256540912342"/>
  </r>
  <r>
    <s v="Get-Another-Label"/>
    <x v="0"/>
    <x v="4"/>
    <s v="No Direct Superclass"/>
    <s v="Declare"/>
    <n v="0"/>
    <n v="-36"/>
    <n v="1"/>
    <n v="0"/>
    <n v="27"/>
    <n v="-2"/>
    <n v="4"/>
    <n v="1.8811362627455153"/>
  </r>
  <r>
    <s v="Get-Another-Label"/>
    <x v="0"/>
    <x v="9"/>
    <s v="Same Class"/>
    <s v="Declare"/>
    <n v="0"/>
    <n v="-28"/>
    <n v="1"/>
    <n v="0"/>
    <n v="19"/>
    <n v="-2"/>
    <n v="2"/>
    <n v="1.5606700776590385"/>
  </r>
  <r>
    <s v="Get-Another-Label"/>
    <x v="0"/>
    <x v="0"/>
    <s v="Same Class"/>
    <s v="Declare"/>
    <n v="0"/>
    <n v="-24"/>
    <n v="1"/>
    <n v="0"/>
    <n v="27"/>
    <n v="-2"/>
    <n v="2"/>
    <n v="2.1419035712858649"/>
  </r>
  <r>
    <s v="astah-easycodereverse-plugin"/>
    <x v="4"/>
    <x v="5"/>
    <s v="Same Class"/>
    <s v="Void"/>
    <n v="1"/>
    <n v="-32"/>
    <n v="1"/>
    <n v="1"/>
    <n v="7"/>
    <n v="-8"/>
    <n v="-1"/>
    <n v="1.6337038195364997"/>
  </r>
  <r>
    <s v="astah-easycodereverse-plugin"/>
    <x v="3"/>
    <x v="6"/>
    <s v="Same Class"/>
    <s v="Void"/>
    <n v="0"/>
    <n v="-20"/>
    <n v="1"/>
    <n v="0"/>
    <n v="5"/>
    <n v="-4"/>
    <n v="0"/>
    <n v="0.8694705994875298"/>
  </r>
  <r>
    <s v="astah-easycodereverse-plugin"/>
    <x v="3"/>
    <x v="6"/>
    <s v="Same Class"/>
    <s v="Void"/>
    <n v="0"/>
    <n v="-20"/>
    <n v="1"/>
    <n v="0"/>
    <n v="5"/>
    <n v="-4"/>
    <n v="0"/>
    <n v="0.8694705994875298"/>
  </r>
  <r>
    <s v="astah-easycodereverse-plugin"/>
    <x v="3"/>
    <x v="6"/>
    <s v="Same Class"/>
    <s v="Void"/>
    <n v="0"/>
    <n v="-20"/>
    <n v="1"/>
    <n v="0"/>
    <n v="5"/>
    <n v="-4"/>
    <n v="0"/>
    <n v="0.8694705994875298"/>
  </r>
  <r>
    <s v="astah-easycodereverse-plugin"/>
    <x v="0"/>
    <x v="7"/>
    <s v="Same Class"/>
    <s v="Declare"/>
    <n v="1"/>
    <n v="-65"/>
    <n v="1"/>
    <n v="1"/>
    <n v="0"/>
    <n v="-5"/>
    <n v="2"/>
    <n v="0.48407154578466649"/>
  </r>
  <r>
    <s v="astah-easycodereverse-plugin"/>
    <x v="0"/>
    <x v="9"/>
    <s v="Same Class"/>
    <s v="Declare"/>
    <n v="0"/>
    <n v="-28"/>
    <n v="1"/>
    <n v="0"/>
    <n v="19"/>
    <n v="-2"/>
    <n v="2"/>
    <n v="1.5606700776590385"/>
  </r>
  <r>
    <s v="astah-easycodereverse-plugin"/>
    <x v="0"/>
    <x v="12"/>
    <s v="Same Class"/>
    <s v="Declare"/>
    <n v="1"/>
    <n v="-22"/>
    <n v="1"/>
    <n v="1"/>
    <n v="23"/>
    <n v="-2"/>
    <n v="2"/>
    <n v="2.8396320248802107"/>
  </r>
  <r>
    <s v="graph-collections"/>
    <x v="1"/>
    <x v="11"/>
    <s v="Same Class"/>
    <s v="Void"/>
    <n v="2"/>
    <n v="-40"/>
    <n v="1"/>
    <n v="2"/>
    <n v="6"/>
    <n v="-6"/>
    <n v="-1"/>
    <n v="2.2994928292230701"/>
  </r>
  <r>
    <s v="graph-collections"/>
    <x v="3"/>
    <x v="25"/>
    <s v="External Superclass"/>
    <s v="Void"/>
    <n v="1"/>
    <n v="-154"/>
    <n v="-5"/>
    <n v="1"/>
    <n v="-80"/>
    <n v="-14"/>
    <n v="-3"/>
    <n v="-12.36389345059354"/>
  </r>
  <r>
    <s v="graph-collections"/>
    <x v="3"/>
    <x v="0"/>
    <s v="Same Class"/>
    <s v="Void"/>
    <n v="2"/>
    <n v="-24"/>
    <n v="1"/>
    <n v="2"/>
    <n v="14"/>
    <n v="-4"/>
    <n v="0"/>
    <n v="3.141493631390246"/>
  </r>
  <r>
    <s v="graph-collections"/>
    <x v="3"/>
    <x v="12"/>
    <s v="Same Class"/>
    <s v="Void"/>
    <n v="0"/>
    <n v="-22"/>
    <n v="0"/>
    <n v="0"/>
    <n v="6"/>
    <n v="-4"/>
    <n v="1"/>
    <n v="-0.10734010590560905"/>
  </r>
  <r>
    <s v="graph-collections"/>
    <x v="3"/>
    <x v="12"/>
    <s v="Same Class"/>
    <s v="Void"/>
    <n v="0"/>
    <n v="-22"/>
    <n v="0"/>
    <n v="0"/>
    <n v="6"/>
    <n v="-4"/>
    <n v="1"/>
    <n v="-0.10734010590560905"/>
  </r>
  <r>
    <s v="graph-collections"/>
    <x v="3"/>
    <x v="6"/>
    <s v="Same Class"/>
    <s v="Void"/>
    <n v="1"/>
    <n v="-20"/>
    <n v="1"/>
    <n v="1"/>
    <n v="9"/>
    <n v="-4"/>
    <n v="0"/>
    <n v="2.0180488924385269"/>
  </r>
  <r>
    <s v="graph-collections"/>
    <x v="0"/>
    <x v="24"/>
    <s v="Same Class"/>
    <s v="Void"/>
    <n v="2"/>
    <n v="-105"/>
    <n v="1"/>
    <n v="2"/>
    <n v="-31"/>
    <n v="-3"/>
    <n v="1"/>
    <n v="-1.3991853993948573"/>
  </r>
  <r>
    <s v="graph-collections"/>
    <x v="0"/>
    <x v="6"/>
    <s v="Same Method"/>
    <s v="Void"/>
    <n v="1"/>
    <n v="-80"/>
    <n v="1"/>
    <n v="1"/>
    <n v="-21"/>
    <n v="-8"/>
    <n v="1"/>
    <n v="-1.1394541156883837"/>
  </r>
  <r>
    <s v="graph-collections"/>
    <x v="0"/>
    <x v="5"/>
    <s v="Same Class"/>
    <s v="Return"/>
    <n v="0"/>
    <n v="-48"/>
    <n v="1"/>
    <n v="0"/>
    <n v="-10"/>
    <n v="-3"/>
    <n v="1"/>
    <n v="-0.66581968648586742"/>
  </r>
  <r>
    <s v="graph-collections"/>
    <x v="0"/>
    <x v="11"/>
    <s v="Same Class"/>
    <s v="Void"/>
    <n v="1"/>
    <n v="-40"/>
    <n v="1"/>
    <n v="1"/>
    <n v="5"/>
    <n v="-2"/>
    <n v="1"/>
    <n v="1.3362811828145891"/>
  </r>
  <r>
    <s v="graph-collections"/>
    <x v="0"/>
    <x v="6"/>
    <s v="Same Class"/>
    <s v="Void"/>
    <n v="1"/>
    <n v="-40"/>
    <n v="1"/>
    <n v="1"/>
    <n v="-1"/>
    <n v="-4"/>
    <n v="1"/>
    <n v="0.96554788972955674"/>
  </r>
  <r>
    <s v="graph-collections"/>
    <x v="0"/>
    <x v="21"/>
    <s v="No Direct Superclass"/>
    <s v="Declare"/>
    <n v="1"/>
    <n v="-38"/>
    <n v="0"/>
    <n v="1"/>
    <n v="15"/>
    <n v="-2"/>
    <n v="4"/>
    <n v="1.0024928532291153"/>
  </r>
  <r>
    <s v="graph-collections"/>
    <x v="0"/>
    <x v="5"/>
    <s v="Same Class"/>
    <s v="Return"/>
    <n v="0"/>
    <n v="-32"/>
    <n v="1"/>
    <n v="0"/>
    <n v="1"/>
    <n v="-2"/>
    <n v="1"/>
    <n v="0.36154776222382506"/>
  </r>
  <r>
    <s v="graph-collections"/>
    <x v="0"/>
    <x v="9"/>
    <s v="Same Class"/>
    <s v="Declare"/>
    <n v="0"/>
    <n v="-28"/>
    <n v="1"/>
    <n v="0"/>
    <n v="19"/>
    <n v="-2"/>
    <n v="2"/>
    <n v="1.5606700776590385"/>
  </r>
  <r>
    <s v="graph-collections"/>
    <x v="0"/>
    <x v="12"/>
    <s v="Same Class"/>
    <s v="Void"/>
    <n v="2"/>
    <n v="-22"/>
    <n v="1"/>
    <n v="2"/>
    <n v="15"/>
    <n v="-2"/>
    <n v="1"/>
    <n v="3.2467437316611436"/>
  </r>
  <r>
    <s v="graph-collections"/>
    <x v="0"/>
    <x v="6"/>
    <s v="No Direct Superclass"/>
    <s v="Void"/>
    <n v="1"/>
    <n v="-20"/>
    <n v="1"/>
    <n v="1"/>
    <n v="15"/>
    <n v="-2"/>
    <n v="3"/>
    <n v="2.3887821855235591"/>
  </r>
  <r>
    <s v="graph-collections"/>
    <x v="0"/>
    <x v="6"/>
    <s v="External Superclass"/>
    <s v="Void"/>
    <n v="1"/>
    <n v="-20"/>
    <n v="1"/>
    <n v="1"/>
    <n v="15"/>
    <n v="-2"/>
    <n v="3"/>
    <n v="2.3887821855235591"/>
  </r>
  <r>
    <s v="proguard-maven-plugin"/>
    <x v="3"/>
    <x v="16"/>
    <s v="Same Method"/>
    <s v="Void"/>
    <n v="2"/>
    <n v="-34"/>
    <n v="1"/>
    <n v="2"/>
    <n v="12"/>
    <n v="-4"/>
    <n v="0"/>
    <n v="2.8006097765782769"/>
  </r>
  <r>
    <s v="fastevents"/>
    <x v="0"/>
    <x v="5"/>
    <s v="Same Method"/>
    <s v="Void"/>
    <n v="1"/>
    <n v="-32"/>
    <n v="1"/>
    <n v="1"/>
    <n v="3"/>
    <n v="-2"/>
    <n v="1"/>
    <n v="1.3865482908131448"/>
  </r>
  <r>
    <s v="camel-twitter"/>
    <x v="0"/>
    <x v="7"/>
    <s v="Same Class"/>
    <s v="Declare"/>
    <n v="1"/>
    <n v="-39"/>
    <n v="1"/>
    <n v="1"/>
    <n v="10"/>
    <n v="-3"/>
    <n v="2"/>
    <n v="1.6669562027638118"/>
  </r>
  <r>
    <s v="aliendroid-core"/>
    <x v="3"/>
    <x v="5"/>
    <s v="Same Class"/>
    <s v="Declare"/>
    <n v="1"/>
    <n v="-32"/>
    <n v="1"/>
    <n v="1"/>
    <n v="12"/>
    <n v="-4"/>
    <n v="1"/>
    <n v="1.9426482304406933"/>
  </r>
  <r>
    <s v="jackson-annotations-bug"/>
    <x v="3"/>
    <x v="4"/>
    <s v="No Direct Superclass"/>
    <s v="Void"/>
    <n v="0"/>
    <n v="-36"/>
    <n v="1"/>
    <n v="0"/>
    <n v="3"/>
    <n v="-4"/>
    <n v="2"/>
    <n v="0.39820309040538587"/>
  </r>
  <r>
    <s v="javapns"/>
    <x v="0"/>
    <x v="9"/>
    <s v="Same Class"/>
    <s v="Declare"/>
    <n v="0"/>
    <n v="-28"/>
    <n v="1"/>
    <n v="0"/>
    <n v="19"/>
    <n v="-2"/>
    <n v="2"/>
    <n v="1.5606700776590385"/>
  </r>
  <r>
    <s v="java-bloomier-filter"/>
    <x v="0"/>
    <x v="9"/>
    <s v="Same Class"/>
    <s v="Declare"/>
    <n v="0"/>
    <n v="-28"/>
    <n v="1"/>
    <n v="0"/>
    <n v="19"/>
    <n v="-2"/>
    <n v="2"/>
    <n v="1.5606700776590385"/>
  </r>
  <r>
    <s v="simpleupdatesiterepo"/>
    <x v="0"/>
    <x v="12"/>
    <s v="No Direct Superclass"/>
    <s v="Void"/>
    <n v="2"/>
    <n v="-33"/>
    <n v="1"/>
    <n v="2"/>
    <n v="17"/>
    <n v="-3"/>
    <n v="3"/>
    <n v="3.1312847965274999"/>
  </r>
  <r>
    <s v="mirror"/>
    <x v="0"/>
    <x v="35"/>
    <s v="Same Method"/>
    <s v="Void"/>
    <n v="2"/>
    <n v="-138"/>
    <n v="1"/>
    <n v="2"/>
    <n v="-53"/>
    <n v="-6"/>
    <n v="1"/>
    <n v="-3.4756509058592711"/>
  </r>
  <r>
    <s v="mirror"/>
    <x v="0"/>
    <x v="15"/>
    <s v="Same Method"/>
    <s v="Void"/>
    <n v="1"/>
    <n v="-60"/>
    <n v="1"/>
    <n v="1"/>
    <n v="-14"/>
    <n v="-4"/>
    <n v="1"/>
    <n v="-0.27231975952192966"/>
  </r>
  <r>
    <s v="jhilbert"/>
    <x v="1"/>
    <x v="8"/>
    <s v="Sibling"/>
    <s v="Void"/>
    <n v="2"/>
    <n v="-112"/>
    <n v="-2"/>
    <n v="2"/>
    <n v="-40"/>
    <n v="-12"/>
    <n v="-4"/>
    <n v="-5.0928147107893675"/>
  </r>
  <r>
    <s v="jhilbert"/>
    <x v="1"/>
    <x v="4"/>
    <s v="Sibling"/>
    <s v="Void"/>
    <n v="1"/>
    <n v="-36"/>
    <n v="1"/>
    <n v="1"/>
    <n v="1"/>
    <n v="-6"/>
    <n v="-1"/>
    <n v="1.1760480902713508"/>
  </r>
  <r>
    <s v="jhilbert"/>
    <x v="3"/>
    <x v="0"/>
    <s v="Same Method"/>
    <s v="Void"/>
    <n v="1"/>
    <n v="-180"/>
    <n v="1"/>
    <n v="1"/>
    <n v="-84"/>
    <n v="-30"/>
    <n v="-13"/>
    <n v="-7.2052145975841384"/>
  </r>
  <r>
    <s v="jhilbert"/>
    <x v="3"/>
    <x v="19"/>
    <s v="Same Interface"/>
    <s v="Void"/>
    <n v="1"/>
    <n v="-52"/>
    <n v="1"/>
    <n v="1"/>
    <n v="-6"/>
    <n v="-4"/>
    <n v="0"/>
    <n v="0.39583617028501317"/>
  </r>
  <r>
    <s v="jhilbert"/>
    <x v="3"/>
    <x v="9"/>
    <s v="Same Method"/>
    <s v="Void"/>
    <n v="1"/>
    <n v="-42"/>
    <n v="1"/>
    <n v="1"/>
    <n v="-2"/>
    <n v="-6"/>
    <n v="-1"/>
    <n v="0.86029778945865965"/>
  </r>
  <r>
    <s v="jhilbert"/>
    <x v="0"/>
    <x v="15"/>
    <s v="Sibling"/>
    <s v="Declare"/>
    <n v="1"/>
    <n v="-60"/>
    <n v="1"/>
    <n v="1"/>
    <n v="24"/>
    <n v="-4"/>
    <n v="2"/>
    <n v="2.075657763349942"/>
  </r>
  <r>
    <s v="jhilbert"/>
    <x v="0"/>
    <x v="15"/>
    <s v="Same Class"/>
    <s v="Declare"/>
    <n v="0"/>
    <n v="-30"/>
    <n v="1"/>
    <n v="0"/>
    <n v="9"/>
    <n v="-2"/>
    <n v="2"/>
    <n v="0.89932003776059311"/>
  </r>
  <r>
    <s v="jhilbert"/>
    <x v="0"/>
    <x v="15"/>
    <s v="Same Interface"/>
    <s v="Declare"/>
    <n v="1"/>
    <n v="-30"/>
    <n v="1"/>
    <n v="1"/>
    <n v="29"/>
    <n v="-2"/>
    <n v="2"/>
    <n v="3.0365204456050101"/>
  </r>
  <r>
    <s v="jhilbert"/>
    <x v="0"/>
    <x v="6"/>
    <s v="Same Class"/>
    <s v="Declare"/>
    <n v="1"/>
    <n v="-30"/>
    <n v="1"/>
    <n v="1"/>
    <n v="19"/>
    <n v="-3"/>
    <n v="2"/>
    <n v="2.4186316237966228"/>
  </r>
  <r>
    <s v="jhilbert"/>
    <x v="0"/>
    <x v="7"/>
    <s v="Same Method"/>
    <s v="Void"/>
    <n v="2"/>
    <n v="-26"/>
    <n v="1"/>
    <n v="2"/>
    <n v="13"/>
    <n v="-2"/>
    <n v="1"/>
    <n v="3.0362435311193492"/>
  </r>
  <r>
    <s v="jhilbert"/>
    <x v="0"/>
    <x v="6"/>
    <s v="Same Interface"/>
    <s v="Declare"/>
    <n v="1"/>
    <n v="-20"/>
    <n v="1"/>
    <n v="1"/>
    <n v="22"/>
    <n v="-2"/>
    <n v="2"/>
    <n v="2.8213043607894304"/>
  </r>
  <r>
    <s v="jhilbert"/>
    <x v="0"/>
    <x v="6"/>
    <s v="Same Interface"/>
    <s v="Declare"/>
    <n v="1"/>
    <n v="-20"/>
    <n v="1"/>
    <n v="1"/>
    <n v="19"/>
    <n v="-2"/>
    <n v="2"/>
    <n v="2.6359377142469143"/>
  </r>
  <r>
    <s v="MultiPartiRequesti"/>
    <x v="0"/>
    <x v="7"/>
    <s v="No Direct Superclass"/>
    <s v="Void"/>
    <n v="0"/>
    <n v="-26"/>
    <n v="1"/>
    <n v="0"/>
    <n v="10"/>
    <n v="-2"/>
    <n v="3"/>
    <n v="1.0480313561215484"/>
  </r>
  <r>
    <s v="prettyfaces-forge-plugin"/>
    <x v="3"/>
    <x v="5"/>
    <s v="Same Class"/>
    <s v="Declare"/>
    <n v="1"/>
    <n v="-48"/>
    <n v="1"/>
    <n v="1"/>
    <n v="4"/>
    <n v="-6"/>
    <n v="0"/>
    <n v="1.100647428273517"/>
  </r>
  <r>
    <s v="xss-html-filter"/>
    <x v="0"/>
    <x v="12"/>
    <s v="Same Method"/>
    <s v="Declare"/>
    <n v="1"/>
    <n v="-44"/>
    <n v="1"/>
    <n v="1"/>
    <n v="11"/>
    <n v="-4"/>
    <n v="2"/>
    <n v="1.6200920397195047"/>
  </r>
  <r>
    <s v="plexus-io"/>
    <x v="0"/>
    <x v="12"/>
    <s v="Same Method"/>
    <s v="Declare"/>
    <n v="1"/>
    <n v="-22"/>
    <n v="1"/>
    <n v="1"/>
    <n v="23"/>
    <n v="-2"/>
    <n v="2"/>
    <n v="2.8396320248802107"/>
  </r>
  <r>
    <s v="plexus-io"/>
    <x v="0"/>
    <x v="6"/>
    <s v="Ancestor"/>
    <s v="Declare"/>
    <n v="0"/>
    <n v="-20"/>
    <n v="1"/>
    <n v="0"/>
    <n v="20"/>
    <n v="-2"/>
    <n v="2"/>
    <n v="1.7963038322001106"/>
  </r>
  <r>
    <s v="minerhat"/>
    <x v="1"/>
    <x v="26"/>
    <s v="Sibling"/>
    <s v="Void"/>
    <n v="4"/>
    <n v="-120"/>
    <n v="1"/>
    <n v="4"/>
    <n v="-28"/>
    <n v="-12"/>
    <n v="-5"/>
    <n v="0.26306763992750626"/>
  </r>
  <r>
    <s v="minerhat"/>
    <x v="1"/>
    <x v="26"/>
    <s v="Sibling"/>
    <s v="Void"/>
    <n v="4"/>
    <n v="-60"/>
    <n v="1"/>
    <n v="4"/>
    <n v="10"/>
    <n v="-6"/>
    <n v="-1"/>
    <n v="3.9148817055011267"/>
  </r>
  <r>
    <s v="minerhat"/>
    <x v="1"/>
    <x v="29"/>
    <s v="Sibling"/>
    <s v="Void"/>
    <n v="4"/>
    <n v="-54"/>
    <n v="1"/>
    <n v="4"/>
    <n v="13"/>
    <n v="-6"/>
    <n v="-1"/>
    <n v="4.2306320063138179"/>
  </r>
  <r>
    <s v="minerhat"/>
    <x v="3"/>
    <x v="11"/>
    <s v="Sibling"/>
    <s v="Void"/>
    <n v="3"/>
    <n v="-60"/>
    <n v="1"/>
    <n v="3"/>
    <n v="2"/>
    <n v="-6"/>
    <n v="-1"/>
    <n v="2.5191478838267742"/>
  </r>
  <r>
    <s v="minerhat"/>
    <x v="3"/>
    <x v="11"/>
    <s v="Sibling"/>
    <s v="Void"/>
    <n v="3"/>
    <n v="-40"/>
    <n v="1"/>
    <n v="3"/>
    <n v="13"/>
    <n v="-4"/>
    <n v="0"/>
    <n v="3.6334377687165831"/>
  </r>
  <r>
    <s v="minerhat"/>
    <x v="3"/>
    <x v="4"/>
    <s v="Sibling"/>
    <s v="Void"/>
    <n v="3"/>
    <n v="-36"/>
    <n v="1"/>
    <n v="3"/>
    <n v="15"/>
    <n v="-4"/>
    <n v="0"/>
    <n v="3.8439379692583771"/>
  </r>
  <r>
    <s v="minerhat"/>
    <x v="0"/>
    <x v="19"/>
    <s v="Same Class"/>
    <s v="Void"/>
    <n v="2"/>
    <n v="-52"/>
    <n v="1"/>
    <n v="2"/>
    <n v="0"/>
    <n v="-2"/>
    <n v="5"/>
    <n v="1.6679922275976877"/>
  </r>
  <r>
    <s v="minerhat"/>
    <x v="0"/>
    <x v="25"/>
    <s v="Same Method"/>
    <s v="Void"/>
    <n v="0"/>
    <n v="-44"/>
    <n v="1"/>
    <n v="0"/>
    <n v="-7"/>
    <n v="-2"/>
    <n v="1"/>
    <n v="-0.39353060376323462"/>
  </r>
  <r>
    <s v="minerhat"/>
    <x v="0"/>
    <x v="6"/>
    <s v="Sibling"/>
    <s v="Void"/>
    <n v="2"/>
    <n v="-40"/>
    <n v="1"/>
    <n v="2"/>
    <n v="10"/>
    <n v="-4"/>
    <n v="1"/>
    <n v="2.5466483579464252"/>
  </r>
  <r>
    <s v="minerhat"/>
    <x v="0"/>
    <x v="6"/>
    <s v="Sibling"/>
    <s v="Void"/>
    <n v="2"/>
    <n v="-30"/>
    <n v="1"/>
    <n v="2"/>
    <n v="13"/>
    <n v="-3"/>
    <n v="1"/>
    <n v="2.9493210949392328"/>
  </r>
  <r>
    <s v="minerhat"/>
    <x v="0"/>
    <x v="12"/>
    <s v="No Direct Superclass"/>
    <s v="Void"/>
    <n v="2"/>
    <n v="-22"/>
    <n v="1"/>
    <n v="2"/>
    <n v="21"/>
    <n v="-2"/>
    <n v="3"/>
    <n v="3.6174770247461758"/>
  </r>
  <r>
    <s v="encfs-java"/>
    <x v="3"/>
    <x v="7"/>
    <s v="Same Method"/>
    <s v="Void"/>
    <n v="0"/>
    <n v="-65"/>
    <n v="1"/>
    <n v="0"/>
    <n v="-25"/>
    <n v="-10"/>
    <n v="-3"/>
    <n v="-1.9620732729639436"/>
  </r>
  <r>
    <s v="encfs-java"/>
    <x v="0"/>
    <x v="11"/>
    <s v="Same Method"/>
    <s v="Declare"/>
    <n v="1"/>
    <n v="-40"/>
    <n v="1"/>
    <n v="1"/>
    <n v="11"/>
    <n v="-2"/>
    <n v="2"/>
    <n v="1.7070144758996213"/>
  </r>
  <r>
    <s v="encfs-java"/>
    <x v="0"/>
    <x v="12"/>
    <s v="Same Class"/>
    <s v="Declare"/>
    <n v="0"/>
    <n v="-33"/>
    <n v="1"/>
    <n v="0"/>
    <n v="17"/>
    <n v="-3"/>
    <n v="2"/>
    <n v="1.3284392680722152"/>
  </r>
  <r>
    <s v="encfs-java"/>
    <x v="0"/>
    <x v="15"/>
    <s v="Same Class"/>
    <s v="Declare"/>
    <n v="1"/>
    <n v="-30"/>
    <n v="1"/>
    <n v="1"/>
    <n v="13"/>
    <n v="-2"/>
    <n v="2"/>
    <n v="2.0478983307115906"/>
  </r>
  <r>
    <s v="encfs-java"/>
    <x v="0"/>
    <x v="12"/>
    <s v="Same Class"/>
    <s v="Declare"/>
    <n v="0"/>
    <n v="-22"/>
    <n v="1"/>
    <n v="0"/>
    <n v="19"/>
    <n v="-2"/>
    <n v="2"/>
    <n v="1.6910537319292134"/>
  </r>
  <r>
    <s v="encfs-java"/>
    <x v="0"/>
    <x v="12"/>
    <s v="Same Class"/>
    <s v="Declare"/>
    <n v="1"/>
    <n v="-22"/>
    <n v="1"/>
    <n v="1"/>
    <n v="17"/>
    <n v="-2"/>
    <n v="2"/>
    <n v="2.4688987317951785"/>
  </r>
  <r>
    <s v="gexf4j"/>
    <x v="0"/>
    <x v="15"/>
    <s v="Same Class"/>
    <s v="Void"/>
    <n v="1"/>
    <n v="-45"/>
    <n v="1"/>
    <n v="1"/>
    <n v="-6"/>
    <n v="-3"/>
    <n v="1"/>
    <n v="0.54795043360021733"/>
  </r>
  <r>
    <s v="glg2d"/>
    <x v="3"/>
    <x v="15"/>
    <s v="Same Interface"/>
    <s v="Void"/>
    <n v="1"/>
    <n v="-30"/>
    <n v="1"/>
    <n v="1"/>
    <n v="5"/>
    <n v="-4"/>
    <n v="0"/>
    <n v="1.5535872732648808"/>
  </r>
  <r>
    <s v="glg2d"/>
    <x v="3"/>
    <x v="9"/>
    <s v="Same Method"/>
    <s v="Void"/>
    <n v="1"/>
    <n v="-28"/>
    <n v="1"/>
    <n v="1"/>
    <n v="5"/>
    <n v="-4"/>
    <n v="0"/>
    <n v="1.597048491354939"/>
  </r>
  <r>
    <s v="glg2d"/>
    <x v="0"/>
    <x v="35"/>
    <s v="Same Interface"/>
    <s v="Void"/>
    <n v="0"/>
    <n v="-115"/>
    <n v="1"/>
    <n v="0"/>
    <n v="-62"/>
    <n v="-5"/>
    <n v="1"/>
    <n v="-5.3347923659064342"/>
  </r>
  <r>
    <s v="glg2d"/>
    <x v="0"/>
    <x v="7"/>
    <s v="Same Method"/>
    <s v="Void"/>
    <n v="1"/>
    <n v="-26"/>
    <n v="1"/>
    <n v="1"/>
    <n v="6"/>
    <n v="-2"/>
    <n v="1"/>
    <n v="1.7022985916258357"/>
  </r>
  <r>
    <s v="glg2d"/>
    <x v="0"/>
    <x v="12"/>
    <s v="Same Class"/>
    <s v="Declare"/>
    <n v="0"/>
    <n v="-22"/>
    <n v="1"/>
    <n v="0"/>
    <n v="19"/>
    <n v="-2"/>
    <n v="2"/>
    <n v="1.6910537319292134"/>
  </r>
  <r>
    <s v="glg2d"/>
    <x v="0"/>
    <x v="12"/>
    <s v="Sibling"/>
    <s v="Void"/>
    <n v="1"/>
    <n v="-22"/>
    <n v="1"/>
    <n v="1"/>
    <n v="8"/>
    <n v="-2"/>
    <n v="1"/>
    <n v="1.9127987921676299"/>
  </r>
  <r>
    <s v="glg2d"/>
    <x v="0"/>
    <x v="12"/>
    <s v="Same Class"/>
    <s v="Declare"/>
    <n v="1"/>
    <n v="-22"/>
    <n v="1"/>
    <n v="1"/>
    <n v="23"/>
    <n v="-2"/>
    <n v="2"/>
    <n v="2.8396320248802107"/>
  </r>
  <r>
    <s v="glg2d"/>
    <x v="0"/>
    <x v="12"/>
    <s v="Same Class"/>
    <s v="Declare"/>
    <n v="0"/>
    <n v="-22"/>
    <n v="1"/>
    <n v="0"/>
    <n v="19"/>
    <n v="-2"/>
    <n v="2"/>
    <n v="1.6910537319292134"/>
  </r>
  <r>
    <s v="WaarpDigest"/>
    <x v="3"/>
    <x v="11"/>
    <s v="No Direct Superclass"/>
    <s v="Void"/>
    <n v="1"/>
    <n v="-40"/>
    <n v="0"/>
    <n v="1"/>
    <n v="9"/>
    <n v="-4"/>
    <n v="3"/>
    <n v="0.58829834205402465"/>
  </r>
  <r>
    <s v="FairTrade"/>
    <x v="4"/>
    <x v="49"/>
    <s v="Same Class"/>
    <s v="Void"/>
    <n v="2"/>
    <n v="-76"/>
    <n v="-1"/>
    <n v="2"/>
    <n v="-8"/>
    <n v="-8"/>
    <n v="0"/>
    <n v="-1.3381301858975598"/>
  </r>
  <r>
    <s v="FairTrade"/>
    <x v="3"/>
    <x v="6"/>
    <s v="Same Class"/>
    <s v="Return"/>
    <n v="1"/>
    <n v="-50"/>
    <n v="1"/>
    <n v="1"/>
    <n v="-1"/>
    <n v="-10"/>
    <n v="-3"/>
    <n v="0.74824179927926526"/>
  </r>
  <r>
    <s v="FairTrade"/>
    <x v="3"/>
    <x v="0"/>
    <s v="No Direct Superclass"/>
    <s v="Void"/>
    <n v="1"/>
    <n v="-24"/>
    <n v="1"/>
    <n v="1"/>
    <n v="13"/>
    <n v="-4"/>
    <n v="2"/>
    <n v="2.1782819849817652"/>
  </r>
  <r>
    <s v="FairTrade"/>
    <x v="3"/>
    <x v="6"/>
    <s v="Same Method"/>
    <s v="Return"/>
    <n v="1"/>
    <n v="-20"/>
    <n v="1"/>
    <n v="1"/>
    <n v="11"/>
    <n v="-4"/>
    <n v="0"/>
    <n v="2.1416266568002045"/>
  </r>
  <r>
    <s v="FairTrade"/>
    <x v="3"/>
    <x v="6"/>
    <s v="Same Method"/>
    <s v="Return"/>
    <n v="1"/>
    <n v="-20"/>
    <n v="1"/>
    <n v="1"/>
    <n v="11"/>
    <n v="-4"/>
    <n v="0"/>
    <n v="2.1416266568002045"/>
  </r>
  <r>
    <s v="FairTrade"/>
    <x v="0"/>
    <x v="12"/>
    <s v="Same Class"/>
    <s v="Declare"/>
    <n v="1"/>
    <n v="-22"/>
    <n v="1"/>
    <n v="1"/>
    <n v="23"/>
    <n v="-2"/>
    <n v="2"/>
    <n v="2.8396320248802107"/>
  </r>
  <r>
    <s v="wip"/>
    <x v="0"/>
    <x v="4"/>
    <s v="Same Class"/>
    <s v="Declare"/>
    <n v="0"/>
    <n v="-108"/>
    <n v="1"/>
    <n v="0"/>
    <n v="-3"/>
    <n v="-6"/>
    <n v="2"/>
    <n v="-1.5371340539217453"/>
  </r>
  <r>
    <s v="wip"/>
    <x v="0"/>
    <x v="35"/>
    <s v="Same Class"/>
    <s v="Declare"/>
    <n v="0"/>
    <n v="-46"/>
    <n v="1"/>
    <n v="0"/>
    <n v="7"/>
    <n v="-2"/>
    <n v="2"/>
    <n v="0.42805252867844917"/>
  </r>
  <r>
    <s v="wip"/>
    <x v="0"/>
    <x v="20"/>
    <s v="Sibling"/>
    <s v="Declare"/>
    <n v="3"/>
    <n v="-42"/>
    <n v="1"/>
    <n v="3"/>
    <n v="21"/>
    <n v="-2"/>
    <n v="2"/>
    <n v="4.0842876080732342"/>
  </r>
  <r>
    <s v="wip"/>
    <x v="0"/>
    <x v="7"/>
    <s v="Same Class"/>
    <s v="Declare"/>
    <n v="0"/>
    <n v="-39"/>
    <n v="1"/>
    <n v="0"/>
    <n v="5"/>
    <n v="-3"/>
    <n v="2"/>
    <n v="0.4565890276319759"/>
  </r>
  <r>
    <s v="wip"/>
    <x v="0"/>
    <x v="7"/>
    <s v="Same Class"/>
    <s v="Declare"/>
    <n v="1"/>
    <n v="-26"/>
    <n v="1"/>
    <n v="1"/>
    <n v="15"/>
    <n v="-2"/>
    <n v="2"/>
    <n v="2.2583985312533841"/>
  </r>
  <r>
    <s v="jboss-classfilewriter"/>
    <x v="1"/>
    <x v="45"/>
    <s v="Same Class"/>
    <s v="Void"/>
    <n v="3"/>
    <n v="-136"/>
    <n v="-2"/>
    <n v="3"/>
    <n v="-46"/>
    <n v="-12"/>
    <n v="-3"/>
    <n v="-5.0836598567274578"/>
  </r>
  <r>
    <s v="jboss-classfilewriter"/>
    <x v="3"/>
    <x v="4"/>
    <s v="Same Class"/>
    <s v="Void"/>
    <n v="2"/>
    <n v="-36"/>
    <n v="1"/>
    <n v="2"/>
    <n v="8"/>
    <n v="-4"/>
    <n v="0"/>
    <n v="2.509993029764864"/>
  </r>
  <r>
    <s v="jboss-classfilewriter"/>
    <x v="0"/>
    <x v="6"/>
    <s v="Same Class"/>
    <s v="Void"/>
    <n v="1"/>
    <n v="-80"/>
    <n v="1"/>
    <n v="1"/>
    <n v="-21"/>
    <n v="-8"/>
    <n v="1"/>
    <n v="-1.1394541156883837"/>
  </r>
  <r>
    <s v="jboss-classfilewriter"/>
    <x v="0"/>
    <x v="6"/>
    <s v="Same Class"/>
    <s v="Void"/>
    <n v="2"/>
    <n v="-60"/>
    <n v="1"/>
    <n v="2"/>
    <n v="4"/>
    <n v="-6"/>
    <n v="1"/>
    <n v="1.7413028839608098"/>
  </r>
  <r>
    <s v="jboss-classfilewriter"/>
    <x v="0"/>
    <x v="6"/>
    <s v="Same Class"/>
    <s v="Void"/>
    <n v="2"/>
    <n v="-50"/>
    <n v="1"/>
    <n v="2"/>
    <n v="7"/>
    <n v="-5"/>
    <n v="1"/>
    <n v="2.1439756209536176"/>
  </r>
  <r>
    <s v="jboss-classfilewriter"/>
    <x v="0"/>
    <x v="12"/>
    <s v="Same Interface"/>
    <s v="Void"/>
    <n v="2"/>
    <n v="-44"/>
    <n v="1"/>
    <n v="2"/>
    <n v="11"/>
    <n v="-4"/>
    <n v="1"/>
    <n v="2.5215148039471469"/>
  </r>
  <r>
    <s v="jboss-classfilewriter"/>
    <x v="0"/>
    <x v="6"/>
    <s v="Same Method"/>
    <s v="Void"/>
    <n v="1"/>
    <n v="-30"/>
    <n v="1"/>
    <n v="1"/>
    <n v="4"/>
    <n v="-3"/>
    <n v="1"/>
    <n v="1.491798391084042"/>
  </r>
  <r>
    <s v="jboss-classfilewriter"/>
    <x v="0"/>
    <x v="6"/>
    <s v="Same Class"/>
    <s v="Void"/>
    <n v="1"/>
    <n v="-30"/>
    <n v="1"/>
    <n v="1"/>
    <n v="4"/>
    <n v="-3"/>
    <n v="1"/>
    <n v="1.491798391084042"/>
  </r>
  <r>
    <s v="jboss-classfilewriter"/>
    <x v="0"/>
    <x v="9"/>
    <s v="Same Class"/>
    <s v="Declare"/>
    <n v="0"/>
    <n v="-28"/>
    <n v="1"/>
    <n v="0"/>
    <n v="19"/>
    <n v="-2"/>
    <n v="2"/>
    <n v="1.5606700776590385"/>
  </r>
  <r>
    <s v="jboss-classfilewriter"/>
    <x v="0"/>
    <x v="6"/>
    <s v="Same Class"/>
    <s v="Void"/>
    <n v="1"/>
    <n v="-20"/>
    <n v="1"/>
    <n v="1"/>
    <n v="9"/>
    <n v="-2"/>
    <n v="1"/>
    <n v="2.0180488924385269"/>
  </r>
  <r>
    <s v="jboss-classfilewriter"/>
    <x v="0"/>
    <x v="6"/>
    <s v="Same Class"/>
    <s v="Void"/>
    <n v="1"/>
    <n v="-20"/>
    <n v="1"/>
    <n v="1"/>
    <n v="9"/>
    <n v="-2"/>
    <n v="1"/>
    <n v="2.0180488924385269"/>
  </r>
  <r>
    <s v="jboss-classfilewriter"/>
    <x v="0"/>
    <x v="6"/>
    <s v="Same Class"/>
    <s v="Void"/>
    <n v="1"/>
    <n v="-20"/>
    <n v="1"/>
    <n v="1"/>
    <n v="9"/>
    <n v="-2"/>
    <n v="1"/>
    <n v="2.0180488924385269"/>
  </r>
  <r>
    <s v="jboss-classfilewriter"/>
    <x v="0"/>
    <x v="6"/>
    <s v="Same Class"/>
    <s v="Void"/>
    <n v="1"/>
    <n v="-20"/>
    <n v="1"/>
    <n v="1"/>
    <n v="9"/>
    <n v="-2"/>
    <n v="1"/>
    <n v="2.0180488924385269"/>
  </r>
  <r>
    <s v="le_java"/>
    <x v="0"/>
    <x v="5"/>
    <s v="Same Method"/>
    <s v="Void"/>
    <n v="1"/>
    <n v="-64"/>
    <n v="1"/>
    <n v="1"/>
    <n v="-19"/>
    <n v="-4"/>
    <n v="1"/>
    <n v="-0.66818660660623985"/>
  </r>
  <r>
    <s v="hadoop-book-mr-dev"/>
    <x v="1"/>
    <x v="26"/>
    <s v="External Superclass"/>
    <s v="Return"/>
    <n v="0"/>
    <n v="-210"/>
    <n v="1"/>
    <n v="0"/>
    <n v="-132"/>
    <n v="-21"/>
    <n v="-9"/>
    <n v="-11.724421977842914"/>
  </r>
  <r>
    <s v="hadoop-book-mr-dev"/>
    <x v="3"/>
    <x v="4"/>
    <s v="External Superclass"/>
    <s v="Void"/>
    <n v="1"/>
    <n v="-108"/>
    <n v="1"/>
    <n v="1"/>
    <n v="-45"/>
    <n v="-12"/>
    <n v="-2"/>
    <n v="-3.2308443412893295"/>
  </r>
  <r>
    <s v="jackson-dataformat-csv"/>
    <x v="0"/>
    <x v="6"/>
    <s v="Same Class"/>
    <s v="Declare"/>
    <n v="1"/>
    <n v="-60"/>
    <n v="1"/>
    <n v="1"/>
    <n v="10"/>
    <n v="-6"/>
    <n v="2"/>
    <n v="1.2106134128181996"/>
  </r>
  <r>
    <s v="jackson-dataformat-csv"/>
    <x v="0"/>
    <x v="6"/>
    <s v="Same Class"/>
    <s v="Declare"/>
    <n v="1"/>
    <n v="-20"/>
    <n v="1"/>
    <n v="1"/>
    <n v="18"/>
    <n v="-2"/>
    <n v="2"/>
    <n v="2.5741488320660757"/>
  </r>
  <r>
    <s v="basiclti-portlet"/>
    <x v="3"/>
    <x v="37"/>
    <s v="Same Class"/>
    <s v="Void"/>
    <n v="1"/>
    <n v="-48"/>
    <n v="1"/>
    <n v="1"/>
    <n v="-5"/>
    <n v="-4"/>
    <n v="0"/>
    <n v="0.54454748864596847"/>
  </r>
  <r>
    <s v="basiclti-portlet"/>
    <x v="0"/>
    <x v="12"/>
    <s v="Sibling"/>
    <s v="Void"/>
    <n v="1"/>
    <n v="-77"/>
    <n v="1"/>
    <n v="1"/>
    <n v="-17"/>
    <n v="-7"/>
    <n v="1"/>
    <n v="-0.82710675982994131"/>
  </r>
  <r>
    <s v="basiclti-portlet"/>
    <x v="0"/>
    <x v="6"/>
    <s v="Same Class"/>
    <s v="Declare"/>
    <n v="1"/>
    <n v="-20"/>
    <n v="1"/>
    <n v="1"/>
    <n v="18"/>
    <n v="-2"/>
    <n v="2"/>
    <n v="2.5741488320660757"/>
  </r>
  <r>
    <s v="maven-translate-plugin"/>
    <x v="0"/>
    <x v="9"/>
    <s v="Same Class"/>
    <s v="Declare"/>
    <n v="1"/>
    <n v="-28"/>
    <n v="1"/>
    <n v="1"/>
    <n v="20"/>
    <n v="-2"/>
    <n v="2"/>
    <n v="2.52388172406752"/>
  </r>
  <r>
    <s v="accumulo-pig"/>
    <x v="0"/>
    <x v="12"/>
    <s v="Same Method"/>
    <s v="Return"/>
    <n v="1"/>
    <n v="-55"/>
    <n v="1"/>
    <n v="1"/>
    <n v="-3"/>
    <n v="-5"/>
    <n v="1"/>
    <n v="0.51601098969244208"/>
  </r>
  <r>
    <s v="maven-erlang-plugin"/>
    <x v="4"/>
    <x v="57"/>
    <s v="Same Class"/>
    <s v="Void"/>
    <n v="1"/>
    <n v="-138"/>
    <n v="-3"/>
    <n v="1"/>
    <n v="-56"/>
    <n v="-12"/>
    <n v="-2"/>
    <n v="-8.542993794565108"/>
  </r>
  <r>
    <s v="maven-erlang-plugin"/>
    <x v="4"/>
    <x v="37"/>
    <s v="Sibling"/>
    <s v="Void"/>
    <n v="1"/>
    <n v="-48"/>
    <n v="1"/>
    <n v="1"/>
    <n v="-5"/>
    <n v="-8"/>
    <n v="-2"/>
    <n v="0.54454748864596847"/>
  </r>
  <r>
    <s v="maven-erlang-plugin"/>
    <x v="1"/>
    <x v="4"/>
    <s v="Sibling"/>
    <s v="Void"/>
    <n v="1"/>
    <n v="-36"/>
    <n v="1"/>
    <n v="1"/>
    <n v="1"/>
    <n v="-6"/>
    <n v="-1"/>
    <n v="1.1760480902713508"/>
  </r>
  <r>
    <s v="maven-erlang-plugin"/>
    <x v="3"/>
    <x v="26"/>
    <s v="Sibling"/>
    <s v="Void"/>
    <n v="2"/>
    <n v="-120"/>
    <n v="-2"/>
    <n v="2"/>
    <n v="-42"/>
    <n v="-8"/>
    <n v="-1"/>
    <n v="-5.3902373475112775"/>
  </r>
  <r>
    <s v="maven-erlang-plugin"/>
    <x v="3"/>
    <x v="19"/>
    <s v="Sibling"/>
    <s v="Void"/>
    <n v="2"/>
    <n v="-104"/>
    <n v="-2"/>
    <n v="2"/>
    <n v="-30"/>
    <n v="-8"/>
    <n v="-1"/>
    <n v="-4.3010810166207474"/>
  </r>
  <r>
    <s v="maven-erlang-plugin"/>
    <x v="3"/>
    <x v="0"/>
    <s v="Same Class"/>
    <s v="Void"/>
    <n v="1"/>
    <n v="-36"/>
    <n v="1"/>
    <n v="1"/>
    <n v="0"/>
    <n v="-6"/>
    <n v="-1"/>
    <n v="1.114259208090512"/>
  </r>
  <r>
    <s v="maven-erlang-plugin"/>
    <x v="3"/>
    <x v="0"/>
    <s v="Sibling"/>
    <s v="Void"/>
    <n v="1"/>
    <n v="-24"/>
    <n v="1"/>
    <n v="1"/>
    <n v="7"/>
    <n v="-4"/>
    <n v="0"/>
    <n v="1.8075486918967327"/>
  </r>
  <r>
    <s v="maven-erlang-plugin"/>
    <x v="0"/>
    <x v="9"/>
    <s v="Same Class"/>
    <s v="Declare"/>
    <n v="0"/>
    <n v="-70"/>
    <n v="1"/>
    <n v="0"/>
    <n v="7"/>
    <n v="-5"/>
    <n v="2"/>
    <n v="-9.3482088402250529E-2"/>
  </r>
  <r>
    <s v="maven-erlang-plugin"/>
    <x v="0"/>
    <x v="15"/>
    <s v="Sibling"/>
    <s v="Declare"/>
    <n v="0"/>
    <n v="-60"/>
    <n v="1"/>
    <n v="0"/>
    <n v="8"/>
    <n v="-4"/>
    <n v="2"/>
    <n v="0.18561288422887984"/>
  </r>
  <r>
    <s v="maven-erlang-plugin"/>
    <x v="0"/>
    <x v="4"/>
    <s v="Same Class"/>
    <s v="Declare"/>
    <n v="0"/>
    <n v="-54"/>
    <n v="1"/>
    <n v="0"/>
    <n v="15"/>
    <n v="-3"/>
    <n v="2"/>
    <n v="0.74851871376492574"/>
  </r>
  <r>
    <s v="maven-erlang-plugin"/>
    <x v="0"/>
    <x v="4"/>
    <s v="Same Class"/>
    <s v="Declare"/>
    <n v="0"/>
    <n v="-36"/>
    <n v="1"/>
    <n v="0"/>
    <n v="21"/>
    <n v="-2"/>
    <n v="2"/>
    <n v="1.5104029696604826"/>
  </r>
  <r>
    <s v="maven-erlang-plugin"/>
    <x v="0"/>
    <x v="12"/>
    <s v="Sibling"/>
    <s v="Declare"/>
    <n v="1"/>
    <n v="-33"/>
    <n v="1"/>
    <n v="1"/>
    <n v="14"/>
    <n v="-3"/>
    <n v="2"/>
    <n v="2.0444953857573416"/>
  </r>
  <r>
    <s v="maven-erlang-plugin"/>
    <x v="0"/>
    <x v="5"/>
    <s v="External Ancestor"/>
    <s v="Declare"/>
    <n v="1"/>
    <n v="-32"/>
    <n v="1"/>
    <n v="1"/>
    <n v="18"/>
    <n v="-2"/>
    <n v="4"/>
    <n v="2.3133815235257256"/>
  </r>
  <r>
    <s v="maven-erlang-plugin"/>
    <x v="0"/>
    <x v="5"/>
    <s v="Sibling"/>
    <s v="Declare"/>
    <n v="1"/>
    <n v="-32"/>
    <n v="1"/>
    <n v="1"/>
    <n v="15"/>
    <n v="-2"/>
    <n v="2"/>
    <n v="2.1280148769832095"/>
  </r>
  <r>
    <s v="maven-erlang-plugin"/>
    <x v="0"/>
    <x v="15"/>
    <s v="External Ancestor"/>
    <s v="Declare"/>
    <n v="1"/>
    <n v="-30"/>
    <n v="1"/>
    <n v="1"/>
    <n v="28"/>
    <n v="-2"/>
    <n v="4"/>
    <n v="2.9747315634241716"/>
  </r>
  <r>
    <s v="maven-erlang-plugin"/>
    <x v="0"/>
    <x v="15"/>
    <s v="No Direct Superclass"/>
    <s v="Void"/>
    <n v="3"/>
    <n v="-30"/>
    <n v="1"/>
    <n v="3"/>
    <n v="24"/>
    <n v="-2"/>
    <n v="3"/>
    <n v="4.5304215631561"/>
  </r>
  <r>
    <s v="maven-erlang-plugin"/>
    <x v="0"/>
    <x v="9"/>
    <s v="Same Method"/>
    <s v="Declare"/>
    <n v="0"/>
    <n v="-28"/>
    <n v="1"/>
    <n v="0"/>
    <n v="19"/>
    <n v="-2"/>
    <n v="2"/>
    <n v="1.5606700776590385"/>
  </r>
  <r>
    <s v="maven-erlang-plugin"/>
    <x v="0"/>
    <x v="9"/>
    <s v="Sibling"/>
    <s v="Declare"/>
    <n v="0"/>
    <n v="-28"/>
    <n v="1"/>
    <n v="0"/>
    <n v="19"/>
    <n v="-2"/>
    <n v="2"/>
    <n v="1.5606700776590385"/>
  </r>
  <r>
    <s v="maven-erlang-plugin"/>
    <x v="0"/>
    <x v="9"/>
    <s v="Sibling"/>
    <s v="Declare"/>
    <n v="0"/>
    <n v="-28"/>
    <n v="1"/>
    <n v="0"/>
    <n v="19"/>
    <n v="-2"/>
    <n v="2"/>
    <n v="1.5606700776590385"/>
  </r>
  <r>
    <s v="maven-erlang-plugin"/>
    <x v="0"/>
    <x v="7"/>
    <s v="Sibling"/>
    <s v="Declare"/>
    <n v="1"/>
    <n v="-26"/>
    <n v="1"/>
    <n v="1"/>
    <n v="24"/>
    <n v="-2"/>
    <n v="2"/>
    <n v="2.8144984708809329"/>
  </r>
  <r>
    <s v="maven-erlang-plugin"/>
    <x v="0"/>
    <x v="7"/>
    <s v="Sibling"/>
    <s v="Declare"/>
    <n v="1"/>
    <n v="-26"/>
    <n v="1"/>
    <n v="1"/>
    <n v="15"/>
    <n v="-2"/>
    <n v="2"/>
    <n v="2.2583985312533841"/>
  </r>
  <r>
    <s v="maven-erlang-plugin"/>
    <x v="0"/>
    <x v="7"/>
    <s v="Same Class"/>
    <s v="Declare"/>
    <n v="1"/>
    <n v="-26"/>
    <n v="1"/>
    <n v="1"/>
    <n v="15"/>
    <n v="-2"/>
    <n v="2"/>
    <n v="2.2583985312533841"/>
  </r>
  <r>
    <s v="maven-erlang-plugin"/>
    <x v="0"/>
    <x v="7"/>
    <s v="Sibling"/>
    <s v="Declare"/>
    <n v="1"/>
    <n v="-26"/>
    <n v="1"/>
    <n v="1"/>
    <n v="15"/>
    <n v="-2"/>
    <n v="2"/>
    <n v="2.2583985312533841"/>
  </r>
  <r>
    <s v="maven-erlang-plugin"/>
    <x v="0"/>
    <x v="7"/>
    <s v="Sibling"/>
    <s v="Declare"/>
    <n v="1"/>
    <n v="-26"/>
    <n v="1"/>
    <n v="1"/>
    <n v="15"/>
    <n v="-2"/>
    <n v="2"/>
    <n v="2.2583985312533841"/>
  </r>
  <r>
    <s v="maven-erlang-plugin"/>
    <x v="0"/>
    <x v="7"/>
    <s v="Sibling"/>
    <s v="Declare"/>
    <n v="1"/>
    <n v="-26"/>
    <n v="1"/>
    <n v="1"/>
    <n v="15"/>
    <n v="-2"/>
    <n v="2"/>
    <n v="2.2583985312533841"/>
  </r>
  <r>
    <s v="maven-erlang-plugin"/>
    <x v="0"/>
    <x v="7"/>
    <s v="No Direct Superclass"/>
    <s v="Void"/>
    <n v="0"/>
    <n v="-26"/>
    <n v="1"/>
    <n v="0"/>
    <n v="10"/>
    <n v="-2"/>
    <n v="3"/>
    <n v="1.0480313561215484"/>
  </r>
  <r>
    <s v="maven-erlang-plugin"/>
    <x v="0"/>
    <x v="0"/>
    <s v="Same Class"/>
    <s v="Void"/>
    <n v="3"/>
    <n v="-24"/>
    <n v="1"/>
    <n v="3"/>
    <n v="29"/>
    <n v="-2"/>
    <n v="1"/>
    <n v="4.9697496283304687"/>
  </r>
  <r>
    <s v="maven-erlang-plugin"/>
    <x v="0"/>
    <x v="12"/>
    <s v="Same Method"/>
    <s v="Void"/>
    <n v="1"/>
    <n v="-22"/>
    <n v="1"/>
    <n v="1"/>
    <n v="8"/>
    <n v="-2"/>
    <n v="1"/>
    <n v="1.9127987921676299"/>
  </r>
  <r>
    <s v="maven-erlang-plugin"/>
    <x v="0"/>
    <x v="12"/>
    <s v="Same Class"/>
    <s v="Return"/>
    <n v="1"/>
    <n v="-22"/>
    <n v="1"/>
    <n v="1"/>
    <n v="10"/>
    <n v="-2"/>
    <n v="1"/>
    <n v="2.0363765565293073"/>
  </r>
  <r>
    <s v="hellow_java"/>
    <x v="0"/>
    <x v="4"/>
    <s v="Same Class"/>
    <s v="Declare"/>
    <n v="0"/>
    <n v="-36"/>
    <n v="1"/>
    <n v="0"/>
    <n v="21"/>
    <n v="-2"/>
    <n v="2"/>
    <n v="1.5104029696604826"/>
  </r>
  <r>
    <s v="JPachube"/>
    <x v="1"/>
    <x v="45"/>
    <s v="Same Class"/>
    <s v="Declare"/>
    <n v="3"/>
    <n v="-68"/>
    <n v="1"/>
    <n v="3"/>
    <n v="8"/>
    <n v="-6"/>
    <n v="0"/>
    <n v="2.7160363045515732"/>
  </r>
  <r>
    <s v="JPachube"/>
    <x v="3"/>
    <x v="11"/>
    <s v="Same Class"/>
    <s v="Void"/>
    <n v="2"/>
    <n v="-40"/>
    <n v="1"/>
    <n v="2"/>
    <n v="6"/>
    <n v="-4"/>
    <n v="0"/>
    <n v="2.2994928292230701"/>
  </r>
  <r>
    <s v="JPachube"/>
    <x v="0"/>
    <x v="0"/>
    <s v="Same Class"/>
    <s v="Void"/>
    <n v="1"/>
    <n v="-48"/>
    <n v="1"/>
    <n v="1"/>
    <n v="-5"/>
    <n v="-4"/>
    <n v="1"/>
    <n v="0.54454748864596847"/>
  </r>
  <r>
    <s v="autozoil-jenkins"/>
    <x v="3"/>
    <x v="9"/>
    <s v="Same Method"/>
    <s v="Void"/>
    <n v="1"/>
    <n v="-28"/>
    <n v="1"/>
    <n v="1"/>
    <n v="5"/>
    <n v="-4"/>
    <n v="0"/>
    <n v="1.597048491354939"/>
  </r>
  <r>
    <s v="autozoil-jenkins"/>
    <x v="3"/>
    <x v="0"/>
    <s v="Same Method"/>
    <s v="Return"/>
    <n v="1"/>
    <n v="-24"/>
    <n v="1"/>
    <n v="1"/>
    <n v="14"/>
    <n v="-4"/>
    <n v="0"/>
    <n v="2.2400708671626037"/>
  </r>
  <r>
    <s v="tastymonster"/>
    <x v="0"/>
    <x v="5"/>
    <s v="Same Class"/>
    <s v="Void"/>
    <n v="3"/>
    <n v="-32"/>
    <n v="1"/>
    <n v="3"/>
    <n v="17"/>
    <n v="-2"/>
    <n v="1"/>
    <n v="4.0544381698001715"/>
  </r>
  <r>
    <s v="github-deploy-maven-plugin"/>
    <x v="0"/>
    <x v="12"/>
    <s v="Same Class"/>
    <s v="Void"/>
    <n v="0"/>
    <n v="-22"/>
    <n v="1"/>
    <n v="0"/>
    <n v="4"/>
    <n v="-2"/>
    <n v="1"/>
    <n v="0.76422049921663271"/>
  </r>
  <r>
    <s v="GildedRose"/>
    <x v="1"/>
    <x v="66"/>
    <s v="Same Method"/>
    <s v="Void"/>
    <n v="2"/>
    <n v="-114"/>
    <n v="-1"/>
    <n v="2"/>
    <n v="-24"/>
    <n v="-6"/>
    <n v="1"/>
    <n v="-3.1525154445020878"/>
  </r>
  <r>
    <s v="compress"/>
    <x v="3"/>
    <x v="0"/>
    <s v="Same Method"/>
    <s v="Void"/>
    <n v="1"/>
    <n v="-24"/>
    <n v="1"/>
    <n v="1"/>
    <n v="7"/>
    <n v="-4"/>
    <n v="0"/>
    <n v="1.8075486918967327"/>
  </r>
  <r>
    <s v="Maven-License-Verifier-Plugin"/>
    <x v="6"/>
    <x v="30"/>
    <s v="Same Class"/>
    <s v="Void"/>
    <n v="2"/>
    <n v="-96"/>
    <n v="1"/>
    <n v="2"/>
    <n v="-22"/>
    <n v="-14"/>
    <n v="-5"/>
    <n v="-0.6475099783620466"/>
  </r>
  <r>
    <s v="Maven-License-Verifier-Plugin"/>
    <x v="1"/>
    <x v="29"/>
    <s v="Same Class"/>
    <s v="Void"/>
    <n v="2"/>
    <n v="-54"/>
    <n v="1"/>
    <n v="2"/>
    <n v="-1"/>
    <n v="-6"/>
    <n v="-1"/>
    <n v="1.5627421273267907"/>
  </r>
  <r>
    <s v="Maven-License-Verifier-Plugin"/>
    <x v="0"/>
    <x v="9"/>
    <s v="Same Class"/>
    <s v="Declare"/>
    <n v="0"/>
    <n v="-70"/>
    <n v="1"/>
    <n v="0"/>
    <n v="7"/>
    <n v="-5"/>
    <n v="2"/>
    <n v="-9.3482088402250529E-2"/>
  </r>
  <r>
    <s v="xsd2thrift"/>
    <x v="3"/>
    <x v="29"/>
    <s v="Same Class"/>
    <s v="Void"/>
    <n v="1"/>
    <n v="-81"/>
    <n v="1"/>
    <n v="1"/>
    <n v="-30"/>
    <n v="-6"/>
    <n v="-1"/>
    <n v="-1.7172846643609614"/>
  </r>
  <r>
    <s v="xsd2thrift"/>
    <x v="3"/>
    <x v="12"/>
    <s v="Same Class"/>
    <s v="Return"/>
    <n v="0"/>
    <n v="-22"/>
    <n v="1"/>
    <n v="0"/>
    <n v="6"/>
    <n v="-4"/>
    <n v="0"/>
    <n v="0.88779826357831015"/>
  </r>
  <r>
    <s v="xsd2thrift"/>
    <x v="0"/>
    <x v="5"/>
    <s v="Same Method"/>
    <s v="Void"/>
    <n v="3"/>
    <n v="-32"/>
    <n v="1"/>
    <n v="3"/>
    <n v="17"/>
    <n v="-2"/>
    <n v="1"/>
    <n v="4.0544381698001715"/>
  </r>
  <r>
    <s v="marabou"/>
    <x v="7"/>
    <x v="30"/>
    <s v="No Direct Superclass"/>
    <s v="Void"/>
    <n v="3"/>
    <n v="-144"/>
    <n v="-5"/>
    <n v="3"/>
    <n v="-46"/>
    <n v="-18"/>
    <n v="-6"/>
    <n v="-8.2429198375394499"/>
  </r>
  <r>
    <s v="marabou"/>
    <x v="0"/>
    <x v="6"/>
    <s v="External Superclass"/>
    <s v="Void"/>
    <n v="1"/>
    <n v="-30"/>
    <n v="1"/>
    <n v="1"/>
    <n v="10"/>
    <n v="-3"/>
    <n v="3"/>
    <n v="1.8625316841690744"/>
  </r>
  <r>
    <s v="dynamo-toolbox"/>
    <x v="0"/>
    <x v="7"/>
    <s v="Same Class"/>
    <s v="Void"/>
    <n v="2"/>
    <n v="-26"/>
    <n v="1"/>
    <n v="2"/>
    <n v="18"/>
    <n v="-2"/>
    <n v="1"/>
    <n v="3.3451879420235429"/>
  </r>
  <r>
    <s v="action-access"/>
    <x v="0"/>
    <x v="11"/>
    <s v="Same Class"/>
    <s v="Declare"/>
    <n v="1"/>
    <n v="-40"/>
    <n v="1"/>
    <n v="1"/>
    <n v="17"/>
    <n v="-2"/>
    <n v="2"/>
    <n v="2.0777477689846533"/>
  </r>
  <r>
    <s v="java-rdfa"/>
    <x v="3"/>
    <x v="7"/>
    <s v="Same Method"/>
    <s v="Void"/>
    <n v="1"/>
    <n v="-39"/>
    <n v="1"/>
    <n v="1"/>
    <n v="-2"/>
    <n v="-6"/>
    <n v="-1"/>
    <n v="0.92548961659374707"/>
  </r>
  <r>
    <s v="java-rdfa"/>
    <x v="0"/>
    <x v="9"/>
    <s v="Same Interface"/>
    <s v="Declare"/>
    <n v="0"/>
    <n v="-56"/>
    <n v="1"/>
    <n v="0"/>
    <n v="12"/>
    <n v="-4"/>
    <n v="2"/>
    <n v="0.5196908491323512"/>
  </r>
  <r>
    <s v="java-rdfa"/>
    <x v="0"/>
    <x v="0"/>
    <s v="Same Interface"/>
    <s v="Declare"/>
    <n v="1"/>
    <n v="-24"/>
    <n v="1"/>
    <n v="1"/>
    <n v="17"/>
    <n v="-2"/>
    <n v="2"/>
    <n v="2.4254375137051198"/>
  </r>
  <r>
    <s v="java-rdfa"/>
    <x v="0"/>
    <x v="6"/>
    <s v="Same Method"/>
    <s v="Void"/>
    <n v="2"/>
    <n v="-20"/>
    <n v="1"/>
    <n v="2"/>
    <n v="16"/>
    <n v="-2"/>
    <n v="1"/>
    <n v="3.3519938319320404"/>
  </r>
  <r>
    <s v="sign-in-with-twitter"/>
    <x v="0"/>
    <x v="7"/>
    <s v="External Superclass"/>
    <s v="Void"/>
    <n v="2"/>
    <n v="-26"/>
    <n v="1"/>
    <n v="2"/>
    <n v="19"/>
    <n v="-2"/>
    <n v="3"/>
    <n v="3.4069768242043814"/>
  </r>
  <r>
    <s v="EnderSpawn"/>
    <x v="3"/>
    <x v="7"/>
    <s v="Same Class"/>
    <s v="Void"/>
    <n v="1"/>
    <n v="-26"/>
    <n v="1"/>
    <n v="1"/>
    <n v="6"/>
    <n v="-4"/>
    <n v="0"/>
    <n v="1.7022985916258357"/>
  </r>
  <r>
    <s v="EnderSpawn"/>
    <x v="0"/>
    <x v="5"/>
    <s v="Same Class"/>
    <s v="Declare"/>
    <n v="1"/>
    <n v="-64"/>
    <n v="1"/>
    <n v="1"/>
    <n v="-2"/>
    <n v="-4"/>
    <n v="2"/>
    <n v="0.38222439046801837"/>
  </r>
  <r>
    <s v="EnderSpawn"/>
    <x v="0"/>
    <x v="4"/>
    <s v="Same Class"/>
    <s v="Void"/>
    <n v="3"/>
    <n v="-36"/>
    <n v="1"/>
    <n v="3"/>
    <n v="15"/>
    <n v="-2"/>
    <n v="1"/>
    <n v="3.8439379692583771"/>
  </r>
  <r>
    <s v="usergrid-android-sdk"/>
    <x v="0"/>
    <x v="49"/>
    <s v="Same Class"/>
    <s v="Void"/>
    <n v="5"/>
    <n v="-76"/>
    <n v="1"/>
    <n v="5"/>
    <n v="9"/>
    <n v="-2"/>
    <n v="6"/>
    <n v="4.4068258428274634"/>
  </r>
  <r>
    <s v="plexus-classworlds"/>
    <x v="0"/>
    <x v="0"/>
    <s v="Same Class"/>
    <s v="Return"/>
    <n v="1"/>
    <n v="-24"/>
    <n v="1"/>
    <n v="1"/>
    <n v="19"/>
    <n v="-2"/>
    <n v="1"/>
    <n v="2.5490152780667974"/>
  </r>
  <r>
    <s v="gmarks-android"/>
    <x v="1"/>
    <x v="28"/>
    <s v="Same Class"/>
    <s v="Void"/>
    <n v="2"/>
    <n v="-78"/>
    <n v="1"/>
    <n v="2"/>
    <n v="-13"/>
    <n v="-6"/>
    <n v="-1"/>
    <n v="0.29974092407602682"/>
  </r>
  <r>
    <s v="gmarks-android"/>
    <x v="3"/>
    <x v="34"/>
    <s v="Same Class"/>
    <s v="Void"/>
    <n v="0"/>
    <n v="-93"/>
    <n v="1"/>
    <n v="0"/>
    <n v="-43"/>
    <n v="-6"/>
    <n v="-1"/>
    <n v="-3.682730205479857"/>
  </r>
  <r>
    <s v="gmarks-android"/>
    <x v="3"/>
    <x v="37"/>
    <s v="External Superclass"/>
    <s v="Void"/>
    <n v="1"/>
    <n v="-48"/>
    <n v="0"/>
    <n v="1"/>
    <n v="1"/>
    <n v="-4"/>
    <n v="2"/>
    <n v="-7.9857587752918346E-2"/>
  </r>
  <r>
    <s v="gmarks-android"/>
    <x v="3"/>
    <x v="21"/>
    <s v="External Superclass"/>
    <s v="Void"/>
    <n v="1"/>
    <n v="-38"/>
    <n v="0"/>
    <n v="1"/>
    <n v="6"/>
    <n v="-4"/>
    <n v="2"/>
    <n v="0.44639291360156685"/>
  </r>
  <r>
    <s v="gmarks-android"/>
    <x v="3"/>
    <x v="4"/>
    <s v="Same Class"/>
    <s v="Void"/>
    <n v="1"/>
    <n v="-36"/>
    <n v="1"/>
    <n v="1"/>
    <n v="1"/>
    <n v="-4"/>
    <n v="0"/>
    <n v="1.1760480902713508"/>
  </r>
  <r>
    <s v="gmarks-android"/>
    <x v="0"/>
    <x v="6"/>
    <s v="External Ancestor"/>
    <s v="Declare"/>
    <n v="1"/>
    <n v="-40"/>
    <n v="1"/>
    <n v="1"/>
    <n v="20"/>
    <n v="-4"/>
    <n v="4"/>
    <n v="2.2631144155271699"/>
  </r>
  <r>
    <s v="gmarks-android"/>
    <x v="0"/>
    <x v="15"/>
    <s v="External Superclass"/>
    <s v="Declare"/>
    <n v="0"/>
    <n v="-30"/>
    <n v="1"/>
    <n v="0"/>
    <n v="21"/>
    <n v="-2"/>
    <n v="4"/>
    <n v="1.6407866239306577"/>
  </r>
  <r>
    <s v="gmarks-android"/>
    <x v="0"/>
    <x v="12"/>
    <s v="Same Class"/>
    <s v="Declare"/>
    <n v="1"/>
    <n v="-22"/>
    <n v="1"/>
    <n v="1"/>
    <n v="17"/>
    <n v="-2"/>
    <n v="2"/>
    <n v="2.4688987317951785"/>
  </r>
  <r>
    <s v="gmarks-android"/>
    <x v="0"/>
    <x v="12"/>
    <s v="External Superclass"/>
    <s v="Void"/>
    <n v="0"/>
    <n v="-22"/>
    <n v="1"/>
    <n v="0"/>
    <n v="10"/>
    <n v="-2"/>
    <n v="3"/>
    <n v="1.134953792301665"/>
  </r>
  <r>
    <s v="gmarks-android"/>
    <x v="0"/>
    <x v="12"/>
    <s v="External Ancestor"/>
    <s v="Declare"/>
    <n v="0"/>
    <n v="-22"/>
    <n v="1"/>
    <n v="0"/>
    <n v="19"/>
    <n v="-2"/>
    <n v="4"/>
    <n v="1.6910537319292134"/>
  </r>
  <r>
    <s v="gmarks-android"/>
    <x v="0"/>
    <x v="6"/>
    <s v="External Superclass"/>
    <s v="Void"/>
    <n v="1"/>
    <n v="-20"/>
    <n v="1"/>
    <n v="1"/>
    <n v="15"/>
    <n v="-2"/>
    <n v="3"/>
    <n v="2.3887821855235591"/>
  </r>
  <r>
    <s v="gmarks-android"/>
    <x v="0"/>
    <x v="6"/>
    <s v="External Ancestor"/>
    <s v="Void"/>
    <n v="0"/>
    <n v="-20"/>
    <n v="1"/>
    <n v="0"/>
    <n v="11"/>
    <n v="-2"/>
    <n v="3"/>
    <n v="1.240203892572562"/>
  </r>
  <r>
    <s v="pgslookandfeel"/>
    <x v="13"/>
    <x v="67"/>
    <s v="External Ancestor"/>
    <s v="Declare"/>
    <n v="1"/>
    <n v="-322"/>
    <n v="1"/>
    <n v="1"/>
    <n v="-127"/>
    <n v="-26"/>
    <n v="-8"/>
    <n v="-12.947883015754343"/>
  </r>
  <r>
    <s v="pgslookandfeel"/>
    <x v="1"/>
    <x v="8"/>
    <s v="Same Class"/>
    <s v="Void"/>
    <n v="1"/>
    <n v="-56"/>
    <n v="1"/>
    <n v="1"/>
    <n v="-9"/>
    <n v="-6"/>
    <n v="-1"/>
    <n v="0.12354708756238042"/>
  </r>
  <r>
    <s v="pgslookandfeel"/>
    <x v="3"/>
    <x v="25"/>
    <s v="No Direct Superclass"/>
    <s v="Void"/>
    <n v="1"/>
    <n v="-44"/>
    <n v="1"/>
    <n v="1"/>
    <n v="3"/>
    <n v="-4"/>
    <n v="2"/>
    <n v="1.1257809822727949"/>
  </r>
  <r>
    <s v="pgslookandfeel"/>
    <x v="3"/>
    <x v="4"/>
    <s v="External Ancestor"/>
    <s v="Void"/>
    <n v="0"/>
    <n v="-36"/>
    <n v="1"/>
    <n v="0"/>
    <n v="3"/>
    <n v="-4"/>
    <n v="2"/>
    <n v="0.39820309040538587"/>
  </r>
  <r>
    <s v="pgslookandfeel"/>
    <x v="0"/>
    <x v="20"/>
    <s v="Superclass"/>
    <s v="Void"/>
    <n v="2"/>
    <n v="-105"/>
    <n v="1"/>
    <n v="2"/>
    <n v="-37"/>
    <n v="-5"/>
    <n v="1"/>
    <n v="-1.7699186924798898"/>
  </r>
  <r>
    <s v="pgslookandfeel"/>
    <x v="0"/>
    <x v="35"/>
    <s v="External Superclass"/>
    <s v="Void"/>
    <n v="2"/>
    <n v="-46"/>
    <n v="0"/>
    <n v="2"/>
    <n v="9"/>
    <n v="-2"/>
    <n v="3"/>
    <n v="1.359337452011492"/>
  </r>
  <r>
    <s v="pgslookandfeel"/>
    <x v="0"/>
    <x v="11"/>
    <s v="Same Method"/>
    <s v="Void"/>
    <n v="1"/>
    <n v="-40"/>
    <n v="0"/>
    <n v="1"/>
    <n v="-1"/>
    <n v="-2"/>
    <n v="1"/>
    <n v="-2.9590479754362513E-2"/>
  </r>
  <r>
    <s v="pgslookandfeel"/>
    <x v="0"/>
    <x v="15"/>
    <s v="Same Class"/>
    <s v="Void"/>
    <n v="1"/>
    <n v="-30"/>
    <n v="1"/>
    <n v="1"/>
    <n v="4"/>
    <n v="-2"/>
    <n v="1"/>
    <n v="1.491798391084042"/>
  </r>
  <r>
    <s v="pgslookandfeel"/>
    <x v="0"/>
    <x v="7"/>
    <s v="External Ancestor"/>
    <s v="Void"/>
    <n v="1"/>
    <n v="-26"/>
    <n v="1"/>
    <n v="1"/>
    <n v="12"/>
    <n v="-2"/>
    <n v="3"/>
    <n v="2.0730318847108684"/>
  </r>
  <r>
    <s v="pgslookandfeel"/>
    <x v="0"/>
    <x v="0"/>
    <s v="Same Method"/>
    <s v="Declare"/>
    <n v="1"/>
    <n v="-24"/>
    <n v="1"/>
    <n v="1"/>
    <n v="16"/>
    <n v="-2"/>
    <n v="2"/>
    <n v="2.3636486315242813"/>
  </r>
  <r>
    <s v="pgslookandfeel"/>
    <x v="0"/>
    <x v="12"/>
    <s v="External Ancestor"/>
    <s v="Void"/>
    <n v="1"/>
    <n v="-22"/>
    <n v="1"/>
    <n v="1"/>
    <n v="14"/>
    <n v="-2"/>
    <n v="3"/>
    <n v="2.2835320852526624"/>
  </r>
  <r>
    <s v="pgslookandfeel"/>
    <x v="0"/>
    <x v="12"/>
    <s v="External Ancestor"/>
    <s v="Void"/>
    <n v="1"/>
    <n v="-22"/>
    <n v="1"/>
    <n v="1"/>
    <n v="14"/>
    <n v="-2"/>
    <n v="3"/>
    <n v="2.2835320852526624"/>
  </r>
  <r>
    <s v="pgslookandfeel"/>
    <x v="0"/>
    <x v="12"/>
    <s v="Same Method"/>
    <s v="Void"/>
    <n v="1"/>
    <n v="-22"/>
    <n v="1"/>
    <n v="1"/>
    <n v="8"/>
    <n v="-2"/>
    <n v="1"/>
    <n v="1.9127987921676299"/>
  </r>
  <r>
    <s v="magic-config-api"/>
    <x v="2"/>
    <x v="36"/>
    <s v="Sibling"/>
    <s v="Void"/>
    <n v="1"/>
    <n v="-90"/>
    <n v="1"/>
    <n v="1"/>
    <n v="-26"/>
    <n v="-10"/>
    <n v="-3"/>
    <n v="-1.6657046170428689"/>
  </r>
  <r>
    <s v="magic-config-api"/>
    <x v="3"/>
    <x v="4"/>
    <s v="No Direct Superclass"/>
    <s v="Void"/>
    <n v="2"/>
    <n v="-54"/>
    <n v="1"/>
    <n v="2"/>
    <n v="8"/>
    <n v="-6"/>
    <n v="1"/>
    <n v="2.1188420669543393"/>
  </r>
  <r>
    <s v="commons-logging"/>
    <x v="3"/>
    <x v="4"/>
    <s v="Same Method"/>
    <s v="Void"/>
    <n v="2"/>
    <n v="-36"/>
    <n v="1"/>
    <n v="2"/>
    <n v="8"/>
    <n v="-4"/>
    <n v="0"/>
    <n v="2.509993029764864"/>
  </r>
  <r>
    <s v="commons-logging"/>
    <x v="0"/>
    <x v="5"/>
    <s v="Same Class"/>
    <s v="Void"/>
    <n v="1"/>
    <n v="-32"/>
    <n v="1"/>
    <n v="1"/>
    <n v="3"/>
    <n v="-2"/>
    <n v="1"/>
    <n v="1.3865482908131448"/>
  </r>
  <r>
    <s v="commons-logging"/>
    <x v="0"/>
    <x v="12"/>
    <s v="Same Class"/>
    <s v="Void"/>
    <n v="0"/>
    <n v="-22"/>
    <n v="1"/>
    <n v="0"/>
    <n v="4"/>
    <n v="-2"/>
    <n v="1"/>
    <n v="0.76422049921663271"/>
  </r>
  <r>
    <s v="steam-condenser-java"/>
    <x v="0"/>
    <x v="7"/>
    <s v="Same Method"/>
    <s v="Void"/>
    <n v="0"/>
    <n v="-91"/>
    <n v="1"/>
    <n v="0"/>
    <n v="-41"/>
    <n v="-7"/>
    <n v="1"/>
    <n v="-3.5156912230281212"/>
  </r>
  <r>
    <s v="steam-condenser-java"/>
    <x v="0"/>
    <x v="21"/>
    <s v="Sibling"/>
    <s v="Void"/>
    <n v="2"/>
    <n v="-38"/>
    <n v="1"/>
    <n v="2"/>
    <n v="7"/>
    <n v="-2"/>
    <n v="1"/>
    <n v="2.4047429294939673"/>
  </r>
  <r>
    <s v="steam-condenser-java"/>
    <x v="0"/>
    <x v="12"/>
    <s v="No Direct Superclass"/>
    <s v="Void"/>
    <n v="1"/>
    <n v="-33"/>
    <n v="1"/>
    <n v="1"/>
    <n v="13"/>
    <n v="-3"/>
    <n v="3"/>
    <n v="1.982706503576503"/>
  </r>
  <r>
    <s v="steam-condenser-java"/>
    <x v="0"/>
    <x v="15"/>
    <s v="No Direct Superclass"/>
    <s v="Declare"/>
    <n v="1"/>
    <n v="-30"/>
    <n v="1"/>
    <n v="1"/>
    <n v="19"/>
    <n v="-2"/>
    <n v="4"/>
    <n v="2.4186316237966228"/>
  </r>
  <r>
    <s v="steam-condenser-java"/>
    <x v="0"/>
    <x v="9"/>
    <s v="Superclass"/>
    <s v="Declare"/>
    <n v="1"/>
    <n v="-28"/>
    <n v="1"/>
    <n v="1"/>
    <n v="14"/>
    <n v="-2"/>
    <n v="2"/>
    <n v="2.1531484309824873"/>
  </r>
  <r>
    <s v="steam-condenser-java"/>
    <x v="0"/>
    <x v="9"/>
    <s v="Same Class"/>
    <s v="Declare"/>
    <n v="1"/>
    <n v="-28"/>
    <n v="1"/>
    <n v="1"/>
    <n v="14"/>
    <n v="-2"/>
    <n v="2"/>
    <n v="2.1531484309824873"/>
  </r>
  <r>
    <s v="openshift-java-client"/>
    <x v="14"/>
    <x v="68"/>
    <s v="Superclass"/>
    <s v="Return"/>
    <n v="1"/>
    <n v="-176"/>
    <n v="-5"/>
    <n v="1"/>
    <n v="-54"/>
    <n v="-22"/>
    <n v="-4"/>
    <n v="-11.235455912882376"/>
  </r>
  <r>
    <s v="openshift-java-client"/>
    <x v="0"/>
    <x v="15"/>
    <s v="Same Class"/>
    <s v="Declare"/>
    <n v="0"/>
    <n v="-30"/>
    <n v="1"/>
    <n v="0"/>
    <n v="18"/>
    <n v="-2"/>
    <n v="2"/>
    <n v="1.4554199773881416"/>
  </r>
  <r>
    <s v="openshift-java-client"/>
    <x v="0"/>
    <x v="15"/>
    <s v="External Superclass"/>
    <s v="Declare"/>
    <n v="0"/>
    <n v="-30"/>
    <n v="1"/>
    <n v="0"/>
    <n v="15"/>
    <n v="-2"/>
    <n v="4"/>
    <n v="1.2700533308456254"/>
  </r>
  <r>
    <s v="openshift-java-client"/>
    <x v="0"/>
    <x v="9"/>
    <s v="Same Class"/>
    <s v="Declare"/>
    <n v="0"/>
    <n v="-28"/>
    <n v="1"/>
    <n v="0"/>
    <n v="19"/>
    <n v="-2"/>
    <n v="2"/>
    <n v="1.5606700776590385"/>
  </r>
  <r>
    <s v="openshift-java-client"/>
    <x v="0"/>
    <x v="9"/>
    <s v="Same Class"/>
    <s v="Declare"/>
    <n v="0"/>
    <n v="-28"/>
    <n v="1"/>
    <n v="0"/>
    <n v="19"/>
    <n v="-2"/>
    <n v="2"/>
    <n v="1.5606700776590385"/>
  </r>
  <r>
    <s v="openshift-java-client"/>
    <x v="0"/>
    <x v="6"/>
    <s v="Same Class"/>
    <s v="Void"/>
    <n v="2"/>
    <n v="-20"/>
    <n v="1"/>
    <n v="2"/>
    <n v="19"/>
    <n v="-2"/>
    <n v="1"/>
    <n v="3.5373604784745565"/>
  </r>
  <r>
    <s v="cloudhopper-smpp"/>
    <x v="1"/>
    <x v="24"/>
    <s v="Sibling"/>
    <s v="Void"/>
    <n v="3"/>
    <n v="-105"/>
    <n v="1"/>
    <n v="3"/>
    <n v="-28"/>
    <n v="-9"/>
    <n v="-3"/>
    <n v="-0.31239598862469919"/>
  </r>
  <r>
    <s v="cloudhopper-smpp"/>
    <x v="3"/>
    <x v="25"/>
    <s v="Same Class"/>
    <s v="Void"/>
    <n v="2"/>
    <n v="-44"/>
    <n v="0"/>
    <n v="2"/>
    <n v="6"/>
    <n v="-4"/>
    <n v="1"/>
    <n v="1.2174320235590343"/>
  </r>
  <r>
    <s v="cloudhopper-smpp"/>
    <x v="3"/>
    <x v="9"/>
    <s v="Same Interface"/>
    <s v="Return"/>
    <n v="1"/>
    <n v="-28"/>
    <n v="1"/>
    <n v="1"/>
    <n v="8"/>
    <n v="-4"/>
    <n v="0"/>
    <n v="1.7824151378974551"/>
  </r>
  <r>
    <s v="cloudhopper-smpp"/>
    <x v="0"/>
    <x v="12"/>
    <s v="Same Class"/>
    <s v="Void"/>
    <n v="2"/>
    <n v="-77"/>
    <n v="1"/>
    <n v="2"/>
    <n v="-5"/>
    <n v="-7"/>
    <n v="1"/>
    <n v="0.81578259056776536"/>
  </r>
  <r>
    <s v="cloudhopper-smpp"/>
    <x v="0"/>
    <x v="19"/>
    <s v="Same Method"/>
    <s v="Declare"/>
    <n v="1"/>
    <n v="-52"/>
    <n v="0"/>
    <n v="1"/>
    <n v="2"/>
    <n v="-2"/>
    <n v="2"/>
    <n v="-0.10499114175219627"/>
  </r>
  <r>
    <s v="cloudhopper-smpp"/>
    <x v="0"/>
    <x v="6"/>
    <s v="Superclass"/>
    <s v="Void"/>
    <n v="2"/>
    <n v="-30"/>
    <n v="1"/>
    <n v="2"/>
    <n v="13"/>
    <n v="-3"/>
    <n v="1"/>
    <n v="2.9493210949392328"/>
  </r>
  <r>
    <s v="cloudhopper-smpp"/>
    <x v="0"/>
    <x v="7"/>
    <s v="External Ancestor"/>
    <s v="Declare"/>
    <n v="0"/>
    <n v="-26"/>
    <n v="1"/>
    <n v="0"/>
    <n v="17"/>
    <n v="-2"/>
    <n v="4"/>
    <n v="1.4805535313874194"/>
  </r>
  <r>
    <s v="cloudhopper-smpp"/>
    <x v="0"/>
    <x v="0"/>
    <s v="Same Interface"/>
    <s v="Void"/>
    <n v="1"/>
    <n v="-24"/>
    <n v="1"/>
    <n v="1"/>
    <n v="8"/>
    <n v="-2"/>
    <n v="1"/>
    <n v="1.8693375740775715"/>
  </r>
  <r>
    <s v="cloudhopper-smpp"/>
    <x v="0"/>
    <x v="0"/>
    <s v="Same Class"/>
    <s v="Void"/>
    <n v="2"/>
    <n v="-24"/>
    <n v="1"/>
    <n v="2"/>
    <n v="14"/>
    <n v="-2"/>
    <n v="1"/>
    <n v="3.141493631390246"/>
  </r>
  <r>
    <s v="cloudhopper-smpp"/>
    <x v="0"/>
    <x v="6"/>
    <s v="Superclass"/>
    <s v="Void"/>
    <n v="2"/>
    <n v="-20"/>
    <n v="1"/>
    <n v="2"/>
    <n v="16"/>
    <n v="-2"/>
    <n v="1"/>
    <n v="3.3519938319320404"/>
  </r>
  <r>
    <s v="heysync"/>
    <x v="3"/>
    <x v="0"/>
    <s v="Same Class"/>
    <s v="Void"/>
    <n v="1"/>
    <n v="-84"/>
    <n v="1"/>
    <n v="1"/>
    <n v="-28"/>
    <n v="-14"/>
    <n v="-5"/>
    <n v="-1.6588987271343716"/>
  </r>
  <r>
    <s v="common"/>
    <x v="4"/>
    <x v="14"/>
    <s v="Same Class"/>
    <s v="Void"/>
    <n v="1"/>
    <n v="-88"/>
    <n v="1"/>
    <n v="1"/>
    <n v="-25"/>
    <n v="-8"/>
    <n v="-2"/>
    <n v="-1.5604545167719719"/>
  </r>
  <r>
    <s v="common"/>
    <x v="0"/>
    <x v="0"/>
    <s v="Same Class"/>
    <s v="Void"/>
    <n v="1"/>
    <n v="-24"/>
    <n v="1"/>
    <n v="1"/>
    <n v="7"/>
    <n v="-2"/>
    <n v="1"/>
    <n v="1.8075486918967327"/>
  </r>
  <r>
    <s v="common"/>
    <x v="0"/>
    <x v="12"/>
    <s v="Same Class"/>
    <s v="Void"/>
    <n v="1"/>
    <n v="-22"/>
    <n v="1"/>
    <n v="1"/>
    <n v="8"/>
    <n v="-2"/>
    <n v="1"/>
    <n v="1.9127987921676299"/>
  </r>
  <r>
    <s v="JFile"/>
    <x v="0"/>
    <x v="6"/>
    <s v="Same Class"/>
    <s v="Declare"/>
    <n v="0"/>
    <n v="-20"/>
    <n v="1"/>
    <n v="0"/>
    <n v="14"/>
    <n v="-2"/>
    <n v="2"/>
    <n v="1.4255705391150784"/>
  </r>
  <r>
    <s v="CommandHandler"/>
    <x v="0"/>
    <x v="9"/>
    <s v="Same Class"/>
    <s v="Void"/>
    <n v="1"/>
    <n v="-28"/>
    <n v="1"/>
    <n v="1"/>
    <n v="8"/>
    <n v="-2"/>
    <n v="1"/>
    <n v="1.7824151378974551"/>
  </r>
  <r>
    <s v="jBCrypt"/>
    <x v="0"/>
    <x v="12"/>
    <s v="Same Class"/>
    <s v="Declare"/>
    <n v="0"/>
    <n v="-22"/>
    <n v="1"/>
    <n v="0"/>
    <n v="19"/>
    <n v="-2"/>
    <n v="2"/>
    <n v="1.6910537319292134"/>
  </r>
  <r>
    <s v="microsoft-translator-java-api"/>
    <x v="3"/>
    <x v="15"/>
    <s v="Sibling"/>
    <s v="Declare"/>
    <n v="0"/>
    <n v="-30"/>
    <n v="1"/>
    <n v="0"/>
    <n v="15"/>
    <n v="-4"/>
    <n v="1"/>
    <n v="1.2700533308456254"/>
  </r>
  <r>
    <s v="microsoft-translator-java-api"/>
    <x v="0"/>
    <x v="7"/>
    <s v="Same Class"/>
    <s v="Declare"/>
    <n v="1"/>
    <n v="-26"/>
    <n v="1"/>
    <n v="1"/>
    <n v="15"/>
    <n v="-2"/>
    <n v="2"/>
    <n v="2.2583985312533841"/>
  </r>
  <r>
    <s v="jmustache"/>
    <x v="0"/>
    <x v="6"/>
    <s v="Same Class"/>
    <s v="Void"/>
    <n v="1"/>
    <n v="-20"/>
    <n v="1"/>
    <n v="1"/>
    <n v="14"/>
    <n v="-2"/>
    <n v="1"/>
    <n v="2.3269933033427206"/>
  </r>
  <r>
    <s v="RealtimeRender"/>
    <x v="0"/>
    <x v="9"/>
    <s v="Sibling"/>
    <s v="Declare"/>
    <n v="0"/>
    <n v="-56"/>
    <n v="1"/>
    <n v="0"/>
    <n v="11"/>
    <n v="-4"/>
    <n v="2"/>
    <n v="0.45790196695151242"/>
  </r>
  <r>
    <s v="substeps-core"/>
    <x v="2"/>
    <x v="22"/>
    <s v="External Superclass"/>
    <s v="Void"/>
    <n v="1"/>
    <n v="-50"/>
    <n v="1"/>
    <n v="1"/>
    <n v="4"/>
    <n v="-10"/>
    <n v="0"/>
    <n v="1.0571862101834588"/>
  </r>
  <r>
    <s v="substeps-core"/>
    <x v="1"/>
    <x v="22"/>
    <s v="Superclass"/>
    <s v="Void"/>
    <n v="2"/>
    <n v="-50"/>
    <n v="0"/>
    <n v="2"/>
    <n v="3"/>
    <n v="-6"/>
    <n v="0"/>
    <n v="0.90168172274634317"/>
  </r>
  <r>
    <s v="substeps-core"/>
    <x v="3"/>
    <x v="11"/>
    <s v="Same Class"/>
    <s v="Void"/>
    <n v="1"/>
    <n v="-60"/>
    <n v="-1"/>
    <n v="1"/>
    <n v="-14"/>
    <n v="-6"/>
    <n v="0"/>
    <n v="-2.262596498489768"/>
  </r>
  <r>
    <s v="substeps-core"/>
    <x v="3"/>
    <x v="20"/>
    <s v="Same Class"/>
    <s v="Void"/>
    <n v="2"/>
    <n v="-42"/>
    <n v="0"/>
    <n v="2"/>
    <n v="10"/>
    <n v="-4"/>
    <n v="1"/>
    <n v="1.5080487703724474"/>
  </r>
  <r>
    <s v="substeps-core"/>
    <x v="0"/>
    <x v="12"/>
    <s v="Same Method"/>
    <s v="Void"/>
    <n v="1"/>
    <n v="-44"/>
    <n v="1"/>
    <n v="1"/>
    <n v="-4"/>
    <n v="-4"/>
    <n v="1"/>
    <n v="0.69325880700692388"/>
  </r>
  <r>
    <s v="substeps-core"/>
    <x v="0"/>
    <x v="21"/>
    <s v="No Direct Superclass"/>
    <s v="Declare"/>
    <n v="0"/>
    <n v="-38"/>
    <n v="1"/>
    <n v="0"/>
    <n v="26"/>
    <n v="-2"/>
    <n v="4"/>
    <n v="1.7758861624746181"/>
  </r>
  <r>
    <s v="substeps-core"/>
    <x v="0"/>
    <x v="15"/>
    <s v="No Direct Superclass"/>
    <s v="Declare"/>
    <n v="0"/>
    <n v="-30"/>
    <n v="1"/>
    <n v="0"/>
    <n v="24"/>
    <n v="-2"/>
    <n v="4"/>
    <n v="1.826153270473174"/>
  </r>
  <r>
    <s v="substeps-core"/>
    <x v="0"/>
    <x v="12"/>
    <s v="Same Class"/>
    <s v="Void"/>
    <n v="2"/>
    <n v="-22"/>
    <n v="1"/>
    <n v="2"/>
    <n v="15"/>
    <n v="-2"/>
    <n v="1"/>
    <n v="3.2467437316611436"/>
  </r>
  <r>
    <s v="substeps-core"/>
    <x v="0"/>
    <x v="6"/>
    <s v="Same Class"/>
    <s v="Declare"/>
    <n v="1"/>
    <n v="-20"/>
    <n v="1"/>
    <n v="1"/>
    <n v="18"/>
    <n v="-2"/>
    <n v="2"/>
    <n v="2.5741488320660757"/>
  </r>
  <r>
    <s v="iPage"/>
    <x v="0"/>
    <x v="6"/>
    <s v="Same Class"/>
    <s v="Void"/>
    <n v="1"/>
    <n v="-20"/>
    <n v="1"/>
    <n v="1"/>
    <n v="9"/>
    <n v="-2"/>
    <n v="1"/>
    <n v="2.0180488924385269"/>
  </r>
  <r>
    <s v="UML-Statechart-Framework-for-Java"/>
    <x v="3"/>
    <x v="7"/>
    <s v="Same Class"/>
    <s v="Void"/>
    <n v="1"/>
    <n v="-26"/>
    <n v="1"/>
    <n v="1"/>
    <n v="6"/>
    <n v="-4"/>
    <n v="0"/>
    <n v="1.7022985916258357"/>
  </r>
  <r>
    <s v="AngryWolves"/>
    <x v="0"/>
    <x v="5"/>
    <s v="Same Method"/>
    <s v="Declare"/>
    <n v="2"/>
    <n v="-48"/>
    <n v="1"/>
    <n v="2"/>
    <n v="21"/>
    <n v="-3"/>
    <n v="2"/>
    <n v="3.0524811895754178"/>
  </r>
  <r>
    <s v="AngryWolves"/>
    <x v="0"/>
    <x v="0"/>
    <s v="Same Method"/>
    <s v="Void"/>
    <n v="2"/>
    <n v="-24"/>
    <n v="1"/>
    <n v="2"/>
    <n v="14"/>
    <n v="-2"/>
    <n v="1"/>
    <n v="3.141493631390246"/>
  </r>
  <r>
    <s v="jggapi"/>
    <x v="3"/>
    <x v="34"/>
    <s v="Same Interface"/>
    <s v="Void"/>
    <n v="2"/>
    <n v="-93"/>
    <n v="1"/>
    <n v="2"/>
    <n v="-28"/>
    <n v="-6"/>
    <n v="-1"/>
    <n v="-0.95305144431199151"/>
  </r>
  <r>
    <s v="jggapi"/>
    <x v="3"/>
    <x v="35"/>
    <s v="Same Interface"/>
    <s v="Void"/>
    <n v="1"/>
    <n v="-46"/>
    <n v="0"/>
    <n v="1"/>
    <n v="1"/>
    <n v="-4"/>
    <n v="1"/>
    <n v="-3.6396369662860036E-2"/>
  </r>
  <r>
    <s v="jggapi"/>
    <x v="3"/>
    <x v="25"/>
    <s v="Same Method"/>
    <s v="Declare"/>
    <n v="2"/>
    <n v="-44"/>
    <n v="1"/>
    <n v="2"/>
    <n v="15"/>
    <n v="-4"/>
    <n v="1"/>
    <n v="2.768670332670502"/>
  </r>
  <r>
    <s v="jggapi"/>
    <x v="3"/>
    <x v="5"/>
    <s v="Sibling"/>
    <s v="Declare"/>
    <n v="1"/>
    <n v="-32"/>
    <n v="1"/>
    <n v="1"/>
    <n v="12"/>
    <n v="-4"/>
    <n v="1"/>
    <n v="1.9426482304406933"/>
  </r>
  <r>
    <s v="jggapi"/>
    <x v="3"/>
    <x v="0"/>
    <s v="Same Class"/>
    <s v="Void"/>
    <n v="1"/>
    <n v="-24"/>
    <n v="1"/>
    <n v="1"/>
    <n v="7"/>
    <n v="-4"/>
    <n v="0"/>
    <n v="1.8075486918967327"/>
  </r>
  <r>
    <s v="jggapi"/>
    <x v="0"/>
    <x v="0"/>
    <s v="Same Interface"/>
    <s v="Declare"/>
    <n v="1"/>
    <n v="-48"/>
    <n v="1"/>
    <n v="1"/>
    <n v="19"/>
    <n v="-4"/>
    <n v="2"/>
    <n v="2.0274806609860976"/>
  </r>
  <r>
    <s v="jggapi"/>
    <x v="0"/>
    <x v="11"/>
    <s v="Same Class"/>
    <s v="Declare"/>
    <n v="1"/>
    <n v="-40"/>
    <n v="1"/>
    <n v="1"/>
    <n v="8"/>
    <n v="-2"/>
    <n v="2"/>
    <n v="1.5216478293571052"/>
  </r>
  <r>
    <s v="jggapi"/>
    <x v="0"/>
    <x v="7"/>
    <s v="Same Class"/>
    <s v="Void"/>
    <n v="1"/>
    <n v="-39"/>
    <n v="1"/>
    <n v="1"/>
    <n v="-2"/>
    <n v="-3"/>
    <n v="1"/>
    <n v="0.92548961659374707"/>
  </r>
  <r>
    <s v="jggapi"/>
    <x v="0"/>
    <x v="15"/>
    <s v="Same Class"/>
    <s v="Declare"/>
    <n v="1"/>
    <n v="-30"/>
    <n v="1"/>
    <n v="1"/>
    <n v="19"/>
    <n v="-2"/>
    <n v="2"/>
    <n v="2.4186316237966228"/>
  </r>
  <r>
    <s v="jggapi"/>
    <x v="0"/>
    <x v="6"/>
    <s v="Same Interface"/>
    <s v="Declare"/>
    <n v="0"/>
    <n v="-20"/>
    <n v="1"/>
    <n v="0"/>
    <n v="15"/>
    <n v="-2"/>
    <n v="2"/>
    <n v="1.4873594212959169"/>
  </r>
  <r>
    <s v="de-persistence"/>
    <x v="0"/>
    <x v="7"/>
    <s v="Same Class"/>
    <s v="Void"/>
    <n v="2"/>
    <n v="-26"/>
    <n v="1"/>
    <n v="2"/>
    <n v="13"/>
    <n v="-2"/>
    <n v="1"/>
    <n v="3.0362435311193492"/>
  </r>
  <r>
    <s v="event-bus"/>
    <x v="1"/>
    <x v="25"/>
    <s v="No Direct Superclass"/>
    <s v="Void"/>
    <n v="1"/>
    <n v="-132"/>
    <n v="1"/>
    <n v="1"/>
    <n v="-65"/>
    <n v="-18"/>
    <n v="-7"/>
    <n v="-4.9881566019868036"/>
  </r>
  <r>
    <s v="voms-api-java"/>
    <x v="0"/>
    <x v="4"/>
    <s v="Same Class"/>
    <s v="Declare"/>
    <n v="1"/>
    <n v="-54"/>
    <n v="1"/>
    <n v="1"/>
    <n v="0"/>
    <n v="-3"/>
    <n v="2"/>
    <n v="0.72310824527998729"/>
  </r>
  <r>
    <s v="voms-api-java"/>
    <x v="0"/>
    <x v="15"/>
    <s v="Same Method"/>
    <s v="Void"/>
    <n v="0"/>
    <n v="-30"/>
    <n v="1"/>
    <n v="0"/>
    <n v="2"/>
    <n v="-2"/>
    <n v="1"/>
    <n v="0.4667978624947221"/>
  </r>
  <r>
    <s v="serviceloader-maven-plugin"/>
    <x v="0"/>
    <x v="9"/>
    <s v="Same Class"/>
    <s v="Declare"/>
    <n v="0"/>
    <n v="-28"/>
    <n v="1"/>
    <n v="0"/>
    <n v="19"/>
    <n v="-2"/>
    <n v="2"/>
    <n v="1.5606700776590385"/>
  </r>
  <r>
    <s v="changeless"/>
    <x v="0"/>
    <x v="0"/>
    <s v="Same Class"/>
    <s v="Declare"/>
    <n v="1"/>
    <n v="-72"/>
    <n v="1"/>
    <n v="1"/>
    <n v="24"/>
    <n v="-6"/>
    <n v="2"/>
    <n v="1.8148904548095919"/>
  </r>
  <r>
    <s v="changeless"/>
    <x v="0"/>
    <x v="15"/>
    <s v="Same Class"/>
    <s v="Declare"/>
    <n v="1"/>
    <n v="-30"/>
    <n v="1"/>
    <n v="1"/>
    <n v="37"/>
    <n v="-2"/>
    <n v="2"/>
    <n v="3.5308315030517199"/>
  </r>
  <r>
    <s v="changeless"/>
    <x v="0"/>
    <x v="9"/>
    <s v="Same Class"/>
    <s v="Declare"/>
    <n v="0"/>
    <n v="-28"/>
    <n v="1"/>
    <n v="0"/>
    <n v="25"/>
    <n v="-2"/>
    <n v="2"/>
    <n v="1.9314033707440708"/>
  </r>
  <r>
    <s v="changeless"/>
    <x v="0"/>
    <x v="0"/>
    <s v="Same Class"/>
    <s v="Declare"/>
    <n v="0"/>
    <n v="-24"/>
    <n v="1"/>
    <n v="0"/>
    <n v="27"/>
    <n v="-2"/>
    <n v="2"/>
    <n v="2.1419035712858649"/>
  </r>
  <r>
    <s v="changeless"/>
    <x v="0"/>
    <x v="0"/>
    <s v="Same Class"/>
    <s v="Declare"/>
    <n v="0"/>
    <n v="-24"/>
    <n v="1"/>
    <n v="0"/>
    <n v="27"/>
    <n v="-2"/>
    <n v="2"/>
    <n v="2.1419035712858649"/>
  </r>
  <r>
    <s v="changeless"/>
    <x v="0"/>
    <x v="0"/>
    <s v="Same Class"/>
    <s v="Declare"/>
    <n v="0"/>
    <n v="-24"/>
    <n v="1"/>
    <n v="0"/>
    <n v="21"/>
    <n v="-2"/>
    <n v="2"/>
    <n v="1.7711702782008325"/>
  </r>
  <r>
    <s v="changeless"/>
    <x v="0"/>
    <x v="0"/>
    <s v="Same Class"/>
    <s v="Declare"/>
    <n v="0"/>
    <n v="-24"/>
    <n v="1"/>
    <n v="0"/>
    <n v="21"/>
    <n v="-2"/>
    <n v="2"/>
    <n v="1.7711702782008325"/>
  </r>
  <r>
    <s v="changeless"/>
    <x v="0"/>
    <x v="0"/>
    <s v="Same Class"/>
    <s v="Declare"/>
    <n v="1"/>
    <n v="-24"/>
    <n v="1"/>
    <n v="1"/>
    <n v="28"/>
    <n v="-2"/>
    <n v="2"/>
    <n v="3.1051152176943457"/>
  </r>
  <r>
    <s v="changeless"/>
    <x v="0"/>
    <x v="6"/>
    <s v="Same Class"/>
    <s v="Declare"/>
    <n v="0"/>
    <n v="-20"/>
    <n v="1"/>
    <n v="0"/>
    <n v="23"/>
    <n v="-2"/>
    <n v="2"/>
    <n v="1.9816704787426267"/>
  </r>
  <r>
    <s v="changeless"/>
    <x v="0"/>
    <x v="6"/>
    <s v="Same Class"/>
    <s v="Return"/>
    <n v="0"/>
    <n v="-20"/>
    <n v="1"/>
    <n v="0"/>
    <n v="12"/>
    <n v="-2"/>
    <n v="1"/>
    <n v="1.3019927747534008"/>
  </r>
  <r>
    <s v="mache"/>
    <x v="0"/>
    <x v="0"/>
    <s v="Same Class"/>
    <s v="Declare"/>
    <n v="1"/>
    <n v="-36"/>
    <n v="1"/>
    <n v="1"/>
    <n v="24"/>
    <n v="-3"/>
    <n v="2"/>
    <n v="2.5971923804306414"/>
  </r>
  <r>
    <s v="mache"/>
    <x v="0"/>
    <x v="0"/>
    <s v="External Superclass"/>
    <s v="Declare"/>
    <n v="1"/>
    <n v="-24"/>
    <n v="1"/>
    <n v="1"/>
    <n v="22"/>
    <n v="-2"/>
    <n v="4"/>
    <n v="2.7343819246093135"/>
  </r>
  <r>
    <s v="restful-sample"/>
    <x v="0"/>
    <x v="11"/>
    <s v="Same Class"/>
    <s v="Declare"/>
    <n v="0"/>
    <n v="-40"/>
    <n v="1"/>
    <n v="0"/>
    <n v="22"/>
    <n v="-2"/>
    <n v="2"/>
    <n v="1.4852694156612047"/>
  </r>
  <r>
    <s v="jqplot4java"/>
    <x v="3"/>
    <x v="25"/>
    <s v="Sibling"/>
    <s v="Void"/>
    <n v="2"/>
    <n v="-44"/>
    <n v="1"/>
    <n v="2"/>
    <n v="7"/>
    <n v="-4"/>
    <n v="0"/>
    <n v="2.2743592752237922"/>
  </r>
  <r>
    <s v="event-timeline"/>
    <x v="4"/>
    <x v="19"/>
    <s v="Same Interface"/>
    <s v="Void"/>
    <n v="1"/>
    <n v="-52"/>
    <n v="1"/>
    <n v="1"/>
    <n v="-6"/>
    <n v="-8"/>
    <n v="-2"/>
    <n v="0.39583617028501317"/>
  </r>
  <r>
    <s v="event-timeline"/>
    <x v="3"/>
    <x v="0"/>
    <s v="Same Class"/>
    <s v="Void"/>
    <n v="2"/>
    <n v="-96"/>
    <n v="1"/>
    <n v="2"/>
    <n v="-16"/>
    <n v="-16"/>
    <n v="-6"/>
    <n v="-0.27677668527701427"/>
  </r>
  <r>
    <s v="event-timeline"/>
    <x v="3"/>
    <x v="8"/>
    <s v="Same Method"/>
    <s v="Void"/>
    <n v="4"/>
    <n v="-56"/>
    <n v="1"/>
    <n v="4"/>
    <n v="15"/>
    <n v="-4"/>
    <n v="0"/>
    <n v="4.3107485525854363"/>
  </r>
  <r>
    <s v="event-timeline"/>
    <x v="3"/>
    <x v="4"/>
    <s v="Superclass"/>
    <s v="Void"/>
    <n v="2"/>
    <n v="-36"/>
    <n v="1"/>
    <n v="2"/>
    <n v="14"/>
    <n v="-4"/>
    <n v="0"/>
    <n v="2.8807263228498963"/>
  </r>
  <r>
    <s v="event-timeline"/>
    <x v="3"/>
    <x v="0"/>
    <s v="Same Interface"/>
    <s v="Void"/>
    <n v="1"/>
    <n v="-36"/>
    <n v="1"/>
    <n v="1"/>
    <n v="1"/>
    <n v="-6"/>
    <n v="-1"/>
    <n v="1.1760480902713508"/>
  </r>
  <r>
    <s v="event-timeline"/>
    <x v="3"/>
    <x v="0"/>
    <s v="Same Class"/>
    <s v="Void"/>
    <n v="1"/>
    <n v="-36"/>
    <n v="1"/>
    <n v="1"/>
    <n v="0"/>
    <n v="-6"/>
    <n v="-1"/>
    <n v="1.114259208090512"/>
  </r>
  <r>
    <s v="event-timeline"/>
    <x v="3"/>
    <x v="15"/>
    <s v="Same Interface"/>
    <s v="Void"/>
    <n v="2"/>
    <n v="-30"/>
    <n v="1"/>
    <n v="2"/>
    <n v="15"/>
    <n v="-4"/>
    <n v="0"/>
    <n v="3.0728988593009099"/>
  </r>
  <r>
    <s v="event-timeline"/>
    <x v="0"/>
    <x v="21"/>
    <s v="Same Interface"/>
    <s v="Declare"/>
    <n v="1"/>
    <n v="-38"/>
    <n v="1"/>
    <n v="1"/>
    <n v="10"/>
    <n v="-2"/>
    <n v="2"/>
    <n v="1.6886868118088412"/>
  </r>
  <r>
    <s v="event-timeline"/>
    <x v="0"/>
    <x v="9"/>
    <s v="Same Method"/>
    <s v="Void"/>
    <n v="3"/>
    <n v="-28"/>
    <n v="1"/>
    <n v="3"/>
    <n v="22"/>
    <n v="-2"/>
    <n v="1"/>
    <n v="4.4503050168844815"/>
  </r>
  <r>
    <s v="event-timeline"/>
    <x v="0"/>
    <x v="12"/>
    <s v="Same Interface"/>
    <s v="Declare"/>
    <n v="1"/>
    <n v="-22"/>
    <n v="1"/>
    <n v="1"/>
    <n v="18"/>
    <n v="-2"/>
    <n v="2"/>
    <n v="2.530687613976017"/>
  </r>
  <r>
    <s v="suffixtree"/>
    <x v="0"/>
    <x v="15"/>
    <s v="Same Class"/>
    <s v="Declare"/>
    <n v="2"/>
    <n v="-30"/>
    <n v="1"/>
    <n v="2"/>
    <n v="20"/>
    <n v="-2"/>
    <n v="2"/>
    <n v="3.3818432702051036"/>
  </r>
  <r>
    <s v="jboss-connector-api_spec"/>
    <x v="0"/>
    <x v="0"/>
    <s v="Same Class"/>
    <s v="Declare"/>
    <n v="2"/>
    <n v="-24"/>
    <n v="1"/>
    <n v="2"/>
    <n v="25"/>
    <n v="-2"/>
    <n v="2"/>
    <n v="3.8211713353794718"/>
  </r>
  <r>
    <s v="java-faker"/>
    <x v="0"/>
    <x v="21"/>
    <s v="Same Class"/>
    <s v="Declare"/>
    <n v="2"/>
    <n v="-38"/>
    <n v="1"/>
    <n v="2"/>
    <n v="16"/>
    <n v="-2"/>
    <n v="2"/>
    <n v="2.9608428691215156"/>
  </r>
  <r>
    <s v="iNotes-exporter"/>
    <x v="1"/>
    <x v="43"/>
    <s v="Same Class"/>
    <s v="Declare"/>
    <n v="0"/>
    <n v="-66"/>
    <n v="1"/>
    <n v="0"/>
    <n v="6"/>
    <n v="-6"/>
    <n v="0"/>
    <n v="-6.8348534402972616E-2"/>
  </r>
  <r>
    <s v="iNotes-exporter"/>
    <x v="1"/>
    <x v="8"/>
    <s v="No Indirect Superclass"/>
    <s v="Void"/>
    <n v="3"/>
    <n v="-56"/>
    <n v="0"/>
    <n v="3"/>
    <n v="13"/>
    <n v="-6"/>
    <n v="2"/>
    <n v="2.2906096545121972"/>
  </r>
  <r>
    <s v="iNotes-exporter"/>
    <x v="3"/>
    <x v="26"/>
    <s v="Superclass"/>
    <s v="Return"/>
    <n v="2"/>
    <n v="-60"/>
    <n v="1"/>
    <n v="2"/>
    <n v="-2"/>
    <n v="-4"/>
    <n v="0"/>
    <n v="1.3705695908757776"/>
  </r>
  <r>
    <s v="iNotes-exporter"/>
    <x v="3"/>
    <x v="8"/>
    <s v="Same Class"/>
    <s v="Void"/>
    <n v="3"/>
    <n v="-56"/>
    <n v="1"/>
    <n v="3"/>
    <n v="10"/>
    <n v="-4"/>
    <n v="0"/>
    <n v="3.1003813774536004"/>
  </r>
  <r>
    <s v="iNotes-exporter"/>
    <x v="3"/>
    <x v="6"/>
    <s v="No Direct Superclass"/>
    <s v="Return"/>
    <n v="1"/>
    <n v="-20"/>
    <n v="1"/>
    <n v="1"/>
    <n v="20"/>
    <n v="-4"/>
    <n v="2"/>
    <n v="2.6977265964277528"/>
  </r>
  <r>
    <s v="iNotes-exporter"/>
    <x v="0"/>
    <x v="9"/>
    <s v="Sibling"/>
    <s v="Void"/>
    <n v="2"/>
    <n v="-70"/>
    <n v="1"/>
    <n v="2"/>
    <n v="-9"/>
    <n v="-5"/>
    <n v="1"/>
    <n v="0.72074132515961453"/>
  </r>
  <r>
    <s v="iNotes-exporter"/>
    <x v="0"/>
    <x v="7"/>
    <s v="Same Class"/>
    <s v="Void"/>
    <n v="0"/>
    <n v="-65"/>
    <n v="1"/>
    <n v="0"/>
    <n v="-23"/>
    <n v="-5"/>
    <n v="1"/>
    <n v="-1.8384955086022665"/>
  </r>
  <r>
    <s v="iNotes-exporter"/>
    <x v="0"/>
    <x v="5"/>
    <s v="Sibling"/>
    <s v="Return"/>
    <n v="0"/>
    <n v="-48"/>
    <n v="1"/>
    <n v="0"/>
    <n v="-7"/>
    <n v="-3"/>
    <n v="1"/>
    <n v="-0.48045303994335126"/>
  </r>
  <r>
    <s v="iNotes-exporter"/>
    <x v="0"/>
    <x v="37"/>
    <s v="Same Class"/>
    <s v="Void"/>
    <n v="2"/>
    <n v="-48"/>
    <n v="1"/>
    <n v="2"/>
    <n v="5"/>
    <n v="-2"/>
    <n v="1"/>
    <n v="2.0638590746819983"/>
  </r>
  <r>
    <s v="iNotes-exporter"/>
    <x v="0"/>
    <x v="20"/>
    <s v="Sibling"/>
    <s v="Declare"/>
    <n v="1"/>
    <n v="-42"/>
    <n v="1"/>
    <n v="1"/>
    <n v="21"/>
    <n v="-2"/>
    <n v="2"/>
    <n v="2.2814420796179502"/>
  </r>
  <r>
    <s v="iNotes-exporter"/>
    <x v="0"/>
    <x v="7"/>
    <s v="Superclass"/>
    <s v="Declare"/>
    <n v="1"/>
    <n v="-39"/>
    <n v="1"/>
    <n v="1"/>
    <n v="10"/>
    <n v="-3"/>
    <n v="2"/>
    <n v="1.6669562027638118"/>
  </r>
  <r>
    <s v="iNotes-exporter"/>
    <x v="0"/>
    <x v="21"/>
    <s v="External Superclass"/>
    <s v="Declare"/>
    <n v="1"/>
    <n v="-38"/>
    <n v="1"/>
    <n v="1"/>
    <n v="15"/>
    <n v="-2"/>
    <n v="4"/>
    <n v="1.9976312227130346"/>
  </r>
  <r>
    <s v="iNotes-exporter"/>
    <x v="0"/>
    <x v="16"/>
    <s v="Sibling"/>
    <s v="Return"/>
    <n v="0"/>
    <n v="-34"/>
    <n v="1"/>
    <n v="0"/>
    <n v="3"/>
    <n v="-2"/>
    <n v="1"/>
    <n v="0.44166430849544419"/>
  </r>
  <r>
    <s v="iNotes-exporter"/>
    <x v="0"/>
    <x v="16"/>
    <s v="Same Method"/>
    <s v="Return"/>
    <n v="0"/>
    <n v="-34"/>
    <n v="1"/>
    <n v="0"/>
    <n v="3"/>
    <n v="-2"/>
    <n v="1"/>
    <n v="0.44166430849544419"/>
  </r>
  <r>
    <s v="iNotes-exporter"/>
    <x v="0"/>
    <x v="15"/>
    <s v="Sibling"/>
    <s v="Declare"/>
    <n v="1"/>
    <n v="-30"/>
    <n v="1"/>
    <n v="1"/>
    <n v="22"/>
    <n v="-2"/>
    <n v="2"/>
    <n v="2.6039982703391389"/>
  </r>
  <r>
    <s v="iNotes-exporter"/>
    <x v="0"/>
    <x v="15"/>
    <s v="External Superclass"/>
    <s v="Declare"/>
    <n v="1"/>
    <n v="-30"/>
    <n v="1"/>
    <n v="1"/>
    <n v="19"/>
    <n v="-2"/>
    <n v="4"/>
    <n v="2.4186316237966228"/>
  </r>
  <r>
    <s v="iNotes-exporter"/>
    <x v="0"/>
    <x v="9"/>
    <s v="Sibling"/>
    <s v="Declare"/>
    <n v="1"/>
    <n v="-28"/>
    <n v="1"/>
    <n v="1"/>
    <n v="23"/>
    <n v="-2"/>
    <n v="2"/>
    <n v="2.7092483706100356"/>
  </r>
  <r>
    <s v="iNotes-exporter"/>
    <x v="0"/>
    <x v="9"/>
    <s v="External Ancestor"/>
    <s v="Declare"/>
    <n v="1"/>
    <n v="-28"/>
    <n v="1"/>
    <n v="1"/>
    <n v="20"/>
    <n v="-2"/>
    <n v="4"/>
    <n v="2.52388172406752"/>
  </r>
  <r>
    <s v="iNotes-exporter"/>
    <x v="0"/>
    <x v="9"/>
    <s v="Same Class"/>
    <s v="Declare"/>
    <n v="1"/>
    <n v="-28"/>
    <n v="1"/>
    <n v="1"/>
    <n v="14"/>
    <n v="-2"/>
    <n v="2"/>
    <n v="2.1531484309824873"/>
  </r>
  <r>
    <s v="iNotes-exporter"/>
    <x v="0"/>
    <x v="12"/>
    <s v="Same Class"/>
    <s v="Void"/>
    <n v="2"/>
    <n v="-22"/>
    <n v="1"/>
    <n v="2"/>
    <n v="18"/>
    <n v="-2"/>
    <n v="1"/>
    <n v="3.4321103782036593"/>
  </r>
  <r>
    <s v="iNotes-exporter"/>
    <x v="0"/>
    <x v="6"/>
    <s v="External Ancestor"/>
    <s v="Declare"/>
    <n v="0"/>
    <n v="-20"/>
    <n v="1"/>
    <n v="0"/>
    <n v="20"/>
    <n v="-2"/>
    <n v="4"/>
    <n v="1.7963038322001106"/>
  </r>
  <r>
    <s v="jirachievements"/>
    <x v="1"/>
    <x v="34"/>
    <s v="Sibling"/>
    <s v="Declare"/>
    <n v="2"/>
    <n v="-62"/>
    <n v="1"/>
    <n v="2"/>
    <n v="4"/>
    <n v="-6"/>
    <n v="0"/>
    <n v="1.6978416658707511"/>
  </r>
  <r>
    <s v="jirachievements"/>
    <x v="0"/>
    <x v="12"/>
    <s v="Same Class"/>
    <s v="Return"/>
    <n v="0"/>
    <n v="-99"/>
    <n v="1"/>
    <n v="0"/>
    <n v="-36"/>
    <n v="-9"/>
    <n v="1"/>
    <n v="-3.3805916844841608"/>
  </r>
  <r>
    <s v="jirachievements"/>
    <x v="0"/>
    <x v="37"/>
    <s v="Same Interface"/>
    <s v="Declare"/>
    <n v="0"/>
    <n v="-48"/>
    <n v="1"/>
    <n v="0"/>
    <n v="25"/>
    <n v="-2"/>
    <n v="2"/>
    <n v="1.4967911898434876"/>
  </r>
  <r>
    <s v="jirachievements"/>
    <x v="0"/>
    <x v="21"/>
    <s v="Same Method"/>
    <s v="Void"/>
    <n v="2"/>
    <n v="-38"/>
    <n v="1"/>
    <n v="2"/>
    <n v="7"/>
    <n v="-2"/>
    <n v="1"/>
    <n v="2.4047429294939673"/>
  </r>
  <r>
    <s v="hdiv-spring-mvc-showcase"/>
    <x v="3"/>
    <x v="15"/>
    <s v="Same Class"/>
    <s v="Declare"/>
    <n v="0"/>
    <n v="-30"/>
    <n v="1"/>
    <n v="0"/>
    <n v="9"/>
    <n v="-4"/>
    <n v="1"/>
    <n v="0.89932003776059311"/>
  </r>
  <r>
    <s v="hdiv-spring-mvc-showcase"/>
    <x v="0"/>
    <x v="16"/>
    <s v="Same Class"/>
    <s v="Declare"/>
    <n v="2"/>
    <n v="-51"/>
    <n v="1"/>
    <n v="2"/>
    <n v="23"/>
    <n v="-3"/>
    <n v="2"/>
    <n v="3.1108671268020078"/>
  </r>
  <r>
    <s v="lint-maven-plugin"/>
    <x v="0"/>
    <x v="12"/>
    <s v="Same Method"/>
    <s v="Void"/>
    <n v="2"/>
    <n v="-33"/>
    <n v="1"/>
    <n v="2"/>
    <n v="14"/>
    <n v="-3"/>
    <n v="1"/>
    <n v="2.9459181499849838"/>
  </r>
  <r>
    <s v="lint-maven-plugin"/>
    <x v="0"/>
    <x v="7"/>
    <s v="Same Method"/>
    <s v="Void"/>
    <n v="1"/>
    <n v="-26"/>
    <n v="1"/>
    <n v="1"/>
    <n v="6"/>
    <n v="-2"/>
    <n v="1"/>
    <n v="1.7022985916258357"/>
  </r>
  <r>
    <s v="lint-maven-plugin"/>
    <x v="0"/>
    <x v="12"/>
    <s v="Same Method"/>
    <s v="Void"/>
    <n v="2"/>
    <n v="-22"/>
    <n v="1"/>
    <n v="2"/>
    <n v="15"/>
    <n v="-2"/>
    <n v="1"/>
    <n v="3.2467437316611436"/>
  </r>
  <r>
    <s v="conga-mokol"/>
    <x v="0"/>
    <x v="9"/>
    <s v="No Direct Superclass"/>
    <s v="Declare"/>
    <n v="1"/>
    <n v="-28"/>
    <n v="1"/>
    <n v="1"/>
    <n v="35"/>
    <n v="-2"/>
    <n v="4"/>
    <n v="3.4507149567801005"/>
  </r>
  <r>
    <s v="JavaBeanstalkClient"/>
    <x v="0"/>
    <x v="9"/>
    <s v="Same Class"/>
    <s v="Declare"/>
    <n v="1"/>
    <n v="-56"/>
    <n v="1"/>
    <n v="1"/>
    <n v="2"/>
    <n v="-4"/>
    <n v="2"/>
    <n v="0.80322479155160631"/>
  </r>
  <r>
    <s v="JavaBeanstalkClient"/>
    <x v="0"/>
    <x v="7"/>
    <s v="Same Class"/>
    <s v="Declare"/>
    <n v="1"/>
    <n v="-26"/>
    <n v="1"/>
    <n v="1"/>
    <n v="15"/>
    <n v="-2"/>
    <n v="2"/>
    <n v="2.2583985312533841"/>
  </r>
  <r>
    <s v="testing-lessio"/>
    <x v="0"/>
    <x v="0"/>
    <s v="Same Class"/>
    <s v="Declare"/>
    <n v="0"/>
    <n v="-72"/>
    <n v="1"/>
    <n v="0"/>
    <n v="27"/>
    <n v="-6"/>
    <n v="2"/>
    <n v="1.0988343371244658"/>
  </r>
  <r>
    <s v="JActor"/>
    <x v="0"/>
    <x v="29"/>
    <s v="Same Class"/>
    <s v="Void"/>
    <n v="1"/>
    <n v="-108"/>
    <n v="1"/>
    <n v="1"/>
    <n v="-50"/>
    <n v="-4"/>
    <n v="1"/>
    <n v="-3.5397887521935227"/>
  </r>
  <r>
    <s v="JActor"/>
    <x v="0"/>
    <x v="6"/>
    <s v="Same Class"/>
    <s v="Declare"/>
    <n v="1"/>
    <n v="-20"/>
    <n v="1"/>
    <n v="1"/>
    <n v="18"/>
    <n v="-2"/>
    <n v="2"/>
    <n v="2.5741488320660757"/>
  </r>
  <r>
    <s v="jetty-session-redis"/>
    <x v="0"/>
    <x v="37"/>
    <s v="Same Class"/>
    <s v="Void"/>
    <n v="2"/>
    <n v="-48"/>
    <n v="1"/>
    <n v="2"/>
    <n v="4"/>
    <n v="-2"/>
    <n v="1"/>
    <n v="2.0020701925011593"/>
  </r>
  <r>
    <s v="jetty-session-redis"/>
    <x v="0"/>
    <x v="7"/>
    <s v="Same Class"/>
    <s v="Void"/>
    <n v="1"/>
    <n v="-39"/>
    <n v="1"/>
    <n v="1"/>
    <n v="0"/>
    <n v="-3"/>
    <n v="1"/>
    <n v="1.0490673809554245"/>
  </r>
  <r>
    <s v="jetty-session-redis"/>
    <x v="0"/>
    <x v="12"/>
    <s v="Same Class"/>
    <s v="Declare"/>
    <n v="1"/>
    <n v="-33"/>
    <n v="1"/>
    <n v="1"/>
    <n v="22"/>
    <n v="-3"/>
    <n v="2"/>
    <n v="2.5388064432040514"/>
  </r>
  <r>
    <s v="jetty-session-redis"/>
    <x v="0"/>
    <x v="12"/>
    <s v="Same Class"/>
    <s v="Void"/>
    <n v="1"/>
    <n v="-22"/>
    <n v="1"/>
    <n v="1"/>
    <n v="10"/>
    <n v="-2"/>
    <n v="1"/>
    <n v="2.0363765565293073"/>
  </r>
  <r>
    <s v="jetty-session-redis"/>
    <x v="0"/>
    <x v="12"/>
    <s v="Same Class"/>
    <s v="Declare"/>
    <n v="1"/>
    <n v="-22"/>
    <n v="1"/>
    <n v="1"/>
    <n v="23"/>
    <n v="-2"/>
    <n v="2"/>
    <n v="2.8396320248802107"/>
  </r>
  <r>
    <s v="jetty-session-redis"/>
    <x v="0"/>
    <x v="12"/>
    <s v="Same Class"/>
    <s v="Declare"/>
    <n v="1"/>
    <n v="-22"/>
    <n v="1"/>
    <n v="1"/>
    <n v="23"/>
    <n v="-2"/>
    <n v="2"/>
    <n v="2.8396320248802107"/>
  </r>
  <r>
    <s v="jetty-session-redis"/>
    <x v="0"/>
    <x v="12"/>
    <s v="No Direct Superclass"/>
    <s v="Void"/>
    <n v="1"/>
    <n v="-22"/>
    <n v="1"/>
    <n v="1"/>
    <n v="14"/>
    <n v="-2"/>
    <n v="3"/>
    <n v="2.2835320852526624"/>
  </r>
  <r>
    <s v="jetty-session-redis"/>
    <x v="0"/>
    <x v="12"/>
    <s v="Same Interface"/>
    <s v="Return"/>
    <n v="0"/>
    <n v="-22"/>
    <n v="1"/>
    <n v="0"/>
    <n v="7"/>
    <n v="-2"/>
    <n v="1"/>
    <n v="0.94958714575914893"/>
  </r>
  <r>
    <s v="Multiverse-Inventories"/>
    <x v="7"/>
    <x v="18"/>
    <s v="Sibling"/>
    <s v="Declare"/>
    <n v="1"/>
    <n v="-150"/>
    <n v="-1"/>
    <n v="1"/>
    <n v="-40"/>
    <n v="-12"/>
    <n v="0"/>
    <n v="-5.8248622492441982"/>
  </r>
  <r>
    <s v="Multiverse-Inventories"/>
    <x v="1"/>
    <x v="27"/>
    <s v="Same Method"/>
    <s v="Void"/>
    <n v="1"/>
    <n v="-84"/>
    <n v="1"/>
    <n v="1"/>
    <n v="-23"/>
    <n v="-6"/>
    <n v="-1"/>
    <n v="-1.3499543162301779"/>
  </r>
  <r>
    <s v="Multiverse-Inventories"/>
    <x v="3"/>
    <x v="25"/>
    <s v="Same Class"/>
    <s v="Void"/>
    <n v="0"/>
    <n v="-44"/>
    <n v="1"/>
    <n v="0"/>
    <n v="-7"/>
    <n v="-4"/>
    <n v="0"/>
    <n v="-0.39353060376323462"/>
  </r>
  <r>
    <s v="Multiverse-Inventories"/>
    <x v="0"/>
    <x v="29"/>
    <s v="Same Method"/>
    <s v="Void"/>
    <n v="1"/>
    <n v="-54"/>
    <n v="1"/>
    <n v="1"/>
    <n v="-8"/>
    <n v="-2"/>
    <n v="1"/>
    <n v="0.22879718783327757"/>
  </r>
  <r>
    <s v="Multiverse-Inventories"/>
    <x v="0"/>
    <x v="15"/>
    <s v="Same Method"/>
    <s v="Void"/>
    <n v="1"/>
    <n v="-45"/>
    <n v="1"/>
    <n v="1"/>
    <n v="-6"/>
    <n v="-3"/>
    <n v="1"/>
    <n v="0.54795043360021733"/>
  </r>
  <r>
    <s v="Multiverse-Inventories"/>
    <x v="0"/>
    <x v="11"/>
    <s v="Same Method"/>
    <s v="Declare"/>
    <n v="2"/>
    <n v="-40"/>
    <n v="1"/>
    <n v="2"/>
    <n v="15"/>
    <n v="-2"/>
    <n v="2"/>
    <n v="2.8555927688506184"/>
  </r>
  <r>
    <s v="Multiverse-Inventories"/>
    <x v="0"/>
    <x v="15"/>
    <s v="Same Interface"/>
    <s v="Void"/>
    <n v="1"/>
    <n v="-30"/>
    <n v="1"/>
    <n v="1"/>
    <n v="5"/>
    <n v="-2"/>
    <n v="1"/>
    <n v="1.5535872732648808"/>
  </r>
  <r>
    <s v="Multiverse-Inventories"/>
    <x v="0"/>
    <x v="9"/>
    <s v="Same Method"/>
    <s v="Declare"/>
    <n v="1"/>
    <n v="-28"/>
    <n v="1"/>
    <n v="1"/>
    <n v="14"/>
    <n v="-2"/>
    <n v="2"/>
    <n v="2.1531484309824873"/>
  </r>
  <r>
    <s v="Multiverse-Inventories"/>
    <x v="0"/>
    <x v="7"/>
    <s v="Same Method"/>
    <s v="Void"/>
    <n v="0"/>
    <n v="-26"/>
    <n v="1"/>
    <n v="0"/>
    <n v="2"/>
    <n v="-2"/>
    <n v="1"/>
    <n v="0.55372029867483863"/>
  </r>
  <r>
    <s v="Multiverse-Inventories"/>
    <x v="0"/>
    <x v="0"/>
    <s v="Same Interface"/>
    <s v="Void"/>
    <n v="1"/>
    <n v="-24"/>
    <n v="1"/>
    <n v="1"/>
    <n v="8"/>
    <n v="-2"/>
    <n v="1"/>
    <n v="1.8693375740775715"/>
  </r>
  <r>
    <s v="Multiverse-Inventories"/>
    <x v="0"/>
    <x v="0"/>
    <s v="Same Method"/>
    <s v="Return"/>
    <n v="1"/>
    <n v="-24"/>
    <n v="1"/>
    <n v="1"/>
    <n v="9"/>
    <n v="-2"/>
    <n v="1"/>
    <n v="1.9311264562584101"/>
  </r>
  <r>
    <s v="Multiverse-Inventories"/>
    <x v="0"/>
    <x v="6"/>
    <s v="Same Interface"/>
    <s v="Return"/>
    <n v="0"/>
    <n v="-20"/>
    <n v="1"/>
    <n v="0"/>
    <n v="10"/>
    <n v="-2"/>
    <n v="1"/>
    <n v="1.1784150103917232"/>
  </r>
  <r>
    <s v="Multiverse-Inventories"/>
    <x v="0"/>
    <x v="6"/>
    <s v="Same Method"/>
    <s v="Declare"/>
    <n v="1"/>
    <n v="-20"/>
    <n v="1"/>
    <n v="1"/>
    <n v="18"/>
    <n v="-2"/>
    <n v="2"/>
    <n v="2.5741488320660757"/>
  </r>
  <r>
    <s v="aspirin"/>
    <x v="0"/>
    <x v="15"/>
    <s v="Same Method"/>
    <s v="Void"/>
    <n v="1"/>
    <n v="-45"/>
    <n v="1"/>
    <n v="1"/>
    <n v="-6"/>
    <n v="-3"/>
    <n v="1"/>
    <n v="0.54795043360021733"/>
  </r>
  <r>
    <s v="aspirin"/>
    <x v="0"/>
    <x v="15"/>
    <s v="Same Class"/>
    <s v="Declare"/>
    <n v="3"/>
    <n v="-30"/>
    <n v="1"/>
    <n v="3"/>
    <n v="32"/>
    <n v="-2"/>
    <n v="2"/>
    <n v="5.0247326206028102"/>
  </r>
  <r>
    <s v="needle"/>
    <x v="3"/>
    <x v="5"/>
    <s v="Same Class"/>
    <s v="Void"/>
    <n v="1"/>
    <n v="-48"/>
    <n v="-1"/>
    <n v="1"/>
    <n v="-6"/>
    <n v="-6"/>
    <n v="0"/>
    <n v="-1.5075181325027085"/>
  </r>
  <r>
    <s v="needle"/>
    <x v="3"/>
    <x v="5"/>
    <s v="Same Interface"/>
    <s v="Return"/>
    <n v="2"/>
    <n v="-32"/>
    <n v="1"/>
    <n v="2"/>
    <n v="16"/>
    <n v="-4"/>
    <n v="0"/>
    <n v="3.0912265233916907"/>
  </r>
  <r>
    <s v="needle"/>
    <x v="0"/>
    <x v="7"/>
    <s v="Same Method"/>
    <s v="Void"/>
    <n v="1"/>
    <n v="-117"/>
    <n v="1"/>
    <n v="1"/>
    <n v="-50"/>
    <n v="-9"/>
    <n v="1"/>
    <n v="-3.7353642335987853"/>
  </r>
  <r>
    <s v="needle"/>
    <x v="0"/>
    <x v="15"/>
    <s v="Same Class"/>
    <s v="Declare"/>
    <n v="0"/>
    <n v="-45"/>
    <n v="1"/>
    <n v="0"/>
    <n v="13"/>
    <n v="-3"/>
    <n v="2"/>
    <n v="0.82051643080851067"/>
  </r>
  <r>
    <s v="gae-sample4exo-ide"/>
    <x v="0"/>
    <x v="7"/>
    <s v="External Ancestor"/>
    <s v="Declare"/>
    <n v="0"/>
    <n v="-26"/>
    <n v="1"/>
    <n v="0"/>
    <n v="17"/>
    <n v="-2"/>
    <n v="4"/>
    <n v="1.4805535313874194"/>
  </r>
  <r>
    <s v="gae-sample4exo-ide"/>
    <x v="0"/>
    <x v="12"/>
    <s v="Same Class"/>
    <s v="Void"/>
    <n v="2"/>
    <n v="-22"/>
    <n v="1"/>
    <n v="2"/>
    <n v="20"/>
    <n v="-2"/>
    <n v="1"/>
    <n v="3.5556881425653373"/>
  </r>
  <r>
    <s v="bench_shim"/>
    <x v="0"/>
    <x v="7"/>
    <s v="No Direct Superclass"/>
    <s v="Void"/>
    <n v="1"/>
    <n v="-26"/>
    <n v="1"/>
    <n v="1"/>
    <n v="14"/>
    <n v="-2"/>
    <n v="3"/>
    <n v="2.1966096490725455"/>
  </r>
  <r>
    <s v="java-leaderboard"/>
    <x v="0"/>
    <x v="9"/>
    <s v="Same Class"/>
    <s v="Declare"/>
    <n v="0"/>
    <n v="-28"/>
    <n v="1"/>
    <n v="0"/>
    <n v="19"/>
    <n v="-2"/>
    <n v="2"/>
    <n v="1.5606700776590385"/>
  </r>
  <r>
    <s v="glassfish-asadmin-api"/>
    <x v="0"/>
    <x v="9"/>
    <s v="Same Class"/>
    <s v="Void"/>
    <n v="3"/>
    <n v="-28"/>
    <n v="1"/>
    <n v="3"/>
    <n v="19"/>
    <n v="-2"/>
    <n v="1"/>
    <n v="4.2649383703419659"/>
  </r>
  <r>
    <s v="glassfish-asadmin-api"/>
    <x v="0"/>
    <x v="0"/>
    <s v="Same Class"/>
    <s v="Void"/>
    <n v="2"/>
    <n v="-24"/>
    <n v="1"/>
    <n v="2"/>
    <n v="14"/>
    <n v="-2"/>
    <n v="1"/>
    <n v="3.141493631390246"/>
  </r>
  <r>
    <s v="glassfish-asadmin-api"/>
    <x v="0"/>
    <x v="6"/>
    <s v="Same Method"/>
    <s v="Declare"/>
    <n v="1"/>
    <n v="-20"/>
    <n v="1"/>
    <n v="1"/>
    <n v="18"/>
    <n v="-2"/>
    <n v="2"/>
    <n v="2.5741488320660757"/>
  </r>
  <r>
    <s v="cudl"/>
    <x v="3"/>
    <x v="8"/>
    <s v="Same Method"/>
    <s v="Void"/>
    <n v="2"/>
    <n v="-56"/>
    <n v="1"/>
    <n v="2"/>
    <n v="-2"/>
    <n v="-4"/>
    <n v="0"/>
    <n v="1.457492027055894"/>
  </r>
  <r>
    <s v="cudl"/>
    <x v="0"/>
    <x v="6"/>
    <s v="Same Method"/>
    <s v="Void"/>
    <n v="1"/>
    <n v="-40"/>
    <n v="1"/>
    <n v="1"/>
    <n v="-1"/>
    <n v="-4"/>
    <n v="1"/>
    <n v="0.96554788972955674"/>
  </r>
  <r>
    <s v="cudl"/>
    <x v="0"/>
    <x v="9"/>
    <s v="Same Class"/>
    <s v="Declare"/>
    <n v="0"/>
    <n v="-28"/>
    <n v="1"/>
    <n v="0"/>
    <n v="19"/>
    <n v="-2"/>
    <n v="2"/>
    <n v="1.5606700776590385"/>
  </r>
  <r>
    <s v="SACI-VRaptor"/>
    <x v="3"/>
    <x v="8"/>
    <s v="Same Method"/>
    <s v="Void"/>
    <n v="3"/>
    <n v="-84"/>
    <n v="1"/>
    <n v="3"/>
    <n v="-14"/>
    <n v="-6"/>
    <n v="-1"/>
    <n v="1.0089911518526549"/>
  </r>
  <r>
    <s v="SACI-VRaptor"/>
    <x v="0"/>
    <x v="9"/>
    <s v="Same Class"/>
    <s v="Declare"/>
    <n v="0"/>
    <n v="-28"/>
    <n v="1"/>
    <n v="0"/>
    <n v="19"/>
    <n v="-2"/>
    <n v="2"/>
    <n v="1.5606700776590385"/>
  </r>
  <r>
    <s v="wicketstuff-merged-resources"/>
    <x v="3"/>
    <x v="8"/>
    <s v="Same Method"/>
    <s v="Void"/>
    <n v="5"/>
    <n v="-56"/>
    <n v="1"/>
    <n v="5"/>
    <n v="19"/>
    <n v="-4"/>
    <n v="0"/>
    <n v="5.4593268455364328"/>
  </r>
  <r>
    <s v="cucumber-jvm-with-webdriver-example"/>
    <x v="3"/>
    <x v="11"/>
    <s v="Same Method"/>
    <s v="Void"/>
    <n v="0"/>
    <n v="-40"/>
    <n v="0"/>
    <n v="0"/>
    <n v="-3"/>
    <n v="-4"/>
    <n v="1"/>
    <n v="-1.0545910083436822"/>
  </r>
  <r>
    <s v="grrrowl"/>
    <x v="0"/>
    <x v="12"/>
    <s v="Same Class"/>
    <s v="Declare"/>
    <n v="0"/>
    <n v="-22"/>
    <n v="1"/>
    <n v="0"/>
    <n v="13"/>
    <n v="-2"/>
    <n v="2"/>
    <n v="1.3203204388441812"/>
  </r>
  <r>
    <s v="new-clojure-maven-plugin"/>
    <x v="4"/>
    <x v="43"/>
    <s v="No Direct Superclass"/>
    <s v="Void"/>
    <n v="1"/>
    <n v="-66"/>
    <n v="1"/>
    <n v="1"/>
    <n v="-4"/>
    <n v="-8"/>
    <n v="1"/>
    <n v="0.21518540801628253"/>
  </r>
  <r>
    <s v="new-clojure-maven-plugin"/>
    <x v="3"/>
    <x v="15"/>
    <s v="Sibling"/>
    <s v="Declare"/>
    <n v="1"/>
    <n v="-30"/>
    <n v="1"/>
    <n v="1"/>
    <n v="13"/>
    <n v="-4"/>
    <n v="1"/>
    <n v="2.0478983307115906"/>
  </r>
  <r>
    <s v="java-api-wrapper"/>
    <x v="3"/>
    <x v="7"/>
    <s v="Same Method"/>
    <s v="Void"/>
    <n v="1"/>
    <n v="-39"/>
    <n v="1"/>
    <n v="1"/>
    <n v="0"/>
    <n v="-6"/>
    <n v="-1"/>
    <n v="1.0490673809554245"/>
  </r>
  <r>
    <s v="java-api-wrapper"/>
    <x v="0"/>
    <x v="9"/>
    <s v="Same Method"/>
    <s v="Void"/>
    <n v="1"/>
    <n v="-28"/>
    <n v="1"/>
    <n v="1"/>
    <n v="5"/>
    <n v="-2"/>
    <n v="1"/>
    <n v="1.597048491354939"/>
  </r>
  <r>
    <s v="iCraftEvo-Launcher"/>
    <x v="1"/>
    <x v="40"/>
    <s v="Same Class"/>
    <s v="Void"/>
    <n v="2"/>
    <n v="-72"/>
    <n v="1"/>
    <n v="2"/>
    <n v="-10"/>
    <n v="-6"/>
    <n v="-1"/>
    <n v="0.61549122488871755"/>
  </r>
  <r>
    <s v="iCraftEvo-Launcher"/>
    <x v="3"/>
    <x v="25"/>
    <s v="Same Class"/>
    <s v="Void"/>
    <n v="1"/>
    <n v="-66"/>
    <n v="1"/>
    <n v="1"/>
    <n v="-20"/>
    <n v="-6"/>
    <n v="-1"/>
    <n v="-0.77343670687713706"/>
  </r>
  <r>
    <s v="iCraftEvo-Launcher"/>
    <x v="3"/>
    <x v="37"/>
    <s v="Same Method"/>
    <s v="Declare"/>
    <n v="1"/>
    <n v="-48"/>
    <n v="1"/>
    <n v="1"/>
    <n v="4"/>
    <n v="-4"/>
    <n v="1"/>
    <n v="1.100647428273517"/>
  </r>
  <r>
    <s v="iCraftEvo-Launcher"/>
    <x v="3"/>
    <x v="7"/>
    <s v="Same Method"/>
    <s v="Void"/>
    <n v="1"/>
    <n v="-26"/>
    <n v="1"/>
    <n v="1"/>
    <n v="6"/>
    <n v="-4"/>
    <n v="0"/>
    <n v="1.7022985916258357"/>
  </r>
  <r>
    <s v="iCraftEvo-Launcher"/>
    <x v="3"/>
    <x v="6"/>
    <s v="Same Class"/>
    <s v="Void"/>
    <n v="1"/>
    <n v="-20"/>
    <n v="1"/>
    <n v="1"/>
    <n v="9"/>
    <n v="-4"/>
    <n v="0"/>
    <n v="2.0180488924385269"/>
  </r>
  <r>
    <s v="iCraftEvo-Launcher"/>
    <x v="0"/>
    <x v="12"/>
    <s v="Same Method"/>
    <s v="Void"/>
    <n v="0"/>
    <n v="-66"/>
    <n v="1"/>
    <n v="0"/>
    <n v="-24"/>
    <n v="-6"/>
    <n v="1"/>
    <n v="-1.9220149998281344"/>
  </r>
  <r>
    <s v="iCraftEvo-Launcher"/>
    <x v="0"/>
    <x v="0"/>
    <s v="Same Class"/>
    <s v="Declare"/>
    <n v="0"/>
    <n v="-36"/>
    <n v="1"/>
    <n v="0"/>
    <n v="15"/>
    <n v="-3"/>
    <n v="2"/>
    <n v="1.1396696765754504"/>
  </r>
  <r>
    <s v="iCraftEvo-Launcher"/>
    <x v="0"/>
    <x v="15"/>
    <s v="Same Method"/>
    <s v="Void"/>
    <n v="1"/>
    <n v="-30"/>
    <n v="1"/>
    <n v="1"/>
    <n v="4"/>
    <n v="-2"/>
    <n v="1"/>
    <n v="1.491798391084042"/>
  </r>
  <r>
    <s v="iCraftEvo-Launcher"/>
    <x v="0"/>
    <x v="9"/>
    <s v="External Ancestor"/>
    <s v="Void"/>
    <n v="2"/>
    <n v="-28"/>
    <n v="1"/>
    <n v="2"/>
    <n v="18"/>
    <n v="-2"/>
    <n v="3"/>
    <n v="3.3017267239334842"/>
  </r>
  <r>
    <s v="iCraftEvo-Launcher"/>
    <x v="0"/>
    <x v="7"/>
    <s v="Same Class"/>
    <s v="Void"/>
    <n v="1"/>
    <n v="-26"/>
    <n v="1"/>
    <n v="1"/>
    <n v="6"/>
    <n v="-2"/>
    <n v="1"/>
    <n v="1.7022985916258357"/>
  </r>
  <r>
    <s v="iCraftEvo-Launcher"/>
    <x v="0"/>
    <x v="6"/>
    <s v="Same Class"/>
    <s v="Declare"/>
    <n v="1"/>
    <n v="-20"/>
    <n v="1"/>
    <n v="1"/>
    <n v="18"/>
    <n v="-2"/>
    <n v="2"/>
    <n v="2.5741488320660757"/>
  </r>
  <r>
    <s v="cobertura4it-maven-plugin"/>
    <x v="1"/>
    <x v="45"/>
    <s v="External Superclass"/>
    <s v="Declare"/>
    <n v="1"/>
    <n v="-68"/>
    <n v="0"/>
    <n v="1"/>
    <n v="2"/>
    <n v="-6"/>
    <n v="3"/>
    <n v="-0.45268088647266258"/>
  </r>
  <r>
    <s v="cobertura4it-maven-plugin"/>
    <x v="3"/>
    <x v="11"/>
    <s v="Same Method"/>
    <s v="Void"/>
    <n v="2"/>
    <n v="-40"/>
    <n v="0"/>
    <n v="2"/>
    <n v="8"/>
    <n v="-4"/>
    <n v="1"/>
    <n v="1.4279322241008283"/>
  </r>
  <r>
    <s v="cobertura4it-maven-plugin"/>
    <x v="0"/>
    <x v="21"/>
    <s v="External Superclass"/>
    <s v="Declare"/>
    <n v="1"/>
    <n v="-38"/>
    <n v="1"/>
    <n v="1"/>
    <n v="15"/>
    <n v="-2"/>
    <n v="4"/>
    <n v="1.9976312227130346"/>
  </r>
  <r>
    <s v="cobertura4it-maven-plugin"/>
    <x v="0"/>
    <x v="9"/>
    <s v="External Superclass"/>
    <s v="Declare"/>
    <n v="0"/>
    <n v="-28"/>
    <n v="1"/>
    <n v="0"/>
    <n v="25"/>
    <n v="-2"/>
    <n v="4"/>
    <n v="1.9314033707440708"/>
  </r>
  <r>
    <s v="LightCouch"/>
    <x v="0"/>
    <x v="29"/>
    <s v="Same Class"/>
    <s v="Declare"/>
    <n v="2"/>
    <n v="-54"/>
    <n v="1"/>
    <n v="2"/>
    <n v="8"/>
    <n v="-2"/>
    <n v="2"/>
    <n v="2.1188420669543393"/>
  </r>
  <r>
    <s v="LightCouch"/>
    <x v="0"/>
    <x v="9"/>
    <s v="No Direct Superclass"/>
    <s v="Declare"/>
    <n v="0"/>
    <n v="-28"/>
    <n v="1"/>
    <n v="0"/>
    <n v="25"/>
    <n v="-2"/>
    <n v="4"/>
    <n v="1.9314033707440708"/>
  </r>
  <r>
    <s v="XeroAPI-PrivateApplication-Java"/>
    <x v="0"/>
    <x v="0"/>
    <s v="Same Class"/>
    <s v="Declare"/>
    <n v="0"/>
    <n v="-72"/>
    <n v="1"/>
    <n v="0"/>
    <n v="-8"/>
    <n v="-6"/>
    <n v="2"/>
    <n v="-1.0637765392048895"/>
  </r>
  <r>
    <s v="jline2"/>
    <x v="3"/>
    <x v="4"/>
    <s v="Same Method"/>
    <s v="Void"/>
    <n v="2"/>
    <n v="-36"/>
    <n v="1"/>
    <n v="2"/>
    <n v="11"/>
    <n v="-4"/>
    <n v="0"/>
    <n v="2.6953596763073802"/>
  </r>
  <r>
    <s v="jline2"/>
    <x v="0"/>
    <x v="7"/>
    <s v="Same Method"/>
    <s v="Void"/>
    <n v="1"/>
    <n v="-26"/>
    <n v="1"/>
    <n v="1"/>
    <n v="6"/>
    <n v="-2"/>
    <n v="1"/>
    <n v="1.7022985916258357"/>
  </r>
  <r>
    <s v="jline2"/>
    <x v="0"/>
    <x v="0"/>
    <s v="Same Method"/>
    <s v="Void"/>
    <n v="3"/>
    <n v="-24"/>
    <n v="1"/>
    <n v="3"/>
    <n v="21"/>
    <n v="-2"/>
    <n v="1"/>
    <n v="4.4754385708837594"/>
  </r>
  <r>
    <s v="servletjspdemo"/>
    <x v="3"/>
    <x v="5"/>
    <s v="External Superclass"/>
    <s v="Declare"/>
    <n v="1"/>
    <n v="-48"/>
    <n v="1"/>
    <n v="1"/>
    <n v="10"/>
    <n v="-6"/>
    <n v="2"/>
    <n v="1.4713807213585492"/>
  </r>
  <r>
    <s v="jenkins-git-update-plugin"/>
    <x v="0"/>
    <x v="12"/>
    <s v="Same Method"/>
    <s v="Void"/>
    <n v="1"/>
    <n v="-22"/>
    <n v="1"/>
    <n v="1"/>
    <n v="8"/>
    <n v="-2"/>
    <n v="1"/>
    <n v="1.9127987921676299"/>
  </r>
  <r>
    <s v="lwes-journaller-java"/>
    <x v="3"/>
    <x v="25"/>
    <s v="Superclass"/>
    <s v="Void"/>
    <n v="1"/>
    <n v="-66"/>
    <n v="1"/>
    <n v="1"/>
    <n v="-20"/>
    <n v="-6"/>
    <n v="-1"/>
    <n v="-0.77343670687713706"/>
  </r>
  <r>
    <s v="lwes-journaller-java"/>
    <x v="3"/>
    <x v="4"/>
    <s v="Same Class"/>
    <s v="Declare"/>
    <n v="1"/>
    <n v="-36"/>
    <n v="1"/>
    <n v="1"/>
    <n v="16"/>
    <n v="-4"/>
    <n v="1"/>
    <n v="2.1028813229839316"/>
  </r>
  <r>
    <s v="lwes-journaller-java"/>
    <x v="0"/>
    <x v="7"/>
    <s v="Same Method"/>
    <s v="Void"/>
    <n v="1"/>
    <n v="-364"/>
    <n v="1"/>
    <n v="1"/>
    <n v="-202"/>
    <n v="-28"/>
    <n v="1"/>
    <n v="-18.494734759208473"/>
  </r>
  <r>
    <s v="lwes-journaller-java"/>
    <x v="0"/>
    <x v="12"/>
    <s v="Same Class"/>
    <s v="Declare"/>
    <n v="0"/>
    <n v="-22"/>
    <n v="1"/>
    <n v="0"/>
    <n v="19"/>
    <n v="-2"/>
    <n v="2"/>
    <n v="1.6910537319292134"/>
  </r>
  <r>
    <s v="jesque"/>
    <x v="2"/>
    <x v="43"/>
    <s v="Same Interface"/>
    <s v="Void"/>
    <n v="2"/>
    <n v="-66"/>
    <n v="0"/>
    <n v="2"/>
    <n v="0"/>
    <n v="-10"/>
    <n v="-1"/>
    <n v="0.36862533148336052"/>
  </r>
  <r>
    <s v="jesque"/>
    <x v="1"/>
    <x v="37"/>
    <s v="Same Interface"/>
    <s v="Void"/>
    <n v="2"/>
    <n v="-48"/>
    <n v="0"/>
    <n v="2"/>
    <n v="5"/>
    <n v="-6"/>
    <n v="0"/>
    <n v="1.0687207051980789"/>
  </r>
  <r>
    <s v="jesque"/>
    <x v="3"/>
    <x v="21"/>
    <s v="Same Class"/>
    <s v="Declare"/>
    <n v="0"/>
    <n v="-76"/>
    <n v="1"/>
    <n v="0"/>
    <n v="-19"/>
    <n v="-8"/>
    <n v="-1"/>
    <n v="-1.8303766793742322"/>
  </r>
  <r>
    <s v="jesque"/>
    <x v="0"/>
    <x v="0"/>
    <s v="Same Class"/>
    <s v="Declare"/>
    <n v="1"/>
    <n v="-96"/>
    <n v="1"/>
    <n v="1"/>
    <n v="-5"/>
    <n v="-8"/>
    <n v="2"/>
    <n v="-0.49852174551543077"/>
  </r>
  <r>
    <s v="jesque"/>
    <x v="0"/>
    <x v="4"/>
    <s v="Same Interface"/>
    <s v="Void"/>
    <n v="2"/>
    <n v="-36"/>
    <n v="1"/>
    <n v="2"/>
    <n v="12"/>
    <n v="-2"/>
    <n v="1"/>
    <n v="2.7571485584882192"/>
  </r>
  <r>
    <s v="jesque"/>
    <x v="0"/>
    <x v="5"/>
    <s v="Same Class"/>
    <s v="Void"/>
    <n v="2"/>
    <n v="-32"/>
    <n v="1"/>
    <n v="2"/>
    <n v="10"/>
    <n v="-2"/>
    <n v="1"/>
    <n v="2.7204932303066585"/>
  </r>
  <r>
    <s v="jesque"/>
    <x v="0"/>
    <x v="15"/>
    <s v="Same Interface"/>
    <s v="Declare"/>
    <n v="0"/>
    <n v="-30"/>
    <n v="1"/>
    <n v="0"/>
    <n v="10"/>
    <n v="-2"/>
    <n v="2"/>
    <n v="0.96110891994143188"/>
  </r>
  <r>
    <s v="jesque"/>
    <x v="0"/>
    <x v="9"/>
    <s v="Same Class"/>
    <s v="Void"/>
    <n v="1"/>
    <n v="-28"/>
    <n v="1"/>
    <n v="1"/>
    <n v="5"/>
    <n v="-2"/>
    <n v="1"/>
    <n v="1.597048491354939"/>
  </r>
  <r>
    <s v="jesque"/>
    <x v="0"/>
    <x v="0"/>
    <s v="Same Interface"/>
    <s v="Void"/>
    <n v="1"/>
    <n v="-24"/>
    <n v="1"/>
    <n v="1"/>
    <n v="8"/>
    <n v="-2"/>
    <n v="1"/>
    <n v="1.8693375740775715"/>
  </r>
  <r>
    <s v="hibernate_tutorial"/>
    <x v="0"/>
    <x v="6"/>
    <s v="Same Class"/>
    <s v="Void"/>
    <n v="1"/>
    <n v="-30"/>
    <n v="1"/>
    <n v="1"/>
    <n v="4"/>
    <n v="-3"/>
    <n v="1"/>
    <n v="1.491798391084042"/>
  </r>
  <r>
    <s v="Netty-DNS-Server"/>
    <x v="3"/>
    <x v="9"/>
    <s v="Same Interface"/>
    <s v="Declare"/>
    <n v="0"/>
    <n v="-28"/>
    <n v="1"/>
    <n v="0"/>
    <n v="11"/>
    <n v="-4"/>
    <n v="1"/>
    <n v="1.0663590202123288"/>
  </r>
  <r>
    <s v="Netty-DNS-Server"/>
    <x v="0"/>
    <x v="16"/>
    <s v="Same Method"/>
    <s v="Void"/>
    <n v="1"/>
    <n v="-102"/>
    <n v="1"/>
    <n v="1"/>
    <n v="-46"/>
    <n v="-6"/>
    <n v="1"/>
    <n v="-3.162249569199993"/>
  </r>
  <r>
    <s v="Netty-DNS-Server"/>
    <x v="0"/>
    <x v="9"/>
    <s v="Sibling"/>
    <s v="Declare"/>
    <n v="1"/>
    <n v="-28"/>
    <n v="1"/>
    <n v="1"/>
    <n v="14"/>
    <n v="-2"/>
    <n v="2"/>
    <n v="2.1531484309824873"/>
  </r>
  <r>
    <s v="Netty-DNS-Server"/>
    <x v="0"/>
    <x v="12"/>
    <s v="Same Class"/>
    <s v="Declare"/>
    <n v="1"/>
    <n v="-22"/>
    <n v="1"/>
    <n v="1"/>
    <n v="22"/>
    <n v="-2"/>
    <n v="2"/>
    <n v="2.7778431426993722"/>
  </r>
  <r>
    <s v="Netty-DNS-Server"/>
    <x v="0"/>
    <x v="6"/>
    <s v="Sibling"/>
    <s v="Void"/>
    <n v="2"/>
    <n v="-20"/>
    <n v="1"/>
    <n v="2"/>
    <n v="16"/>
    <n v="-2"/>
    <n v="1"/>
    <n v="3.3519938319320404"/>
  </r>
  <r>
    <s v="Dynmap-Essentials"/>
    <x v="3"/>
    <x v="37"/>
    <s v="Same Method"/>
    <s v="Return"/>
    <n v="0"/>
    <n v="-48"/>
    <n v="1"/>
    <n v="0"/>
    <n v="-7"/>
    <n v="-4"/>
    <n v="0"/>
    <n v="-0.48045303994335126"/>
  </r>
  <r>
    <s v="Dynmap-Essentials"/>
    <x v="0"/>
    <x v="21"/>
    <s v="Same Class"/>
    <s v="Void"/>
    <n v="0"/>
    <n v="-38"/>
    <n v="1"/>
    <n v="0"/>
    <n v="-4"/>
    <n v="-2"/>
    <n v="1"/>
    <n v="-7.7780302950543473E-2"/>
  </r>
  <r>
    <s v="quickser"/>
    <x v="3"/>
    <x v="5"/>
    <s v="Same Class"/>
    <s v="Void"/>
    <n v="1"/>
    <n v="-32"/>
    <n v="0"/>
    <n v="1"/>
    <n v="3"/>
    <n v="-4"/>
    <n v="0"/>
    <n v="0.39140992132922564"/>
  </r>
  <r>
    <s v="quickser"/>
    <x v="0"/>
    <x v="21"/>
    <s v="Same Class"/>
    <s v="Void"/>
    <n v="2"/>
    <n v="-38"/>
    <n v="1"/>
    <n v="2"/>
    <n v="9"/>
    <n v="-2"/>
    <n v="1"/>
    <n v="2.5283206938556444"/>
  </r>
  <r>
    <s v="maven-hadoop"/>
    <x v="0"/>
    <x v="12"/>
    <s v="Same Method"/>
    <s v="Void"/>
    <n v="2"/>
    <n v="-22"/>
    <n v="1"/>
    <n v="2"/>
    <n v="15"/>
    <n v="-2"/>
    <n v="1"/>
    <n v="3.2467437316611436"/>
  </r>
  <r>
    <s v="skype-java-api"/>
    <x v="3"/>
    <x v="7"/>
    <s v="No Indirect Superclass"/>
    <s v="Void"/>
    <n v="1"/>
    <n v="-26"/>
    <n v="1"/>
    <n v="1"/>
    <n v="12"/>
    <n v="-4"/>
    <n v="2"/>
    <n v="2.0730318847108684"/>
  </r>
  <r>
    <s v="skype-java-api"/>
    <x v="0"/>
    <x v="9"/>
    <s v="Same Class"/>
    <s v="Declare"/>
    <n v="2"/>
    <n v="-196"/>
    <n v="1"/>
    <n v="2"/>
    <n v="-27"/>
    <n v="-14"/>
    <n v="2"/>
    <n v="-3.1295152937691553"/>
  </r>
  <r>
    <s v="skype-java-api"/>
    <x v="0"/>
    <x v="20"/>
    <s v="Same Class"/>
    <s v="Declare"/>
    <n v="2"/>
    <n v="-63"/>
    <n v="1"/>
    <n v="2"/>
    <n v="3"/>
    <n v="-3"/>
    <n v="2"/>
    <n v="1.6143221746448835"/>
  </r>
  <r>
    <s v="skype-java-api"/>
    <x v="0"/>
    <x v="0"/>
    <s v="Same Class"/>
    <s v="Declare"/>
    <n v="0"/>
    <n v="-48"/>
    <n v="1"/>
    <n v="0"/>
    <n v="27"/>
    <n v="-4"/>
    <n v="2"/>
    <n v="1.6203689542051651"/>
  </r>
  <r>
    <s v="skype-java-api"/>
    <x v="0"/>
    <x v="4"/>
    <s v="Same Class"/>
    <s v="Declare"/>
    <n v="1"/>
    <n v="-36"/>
    <n v="1"/>
    <n v="1"/>
    <n v="19"/>
    <n v="-2"/>
    <n v="2"/>
    <n v="2.2882479695264477"/>
  </r>
  <r>
    <s v="skype-java-api"/>
    <x v="0"/>
    <x v="0"/>
    <s v="Same Class"/>
    <s v="Declare"/>
    <n v="0"/>
    <n v="-36"/>
    <n v="1"/>
    <n v="0"/>
    <n v="27"/>
    <n v="-3"/>
    <n v="2"/>
    <n v="1.8811362627455153"/>
  </r>
  <r>
    <s v="skype-java-api"/>
    <x v="0"/>
    <x v="16"/>
    <s v="Sibling"/>
    <s v="Declare"/>
    <n v="1"/>
    <n v="-34"/>
    <n v="1"/>
    <n v="1"/>
    <n v="11"/>
    <n v="-2"/>
    <n v="2"/>
    <n v="1.8373981301697961"/>
  </r>
  <r>
    <s v="skype-java-api"/>
    <x v="0"/>
    <x v="7"/>
    <s v="Same Class"/>
    <s v="Void"/>
    <n v="0"/>
    <n v="-26"/>
    <n v="1"/>
    <n v="0"/>
    <n v="2"/>
    <n v="-2"/>
    <n v="1"/>
    <n v="0.55372029867483863"/>
  </r>
  <r>
    <s v="load-test-tool"/>
    <x v="3"/>
    <x v="0"/>
    <s v="Same Method"/>
    <s v="Void"/>
    <n v="1"/>
    <n v="-24"/>
    <n v="1"/>
    <n v="1"/>
    <n v="7"/>
    <n v="-4"/>
    <n v="0"/>
    <n v="1.8075486918967327"/>
  </r>
  <r>
    <s v="jmx2munin"/>
    <x v="3"/>
    <x v="21"/>
    <s v="No Direct Superclass"/>
    <s v="Declare"/>
    <n v="1"/>
    <n v="-38"/>
    <n v="1"/>
    <n v="1"/>
    <n v="15"/>
    <n v="-4"/>
    <n v="3"/>
    <n v="1.9976312227130346"/>
  </r>
  <r>
    <s v="codjo-tokio"/>
    <x v="1"/>
    <x v="43"/>
    <s v="No Indirect Superclass"/>
    <s v="Void"/>
    <n v="2"/>
    <n v="-66"/>
    <n v="1"/>
    <n v="2"/>
    <n v="-1"/>
    <n v="-6"/>
    <n v="1"/>
    <n v="1.3019748187864411"/>
  </r>
  <r>
    <s v="codjo-tokio"/>
    <x v="1"/>
    <x v="4"/>
    <s v="Same Class"/>
    <s v="Void"/>
    <n v="3"/>
    <n v="-36"/>
    <n v="1"/>
    <n v="3"/>
    <n v="15"/>
    <n v="-6"/>
    <n v="-1"/>
    <n v="3.8439379692583771"/>
  </r>
  <r>
    <s v="codjo-tokio"/>
    <x v="3"/>
    <x v="0"/>
    <s v="Same Class"/>
    <s v="Void"/>
    <n v="1"/>
    <n v="-24"/>
    <n v="1"/>
    <n v="1"/>
    <n v="7"/>
    <n v="-4"/>
    <n v="0"/>
    <n v="1.8075486918967327"/>
  </r>
  <r>
    <s v="codjo-tokio"/>
    <x v="0"/>
    <x v="20"/>
    <s v="Sibling"/>
    <s v="Declare"/>
    <n v="1"/>
    <n v="-42"/>
    <n v="1"/>
    <n v="1"/>
    <n v="7"/>
    <n v="-2"/>
    <n v="2"/>
    <n v="1.4163977290862082"/>
  </r>
  <r>
    <s v="codjo-tokio"/>
    <x v="0"/>
    <x v="0"/>
    <s v="Sibling"/>
    <s v="Return"/>
    <n v="1"/>
    <n v="-24"/>
    <n v="1"/>
    <n v="1"/>
    <n v="9"/>
    <n v="-2"/>
    <n v="1"/>
    <n v="1.9311264562584101"/>
  </r>
  <r>
    <s v="codjo-tokio"/>
    <x v="0"/>
    <x v="0"/>
    <s v="External Superclass"/>
    <s v="Void"/>
    <n v="3"/>
    <n v="-24"/>
    <n v="1"/>
    <n v="3"/>
    <n v="27"/>
    <n v="-2"/>
    <n v="3"/>
    <n v="4.8461718639687916"/>
  </r>
  <r>
    <s v="smartsprites"/>
    <x v="3"/>
    <x v="22"/>
    <s v="No Direct Superclass"/>
    <s v="Void"/>
    <n v="2"/>
    <n v="-50"/>
    <n v="0"/>
    <n v="2"/>
    <n v="12"/>
    <n v="-4"/>
    <n v="3"/>
    <n v="1.4577816623738917"/>
  </r>
  <r>
    <s v="smartsprites"/>
    <x v="0"/>
    <x v="35"/>
    <s v="External Superclass"/>
    <s v="Declare"/>
    <n v="2"/>
    <n v="-69"/>
    <n v="1"/>
    <n v="2"/>
    <n v="25"/>
    <n v="-3"/>
    <n v="4"/>
    <n v="2.8432939283531602"/>
  </r>
  <r>
    <s v="smartsprites"/>
    <x v="0"/>
    <x v="6"/>
    <s v="Same Method"/>
    <s v="Declare"/>
    <n v="1"/>
    <n v="-30"/>
    <n v="1"/>
    <n v="1"/>
    <n v="23"/>
    <n v="-3"/>
    <n v="2"/>
    <n v="2.6657871525199779"/>
  </r>
  <r>
    <s v="smartsprites"/>
    <x v="0"/>
    <x v="6"/>
    <s v="Same Class"/>
    <s v="Declare"/>
    <n v="1"/>
    <n v="-20"/>
    <n v="1"/>
    <n v="1"/>
    <n v="25"/>
    <n v="-2"/>
    <n v="2"/>
    <n v="3.0066710073319465"/>
  </r>
  <r>
    <s v="jmx2snmp"/>
    <x v="0"/>
    <x v="7"/>
    <s v="Same Class"/>
    <s v="Declare"/>
    <n v="1"/>
    <n v="-26"/>
    <n v="1"/>
    <n v="1"/>
    <n v="21"/>
    <n v="-2"/>
    <n v="2"/>
    <n v="2.6291318243384163"/>
  </r>
  <r>
    <s v="fest-util"/>
    <x v="0"/>
    <x v="9"/>
    <s v="No Direct Superclass"/>
    <s v="Declare"/>
    <n v="0"/>
    <n v="-28"/>
    <n v="1"/>
    <n v="0"/>
    <n v="25"/>
    <n v="-2"/>
    <n v="4"/>
    <n v="1.9314033707440708"/>
  </r>
  <r>
    <s v="jenkins-testswarm"/>
    <x v="3"/>
    <x v="0"/>
    <s v="Same Method"/>
    <s v="Return"/>
    <n v="1"/>
    <n v="-120"/>
    <n v="1"/>
    <n v="1"/>
    <n v="-39"/>
    <n v="-20"/>
    <n v="-8"/>
    <n v="-3.1208783567446465"/>
  </r>
  <r>
    <s v="jenkins-testswarm"/>
    <x v="3"/>
    <x v="25"/>
    <s v="Same Method"/>
    <s v="Void"/>
    <n v="1"/>
    <n v="-44"/>
    <n v="1"/>
    <n v="1"/>
    <n v="-3"/>
    <n v="-4"/>
    <n v="0"/>
    <n v="0.75504768918776266"/>
  </r>
  <r>
    <s v="jenkins-testswarm"/>
    <x v="0"/>
    <x v="8"/>
    <s v="Same Method"/>
    <s v="Void"/>
    <n v="2"/>
    <n v="-56"/>
    <n v="1"/>
    <n v="2"/>
    <n v="-2"/>
    <n v="-2"/>
    <n v="1"/>
    <n v="1.457492027055894"/>
  </r>
  <r>
    <s v="jenkins-testswarm"/>
    <x v="0"/>
    <x v="4"/>
    <s v="External Ancestor"/>
    <s v="Declare"/>
    <n v="0"/>
    <n v="-36"/>
    <n v="1"/>
    <n v="0"/>
    <n v="27"/>
    <n v="-2"/>
    <n v="4"/>
    <n v="1.8811362627455153"/>
  </r>
  <r>
    <s v="jenkins-testswarm"/>
    <x v="0"/>
    <x v="12"/>
    <s v="Same Method"/>
    <s v="Void"/>
    <n v="1"/>
    <n v="-22"/>
    <n v="1"/>
    <n v="1"/>
    <n v="8"/>
    <n v="-2"/>
    <n v="1"/>
    <n v="1.9127987921676299"/>
  </r>
  <r>
    <s v="openfire-jboss-clustering"/>
    <x v="3"/>
    <x v="19"/>
    <s v="Same Class"/>
    <s v="Void"/>
    <n v="2"/>
    <n v="-52"/>
    <n v="1"/>
    <n v="2"/>
    <n v="5"/>
    <n v="-4"/>
    <n v="0"/>
    <n v="1.9769366385018814"/>
  </r>
  <r>
    <s v="scale7-core"/>
    <x v="3"/>
    <x v="20"/>
    <s v="Same Class"/>
    <s v="Declare"/>
    <n v="0"/>
    <n v="-84"/>
    <n v="1"/>
    <n v="0"/>
    <n v="-25"/>
    <n v="-8"/>
    <n v="-1"/>
    <n v="-2.3749548448194977"/>
  </r>
  <r>
    <s v="scale7-core"/>
    <x v="0"/>
    <x v="0"/>
    <s v="Same Class"/>
    <s v="Declare"/>
    <n v="1"/>
    <n v="-36"/>
    <n v="1"/>
    <n v="1"/>
    <n v="20"/>
    <n v="-3"/>
    <n v="2"/>
    <n v="2.3500368517072863"/>
  </r>
  <r>
    <s v="gatein-naming"/>
    <x v="3"/>
    <x v="25"/>
    <s v="External Superclass"/>
    <s v="Void"/>
    <n v="1"/>
    <n v="-44"/>
    <n v="1"/>
    <n v="1"/>
    <n v="3"/>
    <n v="-4"/>
    <n v="2"/>
    <n v="1.1257809822727949"/>
  </r>
  <r>
    <s v="gatein-naming"/>
    <x v="0"/>
    <x v="22"/>
    <s v="Same Class"/>
    <s v="Declare"/>
    <n v="1"/>
    <n v="-75"/>
    <n v="1"/>
    <n v="1"/>
    <n v="19"/>
    <n v="-3"/>
    <n v="2"/>
    <n v="1.4407542167703107"/>
  </r>
  <r>
    <s v="gatein-naming"/>
    <x v="0"/>
    <x v="6"/>
    <s v="Same Class"/>
    <s v="Declare"/>
    <n v="1"/>
    <n v="-30"/>
    <n v="1"/>
    <n v="1"/>
    <n v="21"/>
    <n v="-3"/>
    <n v="2"/>
    <n v="2.5422093881582999"/>
  </r>
  <r>
    <s v="jdeb"/>
    <x v="3"/>
    <x v="0"/>
    <s v="External Ancestor"/>
    <s v="Void"/>
    <n v="1"/>
    <n v="-24"/>
    <n v="1"/>
    <n v="1"/>
    <n v="13"/>
    <n v="-4"/>
    <n v="2"/>
    <n v="2.1782819849817652"/>
  </r>
  <r>
    <s v="jdeb"/>
    <x v="0"/>
    <x v="6"/>
    <s v="Same Class"/>
    <s v="Declare"/>
    <n v="1"/>
    <n v="-50"/>
    <n v="1"/>
    <n v="1"/>
    <n v="12"/>
    <n v="-5"/>
    <n v="2"/>
    <n v="1.5514972676301686"/>
  </r>
  <r>
    <s v="jdeb"/>
    <x v="0"/>
    <x v="6"/>
    <s v="No Direct Superclass"/>
    <s v="Declare"/>
    <n v="1"/>
    <n v="-20"/>
    <n v="1"/>
    <n v="1"/>
    <n v="24"/>
    <n v="-2"/>
    <n v="4"/>
    <n v="2.9448821251511079"/>
  </r>
  <r>
    <s v="rjc"/>
    <x v="0"/>
    <x v="15"/>
    <s v="Same Class"/>
    <s v="Declare"/>
    <n v="0"/>
    <n v="-60"/>
    <n v="1"/>
    <n v="0"/>
    <n v="8"/>
    <n v="-4"/>
    <n v="2"/>
    <n v="0.18561288422887984"/>
  </r>
  <r>
    <s v="rjc"/>
    <x v="0"/>
    <x v="9"/>
    <s v="Same Method"/>
    <s v="Declare"/>
    <n v="1"/>
    <n v="-42"/>
    <n v="1"/>
    <n v="1"/>
    <n v="11"/>
    <n v="-3"/>
    <n v="2"/>
    <n v="1.6635532578095629"/>
  </r>
  <r>
    <s v="rjc"/>
    <x v="0"/>
    <x v="12"/>
    <s v="Same Class"/>
    <s v="Void"/>
    <n v="2"/>
    <n v="-22"/>
    <n v="1"/>
    <n v="2"/>
    <n v="18"/>
    <n v="-2"/>
    <n v="1"/>
    <n v="3.4321103782036593"/>
  </r>
  <r>
    <s v="rjc"/>
    <x v="0"/>
    <x v="12"/>
    <s v="Same Class"/>
    <s v="Void"/>
    <n v="2"/>
    <n v="-22"/>
    <n v="1"/>
    <n v="2"/>
    <n v="15"/>
    <n v="-2"/>
    <n v="1"/>
    <n v="3.2467437316611436"/>
  </r>
  <r>
    <s v="tail4j"/>
    <x v="0"/>
    <x v="12"/>
    <s v="Superclass"/>
    <s v="Declare"/>
    <n v="0"/>
    <n v="-22"/>
    <n v="1"/>
    <n v="0"/>
    <n v="19"/>
    <n v="-2"/>
    <n v="2"/>
    <n v="1.6910537319292134"/>
  </r>
  <r>
    <s v="components-ness-tinyhttp"/>
    <x v="1"/>
    <x v="11"/>
    <s v="Same Class"/>
    <s v="Declare"/>
    <n v="1"/>
    <n v="-40"/>
    <n v="0"/>
    <n v="1"/>
    <n v="15"/>
    <n v="-6"/>
    <n v="1"/>
    <n v="0.95903163513905698"/>
  </r>
  <r>
    <s v="SupplySign"/>
    <x v="0"/>
    <x v="0"/>
    <s v="Same Method"/>
    <s v="Declare"/>
    <n v="1"/>
    <n v="-24"/>
    <n v="1"/>
    <n v="1"/>
    <n v="22"/>
    <n v="-2"/>
    <n v="2"/>
    <n v="2.7343819246093135"/>
  </r>
  <r>
    <s v="SupplySign"/>
    <x v="0"/>
    <x v="6"/>
    <s v="Same Method"/>
    <s v="Void"/>
    <n v="1"/>
    <n v="-20"/>
    <n v="1"/>
    <n v="1"/>
    <n v="9"/>
    <n v="-2"/>
    <n v="1"/>
    <n v="2.0180488924385269"/>
  </r>
  <r>
    <s v="SupplySign"/>
    <x v="0"/>
    <x v="6"/>
    <s v="Same Method"/>
    <s v="Void"/>
    <n v="1"/>
    <n v="-20"/>
    <n v="1"/>
    <n v="1"/>
    <n v="9"/>
    <n v="-2"/>
    <n v="1"/>
    <n v="2.0180488924385269"/>
  </r>
  <r>
    <s v="dashboard-view-plugin"/>
    <x v="0"/>
    <x v="16"/>
    <s v="Same Class"/>
    <s v="Declare"/>
    <n v="0"/>
    <n v="-34"/>
    <n v="1"/>
    <n v="0"/>
    <n v="31"/>
    <n v="-2"/>
    <n v="2"/>
    <n v="2.1717530095589286"/>
  </r>
  <r>
    <s v="mongo-jackson-mapper"/>
    <x v="0"/>
    <x v="9"/>
    <s v="External Superclass"/>
    <s v="Declare"/>
    <n v="1"/>
    <n v="-42"/>
    <n v="1"/>
    <n v="1"/>
    <n v="14"/>
    <n v="-3"/>
    <n v="4"/>
    <n v="1.8489199043520792"/>
  </r>
  <r>
    <s v="cdh-mapreduce-ext"/>
    <x v="3"/>
    <x v="21"/>
    <s v="Same Class"/>
    <s v="Void"/>
    <n v="2"/>
    <n v="-38"/>
    <n v="1"/>
    <n v="2"/>
    <n v="7"/>
    <n v="-4"/>
    <n v="0"/>
    <n v="2.4047429294939673"/>
  </r>
  <r>
    <s v="cdh-mapreduce-ext"/>
    <x v="0"/>
    <x v="6"/>
    <s v="Same Class"/>
    <s v="Declare"/>
    <n v="0"/>
    <n v="-30"/>
    <n v="1"/>
    <n v="0"/>
    <n v="31"/>
    <n v="-3"/>
    <n v="2"/>
    <n v="2.258675445739045"/>
  </r>
  <r>
    <s v="cdh-mapreduce-ext"/>
    <x v="0"/>
    <x v="12"/>
    <s v="External Superclass"/>
    <s v="Void"/>
    <n v="2"/>
    <n v="-22"/>
    <n v="1"/>
    <n v="2"/>
    <n v="21"/>
    <n v="-2"/>
    <n v="3"/>
    <n v="3.6174770247461758"/>
  </r>
  <r>
    <s v="Xebium"/>
    <x v="4"/>
    <x v="20"/>
    <s v="Same Method"/>
    <s v="Void"/>
    <n v="0"/>
    <n v="-42"/>
    <n v="1"/>
    <n v="0"/>
    <n v="-2"/>
    <n v="-8"/>
    <n v="-1"/>
    <n v="-4.1124974768982678E-2"/>
  </r>
  <r>
    <s v="Xebium"/>
    <x v="0"/>
    <x v="7"/>
    <s v="Same Method"/>
    <s v="Return"/>
    <n v="2"/>
    <n v="-26"/>
    <n v="1"/>
    <n v="2"/>
    <n v="15"/>
    <n v="-2"/>
    <n v="1"/>
    <n v="3.1598212954810263"/>
  </r>
  <r>
    <s v="Read-only-configurations"/>
    <x v="0"/>
    <x v="15"/>
    <s v="No Direct Superclass"/>
    <s v="Void"/>
    <n v="2"/>
    <n v="-30"/>
    <n v="1"/>
    <n v="2"/>
    <n v="17"/>
    <n v="-2"/>
    <n v="3"/>
    <n v="3.1964766236625874"/>
  </r>
  <r>
    <s v="jboss-jsp-api_spec"/>
    <x v="2"/>
    <x v="50"/>
    <s v="Same Method"/>
    <s v="Void"/>
    <n v="1"/>
    <n v="-215"/>
    <n v="1"/>
    <n v="1"/>
    <n v="-138"/>
    <n v="-25"/>
    <n v="-15"/>
    <n v="-11.30238555192545"/>
  </r>
  <r>
    <s v="jboss-jsp-api_spec"/>
    <x v="2"/>
    <x v="36"/>
    <s v="Same Method"/>
    <s v="Void"/>
    <n v="2"/>
    <n v="-135"/>
    <n v="1"/>
    <n v="2"/>
    <n v="-57"/>
    <n v="-15"/>
    <n v="-7"/>
    <n v="-3.6576146074475391"/>
  </r>
  <r>
    <s v="jboss-jsp-api_spec"/>
    <x v="0"/>
    <x v="12"/>
    <s v="Same Method"/>
    <s v="Void"/>
    <n v="1"/>
    <n v="-66"/>
    <n v="1"/>
    <n v="1"/>
    <n v="-16"/>
    <n v="-6"/>
    <n v="1"/>
    <n v="-0.52628117815378206"/>
  </r>
  <r>
    <s v="DummyAPNS"/>
    <x v="3"/>
    <x v="4"/>
    <s v="External Ancestor"/>
    <s v="Void"/>
    <n v="1"/>
    <n v="-36"/>
    <n v="1"/>
    <n v="1"/>
    <n v="7"/>
    <n v="-4"/>
    <n v="2"/>
    <n v="1.546781383356383"/>
  </r>
  <r>
    <s v="jdelaunay"/>
    <x v="0"/>
    <x v="7"/>
    <s v="Same Method"/>
    <s v="Void"/>
    <n v="1"/>
    <n v="-78"/>
    <n v="1"/>
    <n v="1"/>
    <n v="-23"/>
    <n v="-6"/>
    <n v="1"/>
    <n v="-1.2195706619600029"/>
  </r>
  <r>
    <s v="jdelaunay"/>
    <x v="0"/>
    <x v="15"/>
    <s v="Same Class"/>
    <s v="Declare"/>
    <n v="2"/>
    <n v="-60"/>
    <n v="1"/>
    <n v="2"/>
    <n v="10"/>
    <n v="-4"/>
    <n v="2"/>
    <n v="2.1120361770458422"/>
  </r>
  <r>
    <s v="jdelaunay"/>
    <x v="0"/>
    <x v="9"/>
    <s v="Same Class"/>
    <s v="Declare"/>
    <n v="0"/>
    <n v="-42"/>
    <n v="1"/>
    <n v="0"/>
    <n v="15"/>
    <n v="-3"/>
    <n v="2"/>
    <n v="1.0092860223052755"/>
  </r>
  <r>
    <s v="jdelaunay"/>
    <x v="0"/>
    <x v="15"/>
    <s v="Same Class"/>
    <s v="Declare"/>
    <n v="2"/>
    <n v="-30"/>
    <n v="1"/>
    <n v="2"/>
    <n v="20"/>
    <n v="-2"/>
    <n v="2"/>
    <n v="3.3818432702051036"/>
  </r>
  <r>
    <s v="jdelaunay"/>
    <x v="0"/>
    <x v="9"/>
    <s v="Same Class"/>
    <s v="Declare"/>
    <n v="0"/>
    <n v="-28"/>
    <n v="1"/>
    <n v="0"/>
    <n v="19"/>
    <n v="-2"/>
    <n v="2"/>
    <n v="1.5606700776590385"/>
  </r>
  <r>
    <s v="jdelaunay"/>
    <x v="0"/>
    <x v="7"/>
    <s v="Same Class"/>
    <s v="Void"/>
    <n v="1"/>
    <n v="-26"/>
    <n v="1"/>
    <n v="1"/>
    <n v="9"/>
    <n v="-2"/>
    <n v="1"/>
    <n v="1.8876652381683519"/>
  </r>
  <r>
    <s v="jdelaunay"/>
    <x v="0"/>
    <x v="7"/>
    <s v="Same Class"/>
    <s v="Declare"/>
    <n v="0"/>
    <n v="-26"/>
    <n v="1"/>
    <n v="0"/>
    <n v="11"/>
    <n v="-2"/>
    <n v="2"/>
    <n v="1.1098202383023872"/>
  </r>
  <r>
    <s v="jdelaunay"/>
    <x v="0"/>
    <x v="12"/>
    <s v="Same Class"/>
    <s v="Declare"/>
    <n v="0"/>
    <n v="-22"/>
    <n v="1"/>
    <n v="0"/>
    <n v="13"/>
    <n v="-2"/>
    <n v="2"/>
    <n v="1.3203204388441812"/>
  </r>
  <r>
    <s v="jdelaunay"/>
    <x v="0"/>
    <x v="12"/>
    <s v="Same Method"/>
    <s v="Void"/>
    <n v="2"/>
    <n v="-22"/>
    <n v="1"/>
    <n v="2"/>
    <n v="15"/>
    <n v="-2"/>
    <n v="1"/>
    <n v="3.2467437316611436"/>
  </r>
  <r>
    <s v="TutorialDemo"/>
    <x v="0"/>
    <x v="0"/>
    <s v="Same Class"/>
    <s v="Declare"/>
    <n v="1"/>
    <n v="-24"/>
    <n v="1"/>
    <n v="1"/>
    <n v="28"/>
    <n v="-2"/>
    <n v="2"/>
    <n v="3.1051152176943457"/>
  </r>
  <r>
    <s v="camel-zookeeper"/>
    <x v="3"/>
    <x v="15"/>
    <s v="Same Class"/>
    <s v="Void"/>
    <n v="1"/>
    <n v="-30"/>
    <n v="1"/>
    <n v="1"/>
    <n v="7"/>
    <n v="-4"/>
    <n v="0"/>
    <n v="1.6771650376265581"/>
  </r>
  <r>
    <s v="zt-zip"/>
    <x v="3"/>
    <x v="11"/>
    <s v="Same Interface"/>
    <s v="Declare"/>
    <n v="2"/>
    <n v="-40"/>
    <n v="1"/>
    <n v="2"/>
    <n v="16"/>
    <n v="-4"/>
    <n v="1"/>
    <n v="2.9173816510314574"/>
  </r>
  <r>
    <s v="zt-zip"/>
    <x v="0"/>
    <x v="12"/>
    <s v="Same Class"/>
    <s v="Declare"/>
    <n v="1"/>
    <n v="-33"/>
    <n v="1"/>
    <n v="1"/>
    <n v="22"/>
    <n v="-3"/>
    <n v="2"/>
    <n v="2.5388064432040514"/>
  </r>
  <r>
    <s v="zt-zip"/>
    <x v="0"/>
    <x v="12"/>
    <s v="No Direct Superclass"/>
    <s v="Declare"/>
    <n v="1"/>
    <n v="-22"/>
    <n v="1"/>
    <n v="1"/>
    <n v="29"/>
    <n v="-2"/>
    <n v="4"/>
    <n v="3.2103653179652429"/>
  </r>
  <r>
    <s v="zt-zip"/>
    <x v="0"/>
    <x v="12"/>
    <s v="Same Class"/>
    <s v="Declare"/>
    <n v="0"/>
    <n v="-22"/>
    <n v="1"/>
    <n v="0"/>
    <n v="19"/>
    <n v="-2"/>
    <n v="2"/>
    <n v="1.6910537319292134"/>
  </r>
  <r>
    <s v="tas-struts2-cassandra"/>
    <x v="0"/>
    <x v="12"/>
    <s v="Same Class"/>
    <s v="Void"/>
    <n v="2"/>
    <n v="-22"/>
    <n v="1"/>
    <n v="2"/>
    <n v="15"/>
    <n v="-2"/>
    <n v="1"/>
    <n v="3.2467437316611436"/>
  </r>
  <r>
    <s v="GwtSpringDemo"/>
    <x v="3"/>
    <x v="15"/>
    <s v="Same Class"/>
    <s v="Declare"/>
    <n v="0"/>
    <n v="-30"/>
    <n v="1"/>
    <n v="0"/>
    <n v="9"/>
    <n v="-4"/>
    <n v="1"/>
    <n v="0.89932003776059311"/>
  </r>
  <r>
    <s v="dumper"/>
    <x v="1"/>
    <x v="22"/>
    <s v="External Superclass"/>
    <s v="Declare"/>
    <n v="1"/>
    <n v="-50"/>
    <n v="1"/>
    <n v="1"/>
    <n v="9"/>
    <n v="-6"/>
    <n v="2"/>
    <n v="1.3661306210876525"/>
  </r>
  <r>
    <s v="scriptlet4docx"/>
    <x v="0"/>
    <x v="5"/>
    <s v="Same Class"/>
    <s v="Declare"/>
    <n v="0"/>
    <n v="-32"/>
    <n v="1"/>
    <n v="0"/>
    <n v="17"/>
    <n v="-2"/>
    <n v="2"/>
    <n v="1.3501698771172443"/>
  </r>
  <r>
    <s v="Dokuemttantiajarjestelmaa"/>
    <x v="15"/>
    <x v="69"/>
    <s v="Same Method"/>
    <s v="Void"/>
    <n v="21"/>
    <n v="-294"/>
    <n v="1"/>
    <n v="21"/>
    <n v="96"/>
    <n v="-42"/>
    <n v="-19"/>
    <n v="19.467950048386353"/>
  </r>
  <r>
    <s v="Dokuemttantiajarjestelmaa"/>
    <x v="3"/>
    <x v="9"/>
    <s v="Same Method"/>
    <s v="Void"/>
    <n v="2"/>
    <n v="-42"/>
    <n v="1"/>
    <n v="2"/>
    <n v="13"/>
    <n v="-6"/>
    <n v="-1"/>
    <n v="2.6885537863988827"/>
  </r>
  <r>
    <s v="Dokuemttantiajarjestelmaa"/>
    <x v="3"/>
    <x v="9"/>
    <s v="Same Class"/>
    <s v="Void"/>
    <n v="2"/>
    <n v="-28"/>
    <n v="1"/>
    <n v="2"/>
    <n v="20"/>
    <n v="-4"/>
    <n v="0"/>
    <n v="3.4253044882951622"/>
  </r>
  <r>
    <s v="Dokuemttantiajarjestelmaa"/>
    <x v="0"/>
    <x v="15"/>
    <s v="Same Class"/>
    <s v="Void"/>
    <n v="2"/>
    <n v="-30"/>
    <n v="1"/>
    <n v="2"/>
    <n v="15"/>
    <n v="-2"/>
    <n v="1"/>
    <n v="3.0728988593009099"/>
  </r>
  <r>
    <s v="Dokuemttantiajarjestelmaa"/>
    <x v="0"/>
    <x v="0"/>
    <s v="Same Class"/>
    <s v="Declare"/>
    <n v="1"/>
    <n v="-24"/>
    <n v="1"/>
    <n v="1"/>
    <n v="25"/>
    <n v="-2"/>
    <n v="2"/>
    <n v="2.9197485711518296"/>
  </r>
  <r>
    <s v="DroidAtScreen1"/>
    <x v="3"/>
    <x v="9"/>
    <s v="Same Interface"/>
    <s v="Void"/>
    <n v="1"/>
    <n v="-28"/>
    <n v="1"/>
    <n v="1"/>
    <n v="6"/>
    <n v="-4"/>
    <n v="0"/>
    <n v="1.6588373735357775"/>
  </r>
  <r>
    <s v="DroidAtScreen1"/>
    <x v="0"/>
    <x v="7"/>
    <s v="Same Class"/>
    <s v="Declare"/>
    <n v="0"/>
    <n v="-39"/>
    <n v="1"/>
    <n v="0"/>
    <n v="5"/>
    <n v="-3"/>
    <n v="2"/>
    <n v="0.4565890276319759"/>
  </r>
  <r>
    <s v="tokenreplacer"/>
    <x v="0"/>
    <x v="9"/>
    <s v="Same Method"/>
    <s v="Void"/>
    <n v="4"/>
    <n v="-28"/>
    <n v="1"/>
    <n v="4"/>
    <n v="31"/>
    <n v="-2"/>
    <n v="1"/>
    <n v="5.9078277207396726"/>
  </r>
  <r>
    <s v="commons"/>
    <x v="0"/>
    <x v="29"/>
    <s v="No Direct Superclass"/>
    <s v="Void"/>
    <n v="2"/>
    <n v="-54"/>
    <n v="1"/>
    <n v="2"/>
    <n v="8"/>
    <n v="-2"/>
    <n v="8"/>
    <n v="2.1188420669543393"/>
  </r>
  <r>
    <s v="commons"/>
    <x v="0"/>
    <x v="0"/>
    <s v="Same Class"/>
    <s v="Declare"/>
    <n v="1"/>
    <n v="-24"/>
    <n v="1"/>
    <n v="1"/>
    <n v="28"/>
    <n v="-2"/>
    <n v="2"/>
    <n v="3.1051152176943457"/>
  </r>
  <r>
    <s v="netCrawler"/>
    <x v="4"/>
    <x v="34"/>
    <s v="No Direct Superclass"/>
    <s v="Declare"/>
    <n v="0"/>
    <n v="-93"/>
    <n v="1"/>
    <n v="0"/>
    <n v="-25"/>
    <n v="-12"/>
    <n v="-2"/>
    <n v="-2.5705303262247599"/>
  </r>
  <r>
    <s v="netCrawler"/>
    <x v="1"/>
    <x v="37"/>
    <s v="No Direct Superclass"/>
    <s v="Return"/>
    <n v="2"/>
    <n v="-96"/>
    <n v="1"/>
    <n v="2"/>
    <n v="-22"/>
    <n v="-12"/>
    <n v="-3"/>
    <n v="-0.6475099783620466"/>
  </r>
  <r>
    <s v="netCrawler"/>
    <x v="3"/>
    <x v="19"/>
    <s v="Same Method"/>
    <s v="Void"/>
    <n v="1"/>
    <n v="-52"/>
    <n v="1"/>
    <n v="1"/>
    <n v="-7"/>
    <n v="-4"/>
    <n v="0"/>
    <n v="0.33404728810417444"/>
  </r>
  <r>
    <s v="netCrawler"/>
    <x v="3"/>
    <x v="6"/>
    <s v="Same Class"/>
    <s v="Void"/>
    <n v="1"/>
    <n v="-20"/>
    <n v="1"/>
    <n v="1"/>
    <n v="9"/>
    <n v="-4"/>
    <n v="0"/>
    <n v="2.0180488924385269"/>
  </r>
  <r>
    <s v="netCrawler"/>
    <x v="0"/>
    <x v="9"/>
    <s v="No Direct Superclass"/>
    <s v="Void"/>
    <n v="1"/>
    <n v="-70"/>
    <n v="1"/>
    <n v="1"/>
    <n v="-16"/>
    <n v="-5"/>
    <n v="3"/>
    <n v="-0.61320361433389869"/>
  </r>
  <r>
    <s v="netCrawler"/>
    <x v="0"/>
    <x v="21"/>
    <s v="Same Class"/>
    <s v="Void"/>
    <n v="1"/>
    <n v="-57"/>
    <n v="1"/>
    <n v="1"/>
    <n v="-14"/>
    <n v="-3"/>
    <n v="1"/>
    <n v="-0.20712793238684235"/>
  </r>
  <r>
    <s v="netCrawler"/>
    <x v="0"/>
    <x v="19"/>
    <s v="External Ancestor"/>
    <s v="Declare"/>
    <n v="1"/>
    <n v="-52"/>
    <n v="1"/>
    <n v="1"/>
    <n v="17"/>
    <n v="-2"/>
    <n v="5"/>
    <n v="1.8169804604443036"/>
  </r>
  <r>
    <s v="netCrawler"/>
    <x v="0"/>
    <x v="0"/>
    <s v="Same Class"/>
    <s v="Declare"/>
    <n v="0"/>
    <n v="-48"/>
    <n v="1"/>
    <n v="0"/>
    <n v="2"/>
    <n v="-4"/>
    <n v="2"/>
    <n v="7.564689968419723E-2"/>
  </r>
  <r>
    <s v="netCrawler"/>
    <x v="0"/>
    <x v="4"/>
    <s v="Same Class"/>
    <s v="Declare"/>
    <n v="0"/>
    <n v="-36"/>
    <n v="1"/>
    <n v="0"/>
    <n v="21"/>
    <n v="-2"/>
    <n v="2"/>
    <n v="1.5104029696604826"/>
  </r>
  <r>
    <s v="netCrawler"/>
    <x v="0"/>
    <x v="12"/>
    <s v="Same Method"/>
    <s v="Void"/>
    <n v="1"/>
    <n v="-33"/>
    <n v="1"/>
    <n v="1"/>
    <n v="2"/>
    <n v="-3"/>
    <n v="1"/>
    <n v="1.3030287995872769"/>
  </r>
  <r>
    <s v="netCrawler"/>
    <x v="0"/>
    <x v="15"/>
    <s v="Same Method"/>
    <s v="Void"/>
    <n v="2"/>
    <n v="-30"/>
    <n v="1"/>
    <n v="2"/>
    <n v="14"/>
    <n v="-2"/>
    <n v="1"/>
    <n v="3.0111099771200713"/>
  </r>
  <r>
    <s v="netCrawler"/>
    <x v="0"/>
    <x v="9"/>
    <s v="Same Class"/>
    <s v="Declare"/>
    <n v="0"/>
    <n v="-28"/>
    <n v="1"/>
    <n v="0"/>
    <n v="19"/>
    <n v="-2"/>
    <n v="2"/>
    <n v="1.5606700776590385"/>
  </r>
  <r>
    <s v="netCrawler"/>
    <x v="0"/>
    <x v="7"/>
    <s v="No Direct Superclass"/>
    <s v="Void"/>
    <n v="1"/>
    <n v="-26"/>
    <n v="1"/>
    <n v="1"/>
    <n v="12"/>
    <n v="-2"/>
    <n v="3"/>
    <n v="2.0730318847108684"/>
  </r>
  <r>
    <s v="netCrawler"/>
    <x v="0"/>
    <x v="7"/>
    <s v="External Ancestor"/>
    <s v="Declare"/>
    <n v="1"/>
    <n v="-26"/>
    <n v="1"/>
    <n v="1"/>
    <n v="21"/>
    <n v="-2"/>
    <n v="4"/>
    <n v="2.6291318243384163"/>
  </r>
  <r>
    <s v="smime-java-example"/>
    <x v="0"/>
    <x v="6"/>
    <s v="No Direct Superclass"/>
    <s v="Declare"/>
    <n v="0"/>
    <n v="-20"/>
    <n v="1"/>
    <n v="0"/>
    <n v="20"/>
    <n v="-2"/>
    <n v="4"/>
    <n v="1.7963038322001106"/>
  </r>
  <r>
    <s v="org-json"/>
    <x v="3"/>
    <x v="20"/>
    <s v="Same Method"/>
    <s v="Void"/>
    <n v="2"/>
    <n v="-42"/>
    <n v="1"/>
    <n v="2"/>
    <n v="5"/>
    <n v="-4"/>
    <n v="0"/>
    <n v="2.1942427289521729"/>
  </r>
  <r>
    <s v="org-json"/>
    <x v="0"/>
    <x v="6"/>
    <s v="Same Class"/>
    <s v="Declare"/>
    <n v="0"/>
    <n v="-30"/>
    <n v="1"/>
    <n v="0"/>
    <n v="23"/>
    <n v="-3"/>
    <n v="2"/>
    <n v="1.7643643882923352"/>
  </r>
  <r>
    <s v="org-json"/>
    <x v="0"/>
    <x v="7"/>
    <s v="Same Class"/>
    <s v="Void"/>
    <n v="2"/>
    <n v="-26"/>
    <n v="1"/>
    <n v="2"/>
    <n v="13"/>
    <n v="-2"/>
    <n v="1"/>
    <n v="3.0362435311193492"/>
  </r>
  <r>
    <s v="org-json"/>
    <x v="0"/>
    <x v="0"/>
    <s v="Same Method"/>
    <s v="Void"/>
    <n v="3"/>
    <n v="-24"/>
    <n v="1"/>
    <n v="3"/>
    <n v="21"/>
    <n v="-2"/>
    <n v="1"/>
    <n v="4.4754385708837594"/>
  </r>
  <r>
    <s v="org-json"/>
    <x v="0"/>
    <x v="6"/>
    <s v="Same Class"/>
    <s v="Void"/>
    <n v="2"/>
    <n v="-20"/>
    <n v="1"/>
    <n v="2"/>
    <n v="16"/>
    <n v="-2"/>
    <n v="1"/>
    <n v="3.3519938319320404"/>
  </r>
  <r>
    <s v="basic-hadoop-examples"/>
    <x v="0"/>
    <x v="9"/>
    <s v="External Superclass"/>
    <s v="Void"/>
    <n v="1"/>
    <n v="-42"/>
    <n v="1"/>
    <n v="1"/>
    <n v="2"/>
    <n v="-3"/>
    <n v="3"/>
    <n v="1.1074533181820145"/>
  </r>
  <r>
    <s v="basic-hadoop-examples"/>
    <x v="0"/>
    <x v="5"/>
    <s v="External Superclass"/>
    <s v="Declare"/>
    <n v="1"/>
    <n v="-32"/>
    <n v="1"/>
    <n v="1"/>
    <n v="24"/>
    <n v="-2"/>
    <n v="4"/>
    <n v="2.6841148166107578"/>
  </r>
  <r>
    <s v="jsi"/>
    <x v="0"/>
    <x v="12"/>
    <s v="Same Class"/>
    <s v="Declare"/>
    <n v="1"/>
    <n v="-22"/>
    <n v="1"/>
    <n v="1"/>
    <n v="17"/>
    <n v="-2"/>
    <n v="2"/>
    <n v="2.4688987317951785"/>
  </r>
  <r>
    <s v="andject"/>
    <x v="0"/>
    <x v="21"/>
    <s v="Same Method"/>
    <s v="Declare"/>
    <n v="2"/>
    <n v="-38"/>
    <n v="1"/>
    <n v="2"/>
    <n v="28"/>
    <n v="-2"/>
    <n v="2"/>
    <n v="3.7023094552915801"/>
  </r>
  <r>
    <s v="andject"/>
    <x v="0"/>
    <x v="7"/>
    <s v="Same Class"/>
    <s v="Declare"/>
    <n v="1"/>
    <n v="-26"/>
    <n v="1"/>
    <n v="1"/>
    <n v="15"/>
    <n v="-2"/>
    <n v="2"/>
    <n v="2.2583985312533841"/>
  </r>
  <r>
    <s v="torrent4j"/>
    <x v="0"/>
    <x v="7"/>
    <s v="Same Class"/>
    <s v="Void"/>
    <n v="1"/>
    <n v="-52"/>
    <n v="1"/>
    <n v="1"/>
    <n v="-8"/>
    <n v="-4"/>
    <n v="1"/>
    <n v="0.27225840592333578"/>
  </r>
  <r>
    <s v="torrent4j"/>
    <x v="0"/>
    <x v="7"/>
    <s v="Same Class"/>
    <s v="Declare"/>
    <n v="1"/>
    <n v="-26"/>
    <n v="1"/>
    <n v="1"/>
    <n v="15"/>
    <n v="-2"/>
    <n v="2"/>
    <n v="2.2583985312533841"/>
  </r>
  <r>
    <s v="lzma-java"/>
    <x v="2"/>
    <x v="22"/>
    <s v="External Ancestor"/>
    <s v="Void"/>
    <n v="1"/>
    <n v="-50"/>
    <n v="1"/>
    <n v="1"/>
    <n v="4"/>
    <n v="-10"/>
    <n v="0"/>
    <n v="1.0571862101834588"/>
  </r>
  <r>
    <s v="indextank-java"/>
    <x v="4"/>
    <x v="41"/>
    <s v="Same Class"/>
    <s v="Declare"/>
    <n v="3"/>
    <n v="-98"/>
    <n v="0"/>
    <n v="3"/>
    <n v="-5"/>
    <n v="-8"/>
    <n v="0"/>
    <n v="0.26572419536587605"/>
  </r>
  <r>
    <s v="indextank-java"/>
    <x v="1"/>
    <x v="37"/>
    <s v="Same Class"/>
    <s v="Void"/>
    <n v="0"/>
    <n v="-288"/>
    <n v="-10"/>
    <n v="0"/>
    <n v="-200"/>
    <n v="-36"/>
    <n v="-19"/>
    <n v="-28.567575535975333"/>
  </r>
  <r>
    <s v="indextank-java"/>
    <x v="0"/>
    <x v="12"/>
    <s v="External Ancestor"/>
    <s v="Declare"/>
    <n v="0"/>
    <n v="-22"/>
    <n v="1"/>
    <n v="0"/>
    <n v="25"/>
    <n v="-2"/>
    <n v="4"/>
    <n v="2.0617870250142456"/>
  </r>
  <r>
    <s v="sauceplugin"/>
    <x v="0"/>
    <x v="6"/>
    <s v="Same Class"/>
    <s v="Declare"/>
    <n v="1"/>
    <n v="-20"/>
    <n v="1"/>
    <n v="1"/>
    <n v="18"/>
    <n v="-2"/>
    <n v="2"/>
    <n v="2.5741488320660757"/>
  </r>
  <r>
    <s v="jdbc-util"/>
    <x v="3"/>
    <x v="0"/>
    <s v="Same Class"/>
    <s v="Void"/>
    <n v="1"/>
    <n v="-36"/>
    <n v="1"/>
    <n v="1"/>
    <n v="0"/>
    <n v="-6"/>
    <n v="-1"/>
    <n v="1.114259208090512"/>
  </r>
  <r>
    <s v="XcodeProjectJavaAPI"/>
    <x v="0"/>
    <x v="9"/>
    <s v="Same Class"/>
    <s v="Declare"/>
    <n v="0"/>
    <n v="-28"/>
    <n v="1"/>
    <n v="0"/>
    <n v="10"/>
    <n v="-2"/>
    <n v="2"/>
    <n v="1.00457013803149"/>
  </r>
  <r>
    <s v="analysis-core-plugin"/>
    <x v="3"/>
    <x v="57"/>
    <s v="Same Interface"/>
    <s v="Void"/>
    <n v="3"/>
    <n v="-92"/>
    <n v="1"/>
    <n v="3"/>
    <n v="-12"/>
    <n v="-4"/>
    <n v="0"/>
    <n v="0.95872404385409893"/>
  </r>
  <r>
    <s v="analysis-core-plugin"/>
    <x v="3"/>
    <x v="35"/>
    <s v="Superclass"/>
    <s v="Declare"/>
    <n v="1"/>
    <n v="-46"/>
    <n v="1"/>
    <n v="1"/>
    <n v="5"/>
    <n v="-4"/>
    <n v="1"/>
    <n v="1.205897528544414"/>
  </r>
  <r>
    <s v="analysis-core-plugin"/>
    <x v="3"/>
    <x v="4"/>
    <s v="Same Class"/>
    <s v="Void"/>
    <n v="1"/>
    <n v="-36"/>
    <n v="1"/>
    <n v="1"/>
    <n v="1"/>
    <n v="-4"/>
    <n v="0"/>
    <n v="1.1760480902713508"/>
  </r>
  <r>
    <s v="analysis-core-plugin"/>
    <x v="3"/>
    <x v="5"/>
    <s v="Superclass"/>
    <s v="Void"/>
    <n v="1"/>
    <n v="-32"/>
    <n v="1"/>
    <n v="1"/>
    <n v="3"/>
    <n v="-4"/>
    <n v="0"/>
    <n v="1.3865482908131448"/>
  </r>
  <r>
    <s v="analysis-core-plugin"/>
    <x v="0"/>
    <x v="12"/>
    <s v="Same Class"/>
    <s v="Void"/>
    <n v="2"/>
    <n v="-33"/>
    <n v="1"/>
    <n v="2"/>
    <n v="11"/>
    <n v="-3"/>
    <n v="1"/>
    <n v="2.7605515034424677"/>
  </r>
  <r>
    <s v="analysis-core-plugin"/>
    <x v="0"/>
    <x v="9"/>
    <s v="Same Class"/>
    <s v="Declare"/>
    <n v="0"/>
    <n v="-28"/>
    <n v="1"/>
    <n v="0"/>
    <n v="19"/>
    <n v="-2"/>
    <n v="2"/>
    <n v="1.5606700776590385"/>
  </r>
  <r>
    <s v="analysis-core-plugin"/>
    <x v="0"/>
    <x v="7"/>
    <s v="Same Method"/>
    <s v="Void"/>
    <n v="1"/>
    <n v="-26"/>
    <n v="1"/>
    <n v="1"/>
    <n v="6"/>
    <n v="-2"/>
    <n v="1"/>
    <n v="1.7022985916258357"/>
  </r>
  <r>
    <s v="analysis-core-plugin"/>
    <x v="0"/>
    <x v="0"/>
    <s v="Same Class"/>
    <s v="Declare"/>
    <n v="0"/>
    <n v="-24"/>
    <n v="1"/>
    <n v="0"/>
    <n v="27"/>
    <n v="-2"/>
    <n v="2"/>
    <n v="2.1419035712858649"/>
  </r>
  <r>
    <s v="analysis-core-plugin"/>
    <x v="0"/>
    <x v="0"/>
    <s v="Same Class"/>
    <s v="Declare"/>
    <n v="0"/>
    <n v="-24"/>
    <n v="1"/>
    <n v="0"/>
    <n v="21"/>
    <n v="-2"/>
    <n v="2"/>
    <n v="1.7711702782008325"/>
  </r>
  <r>
    <s v="analysis-core-plugin"/>
    <x v="0"/>
    <x v="6"/>
    <s v="Sibling"/>
    <s v="Return"/>
    <n v="1"/>
    <n v="-20"/>
    <n v="1"/>
    <n v="1"/>
    <n v="19"/>
    <n v="-2"/>
    <n v="1"/>
    <n v="2.6359377142469143"/>
  </r>
  <r>
    <s v="build-metrics-plugin"/>
    <x v="0"/>
    <x v="12"/>
    <s v="Same Class"/>
    <s v="Return"/>
    <n v="1"/>
    <n v="-22"/>
    <n v="1"/>
    <n v="1"/>
    <n v="10"/>
    <n v="-2"/>
    <n v="1"/>
    <n v="2.0363765565293073"/>
  </r>
  <r>
    <s v="plexus-archiver"/>
    <x v="3"/>
    <x v="5"/>
    <s v="Sibling"/>
    <s v="Void"/>
    <n v="1"/>
    <n v="-32"/>
    <n v="0"/>
    <n v="1"/>
    <n v="7"/>
    <n v="-4"/>
    <n v="1"/>
    <n v="0.63856545005258059"/>
  </r>
  <r>
    <s v="plexus-archiver"/>
    <x v="0"/>
    <x v="6"/>
    <s v="Same Class"/>
    <s v="Return"/>
    <n v="0"/>
    <n v="-30"/>
    <n v="1"/>
    <n v="0"/>
    <n v="2"/>
    <n v="-3"/>
    <n v="1"/>
    <n v="0.4667978624947221"/>
  </r>
  <r>
    <s v="plexus-archiver"/>
    <x v="0"/>
    <x v="9"/>
    <s v="Same Class"/>
    <s v="Declare"/>
    <n v="1"/>
    <n v="-28"/>
    <n v="1"/>
    <n v="1"/>
    <n v="14"/>
    <n v="-2"/>
    <n v="2"/>
    <n v="2.1531484309824873"/>
  </r>
  <r>
    <s v="plexus-archiver"/>
    <x v="0"/>
    <x v="7"/>
    <s v="Same Method"/>
    <s v="Void"/>
    <n v="0"/>
    <n v="-26"/>
    <n v="1"/>
    <n v="0"/>
    <n v="2"/>
    <n v="-2"/>
    <n v="1"/>
    <n v="0.55372029867483863"/>
  </r>
  <r>
    <s v="plexus-archiver"/>
    <x v="0"/>
    <x v="7"/>
    <s v="Same Class"/>
    <s v="Declare"/>
    <n v="1"/>
    <n v="-26"/>
    <n v="1"/>
    <n v="1"/>
    <n v="15"/>
    <n v="-2"/>
    <n v="2"/>
    <n v="2.2583985312533841"/>
  </r>
  <r>
    <s v="JavaServer2.0"/>
    <x v="3"/>
    <x v="22"/>
    <s v="Same Method"/>
    <s v="Void"/>
    <n v="2"/>
    <n v="-150"/>
    <n v="1"/>
    <n v="2"/>
    <n v="-71"/>
    <n v="-12"/>
    <n v="-4"/>
    <n v="-4.8486180936547179"/>
  </r>
  <r>
    <s v="JavaServer2.0"/>
    <x v="3"/>
    <x v="25"/>
    <s v="Same Class"/>
    <s v="Void"/>
    <n v="2"/>
    <n v="-88"/>
    <n v="1"/>
    <n v="2"/>
    <n v="-26"/>
    <n v="-8"/>
    <n v="-2"/>
    <n v="-0.72082063472516833"/>
  </r>
  <r>
    <s v="JavaServer2.0"/>
    <x v="0"/>
    <x v="4"/>
    <s v="Same Method"/>
    <s v="Declare"/>
    <n v="1"/>
    <n v="-108"/>
    <n v="1"/>
    <n v="1"/>
    <n v="-30"/>
    <n v="-6"/>
    <n v="2"/>
    <n v="-2.3040111085767485"/>
  </r>
  <r>
    <s v="JavaServer2.0"/>
    <x v="0"/>
    <x v="9"/>
    <s v="Same Method"/>
    <s v="Void"/>
    <n v="3"/>
    <n v="-98"/>
    <n v="1"/>
    <n v="3"/>
    <n v="-6"/>
    <n v="-7"/>
    <n v="1"/>
    <n v="1.1990736826689568"/>
  </r>
  <r>
    <s v="JavaServer2.0"/>
    <x v="0"/>
    <x v="5"/>
    <s v="Sibling"/>
    <s v="Void"/>
    <n v="1"/>
    <n v="-32"/>
    <n v="1"/>
    <n v="1"/>
    <n v="3"/>
    <n v="-2"/>
    <n v="1"/>
    <n v="1.3865482908131448"/>
  </r>
  <r>
    <s v="JavaServer2.0"/>
    <x v="0"/>
    <x v="6"/>
    <s v="Sibling"/>
    <s v="Declare"/>
    <n v="1"/>
    <n v="-30"/>
    <n v="1"/>
    <n v="1"/>
    <n v="16"/>
    <n v="-3"/>
    <n v="2"/>
    <n v="2.2332649772541067"/>
  </r>
  <r>
    <s v="JavaServer2.0"/>
    <x v="0"/>
    <x v="9"/>
    <s v="Same Class"/>
    <s v="Declare"/>
    <n v="0"/>
    <n v="-28"/>
    <n v="1"/>
    <n v="0"/>
    <n v="19"/>
    <n v="-2"/>
    <n v="2"/>
    <n v="1.5606700776590385"/>
  </r>
  <r>
    <s v="JavaServer2.0"/>
    <x v="0"/>
    <x v="12"/>
    <s v="Same Class"/>
    <s v="Void"/>
    <n v="0"/>
    <n v="-22"/>
    <n v="1"/>
    <n v="0"/>
    <n v="6"/>
    <n v="-2"/>
    <n v="1"/>
    <n v="0.88779826357831015"/>
  </r>
  <r>
    <s v="JavaServer2.0"/>
    <x v="0"/>
    <x v="12"/>
    <s v="Same Class"/>
    <s v="Void"/>
    <n v="0"/>
    <n v="-22"/>
    <n v="1"/>
    <n v="0"/>
    <n v="6"/>
    <n v="-2"/>
    <n v="1"/>
    <n v="0.88779826357831015"/>
  </r>
  <r>
    <s v="JavaServer2.0"/>
    <x v="0"/>
    <x v="6"/>
    <s v="Same Method"/>
    <s v="Void"/>
    <n v="1"/>
    <n v="-20"/>
    <n v="1"/>
    <n v="1"/>
    <n v="9"/>
    <n v="-2"/>
    <n v="1"/>
    <n v="2.0180488924385269"/>
  </r>
  <r>
    <s v="odditem"/>
    <x v="3"/>
    <x v="0"/>
    <s v="Same Method"/>
    <s v="Void"/>
    <n v="2"/>
    <n v="-24"/>
    <n v="1"/>
    <n v="2"/>
    <n v="14"/>
    <n v="-4"/>
    <n v="0"/>
    <n v="3.141493631390246"/>
  </r>
  <r>
    <s v="rundeck-api-java-client"/>
    <x v="0"/>
    <x v="6"/>
    <s v="Same Class"/>
    <s v="Return"/>
    <n v="1"/>
    <n v="-20"/>
    <n v="1"/>
    <n v="1"/>
    <n v="11"/>
    <n v="-2"/>
    <n v="1"/>
    <n v="2.1416266568002045"/>
  </r>
  <r>
    <s v="GooglePlacesApi"/>
    <x v="3"/>
    <x v="5"/>
    <s v="Same Class"/>
    <s v="Void"/>
    <n v="0"/>
    <n v="-48"/>
    <n v="1"/>
    <n v="0"/>
    <n v="-13"/>
    <n v="-6"/>
    <n v="-1"/>
    <n v="-0.85118633302838353"/>
  </r>
  <r>
    <s v="GooglePlacesApi"/>
    <x v="0"/>
    <x v="16"/>
    <s v="Same Class"/>
    <s v="Void"/>
    <n v="1"/>
    <n v="-51"/>
    <n v="1"/>
    <n v="1"/>
    <n v="-10"/>
    <n v="-3"/>
    <n v="1"/>
    <n v="0.1704112506066876"/>
  </r>
  <r>
    <s v="GooglePlacesApi"/>
    <x v="0"/>
    <x v="7"/>
    <s v="Same Class"/>
    <s v="Void"/>
    <n v="1"/>
    <n v="-26"/>
    <n v="1"/>
    <n v="1"/>
    <n v="6"/>
    <n v="-2"/>
    <n v="1"/>
    <n v="1.7022985916258357"/>
  </r>
  <r>
    <s v="guava-examples"/>
    <x v="0"/>
    <x v="12"/>
    <s v="Same Class"/>
    <s v="Declare"/>
    <n v="0"/>
    <n v="-22"/>
    <n v="1"/>
    <n v="0"/>
    <n v="22"/>
    <n v="-2"/>
    <n v="2"/>
    <n v="1.8764203784717295"/>
  </r>
  <r>
    <s v="java-callgraph"/>
    <x v="0"/>
    <x v="22"/>
    <s v="Same Class"/>
    <s v="Void"/>
    <n v="1"/>
    <n v="-50"/>
    <n v="1"/>
    <n v="1"/>
    <n v="-6"/>
    <n v="-2"/>
    <n v="1"/>
    <n v="0.4392973883750716"/>
  </r>
  <r>
    <s v="java-callgraph"/>
    <x v="0"/>
    <x v="12"/>
    <s v="Same Class"/>
    <s v="Void"/>
    <n v="2"/>
    <n v="-22"/>
    <n v="1"/>
    <n v="2"/>
    <n v="15"/>
    <n v="-2"/>
    <n v="1"/>
    <n v="3.2467437316611436"/>
  </r>
  <r>
    <s v="jboss-common-beans"/>
    <x v="3"/>
    <x v="20"/>
    <s v="Same Method"/>
    <s v="Void"/>
    <n v="2"/>
    <n v="-42"/>
    <n v="0"/>
    <n v="2"/>
    <n v="8"/>
    <n v="-4"/>
    <n v="0"/>
    <n v="1.3844710060107699"/>
  </r>
  <r>
    <s v="jboss-common-beans"/>
    <x v="0"/>
    <x v="11"/>
    <s v="Same Class"/>
    <s v="Declare"/>
    <n v="1"/>
    <n v="-60"/>
    <n v="1"/>
    <n v="1"/>
    <n v="15"/>
    <n v="-3"/>
    <n v="2"/>
    <n v="1.5195578237223932"/>
  </r>
  <r>
    <s v="jboss-common-beans"/>
    <x v="0"/>
    <x v="20"/>
    <s v="Same Class"/>
    <s v="Return"/>
    <n v="1"/>
    <n v="-42"/>
    <n v="1"/>
    <n v="1"/>
    <n v="0"/>
    <n v="-2"/>
    <n v="1"/>
    <n v="0.98387555382033709"/>
  </r>
  <r>
    <s v="seek"/>
    <x v="0"/>
    <x v="9"/>
    <s v="Same Method"/>
    <s v="Declare"/>
    <n v="0"/>
    <n v="-28"/>
    <n v="1"/>
    <n v="0"/>
    <n v="19"/>
    <n v="-2"/>
    <n v="2"/>
    <n v="1.5606700776590385"/>
  </r>
  <r>
    <s v="seek"/>
    <x v="0"/>
    <x v="0"/>
    <s v="Same Method"/>
    <s v="Declare"/>
    <n v="1"/>
    <n v="-24"/>
    <n v="1"/>
    <n v="1"/>
    <n v="25"/>
    <n v="-2"/>
    <n v="2"/>
    <n v="2.9197485711518296"/>
  </r>
  <r>
    <s v="Caronas"/>
    <x v="0"/>
    <x v="37"/>
    <s v="Same Class"/>
    <s v="Void"/>
    <n v="1"/>
    <n v="-48"/>
    <n v="1"/>
    <n v="1"/>
    <n v="-5"/>
    <n v="-2"/>
    <n v="1"/>
    <n v="0.54454748864596847"/>
  </r>
  <r>
    <s v="Caronas"/>
    <x v="0"/>
    <x v="25"/>
    <s v="No Direct Superclass"/>
    <s v="Declare"/>
    <n v="0"/>
    <n v="-44"/>
    <n v="1"/>
    <n v="0"/>
    <n v="8"/>
    <n v="-2"/>
    <n v="4"/>
    <n v="0.5333026289493461"/>
  </r>
  <r>
    <s v="Caronas"/>
    <x v="0"/>
    <x v="9"/>
    <s v="Same Class"/>
    <s v="Return"/>
    <n v="1"/>
    <n v="-42"/>
    <n v="1"/>
    <n v="1"/>
    <n v="-1"/>
    <n v="-3"/>
    <n v="1"/>
    <n v="0.92208667163949842"/>
  </r>
  <r>
    <s v="sproc-spring-mapper"/>
    <x v="0"/>
    <x v="12"/>
    <s v="Same Method"/>
    <s v="Void"/>
    <n v="2"/>
    <n v="-33"/>
    <n v="1"/>
    <n v="2"/>
    <n v="14"/>
    <n v="-3"/>
    <n v="1"/>
    <n v="2.9459181499849838"/>
  </r>
  <r>
    <s v="sproc-spring-mapper"/>
    <x v="0"/>
    <x v="15"/>
    <s v="Same Method"/>
    <s v="Void"/>
    <n v="1"/>
    <n v="-30"/>
    <n v="1"/>
    <n v="1"/>
    <n v="6"/>
    <n v="-2"/>
    <n v="1"/>
    <n v="1.6153761554457193"/>
  </r>
  <r>
    <s v="simpleupdatesite-plugin"/>
    <x v="0"/>
    <x v="4"/>
    <s v="Same Class"/>
    <s v="Declare"/>
    <n v="0"/>
    <n v="-54"/>
    <n v="1"/>
    <n v="0"/>
    <n v="15"/>
    <n v="-3"/>
    <n v="2"/>
    <n v="0.74851871376492574"/>
  </r>
  <r>
    <s v="jMusixMatch"/>
    <x v="0"/>
    <x v="12"/>
    <s v="Same Method"/>
    <s v="Void"/>
    <n v="0"/>
    <n v="-22"/>
    <n v="1"/>
    <n v="0"/>
    <n v="6"/>
    <n v="-2"/>
    <n v="1"/>
    <n v="0.88779826357831015"/>
  </r>
  <r>
    <s v="skmclauncher"/>
    <x v="3"/>
    <x v="16"/>
    <s v="Same Method"/>
    <s v="Void"/>
    <n v="2"/>
    <n v="-34"/>
    <n v="1"/>
    <n v="2"/>
    <n v="9"/>
    <n v="-4"/>
    <n v="0"/>
    <n v="2.6152431300357608"/>
  </r>
  <r>
    <s v="skmclauncher"/>
    <x v="3"/>
    <x v="7"/>
    <s v="External Ancestor"/>
    <s v="Void"/>
    <n v="1"/>
    <n v="-26"/>
    <n v="1"/>
    <n v="1"/>
    <n v="12"/>
    <n v="-4"/>
    <n v="2"/>
    <n v="2.0730318847108684"/>
  </r>
  <r>
    <s v="skmclauncher"/>
    <x v="0"/>
    <x v="0"/>
    <s v="External Superclass"/>
    <s v="Void"/>
    <n v="1"/>
    <n v="-36"/>
    <n v="1"/>
    <n v="1"/>
    <n v="6"/>
    <n v="-3"/>
    <n v="3"/>
    <n v="1.4849925011755443"/>
  </r>
  <r>
    <s v="skmclauncher"/>
    <x v="0"/>
    <x v="9"/>
    <s v="Same Method"/>
    <s v="Void"/>
    <n v="1"/>
    <n v="-28"/>
    <n v="1"/>
    <n v="1"/>
    <n v="5"/>
    <n v="-2"/>
    <n v="1"/>
    <n v="1.597048491354939"/>
  </r>
  <r>
    <s v="skmclauncher"/>
    <x v="0"/>
    <x v="7"/>
    <s v="External Ancestor"/>
    <s v="Declare"/>
    <n v="0"/>
    <n v="-26"/>
    <n v="1"/>
    <n v="0"/>
    <n v="17"/>
    <n v="-2"/>
    <n v="4"/>
    <n v="1.4805535313874194"/>
  </r>
  <r>
    <s v="skmclauncher"/>
    <x v="0"/>
    <x v="0"/>
    <s v="External Superclass"/>
    <s v="Declare"/>
    <n v="0"/>
    <n v="-24"/>
    <n v="1"/>
    <n v="0"/>
    <n v="18"/>
    <n v="-2"/>
    <n v="4"/>
    <n v="1.5858036316583164"/>
  </r>
  <r>
    <s v="skmclauncher"/>
    <x v="0"/>
    <x v="0"/>
    <s v="Same Method"/>
    <s v="Void"/>
    <n v="0"/>
    <n v="-24"/>
    <n v="1"/>
    <n v="0"/>
    <n v="5"/>
    <n v="-2"/>
    <n v="1"/>
    <n v="0.78254816330741317"/>
  </r>
  <r>
    <s v="CsvEngine"/>
    <x v="0"/>
    <x v="15"/>
    <s v="Same Class"/>
    <s v="Void"/>
    <n v="1"/>
    <n v="-30"/>
    <n v="1"/>
    <n v="1"/>
    <n v="9"/>
    <n v="-2"/>
    <n v="1"/>
    <n v="1.8007428019882354"/>
  </r>
  <r>
    <s v="components-ness-mongo"/>
    <x v="1"/>
    <x v="21"/>
    <s v="Same Method"/>
    <s v="Return"/>
    <n v="2"/>
    <n v="-38"/>
    <n v="1"/>
    <n v="2"/>
    <n v="9"/>
    <n v="-6"/>
    <n v="-1"/>
    <n v="2.5283206938556444"/>
  </r>
  <r>
    <s v="components-ness-mongo"/>
    <x v="0"/>
    <x v="6"/>
    <s v="Same Class"/>
    <s v="Void"/>
    <n v="0"/>
    <n v="-30"/>
    <n v="1"/>
    <n v="0"/>
    <n v="-1"/>
    <n v="-3"/>
    <n v="1"/>
    <n v="0.28143121595220594"/>
  </r>
  <r>
    <s v="genyornis"/>
    <x v="0"/>
    <x v="4"/>
    <s v="Same Method"/>
    <s v="Void"/>
    <n v="2"/>
    <n v="-36"/>
    <n v="1"/>
    <n v="2"/>
    <n v="8"/>
    <n v="-2"/>
    <n v="1"/>
    <n v="2.509993029764864"/>
  </r>
  <r>
    <s v="genyornis"/>
    <x v="0"/>
    <x v="5"/>
    <s v="Sibling"/>
    <s v="Declare"/>
    <n v="1"/>
    <n v="-32"/>
    <n v="1"/>
    <n v="1"/>
    <n v="12"/>
    <n v="-2"/>
    <n v="2"/>
    <n v="1.9426482304406933"/>
  </r>
  <r>
    <s v="genyornis"/>
    <x v="0"/>
    <x v="0"/>
    <s v="Same Class"/>
    <s v="Declare"/>
    <n v="1"/>
    <n v="-24"/>
    <n v="1"/>
    <n v="1"/>
    <n v="16"/>
    <n v="-2"/>
    <n v="2"/>
    <n v="2.3636486315242813"/>
  </r>
  <r>
    <s v="cassandra-tutorial"/>
    <x v="1"/>
    <x v="29"/>
    <s v="Sibling"/>
    <s v="Void"/>
    <n v="1"/>
    <n v="-54"/>
    <n v="1"/>
    <n v="1"/>
    <n v="-8"/>
    <n v="-6"/>
    <n v="-1"/>
    <n v="0.22879718783327757"/>
  </r>
  <r>
    <s v="cassandra-tutorial"/>
    <x v="1"/>
    <x v="29"/>
    <s v="Sibling"/>
    <s v="Void"/>
    <n v="1"/>
    <n v="-54"/>
    <n v="1"/>
    <n v="1"/>
    <n v="-8"/>
    <n v="-6"/>
    <n v="-1"/>
    <n v="0.22879718783327757"/>
  </r>
  <r>
    <s v="cassandra-tutorial"/>
    <x v="1"/>
    <x v="29"/>
    <s v="Sibling"/>
    <s v="Void"/>
    <n v="1"/>
    <n v="-54"/>
    <n v="1"/>
    <n v="1"/>
    <n v="-8"/>
    <n v="-6"/>
    <n v="-1"/>
    <n v="0.22879718783327757"/>
  </r>
  <r>
    <s v="cassandra-tutorial"/>
    <x v="3"/>
    <x v="4"/>
    <s v="Same Method"/>
    <s v="Void"/>
    <n v="1"/>
    <n v="-54"/>
    <n v="1"/>
    <n v="1"/>
    <n v="-12"/>
    <n v="-6"/>
    <n v="-1"/>
    <n v="-1.8358340890077374E-2"/>
  </r>
  <r>
    <s v="cassandra-tutorial"/>
    <x v="0"/>
    <x v="12"/>
    <s v="Same Method"/>
    <s v="Void"/>
    <n v="2"/>
    <n v="-143"/>
    <n v="1"/>
    <n v="2"/>
    <n v="-24"/>
    <n v="-13"/>
    <n v="1"/>
    <n v="-1.7924263678400945"/>
  </r>
  <r>
    <s v="cassandra-tutorial"/>
    <x v="0"/>
    <x v="6"/>
    <s v="Sibling"/>
    <s v="Void"/>
    <n v="1"/>
    <n v="-30"/>
    <n v="1"/>
    <n v="1"/>
    <n v="4"/>
    <n v="-3"/>
    <n v="1"/>
    <n v="1.491798391084042"/>
  </r>
  <r>
    <s v="onebusaway-java-api"/>
    <x v="3"/>
    <x v="9"/>
    <s v="No Direct Superclass"/>
    <s v="Return"/>
    <n v="1"/>
    <n v="-98"/>
    <n v="1"/>
    <n v="1"/>
    <n v="-27"/>
    <n v="-14"/>
    <n v="-3"/>
    <n v="-1.9013383715839409"/>
  </r>
  <r>
    <s v="onebusaway-java-api"/>
    <x v="0"/>
    <x v="6"/>
    <s v="No Direct Superclass"/>
    <s v="Declare"/>
    <n v="1"/>
    <n v="-20"/>
    <n v="1"/>
    <n v="1"/>
    <n v="24"/>
    <n v="-2"/>
    <n v="4"/>
    <n v="2.9448821251511079"/>
  </r>
  <r>
    <s v="cascading2-protobufs"/>
    <x v="0"/>
    <x v="16"/>
    <s v="External Superclass"/>
    <s v="Declare"/>
    <n v="1"/>
    <n v="-34"/>
    <n v="1"/>
    <n v="1"/>
    <n v="17"/>
    <n v="-2"/>
    <n v="4"/>
    <n v="2.2081314232548284"/>
  </r>
  <r>
    <s v="fluxtream-cli"/>
    <x v="0"/>
    <x v="12"/>
    <s v="Same Class"/>
    <s v="Void"/>
    <n v="2"/>
    <n v="-22"/>
    <n v="1"/>
    <n v="2"/>
    <n v="15"/>
    <n v="-2"/>
    <n v="1"/>
    <n v="3.2467437316611436"/>
  </r>
  <r>
    <s v="javAPRSlib"/>
    <x v="0"/>
    <x v="9"/>
    <s v="Same Method"/>
    <s v="Return"/>
    <n v="2"/>
    <n v="-56"/>
    <n v="1"/>
    <n v="2"/>
    <n v="5"/>
    <n v="-4"/>
    <n v="1"/>
    <n v="1.890014202321765"/>
  </r>
  <r>
    <s v="javAPRSlib"/>
    <x v="0"/>
    <x v="9"/>
    <s v="No Indirect Superclass"/>
    <s v="Declare"/>
    <n v="0"/>
    <n v="-28"/>
    <n v="1"/>
    <n v="0"/>
    <n v="25"/>
    <n v="-2"/>
    <n v="4"/>
    <n v="1.9314033707440708"/>
  </r>
  <r>
    <s v="javAPRSlib"/>
    <x v="0"/>
    <x v="6"/>
    <s v="Same Class"/>
    <s v="Declare"/>
    <n v="1"/>
    <n v="-20"/>
    <n v="1"/>
    <n v="1"/>
    <n v="18"/>
    <n v="-2"/>
    <n v="2"/>
    <n v="2.5741488320660757"/>
  </r>
  <r>
    <s v="diggit"/>
    <x v="0"/>
    <x v="5"/>
    <s v="No Indirect Superclass"/>
    <s v="Void"/>
    <n v="2"/>
    <n v="-32"/>
    <n v="1"/>
    <n v="2"/>
    <n v="16"/>
    <n v="-2"/>
    <n v="3"/>
    <n v="3.0912265233916907"/>
  </r>
  <r>
    <s v="perf4j"/>
    <x v="0"/>
    <x v="1"/>
    <s v="External Ancestor"/>
    <s v="Declare"/>
    <n v="0"/>
    <n v="-58"/>
    <n v="1"/>
    <n v="0"/>
    <n v="10"/>
    <n v="-2"/>
    <n v="4"/>
    <n v="0.35265186668061554"/>
  </r>
  <r>
    <s v="perf4j"/>
    <x v="0"/>
    <x v="9"/>
    <s v="External Ancestor"/>
    <s v="Declare"/>
    <n v="0"/>
    <n v="-28"/>
    <n v="1"/>
    <n v="0"/>
    <n v="25"/>
    <n v="-2"/>
    <n v="4"/>
    <n v="1.9314033707440708"/>
  </r>
  <r>
    <s v="perf4j"/>
    <x v="0"/>
    <x v="12"/>
    <s v="Same Method"/>
    <s v="Void"/>
    <n v="1"/>
    <n v="-22"/>
    <n v="1"/>
    <n v="1"/>
    <n v="8"/>
    <n v="-2"/>
    <n v="1"/>
    <n v="1.9127987921676299"/>
  </r>
  <r>
    <s v="consumer-dispatcher"/>
    <x v="0"/>
    <x v="19"/>
    <s v="Same Class"/>
    <s v="Declare"/>
    <n v="1"/>
    <n v="-52"/>
    <n v="1"/>
    <n v="1"/>
    <n v="2"/>
    <n v="-2"/>
    <n v="2"/>
    <n v="0.89014722773172295"/>
  </r>
  <r>
    <s v="consumer-dispatcher"/>
    <x v="0"/>
    <x v="7"/>
    <s v="Same Class"/>
    <s v="Declare"/>
    <n v="0"/>
    <n v="-26"/>
    <n v="1"/>
    <n v="0"/>
    <n v="11"/>
    <n v="-2"/>
    <n v="2"/>
    <n v="1.1098202383023872"/>
  </r>
  <r>
    <s v="visual-formula"/>
    <x v="0"/>
    <x v="9"/>
    <s v="No Direct Superclass"/>
    <s v="Declare"/>
    <n v="0"/>
    <n v="-28"/>
    <n v="1"/>
    <n v="0"/>
    <n v="25"/>
    <n v="-2"/>
    <n v="4"/>
    <n v="1.9314033707440708"/>
  </r>
  <r>
    <s v="drifter"/>
    <x v="0"/>
    <x v="12"/>
    <s v="Same Class"/>
    <s v="Declare"/>
    <n v="1"/>
    <n v="-22"/>
    <n v="1"/>
    <n v="1"/>
    <n v="17"/>
    <n v="-2"/>
    <n v="2"/>
    <n v="2.4688987317951785"/>
  </r>
  <r>
    <s v="jitar"/>
    <x v="0"/>
    <x v="22"/>
    <s v="No Direct Superclass"/>
    <s v="Declare"/>
    <n v="1"/>
    <n v="-100"/>
    <n v="1"/>
    <n v="1"/>
    <n v="-25"/>
    <n v="-4"/>
    <n v="4"/>
    <n v="-1.8212218253123216"/>
  </r>
  <r>
    <s v="jitar"/>
    <x v="0"/>
    <x v="7"/>
    <s v="Same Interface"/>
    <s v="Declare"/>
    <n v="0"/>
    <n v="-26"/>
    <n v="1"/>
    <n v="0"/>
    <n v="21"/>
    <n v="-2"/>
    <n v="2"/>
    <n v="1.7277090601107741"/>
  </r>
  <r>
    <s v="Syntactic"/>
    <x v="0"/>
    <x v="7"/>
    <s v="Same Method"/>
    <s v="Void"/>
    <n v="1"/>
    <n v="-39"/>
    <n v="1"/>
    <n v="1"/>
    <n v="-2"/>
    <n v="-3"/>
    <n v="1"/>
    <n v="0.92548961659374707"/>
  </r>
  <r>
    <s v="Grand"/>
    <x v="0"/>
    <x v="15"/>
    <s v="Same Class"/>
    <s v="Declare"/>
    <n v="1"/>
    <n v="-30"/>
    <n v="1"/>
    <n v="1"/>
    <n v="28"/>
    <n v="-2"/>
    <n v="2"/>
    <n v="2.9747315634241716"/>
  </r>
  <r>
    <s v="Grand"/>
    <x v="0"/>
    <x v="12"/>
    <s v="Same Interface"/>
    <s v="Void"/>
    <n v="2"/>
    <n v="-22"/>
    <n v="1"/>
    <n v="2"/>
    <n v="19"/>
    <n v="-2"/>
    <n v="1"/>
    <n v="3.4938992603844983"/>
  </r>
  <r>
    <s v="HadoopCryptoCompressor"/>
    <x v="3"/>
    <x v="6"/>
    <s v="Same Class"/>
    <s v="Return"/>
    <n v="1"/>
    <n v="-40"/>
    <n v="1"/>
    <n v="1"/>
    <n v="3"/>
    <n v="-8"/>
    <n v="-2"/>
    <n v="1.2127034184529115"/>
  </r>
  <r>
    <s v="postmark-java"/>
    <x v="0"/>
    <x v="16"/>
    <s v="Same Method"/>
    <s v="Void"/>
    <n v="1"/>
    <n v="-34"/>
    <n v="1"/>
    <n v="1"/>
    <n v="2"/>
    <n v="-2"/>
    <n v="1"/>
    <n v="1.2812981905422476"/>
  </r>
  <r>
    <s v="httpserver"/>
    <x v="3"/>
    <x v="6"/>
    <s v="Same Class"/>
    <s v="Void"/>
    <n v="0"/>
    <n v="-20"/>
    <n v="1"/>
    <n v="0"/>
    <n v="5"/>
    <n v="-4"/>
    <n v="0"/>
    <n v="0.8694705994875298"/>
  </r>
  <r>
    <s v="httpserver"/>
    <x v="0"/>
    <x v="15"/>
    <s v="Sibling"/>
    <s v="Void"/>
    <n v="1"/>
    <n v="-30"/>
    <n v="1"/>
    <n v="1"/>
    <n v="4"/>
    <n v="-2"/>
    <n v="1"/>
    <n v="1.491798391084042"/>
  </r>
  <r>
    <s v="httpserver"/>
    <x v="0"/>
    <x v="7"/>
    <s v="Same Class"/>
    <s v="Declare"/>
    <n v="1"/>
    <n v="-26"/>
    <n v="1"/>
    <n v="1"/>
    <n v="15"/>
    <n v="-2"/>
    <n v="2"/>
    <n v="2.2583985312533841"/>
  </r>
  <r>
    <s v="httpserver"/>
    <x v="0"/>
    <x v="0"/>
    <s v="Same Class"/>
    <s v="Declare"/>
    <n v="1"/>
    <n v="-24"/>
    <n v="1"/>
    <n v="1"/>
    <n v="16"/>
    <n v="-2"/>
    <n v="2"/>
    <n v="2.3636486315242813"/>
  </r>
  <r>
    <s v="liquibase-hibernate"/>
    <x v="7"/>
    <x v="70"/>
    <s v="Same Class"/>
    <s v="Declare"/>
    <n v="3"/>
    <n v="-172"/>
    <n v="0"/>
    <n v="3"/>
    <n v="-9"/>
    <n v="-12"/>
    <n v="-2"/>
    <n v="-1.5894964026896359"/>
  </r>
  <r>
    <s v="liquibase-hibernate"/>
    <x v="3"/>
    <x v="22"/>
    <s v="Same Method"/>
    <s v="Void"/>
    <n v="4"/>
    <n v="-50"/>
    <n v="1"/>
    <n v="4"/>
    <n v="15"/>
    <n v="-4"/>
    <n v="0"/>
    <n v="4.4411322068556114"/>
  </r>
  <r>
    <s v="liquibase-hibernate"/>
    <x v="0"/>
    <x v="23"/>
    <s v="Same Method"/>
    <s v="Void"/>
    <n v="2"/>
    <n v="-64"/>
    <n v="1"/>
    <n v="2"/>
    <n v="-6"/>
    <n v="-2"/>
    <n v="1"/>
    <n v="1.0364916259723058"/>
  </r>
  <r>
    <s v="liquibase-hibernate"/>
    <x v="0"/>
    <x v="15"/>
    <s v="Sibling"/>
    <s v="Declare"/>
    <n v="1"/>
    <n v="-30"/>
    <n v="1"/>
    <n v="1"/>
    <n v="37"/>
    <n v="-2"/>
    <n v="2"/>
    <n v="3.5308315030517199"/>
  </r>
  <r>
    <s v="liquibase-hibernate"/>
    <x v="0"/>
    <x v="7"/>
    <s v="Same Method"/>
    <s v="Void"/>
    <n v="2"/>
    <n v="-26"/>
    <n v="1"/>
    <n v="2"/>
    <n v="13"/>
    <n v="-2"/>
    <n v="1"/>
    <n v="3.0362435311193492"/>
  </r>
  <r>
    <s v="Collections"/>
    <x v="0"/>
    <x v="12"/>
    <s v="Same Class"/>
    <s v="Declare"/>
    <n v="1"/>
    <n v="-22"/>
    <n v="1"/>
    <n v="1"/>
    <n v="17"/>
    <n v="-2"/>
    <n v="2"/>
    <n v="2.4688987317951785"/>
  </r>
  <r>
    <s v="asyncload"/>
    <x v="0"/>
    <x v="5"/>
    <s v="No Direct Superclass"/>
    <s v="Declare"/>
    <n v="1"/>
    <n v="-48"/>
    <n v="1"/>
    <n v="1"/>
    <n v="22"/>
    <n v="-3"/>
    <n v="4"/>
    <n v="2.2128473075286141"/>
  </r>
  <r>
    <s v="asyncload"/>
    <x v="0"/>
    <x v="21"/>
    <s v="Same Class"/>
    <s v="Declare"/>
    <n v="1"/>
    <n v="-38"/>
    <n v="1"/>
    <n v="1"/>
    <n v="39"/>
    <n v="-2"/>
    <n v="2"/>
    <n v="3.4805643950531637"/>
  </r>
  <r>
    <s v="asyncload"/>
    <x v="0"/>
    <x v="5"/>
    <s v="Same Class"/>
    <s v="Declare"/>
    <n v="1"/>
    <n v="-32"/>
    <n v="1"/>
    <n v="1"/>
    <n v="15"/>
    <n v="-2"/>
    <n v="2"/>
    <n v="2.1280148769832095"/>
  </r>
  <r>
    <s v="asyncload"/>
    <x v="0"/>
    <x v="15"/>
    <s v="No Direct Superclass"/>
    <s v="Void"/>
    <n v="1"/>
    <n v="-30"/>
    <n v="1"/>
    <n v="1"/>
    <n v="12"/>
    <n v="-2"/>
    <n v="3"/>
    <n v="1.9861094485307518"/>
  </r>
  <r>
    <s v="ntru"/>
    <x v="0"/>
    <x v="12"/>
    <s v="No Direct Superclass"/>
    <s v="Void"/>
    <n v="2"/>
    <n v="-22"/>
    <n v="1"/>
    <n v="2"/>
    <n v="21"/>
    <n v="-2"/>
    <n v="3"/>
    <n v="3.6174770247461758"/>
  </r>
  <r>
    <s v="netty-tools"/>
    <x v="0"/>
    <x v="4"/>
    <s v="External Ancestor"/>
    <s v="Void"/>
    <n v="2"/>
    <n v="-36"/>
    <n v="1"/>
    <n v="2"/>
    <n v="14"/>
    <n v="-2"/>
    <n v="3"/>
    <n v="2.8807263228498963"/>
  </r>
  <r>
    <s v="dBizi"/>
    <x v="4"/>
    <x v="29"/>
    <s v="External Ancestor"/>
    <s v="Void"/>
    <n v="1"/>
    <n v="-54"/>
    <n v="1"/>
    <n v="1"/>
    <n v="-2"/>
    <n v="-8"/>
    <n v="0"/>
    <n v="0.59953048091830985"/>
  </r>
  <r>
    <s v="Armageddon"/>
    <x v="0"/>
    <x v="16"/>
    <s v="Same Class"/>
    <s v="Declare"/>
    <n v="1"/>
    <n v="-34"/>
    <n v="1"/>
    <n v="1"/>
    <n v="11"/>
    <n v="-2"/>
    <n v="2"/>
    <n v="1.8373981301697961"/>
  </r>
  <r>
    <s v="Armageddon"/>
    <x v="0"/>
    <x v="0"/>
    <s v="Same Method"/>
    <s v="Void"/>
    <n v="1"/>
    <n v="-24"/>
    <n v="1"/>
    <n v="1"/>
    <n v="7"/>
    <n v="-2"/>
    <n v="1"/>
    <n v="1.8075486918967327"/>
  </r>
  <r>
    <s v="yschool-mini-mayooran-jsf"/>
    <x v="3"/>
    <x v="25"/>
    <s v="Same Class"/>
    <s v="Void"/>
    <n v="2"/>
    <n v="-44"/>
    <n v="1"/>
    <n v="2"/>
    <n v="4"/>
    <n v="-4"/>
    <n v="0"/>
    <n v="2.0889926286812757"/>
  </r>
  <r>
    <s v="yschool-mini-mayooran-jsf"/>
    <x v="0"/>
    <x v="12"/>
    <s v="Same Class"/>
    <s v="Void"/>
    <n v="2"/>
    <n v="-22"/>
    <n v="1"/>
    <n v="2"/>
    <n v="15"/>
    <n v="-2"/>
    <n v="1"/>
    <n v="3.2467437316611436"/>
  </r>
  <r>
    <s v="maven-jetty-pluto-embedded"/>
    <x v="0"/>
    <x v="7"/>
    <s v="Same Class"/>
    <s v="Declare"/>
    <n v="0"/>
    <n v="-26"/>
    <n v="1"/>
    <n v="0"/>
    <n v="11"/>
    <n v="-2"/>
    <n v="2"/>
    <n v="1.1098202383023872"/>
  </r>
  <r>
    <s v="jboss-jaxrs-api_spec"/>
    <x v="0"/>
    <x v="7"/>
    <s v="Same Class"/>
    <s v="Declare"/>
    <n v="0"/>
    <n v="-65"/>
    <n v="1"/>
    <n v="0"/>
    <n v="-7"/>
    <n v="-5"/>
    <n v="2"/>
    <n v="-0.84987339370884696"/>
  </r>
  <r>
    <s v="jboss-jaxrs-api_spec"/>
    <x v="0"/>
    <x v="6"/>
    <s v="No Direct Superclass"/>
    <s v="Declare"/>
    <n v="0"/>
    <n v="-30"/>
    <n v="1"/>
    <n v="0"/>
    <n v="17"/>
    <n v="-3"/>
    <n v="4"/>
    <n v="1.3936310952073028"/>
  </r>
  <r>
    <s v="snacktory"/>
    <x v="0"/>
    <x v="6"/>
    <s v="No Direct Superclass"/>
    <s v="Declare"/>
    <n v="1"/>
    <n v="-20"/>
    <n v="1"/>
    <n v="1"/>
    <n v="24"/>
    <n v="-2"/>
    <n v="4"/>
    <n v="2.9448821251511079"/>
  </r>
  <r>
    <s v="low-gc-membuffers"/>
    <x v="0"/>
    <x v="0"/>
    <s v="Same Class"/>
    <s v="Declare"/>
    <n v="1"/>
    <n v="-48"/>
    <n v="1"/>
    <n v="1"/>
    <n v="29"/>
    <n v="-4"/>
    <n v="2"/>
    <n v="2.6453694827944849"/>
  </r>
  <r>
    <s v="Greenmail"/>
    <x v="3"/>
    <x v="9"/>
    <s v="Same Class"/>
    <s v="Void"/>
    <n v="1"/>
    <n v="-28"/>
    <n v="1"/>
    <n v="1"/>
    <n v="5"/>
    <n v="-4"/>
    <n v="0"/>
    <n v="1.597048491354939"/>
  </r>
  <r>
    <s v="Greenmail"/>
    <x v="0"/>
    <x v="9"/>
    <s v="Same Class"/>
    <s v="Declare"/>
    <n v="0"/>
    <n v="-42"/>
    <n v="1"/>
    <n v="0"/>
    <n v="15"/>
    <n v="-3"/>
    <n v="2"/>
    <n v="1.0092860223052755"/>
  </r>
  <r>
    <s v="Greenmail"/>
    <x v="0"/>
    <x v="5"/>
    <s v="Same Class"/>
    <s v="Declare"/>
    <n v="1"/>
    <n v="-32"/>
    <n v="1"/>
    <n v="1"/>
    <n v="21"/>
    <n v="-2"/>
    <n v="2"/>
    <n v="2.4987481700682417"/>
  </r>
  <r>
    <s v="Greenmail"/>
    <x v="0"/>
    <x v="15"/>
    <s v="No Direct Superclass"/>
    <s v="Declare"/>
    <n v="2"/>
    <n v="-30"/>
    <n v="1"/>
    <n v="2"/>
    <n v="30"/>
    <n v="-2"/>
    <n v="4"/>
    <n v="3.9997320920134909"/>
  </r>
  <r>
    <s v="Greenmail"/>
    <x v="0"/>
    <x v="0"/>
    <s v="Sibling"/>
    <s v="Declare"/>
    <n v="1"/>
    <n v="-24"/>
    <n v="1"/>
    <n v="1"/>
    <n v="25"/>
    <n v="-2"/>
    <n v="2"/>
    <n v="2.9197485711518296"/>
  </r>
  <r>
    <s v="Greenmail"/>
    <x v="0"/>
    <x v="12"/>
    <s v="Sibling"/>
    <s v="Declare"/>
    <n v="1"/>
    <n v="-22"/>
    <n v="1"/>
    <n v="1"/>
    <n v="23"/>
    <n v="-2"/>
    <n v="2"/>
    <n v="2.8396320248802107"/>
  </r>
  <r>
    <s v="Greenmail"/>
    <x v="0"/>
    <x v="6"/>
    <s v="Same Class"/>
    <s v="Declare"/>
    <n v="1"/>
    <n v="-20"/>
    <n v="1"/>
    <n v="1"/>
    <n v="18"/>
    <n v="-2"/>
    <n v="2"/>
    <n v="2.5741488320660757"/>
  </r>
  <r>
    <s v="ZavAutoMessager"/>
    <x v="3"/>
    <x v="39"/>
    <s v="Same Class"/>
    <s v="Void"/>
    <n v="1"/>
    <n v="-104"/>
    <n v="1"/>
    <n v="1"/>
    <n v="-33"/>
    <n v="-4"/>
    <n v="0"/>
    <n v="-2.4024553189391482"/>
  </r>
  <r>
    <s v="ZavAutoMessager"/>
    <x v="0"/>
    <x v="0"/>
    <s v="Sibling"/>
    <s v="Void"/>
    <n v="1"/>
    <n v="-36"/>
    <n v="1"/>
    <n v="1"/>
    <n v="2"/>
    <n v="-3"/>
    <n v="1"/>
    <n v="1.2378369724521894"/>
  </r>
  <r>
    <s v="ZavAutoMessager"/>
    <x v="0"/>
    <x v="6"/>
    <s v="Same Class"/>
    <s v="Void"/>
    <n v="1"/>
    <n v="-20"/>
    <n v="1"/>
    <n v="1"/>
    <n v="11"/>
    <n v="-2"/>
    <n v="1"/>
    <n v="2.1416266568002045"/>
  </r>
  <r>
    <s v="valet"/>
    <x v="0"/>
    <x v="6"/>
    <s v="Same Class"/>
    <s v="Declare"/>
    <n v="0"/>
    <n v="-30"/>
    <n v="1"/>
    <n v="0"/>
    <n v="23"/>
    <n v="-3"/>
    <n v="2"/>
    <n v="1.7643643882923352"/>
  </r>
  <r>
    <s v="valet"/>
    <x v="0"/>
    <x v="9"/>
    <s v="No Direct Superclass"/>
    <s v="Declare"/>
    <n v="0"/>
    <n v="-28"/>
    <n v="1"/>
    <n v="0"/>
    <n v="25"/>
    <n v="-2"/>
    <n v="4"/>
    <n v="1.9314033707440708"/>
  </r>
  <r>
    <s v="valet"/>
    <x v="0"/>
    <x v="12"/>
    <s v="External Ancestor"/>
    <s v="Declare"/>
    <n v="0"/>
    <n v="-22"/>
    <n v="1"/>
    <n v="0"/>
    <n v="25"/>
    <n v="-2"/>
    <n v="4"/>
    <n v="2.0617870250142456"/>
  </r>
  <r>
    <s v="testng-support"/>
    <x v="0"/>
    <x v="7"/>
    <s v="Same Class"/>
    <s v="Declare"/>
    <n v="1"/>
    <n v="-26"/>
    <n v="1"/>
    <n v="1"/>
    <n v="15"/>
    <n v="-2"/>
    <n v="2"/>
    <n v="2.2583985312533841"/>
  </r>
  <r>
    <s v="greplin-zookeeper-utils"/>
    <x v="0"/>
    <x v="7"/>
    <s v="Same Class"/>
    <s v="Void"/>
    <n v="1"/>
    <n v="-26"/>
    <n v="1"/>
    <n v="1"/>
    <n v="6"/>
    <n v="-2"/>
    <n v="1"/>
    <n v="1.7022985916258357"/>
  </r>
  <r>
    <s v="lwes-java"/>
    <x v="0"/>
    <x v="7"/>
    <s v="Same Class"/>
    <s v="Void"/>
    <n v="1"/>
    <n v="-52"/>
    <n v="1"/>
    <n v="1"/>
    <n v="-10"/>
    <n v="-4"/>
    <n v="1"/>
    <n v="0.14868064156165828"/>
  </r>
  <r>
    <s v="lwes-java"/>
    <x v="0"/>
    <x v="5"/>
    <s v="Same Class"/>
    <s v="Void"/>
    <n v="2"/>
    <n v="-32"/>
    <n v="1"/>
    <n v="2"/>
    <n v="10"/>
    <n v="-2"/>
    <n v="1"/>
    <n v="2.7204932303066585"/>
  </r>
  <r>
    <s v="lwes-java"/>
    <x v="0"/>
    <x v="7"/>
    <s v="Same Class"/>
    <s v="Void"/>
    <n v="1"/>
    <n v="-26"/>
    <n v="1"/>
    <n v="1"/>
    <n v="11"/>
    <n v="-2"/>
    <n v="1"/>
    <n v="2.0112430025300294"/>
  </r>
  <r>
    <s v="lwes-java"/>
    <x v="0"/>
    <x v="0"/>
    <s v="Same Class"/>
    <s v="Declare"/>
    <n v="0"/>
    <n v="-24"/>
    <n v="1"/>
    <n v="0"/>
    <n v="18"/>
    <n v="-2"/>
    <n v="2"/>
    <n v="1.5858036316583164"/>
  </r>
  <r>
    <s v="lwes-java"/>
    <x v="0"/>
    <x v="12"/>
    <s v="Superclass"/>
    <s v="Declare"/>
    <n v="1"/>
    <n v="-22"/>
    <n v="1"/>
    <n v="1"/>
    <n v="23"/>
    <n v="-2"/>
    <n v="2"/>
    <n v="2.8396320248802107"/>
  </r>
  <r>
    <s v="lwes-java"/>
    <x v="0"/>
    <x v="6"/>
    <s v="No Indirect Superclass"/>
    <s v="Declare"/>
    <n v="1"/>
    <n v="-20"/>
    <n v="1"/>
    <n v="1"/>
    <n v="29"/>
    <n v="-2"/>
    <n v="4"/>
    <n v="3.2538265360553016"/>
  </r>
  <r>
    <s v="cors"/>
    <x v="3"/>
    <x v="9"/>
    <s v="Same Class"/>
    <s v="Void"/>
    <n v="1"/>
    <n v="-28"/>
    <n v="1"/>
    <n v="1"/>
    <n v="5"/>
    <n v="-4"/>
    <n v="0"/>
    <n v="1.597048491354939"/>
  </r>
  <r>
    <s v="dynalink"/>
    <x v="0"/>
    <x v="40"/>
    <s v="Same Class"/>
    <s v="Return"/>
    <n v="6"/>
    <n v="-72"/>
    <n v="1"/>
    <n v="6"/>
    <n v="20"/>
    <n v="-2"/>
    <n v="1"/>
    <n v="6.0748487472244479"/>
  </r>
  <r>
    <s v="dynalink"/>
    <x v="0"/>
    <x v="25"/>
    <s v="Same Class"/>
    <s v="Declare"/>
    <n v="0"/>
    <n v="-44"/>
    <n v="1"/>
    <n v="0"/>
    <n v="35"/>
    <n v="-2"/>
    <n v="2"/>
    <n v="2.2016024478319918"/>
  </r>
  <r>
    <s v="dynalink"/>
    <x v="0"/>
    <x v="7"/>
    <s v="Same Class"/>
    <s v="Return"/>
    <n v="3"/>
    <n v="-26"/>
    <n v="1"/>
    <n v="3"/>
    <n v="39"/>
    <n v="-2"/>
    <n v="1"/>
    <n v="5.5441772320487974"/>
  </r>
  <r>
    <s v="dynalink"/>
    <x v="0"/>
    <x v="6"/>
    <s v="Same Class"/>
    <s v="Declare"/>
    <n v="1"/>
    <n v="-20"/>
    <n v="1"/>
    <n v="1"/>
    <n v="18"/>
    <n v="-2"/>
    <n v="2"/>
    <n v="2.5741488320660757"/>
  </r>
  <r>
    <s v="dynalink"/>
    <x v="0"/>
    <x v="6"/>
    <s v="Same Interface"/>
    <s v="Declare"/>
    <n v="1"/>
    <n v="-20"/>
    <n v="1"/>
    <n v="1"/>
    <n v="19"/>
    <n v="-2"/>
    <n v="2"/>
    <n v="2.6359377142469143"/>
  </r>
  <r>
    <s v="dynalink"/>
    <x v="0"/>
    <x v="6"/>
    <s v="Same Class"/>
    <s v="Declare"/>
    <n v="1"/>
    <n v="-20"/>
    <n v="1"/>
    <n v="1"/>
    <n v="18"/>
    <n v="-2"/>
    <n v="2"/>
    <n v="2.5741488320660757"/>
  </r>
  <r>
    <s v="SelenuimExtend"/>
    <x v="0"/>
    <x v="6"/>
    <s v="Same Class"/>
    <s v="Declare"/>
    <n v="0"/>
    <n v="-30"/>
    <n v="1"/>
    <n v="0"/>
    <n v="11"/>
    <n v="-3"/>
    <n v="2"/>
    <n v="1.0228978021222705"/>
  </r>
  <r>
    <s v="SelenuimExtend"/>
    <x v="0"/>
    <x v="15"/>
    <s v="Sibling"/>
    <s v="Return"/>
    <n v="0"/>
    <n v="-30"/>
    <n v="1"/>
    <n v="0"/>
    <n v="2"/>
    <n v="-2"/>
    <n v="1"/>
    <n v="0.4667978624947221"/>
  </r>
  <r>
    <s v="WaarpXmlEditor"/>
    <x v="3"/>
    <x v="45"/>
    <s v="Same Class"/>
    <s v="Void"/>
    <n v="3"/>
    <n v="-68"/>
    <n v="-1"/>
    <n v="3"/>
    <n v="-1"/>
    <n v="-4"/>
    <n v="0"/>
    <n v="0.1696596259561865"/>
  </r>
  <r>
    <s v="WaarpXmlEditor"/>
    <x v="3"/>
    <x v="20"/>
    <s v="External Ancestor"/>
    <s v="Void"/>
    <n v="2"/>
    <n v="-42"/>
    <n v="1"/>
    <n v="2"/>
    <n v="15"/>
    <n v="-4"/>
    <n v="2"/>
    <n v="2.8121315507605602"/>
  </r>
  <r>
    <s v="WaarpXmlEditor"/>
    <x v="3"/>
    <x v="4"/>
    <s v="Same Class"/>
    <s v="Void"/>
    <n v="3"/>
    <n v="-36"/>
    <n v="1"/>
    <n v="3"/>
    <n v="15"/>
    <n v="-4"/>
    <n v="0"/>
    <n v="3.8439379692583771"/>
  </r>
  <r>
    <s v="WaarpXmlEditor"/>
    <x v="3"/>
    <x v="5"/>
    <s v="External Ancestor"/>
    <s v="Declare"/>
    <n v="1"/>
    <n v="-32"/>
    <n v="1"/>
    <n v="1"/>
    <n v="18"/>
    <n v="-4"/>
    <n v="3"/>
    <n v="2.3133815235257256"/>
  </r>
  <r>
    <s v="WaarpXmlEditor"/>
    <x v="3"/>
    <x v="12"/>
    <s v="External Ancestor"/>
    <s v="Void"/>
    <n v="1"/>
    <n v="-22"/>
    <n v="1"/>
    <n v="1"/>
    <n v="14"/>
    <n v="-4"/>
    <n v="2"/>
    <n v="2.2835320852526624"/>
  </r>
  <r>
    <s v="WaarpXmlEditor"/>
    <x v="3"/>
    <x v="12"/>
    <s v="Same Class"/>
    <s v="Void"/>
    <n v="0"/>
    <n v="-22"/>
    <n v="1"/>
    <n v="0"/>
    <n v="4"/>
    <n v="-4"/>
    <n v="0"/>
    <n v="0.76422049921663271"/>
  </r>
  <r>
    <s v="WaarpXmlEditor"/>
    <x v="0"/>
    <x v="20"/>
    <s v="Same Class"/>
    <s v="Declare"/>
    <n v="0"/>
    <n v="-42"/>
    <n v="1"/>
    <n v="0"/>
    <n v="3"/>
    <n v="-2"/>
    <n v="2"/>
    <n v="0.26781943613521092"/>
  </r>
  <r>
    <s v="WaarpXmlEditor"/>
    <x v="0"/>
    <x v="7"/>
    <s v="Same Class"/>
    <s v="Declare"/>
    <n v="0"/>
    <n v="-39"/>
    <n v="1"/>
    <n v="0"/>
    <n v="21"/>
    <n v="-3"/>
    <n v="2"/>
    <n v="1.4452111425253953"/>
  </r>
  <r>
    <s v="WaarpXmlEditor"/>
    <x v="0"/>
    <x v="7"/>
    <s v="Same Class"/>
    <s v="Void"/>
    <n v="1"/>
    <n v="-26"/>
    <n v="1"/>
    <n v="1"/>
    <n v="6"/>
    <n v="-2"/>
    <n v="1"/>
    <n v="1.7022985916258357"/>
  </r>
  <r>
    <s v="WaarpXmlEditor"/>
    <x v="0"/>
    <x v="12"/>
    <s v="External Ancestor"/>
    <s v="Void"/>
    <n v="2"/>
    <n v="-22"/>
    <n v="1"/>
    <n v="2"/>
    <n v="21"/>
    <n v="-2"/>
    <n v="3"/>
    <n v="3.6174770247461758"/>
  </r>
  <r>
    <s v="WaarpXmlEditor"/>
    <x v="0"/>
    <x v="6"/>
    <s v="Same Method"/>
    <s v="Declare"/>
    <n v="1"/>
    <n v="-20"/>
    <n v="1"/>
    <n v="1"/>
    <n v="18"/>
    <n v="-2"/>
    <n v="2"/>
    <n v="2.5741488320660757"/>
  </r>
  <r>
    <s v="GMavenPlus"/>
    <x v="3"/>
    <x v="21"/>
    <s v="Sibling"/>
    <s v="Void"/>
    <n v="2"/>
    <n v="-95"/>
    <n v="1"/>
    <n v="2"/>
    <n v="-29"/>
    <n v="-10"/>
    <n v="-3"/>
    <n v="-1.0583015445828883"/>
  </r>
  <r>
    <s v="GMavenPlus"/>
    <x v="3"/>
    <x v="40"/>
    <s v="Same Method"/>
    <s v="Void"/>
    <n v="2"/>
    <n v="-72"/>
    <n v="0"/>
    <n v="2"/>
    <n v="-5"/>
    <n v="-4"/>
    <n v="1"/>
    <n v="-7.0702733691007935E-2"/>
  </r>
  <r>
    <s v="GMavenPlus"/>
    <x v="3"/>
    <x v="6"/>
    <s v="Same Class"/>
    <s v="Return"/>
    <n v="1"/>
    <n v="-20"/>
    <n v="1"/>
    <n v="1"/>
    <n v="11"/>
    <n v="-4"/>
    <n v="0"/>
    <n v="2.1416266568002045"/>
  </r>
  <r>
    <s v="GMavenPlus"/>
    <x v="0"/>
    <x v="12"/>
    <s v="Sibling"/>
    <s v="Void"/>
    <n v="0"/>
    <n v="-55"/>
    <n v="1"/>
    <n v="0"/>
    <n v="-17"/>
    <n v="-5"/>
    <n v="1"/>
    <n v="-1.2504561250669424"/>
  </r>
  <r>
    <s v="GMavenPlus"/>
    <x v="0"/>
    <x v="7"/>
    <s v="Sibling"/>
    <s v="Declare"/>
    <n v="1"/>
    <n v="-39"/>
    <n v="1"/>
    <n v="1"/>
    <n v="22"/>
    <n v="-3"/>
    <n v="2"/>
    <n v="2.4084227889338763"/>
  </r>
  <r>
    <s v="GMavenPlus"/>
    <x v="0"/>
    <x v="12"/>
    <s v="First Cousin"/>
    <s v="Void"/>
    <n v="0"/>
    <n v="-33"/>
    <n v="1"/>
    <n v="0"/>
    <n v="-3"/>
    <n v="-3"/>
    <n v="1"/>
    <n v="9.2661624455440961E-2"/>
  </r>
  <r>
    <s v="GMavenPlus"/>
    <x v="0"/>
    <x v="12"/>
    <s v="Sibling"/>
    <s v="Declare"/>
    <n v="1"/>
    <n v="-33"/>
    <n v="1"/>
    <n v="1"/>
    <n v="17"/>
    <n v="-3"/>
    <n v="2"/>
    <n v="2.2298620322998577"/>
  </r>
  <r>
    <s v="GMavenPlus"/>
    <x v="0"/>
    <x v="6"/>
    <s v="Sibling"/>
    <s v="Void"/>
    <n v="0"/>
    <n v="-30"/>
    <n v="1"/>
    <n v="0"/>
    <n v="-1"/>
    <n v="-3"/>
    <n v="1"/>
    <n v="0.28143121595220594"/>
  </r>
  <r>
    <s v="GMavenPlus"/>
    <x v="0"/>
    <x v="7"/>
    <s v="Common Hierarchy"/>
    <s v="Declare"/>
    <n v="1"/>
    <n v="-26"/>
    <n v="1"/>
    <n v="1"/>
    <n v="24"/>
    <n v="-2"/>
    <n v="2"/>
    <n v="2.8144984708809329"/>
  </r>
  <r>
    <s v="GMavenPlus"/>
    <x v="0"/>
    <x v="12"/>
    <s v="Common Hierarchy"/>
    <s v="Void"/>
    <n v="2"/>
    <n v="-22"/>
    <n v="1"/>
    <n v="2"/>
    <n v="15"/>
    <n v="-2"/>
    <n v="1"/>
    <n v="3.2467437316611436"/>
  </r>
  <r>
    <s v="cli-parser"/>
    <x v="0"/>
    <x v="0"/>
    <s v="Same Class"/>
    <s v="Declare"/>
    <n v="1"/>
    <n v="-36"/>
    <n v="1"/>
    <n v="1"/>
    <n v="12"/>
    <n v="-3"/>
    <n v="2"/>
    <n v="1.8557257942605767"/>
  </r>
  <r>
    <s v="cli-parser"/>
    <x v="0"/>
    <x v="0"/>
    <s v="Same Method"/>
    <s v="Declare"/>
    <n v="1"/>
    <n v="-36"/>
    <n v="1"/>
    <n v="1"/>
    <n v="24"/>
    <n v="-3"/>
    <n v="2"/>
    <n v="2.5971923804306414"/>
  </r>
  <r>
    <s v="pmccabe-plugin"/>
    <x v="3"/>
    <x v="0"/>
    <s v="Same Method"/>
    <s v="Return"/>
    <n v="1"/>
    <n v="-72"/>
    <n v="1"/>
    <n v="1"/>
    <n v="-10"/>
    <n v="-12"/>
    <n v="-4"/>
    <n v="-0.28593153933892468"/>
  </r>
  <r>
    <s v="pmccabe-plugin"/>
    <x v="0"/>
    <x v="4"/>
    <s v="Same Class"/>
    <s v="Declare"/>
    <n v="0"/>
    <n v="-54"/>
    <n v="1"/>
    <n v="0"/>
    <n v="15"/>
    <n v="-3"/>
    <n v="2"/>
    <n v="0.74851871376492574"/>
  </r>
  <r>
    <s v="pmccabe-plugin"/>
    <x v="0"/>
    <x v="0"/>
    <s v="Same Class"/>
    <s v="Declare"/>
    <n v="0"/>
    <n v="-24"/>
    <n v="1"/>
    <n v="0"/>
    <n v="27"/>
    <n v="-2"/>
    <n v="2"/>
    <n v="2.1419035712858649"/>
  </r>
  <r>
    <s v="SARQ"/>
    <x v="2"/>
    <x v="24"/>
    <s v="Same Class"/>
    <s v="Void"/>
    <n v="1"/>
    <n v="-70"/>
    <n v="1"/>
    <n v="1"/>
    <n v="-16"/>
    <n v="-10"/>
    <n v="-3"/>
    <n v="-0.61320361433389869"/>
  </r>
  <r>
    <s v="SARQ"/>
    <x v="0"/>
    <x v="15"/>
    <s v="Same Class"/>
    <s v="Declare"/>
    <n v="1"/>
    <n v="-30"/>
    <n v="1"/>
    <n v="1"/>
    <n v="13"/>
    <n v="-2"/>
    <n v="2"/>
    <n v="2.0478983307115906"/>
  </r>
  <r>
    <s v="umass-nlp"/>
    <x v="3"/>
    <x v="0"/>
    <s v="No Direct Superclass"/>
    <s v="Void"/>
    <n v="2"/>
    <n v="-24"/>
    <n v="1"/>
    <n v="2"/>
    <n v="26"/>
    <n v="-4"/>
    <n v="2"/>
    <n v="3.8829602175603108"/>
  </r>
  <r>
    <s v="umass-nlp"/>
    <x v="0"/>
    <x v="26"/>
    <s v="Same Class"/>
    <s v="Declare"/>
    <n v="2"/>
    <n v="-60"/>
    <n v="1"/>
    <n v="2"/>
    <n v="20"/>
    <n v="-2"/>
    <n v="2"/>
    <n v="2.7299249988542291"/>
  </r>
  <r>
    <s v="umass-nlp"/>
    <x v="0"/>
    <x v="9"/>
    <s v="Same Class"/>
    <s v="Declare"/>
    <n v="0"/>
    <n v="-42"/>
    <n v="1"/>
    <n v="0"/>
    <n v="15"/>
    <n v="-3"/>
    <n v="2"/>
    <n v="1.0092860223052755"/>
  </r>
  <r>
    <s v="umass-nlp"/>
    <x v="0"/>
    <x v="21"/>
    <s v="Same Class"/>
    <s v="Declare"/>
    <n v="1"/>
    <n v="-38"/>
    <n v="1"/>
    <n v="1"/>
    <n v="21"/>
    <n v="-2"/>
    <n v="2"/>
    <n v="2.3683645157980671"/>
  </r>
  <r>
    <s v="umass-nlp"/>
    <x v="0"/>
    <x v="16"/>
    <s v="Same Class"/>
    <s v="Void"/>
    <n v="4"/>
    <n v="-34"/>
    <n v="1"/>
    <n v="4"/>
    <n v="36"/>
    <n v="-2"/>
    <n v="1"/>
    <n v="6.0863884773736912"/>
  </r>
  <r>
    <s v="umass-nlp"/>
    <x v="0"/>
    <x v="9"/>
    <s v="Same Class"/>
    <s v="Declare"/>
    <n v="0"/>
    <n v="-28"/>
    <n v="1"/>
    <n v="0"/>
    <n v="19"/>
    <n v="-2"/>
    <n v="2"/>
    <n v="1.5606700776590385"/>
  </r>
  <r>
    <s v="umass-nlp"/>
    <x v="0"/>
    <x v="9"/>
    <s v="Same Class"/>
    <s v="Declare"/>
    <n v="0"/>
    <n v="-28"/>
    <n v="1"/>
    <n v="0"/>
    <n v="19"/>
    <n v="-2"/>
    <n v="2"/>
    <n v="1.5606700776590385"/>
  </r>
  <r>
    <s v="umass-nlp"/>
    <x v="0"/>
    <x v="7"/>
    <s v="Same Class"/>
    <s v="Declare"/>
    <n v="0"/>
    <n v="-26"/>
    <n v="1"/>
    <n v="0"/>
    <n v="17"/>
    <n v="-2"/>
    <n v="2"/>
    <n v="1.4805535313874194"/>
  </r>
  <r>
    <s v="umass-nlp"/>
    <x v="0"/>
    <x v="12"/>
    <s v="External Ancestor"/>
    <s v="Void"/>
    <n v="2"/>
    <n v="-22"/>
    <n v="1"/>
    <n v="2"/>
    <n v="27"/>
    <n v="-2"/>
    <n v="3"/>
    <n v="3.9882103178312081"/>
  </r>
  <r>
    <s v="praqmajutils"/>
    <x v="1"/>
    <x v="35"/>
    <s v="Same Class"/>
    <s v="Void"/>
    <n v="4"/>
    <n v="-46"/>
    <n v="1"/>
    <n v="4"/>
    <n v="17"/>
    <n v="-6"/>
    <n v="-1"/>
    <n v="4.6516324073974058"/>
  </r>
  <r>
    <s v="praqmajutils"/>
    <x v="3"/>
    <x v="0"/>
    <s v="Same Class"/>
    <s v="Return"/>
    <n v="1"/>
    <n v="-36"/>
    <n v="1"/>
    <n v="1"/>
    <n v="3"/>
    <n v="-6"/>
    <n v="-1"/>
    <n v="1.2996258546330282"/>
  </r>
  <r>
    <s v="praqmajutils"/>
    <x v="0"/>
    <x v="12"/>
    <s v="Same Method"/>
    <s v="Void"/>
    <n v="2"/>
    <n v="-22"/>
    <n v="1"/>
    <n v="2"/>
    <n v="15"/>
    <n v="-2"/>
    <n v="1"/>
    <n v="3.2467437316611436"/>
  </r>
  <r>
    <s v="leek"/>
    <x v="0"/>
    <x v="37"/>
    <s v="Same Class"/>
    <s v="Return"/>
    <n v="0"/>
    <n v="-48"/>
    <n v="1"/>
    <n v="0"/>
    <n v="-2"/>
    <n v="-2"/>
    <n v="1"/>
    <n v="-0.17150862903915765"/>
  </r>
  <r>
    <s v="wowapi"/>
    <x v="6"/>
    <x v="71"/>
    <s v="Same Class"/>
    <s v="Declare"/>
    <n v="1"/>
    <n v="-160"/>
    <n v="1"/>
    <n v="1"/>
    <n v="-52"/>
    <n v="-14"/>
    <n v="-4"/>
    <n v="-4.7933581868967163"/>
  </r>
  <r>
    <s v="wowapi"/>
    <x v="2"/>
    <x v="57"/>
    <s v="Sibling"/>
    <s v="Declare"/>
    <n v="3"/>
    <n v="-92"/>
    <n v="1"/>
    <n v="3"/>
    <n v="-4"/>
    <n v="-10"/>
    <n v="-2"/>
    <n v="1.4530351013008087"/>
  </r>
  <r>
    <s v="Jella"/>
    <x v="3"/>
    <x v="37"/>
    <s v="Same Class"/>
    <s v="Void"/>
    <n v="1"/>
    <n v="-72"/>
    <n v="-4"/>
    <n v="1"/>
    <n v="-15"/>
    <n v="-6"/>
    <n v="0"/>
    <n v="-5.570567797662715"/>
  </r>
  <r>
    <s v="Jella"/>
    <x v="0"/>
    <x v="4"/>
    <s v="Same Class"/>
    <s v="Declare"/>
    <n v="0"/>
    <n v="-108"/>
    <n v="1"/>
    <n v="0"/>
    <n v="-3"/>
    <n v="-6"/>
    <n v="2"/>
    <n v="-1.5371340539217453"/>
  </r>
  <r>
    <s v="Jella"/>
    <x v="0"/>
    <x v="4"/>
    <s v="Same Class"/>
    <s v="Declare"/>
    <n v="0"/>
    <n v="-54"/>
    <n v="1"/>
    <n v="0"/>
    <n v="15"/>
    <n v="-3"/>
    <n v="2"/>
    <n v="0.74851871376492574"/>
  </r>
  <r>
    <s v="Jella"/>
    <x v="0"/>
    <x v="6"/>
    <s v="No Direct Superclass"/>
    <s v="Declare"/>
    <n v="1"/>
    <n v="-30"/>
    <n v="1"/>
    <n v="1"/>
    <n v="22"/>
    <n v="-3"/>
    <n v="4"/>
    <n v="2.6039982703391389"/>
  </r>
  <r>
    <s v="Jella"/>
    <x v="0"/>
    <x v="7"/>
    <s v="External Ancestor"/>
    <s v="Declare"/>
    <n v="1"/>
    <n v="-26"/>
    <n v="1"/>
    <n v="1"/>
    <n v="21"/>
    <n v="-2"/>
    <n v="4"/>
    <n v="2.6291318243384163"/>
  </r>
  <r>
    <s v="Jella"/>
    <x v="0"/>
    <x v="12"/>
    <s v="Sibling"/>
    <s v="Declare"/>
    <n v="0"/>
    <n v="-22"/>
    <n v="1"/>
    <n v="0"/>
    <n v="13"/>
    <n v="-2"/>
    <n v="2"/>
    <n v="1.3203204388441812"/>
  </r>
  <r>
    <s v="Jella"/>
    <x v="0"/>
    <x v="6"/>
    <s v="No Indirect Superclass"/>
    <s v="Declare"/>
    <n v="1"/>
    <n v="-20"/>
    <n v="1"/>
    <n v="1"/>
    <n v="24"/>
    <n v="-2"/>
    <n v="4"/>
    <n v="2.9448821251511079"/>
  </r>
  <r>
    <s v="xml-utilities"/>
    <x v="0"/>
    <x v="5"/>
    <s v="Same Class"/>
    <s v="Void"/>
    <n v="3"/>
    <n v="-32"/>
    <n v="1"/>
    <n v="3"/>
    <n v="17"/>
    <n v="-2"/>
    <n v="1"/>
    <n v="4.0544381698001715"/>
  </r>
  <r>
    <s v="akuma"/>
    <x v="1"/>
    <x v="37"/>
    <s v="Superclass"/>
    <s v="Void"/>
    <n v="0"/>
    <n v="-48"/>
    <n v="1"/>
    <n v="0"/>
    <n v="-9"/>
    <n v="-6"/>
    <n v="-1"/>
    <n v="-0.60403080430502865"/>
  </r>
  <r>
    <s v="akuma"/>
    <x v="3"/>
    <x v="12"/>
    <s v="Superclass"/>
    <s v="Void"/>
    <n v="0"/>
    <n v="-22"/>
    <n v="1"/>
    <n v="0"/>
    <n v="4"/>
    <n v="-4"/>
    <n v="0"/>
    <n v="0.76422049921663271"/>
  </r>
  <r>
    <s v="akuma"/>
    <x v="0"/>
    <x v="12"/>
    <s v="External Ancestor"/>
    <s v="Declare"/>
    <n v="0"/>
    <n v="-22"/>
    <n v="1"/>
    <n v="0"/>
    <n v="25"/>
    <n v="-2"/>
    <n v="4"/>
    <n v="2.0617870250142456"/>
  </r>
  <r>
    <s v="Tropic"/>
    <x v="3"/>
    <x v="21"/>
    <s v="External Superclass"/>
    <s v="Void"/>
    <n v="1"/>
    <n v="-38"/>
    <n v="1"/>
    <n v="1"/>
    <n v="6"/>
    <n v="-4"/>
    <n v="2"/>
    <n v="1.4415312830854861"/>
  </r>
  <r>
    <s v="Tropic"/>
    <x v="0"/>
    <x v="7"/>
    <s v="External Superclass"/>
    <s v="Declare"/>
    <n v="1"/>
    <n v="-39"/>
    <n v="1"/>
    <n v="1"/>
    <n v="16"/>
    <n v="-3"/>
    <n v="4"/>
    <n v="2.0376894958488441"/>
  </r>
  <r>
    <s v="Tropic"/>
    <x v="0"/>
    <x v="12"/>
    <s v="External Superclass"/>
    <s v="Declare"/>
    <n v="1"/>
    <n v="-33"/>
    <n v="1"/>
    <n v="1"/>
    <n v="20"/>
    <n v="-3"/>
    <n v="4"/>
    <n v="2.4152286788423742"/>
  </r>
  <r>
    <s v="Tropic"/>
    <x v="0"/>
    <x v="12"/>
    <s v="External Superclass"/>
    <s v="Declare"/>
    <n v="1"/>
    <n v="-22"/>
    <n v="1"/>
    <n v="1"/>
    <n v="23"/>
    <n v="-2"/>
    <n v="4"/>
    <n v="2.8396320248802107"/>
  </r>
  <r>
    <s v="Tropic"/>
    <x v="0"/>
    <x v="12"/>
    <s v="External Superclass"/>
    <s v="Declare"/>
    <n v="1"/>
    <n v="-22"/>
    <n v="1"/>
    <n v="1"/>
    <n v="23"/>
    <n v="-2"/>
    <n v="4"/>
    <n v="2.8396320248802107"/>
  </r>
  <r>
    <s v="piccolo2d-examples"/>
    <x v="3"/>
    <x v="8"/>
    <s v="Same Method"/>
    <s v="Void"/>
    <n v="1"/>
    <n v="-56"/>
    <n v="1"/>
    <n v="1"/>
    <n v="-9"/>
    <n v="-4"/>
    <n v="0"/>
    <n v="0.12354708756238042"/>
  </r>
  <r>
    <s v="piccolo2d-examples"/>
    <x v="3"/>
    <x v="25"/>
    <s v="External Superclass"/>
    <s v="Void"/>
    <n v="1"/>
    <n v="-44"/>
    <n v="1"/>
    <n v="1"/>
    <n v="3"/>
    <n v="-4"/>
    <n v="2"/>
    <n v="1.1257809822727949"/>
  </r>
  <r>
    <s v="piccolo2d-examples"/>
    <x v="0"/>
    <x v="7"/>
    <s v="Same Method"/>
    <s v="Void"/>
    <n v="1"/>
    <n v="-78"/>
    <n v="1"/>
    <n v="1"/>
    <n v="-26"/>
    <n v="-6"/>
    <n v="1"/>
    <n v="-1.404937308502519"/>
  </r>
  <r>
    <s v="piccolo2d-examples"/>
    <x v="0"/>
    <x v="35"/>
    <s v="External Ancestor"/>
    <s v="Void"/>
    <n v="2"/>
    <n v="-46"/>
    <n v="1"/>
    <n v="2"/>
    <n v="9"/>
    <n v="-2"/>
    <n v="3"/>
    <n v="2.3544758214954111"/>
  </r>
  <r>
    <s v="piccolo2d-examples"/>
    <x v="0"/>
    <x v="20"/>
    <s v="Same Method"/>
    <s v="Void"/>
    <n v="1"/>
    <n v="-42"/>
    <n v="1"/>
    <n v="1"/>
    <n v="-2"/>
    <n v="-2"/>
    <n v="1"/>
    <n v="0.86029778945865965"/>
  </r>
  <r>
    <s v="piccolo2d-examples"/>
    <x v="0"/>
    <x v="12"/>
    <s v="Same Method"/>
    <s v="Void"/>
    <n v="1"/>
    <n v="-33"/>
    <n v="1"/>
    <n v="1"/>
    <n v="2"/>
    <n v="-3"/>
    <n v="1"/>
    <n v="1.3030287995872769"/>
  </r>
  <r>
    <s v="piccolo2d-examples"/>
    <x v="0"/>
    <x v="0"/>
    <s v="Superclass"/>
    <s v="Declare"/>
    <n v="1"/>
    <n v="-24"/>
    <n v="1"/>
    <n v="1"/>
    <n v="16"/>
    <n v="-2"/>
    <n v="2"/>
    <n v="2.3636486315242813"/>
  </r>
  <r>
    <s v="piccolo2d-examples"/>
    <x v="0"/>
    <x v="6"/>
    <s v="Same Class"/>
    <s v="Declare"/>
    <n v="1"/>
    <n v="-20"/>
    <n v="1"/>
    <n v="1"/>
    <n v="18"/>
    <n v="-2"/>
    <n v="2"/>
    <n v="2.5741488320660757"/>
  </r>
  <r>
    <s v="piccolo2d-examples"/>
    <x v="0"/>
    <x v="6"/>
    <s v="Same Method"/>
    <s v="Declare"/>
    <n v="1"/>
    <n v="-20"/>
    <n v="1"/>
    <n v="1"/>
    <n v="18"/>
    <n v="-2"/>
    <n v="2"/>
    <n v="2.5741488320660757"/>
  </r>
  <r>
    <s v="AMF-translator"/>
    <x v="1"/>
    <x v="19"/>
    <s v="External Ancestor"/>
    <s v="Void"/>
    <n v="0"/>
    <n v="-52"/>
    <n v="1"/>
    <n v="0"/>
    <n v="-5"/>
    <n v="-6"/>
    <n v="1"/>
    <n v="-0.44379771176179045"/>
  </r>
  <r>
    <s v="AMF-translator"/>
    <x v="0"/>
    <x v="9"/>
    <s v="Same Class"/>
    <s v="Declare"/>
    <n v="0"/>
    <n v="-28"/>
    <n v="1"/>
    <n v="0"/>
    <n v="19"/>
    <n v="-2"/>
    <n v="2"/>
    <n v="1.5606700776590385"/>
  </r>
  <r>
    <s v="AMF-translator"/>
    <x v="0"/>
    <x v="0"/>
    <s v="External Ancestor"/>
    <s v="Declare"/>
    <n v="0"/>
    <n v="-24"/>
    <n v="1"/>
    <n v="0"/>
    <n v="18"/>
    <n v="-2"/>
    <n v="4"/>
    <n v="1.5858036316583164"/>
  </r>
  <r>
    <s v="config-magic"/>
    <x v="0"/>
    <x v="15"/>
    <s v="Same Class"/>
    <s v="Void"/>
    <n v="1"/>
    <n v="-30"/>
    <n v="1"/>
    <n v="1"/>
    <n v="6"/>
    <n v="-2"/>
    <n v="1"/>
    <n v="1.6153761554457193"/>
  </r>
  <r>
    <s v="timebase"/>
    <x v="1"/>
    <x v="20"/>
    <s v="Same Class"/>
    <s v="Void"/>
    <n v="1"/>
    <n v="-84"/>
    <n v="1"/>
    <n v="1"/>
    <n v="-34"/>
    <n v="-12"/>
    <n v="-5"/>
    <n v="-2.0296320202194034"/>
  </r>
  <r>
    <s v="timebase"/>
    <x v="3"/>
    <x v="29"/>
    <s v="Same Class"/>
    <s v="Void"/>
    <n v="2"/>
    <n v="-54"/>
    <n v="1"/>
    <n v="2"/>
    <n v="-1"/>
    <n v="-4"/>
    <n v="0"/>
    <n v="1.5627421273267907"/>
  </r>
  <r>
    <s v="shortestWay"/>
    <x v="4"/>
    <x v="30"/>
    <s v="Same Class"/>
    <s v="Void"/>
    <n v="2"/>
    <n v="-96"/>
    <n v="1"/>
    <n v="2"/>
    <n v="-22"/>
    <n v="-8"/>
    <n v="-2"/>
    <n v="-0.6475099783620466"/>
  </r>
  <r>
    <s v="shortestWay"/>
    <x v="1"/>
    <x v="11"/>
    <s v="No Direct Superclass"/>
    <s v="Void"/>
    <n v="1"/>
    <n v="-40"/>
    <n v="1"/>
    <n v="1"/>
    <n v="5"/>
    <n v="-6"/>
    <n v="1"/>
    <n v="1.3362811828145891"/>
  </r>
  <r>
    <s v="hector-examples"/>
    <x v="4"/>
    <x v="40"/>
    <s v="No Direct Superclass"/>
    <s v="Void"/>
    <n v="1"/>
    <n v="-72"/>
    <n v="1"/>
    <n v="1"/>
    <n v="-4"/>
    <n v="-8"/>
    <n v="0"/>
    <n v="8.4801753746107683E-2"/>
  </r>
  <r>
    <s v="GiantCaves"/>
    <x v="0"/>
    <x v="21"/>
    <s v="Same Class"/>
    <s v="Void"/>
    <n v="1"/>
    <n v="-38"/>
    <n v="1"/>
    <n v="1"/>
    <n v="0"/>
    <n v="-2"/>
    <n v="1"/>
    <n v="1.0707979900004538"/>
  </r>
  <r>
    <s v="maven-xcodebuild-plugin"/>
    <x v="0"/>
    <x v="12"/>
    <s v="External Superclass"/>
    <s v="Void"/>
    <n v="1"/>
    <n v="-22"/>
    <n v="1"/>
    <n v="1"/>
    <n v="14"/>
    <n v="-2"/>
    <n v="3"/>
    <n v="2.2835320852526624"/>
  </r>
  <r>
    <s v="persistence"/>
    <x v="1"/>
    <x v="43"/>
    <s v="Same Class"/>
    <s v="Void"/>
    <n v="3"/>
    <n v="-66"/>
    <n v="0"/>
    <n v="3"/>
    <n v="2"/>
    <n v="-6"/>
    <n v="0"/>
    <n v="1.3936258600726799"/>
  </r>
  <r>
    <s v="persistence"/>
    <x v="3"/>
    <x v="15"/>
    <s v="Same Class"/>
    <s v="Declare"/>
    <n v="1"/>
    <n v="-45"/>
    <n v="1"/>
    <n v="1"/>
    <n v="6"/>
    <n v="-6"/>
    <n v="0"/>
    <n v="1.2894170197702821"/>
  </r>
  <r>
    <s v="persistence"/>
    <x v="0"/>
    <x v="0"/>
    <s v="Same Class"/>
    <s v="Declare"/>
    <n v="1"/>
    <n v="-60"/>
    <n v="1"/>
    <n v="1"/>
    <n v="22"/>
    <n v="-5"/>
    <n v="2"/>
    <n v="1.9520799989882642"/>
  </r>
  <r>
    <s v="persistence"/>
    <x v="0"/>
    <x v="9"/>
    <s v="Same Class"/>
    <s v="Declare"/>
    <n v="0"/>
    <n v="-56"/>
    <n v="1"/>
    <n v="0"/>
    <n v="11"/>
    <n v="-4"/>
    <n v="2"/>
    <n v="0.45790196695151242"/>
  </r>
  <r>
    <s v="persistence"/>
    <x v="0"/>
    <x v="0"/>
    <s v="Same Class"/>
    <s v="Declare"/>
    <n v="1"/>
    <n v="-48"/>
    <n v="1"/>
    <n v="1"/>
    <n v="23"/>
    <n v="-4"/>
    <n v="2"/>
    <n v="2.2746361897094527"/>
  </r>
  <r>
    <s v="persistence"/>
    <x v="0"/>
    <x v="15"/>
    <s v="External Ancestor"/>
    <s v="Declare"/>
    <n v="1"/>
    <n v="-30"/>
    <n v="1"/>
    <n v="1"/>
    <n v="37"/>
    <n v="-2"/>
    <n v="4"/>
    <n v="3.5308315030517199"/>
  </r>
  <r>
    <s v="persistence"/>
    <x v="0"/>
    <x v="9"/>
    <s v="Same Class"/>
    <s v="Declare"/>
    <n v="0"/>
    <n v="-28"/>
    <n v="1"/>
    <n v="0"/>
    <n v="19"/>
    <n v="-2"/>
    <n v="2"/>
    <n v="1.5606700776590385"/>
  </r>
  <r>
    <s v="persistence"/>
    <x v="0"/>
    <x v="0"/>
    <s v="Same Class"/>
    <s v="Declare"/>
    <n v="1"/>
    <n v="-24"/>
    <n v="1"/>
    <n v="1"/>
    <n v="16"/>
    <n v="-2"/>
    <n v="2"/>
    <n v="2.3636486315242813"/>
  </r>
  <r>
    <s v="persistence"/>
    <x v="0"/>
    <x v="0"/>
    <s v="Same Interface"/>
    <s v="Declare"/>
    <n v="1"/>
    <n v="-24"/>
    <n v="1"/>
    <n v="1"/>
    <n v="17"/>
    <n v="-2"/>
    <n v="2"/>
    <n v="2.4254375137051198"/>
  </r>
  <r>
    <s v="persistence"/>
    <x v="0"/>
    <x v="6"/>
    <s v="External Ancestor"/>
    <s v="Declare"/>
    <n v="0"/>
    <n v="-20"/>
    <n v="1"/>
    <n v="0"/>
    <n v="20"/>
    <n v="-2"/>
    <n v="4"/>
    <n v="1.7963038322001106"/>
  </r>
  <r>
    <s v="pubby"/>
    <x v="3"/>
    <x v="19"/>
    <s v="Superclass"/>
    <s v="Void"/>
    <n v="2"/>
    <n v="-78"/>
    <n v="1"/>
    <n v="2"/>
    <n v="-19"/>
    <n v="-6"/>
    <n v="-1"/>
    <n v="-7.0992369009005518E-2"/>
  </r>
  <r>
    <s v="pubby"/>
    <x v="0"/>
    <x v="7"/>
    <s v="Superclass"/>
    <s v="Void"/>
    <n v="2"/>
    <n v="-39"/>
    <n v="1"/>
    <n v="2"/>
    <n v="7"/>
    <n v="-3"/>
    <n v="1"/>
    <n v="2.383012320448938"/>
  </r>
  <r>
    <s v="pubby"/>
    <x v="0"/>
    <x v="7"/>
    <s v="First Cousin"/>
    <s v="Void"/>
    <n v="2"/>
    <n v="-26"/>
    <n v="1"/>
    <n v="2"/>
    <n v="13"/>
    <n v="-2"/>
    <n v="1"/>
    <n v="3.0362435311193492"/>
  </r>
  <r>
    <s v="pubby"/>
    <x v="0"/>
    <x v="0"/>
    <s v="Same Method"/>
    <s v="Return"/>
    <n v="2"/>
    <n v="-24"/>
    <n v="1"/>
    <n v="2"/>
    <n v="16"/>
    <n v="-2"/>
    <n v="1"/>
    <n v="3.2650713957519235"/>
  </r>
  <r>
    <s v="api-allocine"/>
    <x v="3"/>
    <x v="21"/>
    <s v="Same Class"/>
    <s v="Void"/>
    <n v="1"/>
    <n v="-95"/>
    <n v="-3"/>
    <n v="1"/>
    <n v="-38"/>
    <n v="-10"/>
    <n v="-2"/>
    <n v="-6.4963777263737565"/>
  </r>
  <r>
    <s v="api-allocine"/>
    <x v="0"/>
    <x v="0"/>
    <s v="Same Class"/>
    <s v="Void"/>
    <n v="2"/>
    <n v="-48"/>
    <n v="1"/>
    <n v="2"/>
    <n v="12"/>
    <n v="-4"/>
    <n v="1"/>
    <n v="2.496381249947869"/>
  </r>
  <r>
    <s v="johm"/>
    <x v="3"/>
    <x v="46"/>
    <s v="Same Class"/>
    <s v="Void"/>
    <n v="1"/>
    <n v="-74"/>
    <n v="0"/>
    <n v="1"/>
    <n v="-14"/>
    <n v="-4"/>
    <n v="1"/>
    <n v="-1.5716866556362572"/>
  </r>
  <r>
    <s v="johm"/>
    <x v="0"/>
    <x v="4"/>
    <s v="Same Class"/>
    <s v="Declare"/>
    <n v="1"/>
    <n v="-108"/>
    <n v="1"/>
    <n v="1"/>
    <n v="-6"/>
    <n v="-6"/>
    <n v="2"/>
    <n v="-0.82107793623661918"/>
  </r>
  <r>
    <s v="johm"/>
    <x v="0"/>
    <x v="24"/>
    <s v="No Direct Superclass"/>
    <s v="Void"/>
    <n v="4"/>
    <n v="-70"/>
    <n v="1"/>
    <n v="4"/>
    <n v="16"/>
    <n v="-2"/>
    <n v="3"/>
    <n v="4.068308908135867"/>
  </r>
  <r>
    <s v="johm"/>
    <x v="0"/>
    <x v="43"/>
    <s v="Same Class"/>
    <s v="Declare"/>
    <n v="3"/>
    <n v="-66"/>
    <n v="1"/>
    <n v="3"/>
    <n v="29"/>
    <n v="-2"/>
    <n v="2"/>
    <n v="4.0570640484392442"/>
  </r>
  <r>
    <s v="johm"/>
    <x v="0"/>
    <x v="0"/>
    <s v="Same Class"/>
    <s v="Declare"/>
    <n v="1"/>
    <n v="-36"/>
    <n v="1"/>
    <n v="1"/>
    <n v="12"/>
    <n v="-3"/>
    <n v="2"/>
    <n v="1.8557257942605767"/>
  </r>
  <r>
    <s v="imageassert"/>
    <x v="0"/>
    <x v="0"/>
    <s v="Same Class"/>
    <s v="Declare"/>
    <n v="1"/>
    <n v="-24"/>
    <n v="1"/>
    <n v="1"/>
    <n v="25"/>
    <n v="-2"/>
    <n v="2"/>
    <n v="2.9197485711518296"/>
  </r>
  <r>
    <s v="XSAMS-views-webapp"/>
    <x v="0"/>
    <x v="7"/>
    <s v="Same Method"/>
    <s v="Declare"/>
    <n v="1"/>
    <n v="-39"/>
    <n v="1"/>
    <n v="1"/>
    <n v="10"/>
    <n v="-3"/>
    <n v="2"/>
    <n v="1.6669562027638118"/>
  </r>
  <r>
    <s v="XSAMS-views-webapp"/>
    <x v="0"/>
    <x v="0"/>
    <s v="Same Class"/>
    <s v="Declare"/>
    <n v="0"/>
    <n v="-24"/>
    <n v="1"/>
    <n v="0"/>
    <n v="12"/>
    <n v="-2"/>
    <n v="2"/>
    <n v="1.2150703385732842"/>
  </r>
  <r>
    <s v="spring-eap6-quickstart"/>
    <x v="3"/>
    <x v="5"/>
    <s v="Same Class"/>
    <s v="Return"/>
    <n v="2"/>
    <n v="-32"/>
    <n v="1"/>
    <n v="2"/>
    <n v="12"/>
    <n v="-4"/>
    <n v="0"/>
    <n v="2.8440709946683356"/>
  </r>
  <r>
    <s v="Java-7"/>
    <x v="3"/>
    <x v="0"/>
    <s v="No Direct Superclass"/>
    <s v="Void"/>
    <n v="2"/>
    <n v="-24"/>
    <n v="1"/>
    <n v="2"/>
    <n v="20"/>
    <n v="-4"/>
    <n v="2"/>
    <n v="3.5122269244752786"/>
  </r>
  <r>
    <s v="Java-7"/>
    <x v="0"/>
    <x v="16"/>
    <s v="Same Interface"/>
    <s v="Void"/>
    <n v="0"/>
    <n v="-34"/>
    <n v="1"/>
    <n v="0"/>
    <n v="-1"/>
    <n v="-2"/>
    <n v="1"/>
    <n v="0.1945087797720893"/>
  </r>
  <r>
    <s v="Java-7"/>
    <x v="0"/>
    <x v="0"/>
    <s v="No Direct Superclass"/>
    <s v="Declare"/>
    <n v="1"/>
    <n v="-24"/>
    <n v="1"/>
    <n v="1"/>
    <n v="22"/>
    <n v="-2"/>
    <n v="4"/>
    <n v="2.7343819246093135"/>
  </r>
  <r>
    <s v="BukkitUtils"/>
    <x v="0"/>
    <x v="15"/>
    <s v="Same Class"/>
    <s v="Declare"/>
    <n v="1"/>
    <n v="-30"/>
    <n v="1"/>
    <n v="1"/>
    <n v="13"/>
    <n v="-2"/>
    <n v="2"/>
    <n v="2.0478983307115906"/>
  </r>
  <r>
    <s v="BukkitUtils"/>
    <x v="0"/>
    <x v="0"/>
    <s v="Sibling"/>
    <s v="Declare"/>
    <n v="1"/>
    <n v="-24"/>
    <n v="1"/>
    <n v="1"/>
    <n v="22"/>
    <n v="-2"/>
    <n v="2"/>
    <n v="2.7343819246093135"/>
  </r>
  <r>
    <s v="BukkitUtils"/>
    <x v="0"/>
    <x v="12"/>
    <s v="Sibling"/>
    <s v="Void"/>
    <n v="1"/>
    <n v="-22"/>
    <n v="1"/>
    <n v="1"/>
    <n v="10"/>
    <n v="-2"/>
    <n v="1"/>
    <n v="2.0363765565293073"/>
  </r>
  <r>
    <s v="BukkitUtils"/>
    <x v="0"/>
    <x v="6"/>
    <s v="Same Class"/>
    <s v="Return"/>
    <n v="1"/>
    <n v="-20"/>
    <n v="1"/>
    <n v="1"/>
    <n v="11"/>
    <n v="-2"/>
    <n v="1"/>
    <n v="2.1416266568002045"/>
  </r>
  <r>
    <s v="anarchyape"/>
    <x v="1"/>
    <x v="20"/>
    <s v="Sibling"/>
    <s v="Return"/>
    <n v="0"/>
    <n v="-42"/>
    <n v="1"/>
    <n v="0"/>
    <n v="-4"/>
    <n v="-6"/>
    <n v="-1"/>
    <n v="-0.16470273913066011"/>
  </r>
  <r>
    <s v="anarchyape"/>
    <x v="1"/>
    <x v="4"/>
    <s v="Same Method"/>
    <s v="Return"/>
    <n v="0"/>
    <n v="-36"/>
    <n v="1"/>
    <n v="0"/>
    <n v="-1"/>
    <n v="-6"/>
    <n v="-1"/>
    <n v="0.15104756168203098"/>
  </r>
  <r>
    <s v="anarchyape"/>
    <x v="3"/>
    <x v="5"/>
    <s v="Same Method"/>
    <s v="Void"/>
    <n v="1"/>
    <n v="-32"/>
    <n v="1"/>
    <n v="1"/>
    <n v="3"/>
    <n v="-4"/>
    <n v="0"/>
    <n v="1.3865482908131448"/>
  </r>
  <r>
    <s v="anarchyape"/>
    <x v="3"/>
    <x v="7"/>
    <s v="Sibling"/>
    <s v="Void"/>
    <n v="1"/>
    <n v="-26"/>
    <n v="1"/>
    <n v="1"/>
    <n v="6"/>
    <n v="-4"/>
    <n v="0"/>
    <n v="1.7022985916258357"/>
  </r>
  <r>
    <s v="anarchyape"/>
    <x v="3"/>
    <x v="0"/>
    <s v="Sibling"/>
    <s v="Return"/>
    <n v="0"/>
    <n v="-24"/>
    <n v="1"/>
    <n v="0"/>
    <n v="5"/>
    <n v="-4"/>
    <n v="0"/>
    <n v="0.78254816330741317"/>
  </r>
  <r>
    <s v="anarchyape"/>
    <x v="0"/>
    <x v="16"/>
    <s v="Sibling"/>
    <s v="Declare"/>
    <n v="1"/>
    <n v="-51"/>
    <n v="1"/>
    <n v="1"/>
    <n v="2"/>
    <n v="-3"/>
    <n v="2"/>
    <n v="0.91187783677675227"/>
  </r>
  <r>
    <s v="CuratorModel"/>
    <x v="0"/>
    <x v="0"/>
    <s v="Same Class"/>
    <s v="Declare"/>
    <n v="1"/>
    <n v="-24"/>
    <n v="1"/>
    <n v="1"/>
    <n v="25"/>
    <n v="-2"/>
    <n v="2"/>
    <n v="2.9197485711518296"/>
  </r>
  <r>
    <s v="cameraptp"/>
    <x v="3"/>
    <x v="25"/>
    <s v="Same Method"/>
    <s v="Void"/>
    <n v="1"/>
    <n v="-44"/>
    <n v="1"/>
    <n v="1"/>
    <n v="-3"/>
    <n v="-4"/>
    <n v="0"/>
    <n v="0.75504768918776266"/>
  </r>
  <r>
    <s v="cameraptp"/>
    <x v="3"/>
    <x v="21"/>
    <s v="Same Method"/>
    <s v="Void"/>
    <n v="3"/>
    <n v="-38"/>
    <n v="1"/>
    <n v="3"/>
    <n v="14"/>
    <n v="-4"/>
    <n v="0"/>
    <n v="3.7386878689874803"/>
  </r>
  <r>
    <s v="cameraptp"/>
    <x v="3"/>
    <x v="9"/>
    <s v="Superclass"/>
    <s v="Declare"/>
    <n v="1"/>
    <n v="-28"/>
    <n v="1"/>
    <n v="1"/>
    <n v="14"/>
    <n v="-4"/>
    <n v="1"/>
    <n v="2.1531484309824873"/>
  </r>
  <r>
    <s v="cameraptp"/>
    <x v="0"/>
    <x v="7"/>
    <s v="Same Method"/>
    <s v="Void"/>
    <n v="1"/>
    <n v="-26"/>
    <n v="1"/>
    <n v="1"/>
    <n v="6"/>
    <n v="-2"/>
    <n v="1"/>
    <n v="1.7022985916258357"/>
  </r>
  <r>
    <s v="cameraptp"/>
    <x v="0"/>
    <x v="0"/>
    <s v="Same Class"/>
    <s v="Void"/>
    <n v="2"/>
    <n v="-24"/>
    <n v="1"/>
    <n v="2"/>
    <n v="14"/>
    <n v="-2"/>
    <n v="1"/>
    <n v="3.141493631390246"/>
  </r>
  <r>
    <s v="cameraptp"/>
    <x v="0"/>
    <x v="12"/>
    <s v="Same Method"/>
    <s v="Return"/>
    <n v="1"/>
    <n v="-22"/>
    <n v="1"/>
    <n v="1"/>
    <n v="10"/>
    <n v="-2"/>
    <n v="1"/>
    <n v="2.0363765565293073"/>
  </r>
  <r>
    <s v="cameraptp"/>
    <x v="0"/>
    <x v="12"/>
    <s v="Same Class"/>
    <s v="Declare"/>
    <n v="0"/>
    <n v="-22"/>
    <n v="1"/>
    <n v="0"/>
    <n v="19"/>
    <n v="-2"/>
    <n v="2"/>
    <n v="1.6910537319292134"/>
  </r>
  <r>
    <s v="InkscapeToLevel"/>
    <x v="3"/>
    <x v="21"/>
    <s v="Same Class"/>
    <s v="Declare"/>
    <n v="2"/>
    <n v="-38"/>
    <n v="1"/>
    <n v="2"/>
    <n v="25"/>
    <n v="-4"/>
    <n v="1"/>
    <n v="3.516942808749064"/>
  </r>
  <r>
    <s v="InkscapeToLevel"/>
    <x v="3"/>
    <x v="7"/>
    <s v="Same Class"/>
    <s v="Return"/>
    <n v="2"/>
    <n v="-26"/>
    <n v="1"/>
    <n v="2"/>
    <n v="15"/>
    <n v="-4"/>
    <n v="0"/>
    <n v="3.1598212954810263"/>
  </r>
  <r>
    <s v="InkscapeToLevel"/>
    <x v="0"/>
    <x v="6"/>
    <s v="Same Class"/>
    <s v="Declare"/>
    <n v="1"/>
    <n v="-20"/>
    <n v="1"/>
    <n v="1"/>
    <n v="18"/>
    <n v="-2"/>
    <n v="2"/>
    <n v="2.5741488320660757"/>
  </r>
  <r>
    <s v="google-api-translate-java"/>
    <x v="0"/>
    <x v="12"/>
    <s v="Same Method"/>
    <s v="Void"/>
    <n v="2"/>
    <n v="-22"/>
    <n v="1"/>
    <n v="2"/>
    <n v="15"/>
    <n v="-2"/>
    <n v="1"/>
    <n v="3.2467437316611436"/>
  </r>
  <r>
    <s v="components-ness-config"/>
    <x v="0"/>
    <x v="12"/>
    <s v="Same Class"/>
    <s v="Return"/>
    <n v="1"/>
    <n v="-33"/>
    <n v="1"/>
    <n v="1"/>
    <n v="5"/>
    <n v="-3"/>
    <n v="1"/>
    <n v="1.4883954461297932"/>
  </r>
  <r>
    <s v="JavalibCore"/>
    <x v="1"/>
    <x v="30"/>
    <s v="Same Class"/>
    <s v="Return"/>
    <n v="1"/>
    <n v="-96"/>
    <n v="-1"/>
    <n v="1"/>
    <n v="-25"/>
    <n v="-6"/>
    <n v="0"/>
    <n v="-3.7245761281000438"/>
  </r>
  <r>
    <s v="aoko"/>
    <x v="0"/>
    <x v="20"/>
    <s v="Same Class"/>
    <s v="Void"/>
    <n v="4"/>
    <n v="-42"/>
    <n v="1"/>
    <n v="4"/>
    <n v="25"/>
    <n v="-2"/>
    <n v="1"/>
    <n v="5.2328659010242315"/>
  </r>
  <r>
    <s v="aoko"/>
    <x v="0"/>
    <x v="4"/>
    <s v="Same Class"/>
    <s v="Declare"/>
    <n v="0"/>
    <n v="-36"/>
    <n v="1"/>
    <n v="0"/>
    <n v="21"/>
    <n v="-2"/>
    <n v="2"/>
    <n v="1.5104029696604826"/>
  </r>
  <r>
    <s v="aoko"/>
    <x v="0"/>
    <x v="0"/>
    <s v="No Direct Superclass"/>
    <s v="Return"/>
    <n v="2"/>
    <n v="-24"/>
    <n v="1"/>
    <n v="2"/>
    <n v="28"/>
    <n v="-2"/>
    <n v="3"/>
    <n v="4.006537981921988"/>
  </r>
  <r>
    <s v="lambdaj"/>
    <x v="0"/>
    <x v="9"/>
    <s v="Same Class"/>
    <s v="Declare"/>
    <n v="0"/>
    <n v="-28"/>
    <n v="1"/>
    <n v="0"/>
    <n v="19"/>
    <n v="-2"/>
    <n v="2"/>
    <n v="1.5606700776590385"/>
  </r>
  <r>
    <s v="trugger"/>
    <x v="0"/>
    <x v="7"/>
    <s v="Same Interface"/>
    <s v="Return"/>
    <n v="0"/>
    <n v="-26"/>
    <n v="1"/>
    <n v="0"/>
    <n v="8"/>
    <n v="-2"/>
    <n v="1"/>
    <n v="0.92445359175987085"/>
  </r>
  <r>
    <s v="astah-cpp-reverse-plugin"/>
    <x v="0"/>
    <x v="7"/>
    <s v="Same Method"/>
    <s v="Void"/>
    <n v="1"/>
    <n v="-104"/>
    <n v="1"/>
    <n v="1"/>
    <n v="-42"/>
    <n v="-8"/>
    <n v="1"/>
    <n v="-2.9585552585666965"/>
  </r>
  <r>
    <s v="astah-cpp-reverse-plugin"/>
    <x v="0"/>
    <x v="5"/>
    <s v="Same Method"/>
    <s v="Void"/>
    <n v="1"/>
    <n v="-32"/>
    <n v="1"/>
    <n v="1"/>
    <n v="3"/>
    <n v="-2"/>
    <n v="1"/>
    <n v="1.3865482908131448"/>
  </r>
  <r>
    <s v="jackson-dataformat-xml"/>
    <x v="0"/>
    <x v="16"/>
    <s v="Same Class"/>
    <s v="Void"/>
    <n v="2"/>
    <n v="-170"/>
    <n v="1"/>
    <n v="2"/>
    <n v="-71"/>
    <n v="-10"/>
    <n v="1"/>
    <n v="-5.2832302745553008"/>
  </r>
  <r>
    <s v="jackson-dataformat-xml"/>
    <x v="0"/>
    <x v="12"/>
    <s v="Same Method"/>
    <s v="Void"/>
    <n v="2"/>
    <n v="-44"/>
    <n v="1"/>
    <n v="2"/>
    <n v="7"/>
    <n v="-4"/>
    <n v="1"/>
    <n v="2.2743592752237922"/>
  </r>
  <r>
    <s v="jackson-dataformat-xml"/>
    <x v="0"/>
    <x v="5"/>
    <s v="Same Class"/>
    <s v="Assign"/>
    <n v="1"/>
    <n v="-32"/>
    <n v="0"/>
    <n v="1"/>
    <n v="10"/>
    <n v="-2"/>
    <n v="2"/>
    <n v="0.8239320965950967"/>
  </r>
  <r>
    <s v="jackson-dataformat-xml"/>
    <x v="0"/>
    <x v="0"/>
    <s v="Same Class"/>
    <s v="Return"/>
    <n v="0"/>
    <n v="-24"/>
    <n v="1"/>
    <n v="0"/>
    <n v="7"/>
    <n v="-2"/>
    <n v="1"/>
    <n v="0.9061259276690905"/>
  </r>
  <r>
    <s v="jackson-dataformat-xml"/>
    <x v="0"/>
    <x v="0"/>
    <s v="Same Class"/>
    <s v="Declare"/>
    <n v="1"/>
    <n v="-24"/>
    <n v="1"/>
    <n v="1"/>
    <n v="16"/>
    <n v="-2"/>
    <n v="2"/>
    <n v="2.3636486315242813"/>
  </r>
  <r>
    <s v="Machine-Learning"/>
    <x v="0"/>
    <x v="9"/>
    <s v="Same Interface"/>
    <s v="Declare"/>
    <n v="0"/>
    <n v="-28"/>
    <n v="1"/>
    <n v="0"/>
    <n v="20"/>
    <n v="-2"/>
    <n v="2"/>
    <n v="1.6224589598398773"/>
  </r>
  <r>
    <s v="elasticsearch-skywalker"/>
    <x v="0"/>
    <x v="12"/>
    <s v="Same Method"/>
    <s v="Return"/>
    <n v="0"/>
    <n v="-22"/>
    <n v="1"/>
    <n v="0"/>
    <n v="6"/>
    <n v="-2"/>
    <n v="1"/>
    <n v="0.88779826357831015"/>
  </r>
  <r>
    <s v="cinema-tv-tokyo"/>
    <x v="0"/>
    <x v="9"/>
    <s v="Same Class"/>
    <s v="Declare"/>
    <n v="0"/>
    <n v="-42"/>
    <n v="1"/>
    <n v="0"/>
    <n v="15"/>
    <n v="-3"/>
    <n v="2"/>
    <n v="1.0092860223052755"/>
  </r>
  <r>
    <s v="cinema-tv-tokyo"/>
    <x v="0"/>
    <x v="12"/>
    <s v="Same Method"/>
    <s v="Void"/>
    <n v="2"/>
    <n v="-22"/>
    <n v="1"/>
    <n v="2"/>
    <n v="21"/>
    <n v="-2"/>
    <n v="1"/>
    <n v="3.6174770247461758"/>
  </r>
  <r>
    <s v="redline"/>
    <x v="3"/>
    <x v="0"/>
    <s v="Same Class"/>
    <s v="Void"/>
    <n v="0"/>
    <n v="-24"/>
    <n v="1"/>
    <n v="0"/>
    <n v="5"/>
    <n v="-4"/>
    <n v="0"/>
    <n v="0.78254816330741317"/>
  </r>
  <r>
    <s v="redline"/>
    <x v="0"/>
    <x v="15"/>
    <s v="Same Class"/>
    <s v="Declare"/>
    <n v="1"/>
    <n v="-105"/>
    <n v="1"/>
    <n v="1"/>
    <n v="-3"/>
    <n v="-7"/>
    <n v="2"/>
    <n v="-0.57051946255901553"/>
  </r>
  <r>
    <s v="redline"/>
    <x v="0"/>
    <x v="16"/>
    <s v="No Direct Superclass"/>
    <s v="Void"/>
    <n v="2"/>
    <n v="-34"/>
    <n v="1"/>
    <n v="2"/>
    <n v="15"/>
    <n v="-2"/>
    <n v="3"/>
    <n v="2.9859764231207935"/>
  </r>
  <r>
    <s v="redline"/>
    <x v="0"/>
    <x v="16"/>
    <s v="Same Class"/>
    <s v="Declare"/>
    <n v="1"/>
    <n v="-34"/>
    <n v="1"/>
    <n v="1"/>
    <n v="11"/>
    <n v="-2"/>
    <n v="2"/>
    <n v="1.8373981301697961"/>
  </r>
  <r>
    <s v="redline"/>
    <x v="0"/>
    <x v="12"/>
    <s v="Same Class"/>
    <s v="Void"/>
    <n v="2"/>
    <n v="-33"/>
    <n v="1"/>
    <n v="2"/>
    <n v="11"/>
    <n v="-3"/>
    <n v="1"/>
    <n v="2.7605515034424677"/>
  </r>
  <r>
    <s v="redline"/>
    <x v="0"/>
    <x v="5"/>
    <s v="Same Method"/>
    <s v="Declare"/>
    <n v="1"/>
    <n v="-32"/>
    <n v="1"/>
    <n v="1"/>
    <n v="27"/>
    <n v="-2"/>
    <n v="2"/>
    <n v="2.8694814631532743"/>
  </r>
  <r>
    <s v="redline"/>
    <x v="0"/>
    <x v="9"/>
    <s v="Same Class"/>
    <s v="Declare"/>
    <n v="1"/>
    <n v="-28"/>
    <n v="1"/>
    <n v="1"/>
    <n v="14"/>
    <n v="-2"/>
    <n v="2"/>
    <n v="2.1531484309824873"/>
  </r>
  <r>
    <s v="redline"/>
    <x v="0"/>
    <x v="9"/>
    <s v="Same Class"/>
    <s v="Declare"/>
    <n v="0"/>
    <n v="-28"/>
    <n v="1"/>
    <n v="0"/>
    <n v="19"/>
    <n v="-2"/>
    <n v="2"/>
    <n v="1.5606700776590385"/>
  </r>
  <r>
    <s v="redline"/>
    <x v="0"/>
    <x v="9"/>
    <s v="Same Class"/>
    <s v="Declare"/>
    <n v="0"/>
    <n v="-28"/>
    <n v="1"/>
    <n v="0"/>
    <n v="19"/>
    <n v="-2"/>
    <n v="2"/>
    <n v="1.5606700776590385"/>
  </r>
  <r>
    <s v="redline"/>
    <x v="0"/>
    <x v="12"/>
    <s v="No Direct Superclass"/>
    <s v="Declare"/>
    <n v="0"/>
    <n v="-22"/>
    <n v="1"/>
    <n v="0"/>
    <n v="19"/>
    <n v="-2"/>
    <n v="4"/>
    <n v="1.6910537319292134"/>
  </r>
  <r>
    <s v="tracker"/>
    <x v="0"/>
    <x v="19"/>
    <s v="Same Method"/>
    <s v="Return"/>
    <n v="1"/>
    <n v="-52"/>
    <n v="1"/>
    <n v="1"/>
    <n v="0"/>
    <n v="-2"/>
    <n v="1"/>
    <n v="0.7665694633700455"/>
  </r>
  <r>
    <s v="tracker"/>
    <x v="0"/>
    <x v="0"/>
    <s v="No Direct Superclass"/>
    <s v="Declare"/>
    <n v="1"/>
    <n v="-24"/>
    <n v="1"/>
    <n v="1"/>
    <n v="41"/>
    <n v="-2"/>
    <n v="4"/>
    <n v="3.9083706860452492"/>
  </r>
  <r>
    <s v="ihbase"/>
    <x v="0"/>
    <x v="16"/>
    <s v="External Ancestor"/>
    <s v="Declare"/>
    <n v="1"/>
    <n v="-34"/>
    <n v="1"/>
    <n v="1"/>
    <n v="26"/>
    <n v="-2"/>
    <n v="4"/>
    <n v="2.7642313628823771"/>
  </r>
  <r>
    <s v="ihbase"/>
    <x v="0"/>
    <x v="7"/>
    <s v="Same Interface"/>
    <s v="Return"/>
    <n v="2"/>
    <n v="-26"/>
    <n v="1"/>
    <n v="2"/>
    <n v="21"/>
    <n v="-2"/>
    <n v="1"/>
    <n v="3.5305545885660585"/>
  </r>
  <r>
    <s v="EntityManager"/>
    <x v="3"/>
    <x v="5"/>
    <s v="Same Method"/>
    <s v="Void"/>
    <n v="1"/>
    <n v="-48"/>
    <n v="1"/>
    <n v="1"/>
    <n v="-8"/>
    <n v="-6"/>
    <n v="-1"/>
    <n v="0.35918084210345241"/>
  </r>
  <r>
    <s v="EntityManager"/>
    <x v="0"/>
    <x v="5"/>
    <s v="Same Class"/>
    <s v="Declare"/>
    <n v="1"/>
    <n v="-48"/>
    <n v="1"/>
    <n v="1"/>
    <n v="4"/>
    <n v="-3"/>
    <n v="2"/>
    <n v="1.100647428273517"/>
  </r>
  <r>
    <s v="EntityManager"/>
    <x v="0"/>
    <x v="9"/>
    <s v="Same Method"/>
    <s v="Void"/>
    <n v="3"/>
    <n v="-28"/>
    <n v="1"/>
    <n v="3"/>
    <n v="19"/>
    <n v="-2"/>
    <n v="1"/>
    <n v="4.2649383703419659"/>
  </r>
  <r>
    <s v="EntityManager"/>
    <x v="0"/>
    <x v="0"/>
    <s v="Same Class"/>
    <s v="Declare"/>
    <n v="1"/>
    <n v="-24"/>
    <n v="1"/>
    <n v="1"/>
    <n v="16"/>
    <n v="-2"/>
    <n v="2"/>
    <n v="2.3636486315242813"/>
  </r>
  <r>
    <s v="3scale_ws_api_for_java"/>
    <x v="3"/>
    <x v="16"/>
    <s v="Same Class"/>
    <s v="Declare"/>
    <n v="0"/>
    <n v="-51"/>
    <n v="1"/>
    <n v="0"/>
    <n v="-3"/>
    <n v="-6"/>
    <n v="0"/>
    <n v="-0.29848933835508368"/>
  </r>
  <r>
    <s v="Json-lib"/>
    <x v="3"/>
    <x v="35"/>
    <s v="Same Method"/>
    <s v="Void"/>
    <n v="2"/>
    <n v="-46"/>
    <n v="1"/>
    <n v="2"/>
    <n v="3"/>
    <n v="-4"/>
    <n v="0"/>
    <n v="1.9837425284103789"/>
  </r>
  <r>
    <s v="Json-lib"/>
    <x v="3"/>
    <x v="21"/>
    <s v="Same Method"/>
    <s v="Return"/>
    <n v="3"/>
    <n v="-38"/>
    <n v="1"/>
    <n v="3"/>
    <n v="16"/>
    <n v="-4"/>
    <n v="0"/>
    <n v="3.8622656333491578"/>
  </r>
  <r>
    <s v="Json-lib"/>
    <x v="3"/>
    <x v="5"/>
    <s v="Same Class"/>
    <s v="Declare"/>
    <n v="2"/>
    <n v="-32"/>
    <n v="1"/>
    <n v="2"/>
    <n v="19"/>
    <n v="-4"/>
    <n v="1"/>
    <n v="3.2765931699342068"/>
  </r>
  <r>
    <s v="Json-lib"/>
    <x v="3"/>
    <x v="0"/>
    <s v="Same Class"/>
    <s v="Void"/>
    <n v="2"/>
    <n v="-24"/>
    <n v="1"/>
    <n v="2"/>
    <n v="14"/>
    <n v="-4"/>
    <n v="0"/>
    <n v="3.141493631390246"/>
  </r>
  <r>
    <s v="Json-lib"/>
    <x v="0"/>
    <x v="6"/>
    <s v="Same Method"/>
    <s v="Declare"/>
    <n v="1"/>
    <n v="-50"/>
    <n v="1"/>
    <n v="1"/>
    <n v="12"/>
    <n v="-5"/>
    <n v="2"/>
    <n v="1.5514972676301686"/>
  </r>
  <r>
    <s v="Json-lib"/>
    <x v="0"/>
    <x v="12"/>
    <s v="Same Class"/>
    <s v="Return"/>
    <n v="0"/>
    <n v="-44"/>
    <n v="1"/>
    <n v="0"/>
    <n v="-6"/>
    <n v="-4"/>
    <n v="1"/>
    <n v="-0.3317417215823959"/>
  </r>
  <r>
    <s v="Json-lib"/>
    <x v="0"/>
    <x v="0"/>
    <s v="Same Interface"/>
    <s v="Declare"/>
    <n v="1"/>
    <n v="-36"/>
    <n v="1"/>
    <n v="1"/>
    <n v="13"/>
    <n v="-3"/>
    <n v="2"/>
    <n v="1.9175146764414155"/>
  </r>
  <r>
    <s v="Json-lib"/>
    <x v="0"/>
    <x v="16"/>
    <s v="Same Class"/>
    <s v="Void"/>
    <n v="3"/>
    <n v="-34"/>
    <n v="1"/>
    <n v="3"/>
    <n v="16"/>
    <n v="-2"/>
    <n v="1"/>
    <n v="3.9491880695292743"/>
  </r>
  <r>
    <s v="Json-lib"/>
    <x v="0"/>
    <x v="12"/>
    <s v="Same Method"/>
    <s v="Return"/>
    <n v="1"/>
    <n v="-33"/>
    <n v="1"/>
    <n v="1"/>
    <n v="5"/>
    <n v="-3"/>
    <n v="1"/>
    <n v="1.4883954461297932"/>
  </r>
  <r>
    <s v="Json-lib"/>
    <x v="0"/>
    <x v="5"/>
    <s v="Same Method"/>
    <s v="Void"/>
    <n v="2"/>
    <n v="-32"/>
    <n v="1"/>
    <n v="2"/>
    <n v="10"/>
    <n v="-2"/>
    <n v="1"/>
    <n v="2.7204932303066585"/>
  </r>
  <r>
    <s v="Json-lib"/>
    <x v="0"/>
    <x v="7"/>
    <s v="Same Method"/>
    <s v="Void"/>
    <n v="1"/>
    <n v="-26"/>
    <n v="1"/>
    <n v="1"/>
    <n v="6"/>
    <n v="-2"/>
    <n v="1"/>
    <n v="1.7022985916258357"/>
  </r>
  <r>
    <s v="Json-lib"/>
    <x v="0"/>
    <x v="0"/>
    <s v="Same Method"/>
    <s v="Declare"/>
    <n v="1"/>
    <n v="-24"/>
    <n v="1"/>
    <n v="1"/>
    <n v="16"/>
    <n v="-2"/>
    <n v="2"/>
    <n v="2.3636486315242813"/>
  </r>
  <r>
    <s v="Json-lib"/>
    <x v="0"/>
    <x v="6"/>
    <s v="Same Class"/>
    <s v="Return"/>
    <n v="1"/>
    <n v="-20"/>
    <n v="1"/>
    <n v="1"/>
    <n v="11"/>
    <n v="-2"/>
    <n v="1"/>
    <n v="2.1416266568002045"/>
  </r>
  <r>
    <s v="openarchive"/>
    <x v="3"/>
    <x v="16"/>
    <s v="Same Method"/>
    <s v="Void"/>
    <n v="1"/>
    <n v="-51"/>
    <n v="-1"/>
    <n v="1"/>
    <n v="-8"/>
    <n v="-6"/>
    <n v="0"/>
    <n v="-1.6962877239994736"/>
  </r>
  <r>
    <s v="openarchive"/>
    <x v="3"/>
    <x v="0"/>
    <s v="Same Method"/>
    <s v="Void"/>
    <n v="2"/>
    <n v="-24"/>
    <n v="1"/>
    <n v="2"/>
    <n v="14"/>
    <n v="-4"/>
    <n v="0"/>
    <n v="3.141493631390246"/>
  </r>
  <r>
    <s v="openarchive"/>
    <x v="0"/>
    <x v="37"/>
    <s v="Same Class"/>
    <s v="Void"/>
    <n v="3"/>
    <n v="-48"/>
    <n v="1"/>
    <n v="3"/>
    <n v="9"/>
    <n v="-2"/>
    <n v="1"/>
    <n v="3.2124373676329947"/>
  </r>
  <r>
    <s v="openarchive"/>
    <x v="0"/>
    <x v="7"/>
    <s v="Same Method"/>
    <s v="Void"/>
    <n v="2"/>
    <n v="-26"/>
    <n v="1"/>
    <n v="2"/>
    <n v="13"/>
    <n v="-2"/>
    <n v="1"/>
    <n v="3.0362435311193492"/>
  </r>
  <r>
    <s v="openarchive"/>
    <x v="0"/>
    <x v="12"/>
    <s v="External Ancestor"/>
    <s v="Return"/>
    <n v="0"/>
    <n v="-22"/>
    <n v="1"/>
    <n v="0"/>
    <n v="12"/>
    <n v="-2"/>
    <n v="3"/>
    <n v="1.2585315566633426"/>
  </r>
  <r>
    <s v="eu.powet.android.rfcomm"/>
    <x v="4"/>
    <x v="45"/>
    <s v="Same Class"/>
    <s v="Void"/>
    <n v="2"/>
    <n v="-68"/>
    <n v="-1"/>
    <n v="2"/>
    <n v="14"/>
    <n v="-8"/>
    <n v="-2"/>
    <n v="0.19507009444112533"/>
  </r>
  <r>
    <s v="eu.powet.android.rfcomm"/>
    <x v="0"/>
    <x v="21"/>
    <s v="Same Class"/>
    <s v="Void"/>
    <n v="3"/>
    <n v="-38"/>
    <n v="1"/>
    <n v="3"/>
    <n v="16"/>
    <n v="-2"/>
    <n v="1"/>
    <n v="3.8622656333491578"/>
  </r>
  <r>
    <s v="zkfiddle-sandbox"/>
    <x v="1"/>
    <x v="26"/>
    <s v="Same Class"/>
    <s v="Return"/>
    <n v="1"/>
    <n v="-60"/>
    <n v="0"/>
    <n v="1"/>
    <n v="-7"/>
    <n v="-6"/>
    <n v="0"/>
    <n v="-0.83493595373997787"/>
  </r>
  <r>
    <s v="zkfiddle-sandbox"/>
    <x v="1"/>
    <x v="16"/>
    <s v="No Direct Superclass"/>
    <s v="Return"/>
    <n v="0"/>
    <n v="-51"/>
    <n v="-1"/>
    <n v="0"/>
    <n v="-6"/>
    <n v="-9"/>
    <n v="-1"/>
    <n v="-2.4741327238654383"/>
  </r>
  <r>
    <s v="zkfiddle-sandbox"/>
    <x v="0"/>
    <x v="9"/>
    <s v="Same Method"/>
    <s v="Void"/>
    <n v="2"/>
    <n v="-28"/>
    <n v="1"/>
    <n v="2"/>
    <n v="12"/>
    <n v="-2"/>
    <n v="1"/>
    <n v="2.930993430848452"/>
  </r>
  <r>
    <s v="zipper"/>
    <x v="3"/>
    <x v="29"/>
    <s v="No Direct Superclass"/>
    <s v="Declare"/>
    <n v="1"/>
    <n v="-54"/>
    <n v="1"/>
    <n v="1"/>
    <n v="7"/>
    <n v="-4"/>
    <n v="3"/>
    <n v="1.1556304205458583"/>
  </r>
  <r>
    <s v="zipper"/>
    <x v="0"/>
    <x v="4"/>
    <s v="External Ancestor"/>
    <s v="Declare"/>
    <n v="1"/>
    <n v="-36"/>
    <n v="1"/>
    <n v="1"/>
    <n v="16"/>
    <n v="-2"/>
    <n v="4"/>
    <n v="2.1028813229839316"/>
  </r>
  <r>
    <s v="MagicCarpet"/>
    <x v="1"/>
    <x v="20"/>
    <s v="Same Method"/>
    <s v="Void"/>
    <n v="2"/>
    <n v="-42"/>
    <n v="0"/>
    <n v="2"/>
    <n v="5"/>
    <n v="-6"/>
    <n v="-1"/>
    <n v="1.1991043594682538"/>
  </r>
  <r>
    <s v="MagicCarpet"/>
    <x v="3"/>
    <x v="6"/>
    <s v="Same Method"/>
    <s v="Return"/>
    <n v="1"/>
    <n v="-50"/>
    <n v="1"/>
    <n v="1"/>
    <n v="-1"/>
    <n v="-10"/>
    <n v="-3"/>
    <n v="0.74824179927926526"/>
  </r>
  <r>
    <s v="MagicCarpet"/>
    <x v="3"/>
    <x v="6"/>
    <s v="Same Method"/>
    <s v="Return"/>
    <n v="1"/>
    <n v="-30"/>
    <n v="1"/>
    <n v="1"/>
    <n v="7"/>
    <n v="-6"/>
    <n v="-1"/>
    <n v="1.6771650376265581"/>
  </r>
  <r>
    <s v="MagicCarpet"/>
    <x v="0"/>
    <x v="15"/>
    <s v="Same Method"/>
    <s v="Void"/>
    <n v="1"/>
    <n v="-30"/>
    <n v="1"/>
    <n v="1"/>
    <n v="4"/>
    <n v="-2"/>
    <n v="1"/>
    <n v="1.491798391084042"/>
  </r>
  <r>
    <s v="agmip-core"/>
    <x v="0"/>
    <x v="8"/>
    <s v="Same Method"/>
    <s v="Void"/>
    <n v="3"/>
    <n v="-56"/>
    <n v="1"/>
    <n v="3"/>
    <n v="22"/>
    <n v="-2"/>
    <n v="1"/>
    <n v="3.8418479636236649"/>
  </r>
  <r>
    <s v="agmip-core"/>
    <x v="0"/>
    <x v="9"/>
    <s v="Same Method"/>
    <s v="Void"/>
    <n v="3"/>
    <n v="-42"/>
    <n v="1"/>
    <n v="3"/>
    <n v="27"/>
    <n v="-3"/>
    <n v="1"/>
    <n v="4.4550209011582673"/>
  </r>
  <r>
    <s v="agmip-core"/>
    <x v="0"/>
    <x v="12"/>
    <s v="Same Class"/>
    <s v="Void"/>
    <n v="2"/>
    <n v="-22"/>
    <n v="1"/>
    <n v="2"/>
    <n v="25"/>
    <n v="-2"/>
    <n v="1"/>
    <n v="3.8646325534695305"/>
  </r>
  <r>
    <s v="s3-wagon-private"/>
    <x v="0"/>
    <x v="0"/>
    <s v="Same Method"/>
    <s v="Void"/>
    <n v="3"/>
    <n v="-24"/>
    <n v="1"/>
    <n v="3"/>
    <n v="24"/>
    <n v="-2"/>
    <n v="1"/>
    <n v="4.660805217426276"/>
  </r>
  <r>
    <s v="java-security"/>
    <x v="3"/>
    <x v="6"/>
    <s v="Same Class"/>
    <s v="Void"/>
    <n v="0"/>
    <n v="-30"/>
    <n v="1"/>
    <n v="0"/>
    <n v="1"/>
    <n v="-6"/>
    <n v="0"/>
    <n v="0.40500898031388338"/>
  </r>
  <r>
    <s v="java-security"/>
    <x v="0"/>
    <x v="6"/>
    <s v="Same Class"/>
    <s v="Void"/>
    <n v="1"/>
    <n v="-20"/>
    <n v="1"/>
    <n v="1"/>
    <n v="9"/>
    <n v="-2"/>
    <n v="1"/>
    <n v="2.0180488924385269"/>
  </r>
  <r>
    <s v="blackdossier"/>
    <x v="3"/>
    <x v="5"/>
    <s v="Same Class"/>
    <s v="Declare"/>
    <n v="1"/>
    <n v="-32"/>
    <n v="1"/>
    <n v="1"/>
    <n v="12"/>
    <n v="-4"/>
    <n v="1"/>
    <n v="1.9426482304406933"/>
  </r>
  <r>
    <s v="blackdossier"/>
    <x v="0"/>
    <x v="15"/>
    <s v="Same Method"/>
    <s v="Void"/>
    <n v="2"/>
    <n v="-30"/>
    <n v="1"/>
    <n v="2"/>
    <n v="11"/>
    <n v="-2"/>
    <n v="1"/>
    <n v="2.8257433305775552"/>
  </r>
  <r>
    <s v="blackdossier"/>
    <x v="0"/>
    <x v="9"/>
    <s v="Same Method"/>
    <s v="Void"/>
    <n v="2"/>
    <n v="-28"/>
    <n v="1"/>
    <n v="2"/>
    <n v="12"/>
    <n v="-2"/>
    <n v="1"/>
    <n v="2.930993430848452"/>
  </r>
  <r>
    <s v="jboss-jaxws-api_spec"/>
    <x v="0"/>
    <x v="6"/>
    <s v="No Direct Superclass"/>
    <s v="Declare"/>
    <n v="0"/>
    <n v="-20"/>
    <n v="1"/>
    <n v="0"/>
    <n v="20"/>
    <n v="-2"/>
    <n v="4"/>
    <n v="1.7963038322001106"/>
  </r>
  <r>
    <s v="lesscss-maven-plugin"/>
    <x v="3"/>
    <x v="23"/>
    <s v="Sibling"/>
    <s v="Void"/>
    <n v="2"/>
    <n v="-64"/>
    <n v="1"/>
    <n v="2"/>
    <n v="-2"/>
    <n v="-4"/>
    <n v="0"/>
    <n v="1.2836471546956607"/>
  </r>
  <r>
    <s v="hive-udf"/>
    <x v="3"/>
    <x v="20"/>
    <s v="External Superclass"/>
    <s v="Declare"/>
    <n v="3"/>
    <n v="-42"/>
    <n v="1"/>
    <n v="3"/>
    <n v="27"/>
    <n v="-4"/>
    <n v="3"/>
    <n v="4.4550209011582673"/>
  </r>
  <r>
    <s v="hive-udf"/>
    <x v="0"/>
    <x v="0"/>
    <s v="External Superclass"/>
    <s v="Declare"/>
    <n v="1"/>
    <n v="-60"/>
    <n v="1"/>
    <n v="1"/>
    <n v="12"/>
    <n v="-5"/>
    <n v="4"/>
    <n v="1.3341911771798771"/>
  </r>
  <r>
    <s v="hive-udf"/>
    <x v="0"/>
    <x v="21"/>
    <s v="Same Class"/>
    <s v="Void"/>
    <n v="2"/>
    <n v="-38"/>
    <n v="1"/>
    <n v="2"/>
    <n v="9"/>
    <n v="-2"/>
    <n v="1"/>
    <n v="2.5283206938556444"/>
  </r>
  <r>
    <s v="hive-udf"/>
    <x v="0"/>
    <x v="5"/>
    <s v="Same Class"/>
    <s v="Void"/>
    <n v="3"/>
    <n v="-32"/>
    <n v="1"/>
    <n v="3"/>
    <n v="17"/>
    <n v="-2"/>
    <n v="1"/>
    <n v="4.0544381698001715"/>
  </r>
  <r>
    <s v="hive-udf"/>
    <x v="0"/>
    <x v="12"/>
    <s v="Same Class"/>
    <s v="Void"/>
    <n v="2"/>
    <n v="-22"/>
    <n v="1"/>
    <n v="2"/>
    <n v="15"/>
    <n v="-2"/>
    <n v="1"/>
    <n v="3.2467437316611436"/>
  </r>
  <r>
    <s v="javadrop"/>
    <x v="0"/>
    <x v="4"/>
    <s v="Sibling"/>
    <s v="Declare"/>
    <n v="0"/>
    <n v="-72"/>
    <n v="1"/>
    <n v="0"/>
    <n v="9"/>
    <n v="-4"/>
    <n v="2"/>
    <n v="-1.3365542130631347E-2"/>
  </r>
  <r>
    <s v="javadrop"/>
    <x v="0"/>
    <x v="9"/>
    <s v="Sibling"/>
    <s v="Declare"/>
    <n v="0"/>
    <n v="-42"/>
    <n v="1"/>
    <n v="0"/>
    <n v="15"/>
    <n v="-3"/>
    <n v="2"/>
    <n v="1.0092860223052755"/>
  </r>
  <r>
    <s v="BukkitUtilities"/>
    <x v="0"/>
    <x v="11"/>
    <s v="Superclass"/>
    <s v="Declare"/>
    <n v="2"/>
    <n v="-40"/>
    <n v="1"/>
    <n v="2"/>
    <n v="21"/>
    <n v="-2"/>
    <n v="2"/>
    <n v="3.2263260619356506"/>
  </r>
  <r>
    <s v="Android"/>
    <x v="0"/>
    <x v="12"/>
    <s v="Same Class"/>
    <s v="Declare"/>
    <n v="1"/>
    <n v="-33"/>
    <n v="1"/>
    <n v="1"/>
    <n v="14"/>
    <n v="-3"/>
    <n v="2"/>
    <n v="2.0444953857573416"/>
  </r>
  <r>
    <s v="pipes"/>
    <x v="3"/>
    <x v="11"/>
    <s v="Sibling"/>
    <s v="Declare"/>
    <n v="1"/>
    <n v="-40"/>
    <n v="1"/>
    <n v="1"/>
    <n v="13"/>
    <n v="-4"/>
    <n v="1"/>
    <n v="1.8305922402612986"/>
  </r>
  <r>
    <s v="pipes"/>
    <x v="3"/>
    <x v="0"/>
    <s v="Sibling"/>
    <s v="Void"/>
    <n v="1"/>
    <n v="-36"/>
    <n v="1"/>
    <n v="1"/>
    <n v="0"/>
    <n v="-6"/>
    <n v="-1"/>
    <n v="1.114259208090512"/>
  </r>
  <r>
    <s v="pipes"/>
    <x v="3"/>
    <x v="5"/>
    <s v="Sibling"/>
    <s v="Void"/>
    <n v="1"/>
    <n v="-32"/>
    <n v="1"/>
    <n v="1"/>
    <n v="6"/>
    <n v="-4"/>
    <n v="0"/>
    <n v="1.5719149373556611"/>
  </r>
  <r>
    <s v="pipes"/>
    <x v="0"/>
    <x v="16"/>
    <s v="Sibling"/>
    <s v="Declare"/>
    <n v="1"/>
    <n v="-51"/>
    <n v="1"/>
    <n v="1"/>
    <n v="5"/>
    <n v="-3"/>
    <n v="2"/>
    <n v="1.0972444833192685"/>
  </r>
  <r>
    <s v="pipes"/>
    <x v="0"/>
    <x v="5"/>
    <s v="Same Method"/>
    <s v="Void"/>
    <n v="2"/>
    <n v="-48"/>
    <n v="1"/>
    <n v="2"/>
    <n v="1"/>
    <n v="-3"/>
    <n v="1"/>
    <n v="1.8167035459586434"/>
  </r>
  <r>
    <s v="pipes"/>
    <x v="0"/>
    <x v="15"/>
    <s v="Same Class"/>
    <s v="Declare"/>
    <n v="0"/>
    <n v="-45"/>
    <n v="1"/>
    <n v="0"/>
    <n v="13"/>
    <n v="-3"/>
    <n v="2"/>
    <n v="0.82051643080851067"/>
  </r>
  <r>
    <s v="pipes"/>
    <x v="0"/>
    <x v="20"/>
    <s v="Same Class"/>
    <s v="Declare"/>
    <n v="0"/>
    <n v="-42"/>
    <n v="1"/>
    <n v="0"/>
    <n v="21"/>
    <n v="-2"/>
    <n v="2"/>
    <n v="1.3800193153903078"/>
  </r>
  <r>
    <s v="pipes"/>
    <x v="0"/>
    <x v="5"/>
    <s v="Same Class"/>
    <s v="Declare"/>
    <n v="0"/>
    <n v="-32"/>
    <n v="1"/>
    <n v="0"/>
    <n v="26"/>
    <n v="-2"/>
    <n v="2"/>
    <n v="1.9062698167447931"/>
  </r>
  <r>
    <s v="pipes"/>
    <x v="0"/>
    <x v="6"/>
    <s v="Superclass"/>
    <s v="Declare"/>
    <n v="1"/>
    <n v="-30"/>
    <n v="1"/>
    <n v="1"/>
    <n v="16"/>
    <n v="-3"/>
    <n v="2"/>
    <n v="2.2332649772541067"/>
  </r>
  <r>
    <s v="pipes"/>
    <x v="0"/>
    <x v="12"/>
    <s v="Same Class"/>
    <s v="Void"/>
    <n v="2"/>
    <n v="-22"/>
    <n v="1"/>
    <n v="2"/>
    <n v="24"/>
    <n v="-2"/>
    <n v="1"/>
    <n v="3.8028436712886919"/>
  </r>
  <r>
    <s v="pipes"/>
    <x v="0"/>
    <x v="12"/>
    <s v="Same Class"/>
    <s v="Void"/>
    <n v="1"/>
    <n v="-22"/>
    <n v="1"/>
    <n v="1"/>
    <n v="11"/>
    <n v="-2"/>
    <n v="1"/>
    <n v="2.0981654387101463"/>
  </r>
  <r>
    <s v="pipes"/>
    <x v="0"/>
    <x v="6"/>
    <s v="First Cousin"/>
    <s v="Void"/>
    <n v="1"/>
    <n v="-20"/>
    <n v="1"/>
    <n v="1"/>
    <n v="12"/>
    <n v="-2"/>
    <n v="1"/>
    <n v="2.2034155389810435"/>
  </r>
  <r>
    <s v="greplin-lucene-utils"/>
    <x v="3"/>
    <x v="20"/>
    <s v="External Superclass"/>
    <s v="Return"/>
    <n v="1"/>
    <n v="-42"/>
    <n v="1"/>
    <n v="1"/>
    <n v="6"/>
    <n v="-4"/>
    <n v="2"/>
    <n v="1.3546088469053694"/>
  </r>
  <r>
    <s v="rake-bamboo-plugin"/>
    <x v="0"/>
    <x v="15"/>
    <s v="Sibling"/>
    <s v="Declare"/>
    <n v="2"/>
    <n v="-60"/>
    <n v="1"/>
    <n v="2"/>
    <n v="10"/>
    <n v="-4"/>
    <n v="2"/>
    <n v="2.1120361770458422"/>
  </r>
  <r>
    <s v="rake-bamboo-plugin"/>
    <x v="0"/>
    <x v="6"/>
    <s v="Same Class"/>
    <s v="Declare"/>
    <n v="1"/>
    <n v="-30"/>
    <n v="1"/>
    <n v="1"/>
    <n v="16"/>
    <n v="-3"/>
    <n v="2"/>
    <n v="2.2332649772541067"/>
  </r>
  <r>
    <s v="rake-bamboo-plugin"/>
    <x v="0"/>
    <x v="7"/>
    <s v="Same Class"/>
    <s v="Void"/>
    <n v="2"/>
    <n v="-26"/>
    <n v="1"/>
    <n v="2"/>
    <n v="13"/>
    <n v="-2"/>
    <n v="1"/>
    <n v="3.0362435311193492"/>
  </r>
  <r>
    <s v="rake-bamboo-plugin"/>
    <x v="0"/>
    <x v="12"/>
    <s v="Same Class"/>
    <s v="Declare"/>
    <n v="0"/>
    <n v="-22"/>
    <n v="1"/>
    <n v="0"/>
    <n v="22"/>
    <n v="-2"/>
    <n v="2"/>
    <n v="1.8764203784717295"/>
  </r>
  <r>
    <s v="rake-bamboo-plugin"/>
    <x v="0"/>
    <x v="6"/>
    <s v="Same Class"/>
    <s v="Return"/>
    <n v="1"/>
    <n v="-20"/>
    <n v="1"/>
    <n v="1"/>
    <n v="11"/>
    <n v="-2"/>
    <n v="1"/>
    <n v="2.1416266568002045"/>
  </r>
  <r>
    <s v="jreversepro"/>
    <x v="3"/>
    <x v="5"/>
    <s v="Sibling"/>
    <s v="Return"/>
    <n v="1"/>
    <n v="-32"/>
    <n v="1"/>
    <n v="1"/>
    <n v="5"/>
    <n v="-4"/>
    <n v="0"/>
    <n v="1.5101260551748223"/>
  </r>
  <r>
    <s v="jreversepro"/>
    <x v="0"/>
    <x v="20"/>
    <s v="Same Interface"/>
    <s v="Declare"/>
    <n v="1"/>
    <n v="-42"/>
    <n v="1"/>
    <n v="1"/>
    <n v="8"/>
    <n v="-2"/>
    <n v="2"/>
    <n v="1.4781866112670468"/>
  </r>
  <r>
    <s v="jreversepro"/>
    <x v="0"/>
    <x v="12"/>
    <s v="Same Method"/>
    <s v="Void"/>
    <n v="1"/>
    <n v="-33"/>
    <n v="1"/>
    <n v="1"/>
    <n v="2"/>
    <n v="-3"/>
    <n v="1"/>
    <n v="1.3030287995872769"/>
  </r>
  <r>
    <s v="jreversepro"/>
    <x v="0"/>
    <x v="5"/>
    <s v="Same Method"/>
    <s v="Void"/>
    <n v="3"/>
    <n v="-32"/>
    <n v="1"/>
    <n v="3"/>
    <n v="17"/>
    <n v="-2"/>
    <n v="1"/>
    <n v="4.0544381698001715"/>
  </r>
  <r>
    <s v="jreversepro"/>
    <x v="0"/>
    <x v="15"/>
    <s v="Same Class"/>
    <s v="Declare"/>
    <n v="2"/>
    <n v="-30"/>
    <n v="1"/>
    <n v="2"/>
    <n v="25"/>
    <n v="-2"/>
    <n v="2"/>
    <n v="3.6907876811092972"/>
  </r>
  <r>
    <s v="jreversepro"/>
    <x v="0"/>
    <x v="9"/>
    <s v="Same Class"/>
    <s v="Declare"/>
    <n v="2"/>
    <n v="-28"/>
    <n v="1"/>
    <n v="2"/>
    <n v="24"/>
    <n v="-2"/>
    <n v="2"/>
    <n v="3.6724600170185169"/>
  </r>
  <r>
    <s v="jreversepro"/>
    <x v="0"/>
    <x v="0"/>
    <s v="Same Class"/>
    <s v="Declare"/>
    <n v="1"/>
    <n v="-24"/>
    <n v="1"/>
    <n v="1"/>
    <n v="16"/>
    <n v="-2"/>
    <n v="2"/>
    <n v="2.3636486315242813"/>
  </r>
  <r>
    <s v="jreversepro"/>
    <x v="0"/>
    <x v="12"/>
    <s v="Same Method"/>
    <s v="Void"/>
    <n v="2"/>
    <n v="-22"/>
    <n v="1"/>
    <n v="2"/>
    <n v="15"/>
    <n v="-2"/>
    <n v="1"/>
    <n v="3.2467437316611436"/>
  </r>
  <r>
    <s v="jnn"/>
    <x v="1"/>
    <x v="9"/>
    <s v="Same Method"/>
    <s v="Void"/>
    <n v="0"/>
    <n v="-28"/>
    <n v="1"/>
    <n v="0"/>
    <n v="1"/>
    <n v="-6"/>
    <n v="-1"/>
    <n v="0.44847019840394159"/>
  </r>
  <r>
    <s v="jnn"/>
    <x v="3"/>
    <x v="16"/>
    <s v="Same Method"/>
    <s v="Return"/>
    <n v="2"/>
    <n v="-34"/>
    <n v="1"/>
    <n v="2"/>
    <n v="11"/>
    <n v="-4"/>
    <n v="0"/>
    <n v="2.7388208943974384"/>
  </r>
  <r>
    <s v="jnn"/>
    <x v="3"/>
    <x v="7"/>
    <s v="Same Method"/>
    <s v="Declare"/>
    <n v="0"/>
    <n v="-26"/>
    <n v="1"/>
    <n v="0"/>
    <n v="11"/>
    <n v="-4"/>
    <n v="1"/>
    <n v="1.1098202383023872"/>
  </r>
  <r>
    <s v="postal-services"/>
    <x v="0"/>
    <x v="9"/>
    <s v="Same Class"/>
    <s v="Declare"/>
    <n v="0"/>
    <n v="-28"/>
    <n v="1"/>
    <n v="0"/>
    <n v="10"/>
    <n v="-2"/>
    <n v="2"/>
    <n v="1.00457013803149"/>
  </r>
  <r>
    <s v="iBatisWorkShop"/>
    <x v="3"/>
    <x v="9"/>
    <s v="Superclass"/>
    <s v="Return"/>
    <n v="1"/>
    <n v="-98"/>
    <n v="1"/>
    <n v="1"/>
    <n v="-33"/>
    <n v="-14"/>
    <n v="-5"/>
    <n v="-2.2720716646689731"/>
  </r>
  <r>
    <s v="iBatisWorkShop"/>
    <x v="0"/>
    <x v="16"/>
    <s v="No Direct Superclass"/>
    <s v="Void"/>
    <n v="2"/>
    <n v="-68"/>
    <n v="1"/>
    <n v="2"/>
    <n v="-5"/>
    <n v="-4"/>
    <n v="3"/>
    <n v="1.011358071973028"/>
  </r>
  <r>
    <s v="jcurses-maven"/>
    <x v="0"/>
    <x v="9"/>
    <s v="Same Class"/>
    <s v="Declare"/>
    <n v="0"/>
    <n v="-140"/>
    <n v="1"/>
    <n v="0"/>
    <n v="-46"/>
    <n v="-10"/>
    <n v="2"/>
    <n v="-4.8894354771387434"/>
  </r>
  <r>
    <s v="jcurses-maven"/>
    <x v="0"/>
    <x v="16"/>
    <s v="Same Class"/>
    <s v="Declare"/>
    <n v="1"/>
    <n v="-51"/>
    <n v="1"/>
    <n v="1"/>
    <n v="2"/>
    <n v="-3"/>
    <n v="2"/>
    <n v="0.91187783677675227"/>
  </r>
  <r>
    <s v="jcurses-maven"/>
    <x v="0"/>
    <x v="20"/>
    <s v="Same Class"/>
    <s v="Void"/>
    <n v="1"/>
    <n v="-42"/>
    <n v="1"/>
    <n v="1"/>
    <n v="-2"/>
    <n v="-2"/>
    <n v="1"/>
    <n v="0.86029778945865965"/>
  </r>
  <r>
    <s v="jcurses-maven"/>
    <x v="0"/>
    <x v="4"/>
    <s v="Same Method"/>
    <s v="Declare"/>
    <n v="1"/>
    <n v="-36"/>
    <n v="1"/>
    <n v="1"/>
    <n v="10"/>
    <n v="-2"/>
    <n v="2"/>
    <n v="1.7321480298988994"/>
  </r>
  <r>
    <s v="jcurses-maven"/>
    <x v="0"/>
    <x v="12"/>
    <s v="Same Class"/>
    <s v="Declare"/>
    <n v="1"/>
    <n v="-33"/>
    <n v="1"/>
    <n v="1"/>
    <n v="14"/>
    <n v="-3"/>
    <n v="2"/>
    <n v="2.0444953857573416"/>
  </r>
  <r>
    <s v="jcurses-maven"/>
    <x v="0"/>
    <x v="15"/>
    <s v="Same Class"/>
    <s v="Declare"/>
    <n v="0"/>
    <n v="-30"/>
    <n v="0"/>
    <n v="0"/>
    <n v="9"/>
    <n v="-2"/>
    <n v="2"/>
    <n v="-9.58183317233261E-2"/>
  </r>
  <r>
    <s v="jcurses-maven"/>
    <x v="0"/>
    <x v="15"/>
    <s v="Same Class"/>
    <s v="Declare"/>
    <n v="0"/>
    <n v="-30"/>
    <n v="0"/>
    <n v="0"/>
    <n v="9"/>
    <n v="-2"/>
    <n v="2"/>
    <n v="-9.58183317233261E-2"/>
  </r>
  <r>
    <s v="jcurses-maven"/>
    <x v="0"/>
    <x v="7"/>
    <s v="Same Class"/>
    <s v="Void"/>
    <n v="0"/>
    <n v="-26"/>
    <n v="1"/>
    <n v="0"/>
    <n v="2"/>
    <n v="-2"/>
    <n v="1"/>
    <n v="0.55372029867483863"/>
  </r>
  <r>
    <s v="jcurses-maven"/>
    <x v="0"/>
    <x v="12"/>
    <s v="Same Class"/>
    <s v="Declare"/>
    <n v="1"/>
    <n v="-22"/>
    <n v="1"/>
    <n v="1"/>
    <n v="17"/>
    <n v="-2"/>
    <n v="2"/>
    <n v="2.4688987317951785"/>
  </r>
  <r>
    <s v="jcurses-maven"/>
    <x v="0"/>
    <x v="12"/>
    <s v="Same Method"/>
    <s v="Void"/>
    <n v="1"/>
    <n v="-22"/>
    <n v="1"/>
    <n v="1"/>
    <n v="8"/>
    <n v="-2"/>
    <n v="1"/>
    <n v="1.9127987921676299"/>
  </r>
  <r>
    <s v="jcurses-maven"/>
    <x v="0"/>
    <x v="6"/>
    <s v="Same Class"/>
    <s v="Return"/>
    <n v="1"/>
    <n v="-20"/>
    <n v="1"/>
    <n v="1"/>
    <n v="11"/>
    <n v="-2"/>
    <n v="1"/>
    <n v="2.1416266568002045"/>
  </r>
  <r>
    <s v="Cassandra-Client"/>
    <x v="0"/>
    <x v="9"/>
    <s v="Same Class"/>
    <s v="Declare"/>
    <n v="0"/>
    <n v="-28"/>
    <n v="1"/>
    <n v="0"/>
    <n v="19"/>
    <n v="-2"/>
    <n v="2"/>
    <n v="1.5606700776590385"/>
  </r>
  <r>
    <s v="java-simplegeo"/>
    <x v="0"/>
    <x v="11"/>
    <s v="Same Class"/>
    <s v="Void"/>
    <n v="3"/>
    <n v="-40"/>
    <n v="1"/>
    <n v="3"/>
    <n v="13"/>
    <n v="-2"/>
    <n v="1"/>
    <n v="3.6334377687165831"/>
  </r>
  <r>
    <s v="java-simplegeo"/>
    <x v="0"/>
    <x v="4"/>
    <s v="Same Method"/>
    <s v="Void"/>
    <n v="1"/>
    <n v="-36"/>
    <n v="1"/>
    <n v="1"/>
    <n v="1"/>
    <n v="-2"/>
    <n v="1"/>
    <n v="1.1760480902713508"/>
  </r>
  <r>
    <s v="java-simplegeo"/>
    <x v="0"/>
    <x v="7"/>
    <s v="No Direct Superclass"/>
    <s v="Declare"/>
    <n v="1"/>
    <n v="-26"/>
    <n v="1"/>
    <n v="1"/>
    <n v="21"/>
    <n v="-2"/>
    <n v="4"/>
    <n v="2.6291318243384163"/>
  </r>
  <r>
    <s v="ikvm-maven-plugin"/>
    <x v="0"/>
    <x v="5"/>
    <s v="Same Method"/>
    <s v="Void"/>
    <n v="2"/>
    <n v="-32"/>
    <n v="1"/>
    <n v="2"/>
    <n v="10"/>
    <n v="-2"/>
    <n v="1"/>
    <n v="2.7204932303066585"/>
  </r>
  <r>
    <s v="springacltutorial"/>
    <x v="0"/>
    <x v="15"/>
    <s v="Same Class"/>
    <s v="Void"/>
    <n v="1"/>
    <n v="-45"/>
    <n v="1"/>
    <n v="1"/>
    <n v="-3"/>
    <n v="-3"/>
    <n v="1"/>
    <n v="0.73331708014273356"/>
  </r>
  <r>
    <s v="credera-solr"/>
    <x v="3"/>
    <x v="9"/>
    <s v="Same Class"/>
    <s v="Return"/>
    <n v="1"/>
    <n v="-70"/>
    <n v="1"/>
    <n v="1"/>
    <n v="-17"/>
    <n v="-10"/>
    <n v="-3"/>
    <n v="-0.67499249651473736"/>
  </r>
  <r>
    <s v="credera-solr"/>
    <x v="3"/>
    <x v="9"/>
    <s v="Same Class"/>
    <s v="Void"/>
    <n v="1"/>
    <n v="-28"/>
    <n v="1"/>
    <n v="1"/>
    <n v="5"/>
    <n v="-4"/>
    <n v="0"/>
    <n v="1.597048491354939"/>
  </r>
  <r>
    <s v="credera-solr"/>
    <x v="0"/>
    <x v="7"/>
    <s v="Same Class"/>
    <s v="Void"/>
    <n v="2"/>
    <n v="-26"/>
    <n v="1"/>
    <n v="2"/>
    <n v="13"/>
    <n v="-2"/>
    <n v="1"/>
    <n v="3.0362435311193492"/>
  </r>
  <r>
    <s v="snaptree"/>
    <x v="0"/>
    <x v="7"/>
    <s v="External Superclass"/>
    <s v="Declare"/>
    <n v="1"/>
    <n v="-26"/>
    <n v="1"/>
    <n v="1"/>
    <n v="26"/>
    <n v="-2"/>
    <n v="4"/>
    <n v="2.93807623524261"/>
  </r>
  <r>
    <s v="jackson-module-jaxb-annotations"/>
    <x v="0"/>
    <x v="21"/>
    <s v="Same Class"/>
    <s v="Declare"/>
    <n v="1"/>
    <n v="-38"/>
    <n v="1"/>
    <n v="1"/>
    <n v="24"/>
    <n v="-2"/>
    <n v="3"/>
    <n v="2.5537311623405832"/>
  </r>
  <r>
    <s v="FunctionalTestsPortlet"/>
    <x v="1"/>
    <x v="50"/>
    <s v="Same Class"/>
    <s v="Declare"/>
    <n v="1"/>
    <n v="-86"/>
    <n v="1"/>
    <n v="1"/>
    <n v="13"/>
    <n v="-6"/>
    <n v="0"/>
    <n v="0.83098422418995777"/>
  </r>
  <r>
    <s v="FunctionalTestsPortlet"/>
    <x v="3"/>
    <x v="16"/>
    <s v="Same Interface"/>
    <s v="Void"/>
    <n v="1"/>
    <n v="-34"/>
    <n v="1"/>
    <n v="1"/>
    <n v="3"/>
    <n v="-4"/>
    <n v="0"/>
    <n v="1.3430870727230864"/>
  </r>
  <r>
    <s v="FunctionalTestsPortlet"/>
    <x v="0"/>
    <x v="21"/>
    <s v="Sibling"/>
    <s v="Declare"/>
    <n v="0"/>
    <n v="-76"/>
    <n v="1"/>
    <n v="0"/>
    <n v="6"/>
    <n v="-4"/>
    <n v="2"/>
    <n v="-0.28565462485326409"/>
  </r>
  <r>
    <s v="FunctionalTestsPortlet"/>
    <x v="0"/>
    <x v="5"/>
    <s v="Same Class"/>
    <s v="Void"/>
    <n v="1"/>
    <n v="-32"/>
    <n v="1"/>
    <n v="1"/>
    <n v="3"/>
    <n v="-2"/>
    <n v="1"/>
    <n v="1.3865482908131448"/>
  </r>
  <r>
    <s v="FunctionalTestsPortlet"/>
    <x v="0"/>
    <x v="12"/>
    <s v="Same Interface"/>
    <s v="Void"/>
    <n v="1"/>
    <n v="-22"/>
    <n v="1"/>
    <n v="1"/>
    <n v="9"/>
    <n v="-2"/>
    <n v="1"/>
    <n v="1.9745876743484687"/>
  </r>
  <r>
    <s v="FunctionalTestsPortlet"/>
    <x v="0"/>
    <x v="12"/>
    <s v="Same Interface"/>
    <s v="Void"/>
    <n v="1"/>
    <n v="-22"/>
    <n v="1"/>
    <n v="1"/>
    <n v="9"/>
    <n v="-2"/>
    <n v="1"/>
    <n v="1.9745876743484687"/>
  </r>
  <r>
    <s v="StandardBreadCrumb"/>
    <x v="0"/>
    <x v="9"/>
    <s v="Same Class"/>
    <s v="Declare"/>
    <n v="0"/>
    <n v="-28"/>
    <n v="1"/>
    <n v="0"/>
    <n v="19"/>
    <n v="-2"/>
    <n v="2"/>
    <n v="1.5606700776590385"/>
  </r>
  <r>
    <s v="data-explorer"/>
    <x v="3"/>
    <x v="15"/>
    <s v="Same Interface"/>
    <s v="Void"/>
    <n v="2"/>
    <n v="-30"/>
    <n v="1"/>
    <n v="2"/>
    <n v="12"/>
    <n v="-4"/>
    <n v="0"/>
    <n v="2.8875322127583942"/>
  </r>
  <r>
    <s v="data-explorer"/>
    <x v="0"/>
    <x v="6"/>
    <s v="Same Class"/>
    <s v="Return"/>
    <n v="1"/>
    <n v="-90"/>
    <n v="1"/>
    <n v="1"/>
    <n v="-17"/>
    <n v="-9"/>
    <n v="1"/>
    <n v="-1.1096046774153203"/>
  </r>
  <r>
    <s v="data-explorer"/>
    <x v="0"/>
    <x v="9"/>
    <s v="Same Class"/>
    <s v="Declare"/>
    <n v="0"/>
    <n v="-28"/>
    <n v="1"/>
    <n v="0"/>
    <n v="19"/>
    <n v="-2"/>
    <n v="2"/>
    <n v="1.5606700776590385"/>
  </r>
  <r>
    <s v="data-explorer"/>
    <x v="0"/>
    <x v="0"/>
    <s v="Same Method"/>
    <s v="Void"/>
    <n v="1"/>
    <n v="-24"/>
    <n v="1"/>
    <n v="1"/>
    <n v="7"/>
    <n v="-2"/>
    <n v="1"/>
    <n v="1.8075486918967327"/>
  </r>
  <r>
    <s v="data-explorer"/>
    <x v="0"/>
    <x v="12"/>
    <s v="Same Class"/>
    <s v="Void"/>
    <n v="2"/>
    <n v="-22"/>
    <n v="1"/>
    <n v="2"/>
    <n v="15"/>
    <n v="-2"/>
    <n v="1"/>
    <n v="3.2467437316611436"/>
  </r>
  <r>
    <s v="joda-money"/>
    <x v="3"/>
    <x v="16"/>
    <s v="Same Interface"/>
    <s v="Void"/>
    <n v="1"/>
    <n v="-34"/>
    <n v="0"/>
    <n v="1"/>
    <n v="10"/>
    <n v="-4"/>
    <n v="1"/>
    <n v="0.78047087850503838"/>
  </r>
  <r>
    <s v="joda-money"/>
    <x v="0"/>
    <x v="7"/>
    <s v="Same Class"/>
    <s v="Declare"/>
    <n v="0"/>
    <n v="-26"/>
    <n v="1"/>
    <n v="0"/>
    <n v="20"/>
    <n v="-2"/>
    <n v="2"/>
    <n v="1.6659201779299355"/>
  </r>
  <r>
    <s v="joda-money"/>
    <x v="0"/>
    <x v="12"/>
    <s v="Same Method"/>
    <s v="Void"/>
    <n v="2"/>
    <n v="-22"/>
    <n v="1"/>
    <n v="2"/>
    <n v="15"/>
    <n v="-2"/>
    <n v="1"/>
    <n v="3.2467437316611436"/>
  </r>
  <r>
    <s v="kickstart-springjerseyhibernate"/>
    <x v="0"/>
    <x v="9"/>
    <s v="Same Class"/>
    <s v="Return"/>
    <n v="0"/>
    <n v="-56"/>
    <n v="1"/>
    <n v="0"/>
    <n v="-15"/>
    <n v="-4"/>
    <n v="1"/>
    <n v="-1.1486089697502941"/>
  </r>
  <r>
    <s v="kickstart-springjerseyhibernate"/>
    <x v="0"/>
    <x v="12"/>
    <s v="Same Class"/>
    <s v="Return"/>
    <n v="0"/>
    <n v="-33"/>
    <n v="1"/>
    <n v="0"/>
    <n v="0"/>
    <n v="-3"/>
    <n v="1"/>
    <n v="0.27802827099795713"/>
  </r>
  <r>
    <s v="visural-common"/>
    <x v="3"/>
    <x v="7"/>
    <s v="Same Class"/>
    <s v="Return"/>
    <n v="2"/>
    <n v="-26"/>
    <n v="1"/>
    <n v="2"/>
    <n v="23"/>
    <n v="-4"/>
    <n v="0"/>
    <n v="3.6541323529277365"/>
  </r>
  <r>
    <s v="visural-common"/>
    <x v="0"/>
    <x v="12"/>
    <s v="Same Method"/>
    <s v="Declare"/>
    <n v="0"/>
    <n v="-33"/>
    <n v="1"/>
    <n v="0"/>
    <n v="17"/>
    <n v="-3"/>
    <n v="2"/>
    <n v="1.3284392680722152"/>
  </r>
  <r>
    <s v="visural-common"/>
    <x v="0"/>
    <x v="15"/>
    <s v="Same Class"/>
    <s v="Declare"/>
    <n v="1"/>
    <n v="-30"/>
    <n v="1"/>
    <n v="1"/>
    <n v="19"/>
    <n v="-2"/>
    <n v="2"/>
    <n v="2.4186316237966228"/>
  </r>
  <r>
    <s v="visural-common"/>
    <x v="0"/>
    <x v="7"/>
    <s v="Same Class"/>
    <s v="Void"/>
    <n v="1"/>
    <n v="-26"/>
    <n v="1"/>
    <n v="1"/>
    <n v="9"/>
    <n v="-2"/>
    <n v="1"/>
    <n v="1.8876652381683519"/>
  </r>
  <r>
    <s v="visural-common"/>
    <x v="0"/>
    <x v="0"/>
    <s v="Same Class"/>
    <s v="Declare"/>
    <n v="1"/>
    <n v="-24"/>
    <n v="1"/>
    <n v="1"/>
    <n v="16"/>
    <n v="-2"/>
    <n v="2"/>
    <n v="2.3636486315242813"/>
  </r>
  <r>
    <s v="visural-common"/>
    <x v="0"/>
    <x v="6"/>
    <s v="No Direct Superclass"/>
    <s v="Declare"/>
    <n v="1"/>
    <n v="-20"/>
    <n v="1"/>
    <n v="1"/>
    <n v="24"/>
    <n v="-2"/>
    <n v="4"/>
    <n v="2.9448821251511079"/>
  </r>
  <r>
    <s v="torpedoquery"/>
    <x v="1"/>
    <x v="45"/>
    <s v="No Direct Superclass"/>
    <s v="Void"/>
    <n v="3"/>
    <n v="-68"/>
    <n v="0"/>
    <n v="3"/>
    <n v="10"/>
    <n v="-6"/>
    <n v="2"/>
    <n v="1.8444756994293314"/>
  </r>
  <r>
    <s v="torpedoquery"/>
    <x v="0"/>
    <x v="21"/>
    <s v="Same Class"/>
    <s v="Return"/>
    <n v="0"/>
    <n v="-38"/>
    <n v="1"/>
    <n v="0"/>
    <n v="-2"/>
    <n v="-2"/>
    <n v="1"/>
    <n v="4.5797461411133958E-2"/>
  </r>
  <r>
    <s v="torpedoquery"/>
    <x v="0"/>
    <x v="5"/>
    <s v="Same Interface"/>
    <s v="Declare"/>
    <n v="0"/>
    <n v="-32"/>
    <n v="1"/>
    <n v="0"/>
    <n v="27"/>
    <n v="-2"/>
    <n v="2"/>
    <n v="1.9680586989256317"/>
  </r>
  <r>
    <s v="torpedoquery"/>
    <x v="0"/>
    <x v="7"/>
    <s v="Same Class"/>
    <s v="Declare"/>
    <n v="0"/>
    <n v="-26"/>
    <n v="1"/>
    <n v="0"/>
    <n v="20"/>
    <n v="-2"/>
    <n v="2"/>
    <n v="1.6659201779299355"/>
  </r>
  <r>
    <s v="torpedoquery"/>
    <x v="0"/>
    <x v="7"/>
    <s v="Same Class"/>
    <s v="Declare"/>
    <n v="0"/>
    <n v="-26"/>
    <n v="1"/>
    <n v="0"/>
    <n v="20"/>
    <n v="-2"/>
    <n v="2"/>
    <n v="1.6659201779299355"/>
  </r>
  <r>
    <s v="devcenter-mongo-java"/>
    <x v="0"/>
    <x v="16"/>
    <s v="No Direct Superclass"/>
    <s v="Void"/>
    <n v="2"/>
    <n v="-34"/>
    <n v="1"/>
    <n v="2"/>
    <n v="15"/>
    <n v="-2"/>
    <n v="3"/>
    <n v="2.9859764231207935"/>
  </r>
  <r>
    <s v="smack-bosh"/>
    <x v="3"/>
    <x v="9"/>
    <s v="Same Class"/>
    <s v="Void"/>
    <n v="0"/>
    <n v="-42"/>
    <n v="-1"/>
    <n v="0"/>
    <n v="-5"/>
    <n v="-6"/>
    <n v="0"/>
    <n v="-2.2167683602793371"/>
  </r>
  <r>
    <s v="smack-bosh"/>
    <x v="0"/>
    <x v="0"/>
    <s v="Same Class"/>
    <s v="Void"/>
    <n v="2"/>
    <n v="-24"/>
    <n v="1"/>
    <n v="2"/>
    <n v="14"/>
    <n v="-2"/>
    <n v="1"/>
    <n v="3.141493631390246"/>
  </r>
  <r>
    <s v="docdb"/>
    <x v="3"/>
    <x v="8"/>
    <s v="Same Method"/>
    <s v="Void"/>
    <n v="4"/>
    <n v="-56"/>
    <n v="1"/>
    <n v="4"/>
    <n v="12"/>
    <n v="-4"/>
    <n v="0"/>
    <n v="4.1253819060429207"/>
  </r>
  <r>
    <s v="docdb"/>
    <x v="0"/>
    <x v="4"/>
    <s v="Same Class"/>
    <s v="Declare"/>
    <n v="0"/>
    <n v="-36"/>
    <n v="1"/>
    <n v="0"/>
    <n v="21"/>
    <n v="-2"/>
    <n v="2"/>
    <n v="1.5104029696604826"/>
  </r>
  <r>
    <s v="docdb"/>
    <x v="0"/>
    <x v="15"/>
    <s v="Same Class"/>
    <s v="Declare"/>
    <n v="0"/>
    <n v="-30"/>
    <n v="1"/>
    <n v="0"/>
    <n v="18"/>
    <n v="-2"/>
    <n v="2"/>
    <n v="1.4554199773881416"/>
  </r>
  <r>
    <s v="docdb"/>
    <x v="0"/>
    <x v="12"/>
    <s v="Same Class"/>
    <s v="Declare"/>
    <n v="0"/>
    <n v="-22"/>
    <n v="1"/>
    <n v="0"/>
    <n v="19"/>
    <n v="-2"/>
    <n v="2"/>
    <n v="1.6910537319292134"/>
  </r>
  <r>
    <s v="docdb"/>
    <x v="0"/>
    <x v="6"/>
    <s v="Same Method"/>
    <s v="Return"/>
    <n v="0"/>
    <n v="-20"/>
    <n v="1"/>
    <n v="0"/>
    <n v="10"/>
    <n v="-2"/>
    <n v="1"/>
    <n v="1.1784150103917232"/>
  </r>
  <r>
    <s v="great-expectations"/>
    <x v="3"/>
    <x v="16"/>
    <s v="Same Method"/>
    <s v="Void"/>
    <n v="2"/>
    <n v="-34"/>
    <n v="1"/>
    <n v="2"/>
    <n v="9"/>
    <n v="-4"/>
    <n v="0"/>
    <n v="2.6152431300357608"/>
  </r>
  <r>
    <s v="extjs-spring-sample"/>
    <x v="0"/>
    <x v="9"/>
    <s v="Same Class"/>
    <s v="Declare"/>
    <n v="0"/>
    <n v="-28"/>
    <n v="1"/>
    <n v="0"/>
    <n v="19"/>
    <n v="-2"/>
    <n v="2"/>
    <n v="1.5606700776590385"/>
  </r>
  <r>
    <s v="camel-mongodb"/>
    <x v="0"/>
    <x v="11"/>
    <s v="Same Class"/>
    <s v="Declare"/>
    <n v="1"/>
    <n v="-40"/>
    <n v="1"/>
    <n v="1"/>
    <n v="8"/>
    <n v="-2"/>
    <n v="2"/>
    <n v="1.5216478293571052"/>
  </r>
  <r>
    <s v="h2-maven-plugin"/>
    <x v="0"/>
    <x v="11"/>
    <s v="External Ancestor"/>
    <s v="Void"/>
    <n v="1"/>
    <n v="-40"/>
    <n v="1"/>
    <n v="1"/>
    <n v="5"/>
    <n v="-2"/>
    <n v="3"/>
    <n v="1.3362811828145891"/>
  </r>
  <r>
    <s v="h2-maven-plugin"/>
    <x v="0"/>
    <x v="7"/>
    <s v="Same Class"/>
    <s v="Declare"/>
    <n v="0"/>
    <n v="-26"/>
    <n v="1"/>
    <n v="0"/>
    <n v="20"/>
    <n v="-2"/>
    <n v="2"/>
    <n v="1.6659201779299355"/>
  </r>
  <r>
    <s v="h2-maven-plugin"/>
    <x v="0"/>
    <x v="6"/>
    <s v="Same Class"/>
    <s v="Declare"/>
    <n v="0"/>
    <n v="-20"/>
    <n v="1"/>
    <n v="0"/>
    <n v="14"/>
    <n v="-2"/>
    <n v="2"/>
    <n v="1.4255705391150784"/>
  </r>
  <r>
    <s v="action-core"/>
    <x v="3"/>
    <x v="0"/>
    <s v="No Direct Superclass"/>
    <s v="Void"/>
    <n v="1"/>
    <n v="-24"/>
    <n v="1"/>
    <n v="1"/>
    <n v="13"/>
    <n v="-4"/>
    <n v="2"/>
    <n v="2.1782819849817652"/>
  </r>
  <r>
    <s v="action-core"/>
    <x v="0"/>
    <x v="11"/>
    <s v="Same Interface"/>
    <s v="Declare"/>
    <n v="2"/>
    <n v="-40"/>
    <n v="1"/>
    <n v="2"/>
    <n v="31"/>
    <n v="-2"/>
    <n v="2"/>
    <n v="3.844214883744038"/>
  </r>
  <r>
    <s v="action-core"/>
    <x v="0"/>
    <x v="12"/>
    <s v="Same Interface"/>
    <s v="Void"/>
    <n v="2"/>
    <n v="-22"/>
    <n v="1"/>
    <n v="2"/>
    <n v="19"/>
    <n v="-2"/>
    <n v="1"/>
    <n v="3.4938992603844983"/>
  </r>
  <r>
    <s v="crawler"/>
    <x v="0"/>
    <x v="9"/>
    <s v="Same Interface"/>
    <s v="Declare"/>
    <n v="0"/>
    <n v="-56"/>
    <n v="1"/>
    <n v="0"/>
    <n v="12"/>
    <n v="-4"/>
    <n v="2"/>
    <n v="0.5196908491323512"/>
  </r>
  <r>
    <s v="crawler"/>
    <x v="0"/>
    <x v="12"/>
    <s v="Same Method"/>
    <s v="Declare"/>
    <n v="1"/>
    <n v="-22"/>
    <n v="1"/>
    <n v="1"/>
    <n v="17"/>
    <n v="-2"/>
    <n v="2"/>
    <n v="2.4688987317951785"/>
  </r>
  <r>
    <s v="codjo-datagen"/>
    <x v="7"/>
    <x v="72"/>
    <s v="Same Class"/>
    <s v="Void"/>
    <n v="2"/>
    <n v="-144"/>
    <n v="1"/>
    <n v="2"/>
    <n v="-46"/>
    <n v="-12"/>
    <n v="-4"/>
    <n v="-3.1735123848635753"/>
  </r>
  <r>
    <s v="codjo-datagen"/>
    <x v="3"/>
    <x v="21"/>
    <s v="No Direct Superclass"/>
    <s v="Void"/>
    <n v="0"/>
    <n v="-38"/>
    <n v="1"/>
    <n v="0"/>
    <n v="2"/>
    <n v="-4"/>
    <n v="2"/>
    <n v="0.29295299013448883"/>
  </r>
  <r>
    <s v="codjo-datagen"/>
    <x v="3"/>
    <x v="7"/>
    <s v="Same Interface"/>
    <s v="Void"/>
    <n v="2"/>
    <n v="-26"/>
    <n v="1"/>
    <n v="2"/>
    <n v="14"/>
    <n v="-4"/>
    <n v="0"/>
    <n v="3.0980324133001877"/>
  </r>
  <r>
    <s v="codjo-datagen"/>
    <x v="0"/>
    <x v="16"/>
    <s v="Same Interface"/>
    <s v="Declare"/>
    <n v="1"/>
    <n v="-34"/>
    <n v="1"/>
    <n v="1"/>
    <n v="12"/>
    <n v="-2"/>
    <n v="2"/>
    <n v="1.8991870123506349"/>
  </r>
  <r>
    <s v="codjo-datagen"/>
    <x v="0"/>
    <x v="15"/>
    <s v="Same Class"/>
    <s v="Declare"/>
    <n v="1"/>
    <n v="-30"/>
    <n v="1"/>
    <n v="1"/>
    <n v="13"/>
    <n v="-2"/>
    <n v="2"/>
    <n v="2.0478983307115906"/>
  </r>
  <r>
    <s v="codjo-datagen"/>
    <x v="0"/>
    <x v="12"/>
    <s v="Same Class"/>
    <s v="Return"/>
    <n v="1"/>
    <n v="-22"/>
    <n v="1"/>
    <n v="1"/>
    <n v="10"/>
    <n v="-2"/>
    <n v="1"/>
    <n v="2.0363765565293073"/>
  </r>
  <r>
    <s v="codjo-datagen"/>
    <x v="0"/>
    <x v="6"/>
    <s v="External Superclass"/>
    <s v="Declare"/>
    <n v="0"/>
    <n v="-20"/>
    <n v="1"/>
    <n v="0"/>
    <n v="20"/>
    <n v="-2"/>
    <n v="4"/>
    <n v="1.7963038322001106"/>
  </r>
  <r>
    <s v="presslufthammer"/>
    <x v="4"/>
    <x v="30"/>
    <s v="No Direct Superclass"/>
    <s v="Declare"/>
    <n v="0"/>
    <n v="-96"/>
    <n v="1"/>
    <n v="0"/>
    <n v="-18"/>
    <n v="-8"/>
    <n v="1"/>
    <n v="-2.2031999780939762"/>
  </r>
  <r>
    <s v="presslufthammer"/>
    <x v="3"/>
    <x v="12"/>
    <s v="Sibling"/>
    <s v="Void"/>
    <n v="0"/>
    <n v="-66"/>
    <n v="1"/>
    <n v="0"/>
    <n v="-22"/>
    <n v="-12"/>
    <n v="-4"/>
    <n v="-1.7984372354664568"/>
  </r>
  <r>
    <s v="presslufthammer"/>
    <x v="3"/>
    <x v="9"/>
    <s v="No Direct Superclass"/>
    <s v="Void"/>
    <n v="1"/>
    <n v="-28"/>
    <n v="1"/>
    <n v="1"/>
    <n v="11"/>
    <n v="-4"/>
    <n v="2"/>
    <n v="1.9677817844399712"/>
  </r>
  <r>
    <s v="presslufthammer"/>
    <x v="0"/>
    <x v="7"/>
    <s v="Sibling"/>
    <s v="Void"/>
    <n v="2"/>
    <n v="-78"/>
    <n v="1"/>
    <n v="2"/>
    <n v="-11"/>
    <n v="-6"/>
    <n v="1"/>
    <n v="0.42331868843770426"/>
  </r>
  <r>
    <s v="presslufthammer"/>
    <x v="0"/>
    <x v="12"/>
    <s v="Same Class"/>
    <s v="Void"/>
    <n v="1"/>
    <n v="-55"/>
    <n v="1"/>
    <n v="1"/>
    <n v="-10"/>
    <n v="-5"/>
    <n v="1"/>
    <n v="8.3488814426570968E-2"/>
  </r>
  <r>
    <s v="presslufthammer"/>
    <x v="0"/>
    <x v="15"/>
    <s v="External Superclass"/>
    <s v="Declare"/>
    <n v="0"/>
    <n v="-45"/>
    <n v="1"/>
    <n v="0"/>
    <n v="7"/>
    <n v="-3"/>
    <n v="4"/>
    <n v="0.44978313772347839"/>
  </r>
  <r>
    <s v="presslufthammer"/>
    <x v="0"/>
    <x v="9"/>
    <s v="Same Method"/>
    <s v="Declare"/>
    <n v="2"/>
    <n v="-42"/>
    <n v="1"/>
    <n v="2"/>
    <n v="17"/>
    <n v="-3"/>
    <n v="2"/>
    <n v="2.9357093151222378"/>
  </r>
  <r>
    <s v="presslufthammer"/>
    <x v="0"/>
    <x v="16"/>
    <s v="Same Method"/>
    <s v="Void"/>
    <n v="2"/>
    <n v="-34"/>
    <n v="1"/>
    <n v="2"/>
    <n v="9"/>
    <n v="-2"/>
    <n v="1"/>
    <n v="2.6152431300357608"/>
  </r>
  <r>
    <s v="presslufthammer"/>
    <x v="0"/>
    <x v="15"/>
    <s v="No Direct Superclass"/>
    <s v="Void"/>
    <n v="2"/>
    <n v="-30"/>
    <n v="1"/>
    <n v="2"/>
    <n v="20"/>
    <n v="-2"/>
    <n v="3"/>
    <n v="3.3818432702051036"/>
  </r>
  <r>
    <s v="presslufthammer"/>
    <x v="0"/>
    <x v="9"/>
    <s v="External Superclass"/>
    <s v="Declare"/>
    <n v="0"/>
    <n v="-28"/>
    <n v="1"/>
    <n v="0"/>
    <n v="25"/>
    <n v="-2"/>
    <n v="4"/>
    <n v="1.9314033707440708"/>
  </r>
  <r>
    <s v="presslufthammer"/>
    <x v="0"/>
    <x v="7"/>
    <s v="External Superclass"/>
    <s v="Void"/>
    <n v="2"/>
    <n v="-26"/>
    <n v="1"/>
    <n v="2"/>
    <n v="22"/>
    <n v="-2"/>
    <n v="3"/>
    <n v="3.5923434707468975"/>
  </r>
  <r>
    <s v="presslufthammer"/>
    <x v="0"/>
    <x v="12"/>
    <s v="External Ancestor"/>
    <s v="Void"/>
    <n v="2"/>
    <n v="-22"/>
    <n v="1"/>
    <n v="2"/>
    <n v="21"/>
    <n v="-2"/>
    <n v="3"/>
    <n v="3.6174770247461758"/>
  </r>
  <r>
    <s v="Cryptolite"/>
    <x v="0"/>
    <x v="15"/>
    <s v="Same Class"/>
    <s v="Declare"/>
    <n v="1"/>
    <n v="-45"/>
    <n v="1"/>
    <n v="1"/>
    <n v="14"/>
    <n v="-3"/>
    <n v="2"/>
    <n v="1.7837280772169919"/>
  </r>
  <r>
    <s v="Cryptolite"/>
    <x v="0"/>
    <x v="7"/>
    <s v="No Direct Superclass"/>
    <s v="Declare"/>
    <n v="0"/>
    <n v="-26"/>
    <n v="1"/>
    <n v="0"/>
    <n v="23"/>
    <n v="-2"/>
    <n v="4"/>
    <n v="1.8512868244724516"/>
  </r>
  <r>
    <s v="Alias"/>
    <x v="0"/>
    <x v="15"/>
    <s v="Same Class"/>
    <s v="Declare"/>
    <n v="1"/>
    <n v="-30"/>
    <n v="1"/>
    <n v="1"/>
    <n v="22"/>
    <n v="-2"/>
    <n v="2"/>
    <n v="2.6039982703391389"/>
  </r>
  <r>
    <s v="DB-Builder"/>
    <x v="1"/>
    <x v="29"/>
    <s v="Same Class"/>
    <s v="Return"/>
    <n v="1"/>
    <n v="-54"/>
    <n v="0"/>
    <n v="1"/>
    <n v="1"/>
    <n v="-6"/>
    <n v="0"/>
    <n v="-0.21024124202309319"/>
  </r>
  <r>
    <s v="DB-Builder"/>
    <x v="0"/>
    <x v="9"/>
    <s v="Same Class"/>
    <s v="Declare"/>
    <n v="0"/>
    <n v="-28"/>
    <n v="1"/>
    <n v="0"/>
    <n v="19"/>
    <n v="-2"/>
    <n v="2"/>
    <n v="1.5606700776590385"/>
  </r>
  <r>
    <s v="DB-Builder"/>
    <x v="0"/>
    <x v="9"/>
    <s v="Same Class"/>
    <s v="Declare"/>
    <n v="0"/>
    <n v="-28"/>
    <n v="1"/>
    <n v="0"/>
    <n v="19"/>
    <n v="-2"/>
    <n v="2"/>
    <n v="1.5606700776590385"/>
  </r>
  <r>
    <s v="DB-Builder"/>
    <x v="0"/>
    <x v="12"/>
    <s v="Same Class"/>
    <s v="Declare"/>
    <n v="0"/>
    <n v="-22"/>
    <n v="1"/>
    <n v="0"/>
    <n v="19"/>
    <n v="-2"/>
    <n v="2"/>
    <n v="1.6910537319292134"/>
  </r>
  <r>
    <s v="DB-Builder"/>
    <x v="0"/>
    <x v="6"/>
    <s v="Same Method"/>
    <s v="Declare"/>
    <n v="1"/>
    <n v="-20"/>
    <n v="1"/>
    <n v="1"/>
    <n v="18"/>
    <n v="-2"/>
    <n v="2"/>
    <n v="2.5741488320660757"/>
  </r>
  <r>
    <s v="syslog4j"/>
    <x v="3"/>
    <x v="11"/>
    <s v="Sibling"/>
    <s v="Return"/>
    <n v="2"/>
    <n v="-60"/>
    <n v="1"/>
    <n v="2"/>
    <n v="-4"/>
    <n v="-6"/>
    <n v="-1"/>
    <n v="1.2469918265141"/>
  </r>
  <r>
    <s v="syslog4j"/>
    <x v="0"/>
    <x v="24"/>
    <s v="Same Class"/>
    <s v="Void"/>
    <n v="3"/>
    <n v="-70"/>
    <n v="1"/>
    <n v="3"/>
    <n v="-2"/>
    <n v="-2"/>
    <n v="1"/>
    <n v="2.0546862646531276"/>
  </r>
  <r>
    <s v="syslog4j"/>
    <x v="0"/>
    <x v="11"/>
    <s v="Same Method"/>
    <s v="Void"/>
    <n v="2"/>
    <n v="-40"/>
    <n v="1"/>
    <n v="2"/>
    <n v="6"/>
    <n v="-2"/>
    <n v="1"/>
    <n v="2.2994928292230701"/>
  </r>
  <r>
    <s v="syslog4j"/>
    <x v="0"/>
    <x v="0"/>
    <s v="Same Class"/>
    <s v="Void"/>
    <n v="1"/>
    <n v="-24"/>
    <n v="1"/>
    <n v="1"/>
    <n v="7"/>
    <n v="-2"/>
    <n v="1"/>
    <n v="1.8075486918967327"/>
  </r>
  <r>
    <s v="syslog4j"/>
    <x v="0"/>
    <x v="12"/>
    <s v="Same Class"/>
    <s v="Declare"/>
    <n v="0"/>
    <n v="-22"/>
    <n v="1"/>
    <n v="0"/>
    <n v="31"/>
    <n v="-2"/>
    <n v="2"/>
    <n v="2.4325203180992783"/>
  </r>
  <r>
    <s v="typetools"/>
    <x v="0"/>
    <x v="12"/>
    <s v="Same Method"/>
    <s v="Void"/>
    <n v="2"/>
    <n v="-22"/>
    <n v="1"/>
    <n v="2"/>
    <n v="15"/>
    <n v="-2"/>
    <n v="1"/>
    <n v="3.2467437316611436"/>
  </r>
  <r>
    <s v="tapestry-cdi"/>
    <x v="0"/>
    <x v="9"/>
    <s v="No Direct Superclass"/>
    <s v="Declare"/>
    <n v="2"/>
    <n v="-28"/>
    <n v="1"/>
    <n v="2"/>
    <n v="27"/>
    <n v="-2"/>
    <n v="4"/>
    <n v="3.857826663561033"/>
  </r>
  <r>
    <s v="TcmsRpcLibrary"/>
    <x v="0"/>
    <x v="37"/>
    <s v="Same Method"/>
    <s v="Void"/>
    <n v="0"/>
    <n v="-120"/>
    <n v="1"/>
    <n v="0"/>
    <n v="-69"/>
    <n v="-5"/>
    <n v="1"/>
    <n v="-5.8759675863974508"/>
  </r>
  <r>
    <s v="TcmsRpcLibrary"/>
    <x v="0"/>
    <x v="15"/>
    <s v="Same Class"/>
    <s v="Declare"/>
    <n v="1"/>
    <n v="-30"/>
    <n v="1"/>
    <n v="1"/>
    <n v="19"/>
    <n v="-2"/>
    <n v="2"/>
    <n v="2.4186316237966228"/>
  </r>
  <r>
    <s v="log4j-jboss-logmanager"/>
    <x v="0"/>
    <x v="6"/>
    <s v="Same Method"/>
    <s v="Void"/>
    <n v="0"/>
    <n v="-50"/>
    <n v="1"/>
    <n v="0"/>
    <n v="-13"/>
    <n v="-5"/>
    <n v="1"/>
    <n v="-0.89464755111844174"/>
  </r>
  <r>
    <s v="log4j-jboss-logmanager"/>
    <x v="0"/>
    <x v="7"/>
    <s v="Same Class"/>
    <s v="Return"/>
    <n v="0"/>
    <n v="-26"/>
    <n v="1"/>
    <n v="0"/>
    <n v="4"/>
    <n v="-2"/>
    <n v="1"/>
    <n v="0.67729806303651607"/>
  </r>
  <r>
    <s v="log4j-jboss-logmanager"/>
    <x v="0"/>
    <x v="0"/>
    <s v="Same Class"/>
    <s v="Void"/>
    <n v="0"/>
    <n v="-24"/>
    <n v="1"/>
    <n v="0"/>
    <n v="3"/>
    <n v="-2"/>
    <n v="1"/>
    <n v="0.65897039894573561"/>
  </r>
  <r>
    <s v="jitescript"/>
    <x v="3"/>
    <x v="9"/>
    <s v="Same Class"/>
    <s v="Return"/>
    <n v="1"/>
    <n v="-42"/>
    <n v="1"/>
    <n v="1"/>
    <n v="-1"/>
    <n v="-6"/>
    <n v="-1"/>
    <n v="0.92208667163949842"/>
  </r>
  <r>
    <s v="elasticsearch-suggest-plugin"/>
    <x v="0"/>
    <x v="9"/>
    <s v="External Superclass"/>
    <s v="Return"/>
    <n v="1"/>
    <n v="-42"/>
    <n v="1"/>
    <n v="1"/>
    <n v="5"/>
    <n v="-3"/>
    <n v="3"/>
    <n v="1.2928199647245306"/>
  </r>
  <r>
    <s v="susestudio-lib-java"/>
    <x v="3"/>
    <x v="21"/>
    <s v="Same Class"/>
    <s v="Void"/>
    <n v="2"/>
    <n v="-38"/>
    <n v="1"/>
    <n v="2"/>
    <n v="7"/>
    <n v="-4"/>
    <n v="0"/>
    <n v="2.4047429294939673"/>
  </r>
  <r>
    <s v="susestudio-lib-java"/>
    <x v="0"/>
    <x v="12"/>
    <s v="External Ancestor"/>
    <s v="Declare"/>
    <n v="0"/>
    <n v="-22"/>
    <n v="1"/>
    <n v="0"/>
    <n v="25"/>
    <n v="-2"/>
    <n v="4"/>
    <n v="2.0617870250142456"/>
  </r>
  <r>
    <s v="Social-MUD"/>
    <x v="6"/>
    <x v="73"/>
    <s v="Same Class"/>
    <s v="Void"/>
    <n v="2"/>
    <n v="-252"/>
    <n v="1"/>
    <n v="2"/>
    <n v="-93"/>
    <n v="-14"/>
    <n v="-5"/>
    <n v="-8.4244956242261431"/>
  </r>
  <r>
    <s v="Social-MUD"/>
    <x v="1"/>
    <x v="59"/>
    <s v="Same Interface"/>
    <s v="Void"/>
    <n v="2"/>
    <n v="-108"/>
    <n v="1"/>
    <n v="2"/>
    <n v="-24"/>
    <n v="-6"/>
    <n v="-1"/>
    <n v="-1.0318550512640738"/>
  </r>
  <r>
    <s v="Social-MUD"/>
    <x v="3"/>
    <x v="40"/>
    <s v="Same Class"/>
    <s v="Void"/>
    <n v="2"/>
    <n v="-72"/>
    <n v="1"/>
    <n v="2"/>
    <n v="-3"/>
    <n v="-4"/>
    <n v="0"/>
    <n v="1.0480134001545887"/>
  </r>
  <r>
    <s v="Social-MUD"/>
    <x v="3"/>
    <x v="40"/>
    <s v="Same Interface"/>
    <s v="Void"/>
    <n v="2"/>
    <n v="-72"/>
    <n v="1"/>
    <n v="2"/>
    <n v="-6"/>
    <n v="-4"/>
    <n v="0"/>
    <n v="0.86264675361207244"/>
  </r>
  <r>
    <s v="Social-MUD"/>
    <x v="0"/>
    <x v="4"/>
    <s v="Same Interface"/>
    <s v="Declare"/>
    <n v="2"/>
    <n v="-36"/>
    <n v="1"/>
    <n v="2"/>
    <n v="18"/>
    <n v="-2"/>
    <n v="2"/>
    <n v="3.1278818515732514"/>
  </r>
  <r>
    <s v="Social-MUD"/>
    <x v="0"/>
    <x v="7"/>
    <s v="Same Class"/>
    <s v="Void"/>
    <n v="2"/>
    <n v="-26"/>
    <n v="1"/>
    <n v="2"/>
    <n v="20"/>
    <n v="-2"/>
    <n v="1"/>
    <n v="3.46876570638522"/>
  </r>
  <r>
    <s v="knicker"/>
    <x v="7"/>
    <x v="30"/>
    <s v="Same Class"/>
    <s v="Declare"/>
    <n v="1"/>
    <n v="-144"/>
    <n v="1"/>
    <n v="1"/>
    <n v="-60"/>
    <n v="-18"/>
    <n v="-8"/>
    <n v="-4.9399794996229591"/>
  </r>
  <r>
    <s v="knicker"/>
    <x v="1"/>
    <x v="40"/>
    <s v="Same Class"/>
    <s v="Declare"/>
    <n v="1"/>
    <n v="-72"/>
    <n v="1"/>
    <n v="1"/>
    <n v="-8"/>
    <n v="-6"/>
    <n v="0"/>
    <n v="-0.16235377497724718"/>
  </r>
  <r>
    <s v="knicker"/>
    <x v="1"/>
    <x v="8"/>
    <s v="No Direct Superclass"/>
    <s v="Return"/>
    <n v="2"/>
    <n v="-56"/>
    <n v="1"/>
    <n v="2"/>
    <n v="6"/>
    <n v="-6"/>
    <n v="1"/>
    <n v="1.9518030845026035"/>
  </r>
  <r>
    <s v="knicker"/>
    <x v="3"/>
    <x v="35"/>
    <s v="Same Method"/>
    <s v="Void"/>
    <n v="1"/>
    <n v="-322"/>
    <n v="-12"/>
    <n v="1"/>
    <n v="-218"/>
    <n v="-28"/>
    <n v="-11"/>
    <n v="-31.507470097501617"/>
  </r>
  <r>
    <s v="knicker"/>
    <x v="3"/>
    <x v="4"/>
    <s v="Same Class"/>
    <s v="Void"/>
    <n v="1"/>
    <n v="-36"/>
    <n v="1"/>
    <n v="1"/>
    <n v="6"/>
    <n v="-4"/>
    <n v="0"/>
    <n v="1.4849925011755443"/>
  </r>
  <r>
    <s v="knicker"/>
    <x v="3"/>
    <x v="9"/>
    <s v="No Direct Superclass"/>
    <s v="Return"/>
    <n v="1"/>
    <n v="-28"/>
    <n v="1"/>
    <n v="1"/>
    <n v="13"/>
    <n v="-4"/>
    <n v="2"/>
    <n v="2.0913595488016488"/>
  </r>
  <r>
    <s v="knicker"/>
    <x v="0"/>
    <x v="9"/>
    <s v="Same Class"/>
    <s v="Void"/>
    <n v="2"/>
    <n v="-140"/>
    <n v="1"/>
    <n v="2"/>
    <n v="-39"/>
    <n v="-10"/>
    <n v="1"/>
    <n v="-2.6540677734175873"/>
  </r>
  <r>
    <s v="knicker"/>
    <x v="0"/>
    <x v="9"/>
    <s v="Same Class"/>
    <s v="Void"/>
    <n v="1"/>
    <n v="-56"/>
    <n v="1"/>
    <n v="1"/>
    <n v="-13"/>
    <n v="-4"/>
    <n v="1"/>
    <n v="-0.12360844116097447"/>
  </r>
  <r>
    <s v="knicker"/>
    <x v="0"/>
    <x v="9"/>
    <s v="Same Class"/>
    <s v="Void"/>
    <n v="2"/>
    <n v="-56"/>
    <n v="1"/>
    <n v="2"/>
    <n v="3"/>
    <n v="-4"/>
    <n v="1"/>
    <n v="1.7664364379600874"/>
  </r>
  <r>
    <s v="knicker"/>
    <x v="0"/>
    <x v="9"/>
    <s v="Same Class"/>
    <s v="Void"/>
    <n v="2"/>
    <n v="-56"/>
    <n v="1"/>
    <n v="2"/>
    <n v="3"/>
    <n v="-4"/>
    <n v="1"/>
    <n v="1.7664364379600874"/>
  </r>
  <r>
    <s v="knicker"/>
    <x v="0"/>
    <x v="37"/>
    <s v="Same Class"/>
    <s v="Void"/>
    <n v="2"/>
    <n v="-48"/>
    <n v="1"/>
    <n v="2"/>
    <n v="7"/>
    <n v="-2"/>
    <n v="1"/>
    <n v="2.1874368390436758"/>
  </r>
  <r>
    <s v="knicker"/>
    <x v="0"/>
    <x v="9"/>
    <s v="Same Class"/>
    <s v="Void"/>
    <n v="2"/>
    <n v="-42"/>
    <n v="1"/>
    <n v="2"/>
    <n v="10"/>
    <n v="-3"/>
    <n v="1"/>
    <n v="2.5031871398563665"/>
  </r>
  <r>
    <s v="knicker"/>
    <x v="0"/>
    <x v="21"/>
    <s v="No Direct Superclass"/>
    <s v="Void"/>
    <n v="2"/>
    <n v="-38"/>
    <n v="1"/>
    <n v="2"/>
    <n v="13"/>
    <n v="-2"/>
    <n v="3"/>
    <n v="2.7754762225789995"/>
  </r>
  <r>
    <s v="knicker"/>
    <x v="0"/>
    <x v="21"/>
    <s v="No Direct Superclass"/>
    <s v="Void"/>
    <n v="2"/>
    <n v="-38"/>
    <n v="1"/>
    <n v="2"/>
    <n v="13"/>
    <n v="-2"/>
    <n v="3"/>
    <n v="2.7754762225789995"/>
  </r>
  <r>
    <s v="knicker"/>
    <x v="0"/>
    <x v="21"/>
    <s v="External Ancestor"/>
    <s v="Void"/>
    <n v="2"/>
    <n v="-38"/>
    <n v="1"/>
    <n v="2"/>
    <n v="13"/>
    <n v="-2"/>
    <n v="3"/>
    <n v="2.7754762225789995"/>
  </r>
  <r>
    <s v="knicker"/>
    <x v="0"/>
    <x v="5"/>
    <s v="Same Class"/>
    <s v="Void"/>
    <n v="2"/>
    <n v="-32"/>
    <n v="1"/>
    <n v="2"/>
    <n v="10"/>
    <n v="-2"/>
    <n v="1"/>
    <n v="2.7204932303066585"/>
  </r>
  <r>
    <s v="knicker"/>
    <x v="0"/>
    <x v="9"/>
    <s v="Same Class"/>
    <s v="Void"/>
    <n v="2"/>
    <n v="-28"/>
    <n v="1"/>
    <n v="2"/>
    <n v="12"/>
    <n v="-2"/>
    <n v="1"/>
    <n v="2.930993430848452"/>
  </r>
  <r>
    <s v="knicker"/>
    <x v="0"/>
    <x v="9"/>
    <s v="Same Class"/>
    <s v="Declare"/>
    <n v="0"/>
    <n v="-28"/>
    <n v="1"/>
    <n v="0"/>
    <n v="19"/>
    <n v="-2"/>
    <n v="2"/>
    <n v="1.5606700776590385"/>
  </r>
  <r>
    <s v="knicker"/>
    <x v="0"/>
    <x v="7"/>
    <s v="Sibling"/>
    <s v="Void"/>
    <n v="2"/>
    <n v="-26"/>
    <n v="1"/>
    <n v="2"/>
    <n v="18"/>
    <n v="-2"/>
    <n v="1"/>
    <n v="3.3451879420235429"/>
  </r>
  <r>
    <s v="json-collection"/>
    <x v="3"/>
    <x v="16"/>
    <s v="Same Method"/>
    <s v="Void"/>
    <n v="1"/>
    <n v="-34"/>
    <n v="0"/>
    <n v="1"/>
    <n v="4"/>
    <n v="-4"/>
    <n v="1"/>
    <n v="0.40973758542000605"/>
  </r>
  <r>
    <s v="json-collection"/>
    <x v="0"/>
    <x v="35"/>
    <s v="First Cousin"/>
    <s v="Return"/>
    <n v="1"/>
    <n v="-46"/>
    <n v="1"/>
    <n v="1"/>
    <n v="4"/>
    <n v="-2"/>
    <n v="1"/>
    <n v="1.1441086463635752"/>
  </r>
  <r>
    <s v="json-collection"/>
    <x v="0"/>
    <x v="20"/>
    <s v="First Cousin"/>
    <s v="Void"/>
    <n v="2"/>
    <n v="-42"/>
    <n v="1"/>
    <n v="2"/>
    <n v="15"/>
    <n v="-2"/>
    <n v="1"/>
    <n v="2.8121315507605602"/>
  </r>
  <r>
    <s v="json-collection"/>
    <x v="0"/>
    <x v="12"/>
    <s v="First Cousin"/>
    <s v="Return"/>
    <n v="0"/>
    <n v="-22"/>
    <n v="1"/>
    <n v="0"/>
    <n v="9"/>
    <n v="-2"/>
    <n v="1"/>
    <n v="1.0731649101208263"/>
  </r>
  <r>
    <s v="jenkins-pegdown-formatter-plugin"/>
    <x v="0"/>
    <x v="6"/>
    <s v="Same Class"/>
    <s v="Declare"/>
    <n v="0"/>
    <n v="-20"/>
    <n v="1"/>
    <n v="0"/>
    <n v="14"/>
    <n v="-2"/>
    <n v="2"/>
    <n v="1.4255705391150784"/>
  </r>
  <r>
    <s v="zeno"/>
    <x v="0"/>
    <x v="6"/>
    <s v="Same Class"/>
    <s v="Void"/>
    <n v="1"/>
    <n v="-60"/>
    <n v="1"/>
    <n v="1"/>
    <n v="-11"/>
    <n v="-6"/>
    <n v="1"/>
    <n v="-8.6953112979413438E-2"/>
  </r>
  <r>
    <s v="zeno"/>
    <x v="0"/>
    <x v="12"/>
    <s v="Same Class"/>
    <s v="Declare"/>
    <n v="0"/>
    <n v="-33"/>
    <n v="1"/>
    <n v="0"/>
    <n v="9"/>
    <n v="-3"/>
    <n v="2"/>
    <n v="0.83412821062550557"/>
  </r>
  <r>
    <s v="mstestrunner"/>
    <x v="3"/>
    <x v="15"/>
    <s v="Same Method"/>
    <s v="Return"/>
    <n v="1"/>
    <n v="-30"/>
    <n v="1"/>
    <n v="1"/>
    <n v="6"/>
    <n v="-4"/>
    <n v="0"/>
    <n v="1.6153761554457193"/>
  </r>
  <r>
    <s v="jcr-openofficeplugin"/>
    <x v="3"/>
    <x v="15"/>
    <s v="Same Class"/>
    <s v="Void"/>
    <n v="1"/>
    <n v="-30"/>
    <n v="0"/>
    <n v="1"/>
    <n v="6"/>
    <n v="-4"/>
    <n v="1"/>
    <n v="0.62023778596180013"/>
  </r>
  <r>
    <s v="jcr-openofficeplugin"/>
    <x v="0"/>
    <x v="15"/>
    <s v="Sibling"/>
    <s v="Void"/>
    <n v="1"/>
    <n v="-135"/>
    <n v="1"/>
    <n v="1"/>
    <n v="-66"/>
    <n v="-9"/>
    <n v="1"/>
    <n v="-5.1151373113027301"/>
  </r>
  <r>
    <s v="jcr-openofficeplugin"/>
    <x v="0"/>
    <x v="19"/>
    <s v="Same Class"/>
    <s v="Void"/>
    <n v="2"/>
    <n v="-52"/>
    <n v="1"/>
    <n v="2"/>
    <n v="0"/>
    <n v="-2"/>
    <n v="1"/>
    <n v="1.6679922275976877"/>
  </r>
  <r>
    <s v="jcr-openofficeplugin"/>
    <x v="0"/>
    <x v="19"/>
    <s v="External Superclass"/>
    <s v="Void"/>
    <n v="2"/>
    <n v="-52"/>
    <n v="1"/>
    <n v="2"/>
    <n v="6"/>
    <n v="-2"/>
    <n v="3"/>
    <n v="2.0387255206827199"/>
  </r>
  <r>
    <s v="jcr-openofficeplugin"/>
    <x v="0"/>
    <x v="25"/>
    <s v="No Indirect Superclass"/>
    <s v="Declare"/>
    <n v="2"/>
    <n v="-44"/>
    <n v="1"/>
    <n v="2"/>
    <n v="19"/>
    <n v="-2"/>
    <n v="4"/>
    <n v="3.0158258613938567"/>
  </r>
  <r>
    <s v="jcr-openofficeplugin"/>
    <x v="0"/>
    <x v="25"/>
    <s v="Same Class"/>
    <s v="Declare"/>
    <n v="2"/>
    <n v="-44"/>
    <n v="1"/>
    <n v="2"/>
    <n v="13"/>
    <n v="-2"/>
    <n v="2"/>
    <n v="2.6450925683088244"/>
  </r>
  <r>
    <s v="jcr-openofficeplugin"/>
    <x v="0"/>
    <x v="25"/>
    <s v="Same Class"/>
    <s v="Declare"/>
    <n v="2"/>
    <n v="-44"/>
    <n v="1"/>
    <n v="2"/>
    <n v="13"/>
    <n v="-2"/>
    <n v="2"/>
    <n v="2.6450925683088244"/>
  </r>
  <r>
    <s v="jcr-openofficeplugin"/>
    <x v="0"/>
    <x v="25"/>
    <s v="Same Class"/>
    <s v="Declare"/>
    <n v="2"/>
    <n v="-44"/>
    <n v="1"/>
    <n v="2"/>
    <n v="13"/>
    <n v="-2"/>
    <n v="2"/>
    <n v="2.6450925683088244"/>
  </r>
  <r>
    <s v="jcr-openofficeplugin"/>
    <x v="0"/>
    <x v="16"/>
    <s v="Same Method"/>
    <s v="Declare"/>
    <n v="1"/>
    <n v="-34"/>
    <n v="1"/>
    <n v="1"/>
    <n v="11"/>
    <n v="-2"/>
    <n v="2"/>
    <n v="1.8373981301697961"/>
  </r>
  <r>
    <s v="jcr-openofficeplugin"/>
    <x v="0"/>
    <x v="15"/>
    <s v="Same Class"/>
    <s v="Declare"/>
    <n v="1"/>
    <n v="-30"/>
    <n v="1"/>
    <n v="1"/>
    <n v="13"/>
    <n v="-2"/>
    <n v="2"/>
    <n v="2.0478983307115906"/>
  </r>
  <r>
    <s v="ttorrent"/>
    <x v="3"/>
    <x v="5"/>
    <s v="Same Class"/>
    <s v="Void"/>
    <n v="0"/>
    <n v="-64"/>
    <n v="-2"/>
    <n v="0"/>
    <n v="-21"/>
    <n v="-8"/>
    <n v="-1"/>
    <n v="-4.6786022436473171"/>
  </r>
  <r>
    <s v="ttorrent"/>
    <x v="3"/>
    <x v="21"/>
    <s v="Same Class"/>
    <s v="Void"/>
    <n v="1"/>
    <n v="-38"/>
    <n v="0"/>
    <n v="1"/>
    <n v="2"/>
    <n v="-4"/>
    <n v="1"/>
    <n v="0.19923738487821196"/>
  </r>
  <r>
    <s v="ttorrent"/>
    <x v="3"/>
    <x v="15"/>
    <s v="Sibling"/>
    <s v="Declare"/>
    <n v="1"/>
    <n v="-30"/>
    <n v="1"/>
    <n v="1"/>
    <n v="13"/>
    <n v="-4"/>
    <n v="1"/>
    <n v="2.0478983307115906"/>
  </r>
  <r>
    <s v="ttorrent"/>
    <x v="3"/>
    <x v="9"/>
    <s v="Same Method"/>
    <s v="Void"/>
    <n v="0"/>
    <n v="-28"/>
    <n v="1"/>
    <n v="0"/>
    <n v="1"/>
    <n v="-4"/>
    <n v="0"/>
    <n v="0.44847019840394159"/>
  </r>
  <r>
    <s v="ttorrent"/>
    <x v="0"/>
    <x v="43"/>
    <s v="Same Class"/>
    <s v="Void"/>
    <n v="3"/>
    <n v="-66"/>
    <n v="1"/>
    <n v="3"/>
    <n v="0"/>
    <n v="-2"/>
    <n v="1"/>
    <n v="2.2651864651949216"/>
  </r>
  <r>
    <s v="ttorrent"/>
    <x v="0"/>
    <x v="4"/>
    <s v="Sibling"/>
    <s v="Declare"/>
    <n v="0"/>
    <n v="-54"/>
    <n v="1"/>
    <n v="0"/>
    <n v="15"/>
    <n v="-3"/>
    <n v="2"/>
    <n v="0.74851871376492574"/>
  </r>
  <r>
    <s v="ttorrent"/>
    <x v="0"/>
    <x v="21"/>
    <s v="Superclass"/>
    <s v="Void"/>
    <n v="1"/>
    <n v="-38"/>
    <n v="1"/>
    <n v="1"/>
    <n v="2"/>
    <n v="-2"/>
    <n v="1"/>
    <n v="1.1943757543621312"/>
  </r>
  <r>
    <s v="ttorrent"/>
    <x v="0"/>
    <x v="12"/>
    <s v="No Direct Superclass"/>
    <s v="Declare"/>
    <n v="1"/>
    <n v="-33"/>
    <n v="1"/>
    <n v="1"/>
    <n v="28"/>
    <n v="-3"/>
    <n v="4"/>
    <n v="2.9095397362890836"/>
  </r>
  <r>
    <s v="ttorrent"/>
    <x v="0"/>
    <x v="9"/>
    <s v="External Ancestor"/>
    <s v="Declare"/>
    <n v="0"/>
    <n v="-28"/>
    <n v="1"/>
    <n v="0"/>
    <n v="25"/>
    <n v="-2"/>
    <n v="4"/>
    <n v="1.9314033707440708"/>
  </r>
  <r>
    <s v="ttorrent"/>
    <x v="0"/>
    <x v="9"/>
    <s v="External Ancestor"/>
    <s v="Void"/>
    <n v="2"/>
    <n v="-28"/>
    <n v="1"/>
    <n v="2"/>
    <n v="18"/>
    <n v="-2"/>
    <n v="3"/>
    <n v="3.3017267239334842"/>
  </r>
  <r>
    <s v="ttorrent"/>
    <x v="0"/>
    <x v="7"/>
    <s v="External Ancestor"/>
    <s v="Void"/>
    <n v="2"/>
    <n v="-26"/>
    <n v="1"/>
    <n v="2"/>
    <n v="24"/>
    <n v="-2"/>
    <n v="3"/>
    <n v="3.7159212351085751"/>
  </r>
  <r>
    <s v="ttorrent"/>
    <x v="0"/>
    <x v="12"/>
    <s v="External Ancestor"/>
    <s v="Declare"/>
    <n v="0"/>
    <n v="-22"/>
    <n v="1"/>
    <n v="0"/>
    <n v="25"/>
    <n v="-2"/>
    <n v="4"/>
    <n v="2.0617870250142456"/>
  </r>
  <r>
    <s v="CloudAppJava"/>
    <x v="0"/>
    <x v="5"/>
    <s v="Same Class"/>
    <s v="Void"/>
    <n v="3"/>
    <n v="-32"/>
    <n v="1"/>
    <n v="3"/>
    <n v="20"/>
    <n v="-2"/>
    <n v="1"/>
    <n v="4.2398048163426871"/>
  </r>
  <r>
    <s v="Amazon-DynamoDB-Demo"/>
    <x v="4"/>
    <x v="74"/>
    <s v="Same Class"/>
    <s v="Void"/>
    <n v="2"/>
    <n v="-138"/>
    <n v="1"/>
    <n v="2"/>
    <n v="-38"/>
    <n v="-8"/>
    <n v="-2"/>
    <n v="-2.5488176731466901"/>
  </r>
  <r>
    <s v="Amazon-DynamoDB-Demo"/>
    <x v="0"/>
    <x v="20"/>
    <s v="Same Class"/>
    <s v="Declare"/>
    <n v="1"/>
    <n v="-42"/>
    <n v="1"/>
    <n v="1"/>
    <n v="7"/>
    <n v="-2"/>
    <n v="2"/>
    <n v="1.4163977290862082"/>
  </r>
  <r>
    <s v="Amazon-DynamoDB-Demo"/>
    <x v="0"/>
    <x v="0"/>
    <s v="Same Class"/>
    <s v="Void"/>
    <n v="2"/>
    <n v="-24"/>
    <n v="1"/>
    <n v="2"/>
    <n v="14"/>
    <n v="-2"/>
    <n v="1"/>
    <n v="3.141493631390246"/>
  </r>
  <r>
    <s v="jmimemagic"/>
    <x v="0"/>
    <x v="5"/>
    <s v="Same Class"/>
    <s v="Declare"/>
    <n v="1"/>
    <n v="-32"/>
    <n v="1"/>
    <n v="1"/>
    <n v="21"/>
    <n v="-2"/>
    <n v="2"/>
    <n v="2.4987481700682417"/>
  </r>
  <r>
    <s v="jmimemagic"/>
    <x v="0"/>
    <x v="6"/>
    <s v="Same Method"/>
    <s v="Void"/>
    <n v="1"/>
    <n v="-30"/>
    <n v="1"/>
    <n v="1"/>
    <n v="4"/>
    <n v="-3"/>
    <n v="1"/>
    <n v="1.491798391084042"/>
  </r>
  <r>
    <s v="jmimemagic"/>
    <x v="0"/>
    <x v="0"/>
    <s v="Same Class"/>
    <s v="Declare"/>
    <n v="1"/>
    <n v="-24"/>
    <n v="1"/>
    <n v="1"/>
    <n v="25"/>
    <n v="-2"/>
    <n v="2"/>
    <n v="2.9197485711518296"/>
  </r>
  <r>
    <s v="Dynmap-HeroChat"/>
    <x v="3"/>
    <x v="37"/>
    <s v="Same Method"/>
    <s v="Return"/>
    <n v="0"/>
    <n v="-48"/>
    <n v="1"/>
    <n v="0"/>
    <n v="-7"/>
    <n v="-4"/>
    <n v="0"/>
    <n v="-0.48045303994335126"/>
  </r>
  <r>
    <s v="jboss-vfs"/>
    <x v="4"/>
    <x v="19"/>
    <s v="Same Class"/>
    <s v="Void"/>
    <n v="1"/>
    <n v="-52"/>
    <n v="1"/>
    <n v="1"/>
    <n v="-7"/>
    <n v="-8"/>
    <n v="-2"/>
    <n v="0.33404728810417444"/>
  </r>
  <r>
    <s v="jboss-vfs"/>
    <x v="3"/>
    <x v="11"/>
    <s v="Same Class"/>
    <s v="Declare"/>
    <n v="1"/>
    <n v="-40"/>
    <n v="1"/>
    <n v="1"/>
    <n v="8"/>
    <n v="-4"/>
    <n v="1"/>
    <n v="1.5216478293571052"/>
  </r>
  <r>
    <s v="jboss-vfs"/>
    <x v="3"/>
    <x v="16"/>
    <s v="Same Method"/>
    <s v="Void"/>
    <n v="1"/>
    <n v="-34"/>
    <n v="0"/>
    <n v="1"/>
    <n v="4"/>
    <n v="-4"/>
    <n v="1"/>
    <n v="0.40973758542000605"/>
  </r>
  <r>
    <s v="jboss-vfs"/>
    <x v="0"/>
    <x v="6"/>
    <s v="Same Class"/>
    <s v="Declare"/>
    <n v="0"/>
    <n v="-100"/>
    <n v="1"/>
    <n v="0"/>
    <n v="-10"/>
    <n v="-10"/>
    <n v="2"/>
    <n v="-1.7958113568273832"/>
  </r>
  <r>
    <s v="jboss-vfs"/>
    <x v="0"/>
    <x v="15"/>
    <s v="Same Class"/>
    <s v="Declare"/>
    <n v="2"/>
    <n v="-30"/>
    <n v="1"/>
    <n v="2"/>
    <n v="20"/>
    <n v="-2"/>
    <n v="2"/>
    <n v="3.3818432702051036"/>
  </r>
  <r>
    <s v="jboss-vfs"/>
    <x v="0"/>
    <x v="9"/>
    <s v="Same Class"/>
    <s v="Void"/>
    <n v="1"/>
    <n v="-28"/>
    <n v="1"/>
    <n v="1"/>
    <n v="8"/>
    <n v="-2"/>
    <n v="1"/>
    <n v="1.7824151378974551"/>
  </r>
  <r>
    <s v="jboss-vfs"/>
    <x v="0"/>
    <x v="7"/>
    <s v="Same Interface"/>
    <s v="Declare"/>
    <n v="1"/>
    <n v="-26"/>
    <n v="1"/>
    <n v="1"/>
    <n v="28"/>
    <n v="-2"/>
    <n v="2"/>
    <n v="3.061653999604288"/>
  </r>
  <r>
    <s v="jboss-vfs"/>
    <x v="0"/>
    <x v="6"/>
    <s v="External Ancestor"/>
    <s v="Void"/>
    <n v="0"/>
    <n v="-20"/>
    <n v="1"/>
    <n v="0"/>
    <n v="11"/>
    <n v="-2"/>
    <n v="3"/>
    <n v="1.240203892572562"/>
  </r>
  <r>
    <s v="jboss-vfs"/>
    <x v="0"/>
    <x v="6"/>
    <s v="No Direct Superclass"/>
    <s v="Declare"/>
    <n v="1"/>
    <n v="-20"/>
    <n v="1"/>
    <n v="1"/>
    <n v="24"/>
    <n v="-2"/>
    <n v="4"/>
    <n v="2.9448821251511079"/>
  </r>
  <r>
    <s v="jboss-vfs"/>
    <x v="0"/>
    <x v="6"/>
    <s v="External Ancestor"/>
    <s v="Void"/>
    <n v="0"/>
    <n v="-20"/>
    <n v="1"/>
    <n v="0"/>
    <n v="11"/>
    <n v="-2"/>
    <n v="3"/>
    <n v="1.240203892572562"/>
  </r>
  <r>
    <s v="jboss-vfs"/>
    <x v="0"/>
    <x v="6"/>
    <s v="Same Class"/>
    <s v="Declare"/>
    <n v="1"/>
    <n v="-20"/>
    <n v="1"/>
    <n v="1"/>
    <n v="18"/>
    <n v="-2"/>
    <n v="2"/>
    <n v="2.5741488320660757"/>
  </r>
  <r>
    <s v="rest"/>
    <x v="0"/>
    <x v="9"/>
    <s v="Same Class"/>
    <s v="Declare"/>
    <n v="0"/>
    <n v="-28"/>
    <n v="1"/>
    <n v="0"/>
    <n v="19"/>
    <n v="-2"/>
    <n v="2"/>
    <n v="1.5606700776590385"/>
  </r>
  <r>
    <s v="translator-dssat"/>
    <x v="4"/>
    <x v="50"/>
    <s v="Sibling"/>
    <s v="Void"/>
    <n v="2"/>
    <n v="-86"/>
    <n v="-1"/>
    <n v="2"/>
    <n v="-12"/>
    <n v="-8"/>
    <n v="-1"/>
    <n v="-1.8025918050712062"/>
  </r>
  <r>
    <s v="translator-dssat"/>
    <x v="1"/>
    <x v="37"/>
    <s v="Same Method"/>
    <s v="Void"/>
    <n v="1"/>
    <n v="-72"/>
    <n v="1"/>
    <n v="1"/>
    <n v="-24"/>
    <n v="-9"/>
    <n v="-3"/>
    <n v="-1.1509758898706668"/>
  </r>
  <r>
    <s v="translator-dssat"/>
    <x v="1"/>
    <x v="37"/>
    <s v="Same Method"/>
    <s v="Void"/>
    <n v="1"/>
    <n v="-48"/>
    <n v="1"/>
    <n v="1"/>
    <n v="-5"/>
    <n v="-6"/>
    <n v="-1"/>
    <n v="0.54454748864596847"/>
  </r>
  <r>
    <s v="translator-dssat"/>
    <x v="3"/>
    <x v="15"/>
    <s v="Same Method"/>
    <s v="Void"/>
    <n v="1"/>
    <n v="-30"/>
    <n v="1"/>
    <n v="1"/>
    <n v="4"/>
    <n v="-4"/>
    <n v="0"/>
    <n v="1.491798391084042"/>
  </r>
  <r>
    <s v="translator-dssat"/>
    <x v="3"/>
    <x v="15"/>
    <s v="Same Method"/>
    <s v="Void"/>
    <n v="1"/>
    <n v="-30"/>
    <n v="1"/>
    <n v="1"/>
    <n v="4"/>
    <n v="-4"/>
    <n v="0"/>
    <n v="1.491798391084042"/>
  </r>
  <r>
    <s v="translator-dssat"/>
    <x v="0"/>
    <x v="20"/>
    <s v="Sibling"/>
    <s v="Void"/>
    <n v="2"/>
    <n v="-42"/>
    <n v="1"/>
    <n v="2"/>
    <n v="5"/>
    <n v="-2"/>
    <n v="1"/>
    <n v="2.1942427289521729"/>
  </r>
  <r>
    <s v="translator-dssat"/>
    <x v="0"/>
    <x v="4"/>
    <s v="Same Method"/>
    <s v="Void"/>
    <n v="4"/>
    <n v="-36"/>
    <n v="1"/>
    <n v="4"/>
    <n v="22"/>
    <n v="-2"/>
    <n v="1"/>
    <n v="5.1778829087518909"/>
  </r>
  <r>
    <s v="translator-dssat"/>
    <x v="0"/>
    <x v="6"/>
    <s v="Same Method"/>
    <s v="Void"/>
    <n v="1"/>
    <n v="-30"/>
    <n v="1"/>
    <n v="1"/>
    <n v="4"/>
    <n v="-3"/>
    <n v="1"/>
    <n v="1.491798391084042"/>
  </r>
  <r>
    <s v="translator-dssat"/>
    <x v="0"/>
    <x v="9"/>
    <s v="Sibling"/>
    <s v="Void"/>
    <n v="2"/>
    <n v="-28"/>
    <n v="1"/>
    <n v="2"/>
    <n v="12"/>
    <n v="-2"/>
    <n v="1"/>
    <n v="2.930993430848452"/>
  </r>
  <r>
    <s v="translator-dssat"/>
    <x v="0"/>
    <x v="0"/>
    <s v="Same Method"/>
    <s v="Void"/>
    <n v="3"/>
    <n v="-24"/>
    <n v="1"/>
    <n v="3"/>
    <n v="27"/>
    <n v="-2"/>
    <n v="1"/>
    <n v="4.8461718639687916"/>
  </r>
  <r>
    <s v="translator-dssat"/>
    <x v="0"/>
    <x v="0"/>
    <s v="Same Method"/>
    <s v="Void"/>
    <n v="2"/>
    <n v="-24"/>
    <n v="1"/>
    <n v="2"/>
    <n v="14"/>
    <n v="-2"/>
    <n v="1"/>
    <n v="3.141493631390246"/>
  </r>
  <r>
    <s v="simple-spreadsheet-extractor"/>
    <x v="1"/>
    <x v="11"/>
    <s v="Same Interface"/>
    <s v="Void"/>
    <n v="1"/>
    <n v="-40"/>
    <n v="1"/>
    <n v="1"/>
    <n v="0"/>
    <n v="-6"/>
    <n v="-1"/>
    <n v="1.0273367719103954"/>
  </r>
  <r>
    <s v="simple-spreadsheet-extractor"/>
    <x v="1"/>
    <x v="11"/>
    <s v="Same Interface"/>
    <s v="Void"/>
    <n v="1"/>
    <n v="-40"/>
    <n v="1"/>
    <n v="1"/>
    <n v="0"/>
    <n v="-6"/>
    <n v="-1"/>
    <n v="1.0273367719103954"/>
  </r>
  <r>
    <s v="GraphWalker"/>
    <x v="16"/>
    <x v="75"/>
    <s v="Same Class"/>
    <s v="Void"/>
    <n v="2"/>
    <n v="-360"/>
    <n v="-5"/>
    <n v="2"/>
    <n v="-139"/>
    <n v="-32"/>
    <n v="-8"/>
    <n v="-19.584520198311388"/>
  </r>
  <r>
    <s v="GraphWalker"/>
    <x v="1"/>
    <x v="28"/>
    <s v="Same Class"/>
    <s v="Void"/>
    <n v="1"/>
    <n v="-78"/>
    <n v="1"/>
    <n v="1"/>
    <n v="-20"/>
    <n v="-6"/>
    <n v="-1"/>
    <n v="-1.0342040154174867"/>
  </r>
  <r>
    <s v="GraphWalker"/>
    <x v="1"/>
    <x v="45"/>
    <s v="Same Class"/>
    <s v="Void"/>
    <n v="0"/>
    <n v="-68"/>
    <n v="0"/>
    <n v="0"/>
    <n v="-17"/>
    <n v="-6"/>
    <n v="0"/>
    <n v="-2.5280924121362407"/>
  </r>
  <r>
    <s v="GraphWalker"/>
    <x v="1"/>
    <x v="23"/>
    <s v="Same Class"/>
    <s v="Declare"/>
    <n v="0"/>
    <n v="-64"/>
    <n v="1"/>
    <n v="0"/>
    <n v="1"/>
    <n v="-6"/>
    <n v="0"/>
    <n v="-0.3338317272171078"/>
  </r>
  <r>
    <s v="GraphWalker"/>
    <x v="3"/>
    <x v="65"/>
    <s v="Same Class"/>
    <s v="Declare"/>
    <n v="2"/>
    <n v="-183"/>
    <n v="-1"/>
    <n v="2"/>
    <n v="-69"/>
    <n v="-6"/>
    <n v="5"/>
    <n v="-7.4324271667468418"/>
  </r>
  <r>
    <s v="GraphWalker"/>
    <x v="3"/>
    <x v="11"/>
    <s v="Same Method"/>
    <s v="Void"/>
    <n v="1"/>
    <n v="-80"/>
    <n v="1"/>
    <n v="1"/>
    <n v="-31"/>
    <n v="-8"/>
    <n v="-2"/>
    <n v="-1.7573429374967711"/>
  </r>
  <r>
    <s v="GraphWalker"/>
    <x v="3"/>
    <x v="0"/>
    <s v="Same Class"/>
    <s v="Void"/>
    <n v="1"/>
    <n v="-60"/>
    <n v="-3"/>
    <n v="1"/>
    <n v="-14"/>
    <n v="-10"/>
    <n v="-3"/>
    <n v="-4.2528732374576075"/>
  </r>
  <r>
    <s v="GraphWalker"/>
    <x v="3"/>
    <x v="26"/>
    <s v="Same Method"/>
    <s v="Void"/>
    <n v="2"/>
    <n v="-60"/>
    <n v="1"/>
    <n v="2"/>
    <n v="-4"/>
    <n v="-4"/>
    <n v="0"/>
    <n v="1.2469918265141"/>
  </r>
  <r>
    <s v="GraphWalker"/>
    <x v="3"/>
    <x v="9"/>
    <s v="Superclass"/>
    <s v="Void"/>
    <n v="0"/>
    <n v="-56"/>
    <n v="-2"/>
    <n v="0"/>
    <n v="-15"/>
    <n v="-8"/>
    <n v="-1"/>
    <n v="-4.1340240782020521"/>
  </r>
  <r>
    <s v="GraphWalker"/>
    <x v="3"/>
    <x v="22"/>
    <s v="Same Method"/>
    <s v="Void"/>
    <n v="1"/>
    <n v="-50"/>
    <n v="1"/>
    <n v="1"/>
    <n v="-6"/>
    <n v="-4"/>
    <n v="0"/>
    <n v="0.4392973883750716"/>
  </r>
  <r>
    <s v="GraphWalker"/>
    <x v="3"/>
    <x v="25"/>
    <s v="Same Class"/>
    <s v="Void"/>
    <n v="0"/>
    <n v="-44"/>
    <n v="1"/>
    <n v="0"/>
    <n v="-7"/>
    <n v="-4"/>
    <n v="0"/>
    <n v="-0.39353060376323462"/>
  </r>
  <r>
    <s v="GraphWalker"/>
    <x v="3"/>
    <x v="25"/>
    <s v="Same Method"/>
    <s v="Void"/>
    <n v="0"/>
    <n v="-44"/>
    <n v="1"/>
    <n v="0"/>
    <n v="-7"/>
    <n v="-4"/>
    <n v="0"/>
    <n v="-0.39353060376323462"/>
  </r>
  <r>
    <s v="GraphWalker"/>
    <x v="3"/>
    <x v="21"/>
    <s v="Same Class"/>
    <s v="Void"/>
    <n v="2"/>
    <n v="-38"/>
    <n v="1"/>
    <n v="2"/>
    <n v="7"/>
    <n v="-4"/>
    <n v="0"/>
    <n v="2.4047429294939673"/>
  </r>
  <r>
    <s v="GraphWalker"/>
    <x v="3"/>
    <x v="16"/>
    <s v="Same Class"/>
    <s v="Void"/>
    <n v="1"/>
    <n v="-34"/>
    <n v="-1"/>
    <n v="1"/>
    <n v="4"/>
    <n v="-4"/>
    <n v="1"/>
    <n v="-0.58540078406391316"/>
  </r>
  <r>
    <s v="GraphWalker"/>
    <x v="0"/>
    <x v="24"/>
    <s v="Same Class"/>
    <s v="Void"/>
    <n v="1"/>
    <n v="-175"/>
    <n v="1"/>
    <n v="1"/>
    <n v="-106"/>
    <n v="-5"/>
    <n v="1"/>
    <n v="-8.4559169603374436"/>
  </r>
  <r>
    <s v="GraphWalker"/>
    <x v="0"/>
    <x v="7"/>
    <s v="Same Method"/>
    <s v="Void"/>
    <n v="0"/>
    <n v="-91"/>
    <n v="1"/>
    <n v="0"/>
    <n v="-43"/>
    <n v="-7"/>
    <n v="1"/>
    <n v="-3.6392689873897988"/>
  </r>
  <r>
    <s v="GraphWalker"/>
    <x v="0"/>
    <x v="12"/>
    <s v="Same Method"/>
    <s v="Void"/>
    <n v="1"/>
    <n v="-66"/>
    <n v="1"/>
    <n v="1"/>
    <n v="-16"/>
    <n v="-6"/>
    <n v="1"/>
    <n v="-0.52628117815378206"/>
  </r>
  <r>
    <s v="GraphWalker"/>
    <x v="0"/>
    <x v="26"/>
    <s v="Same Class"/>
    <s v="Void"/>
    <n v="1"/>
    <n v="-60"/>
    <n v="1"/>
    <n v="1"/>
    <n v="-11"/>
    <n v="-2"/>
    <n v="1"/>
    <n v="-8.6953112979413438E-2"/>
  </r>
  <r>
    <s v="GraphWalker"/>
    <x v="0"/>
    <x v="4"/>
    <s v="Same Class"/>
    <s v="Void"/>
    <n v="1"/>
    <n v="-54"/>
    <n v="1"/>
    <n v="1"/>
    <n v="-12"/>
    <n v="-3"/>
    <n v="1"/>
    <n v="-1.8358340890077374E-2"/>
  </r>
  <r>
    <s v="GraphWalker"/>
    <x v="0"/>
    <x v="7"/>
    <s v="Same Method"/>
    <s v="Void"/>
    <n v="0"/>
    <n v="-52"/>
    <n v="1"/>
    <n v="0"/>
    <n v="-16"/>
    <n v="-4"/>
    <n v="1"/>
    <n v="-1.1234754157510163"/>
  </r>
  <r>
    <s v="GraphWalker"/>
    <x v="0"/>
    <x v="19"/>
    <s v="Same Method"/>
    <s v="Void"/>
    <n v="1"/>
    <n v="-52"/>
    <n v="1"/>
    <n v="1"/>
    <n v="-7"/>
    <n v="-2"/>
    <n v="1"/>
    <n v="0.33404728810417444"/>
  </r>
  <r>
    <s v="GraphWalker"/>
    <x v="0"/>
    <x v="12"/>
    <s v="Same Method"/>
    <s v="Void"/>
    <n v="1"/>
    <n v="-44"/>
    <n v="1"/>
    <n v="1"/>
    <n v="-4"/>
    <n v="-4"/>
    <n v="1"/>
    <n v="0.69325880700692388"/>
  </r>
  <r>
    <s v="GraphWalker"/>
    <x v="0"/>
    <x v="4"/>
    <s v="Same Class"/>
    <s v="Void"/>
    <n v="1"/>
    <n v="-36"/>
    <n v="1"/>
    <n v="1"/>
    <n v="1"/>
    <n v="-2"/>
    <n v="1"/>
    <n v="1.1760480902713508"/>
  </r>
  <r>
    <s v="GraphWalker"/>
    <x v="0"/>
    <x v="12"/>
    <s v="Same Class"/>
    <s v="Return"/>
    <n v="1"/>
    <n v="-33"/>
    <n v="1"/>
    <n v="1"/>
    <n v="5"/>
    <n v="-3"/>
    <n v="1"/>
    <n v="1.4883954461297932"/>
  </r>
  <r>
    <s v="GraphWalker"/>
    <x v="0"/>
    <x v="15"/>
    <s v="Same Method"/>
    <s v="Void"/>
    <n v="1"/>
    <n v="-30"/>
    <n v="1"/>
    <n v="1"/>
    <n v="6"/>
    <n v="-2"/>
    <n v="1"/>
    <n v="1.6153761554457193"/>
  </r>
  <r>
    <s v="GraphWalker"/>
    <x v="0"/>
    <x v="9"/>
    <s v="Same Method"/>
    <s v="Void"/>
    <n v="2"/>
    <n v="-28"/>
    <n v="1"/>
    <n v="2"/>
    <n v="12"/>
    <n v="-2"/>
    <n v="1"/>
    <n v="2.930993430848452"/>
  </r>
  <r>
    <s v="GraphWalker"/>
    <x v="0"/>
    <x v="7"/>
    <s v="External Ancestor"/>
    <s v="Void"/>
    <n v="1"/>
    <n v="-26"/>
    <n v="1"/>
    <n v="1"/>
    <n v="12"/>
    <n v="-2"/>
    <n v="3"/>
    <n v="2.0730318847108684"/>
  </r>
  <r>
    <s v="GraphWalker"/>
    <x v="0"/>
    <x v="7"/>
    <s v="Same Method"/>
    <s v="Void"/>
    <n v="0"/>
    <n v="-26"/>
    <n v="1"/>
    <n v="0"/>
    <n v="2"/>
    <n v="-2"/>
    <n v="1"/>
    <n v="0.55372029867483863"/>
  </r>
  <r>
    <s v="GraphWalker"/>
    <x v="0"/>
    <x v="12"/>
    <s v="Same Class"/>
    <s v="Void"/>
    <n v="0"/>
    <n v="-22"/>
    <n v="1"/>
    <n v="0"/>
    <n v="4"/>
    <n v="-2"/>
    <n v="1"/>
    <n v="0.76422049921663271"/>
  </r>
  <r>
    <s v="GraphWalker"/>
    <x v="0"/>
    <x v="12"/>
    <s v="Same Class"/>
    <s v="Declare"/>
    <n v="1"/>
    <n v="-22"/>
    <n v="1"/>
    <n v="1"/>
    <n v="17"/>
    <n v="-2"/>
    <n v="2"/>
    <n v="2.4688987317951785"/>
  </r>
  <r>
    <s v="GraphWalker"/>
    <x v="0"/>
    <x v="6"/>
    <s v="Same Class"/>
    <s v="Declare"/>
    <n v="1"/>
    <n v="-20"/>
    <n v="1"/>
    <n v="1"/>
    <n v="18"/>
    <n v="-2"/>
    <n v="2"/>
    <n v="2.5741488320660757"/>
  </r>
  <r>
    <s v="SimpleSave"/>
    <x v="17"/>
    <x v="76"/>
    <s v="Sibling"/>
    <s v="Void"/>
    <n v="2"/>
    <n v="-336"/>
    <n v="-10"/>
    <n v="2"/>
    <n v="-137"/>
    <n v="-54"/>
    <n v="-22"/>
    <n v="-23.915099664288608"/>
  </r>
  <r>
    <s v="SimpleSave"/>
    <x v="6"/>
    <x v="36"/>
    <s v="Same Class"/>
    <s v="Void"/>
    <n v="2"/>
    <n v="-90"/>
    <n v="-1"/>
    <n v="2"/>
    <n v="-6"/>
    <n v="-14"/>
    <n v="-2"/>
    <n v="-1.5187809481662908"/>
  </r>
  <r>
    <s v="SimpleSave"/>
    <x v="2"/>
    <x v="37"/>
    <s v="Same Class"/>
    <s v="Void"/>
    <n v="0"/>
    <n v="-96"/>
    <n v="-2"/>
    <n v="0"/>
    <n v="-43"/>
    <n v="-20"/>
    <n v="-9"/>
    <n v="-6.733337141066702"/>
  </r>
  <r>
    <s v="SimpleSave"/>
    <x v="3"/>
    <x v="4"/>
    <s v="Sibling"/>
    <s v="Void"/>
    <n v="3"/>
    <n v="-36"/>
    <n v="1"/>
    <n v="3"/>
    <n v="15"/>
    <n v="-4"/>
    <n v="0"/>
    <n v="3.8439379692583771"/>
  </r>
  <r>
    <s v="SimpleSave"/>
    <x v="0"/>
    <x v="15"/>
    <s v="Same Class"/>
    <s v="Void"/>
    <n v="1"/>
    <n v="-135"/>
    <n v="1"/>
    <n v="1"/>
    <n v="-61"/>
    <n v="-9"/>
    <n v="1"/>
    <n v="-4.8061929003985355"/>
  </r>
  <r>
    <s v="SimpleSave"/>
    <x v="0"/>
    <x v="20"/>
    <s v="Sibling"/>
    <s v="Void"/>
    <n v="2"/>
    <n v="-63"/>
    <n v="1"/>
    <n v="2"/>
    <n v="-9"/>
    <n v="-3"/>
    <n v="1"/>
    <n v="0.87285558847481892"/>
  </r>
  <r>
    <s v="SimpleSave"/>
    <x v="0"/>
    <x v="0"/>
    <s v="Same Class"/>
    <s v="Declare"/>
    <n v="1"/>
    <n v="-48"/>
    <n v="1"/>
    <n v="1"/>
    <n v="23"/>
    <n v="-4"/>
    <n v="2"/>
    <n v="2.2746361897094527"/>
  </r>
  <r>
    <s v="SimpleSave"/>
    <x v="0"/>
    <x v="9"/>
    <s v="Same Method"/>
    <s v="Declare"/>
    <n v="2"/>
    <n v="-28"/>
    <n v="1"/>
    <n v="2"/>
    <n v="21"/>
    <n v="-2"/>
    <n v="2"/>
    <n v="3.4870933704760008"/>
  </r>
  <r>
    <s v="SimpleSave"/>
    <x v="0"/>
    <x v="0"/>
    <s v="No Direct Superclass"/>
    <s v="Declare"/>
    <n v="1"/>
    <n v="-24"/>
    <n v="1"/>
    <n v="1"/>
    <n v="31"/>
    <n v="-2"/>
    <n v="4"/>
    <n v="3.2904818642368623"/>
  </r>
  <r>
    <s v="Spring---Hibernate---SQLite"/>
    <x v="3"/>
    <x v="1"/>
    <s v="Same Class"/>
    <s v="Declare"/>
    <n v="1"/>
    <n v="-58"/>
    <n v="1"/>
    <n v="1"/>
    <n v="8"/>
    <n v="-4"/>
    <n v="1"/>
    <n v="1.1304968665465804"/>
  </r>
  <r>
    <s v="TinyRadius"/>
    <x v="4"/>
    <x v="38"/>
    <s v="Sibling"/>
    <s v="Declare"/>
    <n v="1"/>
    <n v="-100"/>
    <n v="-1"/>
    <n v="1"/>
    <n v="-20"/>
    <n v="-8"/>
    <n v="-1"/>
    <n v="-3.502554153375967"/>
  </r>
  <r>
    <s v="TinyRadius"/>
    <x v="3"/>
    <x v="35"/>
    <s v="No Indirect Superclass"/>
    <s v="Declare"/>
    <n v="2"/>
    <n v="-46"/>
    <n v="1"/>
    <n v="2"/>
    <n v="18"/>
    <n v="-4"/>
    <n v="3"/>
    <n v="2.9105757611229599"/>
  </r>
  <r>
    <s v="TinyRadius"/>
    <x v="0"/>
    <x v="0"/>
    <s v="Same Class"/>
    <s v="Declare"/>
    <n v="1"/>
    <n v="-48"/>
    <n v="1"/>
    <n v="1"/>
    <n v="8"/>
    <n v="-4"/>
    <n v="2"/>
    <n v="1.3478029569968719"/>
  </r>
  <r>
    <s v="TinyRadius"/>
    <x v="0"/>
    <x v="12"/>
    <s v="Same Class"/>
    <s v="Declare"/>
    <n v="0"/>
    <n v="-33"/>
    <n v="1"/>
    <n v="0"/>
    <n v="17"/>
    <n v="-3"/>
    <n v="2"/>
    <n v="1.3284392680722152"/>
  </r>
  <r>
    <s v="TinyRadius"/>
    <x v="0"/>
    <x v="5"/>
    <s v="Same Interface"/>
    <s v="Declare"/>
    <n v="1"/>
    <n v="-32"/>
    <n v="1"/>
    <n v="1"/>
    <n v="19"/>
    <n v="-2"/>
    <n v="2"/>
    <n v="2.3751704057065641"/>
  </r>
  <r>
    <s v="TinyRadius"/>
    <x v="0"/>
    <x v="7"/>
    <s v="Same Class"/>
    <s v="Declare"/>
    <n v="1"/>
    <n v="-26"/>
    <n v="1"/>
    <n v="1"/>
    <n v="15"/>
    <n v="-2"/>
    <n v="2"/>
    <n v="2.2583985312533841"/>
  </r>
  <r>
    <s v="TinyRadius"/>
    <x v="0"/>
    <x v="7"/>
    <s v="No Direct Superclass"/>
    <s v="Declare"/>
    <n v="1"/>
    <n v="-26"/>
    <n v="1"/>
    <n v="1"/>
    <n v="21"/>
    <n v="-2"/>
    <n v="4"/>
    <n v="2.6291318243384163"/>
  </r>
  <r>
    <s v="TinyRadius"/>
    <x v="0"/>
    <x v="6"/>
    <s v="Same Method"/>
    <s v="Void"/>
    <n v="1"/>
    <n v="-20"/>
    <n v="1"/>
    <n v="1"/>
    <n v="9"/>
    <n v="-2"/>
    <n v="1"/>
    <n v="2.0180488924385269"/>
  </r>
  <r>
    <s v="staxmapper"/>
    <x v="4"/>
    <x v="5"/>
    <s v="Same Class"/>
    <s v="Void"/>
    <n v="0"/>
    <n v="-32"/>
    <n v="1"/>
    <n v="0"/>
    <n v="-1"/>
    <n v="-8"/>
    <n v="-2"/>
    <n v="0.23796999786214762"/>
  </r>
  <r>
    <s v="staxmapper"/>
    <x v="0"/>
    <x v="46"/>
    <s v="Same Class"/>
    <s v="Void"/>
    <n v="5"/>
    <n v="-74"/>
    <n v="1"/>
    <n v="5"/>
    <n v="15"/>
    <n v="-2"/>
    <n v="5"/>
    <n v="4.8210203540025534"/>
  </r>
  <r>
    <s v="staxmapper"/>
    <x v="0"/>
    <x v="6"/>
    <s v="Same Class"/>
    <s v="Declare"/>
    <n v="1"/>
    <n v="-30"/>
    <n v="1"/>
    <n v="1"/>
    <n v="19"/>
    <n v="-3"/>
    <n v="2"/>
    <n v="2.4186316237966228"/>
  </r>
  <r>
    <s v="staxmapper"/>
    <x v="0"/>
    <x v="6"/>
    <s v="Same Class"/>
    <s v="Declare"/>
    <n v="1"/>
    <n v="-20"/>
    <n v="1"/>
    <n v="1"/>
    <n v="18"/>
    <n v="-2"/>
    <n v="2"/>
    <n v="2.5741488320660757"/>
  </r>
  <r>
    <s v="netty-icap"/>
    <x v="3"/>
    <x v="4"/>
    <s v="Same Method"/>
    <s v="Void"/>
    <n v="1"/>
    <n v="-54"/>
    <n v="1"/>
    <n v="1"/>
    <n v="-12"/>
    <n v="-6"/>
    <n v="-1"/>
    <n v="-1.8358340890077374E-2"/>
  </r>
  <r>
    <s v="netty-icap"/>
    <x v="3"/>
    <x v="25"/>
    <s v="Sibling"/>
    <s v="Declare"/>
    <n v="1"/>
    <n v="-44"/>
    <n v="1"/>
    <n v="1"/>
    <n v="6"/>
    <n v="-4"/>
    <n v="1"/>
    <n v="1.311147628815311"/>
  </r>
  <r>
    <s v="netty-icap"/>
    <x v="0"/>
    <x v="25"/>
    <s v="Sibling"/>
    <s v="Void"/>
    <n v="2"/>
    <n v="-44"/>
    <n v="1"/>
    <n v="2"/>
    <n v="4"/>
    <n v="-2"/>
    <n v="1"/>
    <n v="2.0889926286812757"/>
  </r>
  <r>
    <s v="netty-icap"/>
    <x v="0"/>
    <x v="0"/>
    <s v="No Direct Superclass"/>
    <s v="Void"/>
    <n v="1"/>
    <n v="-36"/>
    <n v="1"/>
    <n v="1"/>
    <n v="6"/>
    <n v="-3"/>
    <n v="3"/>
    <n v="1.4849925011755443"/>
  </r>
  <r>
    <s v="netty-icap"/>
    <x v="0"/>
    <x v="7"/>
    <s v="Sibling"/>
    <s v="Void"/>
    <n v="2"/>
    <n v="-26"/>
    <n v="1"/>
    <n v="2"/>
    <n v="13"/>
    <n v="-2"/>
    <n v="1"/>
    <n v="3.0362435311193492"/>
  </r>
  <r>
    <s v="netty-icap"/>
    <x v="0"/>
    <x v="7"/>
    <s v="External Ancestor"/>
    <s v="Void"/>
    <n v="1"/>
    <n v="-26"/>
    <n v="1"/>
    <n v="1"/>
    <n v="12"/>
    <n v="-2"/>
    <n v="3"/>
    <n v="2.0730318847108684"/>
  </r>
  <r>
    <s v="netty-icap"/>
    <x v="0"/>
    <x v="0"/>
    <s v="No Direct Superclass"/>
    <s v="Void"/>
    <n v="1"/>
    <n v="-24"/>
    <n v="1"/>
    <n v="1"/>
    <n v="13"/>
    <n v="-2"/>
    <n v="3"/>
    <n v="2.1782819849817652"/>
  </r>
  <r>
    <s v="netty-icap"/>
    <x v="0"/>
    <x v="12"/>
    <s v="External Superclass"/>
    <s v="Void"/>
    <n v="2"/>
    <n v="-22"/>
    <n v="1"/>
    <n v="2"/>
    <n v="21"/>
    <n v="-2"/>
    <n v="3"/>
    <n v="3.6174770247461758"/>
  </r>
  <r>
    <s v="netty-icap"/>
    <x v="0"/>
    <x v="12"/>
    <s v="No Direct Superclass"/>
    <s v="Void"/>
    <n v="1"/>
    <n v="-22"/>
    <n v="1"/>
    <n v="1"/>
    <n v="14"/>
    <n v="-2"/>
    <n v="3"/>
    <n v="2.2835320852526624"/>
  </r>
  <r>
    <s v="netty-icap"/>
    <x v="0"/>
    <x v="6"/>
    <s v="Same Method"/>
    <s v="Return"/>
    <n v="0"/>
    <n v="-20"/>
    <n v="1"/>
    <n v="0"/>
    <n v="7"/>
    <n v="-2"/>
    <n v="2"/>
    <n v="0.99304836384920714"/>
  </r>
  <r>
    <s v="PlexCommons"/>
    <x v="4"/>
    <x v="21"/>
    <s v="Same Method"/>
    <s v="Void"/>
    <n v="0"/>
    <n v="-57"/>
    <n v="1"/>
    <n v="0"/>
    <n v="-15"/>
    <n v="-12"/>
    <n v="-4"/>
    <n v="-1.1703395787953235"/>
  </r>
  <r>
    <s v="PlexCommons"/>
    <x v="1"/>
    <x v="4"/>
    <s v="Same Method"/>
    <s v="Void"/>
    <n v="3"/>
    <n v="-36"/>
    <n v="1"/>
    <n v="3"/>
    <n v="15"/>
    <n v="-6"/>
    <n v="-1"/>
    <n v="3.8439379692583771"/>
  </r>
  <r>
    <s v="PlexCommons"/>
    <x v="3"/>
    <x v="20"/>
    <s v="Same Class"/>
    <s v="Declare"/>
    <n v="1"/>
    <n v="-63"/>
    <n v="1"/>
    <n v="1"/>
    <n v="-6"/>
    <n v="-6"/>
    <n v="0"/>
    <n v="0.15679947078969259"/>
  </r>
  <r>
    <s v="PlexCommons"/>
    <x v="0"/>
    <x v="12"/>
    <s v="Same Class"/>
    <s v="Declare"/>
    <n v="0"/>
    <n v="-110"/>
    <n v="1"/>
    <n v="0"/>
    <n v="3"/>
    <n v="-10"/>
    <n v="2"/>
    <n v="-1.2098619789267713"/>
  </r>
  <r>
    <s v="PlexCommons"/>
    <x v="0"/>
    <x v="6"/>
    <s v="Same Class"/>
    <s v="Declare"/>
    <n v="0"/>
    <n v="-60"/>
    <n v="1"/>
    <n v="0"/>
    <n v="2"/>
    <n v="-6"/>
    <n v="2"/>
    <n v="-0.18512040885615244"/>
  </r>
  <r>
    <s v="PlexCommons"/>
    <x v="0"/>
    <x v="9"/>
    <s v="No Direct Superclass"/>
    <s v="Declare"/>
    <n v="0"/>
    <n v="-42"/>
    <n v="1"/>
    <n v="0"/>
    <n v="21"/>
    <n v="-3"/>
    <n v="4"/>
    <n v="1.3800193153903078"/>
  </r>
  <r>
    <s v="PlexCommons"/>
    <x v="0"/>
    <x v="7"/>
    <s v="No Direct Superclass"/>
    <s v="Declare"/>
    <n v="1"/>
    <n v="-39"/>
    <n v="1"/>
    <n v="1"/>
    <n v="20"/>
    <n v="-3"/>
    <n v="4"/>
    <n v="2.2848450245721992"/>
  </r>
  <r>
    <s v="PlexCommons"/>
    <x v="0"/>
    <x v="4"/>
    <s v="Same Method"/>
    <s v="Void"/>
    <n v="4"/>
    <n v="-36"/>
    <n v="1"/>
    <n v="4"/>
    <n v="25"/>
    <n v="-2"/>
    <n v="1"/>
    <n v="5.3632495552944075"/>
  </r>
  <r>
    <s v="PlexCommons"/>
    <x v="0"/>
    <x v="5"/>
    <s v="External Ancestor"/>
    <s v="Return"/>
    <n v="1"/>
    <n v="-32"/>
    <n v="1"/>
    <n v="1"/>
    <n v="16"/>
    <n v="-2"/>
    <n v="3"/>
    <n v="2.189803759164048"/>
  </r>
  <r>
    <s v="PlexCommons"/>
    <x v="0"/>
    <x v="9"/>
    <s v="External Superclass"/>
    <s v="Declare"/>
    <n v="1"/>
    <n v="-28"/>
    <n v="1"/>
    <n v="1"/>
    <n v="20"/>
    <n v="-2"/>
    <n v="4"/>
    <n v="2.52388172406752"/>
  </r>
  <r>
    <s v="PlexCommons"/>
    <x v="0"/>
    <x v="9"/>
    <s v="Same Method"/>
    <s v="Void"/>
    <n v="4"/>
    <n v="-28"/>
    <n v="1"/>
    <n v="4"/>
    <n v="29"/>
    <n v="-2"/>
    <n v="1"/>
    <n v="5.7842499563779946"/>
  </r>
  <r>
    <s v="PlexCommons"/>
    <x v="0"/>
    <x v="12"/>
    <s v="Same Method"/>
    <s v="Return"/>
    <n v="1"/>
    <n v="-22"/>
    <n v="1"/>
    <n v="1"/>
    <n v="14"/>
    <n v="-2"/>
    <n v="1"/>
    <n v="2.2835320852526624"/>
  </r>
  <r>
    <s v="PlexCommons"/>
    <x v="0"/>
    <x v="6"/>
    <s v="Same Class"/>
    <s v="Declare"/>
    <n v="0"/>
    <n v="-20"/>
    <n v="1"/>
    <n v="0"/>
    <n v="14"/>
    <n v="-2"/>
    <n v="2"/>
    <n v="1.4255705391150784"/>
  </r>
  <r>
    <s v="PlexCommons"/>
    <x v="0"/>
    <x v="6"/>
    <s v="Same Class"/>
    <s v="Declare"/>
    <n v="0"/>
    <n v="-20"/>
    <n v="1"/>
    <n v="0"/>
    <n v="14"/>
    <n v="-2"/>
    <n v="2"/>
    <n v="1.4255705391150784"/>
  </r>
  <r>
    <s v="amplafi-flow-client"/>
    <x v="3"/>
    <x v="7"/>
    <s v="Same Method"/>
    <s v="Void"/>
    <n v="1"/>
    <n v="-26"/>
    <n v="1"/>
    <n v="1"/>
    <n v="6"/>
    <n v="-4"/>
    <n v="0"/>
    <n v="1.7022985916258357"/>
  </r>
  <r>
    <s v="amplafi-flow-client"/>
    <x v="0"/>
    <x v="9"/>
    <s v="Sibling"/>
    <s v="Declare"/>
    <n v="0"/>
    <n v="-42"/>
    <n v="1"/>
    <n v="0"/>
    <n v="15"/>
    <n v="-3"/>
    <n v="2"/>
    <n v="1.0092860223052755"/>
  </r>
  <r>
    <s v="amplafi-flow-client"/>
    <x v="0"/>
    <x v="4"/>
    <s v="Same Method"/>
    <s v="Declare"/>
    <n v="0"/>
    <n v="-36"/>
    <n v="1"/>
    <n v="0"/>
    <n v="21"/>
    <n v="-2"/>
    <n v="2"/>
    <n v="1.5104029696604826"/>
  </r>
  <r>
    <s v="amplafi-flow-client"/>
    <x v="0"/>
    <x v="12"/>
    <s v="Same Class"/>
    <s v="Void"/>
    <n v="0"/>
    <n v="-33"/>
    <n v="1"/>
    <n v="0"/>
    <n v="-3"/>
    <n v="-3"/>
    <n v="1"/>
    <n v="9.2661624455440961E-2"/>
  </r>
  <r>
    <s v="amplafi-flow-client"/>
    <x v="0"/>
    <x v="6"/>
    <s v="Same Class"/>
    <s v="Void"/>
    <n v="1"/>
    <n v="-30"/>
    <n v="1"/>
    <n v="1"/>
    <n v="7"/>
    <n v="-3"/>
    <n v="1"/>
    <n v="1.6771650376265581"/>
  </r>
  <r>
    <s v="amplafi-flow-client"/>
    <x v="0"/>
    <x v="9"/>
    <s v="Same Class"/>
    <s v="Declare"/>
    <n v="0"/>
    <n v="-28"/>
    <n v="1"/>
    <n v="0"/>
    <n v="19"/>
    <n v="-2"/>
    <n v="2"/>
    <n v="1.5606700776590385"/>
  </r>
  <r>
    <s v="amplafi-flow-client"/>
    <x v="0"/>
    <x v="0"/>
    <s v="Same Class"/>
    <s v="Declare"/>
    <n v="1"/>
    <n v="-24"/>
    <n v="1"/>
    <n v="1"/>
    <n v="25"/>
    <n v="-2"/>
    <n v="2"/>
    <n v="2.9197485711518296"/>
  </r>
  <r>
    <s v="amplafi-flow-client"/>
    <x v="0"/>
    <x v="12"/>
    <s v="Same Class"/>
    <s v="Declare"/>
    <n v="1"/>
    <n v="-22"/>
    <n v="1"/>
    <n v="1"/>
    <n v="17"/>
    <n v="-2"/>
    <n v="2"/>
    <n v="2.4688987317951785"/>
  </r>
  <r>
    <s v="jira-irc-bot"/>
    <x v="4"/>
    <x v="46"/>
    <s v="External Superclass"/>
    <s v="Declare"/>
    <n v="1"/>
    <n v="-74"/>
    <n v="0"/>
    <n v="1"/>
    <n v="-1"/>
    <n v="-8"/>
    <n v="2"/>
    <n v="-0.76843118728535376"/>
  </r>
  <r>
    <s v="jira-irc-bot"/>
    <x v="0"/>
    <x v="9"/>
    <s v="Same Class"/>
    <s v="Void"/>
    <n v="2"/>
    <n v="-42"/>
    <n v="1"/>
    <n v="2"/>
    <n v="5"/>
    <n v="-3"/>
    <n v="1"/>
    <n v="2.1942427289521729"/>
  </r>
  <r>
    <s v="jira-irc-bot"/>
    <x v="0"/>
    <x v="9"/>
    <s v="Same Class"/>
    <s v="Return"/>
    <n v="0"/>
    <n v="-28"/>
    <n v="1"/>
    <n v="0"/>
    <n v="3"/>
    <n v="-2"/>
    <n v="1"/>
    <n v="0.57204796276561898"/>
  </r>
  <r>
    <s v="jira-irc-bot"/>
    <x v="0"/>
    <x v="7"/>
    <s v="Same Class"/>
    <s v="Declare"/>
    <n v="1"/>
    <n v="-26"/>
    <n v="1"/>
    <n v="1"/>
    <n v="15"/>
    <n v="-2"/>
    <n v="2"/>
    <n v="2.2583985312533841"/>
  </r>
  <r>
    <s v="GoodsReview_API"/>
    <x v="0"/>
    <x v="9"/>
    <s v="Same Interface"/>
    <s v="Declare"/>
    <n v="0"/>
    <n v="-42"/>
    <n v="1"/>
    <n v="0"/>
    <n v="16"/>
    <n v="-3"/>
    <n v="2"/>
    <n v="1.0710749044861143"/>
  </r>
  <r>
    <s v="GoodsReview_API"/>
    <x v="0"/>
    <x v="0"/>
    <s v="Same Class"/>
    <s v="Declare"/>
    <n v="1"/>
    <n v="-36"/>
    <n v="1"/>
    <n v="1"/>
    <n v="24"/>
    <n v="-3"/>
    <n v="2"/>
    <n v="2.5971923804306414"/>
  </r>
  <r>
    <s v="GoodsReview_API"/>
    <x v="0"/>
    <x v="16"/>
    <s v="Same Class"/>
    <s v="Declare"/>
    <n v="1"/>
    <n v="-34"/>
    <n v="1"/>
    <n v="1"/>
    <n v="11"/>
    <n v="-2"/>
    <n v="2"/>
    <n v="1.8373981301697961"/>
  </r>
  <r>
    <s v="GoodsReview_API"/>
    <x v="0"/>
    <x v="15"/>
    <s v="Same Class"/>
    <s v="Declare"/>
    <n v="1"/>
    <n v="-30"/>
    <n v="1"/>
    <n v="1"/>
    <n v="20"/>
    <n v="-2"/>
    <n v="2"/>
    <n v="2.4804205059774613"/>
  </r>
  <r>
    <s v="GoodsReview_API"/>
    <x v="0"/>
    <x v="9"/>
    <s v="Same Class"/>
    <s v="Declare"/>
    <n v="0"/>
    <n v="-28"/>
    <n v="1"/>
    <n v="0"/>
    <n v="19"/>
    <n v="-2"/>
    <n v="2"/>
    <n v="1.5606700776590385"/>
  </r>
  <r>
    <s v="GoodsReview_API"/>
    <x v="0"/>
    <x v="7"/>
    <s v="No Direct Superclass"/>
    <s v="Void"/>
    <n v="1"/>
    <n v="-26"/>
    <n v="1"/>
    <n v="1"/>
    <n v="12"/>
    <n v="-2"/>
    <n v="3"/>
    <n v="2.0730318847108684"/>
  </r>
  <r>
    <s v="BanHammer"/>
    <x v="3"/>
    <x v="25"/>
    <s v="External Superclass"/>
    <s v="Declare"/>
    <n v="2"/>
    <n v="-44"/>
    <n v="1"/>
    <n v="2"/>
    <n v="28"/>
    <n v="-4"/>
    <n v="3"/>
    <n v="3.571925801021405"/>
  </r>
  <r>
    <s v="BanHammer"/>
    <x v="0"/>
    <x v="16"/>
    <s v="Same Class"/>
    <s v="Void"/>
    <n v="2"/>
    <n v="-102"/>
    <n v="1"/>
    <n v="2"/>
    <n v="-31"/>
    <n v="-6"/>
    <n v="1"/>
    <n v="-1.3339935722597698"/>
  </r>
  <r>
    <s v="BanHammer"/>
    <x v="0"/>
    <x v="9"/>
    <s v="External Superclass"/>
    <s v="Declare"/>
    <n v="0"/>
    <n v="-56"/>
    <n v="1"/>
    <n v="0"/>
    <n v="17"/>
    <n v="-4"/>
    <n v="4"/>
    <n v="0.82863526003654464"/>
  </r>
  <r>
    <s v="BanHammer"/>
    <x v="0"/>
    <x v="19"/>
    <s v="External Superclass"/>
    <s v="Void"/>
    <n v="1"/>
    <n v="-52"/>
    <n v="1"/>
    <n v="1"/>
    <n v="2"/>
    <n v="-2"/>
    <n v="3"/>
    <n v="0.89014722773172295"/>
  </r>
  <r>
    <s v="BanHammer"/>
    <x v="0"/>
    <x v="22"/>
    <s v="Same Method"/>
    <s v="Return"/>
    <n v="2"/>
    <n v="-50"/>
    <n v="1"/>
    <n v="2"/>
    <n v="3"/>
    <n v="-2"/>
    <n v="1"/>
    <n v="1.8968200922302625"/>
  </r>
  <r>
    <s v="BanHammer"/>
    <x v="0"/>
    <x v="16"/>
    <s v="External Superclass"/>
    <s v="Void"/>
    <n v="1"/>
    <n v="-34"/>
    <n v="1"/>
    <n v="1"/>
    <n v="8"/>
    <n v="-2"/>
    <n v="3"/>
    <n v="1.65203148362728"/>
  </r>
  <r>
    <s v="BanHammer"/>
    <x v="0"/>
    <x v="12"/>
    <s v="External Superclass"/>
    <s v="Declare"/>
    <n v="1"/>
    <n v="-33"/>
    <n v="1"/>
    <n v="1"/>
    <n v="20"/>
    <n v="-3"/>
    <n v="4"/>
    <n v="2.4152286788423742"/>
  </r>
  <r>
    <s v="BanHammer"/>
    <x v="0"/>
    <x v="15"/>
    <s v="Same Class"/>
    <s v="Declare"/>
    <n v="0"/>
    <n v="-30"/>
    <n v="1"/>
    <n v="0"/>
    <n v="9"/>
    <n v="-2"/>
    <n v="2"/>
    <n v="0.89932003776059311"/>
  </r>
  <r>
    <s v="BanHammer"/>
    <x v="0"/>
    <x v="9"/>
    <s v="External Superclass"/>
    <s v="Declare"/>
    <n v="0"/>
    <n v="-28"/>
    <n v="1"/>
    <n v="0"/>
    <n v="25"/>
    <n v="-2"/>
    <n v="4"/>
    <n v="1.9314033707440708"/>
  </r>
  <r>
    <s v="BanHammer"/>
    <x v="0"/>
    <x v="7"/>
    <s v="External Superclass"/>
    <s v="Void"/>
    <n v="1"/>
    <n v="-26"/>
    <n v="1"/>
    <n v="1"/>
    <n v="15"/>
    <n v="-2"/>
    <n v="3"/>
    <n v="2.2583985312533841"/>
  </r>
  <r>
    <s v="BanHammer"/>
    <x v="0"/>
    <x v="12"/>
    <s v="External Ancestor"/>
    <s v="Declare"/>
    <n v="1"/>
    <n v="-22"/>
    <n v="1"/>
    <n v="1"/>
    <n v="29"/>
    <n v="-2"/>
    <n v="4"/>
    <n v="3.2103653179652429"/>
  </r>
  <r>
    <s v="ning-api-java"/>
    <x v="4"/>
    <x v="1"/>
    <s v="Same Interface"/>
    <s v="Return"/>
    <n v="1"/>
    <n v="-58"/>
    <n v="1"/>
    <n v="1"/>
    <n v="-7"/>
    <n v="-8"/>
    <n v="-2"/>
    <n v="0.2036636338339996"/>
  </r>
  <r>
    <s v="ning-api-java"/>
    <x v="3"/>
    <x v="21"/>
    <s v="Same Interface"/>
    <s v="Void"/>
    <n v="1"/>
    <n v="-38"/>
    <n v="1"/>
    <n v="1"/>
    <n v="1"/>
    <n v="-4"/>
    <n v="0"/>
    <n v="1.1325868721812926"/>
  </r>
  <r>
    <s v="ning-api-java"/>
    <x v="3"/>
    <x v="9"/>
    <s v="No Direct Superclass"/>
    <s v="Void"/>
    <n v="1"/>
    <n v="-28"/>
    <n v="1"/>
    <n v="1"/>
    <n v="11"/>
    <n v="-4"/>
    <n v="2"/>
    <n v="1.9677817844399712"/>
  </r>
  <r>
    <s v="ning-api-java"/>
    <x v="3"/>
    <x v="7"/>
    <s v="Sibling"/>
    <s v="Void"/>
    <n v="0"/>
    <n v="-26"/>
    <n v="1"/>
    <n v="0"/>
    <n v="2"/>
    <n v="-4"/>
    <n v="0"/>
    <n v="0.55372029867483863"/>
  </r>
  <r>
    <s v="Paging-Allocation-Simulator"/>
    <x v="3"/>
    <x v="4"/>
    <s v="Same Class"/>
    <s v="Declare"/>
    <n v="0"/>
    <n v="-54"/>
    <n v="1"/>
    <n v="0"/>
    <n v="-5"/>
    <n v="-6"/>
    <n v="0"/>
    <n v="-0.48725892985184865"/>
  </r>
  <r>
    <s v="Paging-Allocation-Simulator"/>
    <x v="0"/>
    <x v="7"/>
    <s v="Same Class"/>
    <s v="Declare"/>
    <n v="1"/>
    <n v="-52"/>
    <n v="1"/>
    <n v="1"/>
    <n v="5"/>
    <n v="-4"/>
    <n v="2"/>
    <n v="1.0755138742742392"/>
  </r>
  <r>
    <s v="Paging-Allocation-Simulator"/>
    <x v="0"/>
    <x v="7"/>
    <s v="Same Method"/>
    <s v="Void"/>
    <n v="1"/>
    <n v="-39"/>
    <n v="1"/>
    <n v="1"/>
    <n v="-2"/>
    <n v="-3"/>
    <n v="1"/>
    <n v="0.92548961659374707"/>
  </r>
  <r>
    <s v="Paging-Allocation-Simulator"/>
    <x v="0"/>
    <x v="12"/>
    <s v="Same Class"/>
    <s v="Declare"/>
    <n v="1"/>
    <n v="-22"/>
    <n v="1"/>
    <n v="1"/>
    <n v="17"/>
    <n v="-2"/>
    <n v="2"/>
    <n v="2.4688987317951785"/>
  </r>
  <r>
    <s v="MarteEngine"/>
    <x v="0"/>
    <x v="6"/>
    <s v="Same Class"/>
    <s v="Declare"/>
    <n v="1"/>
    <n v="-100"/>
    <n v="1"/>
    <n v="1"/>
    <n v="2"/>
    <n v="-10"/>
    <n v="2"/>
    <n v="-0.15292200642967613"/>
  </r>
  <r>
    <s v="codegen"/>
    <x v="3"/>
    <x v="16"/>
    <s v="Same Class"/>
    <s v="Void"/>
    <n v="0"/>
    <n v="-68"/>
    <n v="1"/>
    <n v="0"/>
    <n v="-28"/>
    <n v="-8"/>
    <n v="-2"/>
    <n v="-2.2126317466415473"/>
  </r>
  <r>
    <s v="codegen"/>
    <x v="3"/>
    <x v="9"/>
    <s v="Sibling"/>
    <s v="Return"/>
    <n v="0"/>
    <n v="-28"/>
    <n v="1"/>
    <n v="0"/>
    <n v="3"/>
    <n v="-4"/>
    <n v="0"/>
    <n v="0.57204796276561898"/>
  </r>
  <r>
    <s v="codegen"/>
    <x v="0"/>
    <x v="12"/>
    <s v="Same Class"/>
    <s v="Void"/>
    <n v="2"/>
    <n v="-44"/>
    <n v="1"/>
    <n v="2"/>
    <n v="10"/>
    <n v="-4"/>
    <n v="1"/>
    <n v="2.4597259217663083"/>
  </r>
  <r>
    <s v="codegen"/>
    <x v="0"/>
    <x v="5"/>
    <s v="Same Class"/>
    <s v="Declare"/>
    <n v="1"/>
    <n v="-32"/>
    <n v="1"/>
    <n v="1"/>
    <n v="18"/>
    <n v="-2"/>
    <n v="2"/>
    <n v="2.3133815235257256"/>
  </r>
  <r>
    <s v="codegen"/>
    <x v="0"/>
    <x v="12"/>
    <s v="Sibling"/>
    <s v="Void"/>
    <n v="2"/>
    <n v="-22"/>
    <n v="1"/>
    <n v="2"/>
    <n v="18"/>
    <n v="-2"/>
    <n v="1"/>
    <n v="3.4321103782036593"/>
  </r>
  <r>
    <s v="khs-spring-batch-report-writer"/>
    <x v="3"/>
    <x v="21"/>
    <s v="Same Method"/>
    <s v="Void"/>
    <n v="2"/>
    <n v="-114"/>
    <n v="1"/>
    <n v="2"/>
    <n v="-41"/>
    <n v="-12"/>
    <n v="-4"/>
    <n v="-2.2126497026085072"/>
  </r>
  <r>
    <s v="khs-spring-batch-report-writer"/>
    <x v="0"/>
    <x v="15"/>
    <s v="Same Method"/>
    <s v="Void"/>
    <n v="1"/>
    <n v="-30"/>
    <n v="1"/>
    <n v="1"/>
    <n v="6"/>
    <n v="-2"/>
    <n v="1"/>
    <n v="1.6153761554457193"/>
  </r>
  <r>
    <s v="khs-spring-batch-report-writer"/>
    <x v="0"/>
    <x v="0"/>
    <s v="Same Method"/>
    <s v="Declare"/>
    <n v="1"/>
    <n v="-24"/>
    <n v="1"/>
    <n v="1"/>
    <n v="16"/>
    <n v="-2"/>
    <n v="2"/>
    <n v="2.3636486315242813"/>
  </r>
  <r>
    <s v="scalaflavor4j"/>
    <x v="0"/>
    <x v="21"/>
    <s v="Same Class"/>
    <s v="Declare"/>
    <n v="0"/>
    <n v="-57"/>
    <n v="1"/>
    <n v="0"/>
    <n v="5"/>
    <n v="-3"/>
    <n v="2"/>
    <n v="6.5438064821451036E-2"/>
  </r>
  <r>
    <s v="scalaflavor4j"/>
    <x v="0"/>
    <x v="9"/>
    <s v="Same Class"/>
    <s v="Declare"/>
    <n v="0"/>
    <n v="-56"/>
    <n v="1"/>
    <n v="0"/>
    <n v="11"/>
    <n v="-4"/>
    <n v="2"/>
    <n v="0.45790196695151242"/>
  </r>
  <r>
    <s v="scalaflavor4j"/>
    <x v="0"/>
    <x v="21"/>
    <s v="Same Class"/>
    <s v="Return"/>
    <n v="0"/>
    <n v="-38"/>
    <n v="1"/>
    <n v="0"/>
    <n v="4"/>
    <n v="-2"/>
    <n v="1"/>
    <n v="0.41653075449616628"/>
  </r>
  <r>
    <s v="scalaflavor4j"/>
    <x v="0"/>
    <x v="16"/>
    <s v="Same Class"/>
    <s v="Declare"/>
    <n v="0"/>
    <n v="-34"/>
    <n v="1"/>
    <n v="0"/>
    <n v="40"/>
    <n v="-2"/>
    <n v="2"/>
    <n v="2.7278529491864769"/>
  </r>
  <r>
    <s v="scalaflavor4j"/>
    <x v="0"/>
    <x v="15"/>
    <s v="Same Class"/>
    <s v="Declare"/>
    <n v="0"/>
    <n v="-30"/>
    <n v="1"/>
    <n v="0"/>
    <n v="36"/>
    <n v="-2"/>
    <n v="2"/>
    <n v="2.5676198566432387"/>
  </r>
  <r>
    <s v="scalaflavor4j"/>
    <x v="0"/>
    <x v="9"/>
    <s v="Same Interface"/>
    <s v="Declare"/>
    <n v="0"/>
    <n v="-28"/>
    <n v="1"/>
    <n v="0"/>
    <n v="20"/>
    <n v="-2"/>
    <n v="2"/>
    <n v="1.6224589598398773"/>
  </r>
  <r>
    <s v="scalaflavor4j"/>
    <x v="0"/>
    <x v="9"/>
    <s v="Same Class"/>
    <s v="Return"/>
    <n v="0"/>
    <n v="-28"/>
    <n v="1"/>
    <n v="0"/>
    <n v="6"/>
    <n v="-2"/>
    <n v="1"/>
    <n v="0.7574146093081352"/>
  </r>
  <r>
    <s v="scalaflavor4j"/>
    <x v="0"/>
    <x v="7"/>
    <s v="Same Class"/>
    <s v="Declare"/>
    <n v="0"/>
    <n v="-26"/>
    <n v="1"/>
    <n v="0"/>
    <n v="32"/>
    <n v="-2"/>
    <n v="2"/>
    <n v="2.4073867641"/>
  </r>
  <r>
    <s v="scalaflavor4j"/>
    <x v="0"/>
    <x v="12"/>
    <s v="Same Class"/>
    <s v="Declare"/>
    <n v="0"/>
    <n v="-22"/>
    <n v="1"/>
    <n v="0"/>
    <n v="28"/>
    <n v="-2"/>
    <n v="2"/>
    <n v="2.2471536715567622"/>
  </r>
  <r>
    <s v="edu-test-utils"/>
    <x v="3"/>
    <x v="9"/>
    <s v="Same Class"/>
    <s v="Return"/>
    <n v="1"/>
    <n v="-28"/>
    <n v="1"/>
    <n v="1"/>
    <n v="7"/>
    <n v="-4"/>
    <n v="0"/>
    <n v="1.7206262557166163"/>
  </r>
  <r>
    <s v="urlbuilder"/>
    <x v="3"/>
    <x v="37"/>
    <s v="Same Class"/>
    <s v="Void"/>
    <n v="3"/>
    <n v="-48"/>
    <n v="0"/>
    <n v="3"/>
    <n v="19"/>
    <n v="-4"/>
    <n v="1"/>
    <n v="2.8351878199574632"/>
  </r>
  <r>
    <s v="urlbuilder"/>
    <x v="0"/>
    <x v="6"/>
    <s v="Same Class"/>
    <s v="Declare"/>
    <n v="1"/>
    <n v="-20"/>
    <n v="1"/>
    <n v="1"/>
    <n v="18"/>
    <n v="-2"/>
    <n v="2"/>
    <n v="2.5741488320660757"/>
  </r>
  <r>
    <s v="Semweb"/>
    <x v="1"/>
    <x v="28"/>
    <s v="No Direct Superclass"/>
    <s v="Void"/>
    <n v="1"/>
    <n v="-78"/>
    <n v="1"/>
    <n v="1"/>
    <n v="-14"/>
    <n v="-6"/>
    <n v="1"/>
    <n v="-0.66347072233245441"/>
  </r>
  <r>
    <s v="Semweb"/>
    <x v="0"/>
    <x v="15"/>
    <s v="External Ancestor"/>
    <s v="Void"/>
    <n v="1"/>
    <n v="-30"/>
    <n v="1"/>
    <n v="1"/>
    <n v="10"/>
    <n v="-2"/>
    <n v="3"/>
    <n v="1.8625316841690744"/>
  </r>
  <r>
    <s v="Semweb"/>
    <x v="0"/>
    <x v="9"/>
    <s v="Same Class"/>
    <s v="Declare"/>
    <n v="0"/>
    <n v="-28"/>
    <n v="1"/>
    <n v="0"/>
    <n v="19"/>
    <n v="-2"/>
    <n v="2"/>
    <n v="1.560670077659038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661">
  <r>
    <s v="ducky"/>
    <x v="0"/>
    <n v="12"/>
    <s v="Same Method"/>
    <s v="Void"/>
    <n v="2"/>
    <n v="-24"/>
    <n v="1"/>
    <n v="2"/>
    <n v="14"/>
    <n v="-2"/>
    <n v="1"/>
    <n v="3.141493631390246"/>
    <n v="2"/>
  </r>
  <r>
    <s v="Duskenmedarbeidere"/>
    <x v="1"/>
    <n v="29"/>
    <s v="Same Class"/>
    <s v="Return"/>
    <n v="3"/>
    <n v="-58"/>
    <n v="1"/>
    <n v="3"/>
    <n v="6"/>
    <n v="-6"/>
    <n v="-1"/>
    <n v="2.8097646306401871"/>
    <n v="2"/>
  </r>
  <r>
    <s v="smslib"/>
    <x v="2"/>
    <n v="53"/>
    <s v="Same Class"/>
    <s v="Declare"/>
    <n v="5"/>
    <n v="-159"/>
    <n v="1"/>
    <n v="5"/>
    <n v="-34"/>
    <n v="-15"/>
    <n v="-6"/>
    <n v="-5.3736641686020992E-2"/>
    <n v="3"/>
  </r>
  <r>
    <s v="smslib"/>
    <x v="1"/>
    <n v="73"/>
    <s v="Same Method"/>
    <s v="Void"/>
    <n v="2"/>
    <n v="-146"/>
    <n v="1"/>
    <n v="2"/>
    <n v="-47"/>
    <n v="-6"/>
    <n v="-1"/>
    <n v="-3.2787624851344717"/>
    <n v="2"/>
  </r>
  <r>
    <s v="smslib"/>
    <x v="3"/>
    <n v="18"/>
    <s v="Same Interface"/>
    <s v="Void"/>
    <n v="1"/>
    <n v="-36"/>
    <n v="1"/>
    <n v="1"/>
    <n v="2"/>
    <n v="-4"/>
    <n v="0"/>
    <n v="1.2378369724521894"/>
    <n v="2"/>
  </r>
  <r>
    <s v="smslib"/>
    <x v="3"/>
    <n v="16"/>
    <s v="Same Class"/>
    <s v="Void"/>
    <n v="2"/>
    <n v="-32"/>
    <n v="1"/>
    <n v="2"/>
    <n v="10"/>
    <n v="-4"/>
    <n v="0"/>
    <n v="2.7204932303066585"/>
    <n v="2"/>
  </r>
  <r>
    <s v="smslib"/>
    <x v="0"/>
    <n v="10"/>
    <s v="Same Method"/>
    <s v="Void"/>
    <n v="1"/>
    <n v="-40"/>
    <n v="1"/>
    <n v="1"/>
    <n v="-1"/>
    <n v="-4"/>
    <n v="1"/>
    <n v="0.96554788972955674"/>
    <n v="4"/>
  </r>
  <r>
    <s v="smslib"/>
    <x v="0"/>
    <n v="10"/>
    <s v="Superclass"/>
    <s v="Void"/>
    <n v="1"/>
    <n v="-40"/>
    <n v="1"/>
    <n v="1"/>
    <n v="-1"/>
    <n v="-4"/>
    <n v="1"/>
    <n v="0.96554788972955674"/>
    <n v="4"/>
  </r>
  <r>
    <s v="smslib"/>
    <x v="0"/>
    <n v="16"/>
    <s v="Same Class"/>
    <s v="Void"/>
    <n v="2"/>
    <n v="-32"/>
    <n v="1"/>
    <n v="2"/>
    <n v="10"/>
    <n v="-2"/>
    <n v="1"/>
    <n v="2.7204932303066585"/>
    <n v="2"/>
  </r>
  <r>
    <s v="smslib"/>
    <x v="0"/>
    <n v="10"/>
    <s v="Same Class"/>
    <s v="Void"/>
    <n v="2"/>
    <n v="-30"/>
    <n v="1"/>
    <n v="2"/>
    <n v="13"/>
    <n v="-3"/>
    <n v="1"/>
    <n v="2.9493210949392328"/>
    <n v="3"/>
  </r>
  <r>
    <s v="smslib"/>
    <x v="0"/>
    <n v="13"/>
    <s v="Same Method"/>
    <s v="Void"/>
    <n v="2"/>
    <n v="-26"/>
    <n v="1"/>
    <n v="2"/>
    <n v="13"/>
    <n v="-2"/>
    <n v="1"/>
    <n v="3.0362435311193492"/>
    <n v="2"/>
  </r>
  <r>
    <s v="smslib"/>
    <x v="0"/>
    <n v="12"/>
    <s v="Ancestor"/>
    <s v="Declare"/>
    <n v="1"/>
    <n v="-24"/>
    <n v="1"/>
    <n v="1"/>
    <n v="16"/>
    <n v="-2"/>
    <n v="2"/>
    <n v="2.3636486315242813"/>
    <n v="2"/>
  </r>
  <r>
    <s v="translator-aquacrop"/>
    <x v="3"/>
    <n v="28"/>
    <s v="No Direct Superclass"/>
    <s v="Declare"/>
    <n v="1"/>
    <n v="-84"/>
    <n v="1"/>
    <n v="1"/>
    <n v="18"/>
    <n v="-6"/>
    <n v="2"/>
    <n v="1.1833898531842095"/>
    <n v="3"/>
  </r>
  <r>
    <s v="translator-aquacrop"/>
    <x v="0"/>
    <n v="12"/>
    <s v="Sibling"/>
    <s v="Void"/>
    <n v="1"/>
    <n v="-36"/>
    <n v="1"/>
    <n v="1"/>
    <n v="0"/>
    <n v="-3"/>
    <n v="1"/>
    <n v="1.114259208090512"/>
    <n v="3"/>
  </r>
  <r>
    <s v="translator-aquacrop"/>
    <x v="0"/>
    <n v="14"/>
    <s v="External Superclass"/>
    <s v="Declare"/>
    <n v="1"/>
    <n v="-28"/>
    <n v="1"/>
    <n v="1"/>
    <n v="35"/>
    <n v="-2"/>
    <n v="4"/>
    <n v="3.4507149567801005"/>
    <n v="2"/>
  </r>
  <r>
    <s v="jdeltasync"/>
    <x v="2"/>
    <n v="110"/>
    <s v="No Indirect Superclass"/>
    <s v="Void"/>
    <n v="6"/>
    <n v="-220"/>
    <n v="1"/>
    <n v="6"/>
    <n v="-50"/>
    <n v="-10"/>
    <n v="-1"/>
    <n v="-1.4665031440985765"/>
    <n v="2"/>
  </r>
  <r>
    <s v="jdeltasync"/>
    <x v="3"/>
    <n v="14"/>
    <s v="Sibling"/>
    <s v="Return"/>
    <n v="1"/>
    <n v="-126"/>
    <n v="1"/>
    <n v="1"/>
    <n v="-49"/>
    <n v="-18"/>
    <n v="-7"/>
    <n v="-3.8691508328232089"/>
    <n v="9"/>
  </r>
  <r>
    <s v="jdeltasync"/>
    <x v="3"/>
    <n v="20"/>
    <s v="Same Class"/>
    <s v="Declare"/>
    <n v="1"/>
    <n v="-40"/>
    <n v="1"/>
    <n v="1"/>
    <n v="8"/>
    <n v="-4"/>
    <n v="1"/>
    <n v="1.5216478293571052"/>
    <n v="2"/>
  </r>
  <r>
    <s v="jdeltasync"/>
    <x v="0"/>
    <n v="14"/>
    <s v="No Direct Superclass"/>
    <s v="Declare"/>
    <n v="0"/>
    <n v="-28"/>
    <n v="1"/>
    <n v="0"/>
    <n v="25"/>
    <n v="-2"/>
    <n v="4"/>
    <n v="1.9314033707440708"/>
    <n v="2"/>
  </r>
  <r>
    <s v="jdeltasync"/>
    <x v="0"/>
    <n v="11"/>
    <s v="Same Method"/>
    <s v="Void"/>
    <n v="2"/>
    <n v="-22"/>
    <n v="1"/>
    <n v="2"/>
    <n v="22"/>
    <n v="-2"/>
    <n v="1"/>
    <n v="3.6792659069270144"/>
    <n v="2"/>
  </r>
  <r>
    <s v="jdeltasync"/>
    <x v="0"/>
    <n v="10"/>
    <s v="Same Class"/>
    <s v="Declare"/>
    <n v="1"/>
    <n v="-20"/>
    <n v="1"/>
    <n v="1"/>
    <n v="18"/>
    <n v="-2"/>
    <n v="2"/>
    <n v="2.5741488320660757"/>
    <n v="2"/>
  </r>
  <r>
    <s v="AddressBook"/>
    <x v="1"/>
    <n v="20"/>
    <s v="No Direct Superclass"/>
    <s v="Return"/>
    <n v="1"/>
    <n v="-40"/>
    <n v="1"/>
    <n v="1"/>
    <n v="7"/>
    <n v="-6"/>
    <n v="1"/>
    <n v="1.4598589471762664"/>
    <n v="2"/>
  </r>
  <r>
    <s v="hibernate-4-spring-3.1-samples"/>
    <x v="3"/>
    <n v="13"/>
    <s v="No Direct Superclass"/>
    <s v="Return"/>
    <n v="1"/>
    <n v="-26"/>
    <n v="1"/>
    <n v="1"/>
    <n v="14"/>
    <n v="-4"/>
    <n v="2"/>
    <n v="2.1966096490725455"/>
    <n v="2"/>
  </r>
  <r>
    <s v="hibernate-4-spring-3.1-samples"/>
    <x v="0"/>
    <n v="12"/>
    <s v="Same Class"/>
    <s v="Declare"/>
    <n v="1"/>
    <n v="-48"/>
    <n v="1"/>
    <n v="1"/>
    <n v="8"/>
    <n v="-4"/>
    <n v="2"/>
    <n v="1.3478029569968719"/>
    <n v="4"/>
  </r>
  <r>
    <s v="nagios_javamelody_plugin"/>
    <x v="3"/>
    <n v="16"/>
    <s v="Same Method"/>
    <s v="Return"/>
    <n v="0"/>
    <n v="-32"/>
    <n v="1"/>
    <n v="0"/>
    <n v="1"/>
    <n v="-4"/>
    <n v="0"/>
    <n v="0.36154776222382506"/>
    <n v="2"/>
  </r>
  <r>
    <s v="jboss-nio2-client"/>
    <x v="1"/>
    <n v="41"/>
    <s v="External Superclass"/>
    <s v="Void"/>
    <n v="3"/>
    <n v="-82"/>
    <n v="1"/>
    <n v="3"/>
    <n v="-2"/>
    <n v="-6"/>
    <n v="1"/>
    <n v="1.7939189561127782"/>
    <n v="2"/>
  </r>
  <r>
    <s v="jboss-nio2-client"/>
    <x v="3"/>
    <n v="44"/>
    <s v="External Ancestor"/>
    <s v="Void"/>
    <n v="2"/>
    <n v="-88"/>
    <n v="1"/>
    <n v="2"/>
    <n v="-12"/>
    <n v="-4"/>
    <n v="2"/>
    <n v="0.14422371580657367"/>
    <n v="2"/>
  </r>
  <r>
    <s v="jboss-nio2-client"/>
    <x v="0"/>
    <n v="10"/>
    <s v="No Direct Superclass"/>
    <s v="Declare"/>
    <n v="0"/>
    <n v="-20"/>
    <n v="1"/>
    <n v="0"/>
    <n v="20"/>
    <n v="-2"/>
    <n v="4"/>
    <n v="1.7963038322001106"/>
    <n v="2"/>
  </r>
  <r>
    <s v="zkclient"/>
    <x v="3"/>
    <n v="10"/>
    <s v="Same Method"/>
    <s v="Void"/>
    <n v="0"/>
    <n v="-20"/>
    <n v="1"/>
    <n v="0"/>
    <n v="5"/>
    <n v="-4"/>
    <n v="0"/>
    <n v="0.8694705994875298"/>
    <n v="2"/>
  </r>
  <r>
    <s v="zkclient"/>
    <x v="0"/>
    <n v="10"/>
    <s v="No Direct Superclass"/>
    <s v="Void"/>
    <n v="0"/>
    <n v="-30"/>
    <n v="1"/>
    <n v="0"/>
    <n v="5"/>
    <n v="-3"/>
    <n v="3"/>
    <n v="0.65216450903723833"/>
    <n v="3"/>
  </r>
  <r>
    <s v="zkclient"/>
    <x v="0"/>
    <n v="12"/>
    <s v="Same Method"/>
    <s v="Void"/>
    <n v="0"/>
    <n v="-24"/>
    <n v="1"/>
    <n v="0"/>
    <n v="3"/>
    <n v="-2"/>
    <n v="1"/>
    <n v="0.65897039894573561"/>
    <n v="2"/>
  </r>
  <r>
    <s v="tweetStream4J"/>
    <x v="4"/>
    <n v="44"/>
    <s v="Same Class"/>
    <s v="Void"/>
    <n v="2"/>
    <n v="-176"/>
    <n v="-5"/>
    <n v="2"/>
    <n v="-92"/>
    <n v="-16"/>
    <n v="-8"/>
    <n v="-12.682010671526605"/>
    <n v="4"/>
  </r>
  <r>
    <s v="CAHbot"/>
    <x v="3"/>
    <n v="15"/>
    <s v="Same Method"/>
    <s v="Return"/>
    <n v="1"/>
    <n v="-30"/>
    <n v="1"/>
    <n v="1"/>
    <n v="6"/>
    <n v="-4"/>
    <n v="0"/>
    <n v="1.6153761554457193"/>
    <n v="2"/>
  </r>
  <r>
    <s v="jackson-datatype-json-org"/>
    <x v="0"/>
    <n v="16"/>
    <s v="External Superclass"/>
    <s v="Void"/>
    <n v="2"/>
    <n v="-32"/>
    <n v="1"/>
    <n v="2"/>
    <n v="16"/>
    <n v="-2"/>
    <n v="3"/>
    <n v="3.0912265233916907"/>
    <n v="2"/>
  </r>
  <r>
    <s v="jackson-datatype-json-org"/>
    <x v="0"/>
    <n v="16"/>
    <s v="External Superclass"/>
    <s v="Void"/>
    <n v="2"/>
    <n v="-32"/>
    <n v="1"/>
    <n v="2"/>
    <n v="16"/>
    <n v="-2"/>
    <n v="3"/>
    <n v="3.0912265233916907"/>
    <n v="2"/>
  </r>
  <r>
    <s v="clojure-maven-plugin"/>
    <x v="3"/>
    <n v="17"/>
    <s v="Sibling"/>
    <s v="Void"/>
    <n v="2"/>
    <n v="-51"/>
    <n v="1"/>
    <n v="2"/>
    <n v="-1"/>
    <n v="-6"/>
    <n v="-1"/>
    <n v="1.6279339544618783"/>
    <n v="3"/>
  </r>
  <r>
    <s v="clojure-maven-plugin"/>
    <x v="0"/>
    <n v="14"/>
    <s v="Same Class"/>
    <s v="Declare"/>
    <n v="0"/>
    <n v="-42"/>
    <n v="1"/>
    <n v="0"/>
    <n v="15"/>
    <n v="-3"/>
    <n v="2"/>
    <n v="1.0092860223052755"/>
    <n v="3"/>
  </r>
  <r>
    <s v="clojure-maven-plugin"/>
    <x v="0"/>
    <n v="13"/>
    <s v="Sibling"/>
    <s v="Void"/>
    <n v="1"/>
    <n v="-39"/>
    <n v="1"/>
    <n v="1"/>
    <n v="-2"/>
    <n v="-3"/>
    <n v="1"/>
    <n v="0.92548961659374707"/>
    <n v="3"/>
  </r>
  <r>
    <s v="clojure-maven-plugin"/>
    <x v="0"/>
    <n v="18"/>
    <s v="Sibling"/>
    <s v="Declare"/>
    <n v="0"/>
    <n v="-36"/>
    <n v="1"/>
    <n v="0"/>
    <n v="21"/>
    <n v="-2"/>
    <n v="2"/>
    <n v="1.5104029696604826"/>
    <n v="2"/>
  </r>
  <r>
    <s v="clojure-maven-plugin"/>
    <x v="0"/>
    <n v="13"/>
    <s v="Sibling"/>
    <s v="Declare"/>
    <n v="0"/>
    <n v="-26"/>
    <n v="1"/>
    <n v="0"/>
    <n v="17"/>
    <n v="-2"/>
    <n v="2"/>
    <n v="1.4805535313874194"/>
    <n v="2"/>
  </r>
  <r>
    <s v="FYP"/>
    <x v="5"/>
    <n v="213"/>
    <s v="External Superclass"/>
    <s v="Void"/>
    <n v="2"/>
    <n v="-426"/>
    <n v="1"/>
    <n v="2"/>
    <n v="-179"/>
    <n v="-38"/>
    <n v="-15"/>
    <n v="-17.519465465613344"/>
    <n v="2"/>
  </r>
  <r>
    <s v="FYP"/>
    <x v="6"/>
    <n v="75"/>
    <s v="External Superclass"/>
    <s v="Void"/>
    <n v="2"/>
    <n v="-150"/>
    <n v="1"/>
    <n v="2"/>
    <n v="-41"/>
    <n v="-14"/>
    <n v="-3"/>
    <n v="-2.9949516282295567"/>
    <n v="2"/>
  </r>
  <r>
    <s v="FYP"/>
    <x v="2"/>
    <n v="53"/>
    <s v="External Superclass"/>
    <s v="Void"/>
    <n v="2"/>
    <n v="-106"/>
    <n v="1"/>
    <n v="2"/>
    <n v="-19"/>
    <n v="-10"/>
    <n v="-1"/>
    <n v="-0.67944942226982197"/>
    <n v="2"/>
  </r>
  <r>
    <s v="FYP"/>
    <x v="1"/>
    <n v="26"/>
    <s v="External Superclass"/>
    <s v="Void"/>
    <n v="2"/>
    <n v="-52"/>
    <n v="1"/>
    <n v="2"/>
    <n v="6"/>
    <n v="-6"/>
    <n v="1"/>
    <n v="2.0387255206827199"/>
    <n v="2"/>
  </r>
  <r>
    <s v="FYP"/>
    <x v="3"/>
    <n v="21"/>
    <s v="External Superclass"/>
    <s v="Declare"/>
    <n v="0"/>
    <n v="-42"/>
    <n v="1"/>
    <n v="0"/>
    <n v="9"/>
    <n v="-4"/>
    <n v="3"/>
    <n v="0.6385527292202432"/>
    <n v="2"/>
  </r>
  <r>
    <s v="FYP"/>
    <x v="3"/>
    <n v="16"/>
    <s v="Same Class"/>
    <s v="Void"/>
    <n v="1"/>
    <n v="-32"/>
    <n v="1"/>
    <n v="1"/>
    <n v="3"/>
    <n v="-4"/>
    <n v="0"/>
    <n v="1.3865482908131448"/>
    <n v="2"/>
  </r>
  <r>
    <s v="FYP"/>
    <x v="3"/>
    <n v="12"/>
    <s v="External Ancestor"/>
    <s v="Void"/>
    <n v="2"/>
    <n v="-24"/>
    <n v="1"/>
    <n v="2"/>
    <n v="20"/>
    <n v="-4"/>
    <n v="2"/>
    <n v="3.5122269244752786"/>
    <n v="2"/>
  </r>
  <r>
    <s v="FYP"/>
    <x v="0"/>
    <n v="19"/>
    <s v="Same Class"/>
    <s v="Declare"/>
    <n v="1"/>
    <n v="-76"/>
    <n v="1"/>
    <n v="1"/>
    <n v="-13"/>
    <n v="-4"/>
    <n v="2"/>
    <n v="-0.55822062206155743"/>
    <n v="4"/>
  </r>
  <r>
    <s v="FYP"/>
    <x v="0"/>
    <n v="12"/>
    <s v="External Superclass"/>
    <s v="Void"/>
    <n v="2"/>
    <n v="-72"/>
    <n v="1"/>
    <n v="2"/>
    <n v="2"/>
    <n v="-6"/>
    <n v="3"/>
    <n v="1.3569578110587821"/>
    <n v="6"/>
  </r>
  <r>
    <s v="FYP"/>
    <x v="0"/>
    <n v="25"/>
    <s v="Same Class"/>
    <s v="Declare"/>
    <n v="3"/>
    <n v="-50"/>
    <n v="1"/>
    <n v="3"/>
    <n v="26"/>
    <n v="-2"/>
    <n v="2"/>
    <n v="4.2193871466171951"/>
    <n v="2"/>
  </r>
  <r>
    <s v="FYP"/>
    <x v="0"/>
    <n v="12"/>
    <s v="Same Method"/>
    <s v="Void"/>
    <n v="2"/>
    <n v="-48"/>
    <n v="1"/>
    <n v="2"/>
    <n v="6"/>
    <n v="-4"/>
    <n v="2"/>
    <n v="2.1256479568628368"/>
    <n v="4"/>
  </r>
  <r>
    <s v="FYP"/>
    <x v="0"/>
    <n v="17"/>
    <s v="Same Method"/>
    <s v="Declare"/>
    <n v="1"/>
    <n v="-34"/>
    <n v="1"/>
    <n v="1"/>
    <n v="19"/>
    <n v="-2"/>
    <n v="2"/>
    <n v="2.3317091876165059"/>
    <n v="2"/>
  </r>
  <r>
    <s v="FYP"/>
    <x v="0"/>
    <n v="15"/>
    <s v="Same Class"/>
    <s v="Void"/>
    <n v="1"/>
    <n v="-30"/>
    <n v="1"/>
    <n v="1"/>
    <n v="4"/>
    <n v="-2"/>
    <n v="1"/>
    <n v="1.491798391084042"/>
    <n v="2"/>
  </r>
  <r>
    <s v="FYP"/>
    <x v="0"/>
    <n v="14"/>
    <s v="Sibling"/>
    <s v="Declare"/>
    <n v="0"/>
    <n v="-28"/>
    <n v="1"/>
    <n v="0"/>
    <n v="19"/>
    <n v="-2"/>
    <n v="2"/>
    <n v="1.5606700776590385"/>
    <n v="2"/>
  </r>
  <r>
    <s v="FYP"/>
    <x v="0"/>
    <n v="13"/>
    <s v="Sibling"/>
    <s v="Declare"/>
    <n v="1"/>
    <n v="-26"/>
    <n v="1"/>
    <n v="1"/>
    <n v="15"/>
    <n v="-2"/>
    <n v="2"/>
    <n v="2.2583985312533841"/>
    <n v="2"/>
  </r>
  <r>
    <s v="ChestRestock"/>
    <x v="1"/>
    <n v="32"/>
    <s v="First Cousin"/>
    <s v="Void"/>
    <n v="3"/>
    <n v="-64"/>
    <n v="0"/>
    <n v="3"/>
    <n v="6"/>
    <n v="-6"/>
    <n v="0"/>
    <n v="1.6842426068860932"/>
    <n v="2"/>
  </r>
  <r>
    <s v="ChestRestock"/>
    <x v="0"/>
    <n v="13"/>
    <s v="Same Class"/>
    <s v="Declare"/>
    <n v="0"/>
    <n v="-26"/>
    <n v="1"/>
    <n v="0"/>
    <n v="11"/>
    <n v="-2"/>
    <n v="2"/>
    <n v="1.1098202383023872"/>
    <n v="2"/>
  </r>
  <r>
    <s v="ChestRestock"/>
    <x v="0"/>
    <n v="11"/>
    <s v="Same Method"/>
    <s v="Void"/>
    <n v="2"/>
    <n v="-22"/>
    <n v="1"/>
    <n v="2"/>
    <n v="18"/>
    <n v="-2"/>
    <n v="1"/>
    <n v="3.4321103782036593"/>
    <n v="2"/>
  </r>
  <r>
    <s v="athena"/>
    <x v="0"/>
    <n v="12"/>
    <s v="Same Class"/>
    <s v="Return"/>
    <n v="0"/>
    <n v="-24"/>
    <n v="0"/>
    <n v="0"/>
    <n v="5"/>
    <n v="-2"/>
    <n v="1"/>
    <n v="-0.21259020617650609"/>
    <n v="2"/>
  </r>
  <r>
    <s v="Spring-MVC-sample-using-iBatis"/>
    <x v="3"/>
    <n v="16"/>
    <s v="No Direct Superclass"/>
    <s v="Return"/>
    <n v="2"/>
    <n v="-32"/>
    <n v="1"/>
    <n v="2"/>
    <n v="18"/>
    <n v="-4"/>
    <n v="2"/>
    <n v="3.2148042877533678"/>
    <n v="2"/>
  </r>
  <r>
    <s v="Spring-MVC-sample-using-iBatis"/>
    <x v="0"/>
    <n v="12"/>
    <s v="External Superclass"/>
    <s v="Void"/>
    <n v="1"/>
    <n v="-36"/>
    <n v="1"/>
    <n v="1"/>
    <n v="6"/>
    <n v="-3"/>
    <n v="3"/>
    <n v="1.4849925011755443"/>
    <n v="3"/>
  </r>
  <r>
    <s v="hiho"/>
    <x v="1"/>
    <n v="29"/>
    <s v="Same Class"/>
    <s v="Return"/>
    <n v="1"/>
    <n v="-87"/>
    <n v="-1"/>
    <n v="1"/>
    <n v="-29"/>
    <n v="-9"/>
    <n v="-2"/>
    <n v="-3.7761561754181363"/>
    <n v="3"/>
  </r>
  <r>
    <s v="hiho"/>
    <x v="3"/>
    <n v="35"/>
    <s v="External Ancestor"/>
    <s v="Void"/>
    <n v="3"/>
    <n v="-70"/>
    <n v="1"/>
    <n v="3"/>
    <n v="4"/>
    <n v="-4"/>
    <n v="2"/>
    <n v="2.4254195577381599"/>
    <n v="2"/>
  </r>
  <r>
    <s v="hiho"/>
    <x v="3"/>
    <n v="16"/>
    <s v="External Superclass"/>
    <s v="Void"/>
    <n v="1"/>
    <n v="-48"/>
    <n v="1"/>
    <n v="1"/>
    <n v="-2"/>
    <n v="-6"/>
    <n v="1"/>
    <n v="0.72991413518848469"/>
    <n v="3"/>
  </r>
  <r>
    <s v="hiho"/>
    <x v="3"/>
    <n v="21"/>
    <s v="External Superclass"/>
    <s v="Void"/>
    <n v="1"/>
    <n v="-42"/>
    <n v="1"/>
    <n v="1"/>
    <n v="6"/>
    <n v="-4"/>
    <n v="2"/>
    <n v="1.3546088469053694"/>
    <n v="2"/>
  </r>
  <r>
    <s v="hiho"/>
    <x v="3"/>
    <n v="16"/>
    <s v="First Cousin"/>
    <s v="Return"/>
    <n v="1"/>
    <n v="-32"/>
    <n v="1"/>
    <n v="1"/>
    <n v="5"/>
    <n v="-4"/>
    <n v="0"/>
    <n v="1.5101260551748223"/>
    <n v="2"/>
  </r>
  <r>
    <s v="hiho"/>
    <x v="3"/>
    <n v="12"/>
    <s v="External Ancestor"/>
    <s v="Void"/>
    <n v="2"/>
    <n v="-24"/>
    <n v="1"/>
    <n v="2"/>
    <n v="20"/>
    <n v="-4"/>
    <n v="2"/>
    <n v="3.5122269244752786"/>
    <n v="2"/>
  </r>
  <r>
    <s v="hiho"/>
    <x v="0"/>
    <n v="11"/>
    <s v="Superclass"/>
    <s v="Void"/>
    <n v="0"/>
    <n v="-66"/>
    <n v="1"/>
    <n v="0"/>
    <n v="-22"/>
    <n v="-6"/>
    <n v="1"/>
    <n v="-1.7984372354664568"/>
    <n v="6"/>
  </r>
  <r>
    <s v="hiho"/>
    <x v="0"/>
    <n v="21"/>
    <s v="External Superclass"/>
    <s v="Void"/>
    <n v="2"/>
    <n v="-63"/>
    <n v="1"/>
    <n v="2"/>
    <n v="2"/>
    <n v="-3"/>
    <n v="3"/>
    <n v="1.5525332924640447"/>
    <n v="3"/>
  </r>
  <r>
    <s v="hiho"/>
    <x v="0"/>
    <n v="13"/>
    <s v="Same Class"/>
    <s v="Declare"/>
    <n v="1"/>
    <n v="-52"/>
    <n v="1"/>
    <n v="1"/>
    <n v="5"/>
    <n v="-4"/>
    <n v="2"/>
    <n v="1.0755138742742392"/>
    <n v="4"/>
  </r>
  <r>
    <s v="hiho"/>
    <x v="0"/>
    <n v="17"/>
    <s v="Same Class"/>
    <s v="Declare"/>
    <n v="1"/>
    <n v="-34"/>
    <n v="1"/>
    <n v="1"/>
    <n v="11"/>
    <n v="-2"/>
    <n v="2"/>
    <n v="1.8373981301697961"/>
    <n v="2"/>
  </r>
  <r>
    <s v="hiho"/>
    <x v="0"/>
    <n v="14"/>
    <s v="External Superclass"/>
    <s v="Declare"/>
    <n v="0"/>
    <n v="-28"/>
    <n v="1"/>
    <n v="0"/>
    <n v="25"/>
    <n v="-2"/>
    <n v="4"/>
    <n v="1.9314033707440708"/>
    <n v="2"/>
  </r>
  <r>
    <s v="hiho"/>
    <x v="0"/>
    <n v="14"/>
    <s v="External Superclass"/>
    <s v="Void"/>
    <n v="1"/>
    <n v="-28"/>
    <n v="1"/>
    <n v="1"/>
    <n v="11"/>
    <n v="-2"/>
    <n v="3"/>
    <n v="1.9677817844399712"/>
    <n v="2"/>
  </r>
  <r>
    <s v="hiho"/>
    <x v="0"/>
    <n v="12"/>
    <s v="Same Class"/>
    <s v="Void"/>
    <n v="2"/>
    <n v="-24"/>
    <n v="1"/>
    <n v="2"/>
    <n v="14"/>
    <n v="-2"/>
    <n v="1"/>
    <n v="3.141493631390246"/>
    <n v="2"/>
  </r>
  <r>
    <s v="hiho"/>
    <x v="0"/>
    <n v="12"/>
    <s v="External Superclass"/>
    <s v="Declare"/>
    <n v="1"/>
    <n v="-24"/>
    <n v="1"/>
    <n v="1"/>
    <n v="22"/>
    <n v="-2"/>
    <n v="4"/>
    <n v="2.7343819246093135"/>
    <n v="2"/>
  </r>
  <r>
    <s v="hiho"/>
    <x v="0"/>
    <n v="12"/>
    <s v="External Superclass"/>
    <s v="Declare"/>
    <n v="1"/>
    <n v="-24"/>
    <n v="1"/>
    <n v="1"/>
    <n v="22"/>
    <n v="-2"/>
    <n v="4"/>
    <n v="2.7343819246093135"/>
    <n v="2"/>
  </r>
  <r>
    <s v="hiho"/>
    <x v="0"/>
    <n v="11"/>
    <s v="External Ancestor"/>
    <s v="Void"/>
    <n v="1"/>
    <n v="-22"/>
    <n v="1"/>
    <n v="1"/>
    <n v="14"/>
    <n v="-2"/>
    <n v="3"/>
    <n v="2.2835320852526624"/>
    <n v="2"/>
  </r>
  <r>
    <s v="hiho"/>
    <x v="0"/>
    <n v="10"/>
    <s v="External Superclass"/>
    <s v="Declare"/>
    <n v="0"/>
    <n v="-20"/>
    <n v="1"/>
    <n v="0"/>
    <n v="20"/>
    <n v="-2"/>
    <n v="4"/>
    <n v="1.7963038322001106"/>
    <n v="2"/>
  </r>
  <r>
    <s v="github-java-api"/>
    <x v="3"/>
    <n v="22"/>
    <s v="Same Class"/>
    <s v="Void"/>
    <n v="1"/>
    <n v="-44"/>
    <n v="1"/>
    <n v="1"/>
    <n v="-3"/>
    <n v="-4"/>
    <n v="0"/>
    <n v="0.75504768918776266"/>
    <n v="2"/>
  </r>
  <r>
    <s v="maven-emacs-plugin"/>
    <x v="1"/>
    <n v="30"/>
    <s v="Same Class"/>
    <s v="Void"/>
    <n v="1"/>
    <n v="-60"/>
    <n v="-1"/>
    <n v="1"/>
    <n v="-9"/>
    <n v="-6"/>
    <n v="0"/>
    <n v="-1.9536520875855743"/>
    <n v="2"/>
  </r>
  <r>
    <s v="maven-emacs-plugin"/>
    <x v="3"/>
    <n v="15"/>
    <s v="Same Class"/>
    <s v="Void"/>
    <n v="1"/>
    <n v="-30"/>
    <n v="0"/>
    <n v="1"/>
    <n v="6"/>
    <n v="-4"/>
    <n v="1"/>
    <n v="0.62023778596180013"/>
    <n v="2"/>
  </r>
  <r>
    <s v="s3upload"/>
    <x v="3"/>
    <n v="12"/>
    <s v="Same Method"/>
    <s v="Void"/>
    <n v="0"/>
    <n v="-36"/>
    <n v="1"/>
    <n v="0"/>
    <n v="-5"/>
    <n v="-6"/>
    <n v="-1"/>
    <n v="-9.6107967041323905E-2"/>
    <n v="3"/>
  </r>
  <r>
    <s v="pummel"/>
    <x v="0"/>
    <n v="13"/>
    <s v="No Direct Superclass"/>
    <s v="Declare"/>
    <n v="1"/>
    <n v="-26"/>
    <n v="1"/>
    <n v="1"/>
    <n v="24"/>
    <n v="-2"/>
    <n v="4"/>
    <n v="2.8144984708809329"/>
    <n v="2"/>
  </r>
  <r>
    <s v="MybatisWapper"/>
    <x v="0"/>
    <n v="18"/>
    <s v="Same Class"/>
    <s v="Declare"/>
    <n v="0"/>
    <n v="-162"/>
    <n v="1"/>
    <n v="0"/>
    <n v="-21"/>
    <n v="-9"/>
    <n v="2"/>
    <n v="-3.8227868216084167"/>
    <n v="9"/>
  </r>
  <r>
    <s v="MybatisWapper"/>
    <x v="0"/>
    <n v="18"/>
    <s v="Same Class"/>
    <s v="Declare"/>
    <n v="2"/>
    <n v="-54"/>
    <n v="1"/>
    <n v="2"/>
    <n v="9"/>
    <n v="-3"/>
    <n v="2"/>
    <n v="2.1806309491351779"/>
    <n v="3"/>
  </r>
  <r>
    <s v="MybatisWapper"/>
    <x v="0"/>
    <n v="11"/>
    <s v="Same Class"/>
    <s v="Void"/>
    <n v="2"/>
    <n v="-22"/>
    <n v="1"/>
    <n v="2"/>
    <n v="15"/>
    <n v="-2"/>
    <n v="1"/>
    <n v="3.2467437316611436"/>
    <n v="2"/>
  </r>
  <r>
    <s v="archtoys"/>
    <x v="4"/>
    <n v="42"/>
    <s v="Same Class"/>
    <s v="Void"/>
    <n v="1"/>
    <n v="-126"/>
    <n v="-3"/>
    <n v="1"/>
    <n v="-56"/>
    <n v="-12"/>
    <n v="-3"/>
    <n v="-8.2822264860247579"/>
    <n v="3"/>
  </r>
  <r>
    <s v="archtoys"/>
    <x v="1"/>
    <n v="39"/>
    <s v="No Direct Superclass"/>
    <s v="Void"/>
    <n v="1"/>
    <n v="-78"/>
    <n v="1"/>
    <n v="1"/>
    <n v="-14"/>
    <n v="-6"/>
    <n v="1"/>
    <n v="-0.66347072233245441"/>
    <n v="2"/>
  </r>
  <r>
    <s v="archtoys"/>
    <x v="1"/>
    <n v="20"/>
    <s v="External Superclass"/>
    <s v="Return"/>
    <n v="0"/>
    <n v="-40"/>
    <n v="1"/>
    <n v="0"/>
    <n v="3"/>
    <n v="-6"/>
    <n v="1"/>
    <n v="0.31128065422526924"/>
    <n v="2"/>
  </r>
  <r>
    <s v="archtoys"/>
    <x v="3"/>
    <n v="21"/>
    <s v="Same Class"/>
    <s v="Void"/>
    <n v="1"/>
    <n v="-63"/>
    <n v="-1"/>
    <n v="1"/>
    <n v="-16"/>
    <n v="-6"/>
    <n v="0"/>
    <n v="-2.451366089986533"/>
    <n v="3"/>
  </r>
  <r>
    <s v="archtoys"/>
    <x v="0"/>
    <n v="13"/>
    <s v="Same Class"/>
    <s v="Void"/>
    <n v="1"/>
    <n v="-26"/>
    <n v="1"/>
    <n v="1"/>
    <n v="6"/>
    <n v="-2"/>
    <n v="1"/>
    <n v="1.7022985916258357"/>
    <n v="2"/>
  </r>
  <r>
    <s v="java-classmate"/>
    <x v="0"/>
    <n v="14"/>
    <s v="Same Class"/>
    <s v="Declare"/>
    <n v="1"/>
    <n v="-56"/>
    <n v="1"/>
    <n v="1"/>
    <n v="27"/>
    <n v="-4"/>
    <n v="2"/>
    <n v="2.3479468460725741"/>
    <n v="4"/>
  </r>
  <r>
    <s v="java-classmate"/>
    <x v="0"/>
    <n v="20"/>
    <s v="Same Class"/>
    <s v="Return"/>
    <n v="1"/>
    <n v="-40"/>
    <n v="1"/>
    <n v="1"/>
    <n v="8"/>
    <n v="-2"/>
    <n v="1"/>
    <n v="1.5216478293571052"/>
    <n v="2"/>
  </r>
  <r>
    <s v="java-classmate"/>
    <x v="0"/>
    <n v="18"/>
    <s v="Same Class"/>
    <s v="Declare"/>
    <n v="0"/>
    <n v="-36"/>
    <n v="1"/>
    <n v="0"/>
    <n v="21"/>
    <n v="-2"/>
    <n v="2"/>
    <n v="1.5104029696604826"/>
    <n v="2"/>
  </r>
  <r>
    <s v="java-classmate"/>
    <x v="0"/>
    <n v="16"/>
    <s v="Same Class"/>
    <s v="Void"/>
    <n v="2"/>
    <n v="-32"/>
    <n v="1"/>
    <n v="2"/>
    <n v="15"/>
    <n v="-2"/>
    <n v="1"/>
    <n v="3.0294376412108521"/>
    <n v="2"/>
  </r>
  <r>
    <s v="java-classmate"/>
    <x v="0"/>
    <n v="14"/>
    <s v="Same Class"/>
    <s v="Declare"/>
    <n v="2"/>
    <n v="-28"/>
    <n v="1"/>
    <n v="2"/>
    <n v="26"/>
    <n v="-2"/>
    <n v="2"/>
    <n v="3.7960377813801944"/>
    <n v="2"/>
  </r>
  <r>
    <s v="thymeleaf-tools"/>
    <x v="4"/>
    <n v="27"/>
    <s v="External Superclass"/>
    <s v="Void"/>
    <n v="1"/>
    <n v="-54"/>
    <n v="1"/>
    <n v="1"/>
    <n v="-2"/>
    <n v="-8"/>
    <n v="0"/>
    <n v="0.59953048091830985"/>
    <n v="2"/>
  </r>
  <r>
    <s v="thymeleaf-tools"/>
    <x v="0"/>
    <n v="11"/>
    <s v="No Direct Superclass"/>
    <s v="Declare"/>
    <n v="0"/>
    <n v="-22"/>
    <n v="1"/>
    <n v="0"/>
    <n v="19"/>
    <n v="-2"/>
    <n v="4"/>
    <n v="1.6910537319292134"/>
    <n v="2"/>
  </r>
  <r>
    <s v="karg"/>
    <x v="0"/>
    <n v="16"/>
    <s v="Same Method"/>
    <s v="Void"/>
    <n v="0"/>
    <n v="-32"/>
    <n v="1"/>
    <n v="0"/>
    <n v="1"/>
    <n v="-2"/>
    <n v="1"/>
    <n v="0.36154776222382506"/>
    <n v="2"/>
  </r>
  <r>
    <s v="karg"/>
    <x v="0"/>
    <n v="12"/>
    <s v="No Direct Superclass"/>
    <s v="Return"/>
    <n v="1"/>
    <n v="-24"/>
    <n v="1"/>
    <n v="1"/>
    <n v="26"/>
    <n v="-2"/>
    <n v="3"/>
    <n v="2.9815374533326686"/>
    <n v="2"/>
  </r>
  <r>
    <s v="karg"/>
    <x v="0"/>
    <n v="12"/>
    <s v="External Superclass"/>
    <s v="Return"/>
    <n v="1"/>
    <n v="-24"/>
    <n v="1"/>
    <n v="1"/>
    <n v="40"/>
    <n v="-2"/>
    <n v="3"/>
    <n v="3.8465818038644106"/>
    <n v="2"/>
  </r>
  <r>
    <s v="clirr-maven-plugin"/>
    <x v="3"/>
    <n v="12"/>
    <s v="Same Method"/>
    <s v="Void"/>
    <n v="1"/>
    <n v="-72"/>
    <n v="1"/>
    <n v="1"/>
    <n v="-21"/>
    <n v="-12"/>
    <n v="-4"/>
    <n v="-0.96560924332815046"/>
    <n v="6"/>
  </r>
  <r>
    <s v="clirr-maven-plugin"/>
    <x v="3"/>
    <n v="12"/>
    <s v="Same Method"/>
    <s v="Void"/>
    <n v="1"/>
    <n v="-48"/>
    <n v="1"/>
    <n v="1"/>
    <n v="-7"/>
    <n v="-8"/>
    <n v="-2"/>
    <n v="0.42096972428429108"/>
    <n v="4"/>
  </r>
  <r>
    <s v="clirr-maven-plugin"/>
    <x v="3"/>
    <n v="12"/>
    <s v="Same Method"/>
    <s v="Void"/>
    <n v="1"/>
    <n v="-48"/>
    <n v="1"/>
    <n v="1"/>
    <n v="-7"/>
    <n v="-8"/>
    <n v="-2"/>
    <n v="0.42096972428429108"/>
    <n v="4"/>
  </r>
  <r>
    <s v="clirr-maven-plugin"/>
    <x v="3"/>
    <n v="12"/>
    <s v="Same Class"/>
    <s v="Void"/>
    <n v="1"/>
    <n v="-36"/>
    <n v="1"/>
    <n v="1"/>
    <n v="0"/>
    <n v="-6"/>
    <n v="-1"/>
    <n v="1.114259208090512"/>
    <n v="3"/>
  </r>
  <r>
    <s v="clirr-maven-plugin"/>
    <x v="0"/>
    <n v="20"/>
    <s v="Sibling"/>
    <s v="Void"/>
    <n v="3"/>
    <n v="-40"/>
    <n v="1"/>
    <n v="3"/>
    <n v="15"/>
    <n v="-2"/>
    <n v="1"/>
    <n v="3.7570155330782606"/>
    <n v="2"/>
  </r>
  <r>
    <s v="clirr-maven-plugin"/>
    <x v="0"/>
    <n v="12"/>
    <s v="Same Class"/>
    <s v="Void"/>
    <n v="2"/>
    <n v="-24"/>
    <n v="1"/>
    <n v="2"/>
    <n v="14"/>
    <n v="-2"/>
    <n v="1"/>
    <n v="3.141493631390246"/>
    <n v="2"/>
  </r>
  <r>
    <s v="clirr-maven-plugin"/>
    <x v="0"/>
    <n v="12"/>
    <s v="Sibling"/>
    <s v="Declare"/>
    <n v="1"/>
    <n v="-24"/>
    <n v="1"/>
    <n v="1"/>
    <n v="16"/>
    <n v="-2"/>
    <n v="2"/>
    <n v="2.3636486315242813"/>
    <n v="2"/>
  </r>
  <r>
    <s v="elasticsearch-osem"/>
    <x v="1"/>
    <n v="48"/>
    <s v="Same Class"/>
    <s v="Return"/>
    <n v="1"/>
    <n v="-96"/>
    <n v="-1"/>
    <n v="1"/>
    <n v="-25"/>
    <n v="-6"/>
    <n v="0"/>
    <n v="-3.7245761281000438"/>
    <n v="2"/>
  </r>
  <r>
    <s v="elasticsearch-osem"/>
    <x v="3"/>
    <n v="29"/>
    <s v="Same Class"/>
    <s v="Void"/>
    <n v="1"/>
    <n v="-58"/>
    <n v="-1"/>
    <n v="1"/>
    <n v="-8"/>
    <n v="-4"/>
    <n v="1"/>
    <n v="-1.8484019873146775"/>
    <n v="2"/>
  </r>
  <r>
    <s v="elasticsearch-osem"/>
    <x v="0"/>
    <n v="16"/>
    <s v="Same Class"/>
    <s v="Declare"/>
    <n v="2"/>
    <n v="-32"/>
    <n v="1"/>
    <n v="2"/>
    <n v="19"/>
    <n v="-2"/>
    <n v="2"/>
    <n v="3.2765931699342068"/>
    <n v="2"/>
  </r>
  <r>
    <s v="elasticsearch-osem"/>
    <x v="0"/>
    <n v="14"/>
    <s v="Same Class"/>
    <s v="Declare"/>
    <n v="0"/>
    <n v="-28"/>
    <n v="1"/>
    <n v="0"/>
    <n v="19"/>
    <n v="-2"/>
    <n v="2"/>
    <n v="1.5606700776590385"/>
    <n v="2"/>
  </r>
  <r>
    <s v="elasticsearch-osem"/>
    <x v="0"/>
    <n v="11"/>
    <s v="Same Class"/>
    <s v="Declare"/>
    <n v="1"/>
    <n v="-22"/>
    <n v="1"/>
    <n v="1"/>
    <n v="26"/>
    <n v="-2"/>
    <n v="2"/>
    <n v="3.0249986714227268"/>
    <n v="2"/>
  </r>
  <r>
    <s v="spring-crypto-utils"/>
    <x v="7"/>
    <n v="84"/>
    <s v="External Superclass"/>
    <s v="Void"/>
    <n v="2"/>
    <n v="-168"/>
    <n v="1"/>
    <n v="2"/>
    <n v="-52"/>
    <n v="-12"/>
    <n v="-2"/>
    <n v="-4.0657802950293069"/>
    <n v="2"/>
  </r>
  <r>
    <s v="spring-crypto-utils"/>
    <x v="1"/>
    <n v="42"/>
    <s v="External Superclass"/>
    <s v="Void"/>
    <n v="2"/>
    <n v="-84"/>
    <n v="1"/>
    <n v="2"/>
    <n v="-10"/>
    <n v="-6"/>
    <n v="1"/>
    <n v="0.35472391634836775"/>
    <n v="2"/>
  </r>
  <r>
    <s v="spring-crypto-utils"/>
    <x v="1"/>
    <n v="42"/>
    <s v="External Superclass"/>
    <s v="Void"/>
    <n v="2"/>
    <n v="-84"/>
    <n v="1"/>
    <n v="2"/>
    <n v="-10"/>
    <n v="-6"/>
    <n v="1"/>
    <n v="0.35472391634836775"/>
    <n v="2"/>
  </r>
  <r>
    <s v="spring-crypto-utils"/>
    <x v="3"/>
    <n v="28"/>
    <s v="External Superclass"/>
    <s v="Void"/>
    <n v="2"/>
    <n v="-56"/>
    <n v="1"/>
    <n v="2"/>
    <n v="4"/>
    <n v="-4"/>
    <n v="2"/>
    <n v="1.8282253201409262"/>
    <n v="2"/>
  </r>
  <r>
    <s v="spring-crypto-utils"/>
    <x v="3"/>
    <n v="28"/>
    <s v="External Superclass"/>
    <s v="Void"/>
    <n v="2"/>
    <n v="-56"/>
    <n v="1"/>
    <n v="2"/>
    <n v="4"/>
    <n v="-4"/>
    <n v="2"/>
    <n v="1.8282253201409262"/>
    <n v="2"/>
  </r>
  <r>
    <s v="spring-crypto-utils"/>
    <x v="3"/>
    <n v="28"/>
    <s v="External Superclass"/>
    <s v="Void"/>
    <n v="2"/>
    <n v="-56"/>
    <n v="1"/>
    <n v="2"/>
    <n v="4"/>
    <n v="-4"/>
    <n v="2"/>
    <n v="1.8282253201409262"/>
    <n v="2"/>
  </r>
  <r>
    <s v="spring-crypto-utils"/>
    <x v="3"/>
    <n v="28"/>
    <s v="External Superclass"/>
    <s v="Void"/>
    <n v="2"/>
    <n v="-56"/>
    <n v="1"/>
    <n v="2"/>
    <n v="4"/>
    <n v="-4"/>
    <n v="2"/>
    <n v="1.8282253201409262"/>
    <n v="2"/>
  </r>
  <r>
    <s v="spring-crypto-utils"/>
    <x v="0"/>
    <n v="14"/>
    <s v="External Superclass"/>
    <s v="Void"/>
    <n v="2"/>
    <n v="-56"/>
    <n v="1"/>
    <n v="2"/>
    <n v="4"/>
    <n v="-4"/>
    <n v="3"/>
    <n v="1.8282253201409262"/>
    <n v="4"/>
  </r>
  <r>
    <s v="RestFixture"/>
    <x v="0"/>
    <n v="14"/>
    <s v="External Ancestor"/>
    <s v="Return"/>
    <n v="0"/>
    <n v="-98"/>
    <n v="1"/>
    <n v="0"/>
    <n v="-36"/>
    <n v="-7"/>
    <n v="3"/>
    <n v="-3.3588610754391315"/>
    <n v="7"/>
  </r>
  <r>
    <s v="RestFixture"/>
    <x v="0"/>
    <n v="10"/>
    <s v="Same Class"/>
    <s v="Declare"/>
    <n v="1"/>
    <n v="-50"/>
    <n v="1"/>
    <n v="1"/>
    <n v="12"/>
    <n v="-5"/>
    <n v="2"/>
    <n v="1.5514972676301686"/>
    <n v="5"/>
  </r>
  <r>
    <s v="RestFixture"/>
    <x v="0"/>
    <n v="11"/>
    <s v="Same Method"/>
    <s v="Void"/>
    <n v="0"/>
    <n v="-44"/>
    <n v="1"/>
    <n v="0"/>
    <n v="-8"/>
    <n v="-4"/>
    <n v="1"/>
    <n v="-0.45531948594407329"/>
    <n v="4"/>
  </r>
  <r>
    <s v="atan"/>
    <x v="3"/>
    <n v="15"/>
    <s v="Same Class"/>
    <s v="Declare"/>
    <n v="0"/>
    <n v="-30"/>
    <n v="1"/>
    <n v="0"/>
    <n v="9"/>
    <n v="-4"/>
    <n v="1"/>
    <n v="0.89932003776059311"/>
    <n v="2"/>
  </r>
  <r>
    <s v="atan"/>
    <x v="0"/>
    <n v="17"/>
    <s v="Same Class"/>
    <s v="Void"/>
    <n v="2"/>
    <n v="-187"/>
    <n v="1"/>
    <n v="2"/>
    <n v="-81"/>
    <n v="-11"/>
    <n v="1"/>
    <n v="-6.270539450129184"/>
    <n v="11"/>
  </r>
  <r>
    <s v="atan"/>
    <x v="0"/>
    <n v="13"/>
    <s v="Same Method"/>
    <s v="Void"/>
    <n v="1"/>
    <n v="-26"/>
    <n v="1"/>
    <n v="1"/>
    <n v="6"/>
    <n v="-2"/>
    <n v="1"/>
    <n v="1.7022985916258357"/>
    <n v="2"/>
  </r>
  <r>
    <s v="Confluence-Mail-to-News-Plugin"/>
    <x v="0"/>
    <n v="13"/>
    <s v="Same Class"/>
    <s v="Void"/>
    <n v="1"/>
    <n v="-26"/>
    <n v="1"/>
    <n v="1"/>
    <n v="6"/>
    <n v="-2"/>
    <n v="1"/>
    <n v="1.7022985916258357"/>
    <n v="2"/>
  </r>
  <r>
    <s v="hbc-maven-core"/>
    <x v="1"/>
    <n v="26"/>
    <s v="Same Class"/>
    <s v="Declare"/>
    <n v="0"/>
    <n v="-52"/>
    <n v="1"/>
    <n v="0"/>
    <n v="-2"/>
    <n v="-6"/>
    <n v="0"/>
    <n v="-0.25843106521927428"/>
    <n v="2"/>
  </r>
  <r>
    <s v="hbc-maven-core"/>
    <x v="3"/>
    <n v="22"/>
    <s v="Same Class"/>
    <s v="Void"/>
    <n v="1"/>
    <n v="-44"/>
    <n v="0"/>
    <n v="1"/>
    <n v="1"/>
    <n v="-4"/>
    <n v="1"/>
    <n v="7.0648484271982823E-3"/>
    <n v="2"/>
  </r>
  <r>
    <s v="hbc-maven-core"/>
    <x v="0"/>
    <n v="11"/>
    <s v="Same Class"/>
    <s v="Void"/>
    <n v="0"/>
    <n v="-55"/>
    <n v="1"/>
    <n v="0"/>
    <n v="-15"/>
    <n v="-5"/>
    <n v="1"/>
    <n v="-1.1268783607052648"/>
    <n v="5"/>
  </r>
  <r>
    <s v="hbc-maven-core"/>
    <x v="0"/>
    <n v="11"/>
    <s v="Same Class"/>
    <s v="Declare"/>
    <n v="0"/>
    <n v="-22"/>
    <n v="1"/>
    <n v="0"/>
    <n v="13"/>
    <n v="-2"/>
    <n v="2"/>
    <n v="1.3203204388441812"/>
    <n v="2"/>
  </r>
  <r>
    <s v="ai"/>
    <x v="0"/>
    <n v="11"/>
    <s v="Sibling"/>
    <s v="Void"/>
    <n v="1"/>
    <n v="-22"/>
    <n v="1"/>
    <n v="1"/>
    <n v="8"/>
    <n v="-2"/>
    <n v="1"/>
    <n v="1.9127987921676299"/>
    <n v="2"/>
  </r>
  <r>
    <s v="spring-mvc-hibernate-skeleton"/>
    <x v="0"/>
    <n v="13"/>
    <s v="Same Class"/>
    <s v="Void"/>
    <n v="2"/>
    <n v="-26"/>
    <n v="1"/>
    <n v="2"/>
    <n v="13"/>
    <n v="-2"/>
    <n v="1"/>
    <n v="3.0362435311193492"/>
    <n v="2"/>
  </r>
  <r>
    <s v="Cassandra-Client-Tutorial"/>
    <x v="0"/>
    <n v="22"/>
    <s v="External Ancestor"/>
    <s v="Declare"/>
    <n v="1"/>
    <n v="-44"/>
    <n v="1"/>
    <n v="1"/>
    <n v="20"/>
    <n v="-2"/>
    <n v="4"/>
    <n v="2.1761919793470534"/>
    <n v="2"/>
  </r>
  <r>
    <s v="Cassandra-Client-Tutorial"/>
    <x v="0"/>
    <n v="16"/>
    <s v="Same Class"/>
    <s v="Return"/>
    <n v="2"/>
    <n v="-32"/>
    <n v="1"/>
    <n v="2"/>
    <n v="30"/>
    <n v="-2"/>
    <n v="1"/>
    <n v="3.9562708739234327"/>
    <n v="2"/>
  </r>
  <r>
    <s v="Cassandra-Client-Tutorial"/>
    <x v="0"/>
    <n v="15"/>
    <s v="External Ancestor"/>
    <s v="Declare"/>
    <n v="1"/>
    <n v="-30"/>
    <n v="1"/>
    <n v="1"/>
    <n v="27"/>
    <n v="-2"/>
    <n v="4"/>
    <n v="2.9129426812433326"/>
    <n v="2"/>
  </r>
  <r>
    <s v="Cassandra-Client-Tutorial"/>
    <x v="0"/>
    <n v="14"/>
    <s v="Same Class"/>
    <s v="Return"/>
    <n v="1"/>
    <n v="-28"/>
    <n v="1"/>
    <n v="1"/>
    <n v="21"/>
    <n v="-2"/>
    <n v="1"/>
    <n v="2.5856706062483585"/>
    <n v="2"/>
  </r>
  <r>
    <s v="omapi-dhcp"/>
    <x v="7"/>
    <n v="56"/>
    <s v="Same Class"/>
    <s v="Void"/>
    <n v="6"/>
    <n v="-168"/>
    <n v="1"/>
    <n v="6"/>
    <n v="-33"/>
    <n v="-18"/>
    <n v="-9"/>
    <n v="0.71389952331719719"/>
    <n v="3"/>
  </r>
  <r>
    <s v="omapi-dhcp"/>
    <x v="3"/>
    <n v="19"/>
    <s v="No Direct Superclass"/>
    <s v="Declare"/>
    <n v="1"/>
    <n v="-38"/>
    <n v="1"/>
    <n v="1"/>
    <n v="15"/>
    <n v="-4"/>
    <n v="3"/>
    <n v="1.9976312227130346"/>
    <n v="2"/>
  </r>
  <r>
    <s v="omapi-dhcp"/>
    <x v="0"/>
    <n v="15"/>
    <s v="Same Class"/>
    <s v="Void"/>
    <n v="3"/>
    <n v="-30"/>
    <n v="1"/>
    <n v="3"/>
    <n v="20"/>
    <n v="-2"/>
    <n v="1"/>
    <n v="4.2832660344327458"/>
    <n v="2"/>
  </r>
  <r>
    <s v="omapi-dhcp"/>
    <x v="0"/>
    <n v="12"/>
    <s v="Same Class"/>
    <s v="Declare"/>
    <n v="1"/>
    <n v="-24"/>
    <n v="1"/>
    <n v="1"/>
    <n v="22"/>
    <n v="-2"/>
    <n v="2"/>
    <n v="2.7343819246093135"/>
    <n v="2"/>
  </r>
  <r>
    <s v="omapi-dhcp"/>
    <x v="0"/>
    <n v="11"/>
    <s v="No Direct Superclass"/>
    <s v="Declare"/>
    <n v="0"/>
    <n v="-22"/>
    <n v="1"/>
    <n v="0"/>
    <n v="25"/>
    <n v="-2"/>
    <n v="4"/>
    <n v="2.0617870250142456"/>
    <n v="2"/>
  </r>
  <r>
    <s v="omapi-dhcp"/>
    <x v="0"/>
    <n v="11"/>
    <s v="Same Class"/>
    <s v="Void"/>
    <n v="2"/>
    <n v="-22"/>
    <n v="1"/>
    <n v="2"/>
    <n v="17"/>
    <n v="-2"/>
    <n v="1"/>
    <n v="3.3703214960228207"/>
    <n v="2"/>
  </r>
  <r>
    <s v="SerializationConfig"/>
    <x v="3"/>
    <n v="19"/>
    <s v="Same Class"/>
    <s v="Declare"/>
    <n v="1"/>
    <n v="-38"/>
    <n v="1"/>
    <n v="1"/>
    <n v="9"/>
    <n v="-4"/>
    <n v="1"/>
    <n v="1.6268979296280022"/>
    <n v="2"/>
  </r>
  <r>
    <s v="SerializationConfig"/>
    <x v="0"/>
    <n v="32"/>
    <s v="Same Class"/>
    <s v="Declare"/>
    <n v="1"/>
    <n v="-96"/>
    <n v="1"/>
    <n v="1"/>
    <n v="12"/>
    <n v="-3"/>
    <n v="2"/>
    <n v="0.55188925155882751"/>
    <n v="3"/>
  </r>
  <r>
    <s v="SerializationConfig"/>
    <x v="0"/>
    <n v="15"/>
    <s v="Same Class"/>
    <s v="Void"/>
    <n v="3"/>
    <n v="-60"/>
    <n v="1"/>
    <n v="3"/>
    <n v="8"/>
    <n v="-4"/>
    <n v="1"/>
    <n v="2.8898811769118065"/>
    <n v="4"/>
  </r>
  <r>
    <s v="SerializationConfig"/>
    <x v="0"/>
    <n v="12"/>
    <s v="Same Class"/>
    <s v="Declare"/>
    <n v="1"/>
    <n v="-48"/>
    <n v="1"/>
    <n v="1"/>
    <n v="8"/>
    <n v="-4"/>
    <n v="2"/>
    <n v="1.3478029569968719"/>
    <n v="4"/>
  </r>
  <r>
    <s v="SerializationConfig"/>
    <x v="0"/>
    <n v="11"/>
    <s v="Same Class"/>
    <s v="Declare"/>
    <n v="1"/>
    <n v="-22"/>
    <n v="1"/>
    <n v="1"/>
    <n v="28"/>
    <n v="-2"/>
    <n v="2"/>
    <n v="3.1485764357844044"/>
    <n v="2"/>
  </r>
  <r>
    <s v="DCPU-16-Assembler"/>
    <x v="1"/>
    <n v="20"/>
    <s v="Same Method"/>
    <s v="Void"/>
    <n v="0"/>
    <n v="-40"/>
    <n v="1"/>
    <n v="0"/>
    <n v="-5"/>
    <n v="-6"/>
    <n v="-1"/>
    <n v="-0.18303040322144054"/>
    <n v="2"/>
  </r>
  <r>
    <s v="Dynmap-Towny"/>
    <x v="1"/>
    <n v="22"/>
    <s v="External Ancestor"/>
    <s v="Void"/>
    <n v="2"/>
    <n v="-44"/>
    <n v="-1"/>
    <n v="2"/>
    <n v="12"/>
    <n v="-6"/>
    <n v="2"/>
    <n v="0.59302694716014726"/>
    <n v="2"/>
  </r>
  <r>
    <s v="Dynmap-Towny"/>
    <x v="0"/>
    <n v="11"/>
    <s v="Same Class"/>
    <s v="Void"/>
    <n v="2"/>
    <n v="-22"/>
    <n v="1"/>
    <n v="2"/>
    <n v="18"/>
    <n v="-2"/>
    <n v="1"/>
    <n v="3.4321103782036593"/>
    <n v="2"/>
  </r>
  <r>
    <s v="activiti-testing"/>
    <x v="3"/>
    <n v="12"/>
    <s v="No Direct Superclass"/>
    <s v="Void"/>
    <n v="1"/>
    <n v="-24"/>
    <n v="1"/>
    <n v="1"/>
    <n v="13"/>
    <n v="-4"/>
    <n v="2"/>
    <n v="2.1782819849817652"/>
    <n v="2"/>
  </r>
  <r>
    <s v="activiti-testing"/>
    <x v="0"/>
    <n v="11"/>
    <s v="Same Class"/>
    <s v="Void"/>
    <n v="2"/>
    <n v="-33"/>
    <n v="1"/>
    <n v="2"/>
    <n v="11"/>
    <n v="-3"/>
    <n v="1"/>
    <n v="2.7605515034424677"/>
    <n v="3"/>
  </r>
  <r>
    <s v="aether-ant"/>
    <x v="3"/>
    <n v="17"/>
    <s v="External Ancestor"/>
    <s v="Declare"/>
    <n v="0"/>
    <n v="-34"/>
    <n v="1"/>
    <n v="0"/>
    <n v="13"/>
    <n v="-4"/>
    <n v="3"/>
    <n v="1.0595531303038315"/>
    <n v="2"/>
  </r>
  <r>
    <s v="aether-ant"/>
    <x v="3"/>
    <n v="14"/>
    <s v="Same Interface"/>
    <s v="Void"/>
    <n v="1"/>
    <n v="-28"/>
    <n v="0"/>
    <n v="1"/>
    <n v="11"/>
    <n v="-4"/>
    <n v="1"/>
    <n v="0.97264341495605189"/>
    <n v="2"/>
  </r>
  <r>
    <s v="aether-ant"/>
    <x v="0"/>
    <n v="16"/>
    <s v="Same Method"/>
    <s v="Void"/>
    <n v="4"/>
    <n v="-32"/>
    <n v="1"/>
    <n v="4"/>
    <n v="27"/>
    <n v="-2"/>
    <n v="1"/>
    <n v="5.573749755836201"/>
    <n v="2"/>
  </r>
  <r>
    <s v="aether-ant"/>
    <x v="0"/>
    <n v="11"/>
    <s v="External Ancestor"/>
    <s v="Void"/>
    <n v="2"/>
    <n v="-22"/>
    <n v="1"/>
    <n v="2"/>
    <n v="21"/>
    <n v="-2"/>
    <n v="3"/>
    <n v="3.6174770247461758"/>
    <n v="2"/>
  </r>
  <r>
    <s v="aether-ant"/>
    <x v="0"/>
    <n v="11"/>
    <s v="External Ancestor"/>
    <s v="Void"/>
    <n v="2"/>
    <n v="-22"/>
    <n v="1"/>
    <n v="2"/>
    <n v="21"/>
    <n v="-2"/>
    <n v="3"/>
    <n v="3.6174770247461758"/>
    <n v="2"/>
  </r>
  <r>
    <s v="aether-ant"/>
    <x v="0"/>
    <n v="10"/>
    <s v="Same Method"/>
    <s v="Void"/>
    <n v="2"/>
    <n v="-20"/>
    <n v="1"/>
    <n v="2"/>
    <n v="27"/>
    <n v="-2"/>
    <n v="1"/>
    <n v="4.0316715359212658"/>
    <n v="2"/>
  </r>
  <r>
    <s v="abmash"/>
    <x v="3"/>
    <n v="64"/>
    <s v="Same Class"/>
    <s v="Void"/>
    <n v="4"/>
    <n v="-192"/>
    <n v="1"/>
    <n v="4"/>
    <n v="-68"/>
    <n v="-6"/>
    <n v="-1"/>
    <n v="-3.7730914985481414"/>
    <n v="3"/>
  </r>
  <r>
    <s v="abmash"/>
    <x v="0"/>
    <n v="31"/>
    <s v="Same Class"/>
    <s v="Void"/>
    <n v="4"/>
    <n v="-155"/>
    <n v="1"/>
    <n v="4"/>
    <n v="-42"/>
    <n v="-5"/>
    <n v="1"/>
    <n v="-1.3625480271802561"/>
    <n v="5"/>
  </r>
  <r>
    <s v="abmash"/>
    <x v="0"/>
    <n v="23"/>
    <s v="Sibling"/>
    <s v="Void"/>
    <n v="1"/>
    <n v="-69"/>
    <n v="1"/>
    <n v="1"/>
    <n v="-19"/>
    <n v="-3"/>
    <n v="1"/>
    <n v="-0.77683965183138559"/>
    <n v="3"/>
  </r>
  <r>
    <s v="abmash"/>
    <x v="0"/>
    <n v="29"/>
    <s v="No Direct Superclass"/>
    <s v="Void"/>
    <n v="3"/>
    <n v="-58"/>
    <n v="1"/>
    <n v="3"/>
    <n v="10"/>
    <n v="-2"/>
    <n v="3"/>
    <n v="3.0569201593635422"/>
    <n v="2"/>
  </r>
  <r>
    <s v="abmash"/>
    <x v="0"/>
    <n v="25"/>
    <s v="External Superclass"/>
    <s v="Declare"/>
    <n v="0"/>
    <n v="-50"/>
    <n v="1"/>
    <n v="0"/>
    <n v="5"/>
    <n v="-2"/>
    <n v="4"/>
    <n v="0.2175523281366552"/>
    <n v="2"/>
  </r>
  <r>
    <s v="abmash"/>
    <x v="0"/>
    <n v="15"/>
    <s v="Same Class"/>
    <s v="Declare"/>
    <n v="1"/>
    <n v="-30"/>
    <n v="1"/>
    <n v="1"/>
    <n v="13"/>
    <n v="-2"/>
    <n v="2"/>
    <n v="2.0478983307115906"/>
    <n v="2"/>
  </r>
  <r>
    <s v="springside-core-3.3.4.x"/>
    <x v="0"/>
    <n v="16"/>
    <s v="Same Method"/>
    <s v="Declare"/>
    <n v="1"/>
    <n v="-32"/>
    <n v="1"/>
    <n v="1"/>
    <n v="12"/>
    <n v="-2"/>
    <n v="2"/>
    <n v="1.9426482304406933"/>
    <n v="2"/>
  </r>
  <r>
    <s v="springside-core-3.3.4.x"/>
    <x v="0"/>
    <n v="15"/>
    <s v="Same Class"/>
    <s v="Return"/>
    <n v="2"/>
    <n v="-30"/>
    <n v="1"/>
    <n v="2"/>
    <n v="13"/>
    <n v="-2"/>
    <n v="1"/>
    <n v="2.9493210949392328"/>
    <n v="2"/>
  </r>
  <r>
    <s v="springside-core-3.3.4.x"/>
    <x v="0"/>
    <n v="12"/>
    <s v="Same Class"/>
    <s v="Return"/>
    <n v="2"/>
    <n v="-24"/>
    <n v="1"/>
    <n v="2"/>
    <n v="16"/>
    <n v="-2"/>
    <n v="1"/>
    <n v="3.2650713957519235"/>
    <n v="2"/>
  </r>
  <r>
    <s v="google-gson"/>
    <x v="0"/>
    <n v="17"/>
    <s v="Same Method"/>
    <s v="Void"/>
    <n v="2"/>
    <n v="-51"/>
    <n v="1"/>
    <n v="2"/>
    <n v="-1"/>
    <n v="-3"/>
    <n v="1"/>
    <n v="1.6279339544618783"/>
    <n v="3"/>
  </r>
  <r>
    <s v="google-gson"/>
    <x v="0"/>
    <n v="20"/>
    <s v="Same Class"/>
    <s v="Declare"/>
    <n v="0"/>
    <n v="-40"/>
    <n v="1"/>
    <n v="0"/>
    <n v="22"/>
    <n v="-2"/>
    <n v="2"/>
    <n v="1.4852694156612047"/>
    <n v="2"/>
  </r>
  <r>
    <s v="google-gson"/>
    <x v="0"/>
    <n v="14"/>
    <s v="Same Interface"/>
    <s v="Declare"/>
    <n v="2"/>
    <n v="-28"/>
    <n v="1"/>
    <n v="2"/>
    <n v="22"/>
    <n v="-2"/>
    <n v="2"/>
    <n v="3.5488822526568393"/>
    <n v="2"/>
  </r>
  <r>
    <s v="scsynth-jna"/>
    <x v="0"/>
    <n v="18"/>
    <s v="Same Class"/>
    <s v="Declare"/>
    <n v="0"/>
    <n v="-36"/>
    <n v="1"/>
    <n v="0"/>
    <n v="21"/>
    <n v="-2"/>
    <n v="2"/>
    <n v="1.5104029696604826"/>
    <n v="2"/>
  </r>
  <r>
    <s v="Konsolenradio"/>
    <x v="7"/>
    <n v="31"/>
    <s v="Same Method"/>
    <s v="Void"/>
    <n v="1"/>
    <n v="-62"/>
    <n v="1"/>
    <n v="1"/>
    <n v="-8"/>
    <n v="-12"/>
    <n v="-3"/>
    <n v="5.49523154730443E-2"/>
    <n v="2"/>
  </r>
  <r>
    <s v="Konsolenradio"/>
    <x v="3"/>
    <n v="13"/>
    <s v="Same Class"/>
    <s v="Void"/>
    <n v="0"/>
    <n v="-39"/>
    <n v="1"/>
    <n v="0"/>
    <n v="-7"/>
    <n v="-6"/>
    <n v="-1"/>
    <n v="-0.28487755853808877"/>
    <n v="3"/>
  </r>
  <r>
    <s v="Konsolenradio"/>
    <x v="0"/>
    <n v="11"/>
    <s v="Same Class"/>
    <s v="Declare"/>
    <n v="0"/>
    <n v="-22"/>
    <n v="1"/>
    <n v="0"/>
    <n v="13"/>
    <n v="-2"/>
    <n v="2"/>
    <n v="1.3203204388441812"/>
    <n v="2"/>
  </r>
  <r>
    <s v="junice"/>
    <x v="0"/>
    <n v="13"/>
    <s v="Same Class"/>
    <s v="Declare"/>
    <n v="1"/>
    <n v="-26"/>
    <n v="1"/>
    <n v="1"/>
    <n v="15"/>
    <n v="-2"/>
    <n v="2"/>
    <n v="2.2583985312533841"/>
    <n v="2"/>
  </r>
  <r>
    <s v="Iglu"/>
    <x v="0"/>
    <n v="14"/>
    <s v="Same Interface"/>
    <s v="Declare"/>
    <n v="0"/>
    <n v="-28"/>
    <n v="1"/>
    <n v="0"/>
    <n v="20"/>
    <n v="-2"/>
    <n v="2"/>
    <n v="1.6224589598398773"/>
    <n v="2"/>
  </r>
  <r>
    <s v="Dynmap-CommandBook"/>
    <x v="0"/>
    <n v="19"/>
    <s v="Same Class"/>
    <s v="Void"/>
    <n v="0"/>
    <n v="-38"/>
    <n v="1"/>
    <n v="0"/>
    <n v="-4"/>
    <n v="-2"/>
    <n v="1"/>
    <n v="-7.7780302950543473E-2"/>
    <n v="2"/>
  </r>
  <r>
    <s v="xsimilarity"/>
    <x v="1"/>
    <n v="26"/>
    <s v="No Direct Superclass"/>
    <s v="Declare"/>
    <n v="1"/>
    <n v="-130"/>
    <n v="1"/>
    <n v="1"/>
    <n v="-46"/>
    <n v="-15"/>
    <n v="-4"/>
    <n v="-3.7707066224608097"/>
    <n v="5"/>
  </r>
  <r>
    <s v="xsimilarity"/>
    <x v="3"/>
    <n v="18"/>
    <s v="External Superclass"/>
    <s v="Declare"/>
    <n v="1"/>
    <n v="-90"/>
    <n v="1"/>
    <n v="1"/>
    <n v="-14"/>
    <n v="-10"/>
    <n v="0"/>
    <n v="-0.92423803087280432"/>
    <n v="5"/>
  </r>
  <r>
    <s v="xsimilarity"/>
    <x v="3"/>
    <n v="22"/>
    <s v="Same Interface"/>
    <s v="Void"/>
    <n v="1"/>
    <n v="-44"/>
    <n v="1"/>
    <n v="1"/>
    <n v="-2"/>
    <n v="-4"/>
    <n v="0"/>
    <n v="0.81683657136860133"/>
    <n v="2"/>
  </r>
  <r>
    <s v="xsimilarity"/>
    <x v="0"/>
    <n v="20"/>
    <s v="Same Method"/>
    <s v="Declare"/>
    <n v="4"/>
    <n v="-80"/>
    <n v="1"/>
    <n v="4"/>
    <n v="27"/>
    <n v="-4"/>
    <n v="2"/>
    <n v="4.5306805216748014"/>
    <n v="4"/>
  </r>
  <r>
    <s v="xsimilarity"/>
    <x v="0"/>
    <n v="14"/>
    <s v="Same Interface"/>
    <s v="Declare"/>
    <n v="0"/>
    <n v="-56"/>
    <n v="1"/>
    <n v="0"/>
    <n v="12"/>
    <n v="-4"/>
    <n v="2"/>
    <n v="0.5196908491323512"/>
    <n v="4"/>
  </r>
  <r>
    <s v="xsimilarity"/>
    <x v="0"/>
    <n v="13"/>
    <s v="External Superclass"/>
    <s v="Void"/>
    <n v="1"/>
    <n v="-52"/>
    <n v="1"/>
    <n v="1"/>
    <n v="-4"/>
    <n v="-4"/>
    <n v="3"/>
    <n v="0.51941393464669061"/>
    <n v="4"/>
  </r>
  <r>
    <s v="xsimilarity"/>
    <x v="0"/>
    <n v="10"/>
    <s v="Sibling"/>
    <s v="Declare"/>
    <n v="1"/>
    <n v="-40"/>
    <n v="1"/>
    <n v="1"/>
    <n v="14"/>
    <n v="-4"/>
    <n v="2"/>
    <n v="1.8923811224421376"/>
    <n v="4"/>
  </r>
  <r>
    <s v="xsimilarity"/>
    <x v="0"/>
    <n v="20"/>
    <s v="Sibling"/>
    <s v="Declare"/>
    <n v="4"/>
    <n v="-40"/>
    <n v="1"/>
    <n v="4"/>
    <n v="39"/>
    <n v="-2"/>
    <n v="2"/>
    <n v="6.1413714696460318"/>
    <n v="2"/>
  </r>
  <r>
    <s v="xsimilarity"/>
    <x v="0"/>
    <n v="19"/>
    <s v="External Ancestor"/>
    <s v="Declare"/>
    <n v="1"/>
    <n v="-38"/>
    <n v="1"/>
    <n v="1"/>
    <n v="15"/>
    <n v="-2"/>
    <n v="4"/>
    <n v="1.9976312227130346"/>
    <n v="2"/>
  </r>
  <r>
    <s v="xsimilarity"/>
    <x v="0"/>
    <n v="14"/>
    <s v="Same Class"/>
    <s v="Declare"/>
    <n v="0"/>
    <n v="-28"/>
    <n v="1"/>
    <n v="0"/>
    <n v="19"/>
    <n v="-2"/>
    <n v="2"/>
    <n v="1.5606700776590385"/>
    <n v="2"/>
  </r>
  <r>
    <s v="xsimilarity"/>
    <x v="0"/>
    <n v="10"/>
    <s v="Same Class"/>
    <s v="Declare"/>
    <n v="1"/>
    <n v="-20"/>
    <n v="1"/>
    <n v="1"/>
    <n v="18"/>
    <n v="-2"/>
    <n v="2"/>
    <n v="2.5741488320660757"/>
    <n v="2"/>
  </r>
  <r>
    <s v="xsimilarity"/>
    <x v="0"/>
    <n v="10"/>
    <s v="Same Class"/>
    <s v="Return"/>
    <n v="1"/>
    <n v="-20"/>
    <n v="1"/>
    <n v="1"/>
    <n v="11"/>
    <n v="-2"/>
    <n v="1"/>
    <n v="2.1416266568002045"/>
    <n v="2"/>
  </r>
  <r>
    <s v="cronProjectAction"/>
    <x v="0"/>
    <n v="14"/>
    <s v="Same Class"/>
    <s v="Declare"/>
    <n v="1"/>
    <n v="-42"/>
    <n v="1"/>
    <n v="1"/>
    <n v="28"/>
    <n v="-3"/>
    <n v="2"/>
    <n v="2.7139642548838214"/>
    <n v="3"/>
  </r>
  <r>
    <s v="sndacs-java"/>
    <x v="3"/>
    <n v="18"/>
    <s v="Same Class"/>
    <s v="Return"/>
    <n v="2"/>
    <n v="-36"/>
    <n v="1"/>
    <n v="2"/>
    <n v="10"/>
    <n v="-4"/>
    <n v="0"/>
    <n v="2.6335707941265416"/>
    <n v="2"/>
  </r>
  <r>
    <s v="sndacs-java"/>
    <x v="0"/>
    <n v="21"/>
    <s v="Same Class"/>
    <s v="Void"/>
    <n v="2"/>
    <n v="-42"/>
    <n v="1"/>
    <n v="2"/>
    <n v="5"/>
    <n v="-2"/>
    <n v="1"/>
    <n v="2.1942427289521729"/>
    <n v="2"/>
  </r>
  <r>
    <s v="java-patterns"/>
    <x v="8"/>
    <n v="48"/>
    <s v="No Direct Superclass"/>
    <s v="Void"/>
    <n v="4"/>
    <n v="-96"/>
    <n v="1"/>
    <n v="4"/>
    <n v="-2"/>
    <n v="-16"/>
    <n v="-4"/>
    <n v="2.3911131937100123"/>
    <n v="2"/>
  </r>
  <r>
    <s v="java-patterns"/>
    <x v="4"/>
    <n v="19"/>
    <s v="Same Method"/>
    <s v="Void"/>
    <n v="0"/>
    <n v="-76"/>
    <n v="1"/>
    <n v="0"/>
    <n v="-30"/>
    <n v="-16"/>
    <n v="-7"/>
    <n v="-2.5100543833634581"/>
    <n v="4"/>
  </r>
  <r>
    <s v="jsf-components"/>
    <x v="0"/>
    <n v="18"/>
    <s v="Sibling"/>
    <s v="Declare"/>
    <n v="1"/>
    <n v="-54"/>
    <n v="1"/>
    <n v="1"/>
    <n v="0"/>
    <n v="-3"/>
    <n v="2"/>
    <n v="0.72310824527998729"/>
    <n v="3"/>
  </r>
  <r>
    <s v="jsf-components"/>
    <x v="0"/>
    <n v="19"/>
    <s v="Same Class"/>
    <s v="Declare"/>
    <n v="1"/>
    <n v="-38"/>
    <n v="1"/>
    <n v="1"/>
    <n v="9"/>
    <n v="-2"/>
    <n v="2"/>
    <n v="1.6268979296280022"/>
    <n v="2"/>
  </r>
  <r>
    <s v="jsf-components"/>
    <x v="0"/>
    <n v="18"/>
    <s v="Sibling"/>
    <s v="Declare"/>
    <n v="1"/>
    <n v="-36"/>
    <n v="1"/>
    <n v="1"/>
    <n v="10"/>
    <n v="-2"/>
    <n v="2"/>
    <n v="1.7321480298988994"/>
    <n v="2"/>
  </r>
  <r>
    <s v="jsf-components"/>
    <x v="0"/>
    <n v="10"/>
    <s v="Sibling"/>
    <s v="Declare"/>
    <n v="1"/>
    <n v="-20"/>
    <n v="1"/>
    <n v="1"/>
    <n v="18"/>
    <n v="-2"/>
    <n v="2"/>
    <n v="2.5741488320660757"/>
    <n v="2"/>
  </r>
  <r>
    <s v="t2-server-jar"/>
    <x v="0"/>
    <n v="18"/>
    <s v="Same Class"/>
    <s v="Declare"/>
    <n v="0"/>
    <n v="-36"/>
    <n v="1"/>
    <n v="0"/>
    <n v="21"/>
    <n v="-2"/>
    <n v="2"/>
    <n v="1.5104029696604826"/>
    <n v="2"/>
  </r>
  <r>
    <s v="jbossinterceptors"/>
    <x v="4"/>
    <n v="19"/>
    <s v="Same Class"/>
    <s v="Void"/>
    <n v="1"/>
    <n v="-38"/>
    <n v="1"/>
    <n v="1"/>
    <n v="4"/>
    <n v="-8"/>
    <n v="-1"/>
    <n v="1.3179535187238087"/>
    <n v="2"/>
  </r>
  <r>
    <s v="jbossinterceptors"/>
    <x v="0"/>
    <n v="12"/>
    <s v="Same Class"/>
    <s v="Declare"/>
    <n v="1"/>
    <n v="-24"/>
    <n v="1"/>
    <n v="1"/>
    <n v="25"/>
    <n v="-2"/>
    <n v="2"/>
    <n v="2.9197485711518296"/>
    <n v="2"/>
  </r>
  <r>
    <s v="noregress"/>
    <x v="3"/>
    <n v="21"/>
    <s v="Same Method"/>
    <s v="Void"/>
    <n v="2"/>
    <n v="-42"/>
    <n v="1"/>
    <n v="2"/>
    <n v="5"/>
    <n v="-4"/>
    <n v="0"/>
    <n v="2.1942427289521729"/>
    <n v="2"/>
  </r>
  <r>
    <s v="noregress"/>
    <x v="0"/>
    <n v="16"/>
    <s v="Same Class"/>
    <s v="Void"/>
    <n v="2"/>
    <n v="-32"/>
    <n v="1"/>
    <n v="2"/>
    <n v="10"/>
    <n v="-2"/>
    <n v="1"/>
    <n v="2.7204932303066585"/>
    <n v="2"/>
  </r>
  <r>
    <s v="noregress"/>
    <x v="0"/>
    <n v="12"/>
    <s v="Same Method"/>
    <s v="Void"/>
    <n v="3"/>
    <n v="-24"/>
    <n v="1"/>
    <n v="3"/>
    <n v="21"/>
    <n v="-2"/>
    <n v="1"/>
    <n v="4.4754385708837594"/>
    <n v="2"/>
  </r>
  <r>
    <s v="noregress"/>
    <x v="0"/>
    <n v="10"/>
    <s v="Same Class"/>
    <s v="Return"/>
    <n v="1"/>
    <n v="-20"/>
    <n v="1"/>
    <n v="1"/>
    <n v="11"/>
    <n v="-2"/>
    <n v="1"/>
    <n v="2.1416266568002045"/>
    <n v="2"/>
  </r>
  <r>
    <s v="maven-jrebel-plugin"/>
    <x v="0"/>
    <n v="11"/>
    <s v="Same Method"/>
    <s v="Declare"/>
    <n v="1"/>
    <n v="-22"/>
    <n v="1"/>
    <n v="1"/>
    <n v="23"/>
    <n v="-2"/>
    <n v="2"/>
    <n v="2.8396320248802107"/>
    <n v="2"/>
  </r>
  <r>
    <s v="vtube"/>
    <x v="4"/>
    <n v="32"/>
    <s v="Sibling"/>
    <s v="Void"/>
    <n v="0"/>
    <n v="-64"/>
    <n v="1"/>
    <n v="0"/>
    <n v="-17"/>
    <n v="-8"/>
    <n v="-2"/>
    <n v="-1.4460316064722045"/>
    <n v="2"/>
  </r>
  <r>
    <s v="vtube"/>
    <x v="1"/>
    <n v="20"/>
    <s v="External Superclass"/>
    <s v="Void"/>
    <n v="1"/>
    <n v="-40"/>
    <n v="0"/>
    <n v="1"/>
    <n v="10"/>
    <n v="-6"/>
    <n v="3"/>
    <n v="0.65008722423486343"/>
    <n v="2"/>
  </r>
  <r>
    <s v="vtube"/>
    <x v="3"/>
    <n v="16"/>
    <s v="Sibling"/>
    <s v="Declare"/>
    <n v="0"/>
    <n v="-80"/>
    <n v="1"/>
    <n v="0"/>
    <n v="-19"/>
    <n v="-10"/>
    <n v="-2"/>
    <n v="-1.9172991155543486"/>
    <n v="5"/>
  </r>
  <r>
    <s v="vtube"/>
    <x v="3"/>
    <n v="14"/>
    <s v="Sibling"/>
    <s v="Declare"/>
    <n v="0"/>
    <n v="-28"/>
    <n v="1"/>
    <n v="0"/>
    <n v="10"/>
    <n v="-4"/>
    <n v="1"/>
    <n v="1.00457013803149"/>
    <n v="2"/>
  </r>
  <r>
    <s v="vtube"/>
    <x v="3"/>
    <n v="13"/>
    <s v="External Ancestor"/>
    <s v="Declare"/>
    <n v="0"/>
    <n v="-26"/>
    <n v="1"/>
    <n v="0"/>
    <n v="17"/>
    <n v="-4"/>
    <n v="3"/>
    <n v="1.4805535313874194"/>
    <n v="2"/>
  </r>
  <r>
    <s v="vtube"/>
    <x v="0"/>
    <n v="11"/>
    <s v="Same Class"/>
    <s v="Declare"/>
    <n v="0"/>
    <n v="-143"/>
    <n v="1"/>
    <n v="0"/>
    <n v="-31"/>
    <n v="-13"/>
    <n v="2"/>
    <n v="-4.0277940715612504"/>
    <n v="13"/>
  </r>
  <r>
    <s v="vtube"/>
    <x v="0"/>
    <n v="13"/>
    <s v="No Direct Superclass"/>
    <s v="Declare"/>
    <n v="0"/>
    <n v="-52"/>
    <n v="1"/>
    <n v="0"/>
    <n v="5"/>
    <n v="-4"/>
    <n v="4"/>
    <n v="0.17409111004659678"/>
    <n v="4"/>
  </r>
  <r>
    <s v="vtube"/>
    <x v="0"/>
    <n v="13"/>
    <s v="Same Class"/>
    <s v="Declare"/>
    <n v="0"/>
    <n v="-52"/>
    <n v="1"/>
    <n v="0"/>
    <n v="-1"/>
    <n v="-4"/>
    <n v="2"/>
    <n v="-0.19664218303843556"/>
    <n v="4"/>
  </r>
  <r>
    <s v="vtube"/>
    <x v="0"/>
    <n v="15"/>
    <s v="Same Method"/>
    <s v="Void"/>
    <n v="0"/>
    <n v="-45"/>
    <n v="1"/>
    <n v="0"/>
    <n v="-11"/>
    <n v="-3"/>
    <n v="1"/>
    <n v="-0.66241674153161856"/>
    <n v="3"/>
  </r>
  <r>
    <s v="vtube"/>
    <x v="0"/>
    <n v="14"/>
    <s v="Same Class"/>
    <s v="Void"/>
    <n v="0"/>
    <n v="-42"/>
    <n v="1"/>
    <n v="0"/>
    <n v="-9"/>
    <n v="-3"/>
    <n v="1"/>
    <n v="-0.47364715003485369"/>
    <n v="3"/>
  </r>
  <r>
    <s v="vtube"/>
    <x v="0"/>
    <n v="13"/>
    <s v="Same Class"/>
    <s v="Declare"/>
    <n v="0"/>
    <n v="-39"/>
    <n v="1"/>
    <n v="0"/>
    <n v="5"/>
    <n v="-3"/>
    <n v="2"/>
    <n v="0.4565890276319759"/>
    <n v="3"/>
  </r>
  <r>
    <s v="vtube"/>
    <x v="0"/>
    <n v="11"/>
    <s v="Same Class"/>
    <s v="Declare"/>
    <n v="0"/>
    <n v="-33"/>
    <n v="1"/>
    <n v="0"/>
    <n v="25"/>
    <n v="-3"/>
    <n v="2"/>
    <n v="1.822750325518925"/>
    <n v="3"/>
  </r>
  <r>
    <s v="vtube"/>
    <x v="0"/>
    <n v="11"/>
    <s v="Same Class"/>
    <s v="Declare"/>
    <n v="0"/>
    <n v="-33"/>
    <n v="1"/>
    <n v="0"/>
    <n v="25"/>
    <n v="-3"/>
    <n v="2"/>
    <n v="1.822750325518925"/>
    <n v="3"/>
  </r>
  <r>
    <s v="vtube"/>
    <x v="0"/>
    <n v="11"/>
    <s v="Sibling"/>
    <s v="Void"/>
    <n v="1"/>
    <n v="-33"/>
    <n v="1"/>
    <n v="1"/>
    <n v="2"/>
    <n v="-3"/>
    <n v="1"/>
    <n v="1.3030287995872769"/>
    <n v="3"/>
  </r>
  <r>
    <s v="vtube"/>
    <x v="0"/>
    <n v="11"/>
    <s v="Same Method"/>
    <s v="Void"/>
    <n v="0"/>
    <n v="-33"/>
    <n v="1"/>
    <n v="0"/>
    <n v="-3"/>
    <n v="-3"/>
    <n v="1"/>
    <n v="9.2661624455440961E-2"/>
    <n v="3"/>
  </r>
  <r>
    <s v="vtube"/>
    <x v="0"/>
    <n v="15"/>
    <s v="No Direct Superclass"/>
    <s v="Declare"/>
    <n v="0"/>
    <n v="-30"/>
    <n v="1"/>
    <n v="0"/>
    <n v="27"/>
    <n v="-2"/>
    <n v="4"/>
    <n v="2.0115199170156899"/>
    <n v="2"/>
  </r>
  <r>
    <s v="vtube"/>
    <x v="0"/>
    <n v="15"/>
    <s v="Same Class"/>
    <s v="Void"/>
    <n v="0"/>
    <n v="-30"/>
    <n v="1"/>
    <n v="0"/>
    <n v="0"/>
    <n v="-2"/>
    <n v="1"/>
    <n v="0.34322009813304466"/>
    <n v="2"/>
  </r>
  <r>
    <s v="vtube"/>
    <x v="0"/>
    <n v="13"/>
    <s v="Superclass"/>
    <s v="Declare"/>
    <n v="0"/>
    <n v="-26"/>
    <n v="1"/>
    <n v="0"/>
    <n v="11"/>
    <n v="-2"/>
    <n v="2"/>
    <n v="1.1098202383023872"/>
    <n v="2"/>
  </r>
  <r>
    <s v="vtube"/>
    <x v="0"/>
    <n v="12"/>
    <s v="External Ancestor"/>
    <s v="Declare"/>
    <n v="0"/>
    <n v="-24"/>
    <n v="1"/>
    <n v="0"/>
    <n v="24"/>
    <n v="-2"/>
    <n v="4"/>
    <n v="1.9565369247433488"/>
    <n v="2"/>
  </r>
  <r>
    <s v="vtube"/>
    <x v="0"/>
    <n v="11"/>
    <s v="Same Class"/>
    <s v="Declare"/>
    <n v="0"/>
    <n v="-22"/>
    <n v="1"/>
    <n v="0"/>
    <n v="13"/>
    <n v="-2"/>
    <n v="2"/>
    <n v="1.3203204388441812"/>
    <n v="2"/>
  </r>
  <r>
    <s v="vtube"/>
    <x v="0"/>
    <n v="11"/>
    <s v="External Ancestor"/>
    <s v="Declare"/>
    <n v="0"/>
    <n v="-22"/>
    <n v="1"/>
    <n v="0"/>
    <n v="19"/>
    <n v="-2"/>
    <n v="4"/>
    <n v="1.6910537319292134"/>
    <n v="2"/>
  </r>
  <r>
    <s v="vtube"/>
    <x v="0"/>
    <n v="11"/>
    <s v="Sibling"/>
    <s v="Void"/>
    <n v="1"/>
    <n v="-22"/>
    <n v="1"/>
    <n v="1"/>
    <n v="8"/>
    <n v="-2"/>
    <n v="1"/>
    <n v="1.9127987921676299"/>
    <n v="2"/>
  </r>
  <r>
    <s v="vtube"/>
    <x v="0"/>
    <n v="11"/>
    <s v="Sibling"/>
    <s v="Void"/>
    <n v="1"/>
    <n v="-22"/>
    <n v="1"/>
    <n v="1"/>
    <n v="8"/>
    <n v="-2"/>
    <n v="1"/>
    <n v="1.9127987921676299"/>
    <n v="2"/>
  </r>
  <r>
    <s v="vtube"/>
    <x v="0"/>
    <n v="10"/>
    <s v="Same Class"/>
    <s v="Declare"/>
    <n v="0"/>
    <n v="-20"/>
    <n v="1"/>
    <n v="0"/>
    <n v="20"/>
    <n v="-2"/>
    <n v="2"/>
    <n v="1.7963038322001106"/>
    <n v="2"/>
  </r>
  <r>
    <s v="vtube"/>
    <x v="0"/>
    <n v="10"/>
    <s v="External Ancestor"/>
    <s v="Declare"/>
    <n v="0"/>
    <n v="-20"/>
    <n v="1"/>
    <n v="0"/>
    <n v="20"/>
    <n v="-2"/>
    <n v="4"/>
    <n v="1.7963038322001106"/>
    <n v="2"/>
  </r>
  <r>
    <s v="BookmarksPortlet"/>
    <x v="1"/>
    <n v="25"/>
    <s v="Sibling"/>
    <s v="Declare"/>
    <n v="1"/>
    <n v="-50"/>
    <n v="1"/>
    <n v="1"/>
    <n v="3"/>
    <n v="-6"/>
    <n v="0"/>
    <n v="0.99539732800262004"/>
    <n v="2"/>
  </r>
  <r>
    <s v="BookmarksPortlet"/>
    <x v="3"/>
    <n v="35"/>
    <s v="Same Interface"/>
    <s v="Void"/>
    <n v="5"/>
    <n v="-70"/>
    <n v="1"/>
    <n v="5"/>
    <n v="13"/>
    <n v="-4"/>
    <n v="0"/>
    <n v="4.7843650258209927"/>
    <n v="2"/>
  </r>
  <r>
    <s v="BookmarksPortlet"/>
    <x v="3"/>
    <n v="13"/>
    <s v="Same Class"/>
    <s v="Void"/>
    <n v="1"/>
    <n v="-39"/>
    <n v="1"/>
    <n v="1"/>
    <n v="3"/>
    <n v="-6"/>
    <n v="-1"/>
    <n v="1.2344340274979406"/>
    <n v="3"/>
  </r>
  <r>
    <s v="BookmarksPortlet"/>
    <x v="0"/>
    <n v="15"/>
    <s v="Sibling"/>
    <s v="Declare"/>
    <n v="1"/>
    <n v="-90"/>
    <n v="1"/>
    <n v="1"/>
    <n v="20"/>
    <n v="-6"/>
    <n v="2"/>
    <n v="1.1765839632757122"/>
    <n v="6"/>
  </r>
  <r>
    <s v="BookmarksPortlet"/>
    <x v="0"/>
    <n v="14"/>
    <s v="External Superclass"/>
    <s v="Void"/>
    <n v="1"/>
    <n v="-42"/>
    <n v="1"/>
    <n v="1"/>
    <n v="7"/>
    <n v="-3"/>
    <n v="3"/>
    <n v="1.4163977290862082"/>
    <n v="3"/>
  </r>
  <r>
    <s v="BookmarksPortlet"/>
    <x v="0"/>
    <n v="15"/>
    <s v="Same Class"/>
    <s v="Declare"/>
    <n v="1"/>
    <n v="-30"/>
    <n v="1"/>
    <n v="1"/>
    <n v="28"/>
    <n v="-2"/>
    <n v="2"/>
    <n v="2.9747315634241716"/>
    <n v="2"/>
  </r>
  <r>
    <s v="BookmarksPortlet"/>
    <x v="0"/>
    <n v="10"/>
    <s v="Sibling"/>
    <s v="Declare"/>
    <n v="1"/>
    <n v="-30"/>
    <n v="1"/>
    <n v="1"/>
    <n v="16"/>
    <n v="-3"/>
    <n v="2"/>
    <n v="2.2332649772541067"/>
    <n v="3"/>
  </r>
  <r>
    <s v="libgrowl"/>
    <x v="0"/>
    <n v="12"/>
    <s v="Same Class"/>
    <s v="Declare"/>
    <n v="1"/>
    <n v="-24"/>
    <n v="1"/>
    <n v="1"/>
    <n v="22"/>
    <n v="-2"/>
    <n v="2"/>
    <n v="2.7343819246093135"/>
    <n v="2"/>
  </r>
  <r>
    <s v="JavaCollectionAnalyzer"/>
    <x v="0"/>
    <n v="12"/>
    <s v="Same Class"/>
    <s v="Declare"/>
    <n v="1"/>
    <n v="-36"/>
    <n v="1"/>
    <n v="1"/>
    <n v="12"/>
    <n v="-3"/>
    <n v="2"/>
    <n v="1.8557257942605767"/>
    <n v="3"/>
  </r>
  <r>
    <s v="JavaCollectionAnalyzer"/>
    <x v="0"/>
    <n v="11"/>
    <s v="Same Class"/>
    <s v="Void"/>
    <n v="2"/>
    <n v="-33"/>
    <n v="1"/>
    <n v="2"/>
    <n v="11"/>
    <n v="-3"/>
    <n v="1"/>
    <n v="2.7605515034424677"/>
    <n v="3"/>
  </r>
  <r>
    <s v="JavaCollectionAnalyzer"/>
    <x v="0"/>
    <n v="10"/>
    <s v="Same Class"/>
    <s v="Void"/>
    <n v="2"/>
    <n v="-20"/>
    <n v="1"/>
    <n v="2"/>
    <n v="16"/>
    <n v="-2"/>
    <n v="1"/>
    <n v="3.3519938319320404"/>
    <n v="2"/>
  </r>
  <r>
    <s v="JavaCollectionAnalyzer"/>
    <x v="0"/>
    <n v="10"/>
    <s v="Same Class"/>
    <s v="Void"/>
    <n v="2"/>
    <n v="-20"/>
    <n v="1"/>
    <n v="2"/>
    <n v="16"/>
    <n v="-2"/>
    <n v="1"/>
    <n v="3.3519938319320404"/>
    <n v="2"/>
  </r>
  <r>
    <s v="SQLDroid"/>
    <x v="0"/>
    <n v="27"/>
    <s v="Same Method"/>
    <s v="Void"/>
    <n v="1"/>
    <n v="-54"/>
    <n v="1"/>
    <n v="1"/>
    <n v="-8"/>
    <n v="-2"/>
    <n v="1"/>
    <n v="0.22879718783327757"/>
    <n v="2"/>
  </r>
  <r>
    <s v="SQLDroid"/>
    <x v="0"/>
    <n v="21"/>
    <s v="Same Class"/>
    <s v="Void"/>
    <n v="0"/>
    <n v="-42"/>
    <n v="1"/>
    <n v="0"/>
    <n v="-6"/>
    <n v="-2"/>
    <n v="1"/>
    <n v="-0.28828050349233758"/>
    <n v="2"/>
  </r>
  <r>
    <s v="SQLDroid"/>
    <x v="0"/>
    <n v="17"/>
    <s v="Same Class"/>
    <s v="Return"/>
    <n v="2"/>
    <n v="-34"/>
    <n v="1"/>
    <n v="2"/>
    <n v="11"/>
    <n v="-2"/>
    <n v="1"/>
    <n v="2.7388208943974384"/>
    <n v="2"/>
  </r>
  <r>
    <s v="whiteboard"/>
    <x v="1"/>
    <n v="45"/>
    <s v="Same Interface"/>
    <s v="Void"/>
    <n v="2"/>
    <n v="-90"/>
    <n v="1"/>
    <n v="2"/>
    <n v="-18"/>
    <n v="-6"/>
    <n v="-1"/>
    <n v="-0.26997079536851676"/>
    <n v="2"/>
  </r>
  <r>
    <s v="whiteboard"/>
    <x v="3"/>
    <n v="30"/>
    <s v="Same Interface"/>
    <s v="Void"/>
    <n v="2"/>
    <n v="-60"/>
    <n v="1"/>
    <n v="2"/>
    <n v="-3"/>
    <n v="-4"/>
    <n v="0"/>
    <n v="1.3087807086949388"/>
    <n v="2"/>
  </r>
  <r>
    <s v="Shoebill"/>
    <x v="0"/>
    <n v="14"/>
    <s v="Same Class"/>
    <s v="Declare"/>
    <n v="0"/>
    <n v="-28"/>
    <n v="1"/>
    <n v="0"/>
    <n v="19"/>
    <n v="-2"/>
    <n v="2"/>
    <n v="1.5606700776590385"/>
    <n v="2"/>
  </r>
  <r>
    <s v="Shoebill"/>
    <x v="0"/>
    <n v="11"/>
    <s v="Same Class"/>
    <s v="Declare"/>
    <n v="1"/>
    <n v="-22"/>
    <n v="1"/>
    <n v="1"/>
    <n v="17"/>
    <n v="-2"/>
    <n v="2"/>
    <n v="2.4688987317951785"/>
    <n v="2"/>
  </r>
  <r>
    <s v="nexus-google-analytics-plugin"/>
    <x v="0"/>
    <n v="12"/>
    <s v="External Ancestor"/>
    <s v="Void"/>
    <n v="3"/>
    <n v="-24"/>
    <n v="1"/>
    <n v="3"/>
    <n v="27"/>
    <n v="-2"/>
    <n v="3"/>
    <n v="4.8461718639687916"/>
    <n v="2"/>
  </r>
  <r>
    <s v="speed4j"/>
    <x v="0"/>
    <n v="14"/>
    <s v="No Direct Superclass"/>
    <s v="Declare"/>
    <n v="1"/>
    <n v="-42"/>
    <n v="1"/>
    <n v="1"/>
    <n v="34"/>
    <n v="-3"/>
    <n v="4"/>
    <n v="3.0846975479688532"/>
    <n v="3"/>
  </r>
  <r>
    <s v="heapaudit"/>
    <x v="3"/>
    <n v="26"/>
    <s v="Sibling"/>
    <s v="Void"/>
    <n v="1"/>
    <n v="-52"/>
    <n v="1"/>
    <n v="1"/>
    <n v="-7"/>
    <n v="-4"/>
    <n v="0"/>
    <n v="0.33404728810417444"/>
    <n v="2"/>
  </r>
  <r>
    <s v="heapaudit"/>
    <x v="0"/>
    <n v="14"/>
    <s v="Same Class"/>
    <s v="Declare"/>
    <n v="0"/>
    <n v="-28"/>
    <n v="1"/>
    <n v="0"/>
    <n v="19"/>
    <n v="-2"/>
    <n v="2"/>
    <n v="1.5606700776590385"/>
    <n v="2"/>
  </r>
  <r>
    <s v="aclm"/>
    <x v="0"/>
    <n v="16"/>
    <s v="Same Method"/>
    <s v="Void"/>
    <n v="3"/>
    <n v="-48"/>
    <n v="1"/>
    <n v="3"/>
    <n v="12"/>
    <n v="-3"/>
    <n v="1"/>
    <n v="3.3978040141755113"/>
    <n v="3"/>
  </r>
  <r>
    <s v="aclm"/>
    <x v="0"/>
    <n v="11"/>
    <s v="Same Method"/>
    <s v="Void"/>
    <n v="2"/>
    <n v="-44"/>
    <n v="1"/>
    <n v="2"/>
    <n v="7"/>
    <n v="-4"/>
    <n v="1"/>
    <n v="2.2743592752237922"/>
    <n v="4"/>
  </r>
  <r>
    <s v="aclm"/>
    <x v="0"/>
    <n v="12"/>
    <s v="Same Class"/>
    <s v="Void"/>
    <n v="2"/>
    <n v="-24"/>
    <n v="1"/>
    <n v="2"/>
    <n v="14"/>
    <n v="-2"/>
    <n v="1"/>
    <n v="3.141493631390246"/>
    <n v="2"/>
  </r>
  <r>
    <s v="aclm"/>
    <x v="0"/>
    <n v="11"/>
    <s v="Same Class"/>
    <s v="Void"/>
    <n v="2"/>
    <n v="-22"/>
    <n v="1"/>
    <n v="2"/>
    <n v="15"/>
    <n v="-2"/>
    <n v="1"/>
    <n v="3.2467437316611436"/>
    <n v="2"/>
  </r>
  <r>
    <s v="duckprxy"/>
    <x v="0"/>
    <n v="14"/>
    <s v="Same Interface"/>
    <s v="Declare"/>
    <n v="1"/>
    <n v="-28"/>
    <n v="1"/>
    <n v="1"/>
    <n v="27"/>
    <n v="-2"/>
    <n v="2"/>
    <n v="2.9564038993333908"/>
    <n v="2"/>
  </r>
  <r>
    <s v="duckprxy"/>
    <x v="0"/>
    <n v="12"/>
    <s v="Same Method"/>
    <s v="Void"/>
    <n v="2"/>
    <n v="-24"/>
    <n v="1"/>
    <n v="2"/>
    <n v="14"/>
    <n v="-2"/>
    <n v="1"/>
    <n v="3.141493631390246"/>
    <n v="2"/>
  </r>
  <r>
    <s v="SimpleNBT"/>
    <x v="3"/>
    <n v="14"/>
    <s v="Sibling"/>
    <s v="Return"/>
    <n v="1"/>
    <n v="-28"/>
    <n v="1"/>
    <n v="1"/>
    <n v="7"/>
    <n v="-4"/>
    <n v="0"/>
    <n v="1.7206262557166163"/>
    <n v="2"/>
  </r>
  <r>
    <s v="SimpleNBT"/>
    <x v="0"/>
    <n v="13"/>
    <s v="Same Method"/>
    <s v="Declare"/>
    <n v="1"/>
    <n v="-78"/>
    <n v="1"/>
    <n v="1"/>
    <n v="-5"/>
    <n v="-6"/>
    <n v="2"/>
    <n v="-0.10737078270490591"/>
    <n v="6"/>
  </r>
  <r>
    <s v="iotope-nfc"/>
    <x v="0"/>
    <n v="10"/>
    <s v="Same Method"/>
    <s v="Void"/>
    <n v="1"/>
    <n v="-60"/>
    <n v="1"/>
    <n v="1"/>
    <n v="-11"/>
    <n v="-6"/>
    <n v="1"/>
    <n v="-8.6953112979413438E-2"/>
    <n v="6"/>
  </r>
  <r>
    <s v="iotope-nfc"/>
    <x v="0"/>
    <n v="14"/>
    <s v="No Direct Superclass"/>
    <s v="Void"/>
    <n v="2"/>
    <n v="-28"/>
    <n v="1"/>
    <n v="2"/>
    <n v="18"/>
    <n v="-2"/>
    <n v="3"/>
    <n v="3.3017267239334842"/>
    <n v="2"/>
  </r>
  <r>
    <s v="iotope-nfc"/>
    <x v="0"/>
    <n v="10"/>
    <s v="External Superclass"/>
    <s v="Declare"/>
    <n v="1"/>
    <n v="-20"/>
    <n v="1"/>
    <n v="1"/>
    <n v="24"/>
    <n v="-2"/>
    <n v="4"/>
    <n v="2.9448821251511079"/>
    <n v="2"/>
  </r>
  <r>
    <s v="spark"/>
    <x v="3"/>
    <n v="24"/>
    <s v="No Direct Superclass"/>
    <s v="Void"/>
    <n v="4"/>
    <n v="-48"/>
    <n v="1"/>
    <n v="4"/>
    <n v="22"/>
    <n v="-4"/>
    <n v="2"/>
    <n v="4.9171156002115408"/>
    <n v="2"/>
  </r>
  <r>
    <s v="spark"/>
    <x v="0"/>
    <n v="15"/>
    <s v="No Direct Superclass"/>
    <s v="Void"/>
    <n v="1"/>
    <n v="-60"/>
    <n v="1"/>
    <n v="1"/>
    <n v="-10"/>
    <n v="-4"/>
    <n v="3"/>
    <n v="-2.5164230798574772E-2"/>
    <n v="4"/>
  </r>
  <r>
    <s v="spark"/>
    <x v="0"/>
    <n v="14"/>
    <s v="Same Class"/>
    <s v="Declare"/>
    <n v="2"/>
    <n v="-28"/>
    <n v="1"/>
    <n v="2"/>
    <n v="21"/>
    <n v="-2"/>
    <n v="2"/>
    <n v="3.4870933704760008"/>
    <n v="2"/>
  </r>
  <r>
    <s v="spark"/>
    <x v="0"/>
    <n v="10"/>
    <s v="Same Class"/>
    <s v="Void"/>
    <n v="0"/>
    <n v="-20"/>
    <n v="1"/>
    <n v="0"/>
    <n v="5"/>
    <n v="-2"/>
    <n v="1"/>
    <n v="0.8694705994875298"/>
    <n v="2"/>
  </r>
  <r>
    <s v="pasc"/>
    <x v="4"/>
    <n v="50"/>
    <s v="No Direct Superclass"/>
    <s v="Declare"/>
    <n v="2"/>
    <n v="-100"/>
    <n v="0"/>
    <n v="2"/>
    <n v="-7"/>
    <n v="-8"/>
    <n v="2"/>
    <n v="-0.80273755131350155"/>
    <n v="2"/>
  </r>
  <r>
    <s v="pasc"/>
    <x v="3"/>
    <n v="24"/>
    <s v="Same Class"/>
    <s v="Declare"/>
    <n v="1"/>
    <n v="-96"/>
    <n v="1"/>
    <n v="1"/>
    <n v="-25"/>
    <n v="-8"/>
    <n v="-1"/>
    <n v="-1.7342993891322052"/>
    <n v="4"/>
  </r>
  <r>
    <s v="pasc"/>
    <x v="3"/>
    <n v="21"/>
    <s v="Same Method"/>
    <s v="Void"/>
    <n v="2"/>
    <n v="-42"/>
    <n v="1"/>
    <n v="2"/>
    <n v="5"/>
    <n v="-4"/>
    <n v="0"/>
    <n v="2.1942427289521729"/>
    <n v="2"/>
  </r>
  <r>
    <s v="pasc"/>
    <x v="0"/>
    <n v="12"/>
    <s v="Same Class"/>
    <s v="Declare"/>
    <n v="1"/>
    <n v="-84"/>
    <n v="1"/>
    <n v="1"/>
    <n v="20"/>
    <n v="-7"/>
    <n v="2"/>
    <n v="1.3069676175458871"/>
    <n v="7"/>
  </r>
  <r>
    <s v="pasc"/>
    <x v="0"/>
    <n v="12"/>
    <s v="External Superclass"/>
    <s v="Declare"/>
    <n v="1"/>
    <n v="-24"/>
    <n v="1"/>
    <n v="1"/>
    <n v="22"/>
    <n v="-2"/>
    <n v="4"/>
    <n v="2.7343819246093135"/>
    <n v="2"/>
  </r>
  <r>
    <s v="metric"/>
    <x v="0"/>
    <n v="12"/>
    <s v="Same Method"/>
    <s v="Void"/>
    <n v="0"/>
    <n v="-36"/>
    <n v="1"/>
    <n v="0"/>
    <n v="-3"/>
    <n v="-3"/>
    <n v="1"/>
    <n v="2.7469797320353539E-2"/>
    <n v="3"/>
  </r>
  <r>
    <s v="metric"/>
    <x v="0"/>
    <n v="17"/>
    <s v="Same Class"/>
    <s v="Declare"/>
    <n v="1"/>
    <n v="-34"/>
    <n v="1"/>
    <n v="1"/>
    <n v="23"/>
    <n v="-2"/>
    <n v="2"/>
    <n v="2.5788647163398606"/>
    <n v="2"/>
  </r>
  <r>
    <s v="metric"/>
    <x v="0"/>
    <n v="16"/>
    <s v="Same Class"/>
    <s v="Declare"/>
    <n v="1"/>
    <n v="-32"/>
    <n v="1"/>
    <n v="1"/>
    <n v="12"/>
    <n v="-2"/>
    <n v="2"/>
    <n v="1.9426482304406933"/>
    <n v="2"/>
  </r>
  <r>
    <s v="metric"/>
    <x v="0"/>
    <n v="13"/>
    <s v="Same Class"/>
    <s v="Declare"/>
    <n v="1"/>
    <n v="-26"/>
    <n v="1"/>
    <n v="1"/>
    <n v="15"/>
    <n v="-2"/>
    <n v="2"/>
    <n v="2.2583985312533841"/>
    <n v="2"/>
  </r>
  <r>
    <s v="metric"/>
    <x v="0"/>
    <n v="10"/>
    <s v="Same Class"/>
    <s v="Declare"/>
    <n v="0"/>
    <n v="-20"/>
    <n v="1"/>
    <n v="0"/>
    <n v="23"/>
    <n v="-2"/>
    <n v="2"/>
    <n v="1.9816704787426267"/>
    <n v="2"/>
  </r>
  <r>
    <s v="neo4j-import"/>
    <x v="1"/>
    <n v="31"/>
    <s v="Same Interface"/>
    <s v="Return"/>
    <n v="1"/>
    <n v="-62"/>
    <n v="0"/>
    <n v="1"/>
    <n v="-2"/>
    <n v="-6"/>
    <n v="0"/>
    <n v="-0.56945276092584263"/>
    <n v="2"/>
  </r>
  <r>
    <s v="neo4j-import"/>
    <x v="0"/>
    <n v="18"/>
    <s v="Same Interface"/>
    <s v="Declare"/>
    <n v="0"/>
    <n v="-36"/>
    <n v="1"/>
    <n v="0"/>
    <n v="22"/>
    <n v="-2"/>
    <n v="2"/>
    <n v="1.5721918518413216"/>
    <n v="2"/>
  </r>
  <r>
    <s v="aXMLRPC"/>
    <x v="0"/>
    <n v="14"/>
    <s v="No Direct Superclass"/>
    <s v="Declare"/>
    <n v="1"/>
    <n v="-28"/>
    <n v="1"/>
    <n v="1"/>
    <n v="20"/>
    <n v="-2"/>
    <n v="4"/>
    <n v="2.52388172406752"/>
    <n v="2"/>
  </r>
  <r>
    <s v="high-scale-lib"/>
    <x v="3"/>
    <n v="15"/>
    <s v="Same Class"/>
    <s v="Void"/>
    <n v="1"/>
    <n v="-30"/>
    <n v="1"/>
    <n v="1"/>
    <n v="4"/>
    <n v="-4"/>
    <n v="0"/>
    <n v="1.491798391084042"/>
    <n v="2"/>
  </r>
  <r>
    <s v="high-scale-lib"/>
    <x v="0"/>
    <n v="10"/>
    <s v="External Superclass"/>
    <s v="Void"/>
    <n v="1"/>
    <n v="-30"/>
    <n v="1"/>
    <n v="1"/>
    <n v="10"/>
    <n v="-3"/>
    <n v="3"/>
    <n v="1.8625316841690744"/>
    <n v="3"/>
  </r>
  <r>
    <s v="high-scale-lib"/>
    <x v="0"/>
    <n v="11"/>
    <s v="External Superclass"/>
    <s v="Return"/>
    <n v="1"/>
    <n v="-22"/>
    <n v="1"/>
    <n v="1"/>
    <n v="24"/>
    <n v="-2"/>
    <n v="3"/>
    <n v="2.9014209070610493"/>
    <n v="2"/>
  </r>
  <r>
    <s v="strawberry"/>
    <x v="0"/>
    <n v="12"/>
    <s v="Same Class"/>
    <s v="Declare"/>
    <n v="1"/>
    <n v="-48"/>
    <n v="1"/>
    <n v="1"/>
    <n v="8"/>
    <n v="-4"/>
    <n v="2"/>
    <n v="1.3478029569968719"/>
    <n v="4"/>
  </r>
  <r>
    <s v="strawberry"/>
    <x v="0"/>
    <n v="19"/>
    <s v="Same Class"/>
    <s v="Declare"/>
    <n v="2"/>
    <n v="-38"/>
    <n v="1"/>
    <n v="2"/>
    <n v="16"/>
    <n v="-2"/>
    <n v="2"/>
    <n v="2.9608428691215156"/>
    <n v="2"/>
  </r>
  <r>
    <s v="java-etherpad-lite"/>
    <x v="3"/>
    <n v="13"/>
    <s v="Same Interface"/>
    <s v="Return"/>
    <n v="2"/>
    <n v="-26"/>
    <n v="1"/>
    <n v="2"/>
    <n v="16"/>
    <n v="-4"/>
    <n v="0"/>
    <n v="3.2216101776618653"/>
    <n v="2"/>
  </r>
  <r>
    <s v="java-etherpad-lite"/>
    <x v="0"/>
    <n v="15"/>
    <s v="Same Class"/>
    <s v="Declare"/>
    <n v="0"/>
    <n v="-780"/>
    <n v="1"/>
    <n v="0"/>
    <n v="-126"/>
    <n v="-52"/>
    <n v="2"/>
    <n v="-23.740135840424497"/>
    <n v="52"/>
  </r>
  <r>
    <s v="kamikaze"/>
    <x v="1"/>
    <n v="21"/>
    <s v="No Direct Superclass"/>
    <s v="Void"/>
    <n v="1"/>
    <n v="-42"/>
    <n v="1"/>
    <n v="1"/>
    <n v="4"/>
    <n v="-6"/>
    <n v="1"/>
    <n v="1.2310310825436919"/>
    <n v="2"/>
  </r>
  <r>
    <s v="kamikaze"/>
    <x v="3"/>
    <n v="12"/>
    <s v="Same Method"/>
    <s v="Void"/>
    <n v="1"/>
    <n v="-24"/>
    <n v="1"/>
    <n v="1"/>
    <n v="7"/>
    <n v="-4"/>
    <n v="0"/>
    <n v="1.8075486918967327"/>
    <n v="2"/>
  </r>
  <r>
    <s v="kamikaze"/>
    <x v="0"/>
    <n v="13"/>
    <s v="No Direct Superclass"/>
    <s v="Return"/>
    <n v="2"/>
    <n v="-26"/>
    <n v="1"/>
    <n v="2"/>
    <n v="21"/>
    <n v="-2"/>
    <n v="3"/>
    <n v="3.5305545885660585"/>
    <n v="2"/>
  </r>
  <r>
    <s v="kamikaze"/>
    <x v="0"/>
    <n v="11"/>
    <s v="External Superclass"/>
    <s v="Void"/>
    <n v="1"/>
    <n v="-22"/>
    <n v="1"/>
    <n v="1"/>
    <n v="14"/>
    <n v="-2"/>
    <n v="3"/>
    <n v="2.2835320852526624"/>
    <n v="2"/>
  </r>
  <r>
    <s v="wagon-gitsite"/>
    <x v="0"/>
    <n v="11"/>
    <s v="Same Class"/>
    <s v="Void"/>
    <n v="1"/>
    <n v="-33"/>
    <n v="1"/>
    <n v="1"/>
    <n v="2"/>
    <n v="-3"/>
    <n v="1"/>
    <n v="1.3030287995872769"/>
    <n v="3"/>
  </r>
  <r>
    <s v="wagon-gitsite"/>
    <x v="0"/>
    <n v="12"/>
    <s v="External Ancestor"/>
    <s v="Declare"/>
    <n v="0"/>
    <n v="-24"/>
    <n v="1"/>
    <n v="0"/>
    <n v="24"/>
    <n v="-2"/>
    <n v="4"/>
    <n v="1.9565369247433488"/>
    <n v="2"/>
  </r>
  <r>
    <s v="java-merge-sort"/>
    <x v="0"/>
    <n v="10"/>
    <s v="Superclass"/>
    <s v="Void"/>
    <n v="2"/>
    <n v="-20"/>
    <n v="1"/>
    <n v="2"/>
    <n v="21"/>
    <n v="-2"/>
    <n v="1"/>
    <n v="3.6609382428362336"/>
    <n v="2"/>
  </r>
  <r>
    <s v="user-builds-started"/>
    <x v="0"/>
    <n v="21"/>
    <s v="Same Class"/>
    <s v="Declare"/>
    <n v="1"/>
    <n v="-42"/>
    <n v="1"/>
    <n v="1"/>
    <n v="13"/>
    <n v="-2"/>
    <n v="2"/>
    <n v="1.7871310221712404"/>
    <n v="2"/>
  </r>
  <r>
    <s v="Dynmap-Factions"/>
    <x v="0"/>
    <n v="17"/>
    <s v="Same Method"/>
    <s v="Declare"/>
    <n v="2"/>
    <n v="-34"/>
    <n v="1"/>
    <n v="2"/>
    <n v="18"/>
    <n v="-2"/>
    <n v="2"/>
    <n v="3.1713430696633091"/>
    <n v="2"/>
  </r>
  <r>
    <s v="MAGEtoISAconverter"/>
    <x v="3"/>
    <n v="52"/>
    <s v="Same Method"/>
    <s v="Void"/>
    <n v="2"/>
    <n v="-104"/>
    <n v="1"/>
    <n v="2"/>
    <n v="-13"/>
    <n v="-4"/>
    <n v="0"/>
    <n v="-0.26525491109473143"/>
    <n v="2"/>
  </r>
  <r>
    <s v="MAGEtoISAconverter"/>
    <x v="0"/>
    <n v="17"/>
    <s v="Same Method"/>
    <s v="Declare"/>
    <n v="1"/>
    <n v="-34"/>
    <n v="1"/>
    <n v="1"/>
    <n v="14"/>
    <n v="-2"/>
    <n v="2"/>
    <n v="2.0227647767123123"/>
    <n v="2"/>
  </r>
  <r>
    <s v="MAGEtoISAconverter"/>
    <x v="0"/>
    <n v="12"/>
    <s v="Sibling"/>
    <s v="Declare"/>
    <n v="1"/>
    <n v="-24"/>
    <n v="1"/>
    <n v="1"/>
    <n v="27"/>
    <n v="-2"/>
    <n v="2"/>
    <n v="3.0433263355135072"/>
    <n v="2"/>
  </r>
  <r>
    <s v="MAGEtoISAconverter"/>
    <x v="0"/>
    <n v="12"/>
    <s v="Same Method"/>
    <s v="Void"/>
    <n v="2"/>
    <n v="-24"/>
    <n v="1"/>
    <n v="2"/>
    <n v="19"/>
    <n v="-2"/>
    <n v="1"/>
    <n v="3.4504380422944396"/>
    <n v="2"/>
  </r>
  <r>
    <s v="jzlib"/>
    <x v="0"/>
    <n v="10"/>
    <s v="Same Method"/>
    <s v="Void"/>
    <n v="1"/>
    <n v="-20"/>
    <n v="1"/>
    <n v="1"/>
    <n v="9"/>
    <n v="-2"/>
    <n v="1"/>
    <n v="2.0180488924385269"/>
    <n v="2"/>
  </r>
  <r>
    <s v="Java-WebSocket"/>
    <x v="1"/>
    <n v="21"/>
    <s v="Same Method"/>
    <s v="Return"/>
    <n v="1"/>
    <n v="-42"/>
    <n v="1"/>
    <n v="1"/>
    <n v="0"/>
    <n v="-6"/>
    <n v="-1"/>
    <n v="0.98387555382033709"/>
    <n v="2"/>
  </r>
  <r>
    <s v="Java-WebSocket"/>
    <x v="3"/>
    <n v="25"/>
    <s v="Same Method"/>
    <s v="Void"/>
    <n v="2"/>
    <n v="-50"/>
    <n v="1"/>
    <n v="2"/>
    <n v="1"/>
    <n v="-4"/>
    <n v="0"/>
    <n v="1.7732423278685852"/>
    <n v="2"/>
  </r>
  <r>
    <s v="Java-WebSocket"/>
    <x v="3"/>
    <n v="13"/>
    <s v="Same Class"/>
    <s v="Void"/>
    <n v="1"/>
    <n v="-26"/>
    <n v="1"/>
    <n v="1"/>
    <n v="6"/>
    <n v="-4"/>
    <n v="0"/>
    <n v="1.7022985916258357"/>
    <n v="2"/>
  </r>
  <r>
    <s v="Java-WebSocket"/>
    <x v="3"/>
    <n v="11"/>
    <s v="Same Class"/>
    <s v="Void"/>
    <n v="1"/>
    <n v="-22"/>
    <n v="1"/>
    <n v="1"/>
    <n v="8"/>
    <n v="-4"/>
    <n v="0"/>
    <n v="1.9127987921676299"/>
    <n v="2"/>
  </r>
  <r>
    <s v="Java-WebSocket"/>
    <x v="3"/>
    <n v="11"/>
    <s v="Same Method"/>
    <s v="Return"/>
    <n v="1"/>
    <n v="-22"/>
    <n v="1"/>
    <n v="1"/>
    <n v="10"/>
    <n v="-4"/>
    <n v="0"/>
    <n v="2.0363765565293073"/>
    <n v="2"/>
  </r>
  <r>
    <s v="Java-WebSocket"/>
    <x v="0"/>
    <n v="10"/>
    <s v="Same Class"/>
    <s v="Void"/>
    <n v="0"/>
    <n v="-60"/>
    <n v="1"/>
    <n v="0"/>
    <n v="-19"/>
    <n v="-6"/>
    <n v="1"/>
    <n v="-1.4826869346537657"/>
    <n v="6"/>
  </r>
  <r>
    <s v="Java-WebSocket"/>
    <x v="0"/>
    <n v="15"/>
    <s v="Same Class"/>
    <s v="Void"/>
    <n v="0"/>
    <n v="-30"/>
    <n v="1"/>
    <n v="0"/>
    <n v="2"/>
    <n v="-2"/>
    <n v="1"/>
    <n v="0.4667978624947221"/>
    <n v="2"/>
  </r>
  <r>
    <s v="Java-WebSocket"/>
    <x v="0"/>
    <n v="10"/>
    <s v="Same Class"/>
    <s v="Void"/>
    <n v="2"/>
    <n v="-30"/>
    <n v="1"/>
    <n v="2"/>
    <n v="13"/>
    <n v="-3"/>
    <n v="1"/>
    <n v="2.9493210949392328"/>
    <n v="3"/>
  </r>
  <r>
    <s v="Java-WebSocket"/>
    <x v="0"/>
    <n v="12"/>
    <s v="Same Class"/>
    <s v="Declare"/>
    <n v="1"/>
    <n v="-24"/>
    <n v="1"/>
    <n v="1"/>
    <n v="16"/>
    <n v="-2"/>
    <n v="2"/>
    <n v="2.3636486315242813"/>
    <n v="2"/>
  </r>
  <r>
    <s v="Java-WebSocket"/>
    <x v="0"/>
    <n v="11"/>
    <s v="Same Class"/>
    <s v="Void"/>
    <n v="0"/>
    <n v="-22"/>
    <n v="1"/>
    <n v="0"/>
    <n v="6"/>
    <n v="-2"/>
    <n v="1"/>
    <n v="0.88779826357831015"/>
    <n v="2"/>
  </r>
  <r>
    <s v="amazon-rest"/>
    <x v="1"/>
    <n v="36"/>
    <s v="Same Class"/>
    <s v="Declare"/>
    <n v="0"/>
    <n v="-72"/>
    <n v="1"/>
    <n v="0"/>
    <n v="3"/>
    <n v="-6"/>
    <n v="0"/>
    <n v="-0.38409883521566363"/>
    <n v="2"/>
  </r>
  <r>
    <s v="amazon-rest"/>
    <x v="0"/>
    <n v="14"/>
    <s v="Same Class"/>
    <s v="Void"/>
    <n v="2"/>
    <n v="-42"/>
    <n v="1"/>
    <n v="2"/>
    <n v="13"/>
    <n v="-3"/>
    <n v="1"/>
    <n v="2.6885537863988827"/>
    <n v="3"/>
  </r>
  <r>
    <s v="amazon-rest"/>
    <x v="0"/>
    <n v="15"/>
    <s v="Same Class"/>
    <s v="Declare"/>
    <n v="0"/>
    <n v="-30"/>
    <n v="1"/>
    <n v="0"/>
    <n v="15"/>
    <n v="-2"/>
    <n v="2"/>
    <n v="1.2700533308456254"/>
    <n v="2"/>
  </r>
  <r>
    <s v="amazon-rest"/>
    <x v="0"/>
    <n v="11"/>
    <s v="Same Method"/>
    <s v="Void"/>
    <n v="2"/>
    <n v="-22"/>
    <n v="1"/>
    <n v="2"/>
    <n v="20"/>
    <n v="-2"/>
    <n v="1"/>
    <n v="3.5556881425653373"/>
    <n v="2"/>
  </r>
  <r>
    <s v="jchronic"/>
    <x v="3"/>
    <n v="29"/>
    <s v="Same Method"/>
    <s v="Declare"/>
    <n v="0"/>
    <n v="-87"/>
    <n v="1"/>
    <n v="0"/>
    <n v="-27"/>
    <n v="-6"/>
    <n v="0"/>
    <n v="-2.5637244363162623"/>
    <n v="3"/>
  </r>
  <r>
    <s v="jchronic"/>
    <x v="3"/>
    <n v="36"/>
    <s v="Same Method"/>
    <s v="Declare"/>
    <n v="2"/>
    <n v="-72"/>
    <n v="1"/>
    <n v="2"/>
    <n v="8"/>
    <n v="-4"/>
    <n v="1"/>
    <n v="1.7276911041438145"/>
    <n v="2"/>
  </r>
  <r>
    <s v="jchronic"/>
    <x v="0"/>
    <n v="25"/>
    <s v="Same Interface"/>
    <s v="Declare"/>
    <n v="1"/>
    <n v="-75"/>
    <n v="1"/>
    <n v="1"/>
    <n v="-10"/>
    <n v="-3"/>
    <n v="2"/>
    <n v="-0.35112336647401221"/>
    <n v="3"/>
  </r>
  <r>
    <s v="jchronic"/>
    <x v="0"/>
    <n v="12"/>
    <s v="Sibling"/>
    <s v="Void"/>
    <n v="2"/>
    <n v="-60"/>
    <n v="1"/>
    <n v="2"/>
    <n v="5"/>
    <n v="-5"/>
    <n v="1"/>
    <n v="1.8030917661416486"/>
    <n v="5"/>
  </r>
  <r>
    <s v="jchronic"/>
    <x v="0"/>
    <n v="18"/>
    <s v="Sibling"/>
    <s v="Void"/>
    <n v="2"/>
    <n v="-54"/>
    <n v="1"/>
    <n v="2"/>
    <n v="3"/>
    <n v="-3"/>
    <n v="1"/>
    <n v="1.8098976560501456"/>
    <n v="3"/>
  </r>
  <r>
    <s v="jchronic"/>
    <x v="0"/>
    <n v="22"/>
    <s v="Same Method"/>
    <s v="Void"/>
    <n v="3"/>
    <n v="-44"/>
    <n v="1"/>
    <n v="3"/>
    <n v="14"/>
    <n v="-2"/>
    <n v="1"/>
    <n v="3.6083042147173052"/>
    <n v="2"/>
  </r>
  <r>
    <s v="jchronic"/>
    <x v="0"/>
    <n v="14"/>
    <s v="Sibling"/>
    <s v="Declare"/>
    <n v="1"/>
    <n v="-42"/>
    <n v="1"/>
    <n v="1"/>
    <n v="8"/>
    <n v="-3"/>
    <n v="2"/>
    <n v="1.4781866112670468"/>
    <n v="3"/>
  </r>
  <r>
    <s v="jchronic"/>
    <x v="0"/>
    <n v="14"/>
    <s v="Same Method"/>
    <s v="Declare"/>
    <n v="1"/>
    <n v="-42"/>
    <n v="1"/>
    <n v="1"/>
    <n v="8"/>
    <n v="-3"/>
    <n v="2"/>
    <n v="1.4781866112670468"/>
    <n v="3"/>
  </r>
  <r>
    <s v="jchronic"/>
    <x v="0"/>
    <n v="14"/>
    <s v="First Cousin"/>
    <s v="Declare"/>
    <n v="1"/>
    <n v="-28"/>
    <n v="1"/>
    <n v="1"/>
    <n v="14"/>
    <n v="-2"/>
    <n v="2"/>
    <n v="2.1531484309824873"/>
    <n v="2"/>
  </r>
  <r>
    <s v="jchronic"/>
    <x v="0"/>
    <n v="14"/>
    <s v="Same Class"/>
    <s v="Declare"/>
    <n v="1"/>
    <n v="-28"/>
    <n v="1"/>
    <n v="1"/>
    <n v="14"/>
    <n v="-2"/>
    <n v="2"/>
    <n v="2.1531484309824873"/>
    <n v="2"/>
  </r>
  <r>
    <s v="user-demo"/>
    <x v="3"/>
    <n v="16"/>
    <s v="Same Method"/>
    <s v="Return"/>
    <n v="1"/>
    <n v="-32"/>
    <n v="1"/>
    <n v="1"/>
    <n v="5"/>
    <n v="-4"/>
    <n v="0"/>
    <n v="1.5101260551748223"/>
    <n v="2"/>
  </r>
  <r>
    <s v="user-demo"/>
    <x v="0"/>
    <n v="14"/>
    <s v="Same Class"/>
    <s v="Void"/>
    <n v="4"/>
    <n v="-28"/>
    <n v="1"/>
    <n v="4"/>
    <n v="29"/>
    <n v="-2"/>
    <n v="1"/>
    <n v="5.7842499563779946"/>
    <n v="2"/>
  </r>
  <r>
    <s v="user-demo"/>
    <x v="0"/>
    <n v="11"/>
    <s v="Same Class"/>
    <s v="Void"/>
    <n v="1"/>
    <n v="-22"/>
    <n v="1"/>
    <n v="1"/>
    <n v="8"/>
    <n v="-2"/>
    <n v="1"/>
    <n v="1.9127987921676299"/>
    <n v="2"/>
  </r>
  <r>
    <s v="ex2"/>
    <x v="0"/>
    <n v="18"/>
    <s v="Same Interface"/>
    <s v="Void"/>
    <n v="4"/>
    <n v="-36"/>
    <n v="1"/>
    <n v="4"/>
    <n v="23"/>
    <n v="-2"/>
    <n v="1"/>
    <n v="5.2396717909327295"/>
    <n v="2"/>
  </r>
  <r>
    <s v="ex2"/>
    <x v="0"/>
    <n v="16"/>
    <s v="Same Method"/>
    <s v="Void"/>
    <n v="3"/>
    <n v="-32"/>
    <n v="1"/>
    <n v="3"/>
    <n v="17"/>
    <n v="-2"/>
    <n v="1"/>
    <n v="4.0544381698001715"/>
    <n v="2"/>
  </r>
  <r>
    <s v="MCLauncher"/>
    <x v="3"/>
    <n v="12"/>
    <s v="Same Class"/>
    <s v="Void"/>
    <n v="2"/>
    <n v="-36"/>
    <n v="1"/>
    <n v="2"/>
    <n v="9"/>
    <n v="-6"/>
    <n v="-1"/>
    <n v="2.5717819119457026"/>
    <n v="3"/>
  </r>
  <r>
    <s v="MCLauncher"/>
    <x v="0"/>
    <n v="21"/>
    <s v="No Direct Superclass"/>
    <s v="Declare"/>
    <n v="0"/>
    <n v="-42"/>
    <n v="1"/>
    <n v="0"/>
    <n v="27"/>
    <n v="-2"/>
    <n v="4"/>
    <n v="1.7507526084753402"/>
    <n v="2"/>
  </r>
  <r>
    <s v="MCLauncher"/>
    <x v="0"/>
    <n v="20"/>
    <s v="Same Class"/>
    <s v="Declare"/>
    <n v="1"/>
    <n v="-40"/>
    <n v="1"/>
    <n v="1"/>
    <n v="8"/>
    <n v="-2"/>
    <n v="2"/>
    <n v="1.5216478293571052"/>
    <n v="2"/>
  </r>
  <r>
    <s v="MCLauncher"/>
    <x v="0"/>
    <n v="11"/>
    <s v="Same Method"/>
    <s v="Void"/>
    <n v="1"/>
    <n v="-33"/>
    <n v="1"/>
    <n v="1"/>
    <n v="2"/>
    <n v="-3"/>
    <n v="1"/>
    <n v="1.3030287995872769"/>
    <n v="3"/>
  </r>
  <r>
    <s v="MCLauncher"/>
    <x v="0"/>
    <n v="10"/>
    <s v="Same Class"/>
    <s v="Declare"/>
    <n v="1"/>
    <n v="-30"/>
    <n v="1"/>
    <n v="1"/>
    <n v="16"/>
    <n v="-3"/>
    <n v="2"/>
    <n v="2.2332649772541067"/>
    <n v="3"/>
  </r>
  <r>
    <s v="MCLauncher"/>
    <x v="0"/>
    <n v="12"/>
    <s v="Same Method"/>
    <s v="Return"/>
    <n v="1"/>
    <n v="-24"/>
    <n v="1"/>
    <n v="1"/>
    <n v="9"/>
    <n v="-2"/>
    <n v="1"/>
    <n v="1.9311264562584101"/>
    <n v="2"/>
  </r>
  <r>
    <s v="pa"/>
    <x v="2"/>
    <n v="49"/>
    <s v="Same Class"/>
    <s v="Declare"/>
    <n v="1"/>
    <n v="-98"/>
    <n v="-1"/>
    <n v="1"/>
    <n v="-8"/>
    <n v="-10"/>
    <n v="0"/>
    <n v="-2.7176263491158439"/>
    <n v="2"/>
  </r>
  <r>
    <s v="pa"/>
    <x v="3"/>
    <n v="36"/>
    <s v="Same Class"/>
    <s v="Void"/>
    <n v="1"/>
    <n v="-144"/>
    <n v="1"/>
    <n v="1"/>
    <n v="-79"/>
    <n v="-8"/>
    <n v="-2"/>
    <n v="-6.1139682610588952"/>
    <n v="4"/>
  </r>
  <r>
    <s v="pa"/>
    <x v="3"/>
    <n v="20"/>
    <s v="No Direct Superclass"/>
    <s v="Return"/>
    <n v="2"/>
    <n v="-60"/>
    <n v="1"/>
    <n v="2"/>
    <n v="7"/>
    <n v="-6"/>
    <n v="1"/>
    <n v="1.9266695305033259"/>
    <n v="3"/>
  </r>
  <r>
    <s v="pa"/>
    <x v="3"/>
    <n v="24"/>
    <s v="Same Method"/>
    <s v="Declare"/>
    <n v="2"/>
    <n v="-48"/>
    <n v="1"/>
    <n v="2"/>
    <n v="11"/>
    <n v="-4"/>
    <n v="1"/>
    <n v="2.4345923677670305"/>
    <n v="2"/>
  </r>
  <r>
    <s v="pa"/>
    <x v="0"/>
    <n v="17"/>
    <s v="Same Class"/>
    <s v="Void"/>
    <n v="2"/>
    <n v="-204"/>
    <n v="1"/>
    <n v="2"/>
    <n v="-86"/>
    <n v="-12"/>
    <n v="1"/>
    <n v="-6.9489042147988727"/>
    <n v="12"/>
  </r>
  <r>
    <s v="pa"/>
    <x v="0"/>
    <n v="17"/>
    <s v="Same Class"/>
    <s v="Void"/>
    <n v="3"/>
    <n v="-153"/>
    <n v="1"/>
    <n v="3"/>
    <n v="-34"/>
    <n v="-9"/>
    <n v="1"/>
    <n v="-1.7261985158711308"/>
    <n v="9"/>
  </r>
  <r>
    <s v="pa"/>
    <x v="0"/>
    <n v="31"/>
    <s v="Same Class"/>
    <s v="Declare"/>
    <n v="3"/>
    <n v="-93"/>
    <n v="1"/>
    <n v="3"/>
    <n v="12"/>
    <n v="-3"/>
    <n v="3"/>
    <n v="2.4199266071491996"/>
    <n v="3"/>
  </r>
  <r>
    <s v="pa"/>
    <x v="0"/>
    <n v="24"/>
    <s v="Same Class"/>
    <s v="Void"/>
    <n v="2"/>
    <n v="-72"/>
    <n v="1"/>
    <n v="2"/>
    <n v="-10"/>
    <n v="-3"/>
    <n v="1"/>
    <n v="0.61549122488871755"/>
    <n v="3"/>
  </r>
  <r>
    <s v="pa"/>
    <x v="0"/>
    <n v="11"/>
    <s v="No Direct Superclass"/>
    <s v="Void"/>
    <n v="1"/>
    <n v="-55"/>
    <n v="1"/>
    <n v="1"/>
    <n v="-4"/>
    <n v="-5"/>
    <n v="3"/>
    <n v="0.4542221075116033"/>
    <n v="5"/>
  </r>
  <r>
    <s v="pa"/>
    <x v="0"/>
    <n v="16"/>
    <s v="Same Interface"/>
    <s v="Return"/>
    <n v="1"/>
    <n v="-48"/>
    <n v="-1"/>
    <n v="1"/>
    <n v="-1"/>
    <n v="-3"/>
    <n v="1"/>
    <n v="-1.1985737215985151"/>
    <n v="3"/>
  </r>
  <r>
    <s v="pa"/>
    <x v="0"/>
    <n v="22"/>
    <s v="Same Class"/>
    <s v="Void"/>
    <n v="1"/>
    <n v="-44"/>
    <n v="1"/>
    <n v="1"/>
    <n v="-1"/>
    <n v="-2"/>
    <n v="1"/>
    <n v="0.87862545354944011"/>
    <n v="2"/>
  </r>
  <r>
    <s v="pa"/>
    <x v="0"/>
    <n v="22"/>
    <s v="Same Class"/>
    <s v="Void"/>
    <n v="1"/>
    <n v="-44"/>
    <n v="1"/>
    <n v="1"/>
    <n v="-1"/>
    <n v="-2"/>
    <n v="1"/>
    <n v="0.87862545354944011"/>
    <n v="2"/>
  </r>
  <r>
    <s v="pa"/>
    <x v="0"/>
    <n v="20"/>
    <s v="Same Method"/>
    <s v="Void"/>
    <n v="2"/>
    <n v="-40"/>
    <n v="1"/>
    <n v="2"/>
    <n v="9"/>
    <n v="-2"/>
    <n v="1"/>
    <n v="2.4848594757655862"/>
    <n v="2"/>
  </r>
  <r>
    <s v="pa"/>
    <x v="0"/>
    <n v="19"/>
    <s v="Same Interface"/>
    <s v="Void"/>
    <n v="4"/>
    <n v="-38"/>
    <n v="1"/>
    <n v="4"/>
    <n v="28"/>
    <n v="-2"/>
    <n v="1"/>
    <n v="5.5051549837468645"/>
    <n v="2"/>
  </r>
  <r>
    <s v="pa"/>
    <x v="0"/>
    <n v="19"/>
    <s v="Same Class"/>
    <s v="Void"/>
    <n v="4"/>
    <n v="-38"/>
    <n v="1"/>
    <n v="4"/>
    <n v="27"/>
    <n v="-2"/>
    <n v="1"/>
    <n v="5.443366101566026"/>
    <n v="2"/>
  </r>
  <r>
    <s v="pa"/>
    <x v="0"/>
    <n v="17"/>
    <s v="External Superclass"/>
    <s v="Declare"/>
    <n v="2"/>
    <n v="-34"/>
    <n v="1"/>
    <n v="2"/>
    <n v="33"/>
    <n v="-2"/>
    <n v="4"/>
    <n v="4.0981763023758901"/>
    <n v="2"/>
  </r>
  <r>
    <s v="pa"/>
    <x v="0"/>
    <n v="14"/>
    <s v="No Direct Superclass"/>
    <s v="Declare"/>
    <n v="1"/>
    <n v="-28"/>
    <n v="1"/>
    <n v="1"/>
    <n v="20"/>
    <n v="-2"/>
    <n v="4"/>
    <n v="2.52388172406752"/>
    <n v="2"/>
  </r>
  <r>
    <s v="pa"/>
    <x v="0"/>
    <n v="13"/>
    <s v="Same Class"/>
    <s v="Declare"/>
    <n v="1"/>
    <n v="-26"/>
    <n v="1"/>
    <n v="1"/>
    <n v="15"/>
    <n v="-2"/>
    <n v="2"/>
    <n v="2.2583985312533841"/>
    <n v="2"/>
  </r>
  <r>
    <s v="pa"/>
    <x v="0"/>
    <n v="12"/>
    <s v="Same Class"/>
    <s v="Declare"/>
    <n v="1"/>
    <n v="-24"/>
    <n v="1"/>
    <n v="1"/>
    <n v="25"/>
    <n v="-2"/>
    <n v="2"/>
    <n v="2.9197485711518296"/>
    <n v="2"/>
  </r>
  <r>
    <s v="pa"/>
    <x v="0"/>
    <n v="12"/>
    <s v="Same Class"/>
    <s v="Declare"/>
    <n v="0"/>
    <n v="-24"/>
    <n v="1"/>
    <n v="0"/>
    <n v="27"/>
    <n v="-2"/>
    <n v="2"/>
    <n v="2.1419035712858649"/>
    <n v="2"/>
  </r>
  <r>
    <s v="pa"/>
    <x v="0"/>
    <n v="12"/>
    <s v="Same Method"/>
    <s v="Void"/>
    <n v="2"/>
    <n v="-24"/>
    <n v="1"/>
    <n v="2"/>
    <n v="14"/>
    <n v="-2"/>
    <n v="1"/>
    <n v="3.141493631390246"/>
    <n v="2"/>
  </r>
  <r>
    <s v="pa"/>
    <x v="0"/>
    <n v="11"/>
    <s v="No Direct Superclass"/>
    <s v="Void"/>
    <n v="2"/>
    <n v="-22"/>
    <n v="1"/>
    <n v="2"/>
    <n v="21"/>
    <n v="-2"/>
    <n v="3"/>
    <n v="3.6174770247461758"/>
    <n v="2"/>
  </r>
  <r>
    <s v="Crowley"/>
    <x v="3"/>
    <n v="26"/>
    <s v="Same Method"/>
    <s v="Void"/>
    <n v="1"/>
    <n v="-52"/>
    <n v="1"/>
    <n v="1"/>
    <n v="-7"/>
    <n v="-4"/>
    <n v="0"/>
    <n v="0.33404728810417444"/>
    <n v="2"/>
  </r>
  <r>
    <s v="Crowley"/>
    <x v="3"/>
    <n v="22"/>
    <s v="Same Method"/>
    <s v="Void"/>
    <n v="1"/>
    <n v="-44"/>
    <n v="1"/>
    <n v="1"/>
    <n v="-3"/>
    <n v="-4"/>
    <n v="0"/>
    <n v="0.75504768918776266"/>
    <n v="2"/>
  </r>
  <r>
    <s v="Crowley"/>
    <x v="0"/>
    <n v="11"/>
    <s v="Sibling"/>
    <s v="Declare"/>
    <n v="1"/>
    <n v="-88"/>
    <n v="1"/>
    <n v="1"/>
    <n v="-1"/>
    <n v="-8"/>
    <n v="2"/>
    <n v="-7.752134443184272E-2"/>
    <n v="8"/>
  </r>
  <r>
    <s v="Crowley"/>
    <x v="0"/>
    <n v="11"/>
    <s v="Same Method"/>
    <s v="Void"/>
    <n v="2"/>
    <n v="-22"/>
    <n v="1"/>
    <n v="2"/>
    <n v="18"/>
    <n v="-2"/>
    <n v="1"/>
    <n v="3.4321103782036593"/>
    <n v="2"/>
  </r>
  <r>
    <s v="Crowley"/>
    <x v="0"/>
    <n v="11"/>
    <s v="Same Method"/>
    <s v="Void"/>
    <n v="1"/>
    <n v="-22"/>
    <n v="1"/>
    <n v="1"/>
    <n v="8"/>
    <n v="-2"/>
    <n v="1"/>
    <n v="1.9127987921676299"/>
    <n v="2"/>
  </r>
  <r>
    <s v="litil"/>
    <x v="2"/>
    <n v="60"/>
    <s v="Same Method"/>
    <s v="Declare"/>
    <n v="0"/>
    <n v="-120"/>
    <n v="0"/>
    <n v="0"/>
    <n v="-13"/>
    <n v="-10"/>
    <n v="-1"/>
    <n v="-3.4109285537544016"/>
    <n v="2"/>
  </r>
  <r>
    <s v="litil"/>
    <x v="4"/>
    <n v="45"/>
    <s v="Same Class"/>
    <s v="Declare"/>
    <n v="0"/>
    <n v="-90"/>
    <n v="0"/>
    <n v="0"/>
    <n v="-10"/>
    <n v="-8"/>
    <n v="0"/>
    <n v="-2.5736436358610111"/>
    <n v="2"/>
  </r>
  <r>
    <s v="litil"/>
    <x v="1"/>
    <n v="29"/>
    <s v="No Direct Superclass"/>
    <s v="Void"/>
    <n v="1"/>
    <n v="-87"/>
    <n v="1"/>
    <n v="1"/>
    <n v="-28"/>
    <n v="-9"/>
    <n v="-1"/>
    <n v="-1.7240905542694589"/>
    <n v="3"/>
  </r>
  <r>
    <s v="litil"/>
    <x v="1"/>
    <n v="33"/>
    <s v="Same Method"/>
    <s v="Void"/>
    <n v="1"/>
    <n v="-66"/>
    <n v="0"/>
    <n v="1"/>
    <n v="-9"/>
    <n v="-6"/>
    <n v="0"/>
    <n v="-1.0888973723718303"/>
    <n v="2"/>
  </r>
  <r>
    <s v="litil"/>
    <x v="3"/>
    <n v="40"/>
    <s v="No Direct Superclass"/>
    <s v="Void"/>
    <n v="1"/>
    <n v="-120"/>
    <n v="1"/>
    <n v="1"/>
    <n v="-50"/>
    <n v="-6"/>
    <n v="1"/>
    <n v="-3.8005560607338724"/>
    <n v="3"/>
  </r>
  <r>
    <s v="litil"/>
    <x v="3"/>
    <n v="13"/>
    <s v="No Direct Superclass"/>
    <s v="Return"/>
    <n v="1"/>
    <n v="-65"/>
    <n v="1"/>
    <n v="1"/>
    <n v="-5"/>
    <n v="-10"/>
    <n v="-1"/>
    <n v="0.17512713488047288"/>
    <n v="5"/>
  </r>
  <r>
    <s v="litil"/>
    <x v="3"/>
    <n v="28"/>
    <s v="External Superclass"/>
    <s v="Declare"/>
    <n v="0"/>
    <n v="-56"/>
    <n v="1"/>
    <n v="0"/>
    <n v="2"/>
    <n v="-4"/>
    <n v="3"/>
    <n v="-9.8197972676036041E-2"/>
    <n v="2"/>
  </r>
  <r>
    <s v="litil"/>
    <x v="3"/>
    <n v="15"/>
    <s v="External Superclass"/>
    <s v="Void"/>
    <n v="1"/>
    <n v="-45"/>
    <n v="1"/>
    <n v="1"/>
    <n v="0"/>
    <n v="-6"/>
    <n v="1"/>
    <n v="0.91868372668524967"/>
    <n v="3"/>
  </r>
  <r>
    <s v="litil"/>
    <x v="3"/>
    <n v="18"/>
    <s v="External Ancestor"/>
    <s v="Void"/>
    <n v="1"/>
    <n v="-36"/>
    <n v="1"/>
    <n v="1"/>
    <n v="7"/>
    <n v="-4"/>
    <n v="2"/>
    <n v="1.546781383356383"/>
    <n v="2"/>
  </r>
  <r>
    <s v="litil"/>
    <x v="0"/>
    <n v="10"/>
    <s v="Same Class"/>
    <s v="Declare"/>
    <n v="1"/>
    <n v="-120"/>
    <n v="1"/>
    <n v="1"/>
    <n v="-2"/>
    <n v="-12"/>
    <n v="2"/>
    <n v="-0.83468971605361397"/>
    <n v="12"/>
  </r>
  <r>
    <s v="litil"/>
    <x v="0"/>
    <n v="17"/>
    <s v="Same Method"/>
    <s v="Void"/>
    <n v="2"/>
    <n v="-68"/>
    <n v="1"/>
    <n v="2"/>
    <n v="-11"/>
    <n v="-4"/>
    <n v="1"/>
    <n v="0.64062477888799574"/>
    <n v="4"/>
  </r>
  <r>
    <s v="litil"/>
    <x v="0"/>
    <n v="14"/>
    <s v="Same Method"/>
    <s v="Declare"/>
    <n v="0"/>
    <n v="-56"/>
    <n v="1"/>
    <n v="0"/>
    <n v="11"/>
    <n v="-4"/>
    <n v="2"/>
    <n v="0.45790196695151242"/>
    <n v="4"/>
  </r>
  <r>
    <s v="litil"/>
    <x v="0"/>
    <n v="11"/>
    <s v="Sibling"/>
    <s v="Void"/>
    <n v="0"/>
    <n v="-44"/>
    <n v="1"/>
    <n v="0"/>
    <n v="-10"/>
    <n v="-4"/>
    <n v="1"/>
    <n v="-0.57889725030575079"/>
    <n v="4"/>
  </r>
  <r>
    <s v="litil"/>
    <x v="0"/>
    <n v="13"/>
    <s v="No Direct Superclass"/>
    <s v="Void"/>
    <n v="1"/>
    <n v="-39"/>
    <n v="1"/>
    <n v="1"/>
    <n v="6"/>
    <n v="-3"/>
    <n v="3"/>
    <n v="1.4198006740404567"/>
    <n v="3"/>
  </r>
  <r>
    <s v="litil"/>
    <x v="0"/>
    <n v="12"/>
    <s v="Same Class"/>
    <s v="Declare"/>
    <n v="0"/>
    <n v="-36"/>
    <n v="1"/>
    <n v="0"/>
    <n v="15"/>
    <n v="-3"/>
    <n v="2"/>
    <n v="1.1396696765754504"/>
    <n v="3"/>
  </r>
  <r>
    <s v="litil"/>
    <x v="0"/>
    <n v="12"/>
    <s v="Same Method"/>
    <s v="Declare"/>
    <n v="0"/>
    <n v="-36"/>
    <n v="1"/>
    <n v="0"/>
    <n v="15"/>
    <n v="-3"/>
    <n v="2"/>
    <n v="1.1396696765754504"/>
    <n v="3"/>
  </r>
  <r>
    <s v="litil"/>
    <x v="0"/>
    <n v="14"/>
    <s v="External Ancestor"/>
    <s v="Declare"/>
    <n v="0"/>
    <n v="-28"/>
    <n v="1"/>
    <n v="0"/>
    <n v="25"/>
    <n v="-2"/>
    <n v="4"/>
    <n v="1.9314033707440708"/>
    <n v="2"/>
  </r>
  <r>
    <s v="litil"/>
    <x v="0"/>
    <n v="14"/>
    <s v="Same Class"/>
    <s v="Declare"/>
    <n v="0"/>
    <n v="-28"/>
    <n v="1"/>
    <n v="0"/>
    <n v="19"/>
    <n v="-2"/>
    <n v="2"/>
    <n v="1.5606700776590385"/>
    <n v="2"/>
  </r>
  <r>
    <s v="litil"/>
    <x v="0"/>
    <n v="12"/>
    <s v="External Superclass"/>
    <s v="Declare"/>
    <n v="0"/>
    <n v="-24"/>
    <n v="1"/>
    <n v="0"/>
    <n v="24"/>
    <n v="-2"/>
    <n v="4"/>
    <n v="1.9565369247433488"/>
    <n v="2"/>
  </r>
  <r>
    <s v="litil"/>
    <x v="0"/>
    <n v="12"/>
    <s v="Same Class"/>
    <s v="Void"/>
    <n v="2"/>
    <n v="-24"/>
    <n v="1"/>
    <n v="2"/>
    <n v="14"/>
    <n v="-2"/>
    <n v="1"/>
    <n v="3.141493631390246"/>
    <n v="2"/>
  </r>
  <r>
    <s v="litil"/>
    <x v="0"/>
    <n v="12"/>
    <s v="Same Class"/>
    <s v="Declare"/>
    <n v="0"/>
    <n v="-24"/>
    <n v="1"/>
    <n v="0"/>
    <n v="18"/>
    <n v="-2"/>
    <n v="2"/>
    <n v="1.5858036316583164"/>
    <n v="2"/>
  </r>
  <r>
    <s v="litil"/>
    <x v="0"/>
    <n v="11"/>
    <s v="Sibling"/>
    <s v="Void"/>
    <n v="0"/>
    <n v="-22"/>
    <n v="1"/>
    <n v="0"/>
    <n v="4"/>
    <n v="-2"/>
    <n v="1"/>
    <n v="0.76422049921663271"/>
    <n v="2"/>
  </r>
  <r>
    <s v="litil"/>
    <x v="0"/>
    <n v="11"/>
    <s v="Same Method"/>
    <s v="Void"/>
    <n v="0"/>
    <n v="-22"/>
    <n v="1"/>
    <n v="0"/>
    <n v="4"/>
    <n v="-2"/>
    <n v="1"/>
    <n v="0.76422049921663271"/>
    <n v="2"/>
  </r>
  <r>
    <s v="litil"/>
    <x v="0"/>
    <n v="10"/>
    <s v="Same Method"/>
    <s v="Void"/>
    <n v="2"/>
    <n v="-20"/>
    <n v="1"/>
    <n v="2"/>
    <n v="26"/>
    <n v="-2"/>
    <n v="1"/>
    <n v="3.9698826537404273"/>
    <n v="2"/>
  </r>
  <r>
    <s v="litil"/>
    <x v="0"/>
    <n v="10"/>
    <s v="Same Class"/>
    <s v="Declare"/>
    <n v="0"/>
    <n v="-20"/>
    <n v="1"/>
    <n v="0"/>
    <n v="23"/>
    <n v="-2"/>
    <n v="2"/>
    <n v="1.9816704787426267"/>
    <n v="2"/>
  </r>
  <r>
    <s v="litil"/>
    <x v="0"/>
    <n v="10"/>
    <s v="Same Class"/>
    <s v="Declare"/>
    <n v="0"/>
    <n v="-20"/>
    <n v="1"/>
    <n v="0"/>
    <n v="14"/>
    <n v="-2"/>
    <n v="2"/>
    <n v="1.4255705391150784"/>
    <n v="2"/>
  </r>
  <r>
    <s v="log4mongo-java"/>
    <x v="0"/>
    <n v="13"/>
    <s v="Sibling"/>
    <s v="Void"/>
    <n v="0"/>
    <n v="-26"/>
    <n v="1"/>
    <n v="0"/>
    <n v="2"/>
    <n v="-2"/>
    <n v="1"/>
    <n v="0.55372029867483863"/>
    <n v="2"/>
  </r>
  <r>
    <s v="ECSE_321-Game"/>
    <x v="0"/>
    <n v="12"/>
    <s v="Same Class"/>
    <s v="Declare"/>
    <n v="0"/>
    <n v="-72"/>
    <n v="1"/>
    <n v="0"/>
    <n v="-8"/>
    <n v="-6"/>
    <n v="2"/>
    <n v="-1.0637765392048895"/>
    <n v="6"/>
  </r>
  <r>
    <s v="ECSE_321-Game"/>
    <x v="0"/>
    <n v="11"/>
    <s v="No Direct Superclass"/>
    <s v="Void"/>
    <n v="2"/>
    <n v="-22"/>
    <n v="1"/>
    <n v="2"/>
    <n v="26"/>
    <n v="-2"/>
    <n v="3"/>
    <n v="3.9264214356503695"/>
    <n v="2"/>
  </r>
  <r>
    <s v="codjo-reflect"/>
    <x v="0"/>
    <n v="16"/>
    <s v="Same Class"/>
    <s v="Return"/>
    <n v="1"/>
    <n v="-32"/>
    <n v="1"/>
    <n v="1"/>
    <n v="10"/>
    <n v="-2"/>
    <n v="1"/>
    <n v="1.8190704660790158"/>
    <n v="2"/>
  </r>
  <r>
    <s v="codjo-reflect"/>
    <x v="0"/>
    <n v="14"/>
    <s v="Sibling"/>
    <s v="Declare"/>
    <n v="0"/>
    <n v="-28"/>
    <n v="1"/>
    <n v="0"/>
    <n v="19"/>
    <n v="-2"/>
    <n v="2"/>
    <n v="1.5606700776590385"/>
    <n v="2"/>
  </r>
  <r>
    <s v="codjo-reflect"/>
    <x v="0"/>
    <n v="10"/>
    <s v="Same Method"/>
    <s v="Declare"/>
    <n v="1"/>
    <n v="-20"/>
    <n v="1"/>
    <n v="1"/>
    <n v="18"/>
    <n v="-2"/>
    <n v="2"/>
    <n v="2.5741488320660757"/>
    <n v="2"/>
  </r>
  <r>
    <s v="owasp-orizon"/>
    <x v="0"/>
    <n v="18"/>
    <s v="Same Class"/>
    <s v="Declare"/>
    <n v="0"/>
    <n v="-36"/>
    <n v="1"/>
    <n v="0"/>
    <n v="21"/>
    <n v="-2"/>
    <n v="2"/>
    <n v="1.5104029696604826"/>
    <n v="2"/>
  </r>
  <r>
    <s v="datacube"/>
    <x v="3"/>
    <n v="16"/>
    <s v="Same Class"/>
    <s v="Return"/>
    <n v="1"/>
    <n v="-48"/>
    <n v="1"/>
    <n v="1"/>
    <n v="-3"/>
    <n v="-6"/>
    <n v="-1"/>
    <n v="0.66812525300764602"/>
    <n v="3"/>
  </r>
  <r>
    <s v="datacube"/>
    <x v="0"/>
    <n v="14"/>
    <s v="Same Class"/>
    <s v="Declare"/>
    <n v="2"/>
    <n v="-28"/>
    <n v="1"/>
    <n v="2"/>
    <n v="24"/>
    <n v="-2"/>
    <n v="2"/>
    <n v="3.6724600170185169"/>
    <n v="2"/>
  </r>
  <r>
    <s v="datacube"/>
    <x v="0"/>
    <n v="13"/>
    <s v="No Direct Superclass"/>
    <s v="Void"/>
    <n v="1"/>
    <n v="-26"/>
    <n v="1"/>
    <n v="1"/>
    <n v="12"/>
    <n v="-2"/>
    <n v="3"/>
    <n v="2.0730318847108684"/>
    <n v="2"/>
  </r>
  <r>
    <s v="datacube"/>
    <x v="0"/>
    <n v="10"/>
    <s v="Same Interface"/>
    <s v="Declare"/>
    <n v="1"/>
    <n v="-20"/>
    <n v="1"/>
    <n v="1"/>
    <n v="26"/>
    <n v="-2"/>
    <n v="2"/>
    <n v="3.068459889512785"/>
    <n v="2"/>
  </r>
  <r>
    <s v="joda-convert"/>
    <x v="0"/>
    <n v="16"/>
    <s v="Same Method"/>
    <s v="Declare"/>
    <n v="2"/>
    <n v="-32"/>
    <n v="1"/>
    <n v="2"/>
    <n v="19"/>
    <n v="-2"/>
    <n v="2"/>
    <n v="3.2765931699342068"/>
    <n v="2"/>
  </r>
  <r>
    <s v="joda-convert"/>
    <x v="0"/>
    <n v="12"/>
    <s v="Same Method"/>
    <s v="Declare"/>
    <n v="1"/>
    <n v="-24"/>
    <n v="1"/>
    <n v="1"/>
    <n v="16"/>
    <n v="-2"/>
    <n v="2"/>
    <n v="2.3636486315242813"/>
    <n v="2"/>
  </r>
  <r>
    <s v="fitnesse-maven-classpath"/>
    <x v="3"/>
    <n v="26"/>
    <s v="Same Class"/>
    <s v="Void"/>
    <n v="2"/>
    <n v="-52"/>
    <n v="1"/>
    <n v="2"/>
    <n v="0"/>
    <n v="-4"/>
    <n v="0"/>
    <n v="1.6679922275976877"/>
    <n v="2"/>
  </r>
  <r>
    <s v="fitnesse-maven-classpath"/>
    <x v="0"/>
    <n v="13"/>
    <s v="Same Class"/>
    <s v="Void"/>
    <n v="2"/>
    <n v="-26"/>
    <n v="1"/>
    <n v="2"/>
    <n v="13"/>
    <n v="-2"/>
    <n v="1"/>
    <n v="3.0362435311193492"/>
    <n v="2"/>
  </r>
  <r>
    <s v="DeployITPetStore"/>
    <x v="3"/>
    <n v="15"/>
    <s v="No Direct Superclass"/>
    <s v="Return"/>
    <n v="2"/>
    <n v="-30"/>
    <n v="1"/>
    <n v="2"/>
    <n v="19"/>
    <n v="-4"/>
    <n v="2"/>
    <n v="3.320054388024265"/>
    <n v="2"/>
  </r>
  <r>
    <s v="DeployITPetStore"/>
    <x v="0"/>
    <n v="24"/>
    <s v="Same Class"/>
    <s v="Declare"/>
    <n v="1"/>
    <n v="-48"/>
    <n v="1"/>
    <n v="1"/>
    <n v="18"/>
    <n v="-2"/>
    <n v="3"/>
    <n v="1.965691778805259"/>
    <n v="2"/>
  </r>
  <r>
    <s v="DeployITPetStore"/>
    <x v="0"/>
    <n v="13"/>
    <s v="Same Class"/>
    <s v="Return"/>
    <n v="1"/>
    <n v="-39"/>
    <n v="1"/>
    <n v="1"/>
    <n v="1"/>
    <n v="-3"/>
    <n v="1"/>
    <n v="1.1108562631362633"/>
    <n v="3"/>
  </r>
  <r>
    <s v="java-sql-dsl"/>
    <x v="0"/>
    <n v="12"/>
    <s v="Same Class"/>
    <s v="Declare"/>
    <n v="1"/>
    <n v="-48"/>
    <n v="1"/>
    <n v="1"/>
    <n v="11"/>
    <n v="-4"/>
    <n v="2"/>
    <n v="1.533169603539388"/>
    <n v="4"/>
  </r>
  <r>
    <s v="java-sql-dsl"/>
    <x v="0"/>
    <n v="10"/>
    <s v="Sibling"/>
    <s v="Declare"/>
    <n v="1"/>
    <n v="-20"/>
    <n v="1"/>
    <n v="1"/>
    <n v="18"/>
    <n v="-2"/>
    <n v="2"/>
    <n v="2.5741488320660757"/>
    <n v="2"/>
  </r>
  <r>
    <s v="camel-spring-amqp"/>
    <x v="0"/>
    <n v="19"/>
    <s v="Same Method"/>
    <s v="Declare"/>
    <n v="1"/>
    <n v="-76"/>
    <n v="1"/>
    <n v="1"/>
    <n v="-13"/>
    <n v="-4"/>
    <n v="2"/>
    <n v="-0.55822062206155743"/>
    <n v="4"/>
  </r>
  <r>
    <s v="camel-spring-amqp"/>
    <x v="0"/>
    <n v="11"/>
    <s v="Same Class"/>
    <s v="Void"/>
    <n v="1"/>
    <n v="-22"/>
    <n v="1"/>
    <n v="1"/>
    <n v="8"/>
    <n v="-2"/>
    <n v="1"/>
    <n v="1.9127987921676299"/>
    <n v="2"/>
  </r>
  <r>
    <s v="scala-html-scraper"/>
    <x v="3"/>
    <n v="12"/>
    <s v="Same Class"/>
    <s v="Return"/>
    <n v="1"/>
    <n v="-24"/>
    <n v="1"/>
    <n v="1"/>
    <n v="15"/>
    <n v="-4"/>
    <n v="0"/>
    <n v="2.3018597493434427"/>
    <n v="2"/>
  </r>
  <r>
    <s v="NameMatching"/>
    <x v="0"/>
    <n v="10"/>
    <s v="Same Method"/>
    <s v="Void"/>
    <n v="1"/>
    <n v="-20"/>
    <n v="1"/>
    <n v="1"/>
    <n v="12"/>
    <n v="-2"/>
    <n v="1"/>
    <n v="2.2034155389810435"/>
    <n v="2"/>
  </r>
  <r>
    <s v="tr13"/>
    <x v="0"/>
    <n v="12"/>
    <s v="Same Class"/>
    <s v="Declare"/>
    <n v="1"/>
    <n v="-36"/>
    <n v="1"/>
    <n v="1"/>
    <n v="30"/>
    <n v="-3"/>
    <n v="2"/>
    <n v="2.9679256735156736"/>
    <n v="3"/>
  </r>
  <r>
    <s v="tr13"/>
    <x v="0"/>
    <n v="13"/>
    <s v="No Indirect Superclass"/>
    <s v="Declare"/>
    <n v="0"/>
    <n v="-26"/>
    <n v="1"/>
    <n v="0"/>
    <n v="23"/>
    <n v="-2"/>
    <n v="4"/>
    <n v="1.8512868244724516"/>
    <n v="2"/>
  </r>
  <r>
    <s v="tr13"/>
    <x v="0"/>
    <n v="11"/>
    <s v="Same Class"/>
    <s v="Declare"/>
    <n v="1"/>
    <n v="-22"/>
    <n v="1"/>
    <n v="1"/>
    <n v="23"/>
    <n v="-2"/>
    <n v="2"/>
    <n v="2.8396320248802107"/>
    <n v="2"/>
  </r>
  <r>
    <s v="deft"/>
    <x v="0"/>
    <n v="17"/>
    <s v="Same Method"/>
    <s v="Void"/>
    <n v="2"/>
    <n v="-34"/>
    <n v="1"/>
    <n v="2"/>
    <n v="9"/>
    <n v="-2"/>
    <n v="1"/>
    <n v="2.6152431300357608"/>
    <n v="2"/>
  </r>
  <r>
    <s v="deft"/>
    <x v="0"/>
    <n v="14"/>
    <s v="No Direct Superclass"/>
    <s v="Declare"/>
    <n v="1"/>
    <n v="-28"/>
    <n v="1"/>
    <n v="1"/>
    <n v="26"/>
    <n v="-2"/>
    <n v="4"/>
    <n v="2.8946150171525522"/>
    <n v="2"/>
  </r>
  <r>
    <s v="deft"/>
    <x v="0"/>
    <n v="12"/>
    <s v="Same Interface"/>
    <s v="Declare"/>
    <n v="1"/>
    <n v="-24"/>
    <n v="1"/>
    <n v="1"/>
    <n v="17"/>
    <n v="-2"/>
    <n v="2"/>
    <n v="2.4254375137051198"/>
    <n v="2"/>
  </r>
  <r>
    <s v="deft"/>
    <x v="0"/>
    <n v="12"/>
    <s v="Same Interface"/>
    <s v="Declare"/>
    <n v="1"/>
    <n v="-24"/>
    <n v="1"/>
    <n v="1"/>
    <n v="17"/>
    <n v="-2"/>
    <n v="2"/>
    <n v="2.4254375137051198"/>
    <n v="2"/>
  </r>
  <r>
    <s v="deft"/>
    <x v="0"/>
    <n v="11"/>
    <s v="Same Class"/>
    <s v="Void"/>
    <n v="1"/>
    <n v="-22"/>
    <n v="1"/>
    <n v="1"/>
    <n v="8"/>
    <n v="-2"/>
    <n v="1"/>
    <n v="1.9127987921676299"/>
    <n v="2"/>
  </r>
  <r>
    <s v="Silverpeas-Settings"/>
    <x v="3"/>
    <n v="20"/>
    <s v="Same Method"/>
    <s v="Void"/>
    <n v="1"/>
    <n v="-40"/>
    <n v="1"/>
    <n v="1"/>
    <n v="-1"/>
    <n v="-4"/>
    <n v="0"/>
    <n v="0.96554788972955674"/>
    <n v="2"/>
  </r>
  <r>
    <s v="Silverpeas-Settings"/>
    <x v="0"/>
    <n v="24"/>
    <s v="Same Class"/>
    <s v="Void"/>
    <n v="0"/>
    <n v="-48"/>
    <n v="1"/>
    <n v="0"/>
    <n v="-9"/>
    <n v="-2"/>
    <n v="1"/>
    <n v="-0.60403080430502865"/>
    <n v="2"/>
  </r>
  <r>
    <s v="Silverpeas-Settings"/>
    <x v="0"/>
    <n v="10"/>
    <s v="No Direct Superclass"/>
    <s v="Declare"/>
    <n v="1"/>
    <n v="-20"/>
    <n v="1"/>
    <n v="1"/>
    <n v="24"/>
    <n v="-2"/>
    <n v="4"/>
    <n v="2.9448821251511079"/>
    <n v="2"/>
  </r>
  <r>
    <s v="jddl"/>
    <x v="0"/>
    <n v="11"/>
    <s v="External Ancestor"/>
    <s v="Declare"/>
    <n v="0"/>
    <n v="-22"/>
    <n v="1"/>
    <n v="0"/>
    <n v="25"/>
    <n v="-2"/>
    <n v="4"/>
    <n v="2.0617870250142456"/>
    <n v="2"/>
  </r>
  <r>
    <s v="jboss-msc"/>
    <x v="3"/>
    <n v="15"/>
    <s v="Same Class"/>
    <s v="Void"/>
    <n v="1"/>
    <n v="-30"/>
    <n v="0"/>
    <n v="1"/>
    <n v="9"/>
    <n v="-4"/>
    <n v="1"/>
    <n v="0.80560443250431624"/>
    <n v="2"/>
  </r>
  <r>
    <s v="jboss-msc"/>
    <x v="0"/>
    <n v="15"/>
    <s v="Same Class"/>
    <s v="Return"/>
    <n v="1"/>
    <n v="-45"/>
    <n v="1"/>
    <n v="1"/>
    <n v="3"/>
    <n v="-3"/>
    <n v="1"/>
    <n v="1.1040503732277658"/>
    <n v="3"/>
  </r>
  <r>
    <s v="jboss-msc"/>
    <x v="0"/>
    <n v="10"/>
    <s v="Same Method"/>
    <s v="Void"/>
    <n v="1"/>
    <n v="-40"/>
    <n v="1"/>
    <n v="1"/>
    <n v="2"/>
    <n v="-4"/>
    <n v="1"/>
    <n v="1.1509145362720727"/>
    <n v="4"/>
  </r>
  <r>
    <s v="jboss-msc"/>
    <x v="0"/>
    <n v="10"/>
    <s v="Same Method"/>
    <s v="Void"/>
    <n v="1"/>
    <n v="-30"/>
    <n v="1"/>
    <n v="1"/>
    <n v="7"/>
    <n v="-3"/>
    <n v="1"/>
    <n v="1.6771650376265581"/>
    <n v="3"/>
  </r>
  <r>
    <s v="jboss-msc"/>
    <x v="0"/>
    <n v="13"/>
    <s v="Same Interface"/>
    <s v="Declare"/>
    <n v="1"/>
    <n v="-26"/>
    <n v="1"/>
    <n v="1"/>
    <n v="25"/>
    <n v="-2"/>
    <n v="2"/>
    <n v="2.8762873530617714"/>
    <n v="2"/>
  </r>
  <r>
    <s v="jboss-msc"/>
    <x v="0"/>
    <n v="13"/>
    <s v="Same Interface"/>
    <s v="Declare"/>
    <n v="0"/>
    <n v="-26"/>
    <n v="1"/>
    <n v="0"/>
    <n v="21"/>
    <n v="-2"/>
    <n v="2"/>
    <n v="1.7277090601107741"/>
    <n v="2"/>
  </r>
  <r>
    <s v="jboss-msc"/>
    <x v="0"/>
    <n v="11"/>
    <s v="Same Class"/>
    <s v="Declare"/>
    <n v="0"/>
    <n v="-22"/>
    <n v="1"/>
    <n v="0"/>
    <n v="22"/>
    <n v="-2"/>
    <n v="2"/>
    <n v="1.8764203784717295"/>
    <n v="2"/>
  </r>
  <r>
    <s v="jboss-msc"/>
    <x v="0"/>
    <n v="10"/>
    <s v="Same Method"/>
    <s v="Void"/>
    <n v="1"/>
    <n v="-20"/>
    <n v="1"/>
    <n v="1"/>
    <n v="12"/>
    <n v="-2"/>
    <n v="1"/>
    <n v="2.2034155389810435"/>
    <n v="2"/>
  </r>
  <r>
    <s v="jboss-msc"/>
    <x v="0"/>
    <n v="10"/>
    <s v="Same Class"/>
    <s v="Declare"/>
    <n v="0"/>
    <n v="-20"/>
    <n v="1"/>
    <n v="0"/>
    <n v="14"/>
    <n v="-2"/>
    <n v="2"/>
    <n v="1.4255705391150784"/>
    <n v="2"/>
  </r>
  <r>
    <s v="jboss-msc"/>
    <x v="0"/>
    <n v="10"/>
    <s v="Same Interface"/>
    <s v="Declare"/>
    <n v="1"/>
    <n v="-20"/>
    <n v="1"/>
    <n v="1"/>
    <n v="22"/>
    <n v="-2"/>
    <n v="2"/>
    <n v="2.8213043607894304"/>
    <n v="2"/>
  </r>
  <r>
    <s v="Nordic"/>
    <x v="0"/>
    <n v="19"/>
    <s v="Same Method"/>
    <s v="Void"/>
    <n v="2"/>
    <n v="-38"/>
    <n v="1"/>
    <n v="2"/>
    <n v="10"/>
    <n v="-2"/>
    <n v="1"/>
    <n v="2.5901095760364834"/>
    <n v="2"/>
  </r>
  <r>
    <s v="Nordic"/>
    <x v="0"/>
    <n v="17"/>
    <s v="Same Method"/>
    <s v="Void"/>
    <n v="2"/>
    <n v="-34"/>
    <n v="1"/>
    <n v="2"/>
    <n v="12"/>
    <n v="-2"/>
    <n v="1"/>
    <n v="2.8006097765782769"/>
    <n v="2"/>
  </r>
  <r>
    <s v="Nordic"/>
    <x v="0"/>
    <n v="16"/>
    <s v="Same Method"/>
    <s v="Void"/>
    <n v="2"/>
    <n v="-32"/>
    <n v="1"/>
    <n v="2"/>
    <n v="13"/>
    <n v="-2"/>
    <n v="1"/>
    <n v="2.9058598768491746"/>
    <n v="2"/>
  </r>
  <r>
    <s v="Nordic"/>
    <x v="0"/>
    <n v="14"/>
    <s v="Same Class"/>
    <s v="Void"/>
    <n v="1"/>
    <n v="-28"/>
    <n v="1"/>
    <n v="1"/>
    <n v="5"/>
    <n v="-2"/>
    <n v="1"/>
    <n v="1.597048491354939"/>
    <n v="2"/>
  </r>
  <r>
    <s v="Nordic"/>
    <x v="0"/>
    <n v="11"/>
    <s v="External Superclass"/>
    <s v="Declare"/>
    <n v="1"/>
    <n v="-22"/>
    <n v="1"/>
    <n v="1"/>
    <n v="23"/>
    <n v="-2"/>
    <n v="4"/>
    <n v="2.8396320248802107"/>
    <n v="2"/>
  </r>
  <r>
    <s v="spring-social-salesforce"/>
    <x v="0"/>
    <n v="17"/>
    <s v="Same Class"/>
    <s v="Return"/>
    <n v="2"/>
    <n v="-34"/>
    <n v="1"/>
    <n v="2"/>
    <n v="11"/>
    <n v="-2"/>
    <n v="1"/>
    <n v="2.7388208943974384"/>
    <n v="2"/>
  </r>
  <r>
    <s v="mapsforge-map-writer"/>
    <x v="3"/>
    <n v="15"/>
    <s v="Same Class"/>
    <s v="Void"/>
    <n v="1"/>
    <n v="-30"/>
    <n v="0"/>
    <n v="1"/>
    <n v="11"/>
    <n v="-4"/>
    <n v="1"/>
    <n v="0.92918219686599368"/>
    <n v="2"/>
  </r>
  <r>
    <s v="mapsforge-map-writer"/>
    <x v="0"/>
    <n v="20"/>
    <s v="Same Class"/>
    <s v="Declare"/>
    <n v="1"/>
    <n v="-40"/>
    <n v="1"/>
    <n v="1"/>
    <n v="17"/>
    <n v="-2"/>
    <n v="2"/>
    <n v="2.0777477689846533"/>
    <n v="2"/>
  </r>
  <r>
    <s v="mapsforge-map-writer"/>
    <x v="0"/>
    <n v="17"/>
    <s v="Same Method"/>
    <s v="Void"/>
    <n v="1"/>
    <n v="-34"/>
    <n v="1"/>
    <n v="1"/>
    <n v="10"/>
    <n v="-2"/>
    <n v="1"/>
    <n v="1.7756092479889576"/>
    <n v="2"/>
  </r>
  <r>
    <s v="mapsforge-map-writer"/>
    <x v="0"/>
    <n v="17"/>
    <s v="No Direct Superclass"/>
    <s v="Declare"/>
    <n v="1"/>
    <n v="-34"/>
    <n v="1"/>
    <n v="1"/>
    <n v="23"/>
    <n v="-2"/>
    <n v="4"/>
    <n v="2.5788647163398606"/>
    <n v="2"/>
  </r>
  <r>
    <s v="mapsforge-map-writer"/>
    <x v="0"/>
    <n v="15"/>
    <s v="Same Class"/>
    <s v="Void"/>
    <n v="0"/>
    <n v="-30"/>
    <n v="1"/>
    <n v="0"/>
    <n v="2"/>
    <n v="-2"/>
    <n v="1"/>
    <n v="0.4667978624947221"/>
    <n v="2"/>
  </r>
  <r>
    <s v="mapsforge-map-writer"/>
    <x v="0"/>
    <n v="14"/>
    <s v="Same Method"/>
    <s v="Declare"/>
    <n v="0"/>
    <n v="-28"/>
    <n v="1"/>
    <n v="0"/>
    <n v="19"/>
    <n v="-2"/>
    <n v="2"/>
    <n v="1.5606700776590385"/>
    <n v="2"/>
  </r>
  <r>
    <s v="mapsforge-map-writer"/>
    <x v="0"/>
    <n v="14"/>
    <s v="Same Class"/>
    <s v="Declare"/>
    <n v="0"/>
    <n v="-28"/>
    <n v="1"/>
    <n v="0"/>
    <n v="19"/>
    <n v="-2"/>
    <n v="2"/>
    <n v="1.5606700776590385"/>
    <n v="2"/>
  </r>
  <r>
    <s v="mapsforge-map-writer"/>
    <x v="0"/>
    <n v="11"/>
    <s v="Same Class"/>
    <s v="Declare"/>
    <n v="0"/>
    <n v="-22"/>
    <n v="1"/>
    <n v="0"/>
    <n v="19"/>
    <n v="-2"/>
    <n v="2"/>
    <n v="1.6910537319292134"/>
    <n v="2"/>
  </r>
  <r>
    <s v="netconf4j"/>
    <x v="7"/>
    <n v="52"/>
    <s v="Same Class"/>
    <s v="Void"/>
    <n v="3"/>
    <n v="-104"/>
    <n v="1"/>
    <n v="3"/>
    <n v="-19"/>
    <n v="-12"/>
    <n v="-4"/>
    <n v="0.26543456004787824"/>
    <n v="2"/>
  </r>
  <r>
    <s v="netconf4j"/>
    <x v="3"/>
    <n v="18"/>
    <s v="Same Method"/>
    <s v="Void"/>
    <n v="2"/>
    <n v="-36"/>
    <n v="1"/>
    <n v="2"/>
    <n v="8"/>
    <n v="-4"/>
    <n v="0"/>
    <n v="2.509993029764864"/>
    <n v="2"/>
  </r>
  <r>
    <s v="netconf4j"/>
    <x v="0"/>
    <n v="11"/>
    <s v="Same Class"/>
    <s v="Void"/>
    <n v="2"/>
    <n v="-22"/>
    <n v="1"/>
    <n v="2"/>
    <n v="15"/>
    <n v="-2"/>
    <n v="1"/>
    <n v="3.2467437316611436"/>
    <n v="2"/>
  </r>
  <r>
    <s v="netconf4j"/>
    <x v="0"/>
    <n v="10"/>
    <s v="Same Method"/>
    <s v="Void"/>
    <n v="2"/>
    <n v="-20"/>
    <n v="1"/>
    <n v="2"/>
    <n v="16"/>
    <n v="-2"/>
    <n v="1"/>
    <n v="3.3519938319320404"/>
    <n v="2"/>
  </r>
  <r>
    <s v="pet-store"/>
    <x v="0"/>
    <n v="13"/>
    <s v="Same Class"/>
    <s v="Declare"/>
    <n v="1"/>
    <n v="-26"/>
    <n v="1"/>
    <n v="1"/>
    <n v="15"/>
    <n v="-2"/>
    <n v="2"/>
    <n v="2.2583985312533841"/>
    <n v="2"/>
  </r>
  <r>
    <s v="JOpenCTM"/>
    <x v="0"/>
    <n v="11"/>
    <s v="Ancestor"/>
    <s v="Void"/>
    <n v="1"/>
    <n v="-22"/>
    <n v="1"/>
    <n v="1"/>
    <n v="8"/>
    <n v="-2"/>
    <n v="1"/>
    <n v="1.9127987921676299"/>
    <n v="2"/>
  </r>
  <r>
    <s v="JOpenCTM"/>
    <x v="0"/>
    <n v="11"/>
    <s v="Ancestor"/>
    <s v="Void"/>
    <n v="1"/>
    <n v="-22"/>
    <n v="1"/>
    <n v="1"/>
    <n v="8"/>
    <n v="-2"/>
    <n v="1"/>
    <n v="1.9127987921676299"/>
    <n v="2"/>
  </r>
  <r>
    <s v="JOpenCTM"/>
    <x v="0"/>
    <n v="11"/>
    <s v="No Indirect Superclass"/>
    <s v="Declare"/>
    <n v="0"/>
    <n v="-22"/>
    <n v="1"/>
    <n v="0"/>
    <n v="25"/>
    <n v="-2"/>
    <n v="4"/>
    <n v="2.0617870250142456"/>
    <n v="2"/>
  </r>
  <r>
    <s v="jboss-logging"/>
    <x v="0"/>
    <n v="12"/>
    <s v="Same Class"/>
    <s v="Declare"/>
    <n v="1"/>
    <n v="-72"/>
    <n v="1"/>
    <n v="1"/>
    <n v="27"/>
    <n v="-6"/>
    <n v="2"/>
    <n v="2.000257101352108"/>
    <n v="6"/>
  </r>
  <r>
    <s v="jboss-logging"/>
    <x v="0"/>
    <n v="15"/>
    <s v="Same Class"/>
    <s v="Declare"/>
    <n v="1"/>
    <n v="-30"/>
    <n v="1"/>
    <n v="1"/>
    <n v="36"/>
    <n v="-2"/>
    <n v="2"/>
    <n v="3.4690426208708809"/>
    <n v="2"/>
  </r>
  <r>
    <s v="jboss-logging"/>
    <x v="0"/>
    <n v="11"/>
    <s v="Same Class"/>
    <s v="Void"/>
    <n v="2"/>
    <n v="-22"/>
    <n v="1"/>
    <n v="2"/>
    <n v="21"/>
    <n v="-2"/>
    <n v="1"/>
    <n v="3.6174770247461758"/>
    <n v="2"/>
  </r>
  <r>
    <s v="JavaJunction"/>
    <x v="0"/>
    <n v="10"/>
    <s v="Same Method"/>
    <s v="Declare"/>
    <n v="1"/>
    <n v="-40"/>
    <n v="1"/>
    <n v="1"/>
    <n v="14"/>
    <n v="-4"/>
    <n v="2"/>
    <n v="1.8923811224421376"/>
    <n v="4"/>
  </r>
  <r>
    <s v="JavaJunction"/>
    <x v="0"/>
    <n v="11"/>
    <s v="Same Class"/>
    <s v="Void"/>
    <n v="2"/>
    <n v="-33"/>
    <n v="1"/>
    <n v="2"/>
    <n v="11"/>
    <n v="-3"/>
    <n v="1"/>
    <n v="2.7605515034424677"/>
    <n v="3"/>
  </r>
  <r>
    <s v="JavaJunction"/>
    <x v="0"/>
    <n v="14"/>
    <s v="External Ancestor"/>
    <s v="Declare"/>
    <n v="0"/>
    <n v="-28"/>
    <n v="1"/>
    <n v="0"/>
    <n v="16"/>
    <n v="-2"/>
    <n v="4"/>
    <n v="1.3753034311165222"/>
    <n v="2"/>
  </r>
  <r>
    <s v="JavaJunction"/>
    <x v="0"/>
    <n v="13"/>
    <s v="Sibling"/>
    <s v="Declare"/>
    <n v="0"/>
    <n v="-26"/>
    <n v="1"/>
    <n v="0"/>
    <n v="11"/>
    <n v="-2"/>
    <n v="2"/>
    <n v="1.1098202383023872"/>
    <n v="2"/>
  </r>
  <r>
    <s v="JavaJunction"/>
    <x v="0"/>
    <n v="11"/>
    <s v="Same Class"/>
    <s v="Declare"/>
    <n v="0"/>
    <n v="-22"/>
    <n v="1"/>
    <n v="0"/>
    <n v="19"/>
    <n v="-2"/>
    <n v="2"/>
    <n v="1.6910537319292134"/>
    <n v="2"/>
  </r>
  <r>
    <s v="JavaJunction"/>
    <x v="0"/>
    <n v="10"/>
    <s v="First Cousin"/>
    <s v="Declare"/>
    <n v="1"/>
    <n v="-20"/>
    <n v="1"/>
    <n v="1"/>
    <n v="18"/>
    <n v="-2"/>
    <n v="2"/>
    <n v="2.5741488320660757"/>
    <n v="2"/>
  </r>
  <r>
    <s v="JavaJunction"/>
    <x v="0"/>
    <n v="10"/>
    <s v="Same Class"/>
    <s v="Declare"/>
    <n v="1"/>
    <n v="-20"/>
    <n v="1"/>
    <n v="1"/>
    <n v="18"/>
    <n v="-2"/>
    <n v="2"/>
    <n v="2.5741488320660757"/>
    <n v="2"/>
  </r>
  <r>
    <s v="testdata-generator"/>
    <x v="3"/>
    <n v="25"/>
    <s v="Sibling"/>
    <s v="Declare"/>
    <n v="0"/>
    <n v="-50"/>
    <n v="1"/>
    <n v="0"/>
    <n v="-1"/>
    <n v="-4"/>
    <n v="1"/>
    <n v="-0.15318096494837713"/>
    <n v="2"/>
  </r>
  <r>
    <s v="testdata-generator"/>
    <x v="0"/>
    <n v="14"/>
    <s v="Sibling"/>
    <s v="Declare"/>
    <n v="1"/>
    <n v="-28"/>
    <n v="1"/>
    <n v="1"/>
    <n v="29"/>
    <n v="-2"/>
    <n v="2"/>
    <n v="3.0799816636950679"/>
    <n v="2"/>
  </r>
  <r>
    <s v="testdata-generator"/>
    <x v="0"/>
    <n v="10"/>
    <s v="No Direct Superclass"/>
    <s v="Declare"/>
    <n v="0"/>
    <n v="-20"/>
    <n v="1"/>
    <n v="0"/>
    <n v="35"/>
    <n v="-2"/>
    <n v="4"/>
    <n v="2.7231370649126916"/>
    <n v="2"/>
  </r>
  <r>
    <s v="patricia-trie"/>
    <x v="3"/>
    <n v="16"/>
    <s v="Same Class"/>
    <s v="Declare"/>
    <n v="0"/>
    <n v="-32"/>
    <n v="1"/>
    <n v="0"/>
    <n v="29"/>
    <n v="-4"/>
    <n v="1"/>
    <n v="2.0916364632873092"/>
    <n v="2"/>
  </r>
  <r>
    <s v="patricia-trie"/>
    <x v="0"/>
    <n v="28"/>
    <s v="Same Class"/>
    <s v="Declare"/>
    <n v="0"/>
    <n v="-56"/>
    <n v="1"/>
    <n v="0"/>
    <n v="26"/>
    <n v="-2"/>
    <n v="2"/>
    <n v="1.3847351996640933"/>
    <n v="2"/>
  </r>
  <r>
    <s v="JoshEdit"/>
    <x v="3"/>
    <n v="31"/>
    <s v="Same Class"/>
    <s v="Declare"/>
    <n v="0"/>
    <n v="-62"/>
    <n v="1"/>
    <n v="0"/>
    <n v="-7"/>
    <n v="-4"/>
    <n v="1"/>
    <n v="-0.78468156657375943"/>
    <n v="2"/>
  </r>
  <r>
    <s v="JoshEdit"/>
    <x v="3"/>
    <n v="13"/>
    <s v="Same Class"/>
    <s v="Void"/>
    <n v="1"/>
    <n v="-26"/>
    <n v="1"/>
    <n v="1"/>
    <n v="6"/>
    <n v="-4"/>
    <n v="0"/>
    <n v="1.7022985916258357"/>
    <n v="2"/>
  </r>
  <r>
    <s v="JoshEdit"/>
    <x v="0"/>
    <n v="18"/>
    <s v="Same Class"/>
    <s v="Void"/>
    <n v="3"/>
    <n v="-54"/>
    <n v="1"/>
    <n v="3"/>
    <n v="6"/>
    <n v="-3"/>
    <n v="1"/>
    <n v="2.896687066820304"/>
    <n v="3"/>
  </r>
  <r>
    <s v="JoshEdit"/>
    <x v="0"/>
    <n v="23"/>
    <s v="Same Class"/>
    <s v="Declare"/>
    <n v="2"/>
    <n v="-46"/>
    <n v="1"/>
    <n v="2"/>
    <n v="12"/>
    <n v="-2"/>
    <n v="2"/>
    <n v="2.5398424680379277"/>
    <n v="2"/>
  </r>
  <r>
    <s v="JoshEdit"/>
    <x v="0"/>
    <n v="13"/>
    <s v="Same Class"/>
    <s v="Declare"/>
    <n v="0"/>
    <n v="-39"/>
    <n v="1"/>
    <n v="0"/>
    <n v="5"/>
    <n v="-3"/>
    <n v="2"/>
    <n v="0.4565890276319759"/>
    <n v="3"/>
  </r>
  <r>
    <s v="JoshEdit"/>
    <x v="0"/>
    <n v="18"/>
    <s v="Same Method"/>
    <s v="Void"/>
    <n v="2"/>
    <n v="-36"/>
    <n v="1"/>
    <n v="2"/>
    <n v="8"/>
    <n v="-2"/>
    <n v="1"/>
    <n v="2.509993029764864"/>
    <n v="2"/>
  </r>
  <r>
    <s v="JoshEdit"/>
    <x v="0"/>
    <n v="14"/>
    <s v="Same Class"/>
    <s v="Declare"/>
    <n v="0"/>
    <n v="-28"/>
    <n v="1"/>
    <n v="0"/>
    <n v="10"/>
    <n v="-2"/>
    <n v="3"/>
    <n v="1.00457013803149"/>
    <n v="2"/>
  </r>
  <r>
    <s v="jutils-jinput"/>
    <x v="0"/>
    <n v="13"/>
    <s v="Same Class"/>
    <s v="Declare"/>
    <n v="1"/>
    <n v="-39"/>
    <n v="1"/>
    <n v="1"/>
    <n v="10"/>
    <n v="-3"/>
    <n v="2"/>
    <n v="1.6669562027638118"/>
    <n v="3"/>
  </r>
  <r>
    <s v="sradonia-tools"/>
    <x v="0"/>
    <n v="14"/>
    <s v="Same Class"/>
    <s v="Declare"/>
    <n v="0"/>
    <n v="-42"/>
    <n v="1"/>
    <n v="0"/>
    <n v="15"/>
    <n v="-3"/>
    <n v="2"/>
    <n v="1.0092860223052755"/>
    <n v="3"/>
  </r>
  <r>
    <s v="niosmtp"/>
    <x v="3"/>
    <n v="34"/>
    <s v="Same Class"/>
    <s v="Declare"/>
    <n v="0"/>
    <n v="-136"/>
    <n v="1"/>
    <n v="0"/>
    <n v="-19"/>
    <n v="-8"/>
    <n v="-1"/>
    <n v="-3.1342132220759811"/>
    <n v="4"/>
  </r>
  <r>
    <s v="niosmtp"/>
    <x v="3"/>
    <n v="14"/>
    <s v="Same Class"/>
    <s v="Void"/>
    <n v="0"/>
    <n v="-56"/>
    <n v="-2"/>
    <n v="0"/>
    <n v="-15"/>
    <n v="-8"/>
    <n v="-1"/>
    <n v="-4.1340240782020521"/>
    <n v="4"/>
  </r>
  <r>
    <s v="niosmtp"/>
    <x v="0"/>
    <n v="37"/>
    <s v="Same Class"/>
    <s v="Declare"/>
    <n v="1"/>
    <n v="-74"/>
    <n v="1"/>
    <n v="1"/>
    <n v="27"/>
    <n v="-2"/>
    <n v="2"/>
    <n v="1.9567958832620496"/>
    <n v="2"/>
  </r>
  <r>
    <s v="niosmtp"/>
    <x v="0"/>
    <n v="16"/>
    <s v="Superclass"/>
    <s v="Declare"/>
    <n v="1"/>
    <n v="-32"/>
    <n v="1"/>
    <n v="1"/>
    <n v="12"/>
    <n v="-2"/>
    <n v="2"/>
    <n v="1.9426482304406933"/>
    <n v="2"/>
  </r>
  <r>
    <s v="niosmtp"/>
    <x v="0"/>
    <n v="12"/>
    <s v="Same Method"/>
    <s v="Void"/>
    <n v="2"/>
    <n v="-24"/>
    <n v="1"/>
    <n v="2"/>
    <n v="23"/>
    <n v="-2"/>
    <n v="1"/>
    <n v="3.6975935710177943"/>
    <n v="2"/>
  </r>
  <r>
    <s v="nuxeo-platform-rendering-templates"/>
    <x v="3"/>
    <n v="23"/>
    <s v="Sibling"/>
    <s v="Void"/>
    <n v="2"/>
    <n v="-46"/>
    <n v="0"/>
    <n v="2"/>
    <n v="5"/>
    <n v="-4"/>
    <n v="1"/>
    <n v="1.1121819232881371"/>
    <n v="2"/>
  </r>
  <r>
    <s v="nuxeo-platform-rendering-templates"/>
    <x v="0"/>
    <n v="14"/>
    <s v="Sibling"/>
    <s v="Declare"/>
    <n v="0"/>
    <n v="-70"/>
    <n v="1"/>
    <n v="0"/>
    <n v="7"/>
    <n v="-5"/>
    <n v="2"/>
    <n v="-9.3482088402250529E-2"/>
    <n v="5"/>
  </r>
  <r>
    <s v="nuxeo-platform-rendering-templates"/>
    <x v="0"/>
    <n v="14"/>
    <s v="Same Method"/>
    <s v="Declare"/>
    <n v="0"/>
    <n v="-56"/>
    <n v="1"/>
    <n v="0"/>
    <n v="-4"/>
    <n v="-4"/>
    <n v="2"/>
    <n v="-0.46893126576106836"/>
    <n v="4"/>
  </r>
  <r>
    <s v="nuxeo-platform-rendering-templates"/>
    <x v="0"/>
    <n v="12"/>
    <s v="Same Class"/>
    <s v="Declare"/>
    <n v="0"/>
    <n v="-48"/>
    <n v="1"/>
    <n v="0"/>
    <n v="2"/>
    <n v="-4"/>
    <n v="2"/>
    <n v="7.564689968419723E-2"/>
    <n v="4"/>
  </r>
  <r>
    <s v="nuxeo-platform-rendering-templates"/>
    <x v="0"/>
    <n v="12"/>
    <s v="Same Class"/>
    <s v="Declare"/>
    <n v="1"/>
    <n v="-48"/>
    <n v="1"/>
    <n v="1"/>
    <n v="8"/>
    <n v="-4"/>
    <n v="2"/>
    <n v="1.3478029569968719"/>
    <n v="4"/>
  </r>
  <r>
    <s v="nuxeo-platform-rendering-templates"/>
    <x v="0"/>
    <n v="12"/>
    <s v="Same Class"/>
    <s v="Declare"/>
    <n v="0"/>
    <n v="-36"/>
    <n v="1"/>
    <n v="0"/>
    <n v="7"/>
    <n v="-3"/>
    <n v="2"/>
    <n v="0.64535861912874082"/>
    <n v="3"/>
  </r>
  <r>
    <s v="nuxeo-platform-rendering-templates"/>
    <x v="0"/>
    <n v="18"/>
    <s v="Same Method"/>
    <s v="Declare"/>
    <n v="2"/>
    <n v="-36"/>
    <n v="1"/>
    <n v="2"/>
    <n v="17"/>
    <n v="-2"/>
    <n v="2"/>
    <n v="3.0660929693924124"/>
    <n v="2"/>
  </r>
  <r>
    <s v="nuxeo-platform-rendering-templates"/>
    <x v="0"/>
    <n v="14"/>
    <s v="Same Class"/>
    <s v="Declare"/>
    <n v="0"/>
    <n v="-28"/>
    <n v="1"/>
    <n v="0"/>
    <n v="19"/>
    <n v="-2"/>
    <n v="2"/>
    <n v="1.5606700776590385"/>
    <n v="2"/>
  </r>
  <r>
    <s v="nuxeo-platform-rendering-templates"/>
    <x v="0"/>
    <n v="14"/>
    <s v="External Ancestor"/>
    <s v="Declare"/>
    <n v="0"/>
    <n v="-28"/>
    <n v="1"/>
    <n v="0"/>
    <n v="25"/>
    <n v="-2"/>
    <n v="4"/>
    <n v="1.9314033707440708"/>
    <n v="2"/>
  </r>
  <r>
    <s v="nuxeo-platform-rendering-templates"/>
    <x v="0"/>
    <n v="13"/>
    <s v="Same Method"/>
    <s v="Void"/>
    <n v="2"/>
    <n v="-26"/>
    <n v="1"/>
    <n v="2"/>
    <n v="13"/>
    <n v="-2"/>
    <n v="1"/>
    <n v="3.0362435311193492"/>
    <n v="2"/>
  </r>
  <r>
    <s v="nuxeo-platform-rendering-templates"/>
    <x v="0"/>
    <n v="12"/>
    <s v="External Ancestor"/>
    <s v="Declare"/>
    <n v="1"/>
    <n v="-24"/>
    <n v="1"/>
    <n v="1"/>
    <n v="22"/>
    <n v="-2"/>
    <n v="4"/>
    <n v="2.7343819246093135"/>
    <n v="2"/>
  </r>
  <r>
    <s v="nuxeo-platform-rendering-templates"/>
    <x v="0"/>
    <n v="12"/>
    <s v="Same Class"/>
    <s v="Declare"/>
    <n v="1"/>
    <n v="-24"/>
    <n v="1"/>
    <n v="1"/>
    <n v="16"/>
    <n v="-2"/>
    <n v="2"/>
    <n v="2.3636486315242813"/>
    <n v="2"/>
  </r>
  <r>
    <s v="nuxeo-platform-rendering-templates"/>
    <x v="0"/>
    <n v="12"/>
    <s v="No Direct Superclass"/>
    <s v="Declare"/>
    <n v="1"/>
    <n v="-24"/>
    <n v="1"/>
    <n v="1"/>
    <n v="22"/>
    <n v="-2"/>
    <n v="4"/>
    <n v="2.7343819246093135"/>
    <n v="2"/>
  </r>
  <r>
    <s v="nuxeo-platform-rendering-templates"/>
    <x v="0"/>
    <n v="12"/>
    <s v="Same Class"/>
    <s v="Declare"/>
    <n v="1"/>
    <n v="-24"/>
    <n v="1"/>
    <n v="1"/>
    <n v="16"/>
    <n v="-2"/>
    <n v="2"/>
    <n v="2.3636486315242813"/>
    <n v="2"/>
  </r>
  <r>
    <s v="nuxeo-platform-rendering-templates"/>
    <x v="0"/>
    <n v="12"/>
    <s v="No Direct Superclass"/>
    <s v="Declare"/>
    <n v="1"/>
    <n v="-24"/>
    <n v="1"/>
    <n v="1"/>
    <n v="22"/>
    <n v="-2"/>
    <n v="4"/>
    <n v="2.7343819246093135"/>
    <n v="2"/>
  </r>
  <r>
    <s v="txtmark"/>
    <x v="0"/>
    <n v="13"/>
    <s v="Same Method"/>
    <s v="Declare"/>
    <n v="2"/>
    <n v="-39"/>
    <n v="1"/>
    <n v="2"/>
    <n v="19"/>
    <n v="-3"/>
    <n v="2"/>
    <n v="3.1244789066190028"/>
    <n v="3"/>
  </r>
  <r>
    <s v="txtmark"/>
    <x v="0"/>
    <n v="17"/>
    <s v="Same Method"/>
    <s v="Void"/>
    <n v="1"/>
    <n v="-34"/>
    <n v="1"/>
    <n v="1"/>
    <n v="4"/>
    <n v="-2"/>
    <n v="1"/>
    <n v="1.4048759549039251"/>
    <n v="2"/>
  </r>
  <r>
    <s v="txtmark"/>
    <x v="0"/>
    <n v="13"/>
    <s v="No Direct Superclass"/>
    <s v="Declare"/>
    <n v="0"/>
    <n v="-26"/>
    <n v="1"/>
    <n v="0"/>
    <n v="26"/>
    <n v="-2"/>
    <n v="4"/>
    <n v="2.0366534710149677"/>
    <n v="2"/>
  </r>
  <r>
    <s v="astah-yuml-tool-plugin"/>
    <x v="4"/>
    <n v="32"/>
    <s v="Sibling"/>
    <s v="Void"/>
    <n v="2"/>
    <n v="-64"/>
    <n v="1"/>
    <n v="2"/>
    <n v="-6"/>
    <n v="-8"/>
    <n v="-2"/>
    <n v="1.0364916259723058"/>
    <n v="2"/>
  </r>
  <r>
    <s v="astah-yuml-tool-plugin"/>
    <x v="3"/>
    <n v="22"/>
    <s v="Sibling"/>
    <s v="Void"/>
    <n v="3"/>
    <n v="-44"/>
    <n v="1"/>
    <n v="3"/>
    <n v="11"/>
    <n v="-4"/>
    <n v="0"/>
    <n v="3.4229375681747891"/>
    <n v="2"/>
  </r>
  <r>
    <s v="astah-yuml-tool-plugin"/>
    <x v="3"/>
    <n v="14"/>
    <s v="Sibling"/>
    <s v="Void"/>
    <n v="1"/>
    <n v="-28"/>
    <n v="1"/>
    <n v="1"/>
    <n v="5"/>
    <n v="-4"/>
    <n v="0"/>
    <n v="1.597048491354939"/>
    <n v="2"/>
  </r>
  <r>
    <s v="cli-util"/>
    <x v="3"/>
    <n v="24"/>
    <s v="Same Method"/>
    <s v="Void"/>
    <n v="1"/>
    <n v="-48"/>
    <n v="1"/>
    <n v="1"/>
    <n v="-5"/>
    <n v="-4"/>
    <n v="0"/>
    <n v="0.54454748864596847"/>
    <n v="2"/>
  </r>
  <r>
    <s v="cli-util"/>
    <x v="0"/>
    <n v="15"/>
    <s v="Same Class"/>
    <s v="Void"/>
    <n v="0"/>
    <n v="-30"/>
    <n v="1"/>
    <n v="0"/>
    <n v="0"/>
    <n v="-2"/>
    <n v="1"/>
    <n v="0.34322009813304466"/>
    <n v="2"/>
  </r>
  <r>
    <s v="lib-mongomapper"/>
    <x v="0"/>
    <n v="18"/>
    <s v="External Ancestor"/>
    <s v="Declare"/>
    <n v="0"/>
    <n v="-36"/>
    <n v="1"/>
    <n v="0"/>
    <n v="27"/>
    <n v="-2"/>
    <n v="4"/>
    <n v="1.8811362627455153"/>
    <n v="2"/>
  </r>
  <r>
    <s v="lib-mongomapper"/>
    <x v="0"/>
    <n v="13"/>
    <s v="Same Class"/>
    <s v="Declare"/>
    <n v="1"/>
    <n v="-26"/>
    <n v="1"/>
    <n v="1"/>
    <n v="15"/>
    <n v="-2"/>
    <n v="2"/>
    <n v="2.2583985312533841"/>
    <n v="2"/>
  </r>
  <r>
    <s v="jmxutils"/>
    <x v="0"/>
    <n v="10"/>
    <s v="Same Class"/>
    <s v="Declare"/>
    <n v="1"/>
    <n v="-20"/>
    <n v="1"/>
    <n v="1"/>
    <n v="18"/>
    <n v="-2"/>
    <n v="2"/>
    <n v="2.5741488320660757"/>
    <n v="2"/>
  </r>
  <r>
    <s v="emma4it-maven-plugin"/>
    <x v="1"/>
    <n v="34"/>
    <s v="External Superclass"/>
    <s v="Declare"/>
    <n v="1"/>
    <n v="-102"/>
    <n v="-1"/>
    <n v="1"/>
    <n v="-24"/>
    <n v="-9"/>
    <n v="1"/>
    <n v="-3.7931709001893799"/>
    <n v="3"/>
  </r>
  <r>
    <s v="emma4it-maven-plugin"/>
    <x v="0"/>
    <n v="21"/>
    <s v="Same Method"/>
    <s v="Void"/>
    <n v="3"/>
    <n v="-42"/>
    <n v="1"/>
    <n v="3"/>
    <n v="15"/>
    <n v="-2"/>
    <n v="1"/>
    <n v="3.713554314988202"/>
    <n v="2"/>
  </r>
  <r>
    <s v="emma4it-maven-plugin"/>
    <x v="0"/>
    <n v="19"/>
    <s v="Same Method"/>
    <s v="Void"/>
    <n v="1"/>
    <n v="-38"/>
    <n v="1"/>
    <n v="1"/>
    <n v="0"/>
    <n v="-2"/>
    <n v="1"/>
    <n v="1.0707979900004538"/>
    <n v="2"/>
  </r>
  <r>
    <s v="emma4it-maven-plugin"/>
    <x v="0"/>
    <n v="14"/>
    <s v="External Ancestor"/>
    <s v="Declare"/>
    <n v="0"/>
    <n v="-28"/>
    <n v="1"/>
    <n v="0"/>
    <n v="25"/>
    <n v="-2"/>
    <n v="4"/>
    <n v="1.9314033707440708"/>
    <n v="2"/>
  </r>
  <r>
    <s v="emma4it-maven-plugin"/>
    <x v="0"/>
    <n v="12"/>
    <s v="External Superclass"/>
    <s v="Void"/>
    <n v="2"/>
    <n v="-24"/>
    <n v="1"/>
    <n v="2"/>
    <n v="25"/>
    <n v="-2"/>
    <n v="3"/>
    <n v="3.8211713353794718"/>
    <n v="2"/>
  </r>
  <r>
    <s v="saucerest-java"/>
    <x v="1"/>
    <n v="27"/>
    <s v="Same Class"/>
    <s v="Void"/>
    <n v="1"/>
    <n v="-54"/>
    <n v="1"/>
    <n v="1"/>
    <n v="-8"/>
    <n v="-6"/>
    <n v="-1"/>
    <n v="0.22879718783327757"/>
    <n v="2"/>
  </r>
  <r>
    <s v="saucerest-java"/>
    <x v="3"/>
    <n v="20"/>
    <s v="Same Class"/>
    <s v="Void"/>
    <n v="1"/>
    <n v="-40"/>
    <n v="1"/>
    <n v="1"/>
    <n v="-1"/>
    <n v="-4"/>
    <n v="0"/>
    <n v="0.96554788972955674"/>
    <n v="2"/>
  </r>
  <r>
    <s v="saucerest-java"/>
    <x v="0"/>
    <n v="13"/>
    <s v="Same Class"/>
    <s v="Declare"/>
    <n v="0"/>
    <n v="-26"/>
    <n v="1"/>
    <n v="0"/>
    <n v="20"/>
    <n v="-2"/>
    <n v="2"/>
    <n v="1.6659201779299355"/>
    <n v="2"/>
  </r>
  <r>
    <s v="CampusLifePortlets"/>
    <x v="3"/>
    <n v="15"/>
    <s v="Same Class"/>
    <s v="Void"/>
    <n v="1"/>
    <n v="-75"/>
    <n v="-3"/>
    <n v="1"/>
    <n v="-24"/>
    <n v="-10"/>
    <n v="-2"/>
    <n v="-5.196721194941432"/>
    <n v="5"/>
  </r>
  <r>
    <s v="CampusLifePortlets"/>
    <x v="3"/>
    <n v="30"/>
    <s v="Same Class"/>
    <s v="Void"/>
    <n v="2"/>
    <n v="-60"/>
    <n v="1"/>
    <n v="2"/>
    <n v="-4"/>
    <n v="-4"/>
    <n v="0"/>
    <n v="1.2469918265141"/>
    <n v="2"/>
  </r>
  <r>
    <s v="CampusLifePortlets"/>
    <x v="3"/>
    <n v="16"/>
    <s v="Same Interface"/>
    <s v="Return"/>
    <n v="2"/>
    <n v="-32"/>
    <n v="1"/>
    <n v="2"/>
    <n v="16"/>
    <n v="-4"/>
    <n v="0"/>
    <n v="3.0912265233916907"/>
    <n v="2"/>
  </r>
  <r>
    <s v="CampusLifePortlets"/>
    <x v="0"/>
    <n v="14"/>
    <s v="Same Class"/>
    <s v="Void"/>
    <n v="3"/>
    <n v="-56"/>
    <n v="1"/>
    <n v="3"/>
    <n v="9"/>
    <n v="-4"/>
    <n v="1"/>
    <n v="3.0385924952727614"/>
    <n v="4"/>
  </r>
  <r>
    <s v="CampusLifePortlets"/>
    <x v="0"/>
    <n v="19"/>
    <s v="No Direct Superclass"/>
    <s v="Declare"/>
    <n v="0"/>
    <n v="-38"/>
    <n v="1"/>
    <n v="0"/>
    <n v="26"/>
    <n v="-2"/>
    <n v="4"/>
    <n v="1.7758861624746181"/>
    <n v="2"/>
  </r>
  <r>
    <s v="CampusLifePortlets"/>
    <x v="0"/>
    <n v="14"/>
    <s v="Same Class"/>
    <s v="Void"/>
    <n v="3"/>
    <n v="-28"/>
    <n v="1"/>
    <n v="3"/>
    <n v="19"/>
    <n v="-2"/>
    <n v="1"/>
    <n v="4.2649383703419659"/>
    <n v="2"/>
  </r>
  <r>
    <s v="manatee-subset"/>
    <x v="0"/>
    <n v="13"/>
    <s v="Same Class"/>
    <s v="Declare"/>
    <n v="0"/>
    <n v="-26"/>
    <n v="1"/>
    <n v="0"/>
    <n v="11"/>
    <n v="-2"/>
    <n v="2"/>
    <n v="1.1098202383023872"/>
    <n v="2"/>
  </r>
  <r>
    <s v="Java-Websockify"/>
    <x v="3"/>
    <n v="33"/>
    <s v="External Superclass"/>
    <s v="Void"/>
    <n v="1"/>
    <n v="-66"/>
    <n v="1"/>
    <n v="1"/>
    <n v="-8"/>
    <n v="-4"/>
    <n v="2"/>
    <n v="-3.1970120707072336E-2"/>
    <n v="2"/>
  </r>
  <r>
    <s v="Java-Websockify"/>
    <x v="3"/>
    <n v="14"/>
    <s v="Same Method"/>
    <s v="Void"/>
    <n v="0"/>
    <n v="-28"/>
    <n v="1"/>
    <n v="0"/>
    <n v="1"/>
    <n v="-4"/>
    <n v="0"/>
    <n v="0.44847019840394159"/>
    <n v="2"/>
  </r>
  <r>
    <s v="Java-Websockify"/>
    <x v="0"/>
    <n v="18"/>
    <s v="Same Class"/>
    <s v="Void"/>
    <n v="2"/>
    <n v="-36"/>
    <n v="1"/>
    <n v="2"/>
    <n v="8"/>
    <n v="-2"/>
    <n v="1"/>
    <n v="2.509993029764864"/>
    <n v="2"/>
  </r>
  <r>
    <s v="Java-Websockify"/>
    <x v="0"/>
    <n v="10"/>
    <s v="External Superclass"/>
    <s v="Void"/>
    <n v="1"/>
    <n v="-30"/>
    <n v="1"/>
    <n v="1"/>
    <n v="10"/>
    <n v="-3"/>
    <n v="3"/>
    <n v="1.8625316841690744"/>
    <n v="3"/>
  </r>
  <r>
    <s v="confluence-offline"/>
    <x v="9"/>
    <n v="175"/>
    <s v="Same Method"/>
    <s v="Void"/>
    <n v="3"/>
    <n v="-350"/>
    <n v="-4"/>
    <n v="3"/>
    <n v="-128"/>
    <n v="-20"/>
    <n v="-7"/>
    <n v="-16.79097527016031"/>
    <n v="2"/>
  </r>
  <r>
    <s v="confluence-offline"/>
    <x v="6"/>
    <n v="98"/>
    <s v="Same Class"/>
    <s v="Declare"/>
    <n v="1"/>
    <n v="-196"/>
    <n v="1"/>
    <n v="1"/>
    <n v="-70"/>
    <n v="-14"/>
    <n v="-4"/>
    <n v="-6.6878599917728625"/>
    <n v="2"/>
  </r>
  <r>
    <s v="confluence-offline"/>
    <x v="0"/>
    <n v="19"/>
    <s v="Same Class"/>
    <s v="Declare"/>
    <n v="0"/>
    <n v="-57"/>
    <n v="1"/>
    <n v="0"/>
    <n v="-7"/>
    <n v="-3"/>
    <n v="2"/>
    <n v="-0.67602852134861369"/>
    <n v="3"/>
  </r>
  <r>
    <s v="confluence-offline"/>
    <x v="0"/>
    <n v="16"/>
    <s v="Same Class"/>
    <s v="Declare"/>
    <n v="0"/>
    <n v="-48"/>
    <n v="1"/>
    <n v="0"/>
    <n v="-1"/>
    <n v="-3"/>
    <n v="2"/>
    <n v="-0.10971974685831892"/>
    <n v="3"/>
  </r>
  <r>
    <s v="confluence-offline"/>
    <x v="0"/>
    <n v="10"/>
    <s v="Same Method"/>
    <s v="Void"/>
    <n v="0"/>
    <n v="-40"/>
    <n v="1"/>
    <n v="0"/>
    <n v="-7"/>
    <n v="-4"/>
    <n v="1"/>
    <n v="-0.30660816758311799"/>
    <n v="4"/>
  </r>
  <r>
    <s v="confluence-offline"/>
    <x v="0"/>
    <n v="11"/>
    <s v="Same Class"/>
    <s v="Declare"/>
    <n v="1"/>
    <n v="-33"/>
    <n v="1"/>
    <n v="1"/>
    <n v="22"/>
    <n v="-3"/>
    <n v="2"/>
    <n v="2.5388064432040514"/>
    <n v="3"/>
  </r>
  <r>
    <s v="confluence-offline"/>
    <x v="0"/>
    <n v="10"/>
    <s v="Same Method"/>
    <s v="Void"/>
    <n v="0"/>
    <n v="-20"/>
    <n v="1"/>
    <n v="0"/>
    <n v="5"/>
    <n v="-2"/>
    <n v="1"/>
    <n v="0.8694705994875298"/>
    <n v="2"/>
  </r>
  <r>
    <s v="jboss-dmr"/>
    <x v="3"/>
    <n v="25"/>
    <s v="Same Method"/>
    <s v="Declare"/>
    <n v="0"/>
    <n v="-100"/>
    <n v="1"/>
    <n v="0"/>
    <n v="-37"/>
    <n v="-8"/>
    <n v="-1"/>
    <n v="-3.4641111757100287"/>
    <n v="4"/>
  </r>
  <r>
    <s v="jboss-dmr"/>
    <x v="3"/>
    <n v="11"/>
    <s v="Same Class"/>
    <s v="Declare"/>
    <n v="1"/>
    <n v="-22"/>
    <n v="1"/>
    <n v="1"/>
    <n v="17"/>
    <n v="-4"/>
    <n v="1"/>
    <n v="2.4688987317951785"/>
    <n v="2"/>
  </r>
  <r>
    <s v="jboss-dmr"/>
    <x v="0"/>
    <n v="24"/>
    <s v="Same Class"/>
    <s v="Declare"/>
    <n v="1"/>
    <n v="-72"/>
    <n v="1"/>
    <n v="1"/>
    <n v="33"/>
    <n v="-3"/>
    <n v="2"/>
    <n v="2.3709903944371402"/>
    <n v="3"/>
  </r>
  <r>
    <s v="jboss-dmr"/>
    <x v="0"/>
    <n v="11"/>
    <s v="Same Class"/>
    <s v="Declare"/>
    <n v="1"/>
    <n v="-44"/>
    <n v="1"/>
    <n v="1"/>
    <n v="29"/>
    <n v="-4"/>
    <n v="2"/>
    <n v="2.7322919189746013"/>
    <n v="4"/>
  </r>
  <r>
    <s v="jboss-dmr"/>
    <x v="0"/>
    <n v="13"/>
    <s v="Same Class"/>
    <s v="Declare"/>
    <n v="1"/>
    <n v="-39"/>
    <n v="1"/>
    <n v="1"/>
    <n v="25"/>
    <n v="-3"/>
    <n v="2"/>
    <n v="2.5937894354763924"/>
    <n v="3"/>
  </r>
  <r>
    <s v="jboss-dmr"/>
    <x v="0"/>
    <n v="12"/>
    <s v="Sibling"/>
    <s v="Void"/>
    <n v="1"/>
    <n v="-36"/>
    <n v="1"/>
    <n v="1"/>
    <n v="0"/>
    <n v="-3"/>
    <n v="1"/>
    <n v="1.114259208090512"/>
    <n v="3"/>
  </r>
  <r>
    <s v="jboss-dmr"/>
    <x v="0"/>
    <n v="16"/>
    <s v="No Indirect Superclass"/>
    <s v="Return"/>
    <n v="1"/>
    <n v="-32"/>
    <n v="1"/>
    <n v="1"/>
    <n v="11"/>
    <n v="-2"/>
    <n v="3"/>
    <n v="1.8808593482598546"/>
    <n v="2"/>
  </r>
  <r>
    <s v="jboss-dmr"/>
    <x v="0"/>
    <n v="12"/>
    <s v="External Ancestor"/>
    <s v="Declare"/>
    <n v="0"/>
    <n v="-24"/>
    <n v="1"/>
    <n v="0"/>
    <n v="24"/>
    <n v="-2"/>
    <n v="4"/>
    <n v="1.9565369247433488"/>
    <n v="2"/>
  </r>
  <r>
    <s v="jboss-dmr"/>
    <x v="0"/>
    <n v="12"/>
    <s v="Sibling"/>
    <s v="Declare"/>
    <n v="0"/>
    <n v="-24"/>
    <n v="1"/>
    <n v="0"/>
    <n v="18"/>
    <n v="-2"/>
    <n v="2"/>
    <n v="1.5858036316583164"/>
    <n v="2"/>
  </r>
  <r>
    <s v="jboss-dmr"/>
    <x v="0"/>
    <n v="11"/>
    <s v="Same Class"/>
    <s v="Return"/>
    <n v="1"/>
    <n v="-22"/>
    <n v="1"/>
    <n v="1"/>
    <n v="10"/>
    <n v="-2"/>
    <n v="1"/>
    <n v="2.0363765565293073"/>
    <n v="2"/>
  </r>
  <r>
    <s v="jboss-dmr"/>
    <x v="0"/>
    <n v="10"/>
    <s v="Same Class"/>
    <s v="Return"/>
    <n v="0"/>
    <n v="-20"/>
    <n v="1"/>
    <n v="0"/>
    <n v="7"/>
    <n v="-2"/>
    <n v="1"/>
    <n v="0.99304836384920714"/>
    <n v="2"/>
  </r>
  <r>
    <s v="neuron"/>
    <x v="0"/>
    <n v="14"/>
    <s v="Same Method"/>
    <s v="Declare"/>
    <n v="2"/>
    <n v="-28"/>
    <n v="1"/>
    <n v="2"/>
    <n v="21"/>
    <n v="-2"/>
    <n v="2"/>
    <n v="3.4870933704760008"/>
    <n v="2"/>
  </r>
  <r>
    <s v="neuron"/>
    <x v="0"/>
    <n v="11"/>
    <s v="Same Method"/>
    <s v="Declare"/>
    <n v="1"/>
    <n v="-22"/>
    <n v="1"/>
    <n v="1"/>
    <n v="17"/>
    <n v="-2"/>
    <n v="2"/>
    <n v="2.4688987317951785"/>
    <n v="2"/>
  </r>
  <r>
    <s v="devst_awaji_mouse"/>
    <x v="0"/>
    <n v="10"/>
    <s v="Same Method"/>
    <s v="Void"/>
    <n v="0"/>
    <n v="-40"/>
    <n v="1"/>
    <n v="0"/>
    <n v="-1"/>
    <n v="-4"/>
    <n v="1"/>
    <n v="6.4125125501914348E-2"/>
    <n v="4"/>
  </r>
  <r>
    <s v="integrity-plugin"/>
    <x v="1"/>
    <n v="35"/>
    <s v="Same Class"/>
    <s v="Declare"/>
    <n v="2"/>
    <n v="-175"/>
    <n v="1"/>
    <n v="2"/>
    <n v="-75"/>
    <n v="-15"/>
    <n v="-6"/>
    <n v="-5.6390388485038017"/>
    <n v="5"/>
  </r>
  <r>
    <s v="integrity-plugin"/>
    <x v="1"/>
    <n v="21"/>
    <s v="Same Class"/>
    <s v="Void"/>
    <n v="1"/>
    <n v="-42"/>
    <n v="0"/>
    <n v="1"/>
    <n v="0"/>
    <n v="-6"/>
    <n v="0"/>
    <n v="-1.1262815663582115E-2"/>
    <n v="2"/>
  </r>
  <r>
    <s v="integrity-plugin"/>
    <x v="3"/>
    <n v="30"/>
    <s v="External Superclass"/>
    <s v="Void"/>
    <n v="2"/>
    <n v="-90"/>
    <n v="1"/>
    <n v="2"/>
    <n v="-21"/>
    <n v="-6"/>
    <n v="1"/>
    <n v="-0.45533744191103287"/>
    <n v="3"/>
  </r>
  <r>
    <s v="integrity-plugin"/>
    <x v="3"/>
    <n v="30"/>
    <s v="External Ancestor"/>
    <s v="Void"/>
    <n v="2"/>
    <n v="-60"/>
    <n v="1"/>
    <n v="2"/>
    <n v="2"/>
    <n v="-4"/>
    <n v="2"/>
    <n v="1.6177251195991322"/>
    <n v="2"/>
  </r>
  <r>
    <s v="integrity-plugin"/>
    <x v="3"/>
    <n v="30"/>
    <s v="Same Method"/>
    <s v="Return"/>
    <n v="2"/>
    <n v="-60"/>
    <n v="1"/>
    <n v="2"/>
    <n v="-2"/>
    <n v="-4"/>
    <n v="0"/>
    <n v="1.3705695908757776"/>
    <n v="2"/>
  </r>
  <r>
    <s v="integrity-plugin"/>
    <x v="3"/>
    <n v="12"/>
    <s v="Same Method"/>
    <s v="Void"/>
    <n v="1"/>
    <n v="-36"/>
    <n v="1"/>
    <n v="1"/>
    <n v="0"/>
    <n v="-6"/>
    <n v="-1"/>
    <n v="1.114259208090512"/>
    <n v="3"/>
  </r>
  <r>
    <s v="integrity-plugin"/>
    <x v="0"/>
    <n v="13"/>
    <s v="Same Class"/>
    <s v="Void"/>
    <n v="1"/>
    <n v="-65"/>
    <n v="1"/>
    <n v="1"/>
    <n v="-18"/>
    <n v="-5"/>
    <n v="1"/>
    <n v="-0.6281283334704304"/>
    <n v="5"/>
  </r>
  <r>
    <s v="integrity-plugin"/>
    <x v="0"/>
    <n v="15"/>
    <s v="Same Class"/>
    <s v="Void"/>
    <n v="1"/>
    <n v="-60"/>
    <n v="1"/>
    <n v="1"/>
    <n v="-16"/>
    <n v="-4"/>
    <n v="1"/>
    <n v="-0.39589752388360699"/>
    <n v="4"/>
  </r>
  <r>
    <s v="integrity-plugin"/>
    <x v="0"/>
    <n v="14"/>
    <s v="Same Class"/>
    <s v="Declare"/>
    <n v="1"/>
    <n v="-56"/>
    <n v="1"/>
    <n v="1"/>
    <n v="32"/>
    <n v="-4"/>
    <n v="2"/>
    <n v="2.6568912569767678"/>
    <n v="4"/>
  </r>
  <r>
    <s v="integrity-plugin"/>
    <x v="0"/>
    <n v="13"/>
    <s v="Same Class"/>
    <s v="Void"/>
    <n v="1"/>
    <n v="-52"/>
    <n v="1"/>
    <n v="1"/>
    <n v="-10"/>
    <n v="-4"/>
    <n v="1"/>
    <n v="0.14868064156165828"/>
    <n v="4"/>
  </r>
  <r>
    <s v="integrity-plugin"/>
    <x v="0"/>
    <n v="23"/>
    <s v="Same Class"/>
    <s v="Void"/>
    <n v="3"/>
    <n v="-46"/>
    <n v="1"/>
    <n v="3"/>
    <n v="10"/>
    <n v="-2"/>
    <n v="1"/>
    <n v="3.3176874679038919"/>
    <n v="2"/>
  </r>
  <r>
    <s v="integrity-plugin"/>
    <x v="0"/>
    <n v="19"/>
    <s v="External Ancestor"/>
    <s v="Void"/>
    <n v="2"/>
    <n v="-38"/>
    <n v="1"/>
    <n v="2"/>
    <n v="13"/>
    <n v="-2"/>
    <n v="3"/>
    <n v="2.7754762225789995"/>
    <n v="2"/>
  </r>
  <r>
    <s v="integrity-plugin"/>
    <x v="0"/>
    <n v="18"/>
    <s v="Same Method"/>
    <s v="Void"/>
    <n v="1"/>
    <n v="-36"/>
    <n v="1"/>
    <n v="1"/>
    <n v="1"/>
    <n v="-2"/>
    <n v="1"/>
    <n v="1.1760480902713508"/>
    <n v="2"/>
  </r>
  <r>
    <s v="integrity-plugin"/>
    <x v="0"/>
    <n v="18"/>
    <s v="Same Method"/>
    <s v="Void"/>
    <n v="1"/>
    <n v="-36"/>
    <n v="1"/>
    <n v="1"/>
    <n v="1"/>
    <n v="-2"/>
    <n v="1"/>
    <n v="1.1760480902713508"/>
    <n v="2"/>
  </r>
  <r>
    <s v="integrity-plugin"/>
    <x v="0"/>
    <n v="14"/>
    <s v="Same Class"/>
    <s v="Declare"/>
    <n v="1"/>
    <n v="-28"/>
    <n v="1"/>
    <n v="1"/>
    <n v="34"/>
    <n v="-2"/>
    <n v="2"/>
    <n v="3.3889260745992615"/>
    <n v="2"/>
  </r>
  <r>
    <s v="integrity-plugin"/>
    <x v="0"/>
    <n v="13"/>
    <s v="No Direct Superclass"/>
    <s v="Void"/>
    <n v="2"/>
    <n v="-26"/>
    <n v="1"/>
    <n v="2"/>
    <n v="19"/>
    <n v="-2"/>
    <n v="3"/>
    <n v="3.4069768242043814"/>
    <n v="2"/>
  </r>
  <r>
    <s v="integrity-plugin"/>
    <x v="0"/>
    <n v="13"/>
    <s v="Same Class"/>
    <s v="Declare"/>
    <n v="1"/>
    <n v="-26"/>
    <n v="1"/>
    <n v="1"/>
    <n v="20"/>
    <n v="-2"/>
    <n v="2"/>
    <n v="2.5673429421575777"/>
    <n v="2"/>
  </r>
  <r>
    <s v="integrity-plugin"/>
    <x v="0"/>
    <n v="11"/>
    <s v="Same Method"/>
    <s v="Void"/>
    <n v="2"/>
    <n v="-22"/>
    <n v="1"/>
    <n v="2"/>
    <n v="15"/>
    <n v="-2"/>
    <n v="1"/>
    <n v="3.2467437316611436"/>
    <n v="2"/>
  </r>
  <r>
    <s v="integrity-plugin"/>
    <x v="0"/>
    <n v="10"/>
    <s v="Same Class"/>
    <s v="Declare"/>
    <n v="1"/>
    <n v="-20"/>
    <n v="1"/>
    <n v="1"/>
    <n v="18"/>
    <n v="-2"/>
    <n v="2"/>
    <n v="2.5741488320660757"/>
    <n v="2"/>
  </r>
  <r>
    <s v="integrity-plugin"/>
    <x v="0"/>
    <n v="10"/>
    <s v="Same Class"/>
    <s v="Declare"/>
    <n v="1"/>
    <n v="-20"/>
    <n v="1"/>
    <n v="1"/>
    <n v="18"/>
    <n v="-2"/>
    <n v="2"/>
    <n v="2.5741488320660757"/>
    <n v="2"/>
  </r>
  <r>
    <s v="cipango"/>
    <x v="3"/>
    <n v="13"/>
    <s v="Same Class"/>
    <s v="Void"/>
    <n v="0"/>
    <n v="-26"/>
    <n v="0"/>
    <n v="0"/>
    <n v="4"/>
    <n v="-4"/>
    <n v="0"/>
    <n v="-0.31784030644740313"/>
    <n v="2"/>
  </r>
  <r>
    <s v="cassandra-stress"/>
    <x v="0"/>
    <n v="11"/>
    <s v="Sibling"/>
    <s v="Void"/>
    <n v="2"/>
    <n v="-22"/>
    <n v="1"/>
    <n v="2"/>
    <n v="25"/>
    <n v="-2"/>
    <n v="1"/>
    <n v="3.8646325534695305"/>
    <n v="2"/>
  </r>
  <r>
    <s v="BlueSoft-Util"/>
    <x v="3"/>
    <n v="49"/>
    <s v="Same Class"/>
    <s v="Void"/>
    <n v="1"/>
    <n v="-98"/>
    <n v="1"/>
    <n v="1"/>
    <n v="-30"/>
    <n v="-4"/>
    <n v="0"/>
    <n v="-2.086705018126457"/>
    <n v="2"/>
  </r>
  <r>
    <s v="BlueSoft-Util"/>
    <x v="3"/>
    <n v="45"/>
    <s v="Same Class"/>
    <s v="Void"/>
    <n v="1"/>
    <n v="-90"/>
    <n v="1"/>
    <n v="1"/>
    <n v="-26"/>
    <n v="-4"/>
    <n v="0"/>
    <n v="-1.6657046170428689"/>
    <n v="2"/>
  </r>
  <r>
    <s v="BlueSoft-Util"/>
    <x v="3"/>
    <n v="42"/>
    <s v="Same Class"/>
    <s v="Void"/>
    <n v="1"/>
    <n v="-84"/>
    <n v="1"/>
    <n v="1"/>
    <n v="-23"/>
    <n v="-4"/>
    <n v="0"/>
    <n v="-1.3499543162301779"/>
    <n v="2"/>
  </r>
  <r>
    <s v="BlueSoft-Util"/>
    <x v="3"/>
    <n v="20"/>
    <s v="Same Class"/>
    <s v="Declare"/>
    <n v="1"/>
    <n v="-40"/>
    <n v="1"/>
    <n v="1"/>
    <n v="8"/>
    <n v="-4"/>
    <n v="1"/>
    <n v="1.5216478293571052"/>
    <n v="2"/>
  </r>
  <r>
    <s v="BlueSoft-Util"/>
    <x v="0"/>
    <n v="38"/>
    <s v="Same Class"/>
    <s v="Void"/>
    <n v="1"/>
    <n v="-76"/>
    <n v="1"/>
    <n v="1"/>
    <n v="-19"/>
    <n v="-2"/>
    <n v="1"/>
    <n v="-0.92895391514658976"/>
    <n v="2"/>
  </r>
  <r>
    <s v="BlueSoft-Util"/>
    <x v="0"/>
    <n v="24"/>
    <s v="Same Class"/>
    <s v="Declare"/>
    <n v="0"/>
    <n v="-48"/>
    <n v="1"/>
    <n v="0"/>
    <n v="24"/>
    <n v="-2"/>
    <n v="2"/>
    <n v="1.435002307662649"/>
    <n v="2"/>
  </r>
  <r>
    <s v="BlueSoft-Util"/>
    <x v="0"/>
    <n v="10"/>
    <s v="Same Class"/>
    <s v="Declare"/>
    <n v="0"/>
    <n v="-40"/>
    <n v="1"/>
    <n v="0"/>
    <n v="23"/>
    <n v="-4"/>
    <n v="2"/>
    <n v="1.5470582978420437"/>
    <n v="4"/>
  </r>
  <r>
    <s v="BlueSoft-Util"/>
    <x v="0"/>
    <n v="18"/>
    <s v="Same Class"/>
    <s v="Declare"/>
    <n v="0"/>
    <n v="-36"/>
    <n v="1"/>
    <n v="0"/>
    <n v="21"/>
    <n v="-2"/>
    <n v="2"/>
    <n v="1.5104029696604826"/>
    <n v="2"/>
  </r>
  <r>
    <s v="maven-gitlog-plugin"/>
    <x v="2"/>
    <n v="39"/>
    <s v="Sibling"/>
    <s v="Void"/>
    <n v="2"/>
    <n v="-78"/>
    <n v="1"/>
    <n v="2"/>
    <n v="-13"/>
    <n v="-10"/>
    <n v="-3"/>
    <n v="0.29974092407602682"/>
    <n v="2"/>
  </r>
  <r>
    <s v="maven-gitlog-plugin"/>
    <x v="1"/>
    <n v="32"/>
    <s v="Sibling"/>
    <s v="Void"/>
    <n v="2"/>
    <n v="-64"/>
    <n v="1"/>
    <n v="2"/>
    <n v="-6"/>
    <n v="-6"/>
    <n v="-1"/>
    <n v="1.0364916259723058"/>
    <n v="2"/>
  </r>
  <r>
    <s v="maven-gitlog-plugin"/>
    <x v="0"/>
    <n v="15"/>
    <s v="Same Method"/>
    <s v="Void"/>
    <n v="0"/>
    <n v="-30"/>
    <n v="1"/>
    <n v="0"/>
    <n v="0"/>
    <n v="-2"/>
    <n v="1"/>
    <n v="0.34322009813304466"/>
    <n v="2"/>
  </r>
  <r>
    <s v="spring-social-security"/>
    <x v="0"/>
    <n v="11"/>
    <s v="Same Class"/>
    <s v="Void"/>
    <n v="2"/>
    <n v="-22"/>
    <n v="1"/>
    <n v="2"/>
    <n v="18"/>
    <n v="-2"/>
    <n v="1"/>
    <n v="3.4321103782036593"/>
    <n v="2"/>
  </r>
  <r>
    <s v="demoiselle-agent"/>
    <x v="0"/>
    <n v="15"/>
    <s v="Same Class"/>
    <s v="Void"/>
    <n v="2"/>
    <n v="-30"/>
    <n v="1"/>
    <n v="2"/>
    <n v="11"/>
    <n v="-2"/>
    <n v="1"/>
    <n v="2.8257433305775552"/>
    <n v="2"/>
  </r>
  <r>
    <s v="demoiselle-agent"/>
    <x v="0"/>
    <n v="11"/>
    <s v="Same Class"/>
    <s v="Void"/>
    <n v="2"/>
    <n v="-22"/>
    <n v="1"/>
    <n v="2"/>
    <n v="15"/>
    <n v="-2"/>
    <n v="1"/>
    <n v="3.2467437316611436"/>
    <n v="2"/>
  </r>
  <r>
    <s v="UMLGraph"/>
    <x v="0"/>
    <n v="12"/>
    <s v="Same Class"/>
    <s v="Declare"/>
    <n v="1"/>
    <n v="-24"/>
    <n v="1"/>
    <n v="1"/>
    <n v="16"/>
    <n v="-2"/>
    <n v="2"/>
    <n v="2.3636486315242813"/>
    <n v="2"/>
  </r>
  <r>
    <s v="Handy-URI-Templates"/>
    <x v="0"/>
    <n v="33"/>
    <s v="Same Method"/>
    <s v="Void"/>
    <n v="3"/>
    <n v="-66"/>
    <n v="0"/>
    <n v="3"/>
    <n v="3"/>
    <n v="-2"/>
    <n v="1"/>
    <n v="1.4554147422535186"/>
    <n v="2"/>
  </r>
  <r>
    <s v="BasePlugin"/>
    <x v="0"/>
    <n v="29"/>
    <s v="Same Class"/>
    <s v="Declare"/>
    <n v="1"/>
    <n v="-58"/>
    <n v="1"/>
    <n v="1"/>
    <n v="-1"/>
    <n v="-2"/>
    <n v="2"/>
    <n v="0.57439692691903199"/>
    <n v="2"/>
  </r>
  <r>
    <s v="BasePlugin"/>
    <x v="0"/>
    <n v="21"/>
    <s v="Same Method"/>
    <s v="Void"/>
    <n v="2"/>
    <n v="-42"/>
    <n v="1"/>
    <n v="2"/>
    <n v="15"/>
    <n v="-2"/>
    <n v="1"/>
    <n v="2.8121315507605602"/>
    <n v="2"/>
  </r>
  <r>
    <s v="BasePlugin"/>
    <x v="0"/>
    <n v="12"/>
    <s v="Same Method"/>
    <s v="Declare"/>
    <n v="1"/>
    <n v="-24"/>
    <n v="1"/>
    <n v="1"/>
    <n v="16"/>
    <n v="-2"/>
    <n v="2"/>
    <n v="2.3636486315242813"/>
    <n v="2"/>
  </r>
  <r>
    <s v="publications-ssnmm"/>
    <x v="0"/>
    <n v="10"/>
    <s v="No Direct Superclass"/>
    <s v="Declare"/>
    <n v="0"/>
    <n v="-20"/>
    <n v="1"/>
    <n v="0"/>
    <n v="20"/>
    <n v="-2"/>
    <n v="4"/>
    <n v="1.7963038322001106"/>
    <n v="2"/>
  </r>
  <r>
    <s v="randomUsers"/>
    <x v="3"/>
    <n v="19"/>
    <s v="Same Method"/>
    <s v="Void"/>
    <n v="1"/>
    <n v="-38"/>
    <n v="1"/>
    <n v="1"/>
    <n v="0"/>
    <n v="-4"/>
    <n v="0"/>
    <n v="1.0707979900004538"/>
    <n v="2"/>
  </r>
  <r>
    <s v="randomUsers"/>
    <x v="0"/>
    <n v="12"/>
    <s v="Same Method"/>
    <s v="Declare"/>
    <n v="0"/>
    <n v="-24"/>
    <n v="1"/>
    <n v="0"/>
    <n v="27"/>
    <n v="-2"/>
    <n v="2"/>
    <n v="2.1419035712858649"/>
    <n v="2"/>
  </r>
  <r>
    <s v="smux-anki-converter"/>
    <x v="4"/>
    <n v="18"/>
    <s v="Same Class"/>
    <s v="Void"/>
    <n v="1"/>
    <n v="-36"/>
    <n v="1"/>
    <n v="1"/>
    <n v="5"/>
    <n v="-8"/>
    <n v="-1"/>
    <n v="1.4232036189947057"/>
    <n v="2"/>
  </r>
  <r>
    <s v="smux-anki-converter"/>
    <x v="3"/>
    <n v="12"/>
    <s v="Same Method"/>
    <s v="Void"/>
    <n v="1"/>
    <n v="-108"/>
    <n v="1"/>
    <n v="1"/>
    <n v="-42"/>
    <n v="-18"/>
    <n v="-7"/>
    <n v="-3.045477694746813"/>
    <n v="9"/>
  </r>
  <r>
    <s v="smux-anki-converter"/>
    <x v="0"/>
    <n v="14"/>
    <s v="Same Class"/>
    <s v="Declare"/>
    <n v="0"/>
    <n v="-56"/>
    <n v="1"/>
    <n v="0"/>
    <n v="11"/>
    <n v="-4"/>
    <n v="2"/>
    <n v="0.45790196695151242"/>
    <n v="4"/>
  </r>
  <r>
    <s v="smux-anki-converter"/>
    <x v="0"/>
    <n v="13"/>
    <s v="Same Method"/>
    <s v="Void"/>
    <n v="1"/>
    <n v="-26"/>
    <n v="1"/>
    <n v="1"/>
    <n v="6"/>
    <n v="-2"/>
    <n v="1"/>
    <n v="1.7022985916258357"/>
    <n v="2"/>
  </r>
  <r>
    <s v="smux-anki-converter"/>
    <x v="0"/>
    <n v="12"/>
    <s v="Same Method"/>
    <s v="Void"/>
    <n v="1"/>
    <n v="-24"/>
    <n v="1"/>
    <n v="1"/>
    <n v="7"/>
    <n v="-2"/>
    <n v="1"/>
    <n v="1.8075486918967327"/>
    <n v="2"/>
  </r>
  <r>
    <s v="smux-anki-converter"/>
    <x v="0"/>
    <n v="11"/>
    <s v="Same Class"/>
    <s v="Declare"/>
    <n v="0"/>
    <n v="-22"/>
    <n v="1"/>
    <n v="0"/>
    <n v="19"/>
    <n v="-2"/>
    <n v="2"/>
    <n v="1.6910537319292134"/>
    <n v="2"/>
  </r>
  <r>
    <s v="hector-jpa"/>
    <x v="0"/>
    <n v="17"/>
    <s v="Sibling"/>
    <s v="Return"/>
    <n v="1"/>
    <n v="-51"/>
    <n v="1"/>
    <n v="1"/>
    <n v="1"/>
    <n v="-3"/>
    <n v="1"/>
    <n v="0.85008895459591349"/>
    <n v="3"/>
  </r>
  <r>
    <s v="hector-jpa"/>
    <x v="0"/>
    <n v="17"/>
    <s v="Sibling"/>
    <s v="Declare"/>
    <n v="1"/>
    <n v="-34"/>
    <n v="1"/>
    <n v="1"/>
    <n v="11"/>
    <n v="-2"/>
    <n v="2"/>
    <n v="1.8373981301697961"/>
    <n v="2"/>
  </r>
  <r>
    <s v="hector-jpa"/>
    <x v="0"/>
    <n v="14"/>
    <s v="Same Class"/>
    <s v="Declare"/>
    <n v="2"/>
    <n v="-28"/>
    <n v="1"/>
    <n v="2"/>
    <n v="21"/>
    <n v="-2"/>
    <n v="2"/>
    <n v="3.4870933704760008"/>
    <n v="2"/>
  </r>
  <r>
    <s v="jLibSVM"/>
    <x v="3"/>
    <n v="19"/>
    <s v="Same Method"/>
    <s v="Declare"/>
    <n v="1"/>
    <n v="-38"/>
    <n v="1"/>
    <n v="1"/>
    <n v="9"/>
    <n v="-4"/>
    <n v="1"/>
    <n v="1.6268979296280022"/>
    <n v="2"/>
  </r>
  <r>
    <s v="jLibSVM"/>
    <x v="3"/>
    <n v="10"/>
    <s v="Same Method"/>
    <s v="Void"/>
    <n v="0"/>
    <n v="-20"/>
    <n v="1"/>
    <n v="0"/>
    <n v="5"/>
    <n v="-4"/>
    <n v="0"/>
    <n v="0.8694705994875298"/>
    <n v="2"/>
  </r>
  <r>
    <s v="jLibSVM"/>
    <x v="0"/>
    <n v="12"/>
    <s v="No Direct Superclass"/>
    <s v="Return"/>
    <n v="1"/>
    <n v="-36"/>
    <n v="1"/>
    <n v="1"/>
    <n v="9"/>
    <n v="-3"/>
    <n v="3"/>
    <n v="1.6703591477180604"/>
    <n v="3"/>
  </r>
  <r>
    <s v="jLibSVM"/>
    <x v="0"/>
    <n v="11"/>
    <s v="External Ancestor"/>
    <s v="Declare"/>
    <n v="1"/>
    <n v="-22"/>
    <n v="1"/>
    <n v="1"/>
    <n v="23"/>
    <n v="-2"/>
    <n v="4"/>
    <n v="2.8396320248802107"/>
    <n v="2"/>
  </r>
  <r>
    <s v="funambol-ldap"/>
    <x v="3"/>
    <n v="22"/>
    <s v="Same Method"/>
    <s v="Void"/>
    <n v="1"/>
    <n v="-88"/>
    <n v="1"/>
    <n v="1"/>
    <n v="-37"/>
    <n v="-8"/>
    <n v="-2"/>
    <n v="-2.3019211029420368"/>
    <n v="4"/>
  </r>
  <r>
    <s v="funambol-ldap"/>
    <x v="3"/>
    <n v="32"/>
    <s v="Same Method"/>
    <s v="Void"/>
    <n v="2"/>
    <n v="-64"/>
    <n v="0"/>
    <n v="2"/>
    <n v="-4"/>
    <n v="-4"/>
    <n v="1"/>
    <n v="0.16493102085006409"/>
    <n v="2"/>
  </r>
  <r>
    <s v="funambol-ldap"/>
    <x v="3"/>
    <n v="15"/>
    <s v="Superclass"/>
    <s v="Declare"/>
    <n v="0"/>
    <n v="-45"/>
    <n v="1"/>
    <n v="0"/>
    <n v="1"/>
    <n v="-6"/>
    <n v="0"/>
    <n v="7.9049844638446054E-2"/>
    <n v="3"/>
  </r>
  <r>
    <s v="funambol-ldap"/>
    <x v="0"/>
    <n v="14"/>
    <s v="Same Class"/>
    <s v="Declare"/>
    <n v="0"/>
    <n v="-154"/>
    <n v="1"/>
    <n v="0"/>
    <n v="-17"/>
    <n v="-11"/>
    <n v="2"/>
    <n v="-3.4017864205248283"/>
    <n v="11"/>
  </r>
  <r>
    <s v="funambol-ldap"/>
    <x v="0"/>
    <n v="11"/>
    <s v="Same Method"/>
    <s v="Void"/>
    <n v="1"/>
    <n v="-66"/>
    <n v="1"/>
    <n v="1"/>
    <n v="-16"/>
    <n v="-6"/>
    <n v="1"/>
    <n v="-0.52628117815378206"/>
    <n v="6"/>
  </r>
  <r>
    <s v="funambol-ldap"/>
    <x v="0"/>
    <n v="11"/>
    <s v="Superclass"/>
    <s v="Void"/>
    <n v="1"/>
    <n v="-44"/>
    <n v="1"/>
    <n v="1"/>
    <n v="-4"/>
    <n v="-4"/>
    <n v="1"/>
    <n v="0.69325880700692388"/>
    <n v="4"/>
  </r>
  <r>
    <s v="funambol-ldap"/>
    <x v="0"/>
    <n v="14"/>
    <s v="Sibling"/>
    <s v="Declare"/>
    <n v="1"/>
    <n v="-42"/>
    <n v="1"/>
    <n v="1"/>
    <n v="8"/>
    <n v="-3"/>
    <n v="2"/>
    <n v="1.4781866112670468"/>
    <n v="3"/>
  </r>
  <r>
    <s v="funambol-ldap"/>
    <x v="0"/>
    <n v="14"/>
    <s v="Sibling"/>
    <s v="Declare"/>
    <n v="1"/>
    <n v="-42"/>
    <n v="1"/>
    <n v="1"/>
    <n v="8"/>
    <n v="-3"/>
    <n v="2"/>
    <n v="1.4781866112670468"/>
    <n v="3"/>
  </r>
  <r>
    <s v="funambol-ldap"/>
    <x v="0"/>
    <n v="15"/>
    <s v="Same Class"/>
    <s v="Declare"/>
    <n v="0"/>
    <n v="-30"/>
    <n v="1"/>
    <n v="0"/>
    <n v="18"/>
    <n v="-2"/>
    <n v="2"/>
    <n v="1.4554199773881416"/>
    <n v="2"/>
  </r>
  <r>
    <s v="funambol-ldap"/>
    <x v="0"/>
    <n v="14"/>
    <s v="Same Class"/>
    <s v="Declare"/>
    <n v="0"/>
    <n v="-28"/>
    <n v="1"/>
    <n v="0"/>
    <n v="19"/>
    <n v="-2"/>
    <n v="2"/>
    <n v="1.5606700776590385"/>
    <n v="2"/>
  </r>
  <r>
    <s v="funambol-ldap"/>
    <x v="0"/>
    <n v="14"/>
    <s v="Same Method"/>
    <s v="Declare"/>
    <n v="2"/>
    <n v="-28"/>
    <n v="1"/>
    <n v="2"/>
    <n v="26"/>
    <n v="-2"/>
    <n v="2"/>
    <n v="3.7960377813801944"/>
    <n v="2"/>
  </r>
  <r>
    <s v="funambol-ldap"/>
    <x v="0"/>
    <n v="13"/>
    <s v="Same Class"/>
    <s v="Declare"/>
    <n v="1"/>
    <n v="-26"/>
    <n v="1"/>
    <n v="1"/>
    <n v="15"/>
    <n v="-2"/>
    <n v="2"/>
    <n v="2.2583985312533841"/>
    <n v="2"/>
  </r>
  <r>
    <s v="funambol-ldap"/>
    <x v="0"/>
    <n v="12"/>
    <s v="Same Class"/>
    <s v="Declare"/>
    <n v="1"/>
    <n v="-24"/>
    <n v="1"/>
    <n v="1"/>
    <n v="16"/>
    <n v="-2"/>
    <n v="2"/>
    <n v="2.3636486315242813"/>
    <n v="2"/>
  </r>
  <r>
    <s v="funambol-ldap"/>
    <x v="0"/>
    <n v="11"/>
    <s v="Same Method"/>
    <s v="Void"/>
    <n v="2"/>
    <n v="-22"/>
    <n v="1"/>
    <n v="2"/>
    <n v="15"/>
    <n v="-2"/>
    <n v="1"/>
    <n v="3.2467437316611436"/>
    <n v="2"/>
  </r>
  <r>
    <s v="hawtjournal"/>
    <x v="0"/>
    <n v="13"/>
    <s v="Same Class"/>
    <s v="Void"/>
    <n v="0"/>
    <n v="-39"/>
    <n v="1"/>
    <n v="0"/>
    <n v="-5"/>
    <n v="-3"/>
    <n v="1"/>
    <n v="-0.16129979417641133"/>
    <n v="3"/>
  </r>
  <r>
    <s v="hawtjournal"/>
    <x v="0"/>
    <n v="11"/>
    <s v="No Direct Superclass"/>
    <s v="Void"/>
    <n v="0"/>
    <n v="-33"/>
    <n v="1"/>
    <n v="0"/>
    <n v="3"/>
    <n v="-3"/>
    <n v="3"/>
    <n v="0.46339491754047329"/>
    <n v="3"/>
  </r>
  <r>
    <s v="snappy-java"/>
    <x v="0"/>
    <n v="15"/>
    <s v="Same Class"/>
    <s v="Void"/>
    <n v="0"/>
    <n v="-30"/>
    <n v="1"/>
    <n v="0"/>
    <n v="2"/>
    <n v="-2"/>
    <n v="1"/>
    <n v="0.4667978624947221"/>
    <n v="2"/>
  </r>
  <r>
    <s v="storm-jms"/>
    <x v="3"/>
    <n v="16"/>
    <s v="External Ancestor"/>
    <s v="Void"/>
    <n v="2"/>
    <n v="-48"/>
    <n v="1"/>
    <n v="2"/>
    <n v="7"/>
    <n v="-6"/>
    <n v="1"/>
    <n v="2.1874368390436758"/>
    <n v="3"/>
  </r>
  <r>
    <s v="storm-jms"/>
    <x v="0"/>
    <n v="10"/>
    <s v="No Direct Superclass"/>
    <s v="Void"/>
    <n v="2"/>
    <n v="-40"/>
    <n v="1"/>
    <n v="2"/>
    <n v="16"/>
    <n v="-4"/>
    <n v="3"/>
    <n v="2.9173816510314574"/>
    <n v="4"/>
  </r>
  <r>
    <s v="bioportal-service"/>
    <x v="3"/>
    <n v="20"/>
    <s v="Sibling"/>
    <s v="Declare"/>
    <n v="1"/>
    <n v="-40"/>
    <n v="1"/>
    <n v="1"/>
    <n v="8"/>
    <n v="-4"/>
    <n v="1"/>
    <n v="1.5216478293571052"/>
    <n v="2"/>
  </r>
  <r>
    <s v="bioportal-service"/>
    <x v="0"/>
    <n v="34"/>
    <s v="Same Class"/>
    <s v="Declare"/>
    <n v="1"/>
    <n v="-68"/>
    <n v="1"/>
    <n v="1"/>
    <n v="-6"/>
    <n v="-2"/>
    <n v="2"/>
    <n v="4.8146425564546846E-2"/>
    <n v="2"/>
  </r>
  <r>
    <s v="bioportal-service"/>
    <x v="0"/>
    <n v="11"/>
    <s v="Sibling"/>
    <s v="Declare"/>
    <n v="0"/>
    <n v="-66"/>
    <n v="1"/>
    <n v="0"/>
    <n v="-3"/>
    <n v="-6"/>
    <n v="2"/>
    <n v="-0.62444847403052117"/>
    <n v="6"/>
  </r>
  <r>
    <s v="bioportal-service"/>
    <x v="0"/>
    <n v="14"/>
    <s v="Same Class"/>
    <s v="Declare"/>
    <n v="0"/>
    <n v="-42"/>
    <n v="1"/>
    <n v="0"/>
    <n v="15"/>
    <n v="-3"/>
    <n v="2"/>
    <n v="1.0092860223052755"/>
    <n v="3"/>
  </r>
  <r>
    <s v="bioportal-service"/>
    <x v="0"/>
    <n v="17"/>
    <s v="Same Class"/>
    <s v="Declare"/>
    <n v="2"/>
    <n v="-34"/>
    <n v="1"/>
    <n v="2"/>
    <n v="18"/>
    <n v="-2"/>
    <n v="2"/>
    <n v="3.1713430696633091"/>
    <n v="2"/>
  </r>
  <r>
    <s v="bioportal-service"/>
    <x v="0"/>
    <n v="14"/>
    <s v="Sibling"/>
    <s v="Declare"/>
    <n v="0"/>
    <n v="-28"/>
    <n v="1"/>
    <n v="0"/>
    <n v="19"/>
    <n v="-2"/>
    <n v="2"/>
    <n v="1.5606700776590385"/>
    <n v="2"/>
  </r>
  <r>
    <s v="bioportal-service"/>
    <x v="0"/>
    <n v="14"/>
    <s v="Same Class"/>
    <s v="Declare"/>
    <n v="0"/>
    <n v="-28"/>
    <n v="1"/>
    <n v="0"/>
    <n v="19"/>
    <n v="-2"/>
    <n v="2"/>
    <n v="1.5606700776590385"/>
    <n v="2"/>
  </r>
  <r>
    <s v="bioportal-service"/>
    <x v="0"/>
    <n v="13"/>
    <s v="Same Method"/>
    <s v="Declare"/>
    <n v="1"/>
    <n v="-26"/>
    <n v="1"/>
    <n v="1"/>
    <n v="15"/>
    <n v="-2"/>
    <n v="2"/>
    <n v="2.2583985312533841"/>
    <n v="2"/>
  </r>
  <r>
    <s v="bioportal-service"/>
    <x v="0"/>
    <n v="11"/>
    <s v="Sibling"/>
    <s v="Declare"/>
    <n v="1"/>
    <n v="-22"/>
    <n v="1"/>
    <n v="1"/>
    <n v="17"/>
    <n v="-2"/>
    <n v="2"/>
    <n v="2.4688987317951785"/>
    <n v="2"/>
  </r>
  <r>
    <s v="DMRDecode"/>
    <x v="3"/>
    <n v="28"/>
    <s v="Same Class"/>
    <s v="Void"/>
    <n v="3"/>
    <n v="-84"/>
    <n v="1"/>
    <n v="3"/>
    <n v="-14"/>
    <n v="-6"/>
    <n v="-1"/>
    <n v="1.0089911518526549"/>
    <n v="3"/>
  </r>
  <r>
    <s v="DMRDecode"/>
    <x v="3"/>
    <n v="14"/>
    <s v="Same Class"/>
    <s v="Void"/>
    <n v="1"/>
    <n v="-70"/>
    <n v="1"/>
    <n v="1"/>
    <n v="-22"/>
    <n v="-10"/>
    <n v="-3"/>
    <n v="-0.98393690741893103"/>
    <n v="5"/>
  </r>
  <r>
    <s v="DMRDecode"/>
    <x v="3"/>
    <n v="14"/>
    <s v="Same Class"/>
    <s v="Void"/>
    <n v="1"/>
    <n v="-56"/>
    <n v="1"/>
    <n v="1"/>
    <n v="-13"/>
    <n v="-8"/>
    <n v="-2"/>
    <n v="-0.12360844116097447"/>
    <n v="4"/>
  </r>
  <r>
    <s v="DMRDecode"/>
    <x v="3"/>
    <n v="18"/>
    <s v="Same Class"/>
    <s v="Void"/>
    <n v="1"/>
    <n v="-36"/>
    <n v="1"/>
    <n v="1"/>
    <n v="1"/>
    <n v="-4"/>
    <n v="0"/>
    <n v="1.1760480902713508"/>
    <n v="2"/>
  </r>
  <r>
    <s v="DMRDecode"/>
    <x v="3"/>
    <n v="14"/>
    <s v="Same Class"/>
    <s v="Void"/>
    <n v="1"/>
    <n v="-28"/>
    <n v="1"/>
    <n v="1"/>
    <n v="5"/>
    <n v="-4"/>
    <n v="0"/>
    <n v="1.597048491354939"/>
    <n v="2"/>
  </r>
  <r>
    <s v="DMRDecode"/>
    <x v="0"/>
    <n v="11"/>
    <s v="Same Method"/>
    <s v="Declare"/>
    <n v="1"/>
    <n v="-132"/>
    <n v="1"/>
    <n v="1"/>
    <n v="13"/>
    <n v="-12"/>
    <n v="2"/>
    <n v="-0.16862379188138332"/>
    <n v="12"/>
  </r>
  <r>
    <s v="DMRDecode"/>
    <x v="0"/>
    <n v="12"/>
    <s v="Same Class"/>
    <s v="Void"/>
    <n v="2"/>
    <n v="-96"/>
    <n v="1"/>
    <n v="2"/>
    <n v="-16"/>
    <n v="-8"/>
    <n v="1"/>
    <n v="-0.27677668527701427"/>
    <n v="8"/>
  </r>
  <r>
    <s v="DMRDecode"/>
    <x v="0"/>
    <n v="25"/>
    <s v="Same Method"/>
    <s v="Void"/>
    <n v="3"/>
    <n v="-50"/>
    <n v="1"/>
    <n v="3"/>
    <n v="8"/>
    <n v="-2"/>
    <n v="1"/>
    <n v="3.1071872673620979"/>
    <n v="2"/>
  </r>
  <r>
    <s v="DMRDecode"/>
    <x v="0"/>
    <n v="11"/>
    <s v="Same Class"/>
    <s v="Declare"/>
    <n v="0"/>
    <n v="-33"/>
    <n v="1"/>
    <n v="0"/>
    <n v="17"/>
    <n v="-3"/>
    <n v="2"/>
    <n v="1.3284392680722152"/>
    <n v="3"/>
  </r>
  <r>
    <s v="DMRDecode"/>
    <x v="0"/>
    <n v="11"/>
    <s v="Same Class"/>
    <s v="Declare"/>
    <n v="0"/>
    <n v="-33"/>
    <n v="1"/>
    <n v="0"/>
    <n v="17"/>
    <n v="-3"/>
    <n v="2"/>
    <n v="1.3284392680722152"/>
    <n v="3"/>
  </r>
  <r>
    <s v="DMRDecode"/>
    <x v="0"/>
    <n v="14"/>
    <s v="Same Class"/>
    <s v="Void"/>
    <n v="2"/>
    <n v="-28"/>
    <n v="1"/>
    <n v="2"/>
    <n v="12"/>
    <n v="-2"/>
    <n v="1"/>
    <n v="2.930993430848452"/>
    <n v="2"/>
  </r>
  <r>
    <s v="DMRDecode"/>
    <x v="0"/>
    <n v="14"/>
    <s v="Same Class"/>
    <s v="Void"/>
    <n v="2"/>
    <n v="-28"/>
    <n v="1"/>
    <n v="2"/>
    <n v="12"/>
    <n v="-2"/>
    <n v="1"/>
    <n v="2.930993430848452"/>
    <n v="2"/>
  </r>
  <r>
    <s v="DMRDecode"/>
    <x v="0"/>
    <n v="11"/>
    <s v="Same Class"/>
    <s v="Declare"/>
    <n v="0"/>
    <n v="-22"/>
    <n v="1"/>
    <n v="0"/>
    <n v="19"/>
    <n v="-2"/>
    <n v="2"/>
    <n v="1.6910537319292134"/>
    <n v="2"/>
  </r>
  <r>
    <s v="DMRDecode"/>
    <x v="0"/>
    <n v="11"/>
    <s v="Same Method"/>
    <s v="Declare"/>
    <n v="0"/>
    <n v="-22"/>
    <n v="1"/>
    <n v="0"/>
    <n v="19"/>
    <n v="-2"/>
    <n v="2"/>
    <n v="1.6910537319292134"/>
    <n v="2"/>
  </r>
  <r>
    <s v="spring-activiti-sandbox"/>
    <x v="3"/>
    <n v="27"/>
    <s v="Same Method"/>
    <s v="Void"/>
    <n v="3"/>
    <n v="-54"/>
    <n v="-1"/>
    <n v="3"/>
    <n v="25"/>
    <n v="-4"/>
    <n v="1"/>
    <n v="2.080399089288401"/>
    <n v="2"/>
  </r>
  <r>
    <s v="spring-activiti-sandbox"/>
    <x v="0"/>
    <n v="15"/>
    <s v="Same Class"/>
    <s v="Return"/>
    <n v="0"/>
    <n v="-30"/>
    <n v="1"/>
    <n v="0"/>
    <n v="2"/>
    <n v="-2"/>
    <n v="1"/>
    <n v="0.4667978624947221"/>
    <n v="2"/>
  </r>
  <r>
    <s v="spring-activiti-sandbox"/>
    <x v="0"/>
    <n v="10"/>
    <s v="Same Class"/>
    <s v="Return"/>
    <n v="2"/>
    <n v="-20"/>
    <n v="1"/>
    <n v="2"/>
    <n v="18"/>
    <n v="-2"/>
    <n v="1"/>
    <n v="3.4755715962937179"/>
    <n v="2"/>
  </r>
  <r>
    <s v="javascript-maven-plugin"/>
    <x v="1"/>
    <n v="25"/>
    <s v="Same Class"/>
    <s v="Void"/>
    <n v="2"/>
    <n v="-75"/>
    <n v="1"/>
    <n v="2"/>
    <n v="-17"/>
    <n v="-9"/>
    <n v="-3"/>
    <n v="0.11777722248775913"/>
    <n v="3"/>
  </r>
  <r>
    <s v="javascript-maven-plugin"/>
    <x v="0"/>
    <n v="13"/>
    <s v="Same Class"/>
    <s v="Declare"/>
    <n v="1"/>
    <n v="-26"/>
    <n v="1"/>
    <n v="1"/>
    <n v="24"/>
    <n v="-2"/>
    <n v="2"/>
    <n v="2.8144984708809329"/>
    <n v="2"/>
  </r>
  <r>
    <s v="creole-parser"/>
    <x v="0"/>
    <n v="12"/>
    <s v="Same Method"/>
    <s v="Void"/>
    <n v="3"/>
    <n v="-24"/>
    <n v="1"/>
    <n v="3"/>
    <n v="21"/>
    <n v="-2"/>
    <n v="1"/>
    <n v="4.4754385708837594"/>
    <n v="2"/>
  </r>
  <r>
    <s v="creole-parser"/>
    <x v="0"/>
    <n v="10"/>
    <s v="Same Method"/>
    <s v="Void"/>
    <n v="2"/>
    <n v="-20"/>
    <n v="1"/>
    <n v="2"/>
    <n v="16"/>
    <n v="-2"/>
    <n v="1"/>
    <n v="3.3519938319320404"/>
    <n v="2"/>
  </r>
  <r>
    <s v="jmeter-maven-plugin"/>
    <x v="3"/>
    <n v="11"/>
    <s v="Same Method"/>
    <s v="Return"/>
    <n v="0"/>
    <n v="-22"/>
    <n v="1"/>
    <n v="0"/>
    <n v="6"/>
    <n v="-4"/>
    <n v="0"/>
    <n v="0.88779826357831015"/>
    <n v="2"/>
  </r>
  <r>
    <s v="jmeter-maven-plugin"/>
    <x v="0"/>
    <n v="10"/>
    <s v="Same Class"/>
    <s v="Void"/>
    <n v="0"/>
    <n v="-40"/>
    <n v="1"/>
    <n v="0"/>
    <n v="-7"/>
    <n v="-4"/>
    <n v="1"/>
    <n v="-0.30660816758311799"/>
    <n v="4"/>
  </r>
  <r>
    <s v="jmeter-maven-plugin"/>
    <x v="0"/>
    <n v="13"/>
    <s v="Same Class"/>
    <s v="Declare"/>
    <n v="0"/>
    <n v="-26"/>
    <n v="1"/>
    <n v="0"/>
    <n v="20"/>
    <n v="-2"/>
    <n v="2"/>
    <n v="1.6659201779299355"/>
    <n v="2"/>
  </r>
  <r>
    <s v="jmeter-maven-plugin"/>
    <x v="0"/>
    <n v="10"/>
    <s v="Same Method"/>
    <s v="Void"/>
    <n v="2"/>
    <n v="-20"/>
    <n v="1"/>
    <n v="2"/>
    <n v="19"/>
    <n v="-2"/>
    <n v="1"/>
    <n v="3.5373604784745565"/>
    <n v="2"/>
  </r>
  <r>
    <s v="javaspecialists"/>
    <x v="4"/>
    <n v="23"/>
    <s v="No Direct Superclass"/>
    <s v="Void"/>
    <n v="0"/>
    <n v="-46"/>
    <n v="1"/>
    <n v="0"/>
    <n v="2"/>
    <n v="-8"/>
    <n v="1"/>
    <n v="0.11910811777425555"/>
    <n v="2"/>
  </r>
  <r>
    <s v="javaspecialists"/>
    <x v="3"/>
    <n v="14"/>
    <s v="Same Method"/>
    <s v="Void"/>
    <n v="0"/>
    <n v="-182"/>
    <n v="-11"/>
    <n v="0"/>
    <n v="-107"/>
    <n v="-26"/>
    <n v="-11"/>
    <n v="-21.512903303868161"/>
    <n v="13"/>
  </r>
  <r>
    <s v="javaspecialists"/>
    <x v="3"/>
    <n v="35"/>
    <s v="Same Method"/>
    <s v="Void"/>
    <n v="2"/>
    <n v="-70"/>
    <n v="1"/>
    <n v="2"/>
    <n v="-9"/>
    <n v="-4"/>
    <n v="0"/>
    <n v="0.72074132515961453"/>
    <n v="2"/>
  </r>
  <r>
    <s v="javaspecialists"/>
    <x v="3"/>
    <n v="16"/>
    <s v="Same Class"/>
    <s v="Declare"/>
    <n v="0"/>
    <n v="-32"/>
    <n v="1"/>
    <n v="0"/>
    <n v="8"/>
    <n v="-4"/>
    <n v="1"/>
    <n v="0.79406993748969601"/>
    <n v="2"/>
  </r>
  <r>
    <s v="javaspecialists"/>
    <x v="0"/>
    <n v="14"/>
    <s v="Same Class"/>
    <s v="Declare"/>
    <n v="1"/>
    <n v="-28"/>
    <n v="1"/>
    <n v="1"/>
    <n v="29"/>
    <n v="-2"/>
    <n v="2"/>
    <n v="3.0799816636950679"/>
    <n v="2"/>
  </r>
  <r>
    <s v="javaspecialists"/>
    <x v="0"/>
    <n v="14"/>
    <s v="No Direct Superclass"/>
    <s v="Void"/>
    <n v="0"/>
    <n v="-28"/>
    <n v="1"/>
    <n v="0"/>
    <n v="7"/>
    <n v="-2"/>
    <n v="3"/>
    <n v="0.81920349148897387"/>
    <n v="2"/>
  </r>
  <r>
    <s v="javaspecialists"/>
    <x v="0"/>
    <n v="11"/>
    <s v="External Ancestor"/>
    <s v="Declare"/>
    <n v="1"/>
    <n v="-22"/>
    <n v="1"/>
    <n v="1"/>
    <n v="23"/>
    <n v="-2"/>
    <n v="4"/>
    <n v="2.8396320248802107"/>
    <n v="2"/>
  </r>
  <r>
    <s v="timebox"/>
    <x v="0"/>
    <n v="19"/>
    <s v="Same Class"/>
    <s v="Void"/>
    <n v="1"/>
    <n v="-38"/>
    <n v="1"/>
    <n v="1"/>
    <n v="0"/>
    <n v="-2"/>
    <n v="1"/>
    <n v="1.0707979900004538"/>
    <n v="2"/>
  </r>
  <r>
    <s v="morphology"/>
    <x v="1"/>
    <n v="42"/>
    <s v="Same Method"/>
    <s v="Void"/>
    <n v="2"/>
    <n v="-84"/>
    <n v="1"/>
    <n v="2"/>
    <n v="-16"/>
    <n v="-6"/>
    <n v="-1"/>
    <n v="-1.6009376736664471E-2"/>
    <n v="2"/>
  </r>
  <r>
    <s v="morphology"/>
    <x v="1"/>
    <n v="38"/>
    <s v="Same Method"/>
    <s v="Void"/>
    <n v="1"/>
    <n v="-76"/>
    <n v="1"/>
    <n v="1"/>
    <n v="-19"/>
    <n v="-6"/>
    <n v="-1"/>
    <n v="-0.92895391514658976"/>
    <n v="2"/>
  </r>
  <r>
    <s v="morphology"/>
    <x v="3"/>
    <n v="42"/>
    <s v="Same Method"/>
    <s v="Void"/>
    <n v="2"/>
    <n v="-84"/>
    <n v="-1"/>
    <n v="2"/>
    <n v="-13"/>
    <n v="-4"/>
    <n v="0"/>
    <n v="-1.8209194691619865"/>
    <n v="2"/>
  </r>
  <r>
    <s v="morphology"/>
    <x v="3"/>
    <n v="25"/>
    <s v="Same Method"/>
    <s v="Void"/>
    <n v="1"/>
    <n v="-75"/>
    <n v="1"/>
    <n v="1"/>
    <n v="-26"/>
    <n v="-6"/>
    <n v="-1"/>
    <n v="-1.3397454813674317"/>
    <n v="3"/>
  </r>
  <r>
    <s v="morphology"/>
    <x v="3"/>
    <n v="26"/>
    <s v="Same Method"/>
    <s v="Void"/>
    <n v="3"/>
    <n v="-52"/>
    <n v="0"/>
    <n v="3"/>
    <n v="7"/>
    <n v="-4"/>
    <n v="0"/>
    <n v="2.0067987976072819"/>
    <n v="2"/>
  </r>
  <r>
    <s v="morphology"/>
    <x v="3"/>
    <n v="13"/>
    <s v="Same Class"/>
    <s v="Void"/>
    <n v="1"/>
    <n v="-39"/>
    <n v="1"/>
    <n v="1"/>
    <n v="-2"/>
    <n v="-6"/>
    <n v="-1"/>
    <n v="0.92548961659374707"/>
    <n v="3"/>
  </r>
  <r>
    <s v="morphology"/>
    <x v="0"/>
    <n v="26"/>
    <s v="Same Method"/>
    <s v="Void"/>
    <n v="2"/>
    <n v="-130"/>
    <n v="1"/>
    <n v="2"/>
    <n v="-54"/>
    <n v="-5"/>
    <n v="1"/>
    <n v="-3.3635949156798768"/>
    <n v="5"/>
  </r>
  <r>
    <s v="morphology"/>
    <x v="0"/>
    <n v="26"/>
    <s v="Same Method"/>
    <s v="Void"/>
    <n v="2"/>
    <n v="-78"/>
    <n v="1"/>
    <n v="2"/>
    <n v="-16"/>
    <n v="-3"/>
    <n v="1"/>
    <n v="0.1143742775335107"/>
    <n v="3"/>
  </r>
  <r>
    <s v="morphology"/>
    <x v="0"/>
    <n v="26"/>
    <s v="Same Method"/>
    <s v="Void"/>
    <n v="2"/>
    <n v="-78"/>
    <n v="1"/>
    <n v="2"/>
    <n v="-16"/>
    <n v="-3"/>
    <n v="1"/>
    <n v="0.1143742775335107"/>
    <n v="3"/>
  </r>
  <r>
    <s v="morphology"/>
    <x v="0"/>
    <n v="13"/>
    <s v="Same Class"/>
    <s v="Declare"/>
    <n v="0"/>
    <n v="-78"/>
    <n v="1"/>
    <n v="0"/>
    <n v="-13"/>
    <n v="-6"/>
    <n v="2"/>
    <n v="-1.503104604379258"/>
    <n v="6"/>
  </r>
  <r>
    <s v="morphology"/>
    <x v="0"/>
    <n v="36"/>
    <s v="Same Method"/>
    <s v="Void"/>
    <n v="2"/>
    <n v="-72"/>
    <n v="1"/>
    <n v="2"/>
    <n v="-7"/>
    <n v="-2"/>
    <n v="1"/>
    <n v="0.80085787143123377"/>
    <n v="2"/>
  </r>
  <r>
    <s v="morphology"/>
    <x v="0"/>
    <n v="32"/>
    <s v="Same Method"/>
    <s v="Void"/>
    <n v="2"/>
    <n v="-64"/>
    <n v="1"/>
    <n v="2"/>
    <n v="-3"/>
    <n v="-2"/>
    <n v="1"/>
    <n v="1.2218582725148219"/>
    <n v="2"/>
  </r>
  <r>
    <s v="morphology"/>
    <x v="0"/>
    <n v="30"/>
    <s v="Same Method"/>
    <s v="Void"/>
    <n v="2"/>
    <n v="-60"/>
    <n v="1"/>
    <n v="2"/>
    <n v="-1"/>
    <n v="-2"/>
    <n v="1"/>
    <n v="1.4323584730566161"/>
    <n v="2"/>
  </r>
  <r>
    <s v="morphology"/>
    <x v="0"/>
    <n v="28"/>
    <s v="Same Method"/>
    <s v="Void"/>
    <n v="2"/>
    <n v="-56"/>
    <n v="1"/>
    <n v="2"/>
    <n v="1"/>
    <n v="-2"/>
    <n v="1"/>
    <n v="1.6428586735984101"/>
    <n v="2"/>
  </r>
  <r>
    <s v="morphology"/>
    <x v="0"/>
    <n v="26"/>
    <s v="Same Method"/>
    <s v="Void"/>
    <n v="2"/>
    <n v="-52"/>
    <n v="1"/>
    <n v="2"/>
    <n v="3"/>
    <n v="-2"/>
    <n v="1"/>
    <n v="1.8533588741402038"/>
    <n v="2"/>
  </r>
  <r>
    <s v="morphology"/>
    <x v="0"/>
    <n v="26"/>
    <s v="Same Method"/>
    <s v="Void"/>
    <n v="2"/>
    <n v="-52"/>
    <n v="1"/>
    <n v="2"/>
    <n v="3"/>
    <n v="-2"/>
    <n v="1"/>
    <n v="1.8533588741402038"/>
    <n v="2"/>
  </r>
  <r>
    <s v="morphology"/>
    <x v="0"/>
    <n v="26"/>
    <s v="Same Method"/>
    <s v="Void"/>
    <n v="2"/>
    <n v="-52"/>
    <n v="1"/>
    <n v="2"/>
    <n v="3"/>
    <n v="-2"/>
    <n v="1"/>
    <n v="1.8533588741402038"/>
    <n v="2"/>
  </r>
  <r>
    <s v="morphology"/>
    <x v="0"/>
    <n v="26"/>
    <s v="Same Method"/>
    <s v="Void"/>
    <n v="2"/>
    <n v="-52"/>
    <n v="1"/>
    <n v="2"/>
    <n v="3"/>
    <n v="-2"/>
    <n v="1"/>
    <n v="1.8533588741402038"/>
    <n v="2"/>
  </r>
  <r>
    <s v="morphology"/>
    <x v="0"/>
    <n v="26"/>
    <s v="Same Method"/>
    <s v="Void"/>
    <n v="2"/>
    <n v="-52"/>
    <n v="1"/>
    <n v="2"/>
    <n v="3"/>
    <n v="-2"/>
    <n v="1"/>
    <n v="1.8533588741402038"/>
    <n v="2"/>
  </r>
  <r>
    <s v="morphology"/>
    <x v="0"/>
    <n v="26"/>
    <s v="Same Method"/>
    <s v="Void"/>
    <n v="2"/>
    <n v="-52"/>
    <n v="1"/>
    <n v="2"/>
    <n v="3"/>
    <n v="-2"/>
    <n v="1"/>
    <n v="1.8533588741402038"/>
    <n v="2"/>
  </r>
  <r>
    <s v="morphology"/>
    <x v="0"/>
    <n v="22"/>
    <s v="Same Method"/>
    <s v="Void"/>
    <n v="3"/>
    <n v="-44"/>
    <n v="1"/>
    <n v="3"/>
    <n v="14"/>
    <n v="-2"/>
    <n v="1"/>
    <n v="3.6083042147173052"/>
    <n v="2"/>
  </r>
  <r>
    <s v="morphology"/>
    <x v="0"/>
    <n v="20"/>
    <s v="Same Method"/>
    <s v="Void"/>
    <n v="5"/>
    <n v="-40"/>
    <n v="1"/>
    <n v="5"/>
    <n v="30"/>
    <n v="-2"/>
    <n v="1"/>
    <n v="6.4866942942461261"/>
    <n v="2"/>
  </r>
  <r>
    <s v="morphology"/>
    <x v="0"/>
    <n v="16"/>
    <s v="Same Class"/>
    <s v="Void"/>
    <n v="2"/>
    <n v="-32"/>
    <n v="1"/>
    <n v="2"/>
    <n v="10"/>
    <n v="-2"/>
    <n v="1"/>
    <n v="2.7204932303066585"/>
    <n v="2"/>
  </r>
  <r>
    <s v="morphology"/>
    <x v="0"/>
    <n v="12"/>
    <s v="Same Class"/>
    <s v="Declare"/>
    <n v="1"/>
    <n v="-24"/>
    <n v="1"/>
    <n v="1"/>
    <n v="28"/>
    <n v="-2"/>
    <n v="2"/>
    <n v="3.1051152176943457"/>
    <n v="2"/>
  </r>
  <r>
    <s v="jdbi-metrics"/>
    <x v="0"/>
    <n v="11"/>
    <s v="Same Interface"/>
    <s v="Declare"/>
    <n v="1"/>
    <n v="-33"/>
    <n v="1"/>
    <n v="1"/>
    <n v="15"/>
    <n v="-3"/>
    <n v="2"/>
    <n v="2.1062842679381806"/>
    <n v="3"/>
  </r>
  <r>
    <s v="multicastdb"/>
    <x v="0"/>
    <n v="11"/>
    <s v="Same Class"/>
    <s v="Void"/>
    <n v="2"/>
    <n v="-22"/>
    <n v="1"/>
    <n v="2"/>
    <n v="15"/>
    <n v="-2"/>
    <n v="1"/>
    <n v="3.2467437316611436"/>
    <n v="2"/>
  </r>
  <r>
    <s v="obase"/>
    <x v="4"/>
    <n v="50"/>
    <s v="Same Class"/>
    <s v="Declare"/>
    <n v="1"/>
    <n v="-100"/>
    <n v="0"/>
    <n v="1"/>
    <n v="-17"/>
    <n v="-8"/>
    <n v="0"/>
    <n v="-2.3220491373495311"/>
    <n v="2"/>
  </r>
  <r>
    <s v="obase"/>
    <x v="3"/>
    <n v="26"/>
    <s v="Same Method"/>
    <s v="Void"/>
    <n v="1"/>
    <n v="-52"/>
    <n v="1"/>
    <n v="1"/>
    <n v="-5"/>
    <n v="-4"/>
    <n v="0"/>
    <n v="0.45762505246585189"/>
    <n v="2"/>
  </r>
  <r>
    <s v="obase"/>
    <x v="0"/>
    <n v="21"/>
    <s v="Same Method"/>
    <s v="Return"/>
    <n v="0"/>
    <n v="-42"/>
    <n v="1"/>
    <n v="0"/>
    <n v="-4"/>
    <n v="-2"/>
    <n v="1"/>
    <n v="-0.16470273913066011"/>
    <n v="2"/>
  </r>
  <r>
    <s v="obase"/>
    <x v="0"/>
    <n v="11"/>
    <s v="Same Class"/>
    <s v="Declare"/>
    <n v="0"/>
    <n v="-22"/>
    <n v="1"/>
    <n v="0"/>
    <n v="13"/>
    <n v="-2"/>
    <n v="2"/>
    <n v="1.3203204388441812"/>
    <n v="2"/>
  </r>
  <r>
    <s v="weloveiran-android-app"/>
    <x v="0"/>
    <n v="16"/>
    <s v="Same Class"/>
    <s v="Declare"/>
    <n v="1"/>
    <n v="-32"/>
    <n v="1"/>
    <n v="1"/>
    <n v="18"/>
    <n v="-2"/>
    <n v="2"/>
    <n v="2.3133815235257256"/>
    <n v="2"/>
  </r>
  <r>
    <s v="Easy-Cassandra"/>
    <x v="3"/>
    <n v="38"/>
    <s v="Common Hierarchy"/>
    <s v="Return"/>
    <n v="3"/>
    <n v="-76"/>
    <n v="1"/>
    <n v="3"/>
    <n v="-3"/>
    <n v="-4"/>
    <n v="0"/>
    <n v="1.862513728202114"/>
    <n v="2"/>
  </r>
  <r>
    <s v="Easy-Cassandra"/>
    <x v="0"/>
    <n v="12"/>
    <s v="Superclass"/>
    <s v="Declare"/>
    <n v="1"/>
    <n v="-24"/>
    <n v="1"/>
    <n v="1"/>
    <n v="25"/>
    <n v="-2"/>
    <n v="2"/>
    <n v="2.9197485711518296"/>
    <n v="2"/>
  </r>
  <r>
    <s v="Easy-Cassandra"/>
    <x v="0"/>
    <n v="11"/>
    <s v="Same Class"/>
    <s v="Void"/>
    <n v="1"/>
    <n v="-22"/>
    <n v="1"/>
    <n v="1"/>
    <n v="10"/>
    <n v="-2"/>
    <n v="1"/>
    <n v="2.0363765565293073"/>
    <n v="2"/>
  </r>
  <r>
    <s v="trello4j"/>
    <x v="0"/>
    <n v="26"/>
    <s v="Same Class"/>
    <s v="Declare"/>
    <n v="3"/>
    <n v="-52"/>
    <n v="1"/>
    <n v="3"/>
    <n v="16"/>
    <n v="-2"/>
    <n v="2"/>
    <n v="3.5580371067187495"/>
    <n v="2"/>
  </r>
  <r>
    <s v="spreadsheet-api"/>
    <x v="0"/>
    <n v="10"/>
    <s v="Sibling"/>
    <s v="Declare"/>
    <n v="1"/>
    <n v="-20"/>
    <n v="1"/>
    <n v="1"/>
    <n v="18"/>
    <n v="-2"/>
    <n v="2"/>
    <n v="2.5741488320660757"/>
    <n v="2"/>
  </r>
  <r>
    <s v="rabinfingerprint"/>
    <x v="4"/>
    <n v="18"/>
    <s v="Same Class"/>
    <s v="Void"/>
    <n v="2"/>
    <n v="-36"/>
    <n v="1"/>
    <n v="2"/>
    <n v="12"/>
    <n v="-8"/>
    <n v="-1"/>
    <n v="2.7571485584882192"/>
    <n v="2"/>
  </r>
  <r>
    <s v="rabinfingerprint"/>
    <x v="1"/>
    <n v="32"/>
    <s v="Same Class"/>
    <s v="Void"/>
    <n v="1"/>
    <n v="-64"/>
    <n v="1"/>
    <n v="1"/>
    <n v="-13"/>
    <n v="-6"/>
    <n v="-1"/>
    <n v="-0.29745331352120752"/>
    <n v="2"/>
  </r>
  <r>
    <s v="rabinfingerprint"/>
    <x v="3"/>
    <n v="19"/>
    <s v="Same Class"/>
    <s v="Declare"/>
    <n v="1"/>
    <n v="-57"/>
    <n v="1"/>
    <n v="1"/>
    <n v="13"/>
    <n v="-6"/>
    <n v="0"/>
    <n v="1.4611718864958032"/>
    <n v="3"/>
  </r>
  <r>
    <s v="rabinfingerprint"/>
    <x v="0"/>
    <n v="13"/>
    <s v="Same Method"/>
    <s v="Void"/>
    <n v="1"/>
    <n v="-52"/>
    <n v="1"/>
    <n v="1"/>
    <n v="-10"/>
    <n v="-4"/>
    <n v="1"/>
    <n v="0.14868064156165828"/>
    <n v="4"/>
  </r>
  <r>
    <s v="rabinfingerprint"/>
    <x v="0"/>
    <n v="13"/>
    <s v="Same Class"/>
    <s v="Void"/>
    <n v="1"/>
    <n v="-26"/>
    <n v="1"/>
    <n v="1"/>
    <n v="6"/>
    <n v="-2"/>
    <n v="1"/>
    <n v="1.7022985916258357"/>
    <n v="2"/>
  </r>
  <r>
    <s v="rabinfingerprint"/>
    <x v="0"/>
    <n v="12"/>
    <s v="Same Class"/>
    <s v="Void"/>
    <n v="2"/>
    <n v="-24"/>
    <n v="1"/>
    <n v="2"/>
    <n v="17"/>
    <n v="-2"/>
    <n v="1"/>
    <n v="3.3268602779327621"/>
    <n v="2"/>
  </r>
  <r>
    <s v="rabinfingerprint"/>
    <x v="0"/>
    <n v="10"/>
    <s v="Same Class"/>
    <s v="Declare"/>
    <n v="0"/>
    <n v="-20"/>
    <n v="1"/>
    <n v="0"/>
    <n v="14"/>
    <n v="-2"/>
    <n v="2"/>
    <n v="1.4255705391150784"/>
    <n v="2"/>
  </r>
  <r>
    <s v="maven-invoker-plugin"/>
    <x v="4"/>
    <n v="24"/>
    <s v="Same Class"/>
    <s v="Void"/>
    <n v="1"/>
    <n v="-48"/>
    <n v="1"/>
    <n v="1"/>
    <n v="-5"/>
    <n v="-8"/>
    <n v="-2"/>
    <n v="0.54454748864596847"/>
    <n v="2"/>
  </r>
  <r>
    <s v="maven-invoker-plugin"/>
    <x v="3"/>
    <n v="26"/>
    <s v="Same Class"/>
    <s v="Void"/>
    <n v="1"/>
    <n v="-52"/>
    <n v="0"/>
    <n v="1"/>
    <n v="-3"/>
    <n v="-4"/>
    <n v="1"/>
    <n v="-0.41393555265638987"/>
    <n v="2"/>
  </r>
  <r>
    <s v="maven-invoker-plugin"/>
    <x v="3"/>
    <n v="12"/>
    <s v="Same Class"/>
    <s v="Void"/>
    <n v="1"/>
    <n v="-24"/>
    <n v="1"/>
    <n v="1"/>
    <n v="7"/>
    <n v="-4"/>
    <n v="0"/>
    <n v="1.8075486918967327"/>
    <n v="2"/>
  </r>
  <r>
    <s v="maven-invoker-plugin"/>
    <x v="0"/>
    <n v="25"/>
    <s v="Same Class"/>
    <s v="Declare"/>
    <n v="1"/>
    <n v="-50"/>
    <n v="1"/>
    <n v="1"/>
    <n v="3"/>
    <n v="-2"/>
    <n v="2"/>
    <n v="0.99539732800262004"/>
    <n v="2"/>
  </r>
  <r>
    <s v="maven-invoker-plugin"/>
    <x v="0"/>
    <n v="13"/>
    <s v="Same Class"/>
    <s v="Declare"/>
    <n v="0"/>
    <n v="-39"/>
    <n v="1"/>
    <n v="0"/>
    <n v="17"/>
    <n v="-3"/>
    <n v="2"/>
    <n v="1.1980556138020404"/>
    <n v="3"/>
  </r>
  <r>
    <s v="maven-invoker-plugin"/>
    <x v="0"/>
    <n v="15"/>
    <s v="Same Method"/>
    <s v="Void"/>
    <n v="0"/>
    <n v="-30"/>
    <n v="1"/>
    <n v="0"/>
    <n v="0"/>
    <n v="-2"/>
    <n v="1"/>
    <n v="0.34322009813304466"/>
    <n v="2"/>
  </r>
  <r>
    <s v="maven-invoker-plugin"/>
    <x v="0"/>
    <n v="11"/>
    <s v="Same Method"/>
    <s v="Void"/>
    <n v="1"/>
    <n v="-22"/>
    <n v="1"/>
    <n v="1"/>
    <n v="8"/>
    <n v="-2"/>
    <n v="1"/>
    <n v="1.9127987921676299"/>
    <n v="2"/>
  </r>
  <r>
    <s v="maven-invoker-plugin"/>
    <x v="0"/>
    <n v="10"/>
    <s v="Same Class"/>
    <s v="Declare"/>
    <n v="0"/>
    <n v="-20"/>
    <n v="1"/>
    <n v="0"/>
    <n v="23"/>
    <n v="-2"/>
    <n v="2"/>
    <n v="1.9816704787426267"/>
    <n v="2"/>
  </r>
  <r>
    <s v="jboss-jad-api_spec"/>
    <x v="0"/>
    <n v="12"/>
    <s v="Same Class"/>
    <s v="Declare"/>
    <n v="2"/>
    <n v="-24"/>
    <n v="1"/>
    <n v="2"/>
    <n v="25"/>
    <n v="-2"/>
    <n v="2"/>
    <n v="3.8211713353794718"/>
    <n v="2"/>
  </r>
  <r>
    <s v="sIRC"/>
    <x v="0"/>
    <n v="19"/>
    <s v="Same Method"/>
    <s v="Declare"/>
    <n v="2"/>
    <n v="-76"/>
    <n v="1"/>
    <n v="2"/>
    <n v="-2"/>
    <n v="-4"/>
    <n v="2"/>
    <n v="1.022879846155311"/>
    <n v="4"/>
  </r>
  <r>
    <s v="sIRC"/>
    <x v="0"/>
    <n v="12"/>
    <s v="Same Class"/>
    <s v="Declare"/>
    <n v="1"/>
    <n v="-24"/>
    <n v="1"/>
    <n v="1"/>
    <n v="22"/>
    <n v="-2"/>
    <n v="2"/>
    <n v="2.7343819246093135"/>
    <n v="2"/>
  </r>
  <r>
    <s v="sIRC"/>
    <x v="0"/>
    <n v="11"/>
    <s v="Same Class"/>
    <s v="Void"/>
    <n v="1"/>
    <n v="-22"/>
    <n v="1"/>
    <n v="1"/>
    <n v="8"/>
    <n v="-2"/>
    <n v="1"/>
    <n v="1.9127987921676299"/>
    <n v="2"/>
  </r>
  <r>
    <s v="Bukkit-AlphaChest"/>
    <x v="0"/>
    <n v="11"/>
    <s v="No Direct Superclass"/>
    <s v="Void"/>
    <n v="2"/>
    <n v="-22"/>
    <n v="1"/>
    <n v="2"/>
    <n v="21"/>
    <n v="-2"/>
    <n v="3"/>
    <n v="3.6174770247461758"/>
    <n v="2"/>
  </r>
  <r>
    <s v="searchable"/>
    <x v="3"/>
    <n v="14"/>
    <s v="Same Method"/>
    <s v="Return"/>
    <n v="0"/>
    <n v="-28"/>
    <n v="1"/>
    <n v="0"/>
    <n v="5"/>
    <n v="-4"/>
    <n v="0"/>
    <n v="0.69562572712729653"/>
    <n v="2"/>
  </r>
  <r>
    <s v="searchable"/>
    <x v="0"/>
    <n v="10"/>
    <s v="Same Method"/>
    <s v="Return"/>
    <n v="1"/>
    <n v="-30"/>
    <n v="1"/>
    <n v="1"/>
    <n v="12"/>
    <n v="-3"/>
    <n v="1"/>
    <n v="1.9861094485307518"/>
    <n v="3"/>
  </r>
  <r>
    <s v="jboss-remote-naming"/>
    <x v="2"/>
    <n v="31"/>
    <s v="Same Class"/>
    <s v="Void"/>
    <n v="2"/>
    <n v="-62"/>
    <n v="0"/>
    <n v="2"/>
    <n v="1"/>
    <n v="-10"/>
    <n v="-1"/>
    <n v="0.51733664984431582"/>
    <n v="2"/>
  </r>
  <r>
    <s v="jboss-remote-naming"/>
    <x v="0"/>
    <n v="10"/>
    <s v="No Direct Superclass"/>
    <s v="Declare"/>
    <n v="1"/>
    <n v="-20"/>
    <n v="1"/>
    <n v="1"/>
    <n v="24"/>
    <n v="-2"/>
    <n v="4"/>
    <n v="2.9448821251511079"/>
    <n v="2"/>
  </r>
  <r>
    <s v="libcdmi-java"/>
    <x v="3"/>
    <n v="12"/>
    <s v="Same Class"/>
    <s v="Void"/>
    <n v="2"/>
    <n v="-36"/>
    <n v="1"/>
    <n v="2"/>
    <n v="9"/>
    <n v="-6"/>
    <n v="-1"/>
    <n v="2.5717819119457026"/>
    <n v="3"/>
  </r>
  <r>
    <s v="libcdmi-java"/>
    <x v="0"/>
    <n v="24"/>
    <s v="Same Class"/>
    <s v="Declare"/>
    <n v="1"/>
    <n v="-48"/>
    <n v="0"/>
    <n v="1"/>
    <n v="9"/>
    <n v="-2"/>
    <n v="2"/>
    <n v="0.41445346969379138"/>
    <n v="2"/>
  </r>
  <r>
    <s v="libcdmi-java"/>
    <x v="0"/>
    <n v="21"/>
    <s v="No Direct Superclass"/>
    <s v="Return"/>
    <n v="1"/>
    <n v="-42"/>
    <n v="1"/>
    <n v="1"/>
    <n v="11"/>
    <n v="-2"/>
    <n v="3"/>
    <n v="1.6635532578095629"/>
    <n v="2"/>
  </r>
  <r>
    <s v="libcdmi-java"/>
    <x v="0"/>
    <n v="15"/>
    <s v="Same Method"/>
    <s v="Void"/>
    <n v="1"/>
    <n v="-30"/>
    <n v="1"/>
    <n v="1"/>
    <n v="4"/>
    <n v="-2"/>
    <n v="1"/>
    <n v="1.491798391084042"/>
    <n v="2"/>
  </r>
  <r>
    <s v="AirReceiver"/>
    <x v="2"/>
    <n v="43"/>
    <s v="Same Class"/>
    <s v="Void"/>
    <n v="2"/>
    <n v="-86"/>
    <n v="1"/>
    <n v="2"/>
    <n v="-10"/>
    <n v="-10"/>
    <n v="-3"/>
    <n v="0.31126269825830954"/>
    <n v="2"/>
  </r>
  <r>
    <s v="AirReceiver"/>
    <x v="0"/>
    <n v="13"/>
    <s v="Same Class"/>
    <s v="Void"/>
    <n v="0"/>
    <n v="-39"/>
    <n v="1"/>
    <n v="0"/>
    <n v="-5"/>
    <n v="-3"/>
    <n v="1"/>
    <n v="-0.16129979417641133"/>
    <n v="3"/>
  </r>
  <r>
    <s v="AirReceiver"/>
    <x v="0"/>
    <n v="12"/>
    <s v="Same Method"/>
    <s v="Void"/>
    <n v="1"/>
    <n v="-24"/>
    <n v="1"/>
    <n v="1"/>
    <n v="7"/>
    <n v="-2"/>
    <n v="1"/>
    <n v="1.8075486918967327"/>
    <n v="2"/>
  </r>
  <r>
    <s v="AirReceiver"/>
    <x v="0"/>
    <n v="12"/>
    <s v="External Ancestor"/>
    <s v="Return"/>
    <n v="0"/>
    <n v="-24"/>
    <n v="1"/>
    <n v="0"/>
    <n v="11"/>
    <n v="-2"/>
    <n v="3"/>
    <n v="1.1532814563924454"/>
    <n v="2"/>
  </r>
  <r>
    <s v="swing-mvc-demo"/>
    <x v="0"/>
    <n v="24"/>
    <s v="Same Interface"/>
    <s v="Void"/>
    <n v="2"/>
    <n v="-48"/>
    <n v="1"/>
    <n v="2"/>
    <n v="5"/>
    <n v="-2"/>
    <n v="1"/>
    <n v="2.0638590746819983"/>
    <n v="2"/>
  </r>
  <r>
    <s v="swing-mvc-demo"/>
    <x v="0"/>
    <n v="12"/>
    <s v="Same Class"/>
    <s v="Declare"/>
    <n v="0"/>
    <n v="-24"/>
    <n v="1"/>
    <n v="0"/>
    <n v="12"/>
    <n v="-2"/>
    <n v="2"/>
    <n v="1.2150703385732842"/>
    <n v="2"/>
  </r>
  <r>
    <s v="swing-mvc-demo"/>
    <x v="0"/>
    <n v="11"/>
    <s v="Same Class"/>
    <s v="Void"/>
    <n v="0"/>
    <n v="-22"/>
    <n v="1"/>
    <n v="0"/>
    <n v="4"/>
    <n v="-2"/>
    <n v="1"/>
    <n v="0.76422049921663271"/>
    <n v="2"/>
  </r>
  <r>
    <s v="Exceptional4j"/>
    <x v="0"/>
    <n v="12"/>
    <s v="Same Method"/>
    <s v="Void"/>
    <n v="0"/>
    <n v="-24"/>
    <n v="1"/>
    <n v="0"/>
    <n v="3"/>
    <n v="-2"/>
    <n v="1"/>
    <n v="0.65897039894573561"/>
    <n v="2"/>
  </r>
  <r>
    <s v="em2012"/>
    <x v="3"/>
    <n v="21"/>
    <s v="Same Class"/>
    <s v="Void"/>
    <n v="2"/>
    <n v="-42"/>
    <n v="0"/>
    <n v="2"/>
    <n v="17"/>
    <n v="-4"/>
    <n v="1"/>
    <n v="1.9405709456383184"/>
    <n v="2"/>
  </r>
  <r>
    <s v="em2012"/>
    <x v="0"/>
    <n v="16"/>
    <s v="Superclass"/>
    <s v="Declare"/>
    <n v="1"/>
    <n v="-48"/>
    <n v="1"/>
    <n v="1"/>
    <n v="4"/>
    <n v="-3"/>
    <n v="2"/>
    <n v="1.100647428273517"/>
    <n v="3"/>
  </r>
  <r>
    <s v="em2012"/>
    <x v="0"/>
    <n v="12"/>
    <s v="Same Method"/>
    <s v="Declare"/>
    <n v="0"/>
    <n v="-36"/>
    <n v="1"/>
    <n v="0"/>
    <n v="27"/>
    <n v="-3"/>
    <n v="2"/>
    <n v="1.8811362627455153"/>
    <n v="3"/>
  </r>
  <r>
    <s v="em2012"/>
    <x v="0"/>
    <n v="17"/>
    <s v="No Indirect Superclass"/>
    <s v="Void"/>
    <n v="2"/>
    <n v="-34"/>
    <n v="1"/>
    <n v="2"/>
    <n v="20"/>
    <n v="-2"/>
    <n v="3"/>
    <n v="3.2949208340249871"/>
    <n v="2"/>
  </r>
  <r>
    <s v="em2012"/>
    <x v="0"/>
    <n v="14"/>
    <s v="Sibling"/>
    <s v="Declare"/>
    <n v="0"/>
    <n v="-28"/>
    <n v="1"/>
    <n v="0"/>
    <n v="19"/>
    <n v="-2"/>
    <n v="2"/>
    <n v="1.5606700776590385"/>
    <n v="2"/>
  </r>
  <r>
    <s v="em2012"/>
    <x v="0"/>
    <n v="11"/>
    <s v="Sibling"/>
    <s v="Void"/>
    <n v="1"/>
    <n v="-22"/>
    <n v="1"/>
    <n v="1"/>
    <n v="8"/>
    <n v="-2"/>
    <n v="1"/>
    <n v="1.9127987921676299"/>
    <n v="2"/>
  </r>
  <r>
    <s v="greplin-bloom-filter"/>
    <x v="0"/>
    <n v="10"/>
    <s v="Same Class"/>
    <s v="Void"/>
    <n v="1"/>
    <n v="-50"/>
    <n v="1"/>
    <n v="1"/>
    <n v="-6"/>
    <n v="-5"/>
    <n v="1"/>
    <n v="0.4392973883750716"/>
    <n v="5"/>
  </r>
  <r>
    <s v="greplin-bloom-filter"/>
    <x v="0"/>
    <n v="10"/>
    <s v="Same Class"/>
    <s v="Void"/>
    <n v="1"/>
    <n v="-20"/>
    <n v="1"/>
    <n v="1"/>
    <n v="9"/>
    <n v="-2"/>
    <n v="1"/>
    <n v="2.0180488924385269"/>
    <n v="2"/>
  </r>
  <r>
    <s v="grademasterflash"/>
    <x v="3"/>
    <n v="21"/>
    <s v="Same Class"/>
    <s v="Declare"/>
    <n v="0"/>
    <n v="-42"/>
    <n v="1"/>
    <n v="0"/>
    <n v="3"/>
    <n v="-4"/>
    <n v="1"/>
    <n v="0.26781943613521092"/>
    <n v="2"/>
  </r>
  <r>
    <s v="grademasterflash"/>
    <x v="3"/>
    <n v="16"/>
    <s v="External Superclass"/>
    <s v="Void"/>
    <n v="0"/>
    <n v="-32"/>
    <n v="1"/>
    <n v="0"/>
    <n v="5"/>
    <n v="-4"/>
    <n v="2"/>
    <n v="0.6087032909471799"/>
    <n v="2"/>
  </r>
  <r>
    <s v="grademasterflash"/>
    <x v="0"/>
    <n v="19"/>
    <s v="External Superclass"/>
    <s v="Declare"/>
    <n v="0"/>
    <n v="-76"/>
    <n v="1"/>
    <n v="0"/>
    <n v="7"/>
    <n v="-4"/>
    <n v="4"/>
    <n v="-0.22386574267242537"/>
    <n v="4"/>
  </r>
  <r>
    <s v="grademasterflash"/>
    <x v="0"/>
    <n v="24"/>
    <s v="Same Method"/>
    <s v="Void"/>
    <n v="0"/>
    <n v="-72"/>
    <n v="1"/>
    <n v="0"/>
    <n v="-29"/>
    <n v="-3"/>
    <n v="1"/>
    <n v="-2.3613430650025027"/>
    <n v="3"/>
  </r>
  <r>
    <s v="grademasterflash"/>
    <x v="0"/>
    <n v="13"/>
    <s v="Same Class"/>
    <s v="Void"/>
    <n v="2"/>
    <n v="-65"/>
    <n v="1"/>
    <n v="2"/>
    <n v="3"/>
    <n v="-5"/>
    <n v="1"/>
    <n v="1.5708609565548248"/>
    <n v="5"/>
  </r>
  <r>
    <s v="grademasterflash"/>
    <x v="0"/>
    <n v="15"/>
    <s v="Same Class"/>
    <s v="Void"/>
    <n v="1"/>
    <n v="-60"/>
    <n v="1"/>
    <n v="1"/>
    <n v="-12"/>
    <n v="-4"/>
    <n v="1"/>
    <n v="-0.14874199516025222"/>
    <n v="4"/>
  </r>
  <r>
    <s v="grademasterflash"/>
    <x v="0"/>
    <n v="24"/>
    <s v="Same Method"/>
    <s v="Void"/>
    <n v="0"/>
    <n v="-48"/>
    <n v="1"/>
    <n v="0"/>
    <n v="-9"/>
    <n v="-2"/>
    <n v="1"/>
    <n v="-0.60403080430502865"/>
    <n v="2"/>
  </r>
  <r>
    <s v="reflectasm"/>
    <x v="7"/>
    <n v="68"/>
    <s v="No Direct Superclass"/>
    <s v="Void"/>
    <n v="1"/>
    <n v="-136"/>
    <n v="1"/>
    <n v="1"/>
    <n v="-43"/>
    <n v="-12"/>
    <n v="-2"/>
    <n v="-3.7157236301884682"/>
    <n v="2"/>
  </r>
  <r>
    <s v="reflectasm"/>
    <x v="4"/>
    <n v="30"/>
    <s v="Same Method"/>
    <s v="Void"/>
    <n v="1"/>
    <n v="-60"/>
    <n v="1"/>
    <n v="1"/>
    <n v="-11"/>
    <n v="-8"/>
    <n v="-2"/>
    <n v="-8.6953112979413438E-2"/>
    <n v="2"/>
  </r>
  <r>
    <s v="reflectasm"/>
    <x v="1"/>
    <n v="22"/>
    <s v="External Superclass"/>
    <s v="Void"/>
    <n v="1"/>
    <n v="-44"/>
    <n v="1"/>
    <n v="1"/>
    <n v="3"/>
    <n v="-6"/>
    <n v="1"/>
    <n v="1.1257809822727949"/>
    <n v="2"/>
  </r>
  <r>
    <s v="reflectasm"/>
    <x v="3"/>
    <n v="15"/>
    <s v="Same Method"/>
    <s v="Void"/>
    <n v="1"/>
    <n v="-30"/>
    <n v="1"/>
    <n v="1"/>
    <n v="4"/>
    <n v="-4"/>
    <n v="0"/>
    <n v="1.491798391084042"/>
    <n v="2"/>
  </r>
  <r>
    <s v="reflectasm"/>
    <x v="0"/>
    <n v="17"/>
    <s v="Same Method"/>
    <s v="Void"/>
    <n v="1"/>
    <n v="-51"/>
    <n v="1"/>
    <n v="1"/>
    <n v="-10"/>
    <n v="-3"/>
    <n v="1"/>
    <n v="0.1704112506066876"/>
    <n v="3"/>
  </r>
  <r>
    <s v="kd-tree"/>
    <x v="0"/>
    <n v="12"/>
    <s v="Same Class"/>
    <s v="Declare"/>
    <n v="1"/>
    <n v="-24"/>
    <n v="1"/>
    <n v="1"/>
    <n v="31"/>
    <n v="-2"/>
    <n v="2"/>
    <n v="3.2904818642368623"/>
    <n v="2"/>
  </r>
  <r>
    <s v="dto-maven-plugin"/>
    <x v="0"/>
    <n v="21"/>
    <s v="Same Class"/>
    <s v="Declare"/>
    <n v="0"/>
    <n v="-84"/>
    <n v="1"/>
    <n v="0"/>
    <n v="5"/>
    <n v="-4"/>
    <n v="2"/>
    <n v="-0.52128837939433614"/>
    <n v="4"/>
  </r>
  <r>
    <s v="g414-hash"/>
    <x v="0"/>
    <n v="17"/>
    <s v="No Direct Superclass"/>
    <s v="Declare"/>
    <n v="0"/>
    <n v="-68"/>
    <n v="1"/>
    <n v="0"/>
    <n v="-7"/>
    <n v="-4"/>
    <n v="4"/>
    <n v="-0.91506522084393427"/>
    <n v="4"/>
  </r>
  <r>
    <s v="g414-hash"/>
    <x v="0"/>
    <n v="12"/>
    <s v="Same Class"/>
    <s v="Declare"/>
    <n v="0"/>
    <n v="-24"/>
    <n v="1"/>
    <n v="0"/>
    <n v="12"/>
    <n v="-2"/>
    <n v="2"/>
    <n v="1.2150703385732842"/>
    <n v="2"/>
  </r>
  <r>
    <s v="g414-hash"/>
    <x v="0"/>
    <n v="11"/>
    <s v="No Direct Superclass"/>
    <s v="Void"/>
    <n v="2"/>
    <n v="-22"/>
    <n v="1"/>
    <n v="2"/>
    <n v="21"/>
    <n v="-2"/>
    <n v="3"/>
    <n v="3.6174770247461758"/>
    <n v="2"/>
  </r>
  <r>
    <s v="g414-hash"/>
    <x v="0"/>
    <n v="11"/>
    <s v="External Ancestor"/>
    <s v="Void"/>
    <n v="2"/>
    <n v="-22"/>
    <n v="1"/>
    <n v="2"/>
    <n v="21"/>
    <n v="-2"/>
    <n v="3"/>
    <n v="3.6174770247461758"/>
    <n v="2"/>
  </r>
  <r>
    <s v="gwt-i18n-server"/>
    <x v="0"/>
    <n v="12"/>
    <s v="Sibling"/>
    <s v="Declare"/>
    <n v="0"/>
    <n v="-24"/>
    <n v="1"/>
    <n v="0"/>
    <n v="27"/>
    <n v="-2"/>
    <n v="2"/>
    <n v="2.1419035712858649"/>
    <n v="2"/>
  </r>
  <r>
    <s v="cassandra-hector-wrapper"/>
    <x v="0"/>
    <n v="29"/>
    <s v="Same Class"/>
    <s v="Declare"/>
    <n v="1"/>
    <n v="-58"/>
    <n v="1"/>
    <n v="1"/>
    <n v="66"/>
    <n v="-2"/>
    <n v="2"/>
    <n v="4.7142520330352262"/>
    <n v="2"/>
  </r>
  <r>
    <s v="cassandra-hector-wrapper"/>
    <x v="0"/>
    <n v="14"/>
    <s v="Same Class"/>
    <s v="Declare"/>
    <n v="0"/>
    <n v="-56"/>
    <n v="1"/>
    <n v="0"/>
    <n v="11"/>
    <n v="-4"/>
    <n v="2"/>
    <n v="0.45790196695151242"/>
    <n v="4"/>
  </r>
  <r>
    <s v="cassandra-hector-wrapper"/>
    <x v="0"/>
    <n v="14"/>
    <s v="Same Class"/>
    <s v="Declare"/>
    <n v="0"/>
    <n v="-42"/>
    <n v="1"/>
    <n v="0"/>
    <n v="15"/>
    <n v="-3"/>
    <n v="2"/>
    <n v="1.0092860223052755"/>
    <n v="3"/>
  </r>
  <r>
    <s v="cassandra-hector-wrapper"/>
    <x v="0"/>
    <n v="14"/>
    <s v="Same Class"/>
    <s v="Declare"/>
    <n v="0"/>
    <n v="-28"/>
    <n v="1"/>
    <n v="0"/>
    <n v="19"/>
    <n v="-2"/>
    <n v="2"/>
    <n v="1.5606700776590385"/>
    <n v="2"/>
  </r>
  <r>
    <s v="cassandra-hector-wrapper"/>
    <x v="0"/>
    <n v="11"/>
    <s v="No Direct Superclass"/>
    <s v="Void"/>
    <n v="2"/>
    <n v="-22"/>
    <n v="1"/>
    <n v="2"/>
    <n v="29"/>
    <n v="-2"/>
    <n v="3"/>
    <n v="4.1117880821928852"/>
    <n v="2"/>
  </r>
  <r>
    <s v="java-apns"/>
    <x v="3"/>
    <n v="12"/>
    <s v="Same Class"/>
    <s v="Return"/>
    <n v="1"/>
    <n v="-24"/>
    <n v="1"/>
    <n v="1"/>
    <n v="14"/>
    <n v="-4"/>
    <n v="0"/>
    <n v="2.2400708671626037"/>
    <n v="2"/>
  </r>
  <r>
    <s v="java-apns"/>
    <x v="0"/>
    <n v="19"/>
    <s v="Same Class"/>
    <s v="Declare"/>
    <n v="1"/>
    <n v="-76"/>
    <n v="1"/>
    <n v="1"/>
    <n v="7"/>
    <n v="-4"/>
    <n v="2"/>
    <n v="0.67755702155521691"/>
    <n v="4"/>
  </r>
  <r>
    <s v="java-apns"/>
    <x v="0"/>
    <n v="10"/>
    <s v="Same Interface"/>
    <s v="Void"/>
    <n v="0"/>
    <n v="-20"/>
    <n v="1"/>
    <n v="0"/>
    <n v="6"/>
    <n v="-2"/>
    <n v="1"/>
    <n v="0.93125948166836847"/>
    <n v="2"/>
  </r>
  <r>
    <s v="Biglistbox-Demo"/>
    <x v="0"/>
    <n v="12"/>
    <s v="Same Class"/>
    <s v="Declare"/>
    <n v="1"/>
    <n v="-24"/>
    <n v="1"/>
    <n v="1"/>
    <n v="16"/>
    <n v="-2"/>
    <n v="2"/>
    <n v="2.3636486315242813"/>
    <n v="2"/>
  </r>
  <r>
    <s v="sictem"/>
    <x v="3"/>
    <n v="20"/>
    <s v="No Direct Superclass"/>
    <s v="Declare"/>
    <n v="1"/>
    <n v="-140"/>
    <n v="1"/>
    <n v="1"/>
    <n v="-46"/>
    <n v="-14"/>
    <n v="-2"/>
    <n v="-3.9880127129111012"/>
    <n v="7"/>
  </r>
  <r>
    <s v="sictem"/>
    <x v="3"/>
    <n v="20"/>
    <s v="No Direct Superclass"/>
    <s v="Declare"/>
    <n v="1"/>
    <n v="-40"/>
    <n v="1"/>
    <n v="1"/>
    <n v="14"/>
    <n v="-4"/>
    <n v="3"/>
    <n v="1.8923811224421376"/>
    <n v="2"/>
  </r>
  <r>
    <s v="sictem"/>
    <x v="0"/>
    <n v="10"/>
    <s v="Same Class"/>
    <s v="Void"/>
    <n v="1"/>
    <n v="-100"/>
    <n v="1"/>
    <n v="1"/>
    <n v="-31"/>
    <n v="-10"/>
    <n v="1"/>
    <n v="-2.1919551183973538"/>
    <n v="10"/>
  </r>
  <r>
    <s v="sictem"/>
    <x v="0"/>
    <n v="13"/>
    <s v="No Direct Superclass"/>
    <s v="Void"/>
    <n v="2"/>
    <n v="-26"/>
    <n v="1"/>
    <n v="2"/>
    <n v="22"/>
    <n v="-2"/>
    <n v="3"/>
    <n v="3.5923434707468975"/>
    <n v="2"/>
  </r>
  <r>
    <s v="sictem"/>
    <x v="0"/>
    <n v="13"/>
    <s v="Same Class"/>
    <s v="Void"/>
    <n v="2"/>
    <n v="-26"/>
    <n v="1"/>
    <n v="2"/>
    <n v="13"/>
    <n v="-2"/>
    <n v="1"/>
    <n v="3.0362435311193492"/>
    <n v="2"/>
  </r>
  <r>
    <s v="sictem"/>
    <x v="0"/>
    <n v="12"/>
    <s v="External Superclass"/>
    <s v="Void"/>
    <n v="2"/>
    <n v="-24"/>
    <n v="1"/>
    <n v="2"/>
    <n v="20"/>
    <n v="-2"/>
    <n v="3"/>
    <n v="3.5122269244752786"/>
    <n v="2"/>
  </r>
  <r>
    <s v="td-client-java"/>
    <x v="0"/>
    <n v="15"/>
    <s v="Same Class"/>
    <s v="Declare"/>
    <n v="0"/>
    <n v="-45"/>
    <n v="1"/>
    <n v="0"/>
    <n v="21"/>
    <n v="-3"/>
    <n v="2"/>
    <n v="1.3148274882552204"/>
    <n v="3"/>
  </r>
  <r>
    <s v="td-client-java"/>
    <x v="0"/>
    <n v="12"/>
    <s v="Same Class"/>
    <s v="Return"/>
    <n v="1"/>
    <n v="-24"/>
    <n v="1"/>
    <n v="1"/>
    <n v="15"/>
    <n v="-2"/>
    <n v="1"/>
    <n v="2.3018597493434427"/>
    <n v="2"/>
  </r>
  <r>
    <s v="jboss-sasl"/>
    <x v="0"/>
    <n v="10"/>
    <s v="Same Class"/>
    <s v="Void"/>
    <n v="0"/>
    <n v="-50"/>
    <n v="1"/>
    <n v="0"/>
    <n v="-11"/>
    <n v="-5"/>
    <n v="1"/>
    <n v="-0.7710697867567643"/>
    <n v="5"/>
  </r>
  <r>
    <s v="jboss-sasl"/>
    <x v="0"/>
    <n v="10"/>
    <s v="Same Interface"/>
    <s v="Declare"/>
    <n v="0"/>
    <n v="-30"/>
    <n v="1"/>
    <n v="0"/>
    <n v="12"/>
    <n v="-3"/>
    <n v="2"/>
    <n v="1.0846866843031093"/>
    <n v="3"/>
  </r>
  <r>
    <s v="jboss-sasl"/>
    <x v="0"/>
    <n v="13"/>
    <s v="Same Method"/>
    <s v="Void"/>
    <n v="1"/>
    <n v="-26"/>
    <n v="1"/>
    <n v="1"/>
    <n v="8"/>
    <n v="-2"/>
    <n v="1"/>
    <n v="1.8258763559875133"/>
    <n v="2"/>
  </r>
  <r>
    <s v="jboss-sasl"/>
    <x v="0"/>
    <n v="10"/>
    <s v="Same Class"/>
    <s v="Declare"/>
    <n v="1"/>
    <n v="-20"/>
    <n v="1"/>
    <n v="1"/>
    <n v="18"/>
    <n v="-2"/>
    <n v="2"/>
    <n v="2.5741488320660757"/>
    <n v="2"/>
  </r>
  <r>
    <s v="coffee-graph"/>
    <x v="0"/>
    <n v="17"/>
    <s v="Same Method"/>
    <s v="Void"/>
    <n v="0"/>
    <n v="-34"/>
    <n v="1"/>
    <n v="0"/>
    <n v="-2"/>
    <n v="-2"/>
    <n v="1"/>
    <n v="0.13271989759125058"/>
    <n v="2"/>
  </r>
  <r>
    <s v="coffee-graph"/>
    <x v="0"/>
    <n v="12"/>
    <s v="Same Class"/>
    <s v="Declare"/>
    <n v="1"/>
    <n v="-24"/>
    <n v="1"/>
    <n v="1"/>
    <n v="28"/>
    <n v="-2"/>
    <n v="2"/>
    <n v="3.1051152176943457"/>
    <n v="2"/>
  </r>
  <r>
    <s v="socket.io-netty"/>
    <x v="3"/>
    <n v="20"/>
    <s v="External Superclass"/>
    <s v="Void"/>
    <n v="1"/>
    <n v="-40"/>
    <n v="1"/>
    <n v="1"/>
    <n v="5"/>
    <n v="-4"/>
    <n v="2"/>
    <n v="1.3362811828145891"/>
    <n v="2"/>
  </r>
  <r>
    <s v="JID"/>
    <x v="3"/>
    <n v="14"/>
    <s v="Same Class"/>
    <s v="Declare"/>
    <n v="0"/>
    <n v="-42"/>
    <n v="1"/>
    <n v="0"/>
    <n v="3"/>
    <n v="-6"/>
    <n v="0"/>
    <n v="0.26781943613521092"/>
    <n v="3"/>
  </r>
  <r>
    <s v="JID"/>
    <x v="3"/>
    <n v="15"/>
    <s v="Same Class"/>
    <s v="Declare"/>
    <n v="1"/>
    <n v="-30"/>
    <n v="1"/>
    <n v="1"/>
    <n v="18"/>
    <n v="-4"/>
    <n v="1"/>
    <n v="2.3568427416157842"/>
    <n v="2"/>
  </r>
  <r>
    <s v="JID"/>
    <x v="3"/>
    <n v="14"/>
    <s v="Sibling"/>
    <s v="Void"/>
    <n v="1"/>
    <n v="-28"/>
    <n v="1"/>
    <n v="1"/>
    <n v="8"/>
    <n v="-4"/>
    <n v="0"/>
    <n v="1.7824151378974551"/>
    <n v="2"/>
  </r>
  <r>
    <s v="JID"/>
    <x v="0"/>
    <n v="11"/>
    <s v="Same Method"/>
    <s v="Declare"/>
    <n v="1"/>
    <n v="-132"/>
    <n v="1"/>
    <n v="1"/>
    <n v="13"/>
    <n v="-12"/>
    <n v="2"/>
    <n v="-0.16862379188138332"/>
    <n v="12"/>
  </r>
  <r>
    <s v="JID"/>
    <x v="0"/>
    <n v="17"/>
    <s v="Same Class"/>
    <s v="Declare"/>
    <n v="1"/>
    <n v="-34"/>
    <n v="1"/>
    <n v="1"/>
    <n v="26"/>
    <n v="-2"/>
    <n v="2"/>
    <n v="2.7642313628823771"/>
    <n v="2"/>
  </r>
  <r>
    <s v="JID"/>
    <x v="0"/>
    <n v="11"/>
    <s v="Same Class"/>
    <s v="Void"/>
    <n v="2"/>
    <n v="-33"/>
    <n v="1"/>
    <n v="2"/>
    <n v="16"/>
    <n v="-3"/>
    <n v="1"/>
    <n v="3.0694959143466614"/>
    <n v="3"/>
  </r>
  <r>
    <s v="JID"/>
    <x v="0"/>
    <n v="11"/>
    <s v="Same Method"/>
    <s v="Void"/>
    <n v="2"/>
    <n v="-33"/>
    <n v="1"/>
    <n v="2"/>
    <n v="26"/>
    <n v="-3"/>
    <n v="1"/>
    <n v="3.6873847361550487"/>
    <n v="3"/>
  </r>
  <r>
    <s v="stringtotime"/>
    <x v="4"/>
    <n v="44"/>
    <s v="Same Method"/>
    <s v="Return"/>
    <n v="1"/>
    <n v="-264"/>
    <n v="1"/>
    <n v="1"/>
    <n v="-175"/>
    <n v="-24"/>
    <n v="-14"/>
    <n v="-14.65337403582291"/>
    <n v="6"/>
  </r>
  <r>
    <s v="stringtotime"/>
    <x v="0"/>
    <n v="20"/>
    <s v="Same Method"/>
    <s v="Void"/>
    <n v="1"/>
    <n v="-40"/>
    <n v="1"/>
    <n v="1"/>
    <n v="-1"/>
    <n v="-2"/>
    <n v="1"/>
    <n v="0.96554788972955674"/>
    <n v="2"/>
  </r>
  <r>
    <s v="stringtotime"/>
    <x v="0"/>
    <n v="14"/>
    <s v="Same Method"/>
    <s v="Void"/>
    <n v="1"/>
    <n v="-28"/>
    <n v="1"/>
    <n v="1"/>
    <n v="5"/>
    <n v="-2"/>
    <n v="1"/>
    <n v="1.597048491354939"/>
    <n v="2"/>
  </r>
  <r>
    <s v="stringtotime"/>
    <x v="0"/>
    <n v="10"/>
    <s v="Same Method"/>
    <s v="Declare"/>
    <n v="1"/>
    <n v="-20"/>
    <n v="1"/>
    <n v="1"/>
    <n v="18"/>
    <n v="-2"/>
    <n v="2"/>
    <n v="2.5741488320660757"/>
    <n v="2"/>
  </r>
  <r>
    <s v="Journal.IO"/>
    <x v="3"/>
    <n v="12"/>
    <s v="Same Class"/>
    <s v="Void"/>
    <n v="2"/>
    <n v="-48"/>
    <n v="1"/>
    <n v="2"/>
    <n v="4"/>
    <n v="-8"/>
    <n v="-2"/>
    <n v="2.0020701925011593"/>
    <n v="4"/>
  </r>
  <r>
    <s v="Journal.IO"/>
    <x v="0"/>
    <n v="11"/>
    <s v="Same Method"/>
    <s v="Void"/>
    <n v="2"/>
    <n v="-33"/>
    <n v="1"/>
    <n v="2"/>
    <n v="11"/>
    <n v="-3"/>
    <n v="1"/>
    <n v="2.7605515034424677"/>
    <n v="3"/>
  </r>
  <r>
    <s v="QXmlMoodle"/>
    <x v="0"/>
    <n v="11"/>
    <s v="Same Class"/>
    <s v="Void"/>
    <n v="2"/>
    <n v="-33"/>
    <n v="1"/>
    <n v="2"/>
    <n v="11"/>
    <n v="-3"/>
    <n v="1"/>
    <n v="2.7605515034424677"/>
    <n v="3"/>
  </r>
  <r>
    <s v="DrizzleJDBC"/>
    <x v="6"/>
    <n v="40"/>
    <s v="Same Class"/>
    <s v="Void"/>
    <n v="1"/>
    <n v="-80"/>
    <n v="1"/>
    <n v="1"/>
    <n v="-14"/>
    <n v="-14"/>
    <n v="-3"/>
    <n v="-0.70693194042251284"/>
    <n v="2"/>
  </r>
  <r>
    <s v="DrizzleJDBC"/>
    <x v="3"/>
    <n v="25"/>
    <s v="Same Interface"/>
    <s v="Void"/>
    <n v="2"/>
    <n v="-100"/>
    <n v="1"/>
    <n v="2"/>
    <n v="-34"/>
    <n v="-8"/>
    <n v="-2"/>
    <n v="-1.4758990007122275"/>
    <n v="4"/>
  </r>
  <r>
    <s v="DrizzleJDBC"/>
    <x v="3"/>
    <n v="27"/>
    <s v="Same Class"/>
    <s v="Void"/>
    <n v="1"/>
    <n v="-54"/>
    <n v="1"/>
    <n v="1"/>
    <n v="-6"/>
    <n v="-4"/>
    <n v="0"/>
    <n v="0.35237495219495496"/>
    <n v="2"/>
  </r>
  <r>
    <s v="DrizzleJDBC"/>
    <x v="0"/>
    <n v="10"/>
    <s v="Same Class"/>
    <s v="Declare"/>
    <n v="1"/>
    <n v="-70"/>
    <n v="1"/>
    <n v="1"/>
    <n v="8"/>
    <n v="-7"/>
    <n v="2"/>
    <n v="0.86972955800623053"/>
    <n v="7"/>
  </r>
  <r>
    <s v="DrizzleJDBC"/>
    <x v="0"/>
    <n v="17"/>
    <s v="Same Class"/>
    <s v="Void"/>
    <n v="2"/>
    <n v="-34"/>
    <n v="1"/>
    <n v="2"/>
    <n v="9"/>
    <n v="-2"/>
    <n v="1"/>
    <n v="2.6152431300357608"/>
    <n v="2"/>
  </r>
  <r>
    <s v="DrizzleJDBC"/>
    <x v="0"/>
    <n v="13"/>
    <s v="Same Class"/>
    <s v="Return"/>
    <n v="1"/>
    <n v="-26"/>
    <n v="1"/>
    <n v="1"/>
    <n v="8"/>
    <n v="-2"/>
    <n v="1"/>
    <n v="1.8258763559875133"/>
    <n v="2"/>
  </r>
  <r>
    <s v="DrizzleJDBC"/>
    <x v="0"/>
    <n v="11"/>
    <s v="Same Class"/>
    <s v="Return"/>
    <n v="1"/>
    <n v="-22"/>
    <n v="1"/>
    <n v="1"/>
    <n v="14"/>
    <n v="-2"/>
    <n v="1"/>
    <n v="2.2835320852526624"/>
    <n v="2"/>
  </r>
  <r>
    <s v="DrizzleJDBC"/>
    <x v="0"/>
    <n v="11"/>
    <s v="Superclass"/>
    <s v="Return"/>
    <n v="1"/>
    <n v="-22"/>
    <n v="1"/>
    <n v="1"/>
    <n v="14"/>
    <n v="-2"/>
    <n v="1"/>
    <n v="2.2835320852526624"/>
    <n v="2"/>
  </r>
  <r>
    <s v="DrizzleJDBC"/>
    <x v="0"/>
    <n v="10"/>
    <s v="Same Class"/>
    <s v="Return"/>
    <n v="1"/>
    <n v="-20"/>
    <n v="1"/>
    <n v="1"/>
    <n v="11"/>
    <n v="-2"/>
    <n v="1"/>
    <n v="2.1416266568002045"/>
    <n v="2"/>
  </r>
  <r>
    <s v="DrizzleJDBC"/>
    <x v="0"/>
    <n v="10"/>
    <s v="Same Class"/>
    <s v="Return"/>
    <n v="1"/>
    <n v="-20"/>
    <n v="1"/>
    <n v="1"/>
    <n v="11"/>
    <n v="-2"/>
    <n v="1"/>
    <n v="2.1416266568002045"/>
    <n v="2"/>
  </r>
  <r>
    <s v="jvspherecontrol"/>
    <x v="7"/>
    <n v="156"/>
    <s v="First Cousin"/>
    <s v="Void"/>
    <n v="1"/>
    <n v="-312"/>
    <n v="1"/>
    <n v="1"/>
    <n v="-137"/>
    <n v="-12"/>
    <n v="-4"/>
    <n v="-13.348465747112439"/>
    <n v="2"/>
  </r>
  <r>
    <s v="jvspherecontrol"/>
    <x v="3"/>
    <n v="17"/>
    <s v="Sibling"/>
    <s v="Declare"/>
    <n v="1"/>
    <n v="-85"/>
    <n v="-3"/>
    <n v="1"/>
    <n v="-14"/>
    <n v="-10"/>
    <n v="-1"/>
    <n v="-4.7961384635833362"/>
    <n v="5"/>
  </r>
  <r>
    <s v="concurrent"/>
    <x v="3"/>
    <n v="14"/>
    <s v="Sibling"/>
    <s v="Void"/>
    <n v="0"/>
    <n v="-98"/>
    <n v="-5"/>
    <n v="0"/>
    <n v="-47"/>
    <n v="-14"/>
    <n v="-5"/>
    <n v="-10.009368996331872"/>
    <n v="7"/>
  </r>
  <r>
    <s v="concurrent"/>
    <x v="0"/>
    <n v="10"/>
    <s v="Same Class"/>
    <s v="Declare"/>
    <n v="1"/>
    <n v="-30"/>
    <n v="1"/>
    <n v="1"/>
    <n v="16"/>
    <n v="-3"/>
    <n v="2"/>
    <n v="2.2332649772541067"/>
    <n v="3"/>
  </r>
  <r>
    <s v="concurrent"/>
    <x v="0"/>
    <n v="12"/>
    <s v="Same Class"/>
    <s v="Declare"/>
    <n v="1"/>
    <n v="-24"/>
    <n v="1"/>
    <n v="1"/>
    <n v="16"/>
    <n v="-2"/>
    <n v="2"/>
    <n v="2.3636486315242813"/>
    <n v="2"/>
  </r>
  <r>
    <s v="jtar"/>
    <x v="0"/>
    <n v="13"/>
    <s v="External Ancestor"/>
    <s v="Declare"/>
    <n v="0"/>
    <n v="-26"/>
    <n v="1"/>
    <n v="0"/>
    <n v="23"/>
    <n v="-2"/>
    <n v="4"/>
    <n v="1.8512868244724516"/>
    <n v="2"/>
  </r>
  <r>
    <s v="gwtprojsonserializer"/>
    <x v="4"/>
    <n v="18"/>
    <s v="Same Class"/>
    <s v="Void"/>
    <n v="0"/>
    <n v="-72"/>
    <n v="1"/>
    <n v="0"/>
    <n v="-31"/>
    <n v="-16"/>
    <n v="-8"/>
    <n v="-2.4849208293641802"/>
    <n v="4"/>
  </r>
  <r>
    <s v="gwtprojsonserializer"/>
    <x v="1"/>
    <n v="14"/>
    <s v="Same Class"/>
    <s v="Void"/>
    <n v="0"/>
    <n v="-28"/>
    <n v="1"/>
    <n v="0"/>
    <n v="1"/>
    <n v="-6"/>
    <n v="-1"/>
    <n v="0.44847019840394159"/>
    <n v="2"/>
  </r>
  <r>
    <s v="gwtprojsonserializer"/>
    <x v="0"/>
    <n v="12"/>
    <s v="Same Class"/>
    <s v="Declare"/>
    <n v="0"/>
    <n v="-48"/>
    <n v="1"/>
    <n v="0"/>
    <n v="2"/>
    <n v="-4"/>
    <n v="2"/>
    <n v="7.564689968419723E-2"/>
    <n v="4"/>
  </r>
  <r>
    <s v="EasyNFC"/>
    <x v="0"/>
    <n v="13"/>
    <s v="Same Interface"/>
    <s v="Declare"/>
    <n v="1"/>
    <n v="-26"/>
    <n v="1"/>
    <n v="1"/>
    <n v="16"/>
    <n v="-2"/>
    <n v="2"/>
    <n v="2.3201874134342231"/>
    <n v="2"/>
  </r>
  <r>
    <s v="osgood"/>
    <x v="3"/>
    <n v="12"/>
    <s v="Same Interface"/>
    <s v="Void"/>
    <n v="2"/>
    <n v="-24"/>
    <n v="1"/>
    <n v="2"/>
    <n v="15"/>
    <n v="-4"/>
    <n v="0"/>
    <n v="3.203282513571085"/>
    <n v="2"/>
  </r>
  <r>
    <s v="osgood"/>
    <x v="0"/>
    <n v="10"/>
    <s v="Same Method"/>
    <s v="Void"/>
    <n v="1"/>
    <n v="-20"/>
    <n v="1"/>
    <n v="1"/>
    <n v="9"/>
    <n v="-2"/>
    <n v="1"/>
    <n v="2.0180488924385269"/>
    <n v="2"/>
  </r>
  <r>
    <s v="workshop-web-caching-cocktail"/>
    <x v="3"/>
    <n v="17"/>
    <s v="Same Class"/>
    <s v="Declare"/>
    <n v="0"/>
    <n v="-68"/>
    <n v="1"/>
    <n v="0"/>
    <n v="-13"/>
    <n v="-8"/>
    <n v="-1"/>
    <n v="-1.2857985139289665"/>
    <n v="4"/>
  </r>
  <r>
    <s v="workshop-web-caching-cocktail"/>
    <x v="3"/>
    <n v="17"/>
    <s v="Same Class"/>
    <s v="Declare"/>
    <n v="0"/>
    <n v="-34"/>
    <n v="1"/>
    <n v="0"/>
    <n v="7"/>
    <n v="-4"/>
    <n v="1"/>
    <n v="0.68881983721879902"/>
    <n v="2"/>
  </r>
  <r>
    <s v="workshop-web-caching-cocktail"/>
    <x v="3"/>
    <n v="17"/>
    <s v="Same Class"/>
    <s v="Declare"/>
    <n v="0"/>
    <n v="-34"/>
    <n v="1"/>
    <n v="0"/>
    <n v="7"/>
    <n v="-4"/>
    <n v="1"/>
    <n v="0.68881983721879902"/>
    <n v="2"/>
  </r>
  <r>
    <s v="workshop-web-caching-cocktail"/>
    <x v="0"/>
    <n v="24"/>
    <s v="Same Class"/>
    <s v="Void"/>
    <n v="3"/>
    <n v="-48"/>
    <n v="1"/>
    <n v="3"/>
    <n v="9"/>
    <n v="-2"/>
    <n v="1"/>
    <n v="3.2124373676329947"/>
    <n v="2"/>
  </r>
  <r>
    <s v="workshop-web-caching-cocktail"/>
    <x v="0"/>
    <n v="11"/>
    <s v="Same Class"/>
    <s v="Declare"/>
    <n v="0"/>
    <n v="-22"/>
    <n v="1"/>
    <n v="0"/>
    <n v="31"/>
    <n v="-2"/>
    <n v="2"/>
    <n v="2.4325203180992783"/>
    <n v="2"/>
  </r>
  <r>
    <s v="maven-dependency-versions-check-plugin"/>
    <x v="3"/>
    <n v="14"/>
    <s v="Superclass"/>
    <s v="Void"/>
    <n v="1"/>
    <n v="-28"/>
    <n v="1"/>
    <n v="1"/>
    <n v="5"/>
    <n v="-4"/>
    <n v="0"/>
    <n v="1.597048491354939"/>
    <n v="2"/>
  </r>
  <r>
    <s v="maven-dependency-versions-check-plugin"/>
    <x v="3"/>
    <n v="10"/>
    <s v="Superclass"/>
    <s v="Return"/>
    <n v="1"/>
    <n v="-20"/>
    <n v="1"/>
    <n v="1"/>
    <n v="11"/>
    <n v="-4"/>
    <n v="0"/>
    <n v="2.1416266568002045"/>
    <n v="2"/>
  </r>
  <r>
    <s v="CANBabel"/>
    <x v="0"/>
    <n v="14"/>
    <s v="Same Class"/>
    <s v="Declare"/>
    <n v="1"/>
    <n v="-84"/>
    <n v="1"/>
    <n v="1"/>
    <n v="4"/>
    <n v="-6"/>
    <n v="2"/>
    <n v="0.31834550265246753"/>
    <n v="6"/>
  </r>
  <r>
    <s v="spatial4j"/>
    <x v="2"/>
    <n v="33"/>
    <s v="Same Method"/>
    <s v="Void"/>
    <n v="1"/>
    <n v="-66"/>
    <n v="1"/>
    <n v="1"/>
    <n v="-14"/>
    <n v="-10"/>
    <n v="-3"/>
    <n v="-0.40270341379210473"/>
    <n v="2"/>
  </r>
  <r>
    <s v="spatial4j"/>
    <x v="3"/>
    <n v="13"/>
    <s v="External Superclass"/>
    <s v="Void"/>
    <n v="1"/>
    <n v="-26"/>
    <n v="1"/>
    <n v="1"/>
    <n v="12"/>
    <n v="-4"/>
    <n v="2"/>
    <n v="2.0730318847108684"/>
    <n v="2"/>
  </r>
  <r>
    <s v="spatial4j"/>
    <x v="0"/>
    <n v="12"/>
    <s v="Sibling"/>
    <s v="Return"/>
    <n v="1"/>
    <n v="-60"/>
    <n v="1"/>
    <n v="1"/>
    <n v="-9"/>
    <n v="-5"/>
    <n v="1"/>
    <n v="3.6624651382264006E-2"/>
    <n v="5"/>
  </r>
  <r>
    <s v="spatial4j"/>
    <x v="0"/>
    <n v="19"/>
    <s v="Same Interface"/>
    <s v="Void"/>
    <n v="4"/>
    <n v="-38"/>
    <n v="1"/>
    <n v="4"/>
    <n v="24"/>
    <n v="-2"/>
    <n v="1"/>
    <n v="5.2579994550235103"/>
    <n v="2"/>
  </r>
  <r>
    <s v="spatial4j"/>
    <x v="0"/>
    <n v="17"/>
    <s v="Sibling"/>
    <s v="Void"/>
    <n v="2"/>
    <n v="-34"/>
    <n v="1"/>
    <n v="2"/>
    <n v="9"/>
    <n v="-2"/>
    <n v="1"/>
    <n v="2.6152431300357608"/>
    <n v="2"/>
  </r>
  <r>
    <s v="spatial4j"/>
    <x v="0"/>
    <n v="13"/>
    <s v="Same Interface"/>
    <s v="Declare"/>
    <n v="1"/>
    <n v="-26"/>
    <n v="1"/>
    <n v="1"/>
    <n v="30"/>
    <n v="-2"/>
    <n v="2"/>
    <n v="3.1852317639659651"/>
    <n v="2"/>
  </r>
  <r>
    <s v="spatial4j"/>
    <x v="0"/>
    <n v="10"/>
    <s v="Same Class"/>
    <s v="Declare"/>
    <n v="1"/>
    <n v="-20"/>
    <n v="1"/>
    <n v="1"/>
    <n v="18"/>
    <n v="-2"/>
    <n v="2"/>
    <n v="2.5741488320660757"/>
    <n v="2"/>
  </r>
  <r>
    <s v="spatial4j"/>
    <x v="0"/>
    <n v="10"/>
    <s v="Superclass"/>
    <s v="Declare"/>
    <n v="0"/>
    <n v="-20"/>
    <n v="1"/>
    <n v="0"/>
    <n v="14"/>
    <n v="-2"/>
    <n v="2"/>
    <n v="1.4255705391150784"/>
    <n v="2"/>
  </r>
  <r>
    <s v="iron_mq_java"/>
    <x v="3"/>
    <n v="13"/>
    <s v="Same Class"/>
    <s v="Return"/>
    <n v="2"/>
    <n v="-39"/>
    <n v="1"/>
    <n v="2"/>
    <n v="10"/>
    <n v="-6"/>
    <n v="-1"/>
    <n v="2.5683789669914541"/>
    <n v="3"/>
  </r>
  <r>
    <s v="iron_mq_java"/>
    <x v="0"/>
    <n v="15"/>
    <s v="No Direct Superclass"/>
    <s v="Declare"/>
    <n v="1"/>
    <n v="-30"/>
    <n v="1"/>
    <n v="1"/>
    <n v="19"/>
    <n v="-2"/>
    <n v="4"/>
    <n v="2.4186316237966228"/>
    <n v="2"/>
  </r>
  <r>
    <s v="asagi"/>
    <x v="0"/>
    <n v="12"/>
    <s v="Same Method"/>
    <s v="Void"/>
    <n v="1"/>
    <n v="-48"/>
    <n v="1"/>
    <n v="1"/>
    <n v="-7"/>
    <n v="-4"/>
    <n v="1"/>
    <n v="0.42096972428429108"/>
    <n v="4"/>
  </r>
  <r>
    <s v="asagi"/>
    <x v="0"/>
    <n v="13"/>
    <s v="No Direct Superclass"/>
    <s v="Declare"/>
    <n v="0"/>
    <n v="-39"/>
    <n v="1"/>
    <n v="0"/>
    <n v="11"/>
    <n v="-3"/>
    <n v="4"/>
    <n v="0.82732232071700817"/>
    <n v="3"/>
  </r>
  <r>
    <s v="asagi"/>
    <x v="0"/>
    <n v="12"/>
    <s v="Same Class"/>
    <s v="Void"/>
    <n v="1"/>
    <n v="-36"/>
    <n v="1"/>
    <n v="1"/>
    <n v="0"/>
    <n v="-3"/>
    <n v="1"/>
    <n v="1.114259208090512"/>
    <n v="3"/>
  </r>
  <r>
    <s v="asagi"/>
    <x v="0"/>
    <n v="18"/>
    <s v="Same Class"/>
    <s v="Void"/>
    <n v="2"/>
    <n v="-36"/>
    <n v="1"/>
    <n v="2"/>
    <n v="8"/>
    <n v="-2"/>
    <n v="1"/>
    <n v="2.509993029764864"/>
    <n v="2"/>
  </r>
  <r>
    <s v="asagi"/>
    <x v="0"/>
    <n v="12"/>
    <s v="External Superclass"/>
    <s v="Void"/>
    <n v="1"/>
    <n v="-24"/>
    <n v="1"/>
    <n v="1"/>
    <n v="13"/>
    <n v="-2"/>
    <n v="3"/>
    <n v="2.1782819849817652"/>
    <n v="2"/>
  </r>
  <r>
    <s v="solr-field-update"/>
    <x v="0"/>
    <n v="12"/>
    <s v="Same Method"/>
    <s v="Void"/>
    <n v="1"/>
    <n v="-36"/>
    <n v="1"/>
    <n v="1"/>
    <n v="0"/>
    <n v="-3"/>
    <n v="1"/>
    <n v="1.114259208090512"/>
    <n v="3"/>
  </r>
  <r>
    <s v="branch-maven-plugin"/>
    <x v="1"/>
    <n v="27"/>
    <s v="Same Class"/>
    <s v="Declare"/>
    <n v="2"/>
    <n v="-54"/>
    <n v="1"/>
    <n v="2"/>
    <n v="8"/>
    <n v="-6"/>
    <n v="0"/>
    <n v="2.1188420669543393"/>
    <n v="2"/>
  </r>
  <r>
    <s v="css-selectors"/>
    <x v="3"/>
    <n v="18"/>
    <s v="Same Method"/>
    <s v="Void"/>
    <n v="1"/>
    <n v="-54"/>
    <n v="-1"/>
    <n v="1"/>
    <n v="-10"/>
    <n v="-6"/>
    <n v="0"/>
    <n v="-1.8850573154962387"/>
    <n v="3"/>
  </r>
  <r>
    <s v="css-selectors"/>
    <x v="3"/>
    <n v="11"/>
    <s v="Same Class"/>
    <s v="Declare"/>
    <n v="0"/>
    <n v="-44"/>
    <n v="1"/>
    <n v="0"/>
    <n v="5"/>
    <n v="-8"/>
    <n v="-1"/>
    <n v="0.34793598240683005"/>
    <n v="4"/>
  </r>
  <r>
    <s v="netty-flash-crossdomain-policy-server"/>
    <x v="0"/>
    <n v="10"/>
    <s v="Same Method"/>
    <s v="Void"/>
    <n v="1"/>
    <n v="-20"/>
    <n v="1"/>
    <n v="1"/>
    <n v="9"/>
    <n v="-2"/>
    <n v="1"/>
    <n v="2.0180488924385269"/>
    <n v="2"/>
  </r>
  <r>
    <s v="com.succez.osgi.startFramework"/>
    <x v="3"/>
    <n v="16"/>
    <s v="No Direct Superclass"/>
    <s v="Void"/>
    <n v="1"/>
    <n v="-32"/>
    <n v="0"/>
    <n v="1"/>
    <n v="11"/>
    <n v="-4"/>
    <n v="3"/>
    <n v="0.88572097877593536"/>
    <n v="2"/>
  </r>
  <r>
    <s v="jcors"/>
    <x v="3"/>
    <n v="19"/>
    <s v="Same Interface"/>
    <s v="Void"/>
    <n v="2"/>
    <n v="-38"/>
    <n v="0"/>
    <n v="2"/>
    <n v="10"/>
    <n v="-4"/>
    <n v="1"/>
    <n v="1.5949712065525641"/>
    <n v="2"/>
  </r>
  <r>
    <s v="jcors"/>
    <x v="0"/>
    <n v="12"/>
    <s v="Same Interface"/>
    <s v="Declare"/>
    <n v="1"/>
    <n v="-24"/>
    <n v="1"/>
    <n v="1"/>
    <n v="23"/>
    <n v="-2"/>
    <n v="2"/>
    <n v="2.7961708067901521"/>
    <n v="2"/>
  </r>
  <r>
    <s v="flewton"/>
    <x v="0"/>
    <n v="21"/>
    <s v="Same Method"/>
    <s v="Void"/>
    <n v="3"/>
    <n v="-42"/>
    <n v="1"/>
    <n v="3"/>
    <n v="12"/>
    <n v="-2"/>
    <n v="1"/>
    <n v="3.5281876684456863"/>
    <n v="2"/>
  </r>
  <r>
    <s v="TPE-Protos"/>
    <x v="7"/>
    <n v="109"/>
    <s v="Same Class"/>
    <s v="Void"/>
    <n v="2"/>
    <n v="-218"/>
    <n v="-3"/>
    <n v="2"/>
    <n v="-76"/>
    <n v="-12"/>
    <n v="-3"/>
    <n v="-10.615797397556571"/>
    <n v="2"/>
  </r>
  <r>
    <s v="TPE-Protos"/>
    <x v="0"/>
    <n v="12"/>
    <s v="Same Class"/>
    <s v="Declare"/>
    <n v="1"/>
    <n v="-84"/>
    <n v="1"/>
    <n v="1"/>
    <n v="-4"/>
    <n v="-7"/>
    <n v="2"/>
    <n v="-0.17596555479424222"/>
    <n v="7"/>
  </r>
  <r>
    <s v="TPE-Protos"/>
    <x v="0"/>
    <n v="14"/>
    <s v="Same Class"/>
    <s v="Declare"/>
    <n v="1"/>
    <n v="-42"/>
    <n v="1"/>
    <n v="1"/>
    <n v="28"/>
    <n v="-3"/>
    <n v="2"/>
    <n v="2.7139642548838214"/>
    <n v="3"/>
  </r>
  <r>
    <s v="TPE-Protos"/>
    <x v="0"/>
    <n v="12"/>
    <s v="Same Method"/>
    <s v="Declare"/>
    <n v="1"/>
    <n v="-36"/>
    <n v="1"/>
    <n v="1"/>
    <n v="20"/>
    <n v="-3"/>
    <n v="2"/>
    <n v="2.3500368517072863"/>
    <n v="3"/>
  </r>
  <r>
    <s v="TPE-Protos"/>
    <x v="0"/>
    <n v="10"/>
    <s v="Same Class"/>
    <s v="Return"/>
    <n v="1"/>
    <n v="-30"/>
    <n v="1"/>
    <n v="1"/>
    <n v="12"/>
    <n v="-3"/>
    <n v="1"/>
    <n v="1.9861094485307518"/>
    <n v="3"/>
  </r>
  <r>
    <s v="TPE-Protos"/>
    <x v="0"/>
    <n v="12"/>
    <s v="Same Class"/>
    <s v="Declare"/>
    <n v="1"/>
    <n v="-24"/>
    <n v="1"/>
    <n v="1"/>
    <n v="16"/>
    <n v="-2"/>
    <n v="2"/>
    <n v="2.3636486315242813"/>
    <n v="2"/>
  </r>
  <r>
    <s v="demoapp_simon_irwin"/>
    <x v="0"/>
    <n v="15"/>
    <s v="Same Class"/>
    <s v="Declare"/>
    <n v="1"/>
    <n v="-30"/>
    <n v="1"/>
    <n v="1"/>
    <n v="13"/>
    <n v="-2"/>
    <n v="2"/>
    <n v="2.0478983307115906"/>
    <n v="2"/>
  </r>
  <r>
    <s v="halo-dal"/>
    <x v="3"/>
    <n v="12"/>
    <s v="Same Class"/>
    <s v="Void"/>
    <n v="0"/>
    <n v="-192"/>
    <n v="1"/>
    <n v="0"/>
    <n v="-109"/>
    <n v="-32"/>
    <n v="-14"/>
    <n v="-9.9121267248730991"/>
    <n v="16"/>
  </r>
  <r>
    <s v="halo-dal"/>
    <x v="3"/>
    <n v="12"/>
    <s v="Same Method"/>
    <s v="Void"/>
    <n v="0"/>
    <n v="-72"/>
    <n v="1"/>
    <n v="0"/>
    <n v="-29"/>
    <n v="-12"/>
    <n v="-4"/>
    <n v="-2.3613430650025027"/>
    <n v="6"/>
  </r>
  <r>
    <s v="halo-dal"/>
    <x v="0"/>
    <n v="14"/>
    <s v="Same Class"/>
    <s v="Declare"/>
    <n v="1"/>
    <n v="-28"/>
    <n v="1"/>
    <n v="1"/>
    <n v="28"/>
    <n v="-2"/>
    <n v="2"/>
    <n v="3.0181927815142293"/>
    <n v="2"/>
  </r>
  <r>
    <s v="halo-dal"/>
    <x v="0"/>
    <n v="10"/>
    <s v="External Ancestor"/>
    <s v="Declare"/>
    <n v="0"/>
    <n v="-20"/>
    <n v="1"/>
    <n v="0"/>
    <n v="20"/>
    <n v="-2"/>
    <n v="4"/>
    <n v="1.7963038322001106"/>
    <n v="2"/>
  </r>
  <r>
    <s v="invokebinder"/>
    <x v="3"/>
    <n v="14"/>
    <s v="Sibling"/>
    <s v="Return"/>
    <n v="1"/>
    <n v="-70"/>
    <n v="1"/>
    <n v="1"/>
    <n v="-17"/>
    <n v="-10"/>
    <n v="-3"/>
    <n v="-0.67499249651473736"/>
    <n v="5"/>
  </r>
  <r>
    <s v="invokebinder"/>
    <x v="0"/>
    <n v="41"/>
    <s v="Same Class"/>
    <s v="Return"/>
    <n v="3"/>
    <n v="-82"/>
    <n v="1"/>
    <n v="3"/>
    <n v="3"/>
    <n v="-2"/>
    <n v="1"/>
    <n v="2.1028633670169716"/>
    <n v="2"/>
  </r>
  <r>
    <s v="server"/>
    <x v="6"/>
    <n v="133"/>
    <s v="Same Class"/>
    <s v="Void"/>
    <n v="2"/>
    <n v="-266"/>
    <n v="1"/>
    <n v="2"/>
    <n v="-107"/>
    <n v="-14"/>
    <n v="-5"/>
    <n v="-9.5937685013882934"/>
    <n v="2"/>
  </r>
  <r>
    <s v="server"/>
    <x v="2"/>
    <n v="59"/>
    <s v="Same Class"/>
    <s v="Declare"/>
    <n v="3"/>
    <n v="-118"/>
    <n v="1"/>
    <n v="3"/>
    <n v="-17"/>
    <n v="-10"/>
    <n v="-2"/>
    <n v="8.4783797779147907E-2"/>
    <n v="2"/>
  </r>
  <r>
    <s v="server"/>
    <x v="4"/>
    <n v="68"/>
    <s v="Same Class"/>
    <s v="Void"/>
    <n v="2"/>
    <n v="-136"/>
    <n v="1"/>
    <n v="2"/>
    <n v="-42"/>
    <n v="-8"/>
    <n v="-2"/>
    <n v="-2.7525119837799865"/>
    <n v="2"/>
  </r>
  <r>
    <s v="server"/>
    <x v="1"/>
    <n v="39"/>
    <s v="Same Class"/>
    <s v="Declare"/>
    <n v="2"/>
    <n v="-117"/>
    <n v="1"/>
    <n v="2"/>
    <n v="-33"/>
    <n v="-9"/>
    <n v="-2"/>
    <n v="-1.7835304722968848"/>
    <n v="3"/>
  </r>
  <r>
    <s v="server"/>
    <x v="1"/>
    <n v="45"/>
    <s v="Same Class"/>
    <s v="Void"/>
    <n v="2"/>
    <n v="-90"/>
    <n v="1"/>
    <n v="2"/>
    <n v="-19"/>
    <n v="-6"/>
    <n v="-1"/>
    <n v="-0.33175967754935554"/>
    <n v="2"/>
  </r>
  <r>
    <s v="server"/>
    <x v="1"/>
    <n v="39"/>
    <s v="Same Class"/>
    <s v="Declare"/>
    <n v="2"/>
    <n v="-78"/>
    <n v="1"/>
    <n v="2"/>
    <n v="-4"/>
    <n v="-6"/>
    <n v="0"/>
    <n v="0.85584086370357526"/>
    <n v="2"/>
  </r>
  <r>
    <s v="server"/>
    <x v="1"/>
    <n v="21"/>
    <s v="Sibling"/>
    <s v="Void"/>
    <n v="1"/>
    <n v="-42"/>
    <n v="1"/>
    <n v="1"/>
    <n v="-2"/>
    <n v="-6"/>
    <n v="-1"/>
    <n v="0.86029778945865965"/>
    <n v="2"/>
  </r>
  <r>
    <s v="server"/>
    <x v="1"/>
    <n v="21"/>
    <s v="Same Class"/>
    <s v="Void"/>
    <n v="1"/>
    <n v="-42"/>
    <n v="1"/>
    <n v="1"/>
    <n v="-2"/>
    <n v="-6"/>
    <n v="-1"/>
    <n v="0.86029778945865965"/>
    <n v="2"/>
  </r>
  <r>
    <s v="server"/>
    <x v="3"/>
    <n v="16"/>
    <s v="Sibling"/>
    <s v="Void"/>
    <n v="1"/>
    <n v="-80"/>
    <n v="1"/>
    <n v="1"/>
    <n v="-30"/>
    <n v="-10"/>
    <n v="-3"/>
    <n v="-1.6955540553159323"/>
    <n v="5"/>
  </r>
  <r>
    <s v="server"/>
    <x v="3"/>
    <n v="30"/>
    <s v="Same Class"/>
    <s v="Void"/>
    <n v="2"/>
    <n v="-60"/>
    <n v="1"/>
    <n v="2"/>
    <n v="-4"/>
    <n v="-4"/>
    <n v="0"/>
    <n v="1.2469918265141"/>
    <n v="2"/>
  </r>
  <r>
    <s v="server"/>
    <x v="3"/>
    <n v="30"/>
    <s v="Same Class"/>
    <s v="Void"/>
    <n v="2"/>
    <n v="-60"/>
    <n v="1"/>
    <n v="2"/>
    <n v="-4"/>
    <n v="-4"/>
    <n v="0"/>
    <n v="1.2469918265141"/>
    <n v="2"/>
  </r>
  <r>
    <s v="server"/>
    <x v="3"/>
    <n v="26"/>
    <s v="Same Class"/>
    <s v="Declare"/>
    <n v="1"/>
    <n v="-52"/>
    <n v="1"/>
    <n v="1"/>
    <n v="2"/>
    <n v="-4"/>
    <n v="1"/>
    <n v="0.89014722773172295"/>
    <n v="2"/>
  </r>
  <r>
    <s v="server"/>
    <x v="3"/>
    <n v="22"/>
    <s v="Same Method"/>
    <s v="Void"/>
    <n v="2"/>
    <n v="-44"/>
    <n v="1"/>
    <n v="2"/>
    <n v="4"/>
    <n v="-4"/>
    <n v="0"/>
    <n v="2.0889926286812757"/>
    <n v="2"/>
  </r>
  <r>
    <s v="server"/>
    <x v="3"/>
    <n v="20"/>
    <s v="Same Class"/>
    <s v="Return"/>
    <n v="1"/>
    <n v="-40"/>
    <n v="1"/>
    <n v="1"/>
    <n v="1"/>
    <n v="-4"/>
    <n v="0"/>
    <n v="1.0891256540912342"/>
    <n v="2"/>
  </r>
  <r>
    <s v="server"/>
    <x v="3"/>
    <n v="18"/>
    <s v="Same Class"/>
    <s v="Declare"/>
    <n v="0"/>
    <n v="-36"/>
    <n v="1"/>
    <n v="0"/>
    <n v="6"/>
    <n v="-4"/>
    <n v="1"/>
    <n v="0.58356973694790204"/>
    <n v="2"/>
  </r>
  <r>
    <s v="server"/>
    <x v="3"/>
    <n v="18"/>
    <s v="Same Class"/>
    <s v="Declare"/>
    <n v="0"/>
    <n v="-36"/>
    <n v="1"/>
    <n v="0"/>
    <n v="6"/>
    <n v="-4"/>
    <n v="1"/>
    <n v="0.58356973694790204"/>
    <n v="2"/>
  </r>
  <r>
    <s v="server"/>
    <x v="0"/>
    <n v="15"/>
    <s v="Same Class"/>
    <s v="Void"/>
    <n v="2"/>
    <n v="-285"/>
    <n v="1"/>
    <n v="2"/>
    <n v="-125"/>
    <n v="-19"/>
    <n v="1"/>
    <n v="-11.118849952498945"/>
    <n v="19"/>
  </r>
  <r>
    <s v="server"/>
    <x v="0"/>
    <n v="16"/>
    <s v="Same Method"/>
    <s v="Void"/>
    <n v="2"/>
    <n v="-160"/>
    <n v="1"/>
    <n v="2"/>
    <n v="-57"/>
    <n v="-10"/>
    <n v="1"/>
    <n v="-4.2008798335732678"/>
    <n v="10"/>
  </r>
  <r>
    <s v="server"/>
    <x v="0"/>
    <n v="15"/>
    <s v="Same Class"/>
    <s v="Void"/>
    <n v="2"/>
    <n v="-105"/>
    <n v="1"/>
    <n v="2"/>
    <n v="-29"/>
    <n v="-7"/>
    <n v="1"/>
    <n v="-1.2756076350331798"/>
    <n v="7"/>
  </r>
  <r>
    <s v="server"/>
    <x v="0"/>
    <n v="10"/>
    <s v="Same Class"/>
    <s v="Declare"/>
    <n v="0"/>
    <n v="-90"/>
    <n v="1"/>
    <n v="0"/>
    <n v="-7"/>
    <n v="-9"/>
    <n v="2"/>
    <n v="-1.3931386198345757"/>
    <n v="9"/>
  </r>
  <r>
    <s v="server"/>
    <x v="0"/>
    <n v="13"/>
    <s v="Same Class"/>
    <s v="Void"/>
    <n v="2"/>
    <n v="-78"/>
    <n v="1"/>
    <n v="2"/>
    <n v="-11"/>
    <n v="-6"/>
    <n v="1"/>
    <n v="0.42331868843770426"/>
    <n v="6"/>
  </r>
  <r>
    <s v="server"/>
    <x v="0"/>
    <n v="10"/>
    <s v="Same Class"/>
    <s v="Declare"/>
    <n v="0"/>
    <n v="-70"/>
    <n v="1"/>
    <n v="0"/>
    <n v="-1"/>
    <n v="-7"/>
    <n v="2"/>
    <n v="-0.58779314584896025"/>
    <n v="7"/>
  </r>
  <r>
    <s v="server"/>
    <x v="0"/>
    <n v="15"/>
    <s v="Sibling"/>
    <s v="Void"/>
    <n v="2"/>
    <n v="-60"/>
    <n v="1"/>
    <n v="2"/>
    <n v="-5"/>
    <n v="-4"/>
    <n v="1"/>
    <n v="1.1852029443332612"/>
    <n v="4"/>
  </r>
  <r>
    <s v="server"/>
    <x v="0"/>
    <n v="17"/>
    <s v="Same Class"/>
    <s v="Declare"/>
    <n v="2"/>
    <n v="-51"/>
    <n v="1"/>
    <n v="2"/>
    <n v="11"/>
    <n v="-3"/>
    <n v="2"/>
    <n v="2.3694005406319429"/>
    <n v="3"/>
  </r>
  <r>
    <s v="server"/>
    <x v="0"/>
    <n v="10"/>
    <s v="Same Method"/>
    <s v="Void"/>
    <n v="0"/>
    <n v="-50"/>
    <n v="1"/>
    <n v="0"/>
    <n v="-13"/>
    <n v="-5"/>
    <n v="1"/>
    <n v="-0.89464755111844174"/>
    <n v="5"/>
  </r>
  <r>
    <s v="server"/>
    <x v="0"/>
    <n v="15"/>
    <s v="Same Class"/>
    <s v="Void"/>
    <n v="2"/>
    <n v="-45"/>
    <n v="1"/>
    <n v="2"/>
    <n v="3"/>
    <n v="-3"/>
    <n v="1"/>
    <n v="2.0054731374554082"/>
    <n v="3"/>
  </r>
  <r>
    <s v="server"/>
    <x v="0"/>
    <n v="15"/>
    <s v="Same Method"/>
    <s v="Void"/>
    <n v="1"/>
    <n v="-45"/>
    <n v="1"/>
    <n v="1"/>
    <n v="-6"/>
    <n v="-3"/>
    <n v="1"/>
    <n v="0.54795043360021733"/>
    <n v="3"/>
  </r>
  <r>
    <s v="server"/>
    <x v="0"/>
    <n v="21"/>
    <s v="Same Class"/>
    <s v="Declare"/>
    <n v="1"/>
    <n v="-42"/>
    <n v="1"/>
    <n v="1"/>
    <n v="7"/>
    <n v="-2"/>
    <n v="2"/>
    <n v="1.4163977290862082"/>
    <n v="2"/>
  </r>
  <r>
    <s v="server"/>
    <x v="0"/>
    <n v="15"/>
    <s v="Sibling"/>
    <s v="Declare"/>
    <n v="0"/>
    <n v="-30"/>
    <n v="1"/>
    <n v="0"/>
    <n v="18"/>
    <n v="-2"/>
    <n v="2"/>
    <n v="1.4554199773881416"/>
    <n v="2"/>
  </r>
  <r>
    <s v="server"/>
    <x v="0"/>
    <n v="10"/>
    <s v="Same Class"/>
    <s v="Declare"/>
    <n v="0"/>
    <n v="-30"/>
    <n v="1"/>
    <n v="0"/>
    <n v="11"/>
    <n v="-3"/>
    <n v="2"/>
    <n v="1.0228978021222705"/>
    <n v="3"/>
  </r>
  <r>
    <s v="server"/>
    <x v="0"/>
    <n v="14"/>
    <s v="Same Class"/>
    <s v="Declare"/>
    <n v="1"/>
    <n v="-28"/>
    <n v="1"/>
    <n v="1"/>
    <n v="14"/>
    <n v="-2"/>
    <n v="2"/>
    <n v="2.1531484309824873"/>
    <n v="2"/>
  </r>
  <r>
    <s v="server"/>
    <x v="0"/>
    <n v="11"/>
    <s v="Same Method"/>
    <s v="Void"/>
    <n v="2"/>
    <n v="-22"/>
    <n v="1"/>
    <n v="2"/>
    <n v="18"/>
    <n v="-2"/>
    <n v="1"/>
    <n v="3.4321103782036593"/>
    <n v="2"/>
  </r>
  <r>
    <s v="server"/>
    <x v="0"/>
    <n v="11"/>
    <s v="Superclass"/>
    <s v="Void"/>
    <n v="0"/>
    <n v="-22"/>
    <n v="1"/>
    <n v="0"/>
    <n v="4"/>
    <n v="-2"/>
    <n v="1"/>
    <n v="0.76422049921663271"/>
    <n v="2"/>
  </r>
  <r>
    <s v="server"/>
    <x v="0"/>
    <n v="10"/>
    <s v="Same Class"/>
    <s v="Declare"/>
    <n v="0"/>
    <n v="-20"/>
    <n v="1"/>
    <n v="0"/>
    <n v="14"/>
    <n v="-2"/>
    <n v="2"/>
    <n v="1.4255705391150784"/>
    <n v="2"/>
  </r>
  <r>
    <s v="jmei"/>
    <x v="0"/>
    <n v="14"/>
    <s v="Same Class"/>
    <s v="Declare"/>
    <n v="0"/>
    <n v="-42"/>
    <n v="1"/>
    <n v="0"/>
    <n v="15"/>
    <n v="-3"/>
    <n v="2"/>
    <n v="1.0092860223052755"/>
    <n v="3"/>
  </r>
  <r>
    <s v="MonsterFix"/>
    <x v="10"/>
    <n v="210"/>
    <s v="Same Class"/>
    <s v="Void"/>
    <n v="2"/>
    <n v="-420"/>
    <n v="-5"/>
    <n v="2"/>
    <n v="-184"/>
    <n v="-24"/>
    <n v="-10"/>
    <n v="-23.668856439150879"/>
    <n v="2"/>
  </r>
  <r>
    <s v="MonsterFix"/>
    <x v="3"/>
    <n v="17"/>
    <s v="Same Class"/>
    <s v="Void"/>
    <n v="1"/>
    <n v="-34"/>
    <n v="0"/>
    <n v="1"/>
    <n v="2"/>
    <n v="-4"/>
    <n v="0"/>
    <n v="0.2861598210583286"/>
    <n v="2"/>
  </r>
  <r>
    <s v="MonsterFix"/>
    <x v="0"/>
    <n v="19"/>
    <s v="Same Method"/>
    <s v="Void"/>
    <n v="1"/>
    <n v="-76"/>
    <n v="1"/>
    <n v="1"/>
    <n v="-28"/>
    <n v="-4"/>
    <n v="1"/>
    <n v="-1.4850538547741383"/>
    <n v="4"/>
  </r>
  <r>
    <s v="MonsterFix"/>
    <x v="0"/>
    <n v="15"/>
    <s v="Same Class"/>
    <s v="Declare"/>
    <n v="1"/>
    <n v="-60"/>
    <n v="1"/>
    <n v="1"/>
    <n v="11"/>
    <n v="-4"/>
    <n v="2"/>
    <n v="1.2724022949990383"/>
    <n v="4"/>
  </r>
  <r>
    <s v="MonsterFix"/>
    <x v="0"/>
    <n v="12"/>
    <s v="Same Class"/>
    <s v="Declare"/>
    <n v="1"/>
    <n v="-48"/>
    <n v="1"/>
    <n v="1"/>
    <n v="18"/>
    <n v="-4"/>
    <n v="2"/>
    <n v="1.965691778805259"/>
    <n v="4"/>
  </r>
  <r>
    <s v="MonsterFix"/>
    <x v="0"/>
    <n v="23"/>
    <s v="Same Class"/>
    <s v="Declare"/>
    <n v="2"/>
    <n v="-46"/>
    <n v="1"/>
    <n v="2"/>
    <n v="12"/>
    <n v="-2"/>
    <n v="2"/>
    <n v="2.5398424680379277"/>
    <n v="2"/>
  </r>
  <r>
    <s v="MonsterFix"/>
    <x v="0"/>
    <n v="17"/>
    <s v="Same Method"/>
    <s v="Void"/>
    <n v="2"/>
    <n v="-34"/>
    <n v="1"/>
    <n v="2"/>
    <n v="9"/>
    <n v="-2"/>
    <n v="1"/>
    <n v="2.6152431300357608"/>
    <n v="2"/>
  </r>
  <r>
    <s v="MonsterFix"/>
    <x v="0"/>
    <n v="13"/>
    <s v="Same Class"/>
    <s v="Void"/>
    <n v="1"/>
    <n v="-26"/>
    <n v="1"/>
    <n v="1"/>
    <n v="6"/>
    <n v="-2"/>
    <n v="1"/>
    <n v="1.7022985916258357"/>
    <n v="2"/>
  </r>
  <r>
    <s v="MonsterFix"/>
    <x v="0"/>
    <n v="12"/>
    <s v="Same Method"/>
    <s v="Declare"/>
    <n v="1"/>
    <n v="-24"/>
    <n v="1"/>
    <n v="1"/>
    <n v="22"/>
    <n v="-2"/>
    <n v="2"/>
    <n v="2.7343819246093135"/>
    <n v="2"/>
  </r>
  <r>
    <s v="jHipChat"/>
    <x v="4"/>
    <n v="45"/>
    <s v="Same Class"/>
    <s v="Void"/>
    <n v="2"/>
    <n v="-135"/>
    <n v="1"/>
    <n v="2"/>
    <n v="-57"/>
    <n v="-12"/>
    <n v="-5"/>
    <n v="-3.6576146074475391"/>
    <n v="3"/>
  </r>
  <r>
    <s v="jHipChat"/>
    <x v="3"/>
    <n v="18"/>
    <s v="Same Class"/>
    <s v="Void"/>
    <n v="2"/>
    <n v="-36"/>
    <n v="1"/>
    <n v="2"/>
    <n v="8"/>
    <n v="-4"/>
    <n v="0"/>
    <n v="2.509993029764864"/>
    <n v="2"/>
  </r>
  <r>
    <s v="jHipChat"/>
    <x v="3"/>
    <n v="14"/>
    <s v="Same Class"/>
    <s v="Void"/>
    <n v="1"/>
    <n v="-28"/>
    <n v="1"/>
    <n v="1"/>
    <n v="5"/>
    <n v="-4"/>
    <n v="0"/>
    <n v="1.597048491354939"/>
    <n v="2"/>
  </r>
  <r>
    <s v="simpleunit"/>
    <x v="4"/>
    <n v="46"/>
    <s v="Same Class"/>
    <s v="Void"/>
    <n v="3"/>
    <n v="-368"/>
    <n v="1"/>
    <n v="3"/>
    <n v="-235"/>
    <n v="-32"/>
    <n v="-20"/>
    <n v="-18.817844778900984"/>
    <n v="8"/>
  </r>
  <r>
    <s v="simpleunit"/>
    <x v="3"/>
    <n v="15"/>
    <s v="Sibling"/>
    <s v="Declare"/>
    <n v="1"/>
    <n v="-45"/>
    <n v="1"/>
    <n v="1"/>
    <n v="6"/>
    <n v="-6"/>
    <n v="0"/>
    <n v="1.2894170197702821"/>
    <n v="3"/>
  </r>
  <r>
    <s v="simpleunit"/>
    <x v="3"/>
    <n v="15"/>
    <s v="Sibling"/>
    <s v="Void"/>
    <n v="1"/>
    <n v="-30"/>
    <n v="0"/>
    <n v="1"/>
    <n v="4"/>
    <n v="-4"/>
    <n v="0"/>
    <n v="0.49666002160012268"/>
    <n v="2"/>
  </r>
  <r>
    <s v="simpleunit"/>
    <x v="3"/>
    <n v="12"/>
    <s v="Same Class"/>
    <s v="Void"/>
    <n v="1"/>
    <n v="-24"/>
    <n v="1"/>
    <n v="1"/>
    <n v="7"/>
    <n v="-4"/>
    <n v="0"/>
    <n v="1.8075486918967327"/>
    <n v="2"/>
  </r>
  <r>
    <s v="simpleunit"/>
    <x v="0"/>
    <n v="11"/>
    <s v="Same Method"/>
    <s v="Void"/>
    <n v="1"/>
    <n v="-22"/>
    <n v="1"/>
    <n v="1"/>
    <n v="8"/>
    <n v="-2"/>
    <n v="1"/>
    <n v="1.9127987921676299"/>
    <n v="2"/>
  </r>
  <r>
    <s v="datafactory"/>
    <x v="0"/>
    <n v="10"/>
    <s v="Same Class"/>
    <s v="Declare"/>
    <n v="1"/>
    <n v="-20"/>
    <n v="1"/>
    <n v="1"/>
    <n v="18"/>
    <n v="-2"/>
    <n v="2"/>
    <n v="2.5741488320660757"/>
    <n v="2"/>
  </r>
  <r>
    <s v="mongo-compound-comparison"/>
    <x v="0"/>
    <n v="17"/>
    <s v="No Direct Superclass"/>
    <s v="Declare"/>
    <n v="1"/>
    <n v="-34"/>
    <n v="1"/>
    <n v="1"/>
    <n v="17"/>
    <n v="-2"/>
    <n v="4"/>
    <n v="2.2081314232548284"/>
    <n v="2"/>
  </r>
  <r>
    <s v="moji"/>
    <x v="1"/>
    <n v="19"/>
    <s v="Same Class"/>
    <s v="Void"/>
    <n v="0"/>
    <n v="-38"/>
    <n v="0"/>
    <n v="0"/>
    <n v="5"/>
    <n v="-6"/>
    <n v="1"/>
    <n v="-0.51681873280691426"/>
    <n v="2"/>
  </r>
  <r>
    <s v="moji"/>
    <x v="3"/>
    <n v="20"/>
    <s v="Same Class"/>
    <s v="Void"/>
    <n v="1"/>
    <n v="-120"/>
    <n v="-4"/>
    <n v="1"/>
    <n v="-57"/>
    <n v="-12"/>
    <n v="-3"/>
    <n v="-9.2087700834193402"/>
    <n v="6"/>
  </r>
  <r>
    <s v="moji"/>
    <x v="0"/>
    <n v="11"/>
    <s v="Same Interface"/>
    <s v="Void"/>
    <n v="1"/>
    <n v="-44"/>
    <n v="1"/>
    <n v="1"/>
    <n v="-1"/>
    <n v="-4"/>
    <n v="1"/>
    <n v="0.87862545354944011"/>
    <n v="4"/>
  </r>
  <r>
    <s v="moji"/>
    <x v="0"/>
    <n v="10"/>
    <s v="Same Class"/>
    <s v="Void"/>
    <n v="1"/>
    <n v="-30"/>
    <n v="1"/>
    <n v="1"/>
    <n v="4"/>
    <n v="-3"/>
    <n v="1"/>
    <n v="1.491798391084042"/>
    <n v="3"/>
  </r>
  <r>
    <s v="moji"/>
    <x v="0"/>
    <n v="10"/>
    <s v="Same Class"/>
    <s v="Declare"/>
    <n v="1"/>
    <n v="-20"/>
    <n v="1"/>
    <n v="1"/>
    <n v="18"/>
    <n v="-2"/>
    <n v="2"/>
    <n v="2.5741488320660757"/>
    <n v="2"/>
  </r>
  <r>
    <s v="natty"/>
    <x v="3"/>
    <n v="15"/>
    <s v="Same Class"/>
    <s v="Void"/>
    <n v="1"/>
    <n v="-30"/>
    <n v="1"/>
    <n v="1"/>
    <n v="4"/>
    <n v="-4"/>
    <n v="0"/>
    <n v="1.491798391084042"/>
    <n v="2"/>
  </r>
  <r>
    <s v="natty"/>
    <x v="0"/>
    <n v="18"/>
    <s v="Same Class"/>
    <s v="Void"/>
    <n v="2"/>
    <n v="-36"/>
    <n v="1"/>
    <n v="2"/>
    <n v="8"/>
    <n v="-2"/>
    <n v="1"/>
    <n v="2.509993029764864"/>
    <n v="2"/>
  </r>
  <r>
    <s v="natty"/>
    <x v="0"/>
    <n v="11"/>
    <s v="Same Class"/>
    <s v="Void"/>
    <n v="2"/>
    <n v="-22"/>
    <n v="1"/>
    <n v="2"/>
    <n v="15"/>
    <n v="-2"/>
    <n v="1"/>
    <n v="3.2467437316611436"/>
    <n v="2"/>
  </r>
  <r>
    <s v="tropo-webapi-java"/>
    <x v="0"/>
    <n v="18"/>
    <s v="Same Class"/>
    <s v="Declare"/>
    <n v="0"/>
    <n v="-54"/>
    <n v="1"/>
    <n v="0"/>
    <n v="15"/>
    <n v="-3"/>
    <n v="2"/>
    <n v="0.74851871376492574"/>
    <n v="3"/>
  </r>
  <r>
    <s v="tropo-webapi-java"/>
    <x v="0"/>
    <n v="13"/>
    <s v="Same Class"/>
    <s v="Void"/>
    <n v="2"/>
    <n v="-26"/>
    <n v="1"/>
    <n v="2"/>
    <n v="18"/>
    <n v="-2"/>
    <n v="1"/>
    <n v="3.3451879420235429"/>
    <n v="2"/>
  </r>
  <r>
    <s v="jmx-cli"/>
    <x v="0"/>
    <n v="15"/>
    <s v="Same Class"/>
    <s v="Declare"/>
    <n v="1"/>
    <n v="-120"/>
    <n v="1"/>
    <n v="1"/>
    <n v="-29"/>
    <n v="-8"/>
    <n v="2"/>
    <n v="-2.5029895349362592"/>
    <n v="8"/>
  </r>
  <r>
    <s v="jmx-cli"/>
    <x v="0"/>
    <n v="17"/>
    <s v="Same Method"/>
    <s v="Void"/>
    <n v="2"/>
    <n v="-51"/>
    <n v="1"/>
    <n v="2"/>
    <n v="-1"/>
    <n v="-3"/>
    <n v="1"/>
    <n v="1.6279339544618783"/>
    <n v="3"/>
  </r>
  <r>
    <s v="jmx-cli"/>
    <x v="0"/>
    <n v="19"/>
    <s v="External Ancestor"/>
    <s v="Void"/>
    <n v="1"/>
    <n v="-38"/>
    <n v="1"/>
    <n v="1"/>
    <n v="6"/>
    <n v="-2"/>
    <n v="3"/>
    <n v="1.4415312830854861"/>
    <n v="2"/>
  </r>
  <r>
    <s v="CloudDev-CIT"/>
    <x v="3"/>
    <n v="16"/>
    <s v="Same Class"/>
    <s v="Return"/>
    <n v="2"/>
    <n v="-64"/>
    <n v="1"/>
    <n v="2"/>
    <n v="-4"/>
    <n v="-8"/>
    <n v="-2"/>
    <n v="1.1600693903339832"/>
    <n v="4"/>
  </r>
  <r>
    <s v="qSKOS"/>
    <x v="0"/>
    <n v="13"/>
    <s v="Same Class"/>
    <s v="Declare"/>
    <n v="0"/>
    <n v="-39"/>
    <n v="1"/>
    <n v="0"/>
    <n v="17"/>
    <n v="-3"/>
    <n v="2"/>
    <n v="1.1980556138020404"/>
    <n v="3"/>
  </r>
  <r>
    <s v="qSKOS"/>
    <x v="0"/>
    <n v="10"/>
    <s v="Same Class"/>
    <s v="Declare"/>
    <n v="1"/>
    <n v="-30"/>
    <n v="1"/>
    <n v="1"/>
    <n v="16"/>
    <n v="-3"/>
    <n v="2"/>
    <n v="2.2332649772541067"/>
    <n v="3"/>
  </r>
  <r>
    <s v="hashlanguage"/>
    <x v="2"/>
    <n v="38"/>
    <s v="Same Class"/>
    <s v="Void"/>
    <n v="1"/>
    <n v="-76"/>
    <n v="0"/>
    <n v="1"/>
    <n v="-16"/>
    <n v="-10"/>
    <n v="-3"/>
    <n v="-1.7387256380879927"/>
    <n v="2"/>
  </r>
  <r>
    <s v="hashlanguage"/>
    <x v="3"/>
    <n v="10"/>
    <s v="Same Method"/>
    <s v="Void"/>
    <n v="0"/>
    <n v="-50"/>
    <n v="1"/>
    <n v="0"/>
    <n v="-13"/>
    <n v="-10"/>
    <n v="-3"/>
    <n v="-0.89464755111844174"/>
    <n v="5"/>
  </r>
  <r>
    <s v="hashlanguage"/>
    <x v="3"/>
    <n v="15"/>
    <s v="No Indirect Superclass"/>
    <s v="Void"/>
    <n v="1"/>
    <n v="-30"/>
    <n v="1"/>
    <n v="1"/>
    <n v="10"/>
    <n v="-4"/>
    <n v="2"/>
    <n v="1.8625316841690744"/>
    <n v="2"/>
  </r>
  <r>
    <s v="hashlanguage"/>
    <x v="3"/>
    <n v="10"/>
    <s v="Same Class"/>
    <s v="Void"/>
    <n v="1"/>
    <n v="-20"/>
    <n v="1"/>
    <n v="1"/>
    <n v="9"/>
    <n v="-4"/>
    <n v="0"/>
    <n v="2.0180488924385269"/>
    <n v="2"/>
  </r>
  <r>
    <s v="hashlanguage"/>
    <x v="0"/>
    <n v="15"/>
    <s v="Same Class"/>
    <s v="Declare"/>
    <n v="1"/>
    <n v="-60"/>
    <n v="1"/>
    <n v="1"/>
    <n v="-1"/>
    <n v="-4"/>
    <n v="2"/>
    <n v="0.53093570882897378"/>
    <n v="4"/>
  </r>
  <r>
    <s v="hashlanguage"/>
    <x v="0"/>
    <n v="14"/>
    <s v="Same Class"/>
    <s v="Return"/>
    <n v="0"/>
    <n v="-42"/>
    <n v="1"/>
    <n v="0"/>
    <n v="-6"/>
    <n v="-3"/>
    <n v="1"/>
    <n v="-0.28828050349233758"/>
    <n v="3"/>
  </r>
  <r>
    <s v="hashlanguage"/>
    <x v="0"/>
    <n v="11"/>
    <s v="First Cousin"/>
    <s v="Declare"/>
    <n v="1"/>
    <n v="-22"/>
    <n v="1"/>
    <n v="1"/>
    <n v="23"/>
    <n v="-2"/>
    <n v="2"/>
    <n v="2.8396320248802107"/>
    <n v="2"/>
  </r>
  <r>
    <s v="maven-t7-plugin"/>
    <x v="3"/>
    <n v="28"/>
    <s v="Same Method"/>
    <s v="Void"/>
    <n v="0"/>
    <n v="-56"/>
    <n v="1"/>
    <n v="0"/>
    <n v="-11"/>
    <n v="-4"/>
    <n v="0"/>
    <n v="-0.90145344102693936"/>
    <n v="2"/>
  </r>
  <r>
    <s v="maven-t7-plugin"/>
    <x v="3"/>
    <n v="21"/>
    <s v="Sibling"/>
    <s v="Void"/>
    <n v="1"/>
    <n v="-42"/>
    <n v="0"/>
    <n v="1"/>
    <n v="0"/>
    <n v="-4"/>
    <n v="1"/>
    <n v="-1.1262815663582115E-2"/>
    <n v="2"/>
  </r>
  <r>
    <s v="maven-t7-plugin"/>
    <x v="0"/>
    <n v="13"/>
    <s v="Same Method"/>
    <s v="Void"/>
    <n v="1"/>
    <n v="-104"/>
    <n v="1"/>
    <n v="1"/>
    <n v="-42"/>
    <n v="-8"/>
    <n v="1"/>
    <n v="-2.9585552585666965"/>
    <n v="8"/>
  </r>
  <r>
    <s v="maven-t7-plugin"/>
    <x v="0"/>
    <n v="10"/>
    <s v="Same Interface"/>
    <s v="Void"/>
    <n v="2"/>
    <n v="-30"/>
    <n v="1"/>
    <n v="2"/>
    <n v="14"/>
    <n v="-3"/>
    <n v="1"/>
    <n v="3.0111099771200713"/>
    <n v="3"/>
  </r>
  <r>
    <s v="maven-t7-plugin"/>
    <x v="0"/>
    <n v="14"/>
    <s v="External Ancestor"/>
    <s v="Void"/>
    <n v="1"/>
    <n v="-28"/>
    <n v="1"/>
    <n v="1"/>
    <n v="11"/>
    <n v="-2"/>
    <n v="3"/>
    <n v="1.9677817844399712"/>
    <n v="2"/>
  </r>
  <r>
    <s v="maven-t7-plugin"/>
    <x v="0"/>
    <n v="12"/>
    <s v="Sibling"/>
    <s v="Declare"/>
    <n v="0"/>
    <n v="-24"/>
    <n v="1"/>
    <n v="0"/>
    <n v="21"/>
    <n v="-2"/>
    <n v="2"/>
    <n v="1.7711702782008325"/>
    <n v="2"/>
  </r>
  <r>
    <s v="maven-t7-plugin"/>
    <x v="0"/>
    <n v="12"/>
    <s v="Same Class"/>
    <s v="Declare"/>
    <n v="0"/>
    <n v="-24"/>
    <n v="1"/>
    <n v="0"/>
    <n v="21"/>
    <n v="-2"/>
    <n v="2"/>
    <n v="1.7711702782008325"/>
    <n v="2"/>
  </r>
  <r>
    <s v="maven-t7-plugin"/>
    <x v="0"/>
    <n v="11"/>
    <s v="Same Class"/>
    <s v="Declare"/>
    <n v="1"/>
    <n v="-22"/>
    <n v="1"/>
    <n v="1"/>
    <n v="23"/>
    <n v="-2"/>
    <n v="2"/>
    <n v="2.8396320248802107"/>
    <n v="2"/>
  </r>
  <r>
    <s v="maven-t7-plugin"/>
    <x v="0"/>
    <n v="10"/>
    <s v="Same Interface"/>
    <s v="Declare"/>
    <n v="1"/>
    <n v="-20"/>
    <n v="1"/>
    <n v="1"/>
    <n v="19"/>
    <n v="-2"/>
    <n v="2"/>
    <n v="2.6359377142469143"/>
    <n v="2"/>
  </r>
  <r>
    <s v="maven-t7-plugin"/>
    <x v="0"/>
    <n v="10"/>
    <s v="External Ancestor"/>
    <s v="Return"/>
    <n v="1"/>
    <n v="-20"/>
    <n v="1"/>
    <n v="1"/>
    <n v="17"/>
    <n v="-2"/>
    <n v="3"/>
    <n v="2.5123599498852367"/>
    <n v="2"/>
  </r>
  <r>
    <s v="testlink-java-api"/>
    <x v="7"/>
    <n v="114"/>
    <s v="Same Class"/>
    <s v="Void"/>
    <n v="2"/>
    <n v="-798"/>
    <n v="1"/>
    <n v="2"/>
    <n v="-618"/>
    <n v="-42"/>
    <n v="-29"/>
    <n v="-52.728571307752389"/>
    <n v="7"/>
  </r>
  <r>
    <s v="testlink-java-api"/>
    <x v="0"/>
    <n v="18"/>
    <s v="Same Class"/>
    <s v="Declare"/>
    <n v="0"/>
    <n v="-1080"/>
    <n v="1"/>
    <n v="0"/>
    <n v="-327"/>
    <n v="-60"/>
    <n v="2"/>
    <n v="-42.67888387228183"/>
    <n v="60"/>
  </r>
  <r>
    <s v="testlink-java-api"/>
    <x v="0"/>
    <n v="14"/>
    <s v="Same Class"/>
    <s v="Declare"/>
    <n v="1"/>
    <n v="-140"/>
    <n v="1"/>
    <n v="1"/>
    <n v="-34"/>
    <n v="-10"/>
    <n v="2"/>
    <n v="-3.2465461267410363"/>
    <n v="10"/>
  </r>
  <r>
    <s v="testlink-java-api"/>
    <x v="0"/>
    <n v="15"/>
    <s v="Same Class"/>
    <s v="Void"/>
    <n v="0"/>
    <n v="-75"/>
    <n v="1"/>
    <n v="0"/>
    <n v="-31"/>
    <n v="-5"/>
    <n v="1"/>
    <n v="-2.5501126564992678"/>
    <n v="5"/>
  </r>
  <r>
    <s v="testlink-java-api"/>
    <x v="0"/>
    <n v="20"/>
    <s v="Same Class"/>
    <s v="Void"/>
    <n v="2"/>
    <n v="-60"/>
    <n v="1"/>
    <n v="2"/>
    <n v="-2"/>
    <n v="-3"/>
    <n v="1"/>
    <n v="1.3705695908757776"/>
    <n v="3"/>
  </r>
  <r>
    <s v="testlink-java-api"/>
    <x v="0"/>
    <n v="15"/>
    <s v="Same Class"/>
    <s v="Void"/>
    <n v="0"/>
    <n v="-45"/>
    <n v="1"/>
    <n v="0"/>
    <n v="-9"/>
    <n v="-3"/>
    <n v="1"/>
    <n v="-0.53883897716994111"/>
    <n v="3"/>
  </r>
  <r>
    <s v="testlink-java-api"/>
    <x v="0"/>
    <n v="11"/>
    <s v="Same Class"/>
    <s v="Void"/>
    <n v="2"/>
    <n v="-44"/>
    <n v="1"/>
    <n v="2"/>
    <n v="7"/>
    <n v="-4"/>
    <n v="1"/>
    <n v="2.2743592752237922"/>
    <n v="4"/>
  </r>
  <r>
    <s v="testlink-java-api"/>
    <x v="0"/>
    <n v="20"/>
    <s v="Same Class"/>
    <s v="Void"/>
    <n v="2"/>
    <n v="-40"/>
    <n v="1"/>
    <n v="2"/>
    <n v="11"/>
    <n v="-2"/>
    <n v="1"/>
    <n v="2.6084372401272637"/>
    <n v="2"/>
  </r>
  <r>
    <s v="testlink-java-api"/>
    <x v="0"/>
    <n v="15"/>
    <s v="Same Class"/>
    <s v="Void"/>
    <n v="0"/>
    <n v="-30"/>
    <n v="1"/>
    <n v="0"/>
    <n v="2"/>
    <n v="-2"/>
    <n v="1"/>
    <n v="0.4667978624947221"/>
    <n v="2"/>
  </r>
  <r>
    <s v="testlink-java-api"/>
    <x v="0"/>
    <n v="15"/>
    <s v="Same Class"/>
    <s v="Void"/>
    <n v="0"/>
    <n v="-30"/>
    <n v="1"/>
    <n v="0"/>
    <n v="2"/>
    <n v="-2"/>
    <n v="1"/>
    <n v="0.4667978624947221"/>
    <n v="2"/>
  </r>
  <r>
    <s v="testlink-java-api"/>
    <x v="0"/>
    <n v="15"/>
    <s v="Sibling"/>
    <s v="Void"/>
    <n v="0"/>
    <n v="-30"/>
    <n v="1"/>
    <n v="0"/>
    <n v="2"/>
    <n v="-2"/>
    <n v="1"/>
    <n v="0.4667978624947221"/>
    <n v="2"/>
  </r>
  <r>
    <s v="testlink-java-api"/>
    <x v="0"/>
    <n v="15"/>
    <s v="Same Class"/>
    <s v="Void"/>
    <n v="0"/>
    <n v="-30"/>
    <n v="1"/>
    <n v="0"/>
    <n v="2"/>
    <n v="-2"/>
    <n v="1"/>
    <n v="0.4667978624947221"/>
    <n v="2"/>
  </r>
  <r>
    <s v="testlink-java-api"/>
    <x v="0"/>
    <n v="14"/>
    <s v="Same Class"/>
    <s v="Declare"/>
    <n v="1"/>
    <n v="-28"/>
    <n v="1"/>
    <n v="1"/>
    <n v="14"/>
    <n v="-2"/>
    <n v="2"/>
    <n v="2.1531484309824873"/>
    <n v="2"/>
  </r>
  <r>
    <s v="testlink-java-api"/>
    <x v="0"/>
    <n v="11"/>
    <s v="Sibling"/>
    <s v="Void"/>
    <n v="1"/>
    <n v="-22"/>
    <n v="1"/>
    <n v="1"/>
    <n v="8"/>
    <n v="-2"/>
    <n v="1"/>
    <n v="1.9127987921676299"/>
    <n v="2"/>
  </r>
  <r>
    <s v="RevDiffSearch"/>
    <x v="3"/>
    <n v="26"/>
    <s v="Same Method"/>
    <s v="Void"/>
    <n v="1"/>
    <n v="-78"/>
    <n v="1"/>
    <n v="1"/>
    <n v="-28"/>
    <n v="-6"/>
    <n v="-1"/>
    <n v="-1.5285150728641965"/>
    <n v="3"/>
  </r>
  <r>
    <s v="RevDiffSearch"/>
    <x v="0"/>
    <n v="11"/>
    <s v="Same Method"/>
    <s v="Void"/>
    <n v="1"/>
    <n v="-33"/>
    <n v="1"/>
    <n v="1"/>
    <n v="2"/>
    <n v="-3"/>
    <n v="1"/>
    <n v="1.3030287995872769"/>
    <n v="3"/>
  </r>
  <r>
    <s v="RevDiffSearch"/>
    <x v="0"/>
    <n v="11"/>
    <s v="Same Method"/>
    <s v="Void"/>
    <n v="2"/>
    <n v="-22"/>
    <n v="1"/>
    <n v="2"/>
    <n v="15"/>
    <n v="-2"/>
    <n v="1"/>
    <n v="3.2467437316611436"/>
    <n v="2"/>
  </r>
  <r>
    <s v="marketing"/>
    <x v="0"/>
    <n v="31"/>
    <s v="No Direct Superclass"/>
    <s v="Declare"/>
    <n v="0"/>
    <n v="-310"/>
    <n v="1"/>
    <n v="0"/>
    <n v="-193"/>
    <n v="-10"/>
    <n v="4"/>
    <n v="-17.666604695376993"/>
    <n v="10"/>
  </r>
  <r>
    <s v="tkv"/>
    <x v="3"/>
    <n v="14"/>
    <s v="No Direct Superclass"/>
    <s v="Return"/>
    <n v="1"/>
    <n v="-28"/>
    <n v="1"/>
    <n v="1"/>
    <n v="13"/>
    <n v="-4"/>
    <n v="2"/>
    <n v="2.0913595488016488"/>
    <n v="2"/>
  </r>
  <r>
    <s v="tkv"/>
    <x v="0"/>
    <n v="14"/>
    <s v="Same Method"/>
    <s v="Void"/>
    <n v="4"/>
    <n v="-28"/>
    <n v="1"/>
    <n v="4"/>
    <n v="29"/>
    <n v="-2"/>
    <n v="1"/>
    <n v="5.7842499563779946"/>
    <n v="2"/>
  </r>
  <r>
    <s v="spring-social-mongo"/>
    <x v="0"/>
    <n v="13"/>
    <s v="Same Class"/>
    <s v="Declare"/>
    <n v="1"/>
    <n v="-26"/>
    <n v="1"/>
    <n v="1"/>
    <n v="18"/>
    <n v="-2"/>
    <n v="2"/>
    <n v="2.4437651777959006"/>
    <n v="2"/>
  </r>
  <r>
    <s v="chargifyService"/>
    <x v="3"/>
    <n v="19"/>
    <s v="Same Class"/>
    <s v="Void"/>
    <n v="1"/>
    <n v="-114"/>
    <n v="-4"/>
    <n v="1"/>
    <n v="-56"/>
    <n v="-12"/>
    <n v="-4"/>
    <n v="-9.0165975469683275"/>
    <n v="6"/>
  </r>
  <r>
    <s v="ToolBelt"/>
    <x v="0"/>
    <n v="21"/>
    <s v="Same Method"/>
    <s v="Void"/>
    <n v="2"/>
    <n v="-42"/>
    <n v="1"/>
    <n v="2"/>
    <n v="5"/>
    <n v="-2"/>
    <n v="1"/>
    <n v="2.1942427289521729"/>
    <n v="2"/>
  </r>
  <r>
    <s v="ToolBelt"/>
    <x v="0"/>
    <n v="19"/>
    <s v="Sibling"/>
    <s v="Void"/>
    <n v="2"/>
    <n v="-38"/>
    <n v="1"/>
    <n v="2"/>
    <n v="7"/>
    <n v="-2"/>
    <n v="1"/>
    <n v="2.4047429294939673"/>
    <n v="2"/>
  </r>
  <r>
    <s v="ToolBelt"/>
    <x v="0"/>
    <n v="11"/>
    <s v="Same Method"/>
    <s v="Void"/>
    <n v="0"/>
    <n v="-33"/>
    <n v="1"/>
    <n v="0"/>
    <n v="-1"/>
    <n v="-3"/>
    <n v="1"/>
    <n v="0.21623938881711841"/>
    <n v="3"/>
  </r>
  <r>
    <s v="ToolBelt"/>
    <x v="0"/>
    <n v="16"/>
    <s v="Same Method"/>
    <s v="Return"/>
    <n v="1"/>
    <n v="-32"/>
    <n v="1"/>
    <n v="1"/>
    <n v="5"/>
    <n v="-2"/>
    <n v="1"/>
    <n v="1.5101260551748223"/>
    <n v="2"/>
  </r>
  <r>
    <s v="ToolBelt"/>
    <x v="0"/>
    <n v="11"/>
    <s v="Same Class"/>
    <s v="Void"/>
    <n v="2"/>
    <n v="-22"/>
    <n v="1"/>
    <n v="2"/>
    <n v="18"/>
    <n v="-2"/>
    <n v="1"/>
    <n v="3.4321103782036593"/>
    <n v="2"/>
  </r>
  <r>
    <s v="jmx2any"/>
    <x v="0"/>
    <n v="13"/>
    <s v="Same Method"/>
    <s v="Declare"/>
    <n v="1"/>
    <n v="-26"/>
    <n v="1"/>
    <n v="1"/>
    <n v="20"/>
    <n v="-2"/>
    <n v="2"/>
    <n v="2.5673429421575777"/>
    <n v="2"/>
  </r>
  <r>
    <s v="TProfiler"/>
    <x v="4"/>
    <n v="54"/>
    <s v="Same Class"/>
    <s v="Declare"/>
    <n v="2"/>
    <n v="-108"/>
    <n v="1"/>
    <n v="2"/>
    <n v="-19"/>
    <n v="-8"/>
    <n v="-1"/>
    <n v="-0.72291064035988017"/>
    <n v="2"/>
  </r>
  <r>
    <s v="TProfiler"/>
    <x v="4"/>
    <n v="18"/>
    <s v="Same Class"/>
    <s v="Void"/>
    <n v="1"/>
    <n v="-36"/>
    <n v="1"/>
    <n v="1"/>
    <n v="5"/>
    <n v="-8"/>
    <n v="-1"/>
    <n v="1.4232036189947057"/>
    <n v="2"/>
  </r>
  <r>
    <s v="TProfiler"/>
    <x v="1"/>
    <n v="24"/>
    <s v="Same Class"/>
    <s v="Void"/>
    <n v="2"/>
    <n v="-48"/>
    <n v="1"/>
    <n v="2"/>
    <n v="2"/>
    <n v="-6"/>
    <n v="-1"/>
    <n v="1.8784924281394819"/>
    <n v="2"/>
  </r>
  <r>
    <s v="TProfiler"/>
    <x v="3"/>
    <n v="25"/>
    <s v="Same Class"/>
    <s v="Declare"/>
    <n v="1"/>
    <n v="-50"/>
    <n v="1"/>
    <n v="1"/>
    <n v="17"/>
    <n v="-4"/>
    <n v="1"/>
    <n v="1.860441678534362"/>
    <n v="2"/>
  </r>
  <r>
    <s v="TProfiler"/>
    <x v="3"/>
    <n v="19"/>
    <s v="Same Class"/>
    <s v="Void"/>
    <n v="1"/>
    <n v="-38"/>
    <n v="1"/>
    <n v="1"/>
    <n v="0"/>
    <n v="-4"/>
    <n v="0"/>
    <n v="1.0707979900004538"/>
    <n v="2"/>
  </r>
  <r>
    <s v="TProfiler"/>
    <x v="3"/>
    <n v="18"/>
    <s v="External Ancestor"/>
    <s v="Void"/>
    <n v="2"/>
    <n v="-36"/>
    <n v="1"/>
    <n v="2"/>
    <n v="14"/>
    <n v="-4"/>
    <n v="2"/>
    <n v="2.8807263228498963"/>
    <n v="2"/>
  </r>
  <r>
    <s v="TProfiler"/>
    <x v="3"/>
    <n v="10"/>
    <s v="Same Method"/>
    <s v="Return"/>
    <n v="1"/>
    <n v="-20"/>
    <n v="1"/>
    <n v="1"/>
    <n v="11"/>
    <n v="-4"/>
    <n v="0"/>
    <n v="2.1416266568002045"/>
    <n v="2"/>
  </r>
  <r>
    <s v="TProfiler"/>
    <x v="0"/>
    <n v="11"/>
    <s v="Same Class"/>
    <s v="Void"/>
    <n v="2"/>
    <n v="-44"/>
    <n v="1"/>
    <n v="2"/>
    <n v="14"/>
    <n v="-4"/>
    <n v="1"/>
    <n v="2.706881450489663"/>
    <n v="4"/>
  </r>
  <r>
    <s v="TProfiler"/>
    <x v="0"/>
    <n v="11"/>
    <s v="External Superclass"/>
    <s v="Void"/>
    <n v="0"/>
    <n v="-22"/>
    <n v="1"/>
    <n v="0"/>
    <n v="10"/>
    <n v="-2"/>
    <n v="3"/>
    <n v="1.134953792301665"/>
    <n v="2"/>
  </r>
  <r>
    <s v="tourenplaner-server"/>
    <x v="1"/>
    <n v="18"/>
    <s v="Same Interface"/>
    <s v="Void"/>
    <n v="1"/>
    <n v="-36"/>
    <n v="1"/>
    <n v="1"/>
    <n v="2"/>
    <n v="-6"/>
    <n v="-1"/>
    <n v="1.2378369724521894"/>
    <n v="2"/>
  </r>
  <r>
    <s v="tourenplaner-server"/>
    <x v="3"/>
    <n v="12"/>
    <s v="Superclass"/>
    <s v="Return"/>
    <n v="1"/>
    <n v="-60"/>
    <n v="1"/>
    <n v="1"/>
    <n v="-9"/>
    <n v="-10"/>
    <n v="-3"/>
    <n v="3.6624651382264006E-2"/>
    <n v="5"/>
  </r>
  <r>
    <s v="tourenplaner-server"/>
    <x v="3"/>
    <n v="28"/>
    <s v="First Cousin"/>
    <s v="Void"/>
    <n v="3"/>
    <n v="-56"/>
    <n v="1"/>
    <n v="3"/>
    <n v="5"/>
    <n v="-4"/>
    <n v="0"/>
    <n v="2.7914369665494068"/>
    <n v="2"/>
  </r>
  <r>
    <s v="tourenplaner-server"/>
    <x v="3"/>
    <n v="13"/>
    <s v="Same Method"/>
    <s v="Void"/>
    <n v="1"/>
    <n v="-52"/>
    <n v="1"/>
    <n v="1"/>
    <n v="-10"/>
    <n v="-8"/>
    <n v="-2"/>
    <n v="0.14868064156165828"/>
    <n v="4"/>
  </r>
  <r>
    <s v="tourenplaner-server"/>
    <x v="3"/>
    <n v="14"/>
    <s v="Same Interface"/>
    <s v="Void"/>
    <n v="1"/>
    <n v="-28"/>
    <n v="1"/>
    <n v="1"/>
    <n v="6"/>
    <n v="-4"/>
    <n v="0"/>
    <n v="1.6588373735357775"/>
    <n v="2"/>
  </r>
  <r>
    <s v="tourenplaner-server"/>
    <x v="0"/>
    <n v="19"/>
    <s v="Sibling"/>
    <s v="Declare"/>
    <n v="0"/>
    <n v="-57"/>
    <n v="1"/>
    <n v="0"/>
    <n v="13"/>
    <n v="-3"/>
    <n v="2"/>
    <n v="0.55974912226816076"/>
    <n v="3"/>
  </r>
  <r>
    <s v="tourenplaner-server"/>
    <x v="0"/>
    <n v="13"/>
    <s v="Same Class"/>
    <s v="Void"/>
    <n v="1"/>
    <n v="-39"/>
    <n v="1"/>
    <n v="1"/>
    <n v="-2"/>
    <n v="-3"/>
    <n v="1"/>
    <n v="0.92548961659374707"/>
    <n v="3"/>
  </r>
  <r>
    <s v="tourenplaner-server"/>
    <x v="0"/>
    <n v="10"/>
    <s v="Superclass"/>
    <s v="Declare"/>
    <n v="0"/>
    <n v="-20"/>
    <n v="1"/>
    <n v="0"/>
    <n v="29"/>
    <n v="-2"/>
    <n v="2"/>
    <n v="2.3524037718276589"/>
    <n v="2"/>
  </r>
  <r>
    <s v="codjo-expression"/>
    <x v="3"/>
    <n v="15"/>
    <s v="Same Class"/>
    <s v="Declare"/>
    <n v="1"/>
    <n v="-60"/>
    <n v="1"/>
    <n v="1"/>
    <n v="-1"/>
    <n v="-8"/>
    <n v="-1"/>
    <n v="0.53093570882897378"/>
    <n v="4"/>
  </r>
  <r>
    <s v="codjo-expression"/>
    <x v="0"/>
    <n v="14"/>
    <s v="Same Class"/>
    <s v="Declare"/>
    <n v="0"/>
    <n v="-56"/>
    <n v="1"/>
    <n v="0"/>
    <n v="11"/>
    <n v="-4"/>
    <n v="2"/>
    <n v="0.45790196695151242"/>
    <n v="4"/>
  </r>
  <r>
    <s v="codjo-expression"/>
    <x v="0"/>
    <n v="15"/>
    <s v="Same Class"/>
    <s v="Void"/>
    <n v="2"/>
    <n v="-30"/>
    <n v="1"/>
    <n v="2"/>
    <n v="14"/>
    <n v="-2"/>
    <n v="1"/>
    <n v="3.0111099771200713"/>
    <n v="2"/>
  </r>
  <r>
    <s v="codjo-expression"/>
    <x v="0"/>
    <n v="12"/>
    <s v="Same Class"/>
    <s v="Declare"/>
    <n v="1"/>
    <n v="-24"/>
    <n v="1"/>
    <n v="1"/>
    <n v="16"/>
    <n v="-2"/>
    <n v="2"/>
    <n v="2.3636486315242813"/>
    <n v="2"/>
  </r>
  <r>
    <s v="restfb"/>
    <x v="3"/>
    <n v="13"/>
    <s v="Same Class"/>
    <s v="Void"/>
    <n v="0"/>
    <n v="-39"/>
    <n v="-1"/>
    <n v="0"/>
    <n v="-5"/>
    <n v="-6"/>
    <n v="0"/>
    <n v="-2.1515765331442496"/>
    <n v="3"/>
  </r>
  <r>
    <s v="restfb"/>
    <x v="0"/>
    <n v="15"/>
    <s v="Same Class"/>
    <s v="Declare"/>
    <n v="2"/>
    <n v="-30"/>
    <n v="1"/>
    <n v="2"/>
    <n v="28"/>
    <n v="-2"/>
    <n v="2"/>
    <n v="3.8761543276518138"/>
    <n v="2"/>
  </r>
  <r>
    <s v="restfb"/>
    <x v="0"/>
    <n v="12"/>
    <s v="No Direct Superclass"/>
    <s v="Void"/>
    <n v="1"/>
    <n v="-24"/>
    <n v="1"/>
    <n v="1"/>
    <n v="13"/>
    <n v="-2"/>
    <n v="3"/>
    <n v="2.1782819849817652"/>
    <n v="2"/>
  </r>
  <r>
    <s v="restfb"/>
    <x v="0"/>
    <n v="11"/>
    <s v="Same Class"/>
    <s v="Void"/>
    <n v="1"/>
    <n v="-22"/>
    <n v="1"/>
    <n v="1"/>
    <n v="11"/>
    <n v="-2"/>
    <n v="1"/>
    <n v="2.0981654387101463"/>
    <n v="2"/>
  </r>
  <r>
    <s v="veloext"/>
    <x v="0"/>
    <n v="16"/>
    <s v="Superclass"/>
    <s v="Declare"/>
    <n v="2"/>
    <n v="-48"/>
    <n v="1"/>
    <n v="2"/>
    <n v="13"/>
    <n v="-3"/>
    <n v="2"/>
    <n v="2.558170132128708"/>
    <n v="3"/>
  </r>
  <r>
    <s v="unisender"/>
    <x v="0"/>
    <n v="16"/>
    <s v="Same Class"/>
    <s v="Void"/>
    <n v="2"/>
    <n v="-32"/>
    <n v="1"/>
    <n v="2"/>
    <n v="18"/>
    <n v="-2"/>
    <n v="1"/>
    <n v="3.2148042877533678"/>
    <n v="2"/>
  </r>
  <r>
    <s v="unisender"/>
    <x v="0"/>
    <n v="12"/>
    <s v="Same Class"/>
    <s v="Void"/>
    <n v="2"/>
    <n v="-24"/>
    <n v="1"/>
    <n v="2"/>
    <n v="14"/>
    <n v="-2"/>
    <n v="1"/>
    <n v="3.141493631390246"/>
    <n v="2"/>
  </r>
  <r>
    <s v="lesscss4j"/>
    <x v="0"/>
    <n v="19"/>
    <s v="Sibling"/>
    <s v="Void"/>
    <n v="1"/>
    <n v="-38"/>
    <n v="1"/>
    <n v="1"/>
    <n v="2"/>
    <n v="-2"/>
    <n v="1"/>
    <n v="1.1943757543621312"/>
    <n v="2"/>
  </r>
  <r>
    <s v="jFCPlib"/>
    <x v="0"/>
    <n v="17"/>
    <s v="Same Class"/>
    <s v="Declare"/>
    <n v="2"/>
    <n v="-34"/>
    <n v="1"/>
    <n v="2"/>
    <n v="23"/>
    <n v="-2"/>
    <n v="2"/>
    <n v="3.4802874805675028"/>
    <n v="2"/>
  </r>
  <r>
    <s v="jFCPlib"/>
    <x v="0"/>
    <n v="14"/>
    <s v="Sibling"/>
    <s v="Void"/>
    <n v="2"/>
    <n v="-28"/>
    <n v="1"/>
    <n v="2"/>
    <n v="17"/>
    <n v="-2"/>
    <n v="1"/>
    <n v="3.2399378417526457"/>
    <n v="2"/>
  </r>
  <r>
    <s v="linkedInDemo"/>
    <x v="0"/>
    <n v="26"/>
    <s v="Same Interface"/>
    <s v="Void"/>
    <n v="3"/>
    <n v="-52"/>
    <n v="1"/>
    <n v="3"/>
    <n v="10"/>
    <n v="-2"/>
    <n v="1"/>
    <n v="3.1873038136337173"/>
    <n v="2"/>
  </r>
  <r>
    <s v="linkedInDemo"/>
    <x v="0"/>
    <n v="10"/>
    <s v="Same Interface"/>
    <s v="Declare"/>
    <n v="0"/>
    <n v="-30"/>
    <n v="1"/>
    <n v="0"/>
    <n v="12"/>
    <n v="-3"/>
    <n v="2"/>
    <n v="1.0846866843031093"/>
    <n v="3"/>
  </r>
  <r>
    <s v="airbrake4j"/>
    <x v="0"/>
    <n v="12"/>
    <s v="Same Class"/>
    <s v="Declare"/>
    <n v="1"/>
    <n v="-36"/>
    <n v="1"/>
    <n v="1"/>
    <n v="20"/>
    <n v="-3"/>
    <n v="2"/>
    <n v="2.3500368517072863"/>
    <n v="3"/>
  </r>
  <r>
    <s v="mongouk2011"/>
    <x v="0"/>
    <n v="14"/>
    <s v="Same Class"/>
    <s v="Declare"/>
    <n v="1"/>
    <n v="-28"/>
    <n v="1"/>
    <n v="1"/>
    <n v="14"/>
    <n v="-2"/>
    <n v="2"/>
    <n v="2.1531484309824873"/>
    <n v="2"/>
  </r>
  <r>
    <s v="maven-mule-plugin"/>
    <x v="1"/>
    <n v="25"/>
    <s v="Same Class"/>
    <s v="Void"/>
    <n v="1"/>
    <n v="-50"/>
    <n v="1"/>
    <n v="1"/>
    <n v="-6"/>
    <n v="-6"/>
    <n v="-1"/>
    <n v="0.4392973883750716"/>
    <n v="2"/>
  </r>
  <r>
    <s v="JsonPath"/>
    <x v="0"/>
    <n v="16"/>
    <s v="Same Class"/>
    <s v="Void"/>
    <n v="1"/>
    <n v="-32"/>
    <n v="1"/>
    <n v="1"/>
    <n v="3"/>
    <n v="-2"/>
    <n v="1"/>
    <n v="1.3865482908131448"/>
    <n v="2"/>
  </r>
  <r>
    <s v="dParking"/>
    <x v="8"/>
    <n v="54"/>
    <s v="External Ancestor"/>
    <s v="Void"/>
    <n v="2"/>
    <n v="-108"/>
    <n v="0"/>
    <n v="2"/>
    <n v="-19"/>
    <n v="-16"/>
    <n v="-3"/>
    <n v="-1.7180490098437995"/>
    <n v="2"/>
  </r>
  <r>
    <s v="dParking"/>
    <x v="4"/>
    <n v="41"/>
    <s v="External Ancestor"/>
    <s v="Declare"/>
    <n v="3"/>
    <n v="-82"/>
    <n v="0"/>
    <n v="3"/>
    <n v="12"/>
    <n v="-8"/>
    <n v="3"/>
    <n v="1.6638249371606009"/>
    <n v="2"/>
  </r>
  <r>
    <s v="dParking"/>
    <x v="3"/>
    <n v="14"/>
    <s v="External Ancestor"/>
    <s v="Void"/>
    <n v="2"/>
    <n v="-28"/>
    <n v="1"/>
    <n v="2"/>
    <n v="18"/>
    <n v="-4"/>
    <n v="2"/>
    <n v="3.3017267239334842"/>
    <n v="2"/>
  </r>
  <r>
    <s v="dParking"/>
    <x v="0"/>
    <n v="11"/>
    <s v="Same Class"/>
    <s v="Void"/>
    <n v="1"/>
    <n v="-44"/>
    <n v="1"/>
    <n v="1"/>
    <n v="-4"/>
    <n v="-4"/>
    <n v="1"/>
    <n v="0.69325880700692388"/>
    <n v="4"/>
  </r>
  <r>
    <s v="dParking"/>
    <x v="0"/>
    <n v="11"/>
    <s v="Same Method"/>
    <s v="Void"/>
    <n v="0"/>
    <n v="-22"/>
    <n v="1"/>
    <n v="0"/>
    <n v="4"/>
    <n v="-2"/>
    <n v="1"/>
    <n v="0.76422049921663271"/>
    <n v="2"/>
  </r>
  <r>
    <s v="remoting-jmx"/>
    <x v="11"/>
    <n v="216"/>
    <s v="Same Interface"/>
    <s v="Void"/>
    <n v="1"/>
    <n v="-432"/>
    <n v="1"/>
    <n v="1"/>
    <n v="-189"/>
    <n v="-36"/>
    <n v="-16"/>
    <n v="-19.169160705919548"/>
    <n v="2"/>
  </r>
  <r>
    <s v="remoting-jmx"/>
    <x v="3"/>
    <n v="38"/>
    <s v="Same Interface"/>
    <s v="Void"/>
    <n v="1"/>
    <n v="-76"/>
    <n v="1"/>
    <n v="1"/>
    <n v="-11"/>
    <n v="-4"/>
    <n v="0"/>
    <n v="-0.43464285769987998"/>
    <n v="2"/>
  </r>
  <r>
    <s v="remoting-jmx"/>
    <x v="0"/>
    <n v="20"/>
    <s v="Same Class"/>
    <s v="Declare"/>
    <n v="0"/>
    <n v="-160"/>
    <n v="1"/>
    <n v="0"/>
    <n v="-20"/>
    <n v="-8"/>
    <n v="2"/>
    <n v="-3.7175367213375194"/>
    <n v="8"/>
  </r>
  <r>
    <s v="remoting-jmx"/>
    <x v="0"/>
    <n v="16"/>
    <s v="No Direct Superclass"/>
    <s v="Declare"/>
    <n v="0"/>
    <n v="-128"/>
    <n v="1"/>
    <n v="0"/>
    <n v="-40"/>
    <n v="-8"/>
    <n v="4"/>
    <n v="-4.257934875513361"/>
    <n v="8"/>
  </r>
  <r>
    <s v="remoting-jmx"/>
    <x v="0"/>
    <n v="20"/>
    <s v="Same Class"/>
    <s v="Declare"/>
    <n v="0"/>
    <n v="-100"/>
    <n v="1"/>
    <n v="0"/>
    <n v="1"/>
    <n v="-5"/>
    <n v="2"/>
    <n v="-1.1161336528381571"/>
    <n v="5"/>
  </r>
  <r>
    <s v="remoting-jmx"/>
    <x v="0"/>
    <n v="13"/>
    <s v="Same Method"/>
    <s v="Void"/>
    <n v="2"/>
    <n v="-91"/>
    <n v="1"/>
    <n v="2"/>
    <n v="-17"/>
    <n v="-7"/>
    <n v="1"/>
    <n v="-0.22991252223270708"/>
    <n v="7"/>
  </r>
  <r>
    <s v="remoting-jmx"/>
    <x v="0"/>
    <n v="20"/>
    <s v="Same Class"/>
    <s v="Declare"/>
    <n v="0"/>
    <n v="-40"/>
    <n v="1"/>
    <n v="0"/>
    <n v="22"/>
    <n v="-2"/>
    <n v="2"/>
    <n v="1.4852694156612047"/>
    <n v="2"/>
  </r>
  <r>
    <s v="remoting-jmx"/>
    <x v="0"/>
    <n v="20"/>
    <s v="Same Class"/>
    <s v="Declare"/>
    <n v="0"/>
    <n v="-40"/>
    <n v="1"/>
    <n v="0"/>
    <n v="22"/>
    <n v="-2"/>
    <n v="2"/>
    <n v="1.4852694156612047"/>
    <n v="2"/>
  </r>
  <r>
    <s v="remoting-jmx"/>
    <x v="0"/>
    <n v="10"/>
    <s v="No Direct Superclass"/>
    <s v="Declare"/>
    <n v="1"/>
    <n v="-40"/>
    <n v="1"/>
    <n v="1"/>
    <n v="20"/>
    <n v="-4"/>
    <n v="4"/>
    <n v="2.2631144155271699"/>
    <n v="4"/>
  </r>
  <r>
    <s v="remoting-jmx"/>
    <x v="0"/>
    <n v="20"/>
    <s v="No Indirect Superclass"/>
    <s v="Declare"/>
    <n v="0"/>
    <n v="-40"/>
    <n v="1"/>
    <n v="0"/>
    <n v="28"/>
    <n v="-2"/>
    <n v="4"/>
    <n v="1.8560027087462374"/>
    <n v="2"/>
  </r>
  <r>
    <s v="remoting-jmx"/>
    <x v="0"/>
    <n v="20"/>
    <s v="Same Class"/>
    <s v="Declare"/>
    <n v="0"/>
    <n v="-40"/>
    <n v="1"/>
    <n v="0"/>
    <n v="22"/>
    <n v="-2"/>
    <n v="2"/>
    <n v="1.4852694156612047"/>
    <n v="2"/>
  </r>
  <r>
    <s v="remoting-jmx"/>
    <x v="0"/>
    <n v="13"/>
    <s v="Same Interface"/>
    <s v="Void"/>
    <n v="2"/>
    <n v="-26"/>
    <n v="1"/>
    <n v="2"/>
    <n v="14"/>
    <n v="-2"/>
    <n v="1"/>
    <n v="3.0980324133001877"/>
    <n v="2"/>
  </r>
  <r>
    <s v="remoting-jmx"/>
    <x v="0"/>
    <n v="11"/>
    <s v="Same Method"/>
    <s v="Void"/>
    <n v="1"/>
    <n v="-22"/>
    <n v="1"/>
    <n v="1"/>
    <n v="14"/>
    <n v="-2"/>
    <n v="1"/>
    <n v="2.2835320852526624"/>
    <n v="2"/>
  </r>
  <r>
    <s v="remoting-jmx"/>
    <x v="0"/>
    <n v="10"/>
    <s v="Sibling"/>
    <s v="Void"/>
    <n v="1"/>
    <n v="-20"/>
    <n v="1"/>
    <n v="1"/>
    <n v="9"/>
    <n v="-2"/>
    <n v="1"/>
    <n v="2.0180488924385269"/>
    <n v="2"/>
  </r>
  <r>
    <s v="license-maven-plugin"/>
    <x v="3"/>
    <n v="11"/>
    <s v="Sibling"/>
    <s v="Declare"/>
    <n v="0"/>
    <n v="-22"/>
    <n v="1"/>
    <n v="0"/>
    <n v="13"/>
    <n v="-4"/>
    <n v="1"/>
    <n v="1.3203204388441812"/>
    <n v="2"/>
  </r>
  <r>
    <s v="license-maven-plugin"/>
    <x v="0"/>
    <n v="13"/>
    <s v="Same Class"/>
    <s v="Void"/>
    <n v="1"/>
    <n v="-52"/>
    <n v="1"/>
    <n v="1"/>
    <n v="-10"/>
    <n v="-4"/>
    <n v="1"/>
    <n v="0.14868064156165828"/>
    <n v="4"/>
  </r>
  <r>
    <s v="license-maven-plugin"/>
    <x v="0"/>
    <n v="14"/>
    <s v="Same Class"/>
    <s v="Declare"/>
    <n v="1"/>
    <n v="-28"/>
    <n v="1"/>
    <n v="1"/>
    <n v="14"/>
    <n v="-2"/>
    <n v="2"/>
    <n v="2.1531484309824873"/>
    <n v="2"/>
  </r>
  <r>
    <s v="license-maven-plugin"/>
    <x v="0"/>
    <n v="13"/>
    <s v="Same Interface"/>
    <s v="Void"/>
    <n v="0"/>
    <n v="-26"/>
    <n v="1"/>
    <n v="0"/>
    <n v="3"/>
    <n v="-2"/>
    <n v="1"/>
    <n v="0.61550918085567741"/>
    <n v="2"/>
  </r>
  <r>
    <s v="license-maven-plugin"/>
    <x v="0"/>
    <n v="11"/>
    <s v="Same Class"/>
    <s v="Declare"/>
    <n v="0"/>
    <n v="-22"/>
    <n v="1"/>
    <n v="0"/>
    <n v="13"/>
    <n v="-2"/>
    <n v="2"/>
    <n v="1.3203204388441812"/>
    <n v="2"/>
  </r>
  <r>
    <s v="license-maven-plugin"/>
    <x v="0"/>
    <n v="11"/>
    <s v="Same Method"/>
    <s v="Void"/>
    <n v="2"/>
    <n v="-22"/>
    <n v="1"/>
    <n v="2"/>
    <n v="18"/>
    <n v="-2"/>
    <n v="1"/>
    <n v="3.4321103782036593"/>
    <n v="2"/>
  </r>
  <r>
    <s v="commons-fileupload"/>
    <x v="3"/>
    <n v="15"/>
    <s v="Same Class"/>
    <s v="Declare"/>
    <n v="0"/>
    <n v="-60"/>
    <n v="1"/>
    <n v="0"/>
    <n v="-7"/>
    <n v="-8"/>
    <n v="-1"/>
    <n v="-0.741220348483701"/>
    <n v="4"/>
  </r>
  <r>
    <s v="jInstagram"/>
    <x v="1"/>
    <n v="50"/>
    <s v="Same Class"/>
    <s v="Declare"/>
    <n v="2"/>
    <n v="-100"/>
    <n v="1"/>
    <n v="2"/>
    <n v="0"/>
    <n v="-6"/>
    <n v="0"/>
    <n v="0.62492299343628877"/>
    <n v="2"/>
  </r>
  <r>
    <s v="jInstagram"/>
    <x v="0"/>
    <n v="16"/>
    <s v="Same Class"/>
    <s v="Void"/>
    <n v="2"/>
    <n v="-64"/>
    <n v="1"/>
    <n v="2"/>
    <n v="-3"/>
    <n v="-4"/>
    <n v="1"/>
    <n v="1.2218582725148219"/>
    <n v="4"/>
  </r>
  <r>
    <s v="jInstagram"/>
    <x v="0"/>
    <n v="22"/>
    <s v="Same Class"/>
    <s v="Void"/>
    <n v="2"/>
    <n v="-44"/>
    <n v="1"/>
    <n v="2"/>
    <n v="9"/>
    <n v="-2"/>
    <n v="1"/>
    <n v="2.3979370395854693"/>
    <n v="2"/>
  </r>
  <r>
    <s v="jInstagram"/>
    <x v="0"/>
    <n v="19"/>
    <s v="Same Class"/>
    <s v="Declare"/>
    <n v="0"/>
    <n v="-38"/>
    <n v="1"/>
    <n v="0"/>
    <n v="20"/>
    <n v="-2"/>
    <n v="2"/>
    <n v="1.4051528693895858"/>
    <n v="2"/>
  </r>
  <r>
    <s v="jInstagram"/>
    <x v="0"/>
    <n v="17"/>
    <s v="No Direct Superclass"/>
    <s v="Void"/>
    <n v="2"/>
    <n v="-34"/>
    <n v="1"/>
    <n v="2"/>
    <n v="22"/>
    <n v="-2"/>
    <n v="3"/>
    <n v="3.4184985983866643"/>
    <n v="2"/>
  </r>
  <r>
    <s v="jInstagram"/>
    <x v="0"/>
    <n v="16"/>
    <s v="Same Class"/>
    <s v="Void"/>
    <n v="2"/>
    <n v="-32"/>
    <n v="1"/>
    <n v="2"/>
    <n v="15"/>
    <n v="-2"/>
    <n v="1"/>
    <n v="3.0294376412108521"/>
    <n v="2"/>
  </r>
  <r>
    <s v="jInstagram"/>
    <x v="0"/>
    <n v="16"/>
    <s v="Same Class"/>
    <s v="Void"/>
    <n v="2"/>
    <n v="-32"/>
    <n v="1"/>
    <n v="2"/>
    <n v="15"/>
    <n v="-2"/>
    <n v="1"/>
    <n v="3.0294376412108521"/>
    <n v="2"/>
  </r>
  <r>
    <s v="jInstagram"/>
    <x v="0"/>
    <n v="16"/>
    <s v="Same Class"/>
    <s v="Void"/>
    <n v="2"/>
    <n v="-32"/>
    <n v="1"/>
    <n v="2"/>
    <n v="15"/>
    <n v="-2"/>
    <n v="1"/>
    <n v="3.0294376412108521"/>
    <n v="2"/>
  </r>
  <r>
    <s v="jInstagram"/>
    <x v="0"/>
    <n v="11"/>
    <s v="Same Class"/>
    <s v="Declare"/>
    <n v="0"/>
    <n v="-22"/>
    <n v="1"/>
    <n v="0"/>
    <n v="13"/>
    <n v="-2"/>
    <n v="2"/>
    <n v="1.3203204388441812"/>
    <n v="2"/>
  </r>
  <r>
    <s v="jInstagram"/>
    <x v="0"/>
    <n v="10"/>
    <s v="Same Interface"/>
    <s v="Return"/>
    <n v="1"/>
    <n v="-20"/>
    <n v="1"/>
    <n v="1"/>
    <n v="17"/>
    <n v="-2"/>
    <n v="1"/>
    <n v="2.5123599498852367"/>
    <n v="2"/>
  </r>
  <r>
    <s v="ZebraPuzzle"/>
    <x v="0"/>
    <n v="13"/>
    <s v="Same Method"/>
    <s v="Void"/>
    <n v="1"/>
    <n v="-26"/>
    <n v="1"/>
    <n v="1"/>
    <n v="11"/>
    <n v="-2"/>
    <n v="1"/>
    <n v="2.0112430025300294"/>
    <n v="2"/>
  </r>
  <r>
    <s v="DimensionDoor"/>
    <x v="0"/>
    <n v="22"/>
    <s v="External Superclass"/>
    <s v="Void"/>
    <n v="0"/>
    <n v="-132"/>
    <n v="1"/>
    <n v="0"/>
    <n v="-71"/>
    <n v="-6"/>
    <n v="3"/>
    <n v="-6.260312659299478"/>
    <n v="6"/>
  </r>
  <r>
    <s v="DimensionDoor"/>
    <x v="0"/>
    <n v="24"/>
    <s v="External Superclass"/>
    <s v="Void"/>
    <n v="1"/>
    <n v="-96"/>
    <n v="1"/>
    <n v="1"/>
    <n v="-35"/>
    <n v="-4"/>
    <n v="3"/>
    <n v="-2.3521882109405925"/>
    <n v="4"/>
  </r>
  <r>
    <s v="DimensionDoor"/>
    <x v="0"/>
    <n v="13"/>
    <s v="External Ancestor"/>
    <s v="Void"/>
    <n v="1"/>
    <n v="-26"/>
    <n v="1"/>
    <n v="1"/>
    <n v="12"/>
    <n v="-2"/>
    <n v="3"/>
    <n v="2.0730318847108684"/>
    <n v="2"/>
  </r>
  <r>
    <s v="Exchange-Portlet"/>
    <x v="0"/>
    <n v="12"/>
    <s v="Same Class"/>
    <s v="Void"/>
    <n v="2"/>
    <n v="-24"/>
    <n v="1"/>
    <n v="2"/>
    <n v="14"/>
    <n v="-2"/>
    <n v="1"/>
    <n v="3.141493631390246"/>
    <n v="2"/>
  </r>
  <r>
    <s v="maven-git-commit-id-plugin"/>
    <x v="0"/>
    <n v="12"/>
    <s v="Same Class"/>
    <s v="Void"/>
    <n v="3"/>
    <n v="-24"/>
    <n v="1"/>
    <n v="3"/>
    <n v="24"/>
    <n v="-2"/>
    <n v="1"/>
    <n v="4.660805217426276"/>
    <n v="2"/>
  </r>
  <r>
    <s v="jboss-logmanager-log4j"/>
    <x v="0"/>
    <n v="12"/>
    <s v="Same Class"/>
    <s v="Return"/>
    <n v="0"/>
    <n v="-36"/>
    <n v="1"/>
    <n v="0"/>
    <n v="-2"/>
    <n v="-3"/>
    <n v="1"/>
    <n v="8.9258679501192276E-2"/>
    <n v="3"/>
  </r>
  <r>
    <s v="kryo-serializers"/>
    <x v="0"/>
    <n v="11"/>
    <s v="External Superclass"/>
    <s v="Declare"/>
    <n v="1"/>
    <n v="-88"/>
    <n v="1"/>
    <n v="1"/>
    <n v="5"/>
    <n v="-8"/>
    <n v="4"/>
    <n v="0.29321194865318961"/>
    <n v="8"/>
  </r>
  <r>
    <s v="kryo-serializers"/>
    <x v="0"/>
    <n v="13"/>
    <s v="External Superclass"/>
    <s v="Void"/>
    <n v="2"/>
    <n v="-65"/>
    <n v="1"/>
    <n v="2"/>
    <n v="4"/>
    <n v="-5"/>
    <n v="3"/>
    <n v="1.6326498387356636"/>
    <n v="5"/>
  </r>
  <r>
    <s v="kryo-serializers"/>
    <x v="0"/>
    <n v="21"/>
    <s v="External Superclass"/>
    <s v="Declare"/>
    <n v="0"/>
    <n v="-42"/>
    <n v="1"/>
    <n v="0"/>
    <n v="24"/>
    <n v="-2"/>
    <n v="4"/>
    <n v="1.5653859619328241"/>
    <n v="2"/>
  </r>
  <r>
    <s v="uritemplate"/>
    <x v="0"/>
    <n v="14"/>
    <s v="Same Class"/>
    <s v="Declare"/>
    <n v="0"/>
    <n v="-28"/>
    <n v="1"/>
    <n v="0"/>
    <n v="19"/>
    <n v="-2"/>
    <n v="2"/>
    <n v="1.5606700776590385"/>
    <n v="2"/>
  </r>
  <r>
    <s v="sojo"/>
    <x v="0"/>
    <n v="10"/>
    <s v="Same Class"/>
    <s v="Declare"/>
    <n v="0"/>
    <n v="-20"/>
    <n v="1"/>
    <n v="0"/>
    <n v="29"/>
    <n v="-2"/>
    <n v="2"/>
    <n v="2.3524037718276589"/>
    <n v="2"/>
  </r>
  <r>
    <s v="jopt-simple"/>
    <x v="0"/>
    <n v="23"/>
    <s v="Same Method"/>
    <s v="Declare"/>
    <n v="1"/>
    <n v="-46"/>
    <n v="1"/>
    <n v="1"/>
    <n v="30"/>
    <n v="-2"/>
    <n v="2"/>
    <n v="2.7506195830653821"/>
    <n v="2"/>
  </r>
  <r>
    <s v="jopt-simple"/>
    <x v="0"/>
    <n v="10"/>
    <s v="Same Interface"/>
    <s v="Declare"/>
    <n v="0"/>
    <n v="-20"/>
    <n v="1"/>
    <n v="0"/>
    <n v="15"/>
    <n v="-2"/>
    <n v="2"/>
    <n v="1.4873594212959169"/>
    <n v="2"/>
  </r>
  <r>
    <s v="common-java"/>
    <x v="0"/>
    <n v="14"/>
    <s v="No Indirect Superclass"/>
    <s v="Declare"/>
    <n v="0"/>
    <n v="-28"/>
    <n v="1"/>
    <n v="0"/>
    <n v="25"/>
    <n v="-2"/>
    <n v="4"/>
    <n v="1.9314033707440708"/>
    <n v="2"/>
  </r>
  <r>
    <s v="jChat"/>
    <x v="3"/>
    <n v="22"/>
    <s v="Same Method"/>
    <s v="Void"/>
    <n v="2"/>
    <n v="-44"/>
    <n v="1"/>
    <n v="2"/>
    <n v="4"/>
    <n v="-4"/>
    <n v="0"/>
    <n v="2.0889926286812757"/>
    <n v="2"/>
  </r>
  <r>
    <s v="jChat"/>
    <x v="0"/>
    <n v="15"/>
    <s v="Same Class"/>
    <s v="Declare"/>
    <n v="0"/>
    <n v="-30"/>
    <n v="1"/>
    <n v="0"/>
    <n v="18"/>
    <n v="-2"/>
    <n v="2"/>
    <n v="1.4554199773881416"/>
    <n v="2"/>
  </r>
  <r>
    <s v="jChat"/>
    <x v="0"/>
    <n v="12"/>
    <s v="Same Class"/>
    <s v="Declare"/>
    <n v="0"/>
    <n v="-24"/>
    <n v="1"/>
    <n v="0"/>
    <n v="18"/>
    <n v="-2"/>
    <n v="2"/>
    <n v="1.5858036316583164"/>
    <n v="2"/>
  </r>
  <r>
    <s v="iron_worker_java"/>
    <x v="3"/>
    <n v="12"/>
    <s v="Same Class"/>
    <s v="Void"/>
    <n v="2"/>
    <n v="-24"/>
    <n v="1"/>
    <n v="2"/>
    <n v="14"/>
    <n v="-4"/>
    <n v="0"/>
    <n v="3.141493631390246"/>
    <n v="2"/>
  </r>
  <r>
    <s v="iron_worker_java"/>
    <x v="0"/>
    <n v="12"/>
    <s v="Same Class"/>
    <s v="Return"/>
    <n v="1"/>
    <n v="-36"/>
    <n v="1"/>
    <n v="1"/>
    <n v="3"/>
    <n v="-3"/>
    <n v="1"/>
    <n v="1.2996258546330282"/>
    <n v="3"/>
  </r>
  <r>
    <s v="payment-service-safaricom-mpesa-ke"/>
    <x v="0"/>
    <n v="10"/>
    <s v="Same Class"/>
    <s v="Declare"/>
    <n v="1"/>
    <n v="-40"/>
    <n v="1"/>
    <n v="1"/>
    <n v="14"/>
    <n v="-4"/>
    <n v="2"/>
    <n v="1.8923811224421376"/>
    <n v="4"/>
  </r>
  <r>
    <s v="renamer-maven-plugin"/>
    <x v="0"/>
    <n v="21"/>
    <s v="Same Method"/>
    <s v="Void"/>
    <n v="3"/>
    <n v="-42"/>
    <n v="1"/>
    <n v="3"/>
    <n v="12"/>
    <n v="-2"/>
    <n v="1"/>
    <n v="3.5281876684456863"/>
    <n v="2"/>
  </r>
  <r>
    <s v="renamer-maven-plugin"/>
    <x v="0"/>
    <n v="12"/>
    <s v="Same Class"/>
    <s v="Declare"/>
    <n v="1"/>
    <n v="-36"/>
    <n v="1"/>
    <n v="1"/>
    <n v="20"/>
    <n v="-3"/>
    <n v="2"/>
    <n v="2.3500368517072863"/>
    <n v="3"/>
  </r>
  <r>
    <s v="renamer-maven-plugin"/>
    <x v="0"/>
    <n v="10"/>
    <s v="External Superclass"/>
    <s v="Void"/>
    <n v="1"/>
    <n v="-20"/>
    <n v="1"/>
    <n v="1"/>
    <n v="15"/>
    <n v="-2"/>
    <n v="3"/>
    <n v="2.3887821855235591"/>
    <n v="2"/>
  </r>
  <r>
    <s v="srtplight"/>
    <x v="4"/>
    <n v="14"/>
    <s v="Same Class"/>
    <s v="Void"/>
    <n v="0"/>
    <n v="-28"/>
    <n v="1"/>
    <n v="0"/>
    <n v="5"/>
    <n v="-8"/>
    <n v="-1"/>
    <n v="0.69562572712729653"/>
    <n v="2"/>
  </r>
  <r>
    <s v="srtplight"/>
    <x v="0"/>
    <n v="11"/>
    <s v="Same Interface"/>
    <s v="Declare"/>
    <n v="1"/>
    <n v="-22"/>
    <n v="1"/>
    <n v="1"/>
    <n v="24"/>
    <n v="-2"/>
    <n v="2"/>
    <n v="2.9014209070610493"/>
    <n v="2"/>
  </r>
  <r>
    <s v="grails-maven"/>
    <x v="0"/>
    <n v="16"/>
    <s v="Superclass"/>
    <s v="Declare"/>
    <n v="1"/>
    <n v="-32"/>
    <n v="1"/>
    <n v="1"/>
    <n v="12"/>
    <n v="-2"/>
    <n v="2"/>
    <n v="1.9426482304406933"/>
    <n v="2"/>
  </r>
  <r>
    <s v="cardgame"/>
    <x v="0"/>
    <n v="21"/>
    <s v="Same Method"/>
    <s v="Declare"/>
    <n v="1"/>
    <n v="-42"/>
    <n v="1"/>
    <n v="1"/>
    <n v="16"/>
    <n v="-2"/>
    <n v="2"/>
    <n v="1.9724976687137565"/>
    <n v="2"/>
  </r>
  <r>
    <s v="cardgame"/>
    <x v="0"/>
    <n v="17"/>
    <s v="Same Interface"/>
    <s v="Declare"/>
    <n v="2"/>
    <n v="-34"/>
    <n v="1"/>
    <n v="2"/>
    <n v="19"/>
    <n v="-2"/>
    <n v="2"/>
    <n v="3.2331319518441481"/>
    <n v="2"/>
  </r>
  <r>
    <s v="cardgame"/>
    <x v="0"/>
    <n v="11"/>
    <s v="Same Class"/>
    <s v="Void"/>
    <n v="2"/>
    <n v="-22"/>
    <n v="1"/>
    <n v="2"/>
    <n v="20"/>
    <n v="-2"/>
    <n v="1"/>
    <n v="3.5556881425653373"/>
    <n v="2"/>
  </r>
  <r>
    <s v="cardgame"/>
    <x v="0"/>
    <n v="10"/>
    <s v="Superclass"/>
    <s v="Void"/>
    <n v="1"/>
    <n v="-20"/>
    <n v="1"/>
    <n v="1"/>
    <n v="9"/>
    <n v="-2"/>
    <n v="1"/>
    <n v="2.0180488924385269"/>
    <n v="2"/>
  </r>
  <r>
    <s v="JSocksProxy"/>
    <x v="3"/>
    <n v="18"/>
    <s v="Same Method"/>
    <s v="Void"/>
    <n v="2"/>
    <n v="-36"/>
    <n v="1"/>
    <n v="2"/>
    <n v="8"/>
    <n v="-4"/>
    <n v="0"/>
    <n v="2.509993029764864"/>
    <n v="2"/>
  </r>
  <r>
    <s v="JSocksProxy"/>
    <x v="0"/>
    <n v="11"/>
    <s v="Same Method"/>
    <s v="Void"/>
    <n v="2"/>
    <n v="-99"/>
    <n v="1"/>
    <n v="2"/>
    <n v="-13"/>
    <n v="-9"/>
    <n v="1"/>
    <n v="-0.15660186586958569"/>
    <n v="9"/>
  </r>
  <r>
    <s v="JSocksProxy"/>
    <x v="0"/>
    <n v="11"/>
    <s v="Same Interface"/>
    <s v="Void"/>
    <n v="0"/>
    <n v="-22"/>
    <n v="1"/>
    <n v="0"/>
    <n v="5"/>
    <n v="-2"/>
    <n v="1"/>
    <n v="0.82600938139747138"/>
    <n v="2"/>
  </r>
  <r>
    <s v="JSocksProxy"/>
    <x v="0"/>
    <n v="10"/>
    <s v="Same Class"/>
    <s v="Declare"/>
    <n v="1"/>
    <n v="-20"/>
    <n v="1"/>
    <n v="1"/>
    <n v="18"/>
    <n v="-2"/>
    <n v="2"/>
    <n v="2.5741488320660757"/>
    <n v="2"/>
  </r>
  <r>
    <s v="furnace"/>
    <x v="1"/>
    <n v="36"/>
    <s v="Sibling"/>
    <s v="Declare"/>
    <n v="3"/>
    <n v="-72"/>
    <n v="1"/>
    <n v="3"/>
    <n v="6"/>
    <n v="-6"/>
    <n v="0"/>
    <n v="2.5055361040097792"/>
    <n v="2"/>
  </r>
  <r>
    <s v="furnace"/>
    <x v="3"/>
    <n v="16"/>
    <s v="Sibling"/>
    <s v="Void"/>
    <n v="2"/>
    <n v="-32"/>
    <n v="1"/>
    <n v="2"/>
    <n v="10"/>
    <n v="-4"/>
    <n v="0"/>
    <n v="2.7204932303066585"/>
    <n v="2"/>
  </r>
  <r>
    <s v="furnace"/>
    <x v="0"/>
    <n v="22"/>
    <s v="Same Class"/>
    <s v="Declare"/>
    <n v="2"/>
    <n v="-44"/>
    <n v="1"/>
    <n v="2"/>
    <n v="38"/>
    <n v="-2"/>
    <n v="2"/>
    <n v="4.1898146228297923"/>
    <n v="2"/>
  </r>
  <r>
    <s v="furnace"/>
    <x v="0"/>
    <n v="15"/>
    <s v="Sibling"/>
    <s v="Void"/>
    <n v="1"/>
    <n v="-30"/>
    <n v="1"/>
    <n v="1"/>
    <n v="4"/>
    <n v="-2"/>
    <n v="1"/>
    <n v="1.491798391084042"/>
    <n v="2"/>
  </r>
  <r>
    <s v="charts4j"/>
    <x v="0"/>
    <n v="12"/>
    <s v="Same Class"/>
    <s v="Void"/>
    <n v="1"/>
    <n v="-96"/>
    <n v="1"/>
    <n v="1"/>
    <n v="-35"/>
    <n v="-8"/>
    <n v="1"/>
    <n v="-2.3521882109405925"/>
    <n v="8"/>
  </r>
  <r>
    <s v="charts4j"/>
    <x v="0"/>
    <n v="16"/>
    <s v="First Cousin"/>
    <s v="Declare"/>
    <n v="0"/>
    <n v="-64"/>
    <n v="1"/>
    <n v="0"/>
    <n v="20"/>
    <n v="-4"/>
    <n v="2"/>
    <n v="0.84015703421882793"/>
    <n v="4"/>
  </r>
  <r>
    <s v="charts4j"/>
    <x v="0"/>
    <n v="12"/>
    <s v="First Cousin"/>
    <s v="Void"/>
    <n v="2"/>
    <n v="-36"/>
    <n v="1"/>
    <n v="2"/>
    <n v="15"/>
    <n v="-3"/>
    <n v="1"/>
    <n v="2.9425152050307348"/>
    <n v="3"/>
  </r>
  <r>
    <s v="charts4j"/>
    <x v="0"/>
    <n v="15"/>
    <s v="Same Class"/>
    <s v="Return"/>
    <n v="3"/>
    <n v="-30"/>
    <n v="1"/>
    <n v="3"/>
    <n v="22"/>
    <n v="-2"/>
    <n v="1"/>
    <n v="4.4068437987944229"/>
    <n v="2"/>
  </r>
  <r>
    <s v="charts4j"/>
    <x v="0"/>
    <n v="12"/>
    <s v="Same Interface"/>
    <s v="Void"/>
    <n v="2"/>
    <n v="-24"/>
    <n v="1"/>
    <n v="2"/>
    <n v="21"/>
    <n v="-2"/>
    <n v="1"/>
    <n v="3.5740158066561172"/>
    <n v="2"/>
  </r>
  <r>
    <s v="AUD"/>
    <x v="1"/>
    <n v="42"/>
    <s v="Same Method"/>
    <s v="Void"/>
    <n v="1"/>
    <n v="-168"/>
    <n v="1"/>
    <n v="1"/>
    <n v="-94"/>
    <n v="-12"/>
    <n v="-5"/>
    <n v="-7.5623361108521756"/>
    <n v="4"/>
  </r>
  <r>
    <s v="AUD"/>
    <x v="0"/>
    <n v="14"/>
    <s v="No Direct Superclass"/>
    <s v="Declare"/>
    <n v="0"/>
    <n v="-42"/>
    <n v="1"/>
    <n v="0"/>
    <n v="21"/>
    <n v="-3"/>
    <n v="4"/>
    <n v="1.3800193153903078"/>
    <n v="3"/>
  </r>
  <r>
    <s v="AUD"/>
    <x v="0"/>
    <n v="12"/>
    <s v="Same Class"/>
    <s v="Declare"/>
    <n v="1"/>
    <n v="-36"/>
    <n v="1"/>
    <n v="1"/>
    <n v="27"/>
    <n v="-3"/>
    <n v="2"/>
    <n v="2.7825590269731575"/>
    <n v="3"/>
  </r>
  <r>
    <s v="AUD"/>
    <x v="0"/>
    <n v="12"/>
    <s v="External Superclass"/>
    <s v="Void"/>
    <n v="2"/>
    <n v="-24"/>
    <n v="1"/>
    <n v="2"/>
    <n v="23"/>
    <n v="-2"/>
    <n v="3"/>
    <n v="3.6975935710177943"/>
    <n v="2"/>
  </r>
  <r>
    <s v="AUD"/>
    <x v="0"/>
    <n v="11"/>
    <s v="External Ancestor"/>
    <s v="Declare"/>
    <n v="0"/>
    <n v="-22"/>
    <n v="1"/>
    <n v="0"/>
    <n v="25"/>
    <n v="-2"/>
    <n v="4"/>
    <n v="2.0617870250142456"/>
    <n v="2"/>
  </r>
  <r>
    <s v="AUD"/>
    <x v="0"/>
    <n v="10"/>
    <s v="No Direct Superclass"/>
    <s v="Declare"/>
    <n v="1"/>
    <n v="-20"/>
    <n v="1"/>
    <n v="1"/>
    <n v="27"/>
    <n v="-2"/>
    <n v="4"/>
    <n v="3.130248771693624"/>
    <n v="2"/>
  </r>
  <r>
    <s v="ORCID-Example-Client-Application"/>
    <x v="3"/>
    <n v="19"/>
    <s v="Same Class"/>
    <s v="Return"/>
    <n v="3"/>
    <n v="-38"/>
    <n v="1"/>
    <n v="3"/>
    <n v="19"/>
    <n v="-4"/>
    <n v="0"/>
    <n v="4.0476322798916744"/>
    <n v="2"/>
  </r>
  <r>
    <s v="ORCID-Example-Client-Application"/>
    <x v="0"/>
    <n v="10"/>
    <s v="Same Interface"/>
    <s v="Return"/>
    <n v="1"/>
    <n v="-20"/>
    <n v="1"/>
    <n v="1"/>
    <n v="12"/>
    <n v="-2"/>
    <n v="1"/>
    <n v="2.2034155389810435"/>
    <n v="2"/>
  </r>
  <r>
    <s v="jboss-servlet-api_spec"/>
    <x v="0"/>
    <n v="12"/>
    <s v="Same Class"/>
    <s v="Void"/>
    <n v="1"/>
    <n v="-60"/>
    <n v="1"/>
    <n v="1"/>
    <n v="-12"/>
    <n v="-5"/>
    <n v="1"/>
    <n v="-0.14874199516025222"/>
    <n v="5"/>
  </r>
  <r>
    <s v="jboss-servlet-api_spec"/>
    <x v="0"/>
    <n v="11"/>
    <s v="No Indirect Superclass"/>
    <s v="Declare"/>
    <n v="0"/>
    <n v="-33"/>
    <n v="1"/>
    <n v="0"/>
    <n v="23"/>
    <n v="-3"/>
    <n v="4"/>
    <n v="1.6991725611572477"/>
    <n v="3"/>
  </r>
  <r>
    <s v="jboss-servlet-api_spec"/>
    <x v="0"/>
    <n v="11"/>
    <s v="Same Method"/>
    <s v="Void"/>
    <n v="0"/>
    <n v="-22"/>
    <n v="1"/>
    <n v="0"/>
    <n v="6"/>
    <n v="-2"/>
    <n v="1"/>
    <n v="0.88779826357831015"/>
    <n v="2"/>
  </r>
  <r>
    <s v="jenkins-publish-over-ssh-plugin"/>
    <x v="0"/>
    <n v="16"/>
    <s v="External Superclass"/>
    <s v="Return"/>
    <n v="0"/>
    <n v="-96"/>
    <n v="1"/>
    <n v="0"/>
    <n v="-35"/>
    <n v="-6"/>
    <n v="3"/>
    <n v="-3.2536109751682347"/>
    <n v="6"/>
  </r>
  <r>
    <s v="jenkins-publish-over-ssh-plugin"/>
    <x v="0"/>
    <n v="14"/>
    <s v="External Ancestor"/>
    <s v="Return"/>
    <n v="0"/>
    <n v="-28"/>
    <n v="1"/>
    <n v="0"/>
    <n v="9"/>
    <n v="-2"/>
    <n v="3"/>
    <n v="0.94278125585065131"/>
    <n v="2"/>
  </r>
  <r>
    <s v="nuxeo-common"/>
    <x v="3"/>
    <n v="13"/>
    <s v="Same Class"/>
    <s v="Void"/>
    <n v="1"/>
    <n v="-26"/>
    <n v="1"/>
    <n v="1"/>
    <n v="6"/>
    <n v="-4"/>
    <n v="0"/>
    <n v="1.7022985916258357"/>
    <n v="2"/>
  </r>
  <r>
    <s v="nuxeo-common"/>
    <x v="0"/>
    <n v="14"/>
    <s v="Same Class"/>
    <s v="Declare"/>
    <n v="0"/>
    <n v="-42"/>
    <n v="1"/>
    <n v="0"/>
    <n v="3"/>
    <n v="-3"/>
    <n v="2"/>
    <n v="0.26781943613521092"/>
    <n v="3"/>
  </r>
  <r>
    <s v="nuxeo-common"/>
    <x v="0"/>
    <n v="13"/>
    <s v="Same Class"/>
    <s v="Declare"/>
    <n v="1"/>
    <n v="-39"/>
    <n v="1"/>
    <n v="1"/>
    <n v="10"/>
    <n v="-3"/>
    <n v="2"/>
    <n v="1.6669562027638118"/>
    <n v="3"/>
  </r>
  <r>
    <s v="nuxeo-common"/>
    <x v="0"/>
    <n v="17"/>
    <s v="Same Class"/>
    <s v="Declare"/>
    <n v="1"/>
    <n v="-34"/>
    <n v="1"/>
    <n v="1"/>
    <n v="40"/>
    <n v="-2"/>
    <n v="2"/>
    <n v="3.6292757134141191"/>
    <n v="2"/>
  </r>
  <r>
    <s v="nuxeo-common"/>
    <x v="0"/>
    <n v="11"/>
    <s v="Same Method"/>
    <s v="Void"/>
    <n v="2"/>
    <n v="-33"/>
    <n v="1"/>
    <n v="2"/>
    <n v="14"/>
    <n v="-3"/>
    <n v="1"/>
    <n v="2.9459181499849838"/>
    <n v="3"/>
  </r>
  <r>
    <s v="nuxeo-common"/>
    <x v="0"/>
    <n v="16"/>
    <s v="Same Class"/>
    <s v="Declare"/>
    <n v="1"/>
    <n v="-32"/>
    <n v="1"/>
    <n v="1"/>
    <n v="21"/>
    <n v="-2"/>
    <n v="2"/>
    <n v="2.4987481700682417"/>
    <n v="2"/>
  </r>
  <r>
    <s v="nuxeo-common"/>
    <x v="0"/>
    <n v="14"/>
    <s v="Same Class"/>
    <s v="Declare"/>
    <n v="0"/>
    <n v="-28"/>
    <n v="1"/>
    <n v="0"/>
    <n v="19"/>
    <n v="-2"/>
    <n v="2"/>
    <n v="1.5606700776590385"/>
    <n v="2"/>
  </r>
  <r>
    <s v="nuxeo-common"/>
    <x v="0"/>
    <n v="12"/>
    <s v="Same Class"/>
    <s v="Declare"/>
    <n v="1"/>
    <n v="-24"/>
    <n v="1"/>
    <n v="1"/>
    <n v="16"/>
    <n v="-2"/>
    <n v="2"/>
    <n v="2.3636486315242813"/>
    <n v="2"/>
  </r>
  <r>
    <s v="nuxeo-common"/>
    <x v="0"/>
    <n v="12"/>
    <s v="Same Class"/>
    <s v="Void"/>
    <n v="2"/>
    <n v="-24"/>
    <n v="1"/>
    <n v="2"/>
    <n v="17"/>
    <n v="-2"/>
    <n v="1"/>
    <n v="3.3268602779327621"/>
    <n v="2"/>
  </r>
  <r>
    <s v="nuxeo-common"/>
    <x v="0"/>
    <n v="11"/>
    <s v="Same Class"/>
    <s v="Declare"/>
    <n v="1"/>
    <n v="-22"/>
    <n v="1"/>
    <n v="1"/>
    <n v="23"/>
    <n v="-2"/>
    <n v="2"/>
    <n v="2.8396320248802107"/>
    <n v="2"/>
  </r>
  <r>
    <s v="halo-query"/>
    <x v="2"/>
    <n v="41"/>
    <s v="No Direct Superclass"/>
    <s v="Void"/>
    <n v="0"/>
    <n v="-82"/>
    <n v="-1"/>
    <n v="0"/>
    <n v="-16"/>
    <n v="-10"/>
    <n v="1"/>
    <n v="-3.7656704260697293"/>
    <n v="2"/>
  </r>
  <r>
    <s v="halo-query"/>
    <x v="3"/>
    <n v="15"/>
    <s v="No Direct Superclass"/>
    <s v="Declare"/>
    <n v="0"/>
    <n v="-30"/>
    <n v="1"/>
    <n v="0"/>
    <n v="15"/>
    <n v="-4"/>
    <n v="3"/>
    <n v="1.2700533308456254"/>
    <n v="2"/>
  </r>
  <r>
    <s v="halo-query"/>
    <x v="3"/>
    <n v="14"/>
    <s v="No Direct Superclass"/>
    <s v="Return"/>
    <n v="1"/>
    <n v="-28"/>
    <n v="1"/>
    <n v="1"/>
    <n v="13"/>
    <n v="-4"/>
    <n v="2"/>
    <n v="2.0913595488016488"/>
    <n v="2"/>
  </r>
  <r>
    <s v="halo-query"/>
    <x v="0"/>
    <n v="10"/>
    <s v="Same Method"/>
    <s v="Void"/>
    <n v="1"/>
    <n v="-40"/>
    <n v="1"/>
    <n v="1"/>
    <n v="-1"/>
    <n v="-4"/>
    <n v="1"/>
    <n v="0.96554788972955674"/>
    <n v="4"/>
  </r>
  <r>
    <s v="halo-query"/>
    <x v="0"/>
    <n v="13"/>
    <s v="Same Class"/>
    <s v="Declare"/>
    <n v="0"/>
    <n v="-39"/>
    <n v="1"/>
    <n v="0"/>
    <n v="17"/>
    <n v="-3"/>
    <n v="2"/>
    <n v="1.1980556138020404"/>
    <n v="3"/>
  </r>
  <r>
    <s v="halo-query"/>
    <x v="0"/>
    <n v="11"/>
    <s v="Same Class"/>
    <s v="Declare"/>
    <n v="0"/>
    <n v="-33"/>
    <n v="1"/>
    <n v="0"/>
    <n v="9"/>
    <n v="-3"/>
    <n v="2"/>
    <n v="0.83412821062550557"/>
    <n v="3"/>
  </r>
  <r>
    <s v="halo-query"/>
    <x v="0"/>
    <n v="11"/>
    <s v="Same Class"/>
    <s v="Void"/>
    <n v="2"/>
    <n v="-33"/>
    <n v="1"/>
    <n v="2"/>
    <n v="14"/>
    <n v="-3"/>
    <n v="1"/>
    <n v="2.9459181499849838"/>
    <n v="3"/>
  </r>
  <r>
    <s v="halo-query"/>
    <x v="0"/>
    <n v="15"/>
    <s v="No Direct Superclass"/>
    <s v="Declare"/>
    <n v="1"/>
    <n v="-30"/>
    <n v="1"/>
    <n v="1"/>
    <n v="28"/>
    <n v="-2"/>
    <n v="4"/>
    <n v="2.9747315634241716"/>
    <n v="2"/>
  </r>
  <r>
    <s v="halo-query"/>
    <x v="0"/>
    <n v="14"/>
    <s v="Same Class"/>
    <s v="Declare"/>
    <n v="1"/>
    <n v="-28"/>
    <n v="1"/>
    <n v="1"/>
    <n v="37"/>
    <n v="-2"/>
    <n v="2"/>
    <n v="3.5742927211417781"/>
    <n v="2"/>
  </r>
  <r>
    <s v="halo-query"/>
    <x v="0"/>
    <n v="14"/>
    <s v="Same Class"/>
    <s v="Declare"/>
    <n v="0"/>
    <n v="-28"/>
    <n v="1"/>
    <n v="0"/>
    <n v="19"/>
    <n v="-2"/>
    <n v="2"/>
    <n v="1.5606700776590385"/>
    <n v="2"/>
  </r>
  <r>
    <s v="halo-query"/>
    <x v="0"/>
    <n v="13"/>
    <s v="Same Class"/>
    <s v="Void"/>
    <n v="1"/>
    <n v="-26"/>
    <n v="1"/>
    <n v="1"/>
    <n v="8"/>
    <n v="-2"/>
    <n v="1"/>
    <n v="1.8258763559875133"/>
    <n v="2"/>
  </r>
  <r>
    <s v="halo-query"/>
    <x v="0"/>
    <n v="12"/>
    <s v="External Ancestor"/>
    <s v="Declare"/>
    <n v="1"/>
    <n v="-24"/>
    <n v="1"/>
    <n v="1"/>
    <n v="22"/>
    <n v="-2"/>
    <n v="4"/>
    <n v="2.7343819246093135"/>
    <n v="2"/>
  </r>
  <r>
    <s v="halo-query"/>
    <x v="0"/>
    <n v="10"/>
    <s v="No Direct Superclass"/>
    <s v="Void"/>
    <n v="1"/>
    <n v="-20"/>
    <n v="1"/>
    <n v="1"/>
    <n v="15"/>
    <n v="-2"/>
    <n v="3"/>
    <n v="2.3887821855235591"/>
    <n v="2"/>
  </r>
  <r>
    <s v="cucumber-testng-factory"/>
    <x v="1"/>
    <n v="26"/>
    <s v="Same Method"/>
    <s v="Void"/>
    <n v="3"/>
    <n v="-52"/>
    <n v="1"/>
    <n v="3"/>
    <n v="7"/>
    <n v="-6"/>
    <n v="-1"/>
    <n v="3.0019371670912012"/>
    <n v="2"/>
  </r>
  <r>
    <s v="hadoop-snappy"/>
    <x v="3"/>
    <n v="13"/>
    <s v="Same Class"/>
    <s v="Void"/>
    <n v="1"/>
    <n v="-26"/>
    <n v="1"/>
    <n v="1"/>
    <n v="6"/>
    <n v="-4"/>
    <n v="0"/>
    <n v="1.7022985916258357"/>
    <n v="2"/>
  </r>
  <r>
    <s v="netty-xmpp"/>
    <x v="3"/>
    <n v="12"/>
    <s v="Same Class"/>
    <s v="Void"/>
    <n v="2"/>
    <n v="-24"/>
    <n v="1"/>
    <n v="2"/>
    <n v="14"/>
    <n v="-4"/>
    <n v="0"/>
    <n v="3.141493631390246"/>
    <n v="2"/>
  </r>
  <r>
    <s v="netty-xmpp"/>
    <x v="0"/>
    <n v="10"/>
    <s v="Same Class"/>
    <s v="Declare"/>
    <n v="1"/>
    <n v="-20"/>
    <n v="1"/>
    <n v="1"/>
    <n v="18"/>
    <n v="-2"/>
    <n v="2"/>
    <n v="2.5741488320660757"/>
    <n v="2"/>
  </r>
  <r>
    <s v="showcase"/>
    <x v="3"/>
    <n v="26"/>
    <s v="Same Method"/>
    <s v="Void"/>
    <n v="1"/>
    <n v="-52"/>
    <n v="1"/>
    <n v="1"/>
    <n v="-7"/>
    <n v="-4"/>
    <n v="0"/>
    <n v="0.33404728810417444"/>
    <n v="2"/>
  </r>
  <r>
    <s v="showcase"/>
    <x v="0"/>
    <n v="13"/>
    <s v="No Direct Superclass"/>
    <s v="Declare"/>
    <n v="0"/>
    <n v="-39"/>
    <n v="1"/>
    <n v="0"/>
    <n v="11"/>
    <n v="-3"/>
    <n v="4"/>
    <n v="0.82732232071700817"/>
    <n v="3"/>
  </r>
  <r>
    <s v="showcase"/>
    <x v="0"/>
    <n v="18"/>
    <s v="Same Class"/>
    <s v="Declare"/>
    <n v="0"/>
    <n v="-36"/>
    <n v="1"/>
    <n v="0"/>
    <n v="21"/>
    <n v="-2"/>
    <n v="2"/>
    <n v="1.5104029696604826"/>
    <n v="2"/>
  </r>
  <r>
    <s v="showcase"/>
    <x v="0"/>
    <n v="11"/>
    <s v="External Ancestor"/>
    <s v="Declare"/>
    <n v="0"/>
    <n v="-22"/>
    <n v="1"/>
    <n v="0"/>
    <n v="25"/>
    <n v="-2"/>
    <n v="4"/>
    <n v="2.0617870250142456"/>
    <n v="2"/>
  </r>
  <r>
    <s v="Application-Builder"/>
    <x v="12"/>
    <n v="93"/>
    <s v="Same Method"/>
    <s v="Void"/>
    <n v="1"/>
    <n v="-186"/>
    <n v="1"/>
    <n v="1"/>
    <n v="-74"/>
    <n v="-18"/>
    <n v="-7"/>
    <n v="-6.717709430045927"/>
    <n v="2"/>
  </r>
  <r>
    <s v="Application-Builder"/>
    <x v="6"/>
    <n v="76"/>
    <s v="Same Class"/>
    <s v="Void"/>
    <n v="1"/>
    <n v="-228"/>
    <n v="1"/>
    <n v="1"/>
    <n v="-128"/>
    <n v="-21"/>
    <n v="-11"/>
    <n v="-10.966994647702441"/>
    <n v="3"/>
  </r>
  <r>
    <s v="Application-Builder"/>
    <x v="1"/>
    <n v="21"/>
    <s v="Same Class"/>
    <s v="Return"/>
    <n v="1"/>
    <n v="-42"/>
    <n v="0"/>
    <n v="1"/>
    <n v="4"/>
    <n v="-6"/>
    <n v="0"/>
    <n v="0.23589271305977275"/>
    <n v="2"/>
  </r>
  <r>
    <s v="Application-Builder"/>
    <x v="1"/>
    <n v="14"/>
    <s v="Same Class"/>
    <s v="Return"/>
    <n v="0"/>
    <n v="-28"/>
    <n v="0"/>
    <n v="0"/>
    <n v="5"/>
    <n v="-6"/>
    <n v="0"/>
    <n v="-0.29951264235662273"/>
    <n v="2"/>
  </r>
  <r>
    <s v="Application-Builder"/>
    <x v="3"/>
    <n v="34"/>
    <s v="Superclass"/>
    <s v="Void"/>
    <n v="3"/>
    <n v="-68"/>
    <n v="0"/>
    <n v="3"/>
    <n v="1"/>
    <n v="-4"/>
    <n v="1"/>
    <n v="1.2883757598017831"/>
    <n v="2"/>
  </r>
  <r>
    <s v="Application-Builder"/>
    <x v="3"/>
    <n v="19"/>
    <s v="Same Method"/>
    <s v="Void"/>
    <n v="1"/>
    <n v="-57"/>
    <n v="1"/>
    <n v="1"/>
    <n v="-14"/>
    <n v="-6"/>
    <n v="-1"/>
    <n v="-0.20712793238684235"/>
    <n v="3"/>
  </r>
  <r>
    <s v="Application-Builder"/>
    <x v="3"/>
    <n v="22"/>
    <s v="Same Class"/>
    <s v="Void"/>
    <n v="0"/>
    <n v="-44"/>
    <n v="-1"/>
    <n v="0"/>
    <n v="-5"/>
    <n v="-4"/>
    <n v="1"/>
    <n v="-2.2602295783693958"/>
    <n v="2"/>
  </r>
  <r>
    <s v="Application-Builder"/>
    <x v="3"/>
    <n v="10"/>
    <s v="Same Class"/>
    <s v="Void"/>
    <n v="0"/>
    <n v="-30"/>
    <n v="-1"/>
    <n v="0"/>
    <n v="1"/>
    <n v="-6"/>
    <n v="0"/>
    <n v="-1.585267758653955"/>
    <n v="3"/>
  </r>
  <r>
    <s v="Application-Builder"/>
    <x v="3"/>
    <n v="12"/>
    <s v="Same Class"/>
    <s v="Void"/>
    <n v="0"/>
    <n v="-24"/>
    <n v="1"/>
    <n v="0"/>
    <n v="3"/>
    <n v="-4"/>
    <n v="0"/>
    <n v="0.65897039894573561"/>
    <n v="2"/>
  </r>
  <r>
    <s v="Application-Builder"/>
    <x v="0"/>
    <n v="20"/>
    <s v="Same Class"/>
    <s v="Void"/>
    <n v="2"/>
    <n v="-100"/>
    <n v="1"/>
    <n v="2"/>
    <n v="-33"/>
    <n v="-5"/>
    <n v="1"/>
    <n v="-1.4141101185313889"/>
    <n v="5"/>
  </r>
  <r>
    <s v="Application-Builder"/>
    <x v="0"/>
    <n v="15"/>
    <s v="Same Class"/>
    <s v="Void"/>
    <n v="2"/>
    <n v="-90"/>
    <n v="1"/>
    <n v="2"/>
    <n v="-21"/>
    <n v="-6"/>
    <n v="1"/>
    <n v="-0.45533744191103287"/>
    <n v="6"/>
  </r>
  <r>
    <s v="Application-Builder"/>
    <x v="0"/>
    <n v="23"/>
    <s v="Sibling"/>
    <s v="Declare"/>
    <n v="0"/>
    <n v="-46"/>
    <n v="1"/>
    <n v="0"/>
    <n v="1"/>
    <n v="-2"/>
    <n v="2"/>
    <n v="5.7319235593416833E-2"/>
    <n v="2"/>
  </r>
  <r>
    <s v="Application-Builder"/>
    <x v="0"/>
    <n v="17"/>
    <s v="Sibling"/>
    <s v="Declare"/>
    <n v="1"/>
    <n v="-34"/>
    <n v="1"/>
    <n v="1"/>
    <n v="11"/>
    <n v="-2"/>
    <n v="2"/>
    <n v="1.8373981301697961"/>
    <n v="2"/>
  </r>
  <r>
    <s v="Application-Builder"/>
    <x v="0"/>
    <n v="11"/>
    <s v="Same Class"/>
    <s v="Declare"/>
    <n v="0"/>
    <n v="-33"/>
    <n v="1"/>
    <n v="0"/>
    <n v="9"/>
    <n v="-3"/>
    <n v="2"/>
    <n v="0.83412821062550557"/>
    <n v="3"/>
  </r>
  <r>
    <s v="Application-Builder"/>
    <x v="0"/>
    <n v="15"/>
    <s v="Same Method"/>
    <s v="Void"/>
    <n v="0"/>
    <n v="-30"/>
    <n v="1"/>
    <n v="0"/>
    <n v="2"/>
    <n v="-2"/>
    <n v="1"/>
    <n v="0.4667978624947221"/>
    <n v="2"/>
  </r>
  <r>
    <s v="Application-Builder"/>
    <x v="0"/>
    <n v="15"/>
    <s v="Same Method"/>
    <s v="Void"/>
    <n v="1"/>
    <n v="-30"/>
    <n v="1"/>
    <n v="1"/>
    <n v="4"/>
    <n v="-2"/>
    <n v="1"/>
    <n v="1.491798391084042"/>
    <n v="2"/>
  </r>
  <r>
    <s v="Application-Builder"/>
    <x v="0"/>
    <n v="13"/>
    <s v="Sibling"/>
    <s v="Void"/>
    <n v="1"/>
    <n v="-26"/>
    <n v="1"/>
    <n v="1"/>
    <n v="6"/>
    <n v="-2"/>
    <n v="1"/>
    <n v="1.7022985916258357"/>
    <n v="2"/>
  </r>
  <r>
    <s v="Application-Builder"/>
    <x v="0"/>
    <n v="11"/>
    <s v="Same Class"/>
    <s v="Void"/>
    <n v="0"/>
    <n v="-22"/>
    <n v="1"/>
    <n v="0"/>
    <n v="4"/>
    <n v="-2"/>
    <n v="1"/>
    <n v="0.76422049921663271"/>
    <n v="2"/>
  </r>
  <r>
    <s v="Application-Builder"/>
    <x v="0"/>
    <n v="11"/>
    <s v="Sibling"/>
    <s v="Void"/>
    <n v="1"/>
    <n v="-22"/>
    <n v="1"/>
    <n v="1"/>
    <n v="8"/>
    <n v="-2"/>
    <n v="1"/>
    <n v="1.9127987921676299"/>
    <n v="2"/>
  </r>
  <r>
    <s v="java-graphviz"/>
    <x v="4"/>
    <n v="41"/>
    <s v="Same Interface"/>
    <s v="Return"/>
    <n v="2"/>
    <n v="-82"/>
    <n v="0"/>
    <n v="2"/>
    <n v="-10"/>
    <n v="-8"/>
    <n v="-1"/>
    <n v="-0.59695323504549302"/>
    <n v="2"/>
  </r>
  <r>
    <s v="java-graphviz"/>
    <x v="1"/>
    <n v="37"/>
    <s v="Same Method"/>
    <s v="Void"/>
    <n v="1"/>
    <n v="-74"/>
    <n v="0"/>
    <n v="1"/>
    <n v="-14"/>
    <n v="-6"/>
    <n v="0"/>
    <n v="-1.5716866556362572"/>
    <n v="2"/>
  </r>
  <r>
    <s v="jaccson"/>
    <x v="0"/>
    <n v="12"/>
    <s v="Same Class"/>
    <s v="Declare"/>
    <n v="1"/>
    <n v="-72"/>
    <n v="1"/>
    <n v="1"/>
    <n v="14"/>
    <n v="-6"/>
    <n v="2"/>
    <n v="1.1970016330012045"/>
    <n v="6"/>
  </r>
  <r>
    <s v="jaccson"/>
    <x v="0"/>
    <n v="17"/>
    <s v="External Ancestor"/>
    <s v="Declare"/>
    <n v="1"/>
    <n v="-34"/>
    <n v="1"/>
    <n v="1"/>
    <n v="17"/>
    <n v="-2"/>
    <n v="4"/>
    <n v="2.2081314232548284"/>
    <n v="2"/>
  </r>
  <r>
    <s v="jaccson"/>
    <x v="0"/>
    <n v="14"/>
    <s v="Same Class"/>
    <s v="Declare"/>
    <n v="0"/>
    <n v="-28"/>
    <n v="1"/>
    <n v="0"/>
    <n v="19"/>
    <n v="-2"/>
    <n v="2"/>
    <n v="1.5606700776590385"/>
    <n v="2"/>
  </r>
  <r>
    <s v="jaccson"/>
    <x v="0"/>
    <n v="11"/>
    <s v="Same Class"/>
    <s v="Return"/>
    <n v="1"/>
    <n v="-22"/>
    <n v="1"/>
    <n v="1"/>
    <n v="10"/>
    <n v="-2"/>
    <n v="1"/>
    <n v="2.0363765565293073"/>
    <n v="2"/>
  </r>
  <r>
    <s v="whitesource-bamboo-agent"/>
    <x v="0"/>
    <n v="14"/>
    <s v="Sibling"/>
    <s v="Declare"/>
    <n v="0"/>
    <n v="-28"/>
    <n v="1"/>
    <n v="0"/>
    <n v="19"/>
    <n v="-2"/>
    <n v="2"/>
    <n v="1.5606700776590385"/>
    <n v="2"/>
  </r>
  <r>
    <s v="spring-workflow"/>
    <x v="3"/>
    <n v="14"/>
    <s v="Same Interface"/>
    <s v="Return"/>
    <n v="1"/>
    <n v="-98"/>
    <n v="1"/>
    <n v="1"/>
    <n v="-32"/>
    <n v="-14"/>
    <n v="-5"/>
    <n v="-2.2102827824881341"/>
    <n v="7"/>
  </r>
  <r>
    <s v="spring-workflow"/>
    <x v="3"/>
    <n v="12"/>
    <s v="Same Class"/>
    <s v="Void"/>
    <n v="0"/>
    <n v="-24"/>
    <n v="1"/>
    <n v="0"/>
    <n v="3"/>
    <n v="-4"/>
    <n v="0"/>
    <n v="0.65897039894573561"/>
    <n v="2"/>
  </r>
  <r>
    <s v="spring-workflow"/>
    <x v="0"/>
    <n v="14"/>
    <s v="Same Class"/>
    <s v="Declare"/>
    <n v="1"/>
    <n v="-42"/>
    <n v="1"/>
    <n v="1"/>
    <n v="8"/>
    <n v="-3"/>
    <n v="2"/>
    <n v="1.4781866112670468"/>
    <n v="3"/>
  </r>
  <r>
    <s v="ChanServ"/>
    <x v="1"/>
    <n v="27"/>
    <s v="Same Method"/>
    <s v="Void"/>
    <n v="1"/>
    <n v="-54"/>
    <n v="1"/>
    <n v="1"/>
    <n v="-8"/>
    <n v="-6"/>
    <n v="-1"/>
    <n v="0.22879718783327757"/>
    <n v="2"/>
  </r>
  <r>
    <s v="ChanServ"/>
    <x v="1"/>
    <n v="16"/>
    <s v="Same Class"/>
    <s v="Return"/>
    <n v="2"/>
    <n v="-32"/>
    <n v="1"/>
    <n v="2"/>
    <n v="12"/>
    <n v="-6"/>
    <n v="-1"/>
    <n v="2.8440709946683356"/>
    <n v="2"/>
  </r>
  <r>
    <s v="ChanServ"/>
    <x v="3"/>
    <n v="17"/>
    <s v="Same Method"/>
    <s v="Void"/>
    <n v="1"/>
    <n v="-34"/>
    <n v="1"/>
    <n v="1"/>
    <n v="2"/>
    <n v="-4"/>
    <n v="0"/>
    <n v="1.2812981905422476"/>
    <n v="2"/>
  </r>
  <r>
    <s v="ChanServ"/>
    <x v="0"/>
    <n v="15"/>
    <s v="Same Method"/>
    <s v="Declare"/>
    <n v="1"/>
    <n v="-255"/>
    <n v="1"/>
    <n v="1"/>
    <n v="-89"/>
    <n v="-17"/>
    <n v="2"/>
    <n v="-9.1439546868655199"/>
    <n v="17"/>
  </r>
  <r>
    <s v="ChanServ"/>
    <x v="0"/>
    <n v="21"/>
    <s v="Same Method"/>
    <s v="Void"/>
    <n v="2"/>
    <n v="-42"/>
    <n v="1"/>
    <n v="2"/>
    <n v="5"/>
    <n v="-2"/>
    <n v="1"/>
    <n v="2.1942427289521729"/>
    <n v="2"/>
  </r>
  <r>
    <s v="ChanServ"/>
    <x v="0"/>
    <n v="21"/>
    <s v="Same Method"/>
    <s v="Void"/>
    <n v="2"/>
    <n v="-42"/>
    <n v="1"/>
    <n v="2"/>
    <n v="5"/>
    <n v="-2"/>
    <n v="1"/>
    <n v="2.1942427289521729"/>
    <n v="2"/>
  </r>
  <r>
    <s v="ChanServ"/>
    <x v="0"/>
    <n v="17"/>
    <s v="Same Method"/>
    <s v="Void"/>
    <n v="2"/>
    <n v="-34"/>
    <n v="1"/>
    <n v="2"/>
    <n v="9"/>
    <n v="-2"/>
    <n v="1"/>
    <n v="2.6152431300357608"/>
    <n v="2"/>
  </r>
  <r>
    <s v="ChanServ"/>
    <x v="0"/>
    <n v="13"/>
    <s v="Same Method"/>
    <s v="Void"/>
    <n v="2"/>
    <n v="-26"/>
    <n v="1"/>
    <n v="2"/>
    <n v="13"/>
    <n v="-2"/>
    <n v="1"/>
    <n v="3.0362435311193492"/>
    <n v="2"/>
  </r>
  <r>
    <s v="ChanServ"/>
    <x v="0"/>
    <n v="12"/>
    <s v="Same Method"/>
    <s v="Void"/>
    <n v="2"/>
    <n v="-24"/>
    <n v="1"/>
    <n v="2"/>
    <n v="17"/>
    <n v="-2"/>
    <n v="1"/>
    <n v="3.3268602779327621"/>
    <n v="2"/>
  </r>
  <r>
    <s v="ChanServ"/>
    <x v="0"/>
    <n v="11"/>
    <s v="Same Method"/>
    <s v="Void"/>
    <n v="1"/>
    <n v="-22"/>
    <n v="1"/>
    <n v="1"/>
    <n v="8"/>
    <n v="-2"/>
    <n v="1"/>
    <n v="1.9127987921676299"/>
    <n v="2"/>
  </r>
  <r>
    <s v="MonitorApp"/>
    <x v="0"/>
    <n v="10"/>
    <s v="Same Interface"/>
    <s v="Void"/>
    <n v="1"/>
    <n v="-20"/>
    <n v="1"/>
    <n v="1"/>
    <n v="10"/>
    <n v="-2"/>
    <n v="1"/>
    <n v="2.0798377746193659"/>
    <n v="2"/>
  </r>
  <r>
    <s v="Liqp"/>
    <x v="1"/>
    <n v="42"/>
    <s v="Same Class"/>
    <s v="Declare"/>
    <n v="1"/>
    <n v="-84"/>
    <n v="1"/>
    <n v="1"/>
    <n v="-5"/>
    <n v="-6"/>
    <n v="0"/>
    <n v="-0.23775443697508097"/>
    <n v="2"/>
  </r>
  <r>
    <s v="Liqp"/>
    <x v="3"/>
    <n v="27"/>
    <s v="Same Class"/>
    <s v="Void"/>
    <n v="2"/>
    <n v="-54"/>
    <n v="0"/>
    <n v="2"/>
    <n v="3"/>
    <n v="-4"/>
    <n v="1"/>
    <n v="0.81475928656622654"/>
    <n v="2"/>
  </r>
  <r>
    <s v="Liqp"/>
    <x v="3"/>
    <n v="21"/>
    <s v="Same Class"/>
    <s v="Void"/>
    <n v="2"/>
    <n v="-42"/>
    <n v="0"/>
    <n v="2"/>
    <n v="7"/>
    <n v="-4"/>
    <n v="1"/>
    <n v="1.3226821238299313"/>
    <n v="2"/>
  </r>
  <r>
    <s v="Liqp"/>
    <x v="0"/>
    <n v="18"/>
    <s v="Same Class"/>
    <s v="Void"/>
    <n v="2"/>
    <n v="-54"/>
    <n v="1"/>
    <n v="2"/>
    <n v="0"/>
    <n v="-3"/>
    <n v="1"/>
    <n v="1.6245310095076295"/>
    <n v="3"/>
  </r>
  <r>
    <s v="Liqp"/>
    <x v="0"/>
    <n v="19"/>
    <s v="Same Class"/>
    <s v="Void"/>
    <n v="2"/>
    <n v="-38"/>
    <n v="1"/>
    <n v="2"/>
    <n v="10"/>
    <n v="-2"/>
    <n v="1"/>
    <n v="2.5901095760364834"/>
    <n v="2"/>
  </r>
  <r>
    <s v="Liqp"/>
    <x v="0"/>
    <n v="18"/>
    <s v="Sibling"/>
    <s v="Declare"/>
    <n v="2"/>
    <n v="-36"/>
    <n v="1"/>
    <n v="2"/>
    <n v="17"/>
    <n v="-2"/>
    <n v="2"/>
    <n v="3.0660929693924124"/>
    <n v="2"/>
  </r>
  <r>
    <s v="Liqp"/>
    <x v="0"/>
    <n v="18"/>
    <s v="Sibling"/>
    <s v="Declare"/>
    <n v="0"/>
    <n v="-36"/>
    <n v="1"/>
    <n v="0"/>
    <n v="21"/>
    <n v="-2"/>
    <n v="2"/>
    <n v="1.5104029696604826"/>
    <n v="2"/>
  </r>
  <r>
    <s v="Liqp"/>
    <x v="0"/>
    <n v="14"/>
    <s v="Same Class"/>
    <s v="Void"/>
    <n v="2"/>
    <n v="-28"/>
    <n v="1"/>
    <n v="2"/>
    <n v="15"/>
    <n v="-2"/>
    <n v="1"/>
    <n v="3.1163600773909685"/>
    <n v="2"/>
  </r>
  <r>
    <s v="Liqp"/>
    <x v="0"/>
    <n v="10"/>
    <s v="Same Class"/>
    <s v="Return"/>
    <n v="1"/>
    <n v="-20"/>
    <n v="1"/>
    <n v="1"/>
    <n v="11"/>
    <n v="-2"/>
    <n v="1"/>
    <n v="2.1416266568002045"/>
    <n v="2"/>
  </r>
  <r>
    <s v="MI-MPR-DIP-Admission"/>
    <x v="0"/>
    <n v="13"/>
    <s v="Same Class"/>
    <s v="Void"/>
    <n v="1"/>
    <n v="-39"/>
    <n v="1"/>
    <n v="1"/>
    <n v="-2"/>
    <n v="-3"/>
    <n v="1"/>
    <n v="0.92548961659374707"/>
    <n v="3"/>
  </r>
  <r>
    <s v="MI-MPR-DIP-Admission"/>
    <x v="0"/>
    <n v="17"/>
    <s v="Same Interface"/>
    <s v="Return"/>
    <n v="1"/>
    <n v="-34"/>
    <n v="0"/>
    <n v="1"/>
    <n v="5"/>
    <n v="-2"/>
    <n v="1"/>
    <n v="0.47152646760084477"/>
    <n v="2"/>
  </r>
  <r>
    <s v="MI-MPR-DIP-Admission"/>
    <x v="0"/>
    <n v="16"/>
    <s v="Same Class"/>
    <s v="Return"/>
    <n v="1"/>
    <n v="-32"/>
    <n v="1"/>
    <n v="1"/>
    <n v="5"/>
    <n v="-2"/>
    <n v="1"/>
    <n v="1.5101260551748223"/>
    <n v="2"/>
  </r>
  <r>
    <s v="MI-MPR-DIP-Admission"/>
    <x v="0"/>
    <n v="13"/>
    <s v="Same Class"/>
    <s v="Void"/>
    <n v="1"/>
    <n v="-26"/>
    <n v="1"/>
    <n v="1"/>
    <n v="6"/>
    <n v="-2"/>
    <n v="1"/>
    <n v="1.7022985916258357"/>
    <n v="2"/>
  </r>
  <r>
    <s v="MI-MPR-DIP-Admission"/>
    <x v="0"/>
    <n v="12"/>
    <s v="External Ancestor"/>
    <s v="Declare"/>
    <n v="1"/>
    <n v="-24"/>
    <n v="1"/>
    <n v="1"/>
    <n v="22"/>
    <n v="-2"/>
    <n v="4"/>
    <n v="2.7343819246093135"/>
    <n v="2"/>
  </r>
  <r>
    <s v="MI-MPR-DIP-Admission"/>
    <x v="0"/>
    <n v="10"/>
    <s v="Same Class"/>
    <s v="Declare"/>
    <n v="0"/>
    <n v="-20"/>
    <n v="1"/>
    <n v="0"/>
    <n v="23"/>
    <n v="-2"/>
    <n v="2"/>
    <n v="1.9816704787426267"/>
    <n v="2"/>
  </r>
  <r>
    <s v="MI-MPR-DIP-Admission"/>
    <x v="0"/>
    <n v="10"/>
    <s v="Same Class"/>
    <s v="Declare"/>
    <n v="0"/>
    <n v="-20"/>
    <n v="1"/>
    <n v="0"/>
    <n v="23"/>
    <n v="-2"/>
    <n v="2"/>
    <n v="1.9816704787426267"/>
    <n v="2"/>
  </r>
  <r>
    <s v="MI-MPR-DIP-Admission"/>
    <x v="0"/>
    <n v="10"/>
    <s v="Same Class"/>
    <s v="Return"/>
    <n v="1"/>
    <n v="-20"/>
    <n v="1"/>
    <n v="1"/>
    <n v="11"/>
    <n v="-2"/>
    <n v="1"/>
    <n v="2.1416266568002045"/>
    <n v="2"/>
  </r>
  <r>
    <s v="interface-processor"/>
    <x v="0"/>
    <n v="16"/>
    <s v="Same Class"/>
    <s v="Void"/>
    <n v="2"/>
    <n v="-128"/>
    <n v="1"/>
    <n v="2"/>
    <n v="-44"/>
    <n v="-8"/>
    <n v="1"/>
    <n v="-2.7022448757814308"/>
    <n v="8"/>
  </r>
  <r>
    <s v="interface-processor"/>
    <x v="0"/>
    <n v="34"/>
    <s v="Same Class"/>
    <s v="Void"/>
    <n v="3"/>
    <n v="-102"/>
    <n v="1"/>
    <n v="3"/>
    <n v="-26"/>
    <n v="-3"/>
    <n v="1"/>
    <n v="-0.12362639712793411"/>
    <n v="3"/>
  </r>
  <r>
    <s v="interface-processor"/>
    <x v="0"/>
    <n v="15"/>
    <s v="Same Class"/>
    <s v="Void"/>
    <n v="2"/>
    <n v="-30"/>
    <n v="1"/>
    <n v="2"/>
    <n v="11"/>
    <n v="-2"/>
    <n v="1"/>
    <n v="2.8257433305775552"/>
    <n v="2"/>
  </r>
  <r>
    <s v="interface-processor"/>
    <x v="0"/>
    <n v="13"/>
    <s v="Same Class"/>
    <s v="Declare"/>
    <n v="1"/>
    <n v="-26"/>
    <n v="1"/>
    <n v="1"/>
    <n v="15"/>
    <n v="-2"/>
    <n v="2"/>
    <n v="2.2583985312533841"/>
    <n v="2"/>
  </r>
  <r>
    <s v="Wykop.pl-Java-SDK"/>
    <x v="3"/>
    <n v="18"/>
    <s v="Same Class"/>
    <s v="Declare"/>
    <n v="0"/>
    <n v="-36"/>
    <n v="1"/>
    <n v="0"/>
    <n v="6"/>
    <n v="-4"/>
    <n v="1"/>
    <n v="0.58356973694790204"/>
    <n v="2"/>
  </r>
  <r>
    <s v="Wykop.pl-Java-SDK"/>
    <x v="0"/>
    <n v="13"/>
    <s v="Same Class"/>
    <s v="Void"/>
    <n v="2"/>
    <n v="-65"/>
    <n v="1"/>
    <n v="2"/>
    <n v="-5"/>
    <n v="-5"/>
    <n v="1"/>
    <n v="1.076549899108115"/>
    <n v="5"/>
  </r>
  <r>
    <s v="Wykop.pl-Java-SDK"/>
    <x v="0"/>
    <n v="12"/>
    <s v="No Direct Superclass"/>
    <s v="Return"/>
    <n v="1"/>
    <n v="-36"/>
    <n v="1"/>
    <n v="1"/>
    <n v="9"/>
    <n v="-3"/>
    <n v="3"/>
    <n v="1.6703591477180604"/>
    <n v="3"/>
  </r>
  <r>
    <s v="tycho-jnlp-plugin"/>
    <x v="0"/>
    <n v="15"/>
    <s v="Sibling"/>
    <s v="Declare"/>
    <n v="0"/>
    <n v="-30"/>
    <n v="1"/>
    <n v="0"/>
    <n v="18"/>
    <n v="-2"/>
    <n v="2"/>
    <n v="1.4554199773881416"/>
    <n v="2"/>
  </r>
  <r>
    <s v="DNSSEC4J"/>
    <x v="0"/>
    <n v="10"/>
    <s v="Same Method"/>
    <s v="Declare"/>
    <n v="1"/>
    <n v="-20"/>
    <n v="1"/>
    <n v="1"/>
    <n v="18"/>
    <n v="-2"/>
    <n v="2"/>
    <n v="2.5741488320660757"/>
    <n v="2"/>
  </r>
  <r>
    <s v="aws-maven"/>
    <x v="3"/>
    <n v="11"/>
    <s v="Same Class"/>
    <s v="Void"/>
    <n v="1"/>
    <n v="-22"/>
    <n v="1"/>
    <n v="1"/>
    <n v="8"/>
    <n v="-4"/>
    <n v="0"/>
    <n v="1.9127987921676299"/>
    <n v="2"/>
  </r>
  <r>
    <s v="Wotonio"/>
    <x v="3"/>
    <n v="17"/>
    <s v="Same Class"/>
    <s v="Declare"/>
    <n v="0"/>
    <n v="-34"/>
    <n v="1"/>
    <n v="0"/>
    <n v="7"/>
    <n v="-4"/>
    <n v="1"/>
    <n v="0.68881983721879902"/>
    <n v="2"/>
  </r>
  <r>
    <s v="PhonePledge"/>
    <x v="3"/>
    <n v="21"/>
    <s v="Same Class"/>
    <s v="Void"/>
    <n v="3"/>
    <n v="-84"/>
    <n v="1"/>
    <n v="3"/>
    <n v="-12"/>
    <n v="-8"/>
    <n v="-2"/>
    <n v="1.1325689162143322"/>
    <n v="4"/>
  </r>
  <r>
    <s v="PhonePledge"/>
    <x v="3"/>
    <n v="15"/>
    <s v="Same Class"/>
    <s v="Declare"/>
    <n v="1"/>
    <n v="-45"/>
    <n v="1"/>
    <n v="1"/>
    <n v="6"/>
    <n v="-6"/>
    <n v="0"/>
    <n v="1.2894170197702821"/>
    <n v="3"/>
  </r>
  <r>
    <s v="PhonePledge"/>
    <x v="3"/>
    <n v="20"/>
    <s v="Same Class"/>
    <s v="Declare"/>
    <n v="1"/>
    <n v="-40"/>
    <n v="1"/>
    <n v="1"/>
    <n v="8"/>
    <n v="-4"/>
    <n v="1"/>
    <n v="1.5216478293571052"/>
    <n v="2"/>
  </r>
  <r>
    <s v="PhonePledge"/>
    <x v="0"/>
    <n v="14"/>
    <s v="Same Class"/>
    <s v="Declare"/>
    <n v="0"/>
    <n v="-28"/>
    <n v="1"/>
    <n v="0"/>
    <n v="19"/>
    <n v="-2"/>
    <n v="2"/>
    <n v="1.5606700776590385"/>
    <n v="2"/>
  </r>
  <r>
    <s v="Bubble-Sets"/>
    <x v="0"/>
    <n v="16"/>
    <s v="Same Class"/>
    <s v="Return"/>
    <n v="1"/>
    <n v="-32"/>
    <n v="1"/>
    <n v="1"/>
    <n v="10"/>
    <n v="-2"/>
    <n v="1"/>
    <n v="1.8190704660790158"/>
    <n v="2"/>
  </r>
  <r>
    <s v="silken"/>
    <x v="0"/>
    <n v="14"/>
    <s v="Same Class"/>
    <s v="Declare"/>
    <n v="0"/>
    <n v="-28"/>
    <n v="1"/>
    <n v="0"/>
    <n v="19"/>
    <n v="-2"/>
    <n v="2"/>
    <n v="1.5606700776590385"/>
    <n v="2"/>
  </r>
  <r>
    <s v="jolda"/>
    <x v="0"/>
    <n v="13"/>
    <s v="Same Class"/>
    <s v="Declare"/>
    <n v="0"/>
    <n v="-26"/>
    <n v="1"/>
    <n v="0"/>
    <n v="17"/>
    <n v="-2"/>
    <n v="2"/>
    <n v="1.4805535313874194"/>
    <n v="2"/>
  </r>
  <r>
    <s v="jolda"/>
    <x v="0"/>
    <n v="10"/>
    <s v="Same Class"/>
    <s v="Declare"/>
    <n v="1"/>
    <n v="-20"/>
    <n v="1"/>
    <n v="1"/>
    <n v="18"/>
    <n v="-2"/>
    <n v="2"/>
    <n v="2.5741488320660757"/>
    <n v="2"/>
  </r>
  <r>
    <s v="clojr"/>
    <x v="0"/>
    <n v="12"/>
    <s v="Same Class"/>
    <s v="Return"/>
    <n v="2"/>
    <n v="-24"/>
    <n v="1"/>
    <n v="2"/>
    <n v="16"/>
    <n v="-2"/>
    <n v="1"/>
    <n v="3.2650713957519235"/>
    <n v="2"/>
  </r>
  <r>
    <s v="webbit"/>
    <x v="3"/>
    <n v="25"/>
    <s v="Same Class"/>
    <s v="Declare"/>
    <n v="0"/>
    <n v="-50"/>
    <n v="1"/>
    <n v="0"/>
    <n v="-1"/>
    <n v="-4"/>
    <n v="1"/>
    <n v="-0.15318096494837713"/>
    <n v="2"/>
  </r>
  <r>
    <s v="webbit"/>
    <x v="0"/>
    <n v="17"/>
    <s v="Same Class"/>
    <s v="Void"/>
    <n v="1"/>
    <n v="-34"/>
    <n v="1"/>
    <n v="1"/>
    <n v="4"/>
    <n v="-2"/>
    <n v="1"/>
    <n v="1.4048759549039251"/>
    <n v="2"/>
  </r>
  <r>
    <s v="webbit"/>
    <x v="0"/>
    <n v="13"/>
    <s v="Same Class"/>
    <s v="Declare"/>
    <n v="1"/>
    <n v="-26"/>
    <n v="1"/>
    <n v="1"/>
    <n v="15"/>
    <n v="-2"/>
    <n v="2"/>
    <n v="2.2583985312533841"/>
    <n v="2"/>
  </r>
  <r>
    <s v="webbit"/>
    <x v="0"/>
    <n v="11"/>
    <s v="Same Interface"/>
    <s v="Void"/>
    <n v="2"/>
    <n v="-22"/>
    <n v="1"/>
    <n v="2"/>
    <n v="16"/>
    <n v="-2"/>
    <n v="1"/>
    <n v="3.3085326138419822"/>
    <n v="2"/>
  </r>
  <r>
    <s v="webbit"/>
    <x v="0"/>
    <n v="10"/>
    <s v="Same Class"/>
    <s v="Declare"/>
    <n v="1"/>
    <n v="-20"/>
    <n v="1"/>
    <n v="1"/>
    <n v="18"/>
    <n v="-2"/>
    <n v="2"/>
    <n v="2.5741488320660757"/>
    <n v="2"/>
  </r>
  <r>
    <s v="webbit"/>
    <x v="0"/>
    <n v="10"/>
    <s v="Same Class"/>
    <s v="Declare"/>
    <n v="0"/>
    <n v="-20"/>
    <n v="1"/>
    <n v="0"/>
    <n v="14"/>
    <n v="-2"/>
    <n v="2"/>
    <n v="1.4255705391150784"/>
    <n v="2"/>
  </r>
  <r>
    <s v="netty-avro"/>
    <x v="3"/>
    <n v="24"/>
    <s v="No Direct Superclass"/>
    <s v="Void"/>
    <n v="1"/>
    <n v="-48"/>
    <n v="1"/>
    <n v="1"/>
    <n v="1"/>
    <n v="-4"/>
    <n v="2"/>
    <n v="0.9152807817310008"/>
    <n v="2"/>
  </r>
  <r>
    <s v="netty-avro"/>
    <x v="0"/>
    <n v="16"/>
    <s v="No Direct Superclass"/>
    <s v="Void"/>
    <n v="2"/>
    <n v="-64"/>
    <n v="1"/>
    <n v="2"/>
    <n v="-2"/>
    <n v="-4"/>
    <n v="3"/>
    <n v="1.2836471546956607"/>
    <n v="4"/>
  </r>
  <r>
    <s v="seam-booking-ogm"/>
    <x v="3"/>
    <n v="23"/>
    <s v="Same Method"/>
    <s v="Void"/>
    <n v="1"/>
    <n v="-46"/>
    <n v="1"/>
    <n v="1"/>
    <n v="-4"/>
    <n v="-4"/>
    <n v="0"/>
    <n v="0.64979758891686556"/>
    <n v="2"/>
  </r>
  <r>
    <s v="seam-booking-ogm"/>
    <x v="0"/>
    <n v="33"/>
    <s v="No Direct Superclass"/>
    <s v="Void"/>
    <n v="1"/>
    <n v="-66"/>
    <n v="1"/>
    <n v="1"/>
    <n v="-6"/>
    <n v="-2"/>
    <n v="3"/>
    <n v="9.1607643654605053E-2"/>
    <n v="2"/>
  </r>
  <r>
    <s v="seam-booking-ogm"/>
    <x v="0"/>
    <n v="13"/>
    <s v="No Direct Superclass"/>
    <s v="Void"/>
    <n v="1"/>
    <n v="-26"/>
    <n v="1"/>
    <n v="1"/>
    <n v="12"/>
    <n v="-2"/>
    <n v="3"/>
    <n v="2.0730318847108684"/>
    <n v="2"/>
  </r>
  <r>
    <s v="Java-Thread-Affinity"/>
    <x v="0"/>
    <n v="14"/>
    <s v="Same Class"/>
    <s v="Declare"/>
    <n v="0"/>
    <n v="-28"/>
    <n v="1"/>
    <n v="0"/>
    <n v="19"/>
    <n v="-2"/>
    <n v="2"/>
    <n v="1.5606700776590385"/>
    <n v="2"/>
  </r>
  <r>
    <s v="TravSales"/>
    <x v="3"/>
    <n v="19"/>
    <s v="External Ancestor"/>
    <s v="Void"/>
    <n v="1"/>
    <n v="-38"/>
    <n v="0"/>
    <n v="1"/>
    <n v="8"/>
    <n v="-4"/>
    <n v="2"/>
    <n v="0.5699706779632443"/>
    <n v="2"/>
  </r>
  <r>
    <s v="seren"/>
    <x v="1"/>
    <n v="43"/>
    <s v="Same Class"/>
    <s v="Declare"/>
    <n v="2"/>
    <n v="-86"/>
    <n v="1"/>
    <n v="2"/>
    <n v="-8"/>
    <n v="-6"/>
    <n v="0"/>
    <n v="0.43484046261998704"/>
    <n v="2"/>
  </r>
  <r>
    <s v="jokre"/>
    <x v="1"/>
    <n v="33"/>
    <s v="Same Method"/>
    <s v="Void"/>
    <n v="1"/>
    <n v="-99"/>
    <n v="1"/>
    <n v="1"/>
    <n v="-42"/>
    <n v="-9"/>
    <n v="-3"/>
    <n v="-2.8499022133415508"/>
    <n v="3"/>
  </r>
  <r>
    <s v="jokre"/>
    <x v="3"/>
    <n v="20"/>
    <s v="Same Class"/>
    <s v="Void"/>
    <n v="0"/>
    <n v="-40"/>
    <n v="1"/>
    <n v="0"/>
    <n v="-5"/>
    <n v="-4"/>
    <n v="0"/>
    <n v="-0.18303040322144054"/>
    <n v="2"/>
  </r>
  <r>
    <s v="jokre"/>
    <x v="0"/>
    <n v="11"/>
    <s v="Same Class"/>
    <s v="Declare"/>
    <n v="1"/>
    <n v="-22"/>
    <n v="1"/>
    <n v="1"/>
    <n v="23"/>
    <n v="-2"/>
    <n v="2"/>
    <n v="2.8396320248802107"/>
    <n v="2"/>
  </r>
  <r>
    <s v="jmatio"/>
    <x v="2"/>
    <n v="59"/>
    <s v="No Direct Superclass"/>
    <s v="Declare"/>
    <n v="3"/>
    <n v="-118"/>
    <n v="0"/>
    <n v="3"/>
    <n v="-6"/>
    <n v="-10"/>
    <n v="2"/>
    <n v="-0.23067686771554563"/>
    <n v="2"/>
  </r>
  <r>
    <s v="jmatio"/>
    <x v="3"/>
    <n v="13"/>
    <s v="Same Class"/>
    <s v="Void"/>
    <n v="0"/>
    <n v="-65"/>
    <n v="-3"/>
    <n v="0"/>
    <n v="-21"/>
    <n v="-10"/>
    <n v="-2"/>
    <n v="-5.6954712221762662"/>
    <n v="5"/>
  </r>
  <r>
    <s v="jmatio"/>
    <x v="3"/>
    <n v="22"/>
    <s v="External Superclass"/>
    <s v="Declare"/>
    <n v="2"/>
    <n v="-44"/>
    <n v="1"/>
    <n v="2"/>
    <n v="19"/>
    <n v="-4"/>
    <n v="3"/>
    <n v="3.0158258613938567"/>
    <n v="2"/>
  </r>
  <r>
    <s v="jmatio"/>
    <x v="3"/>
    <n v="18"/>
    <s v="Same Class"/>
    <s v="Void"/>
    <n v="1"/>
    <n v="-36"/>
    <n v="0"/>
    <n v="1"/>
    <n v="3"/>
    <n v="-4"/>
    <n v="1"/>
    <n v="0.30448748514910901"/>
    <n v="2"/>
  </r>
  <r>
    <s v="jmatio"/>
    <x v="0"/>
    <n v="14"/>
    <s v="Same Method"/>
    <s v="Void"/>
    <n v="3"/>
    <n v="-56"/>
    <n v="1"/>
    <n v="3"/>
    <n v="11"/>
    <n v="-4"/>
    <n v="1"/>
    <n v="3.162170259634439"/>
    <n v="4"/>
  </r>
  <r>
    <s v="jmatio"/>
    <x v="0"/>
    <n v="17"/>
    <s v="External Superclass"/>
    <s v="Declare"/>
    <n v="1"/>
    <n v="-34"/>
    <n v="1"/>
    <n v="1"/>
    <n v="17"/>
    <n v="-2"/>
    <n v="4"/>
    <n v="2.2081314232548284"/>
    <n v="2"/>
  </r>
  <r>
    <s v="jmatio"/>
    <x v="0"/>
    <n v="16"/>
    <s v="External Superclass"/>
    <s v="Declare"/>
    <n v="1"/>
    <n v="-32"/>
    <n v="1"/>
    <n v="1"/>
    <n v="24"/>
    <n v="-2"/>
    <n v="4"/>
    <n v="2.6841148166107578"/>
    <n v="2"/>
  </r>
  <r>
    <s v="jmatio"/>
    <x v="0"/>
    <n v="16"/>
    <s v="External Superclass"/>
    <s v="Void"/>
    <n v="2"/>
    <n v="-32"/>
    <n v="1"/>
    <n v="2"/>
    <n v="16"/>
    <n v="-2"/>
    <n v="3"/>
    <n v="3.0912265233916907"/>
    <n v="2"/>
  </r>
  <r>
    <s v="jmatio"/>
    <x v="0"/>
    <n v="11"/>
    <s v="External Superclass"/>
    <s v="Declare"/>
    <n v="1"/>
    <n v="-22"/>
    <n v="1"/>
    <n v="1"/>
    <n v="29"/>
    <n v="-2"/>
    <n v="4"/>
    <n v="3.2103653179652429"/>
    <n v="2"/>
  </r>
  <r>
    <s v="jmatio"/>
    <x v="0"/>
    <n v="10"/>
    <s v="Same Method"/>
    <s v="Return"/>
    <n v="1"/>
    <n v="-20"/>
    <n v="1"/>
    <n v="1"/>
    <n v="11"/>
    <n v="-2"/>
    <n v="1"/>
    <n v="2.1416266568002045"/>
    <n v="2"/>
  </r>
  <r>
    <s v="jmatio"/>
    <x v="0"/>
    <n v="10"/>
    <s v="Same Method"/>
    <s v="Return"/>
    <n v="1"/>
    <n v="-20"/>
    <n v="1"/>
    <n v="1"/>
    <n v="11"/>
    <n v="-2"/>
    <n v="1"/>
    <n v="2.1416266568002045"/>
    <n v="2"/>
  </r>
  <r>
    <s v="jmatio"/>
    <x v="0"/>
    <n v="10"/>
    <s v="Same Method"/>
    <s v="Return"/>
    <n v="1"/>
    <n v="-20"/>
    <n v="1"/>
    <n v="1"/>
    <n v="11"/>
    <n v="-2"/>
    <n v="1"/>
    <n v="2.1416266568002045"/>
    <n v="2"/>
  </r>
  <r>
    <s v="geeklist-sdk-java"/>
    <x v="3"/>
    <n v="37"/>
    <s v="Same Class"/>
    <s v="Return"/>
    <n v="1"/>
    <n v="-74"/>
    <n v="1"/>
    <n v="1"/>
    <n v="-14"/>
    <n v="-4"/>
    <n v="0"/>
    <n v="-0.576548286152338"/>
    <n v="2"/>
  </r>
  <r>
    <s v="geeklist-sdk-java"/>
    <x v="3"/>
    <n v="37"/>
    <s v="Same Class"/>
    <s v="Return"/>
    <n v="1"/>
    <n v="-74"/>
    <n v="1"/>
    <n v="1"/>
    <n v="-14"/>
    <n v="-4"/>
    <n v="0"/>
    <n v="-0.576548286152338"/>
    <n v="2"/>
  </r>
  <r>
    <s v="okjsp-site"/>
    <x v="3"/>
    <n v="34"/>
    <s v="Same Method"/>
    <s v="Void"/>
    <n v="2"/>
    <n v="-68"/>
    <n v="1"/>
    <n v="2"/>
    <n v="-8"/>
    <n v="-4"/>
    <n v="0"/>
    <n v="0.82599142543051185"/>
    <n v="2"/>
  </r>
  <r>
    <s v="okjsp-site"/>
    <x v="3"/>
    <n v="26"/>
    <s v="Same Class"/>
    <s v="Void"/>
    <n v="2"/>
    <n v="-52"/>
    <n v="1"/>
    <n v="2"/>
    <n v="0"/>
    <n v="-4"/>
    <n v="0"/>
    <n v="1.6679922275976877"/>
    <n v="2"/>
  </r>
  <r>
    <s v="okjsp-site"/>
    <x v="0"/>
    <n v="15"/>
    <s v="Same Class"/>
    <s v="Declare"/>
    <n v="0"/>
    <n v="-120"/>
    <n v="1"/>
    <n v="0"/>
    <n v="-39"/>
    <n v="-8"/>
    <n v="2"/>
    <n v="-4.0223011209722888"/>
    <n v="8"/>
  </r>
  <r>
    <s v="okjsp-site"/>
    <x v="0"/>
    <n v="17"/>
    <s v="Same Class"/>
    <s v="Void"/>
    <n v="2"/>
    <n v="-68"/>
    <n v="1"/>
    <n v="2"/>
    <n v="-11"/>
    <n v="-4"/>
    <n v="1"/>
    <n v="0.64062477888799574"/>
    <n v="4"/>
  </r>
  <r>
    <s v="okjsp-site"/>
    <x v="0"/>
    <n v="12"/>
    <s v="Same Class"/>
    <s v="Void"/>
    <n v="2"/>
    <n v="-48"/>
    <n v="1"/>
    <n v="2"/>
    <n v="4"/>
    <n v="-4"/>
    <n v="1"/>
    <n v="2.0020701925011593"/>
    <n v="4"/>
  </r>
  <r>
    <s v="okjsp-site"/>
    <x v="0"/>
    <n v="12"/>
    <s v="Same Method"/>
    <s v="Void"/>
    <n v="2"/>
    <n v="-36"/>
    <n v="1"/>
    <n v="2"/>
    <n v="9"/>
    <n v="-3"/>
    <n v="1"/>
    <n v="2.5717819119457026"/>
    <n v="3"/>
  </r>
  <r>
    <s v="okjsp-site"/>
    <x v="0"/>
    <n v="17"/>
    <s v="No Direct Superclass"/>
    <s v="Void"/>
    <n v="2"/>
    <n v="-34"/>
    <n v="1"/>
    <n v="2"/>
    <n v="15"/>
    <n v="-2"/>
    <n v="3"/>
    <n v="2.9859764231207935"/>
    <n v="2"/>
  </r>
  <r>
    <s v="okjsp-site"/>
    <x v="0"/>
    <n v="14"/>
    <s v="External Superclass"/>
    <s v="Void"/>
    <n v="2"/>
    <n v="-28"/>
    <n v="1"/>
    <n v="2"/>
    <n v="18"/>
    <n v="-2"/>
    <n v="3"/>
    <n v="3.3017267239334842"/>
    <n v="2"/>
  </r>
  <r>
    <s v="okjsp-site"/>
    <x v="0"/>
    <n v="13"/>
    <s v="Same Method"/>
    <s v="Void"/>
    <n v="2"/>
    <n v="-26"/>
    <n v="1"/>
    <n v="2"/>
    <n v="13"/>
    <n v="-2"/>
    <n v="1"/>
    <n v="3.0362435311193492"/>
    <n v="2"/>
  </r>
  <r>
    <s v="okjsp-site"/>
    <x v="0"/>
    <n v="13"/>
    <s v="Same Method"/>
    <s v="Void"/>
    <n v="2"/>
    <n v="-26"/>
    <n v="1"/>
    <n v="2"/>
    <n v="13"/>
    <n v="-2"/>
    <n v="1"/>
    <n v="3.0362435311193492"/>
    <n v="2"/>
  </r>
  <r>
    <s v="okjsp-site"/>
    <x v="0"/>
    <n v="12"/>
    <s v="Same Method"/>
    <s v="Void"/>
    <n v="3"/>
    <n v="-24"/>
    <n v="1"/>
    <n v="3"/>
    <n v="21"/>
    <n v="-2"/>
    <n v="1"/>
    <n v="4.4754385708837594"/>
    <n v="2"/>
  </r>
  <r>
    <s v="okjsp-site"/>
    <x v="0"/>
    <n v="12"/>
    <s v="External Superclass"/>
    <s v="Void"/>
    <n v="2"/>
    <n v="-24"/>
    <n v="1"/>
    <n v="2"/>
    <n v="20"/>
    <n v="-2"/>
    <n v="3"/>
    <n v="3.5122269244752786"/>
    <n v="2"/>
  </r>
  <r>
    <s v="okjsp-site"/>
    <x v="0"/>
    <n v="12"/>
    <s v="External Superclass"/>
    <s v="Void"/>
    <n v="2"/>
    <n v="-24"/>
    <n v="1"/>
    <n v="2"/>
    <n v="20"/>
    <n v="-2"/>
    <n v="3"/>
    <n v="3.5122269244752786"/>
    <n v="2"/>
  </r>
  <r>
    <s v="okjsp-site"/>
    <x v="0"/>
    <n v="12"/>
    <s v="External Ancestor"/>
    <s v="Void"/>
    <n v="2"/>
    <n v="-24"/>
    <n v="1"/>
    <n v="2"/>
    <n v="20"/>
    <n v="-2"/>
    <n v="3"/>
    <n v="3.5122269244752786"/>
    <n v="2"/>
  </r>
  <r>
    <s v="okjsp-site"/>
    <x v="0"/>
    <n v="10"/>
    <s v="Same Class"/>
    <s v="Declare"/>
    <n v="1"/>
    <n v="-20"/>
    <n v="1"/>
    <n v="1"/>
    <n v="18"/>
    <n v="-2"/>
    <n v="2"/>
    <n v="2.5741488320660757"/>
    <n v="2"/>
  </r>
  <r>
    <s v="okjsp-site"/>
    <x v="0"/>
    <n v="10"/>
    <s v="External Superclass"/>
    <s v="Declare"/>
    <n v="1"/>
    <n v="-20"/>
    <n v="1"/>
    <n v="1"/>
    <n v="24"/>
    <n v="-2"/>
    <n v="4"/>
    <n v="2.9448821251511079"/>
    <n v="2"/>
  </r>
  <r>
    <s v="serfj"/>
    <x v="3"/>
    <n v="16"/>
    <s v="Same Method"/>
    <s v="Void"/>
    <n v="1"/>
    <n v="-48"/>
    <n v="1"/>
    <n v="1"/>
    <n v="-6"/>
    <n v="-6"/>
    <n v="-1"/>
    <n v="0.4827586064651298"/>
    <n v="3"/>
  </r>
  <r>
    <s v="serfj"/>
    <x v="3"/>
    <n v="16"/>
    <s v="Same Method"/>
    <s v="Void"/>
    <n v="1"/>
    <n v="-32"/>
    <n v="1"/>
    <n v="1"/>
    <n v="5"/>
    <n v="-4"/>
    <n v="0"/>
    <n v="1.5101260551748223"/>
    <n v="2"/>
  </r>
  <r>
    <s v="serfj"/>
    <x v="0"/>
    <n v="11"/>
    <s v="Same Class"/>
    <s v="Void"/>
    <n v="0"/>
    <n v="-55"/>
    <n v="1"/>
    <n v="0"/>
    <n v="-15"/>
    <n v="-5"/>
    <n v="1"/>
    <n v="-1.1268783607052648"/>
    <n v="5"/>
  </r>
  <r>
    <s v="serfj"/>
    <x v="0"/>
    <n v="17"/>
    <s v="Same Class"/>
    <s v="Declare"/>
    <n v="1"/>
    <n v="-34"/>
    <n v="1"/>
    <n v="1"/>
    <n v="20"/>
    <n v="-2"/>
    <n v="2"/>
    <n v="2.3934980697973449"/>
    <n v="2"/>
  </r>
  <r>
    <s v="serfj"/>
    <x v="0"/>
    <n v="10"/>
    <s v="Same Method"/>
    <s v="Void"/>
    <n v="1"/>
    <n v="-30"/>
    <n v="1"/>
    <n v="1"/>
    <n v="4"/>
    <n v="-3"/>
    <n v="1"/>
    <n v="1.491798391084042"/>
    <n v="3"/>
  </r>
  <r>
    <s v="serfj"/>
    <x v="0"/>
    <n v="13"/>
    <s v="Same Class"/>
    <s v="Declare"/>
    <n v="1"/>
    <n v="-26"/>
    <n v="1"/>
    <n v="1"/>
    <n v="15"/>
    <n v="-2"/>
    <n v="2"/>
    <n v="2.2583985312533841"/>
    <n v="2"/>
  </r>
  <r>
    <s v="serfj"/>
    <x v="0"/>
    <n v="11"/>
    <s v="Same Class"/>
    <s v="Declare"/>
    <n v="1"/>
    <n v="-22"/>
    <n v="1"/>
    <n v="1"/>
    <n v="17"/>
    <n v="-2"/>
    <n v="2"/>
    <n v="2.4688987317951785"/>
    <n v="2"/>
  </r>
  <r>
    <s v="KeptCollections"/>
    <x v="3"/>
    <n v="16"/>
    <s v="Same Class"/>
    <s v="Void"/>
    <n v="0"/>
    <n v="-32"/>
    <n v="0"/>
    <n v="0"/>
    <n v="1"/>
    <n v="-4"/>
    <n v="0"/>
    <n v="-0.6335906072600942"/>
    <n v="2"/>
  </r>
  <r>
    <s v="mybatis-koans"/>
    <x v="2"/>
    <n v="63"/>
    <s v="No Direct Superclass"/>
    <s v="Declare"/>
    <n v="1"/>
    <n v="-189"/>
    <n v="1"/>
    <n v="1"/>
    <n v="-84"/>
    <n v="-15"/>
    <n v="-4"/>
    <n v="-7.4007900789894006"/>
    <n v="3"/>
  </r>
  <r>
    <s v="mybatis-koans"/>
    <x v="4"/>
    <n v="43"/>
    <s v="External Ancestor"/>
    <s v="Declare"/>
    <n v="1"/>
    <n v="-86"/>
    <n v="1"/>
    <n v="1"/>
    <n v="-4"/>
    <n v="-8"/>
    <n v="1"/>
    <n v="-0.21942677288430043"/>
    <n v="2"/>
  </r>
  <r>
    <s v="mybatis-koans"/>
    <x v="1"/>
    <n v="32"/>
    <s v="Same Class"/>
    <s v="Declare"/>
    <n v="1"/>
    <n v="-96"/>
    <n v="1"/>
    <n v="1"/>
    <n v="-25"/>
    <n v="-9"/>
    <n v="-2"/>
    <n v="-1.7342993891322052"/>
    <n v="3"/>
  </r>
  <r>
    <s v="mybatis-koans"/>
    <x v="1"/>
    <n v="35"/>
    <s v="No Direct Superclass"/>
    <s v="Void"/>
    <n v="1"/>
    <n v="-70"/>
    <n v="1"/>
    <n v="1"/>
    <n v="-7"/>
    <n v="-6"/>
    <n v="1"/>
    <n v="-5.7103674706350305E-2"/>
    <n v="2"/>
  </r>
  <r>
    <s v="mybatis-koans"/>
    <x v="1"/>
    <n v="30"/>
    <s v="Same Class"/>
    <s v="Void"/>
    <n v="3"/>
    <n v="-60"/>
    <n v="1"/>
    <n v="3"/>
    <n v="3"/>
    <n v="-6"/>
    <n v="-1"/>
    <n v="2.5809367660076128"/>
    <n v="2"/>
  </r>
  <r>
    <s v="mybatis-koans"/>
    <x v="3"/>
    <n v="22"/>
    <s v="External Superclass"/>
    <s v="Void"/>
    <n v="1"/>
    <n v="-66"/>
    <n v="1"/>
    <n v="1"/>
    <n v="-14"/>
    <n v="-6"/>
    <n v="1"/>
    <n v="-0.40270341379210473"/>
    <n v="3"/>
  </r>
  <r>
    <s v="mybatis-koans"/>
    <x v="3"/>
    <n v="22"/>
    <s v="No Direct Superclass"/>
    <s v="Void"/>
    <n v="1"/>
    <n v="-44"/>
    <n v="1"/>
    <n v="1"/>
    <n v="3"/>
    <n v="-4"/>
    <n v="2"/>
    <n v="1.1257809822727949"/>
    <n v="2"/>
  </r>
  <r>
    <s v="mybatis-koans"/>
    <x v="3"/>
    <n v="21"/>
    <s v="No Direct Superclass"/>
    <s v="Void"/>
    <n v="1"/>
    <n v="-42"/>
    <n v="1"/>
    <n v="1"/>
    <n v="7"/>
    <n v="-4"/>
    <n v="2"/>
    <n v="1.4163977290862082"/>
    <n v="2"/>
  </r>
  <r>
    <s v="mybatis-koans"/>
    <x v="3"/>
    <n v="14"/>
    <s v="Same Class"/>
    <s v="Return"/>
    <n v="0"/>
    <n v="-42"/>
    <n v="1"/>
    <n v="0"/>
    <n v="-6"/>
    <n v="-6"/>
    <n v="-1"/>
    <n v="-0.28828050349233758"/>
    <n v="3"/>
  </r>
  <r>
    <s v="mybatis-koans"/>
    <x v="3"/>
    <n v="15"/>
    <s v="Same Class"/>
    <s v="Declare"/>
    <n v="0"/>
    <n v="-30"/>
    <n v="1"/>
    <n v="0"/>
    <n v="9"/>
    <n v="-4"/>
    <n v="1"/>
    <n v="0.89932003776059311"/>
    <n v="2"/>
  </r>
  <r>
    <s v="mybatis-koans"/>
    <x v="0"/>
    <n v="11"/>
    <s v="Same Class"/>
    <s v="Void"/>
    <n v="1"/>
    <n v="-66"/>
    <n v="1"/>
    <n v="1"/>
    <n v="-13"/>
    <n v="-6"/>
    <n v="1"/>
    <n v="-0.34091453161126595"/>
    <n v="6"/>
  </r>
  <r>
    <s v="mybatis-koans"/>
    <x v="0"/>
    <n v="13"/>
    <s v="Same Class"/>
    <s v="Void"/>
    <n v="2"/>
    <n v="-52"/>
    <n v="1"/>
    <n v="2"/>
    <n v="1"/>
    <n v="-4"/>
    <n v="1"/>
    <n v="1.7297811097785265"/>
    <n v="4"/>
  </r>
  <r>
    <s v="mybatis-koans"/>
    <x v="0"/>
    <n v="12"/>
    <s v="Same Class"/>
    <s v="Declare"/>
    <n v="1"/>
    <n v="-36"/>
    <n v="1"/>
    <n v="1"/>
    <n v="12"/>
    <n v="-3"/>
    <n v="2"/>
    <n v="1.8557257942605767"/>
    <n v="3"/>
  </r>
  <r>
    <s v="mybatis-koans"/>
    <x v="0"/>
    <n v="11"/>
    <s v="External Superclass"/>
    <s v="Void"/>
    <n v="1"/>
    <n v="-33"/>
    <n v="1"/>
    <n v="1"/>
    <n v="16"/>
    <n v="-3"/>
    <n v="3"/>
    <n v="2.1680731501190191"/>
    <n v="3"/>
  </r>
  <r>
    <s v="mybatis-koans"/>
    <x v="0"/>
    <n v="15"/>
    <s v="No Direct Superclass"/>
    <s v="Void"/>
    <n v="1"/>
    <n v="-30"/>
    <n v="1"/>
    <n v="1"/>
    <n v="10"/>
    <n v="-2"/>
    <n v="3"/>
    <n v="1.8625316841690744"/>
    <n v="2"/>
  </r>
  <r>
    <s v="mybatis-koans"/>
    <x v="0"/>
    <n v="15"/>
    <s v="No Direct Superclass"/>
    <s v="Void"/>
    <n v="1"/>
    <n v="-30"/>
    <n v="1"/>
    <n v="1"/>
    <n v="10"/>
    <n v="-2"/>
    <n v="3"/>
    <n v="1.8625316841690744"/>
    <n v="2"/>
  </r>
  <r>
    <s v="mybatis-koans"/>
    <x v="0"/>
    <n v="13"/>
    <s v="Same Class"/>
    <s v="Void"/>
    <n v="1"/>
    <n v="-26"/>
    <n v="1"/>
    <n v="1"/>
    <n v="9"/>
    <n v="-2"/>
    <n v="1"/>
    <n v="1.8876652381683519"/>
    <n v="2"/>
  </r>
  <r>
    <s v="mybatis-koans"/>
    <x v="0"/>
    <n v="12"/>
    <s v="Same Class"/>
    <s v="Declare"/>
    <n v="1"/>
    <n v="-24"/>
    <n v="1"/>
    <n v="1"/>
    <n v="16"/>
    <n v="-2"/>
    <n v="2"/>
    <n v="2.3636486315242813"/>
    <n v="2"/>
  </r>
  <r>
    <s v="mybatis-koans"/>
    <x v="0"/>
    <n v="12"/>
    <s v="Same Class"/>
    <s v="Declare"/>
    <n v="1"/>
    <n v="-24"/>
    <n v="1"/>
    <n v="1"/>
    <n v="25"/>
    <n v="-2"/>
    <n v="2"/>
    <n v="2.9197485711518296"/>
    <n v="2"/>
  </r>
  <r>
    <s v="mybatis-koans"/>
    <x v="0"/>
    <n v="11"/>
    <s v="External Superclass"/>
    <s v="Void"/>
    <n v="1"/>
    <n v="-22"/>
    <n v="1"/>
    <n v="1"/>
    <n v="17"/>
    <n v="-2"/>
    <n v="3"/>
    <n v="2.4688987317951785"/>
    <n v="2"/>
  </r>
  <r>
    <s v="mybatis-koans"/>
    <x v="0"/>
    <n v="11"/>
    <s v="Same Class"/>
    <s v="Void"/>
    <n v="1"/>
    <n v="-22"/>
    <n v="1"/>
    <n v="1"/>
    <n v="11"/>
    <n v="-2"/>
    <n v="1"/>
    <n v="2.0981654387101463"/>
    <n v="2"/>
  </r>
  <r>
    <s v="mybatis-koans"/>
    <x v="0"/>
    <n v="10"/>
    <s v="Same Class"/>
    <s v="Void"/>
    <n v="1"/>
    <n v="-20"/>
    <n v="1"/>
    <n v="1"/>
    <n v="14"/>
    <n v="-2"/>
    <n v="1"/>
    <n v="2.3269933033427206"/>
    <n v="2"/>
  </r>
  <r>
    <s v="mybatis-koans"/>
    <x v="0"/>
    <n v="10"/>
    <s v="Same Class"/>
    <s v="Void"/>
    <n v="1"/>
    <n v="-20"/>
    <n v="1"/>
    <n v="1"/>
    <n v="14"/>
    <n v="-2"/>
    <n v="1"/>
    <n v="2.3269933033427206"/>
    <n v="2"/>
  </r>
  <r>
    <s v="mybatis-koans"/>
    <x v="0"/>
    <n v="10"/>
    <s v="Same Class"/>
    <s v="Declare"/>
    <n v="1"/>
    <n v="-20"/>
    <n v="1"/>
    <n v="1"/>
    <n v="18"/>
    <n v="-2"/>
    <n v="2"/>
    <n v="2.5741488320660757"/>
    <n v="2"/>
  </r>
  <r>
    <s v="jdependency"/>
    <x v="0"/>
    <n v="15"/>
    <s v="No Direct Superclass"/>
    <s v="Declare"/>
    <n v="0"/>
    <n v="-45"/>
    <n v="1"/>
    <n v="0"/>
    <n v="19"/>
    <n v="-3"/>
    <n v="4"/>
    <n v="1.1912497238935429"/>
    <n v="3"/>
  </r>
  <r>
    <s v="jdependency"/>
    <x v="0"/>
    <n v="13"/>
    <s v="External Ancestor"/>
    <s v="Declare"/>
    <n v="1"/>
    <n v="-26"/>
    <n v="1"/>
    <n v="1"/>
    <n v="30"/>
    <n v="-2"/>
    <n v="4"/>
    <n v="3.1852317639659651"/>
    <n v="2"/>
  </r>
  <r>
    <s v="gwtphonegap"/>
    <x v="1"/>
    <n v="25"/>
    <s v="Same Class"/>
    <s v="Void"/>
    <n v="1"/>
    <n v="-50"/>
    <n v="0"/>
    <n v="1"/>
    <n v="-4"/>
    <n v="-6"/>
    <n v="-1"/>
    <n v="-0.43226321674717016"/>
    <n v="2"/>
  </r>
  <r>
    <s v="gwtphonegap"/>
    <x v="3"/>
    <n v="18"/>
    <s v="Same Class"/>
    <s v="Void"/>
    <n v="1"/>
    <n v="-54"/>
    <n v="-1"/>
    <n v="1"/>
    <n v="-8"/>
    <n v="-6"/>
    <n v="0"/>
    <n v="-1.7614795511345611"/>
    <n v="3"/>
  </r>
  <r>
    <s v="gwtphonegap"/>
    <x v="0"/>
    <n v="38"/>
    <s v="Same Class"/>
    <s v="Void"/>
    <n v="1"/>
    <n v="-76"/>
    <n v="1"/>
    <n v="1"/>
    <n v="-14"/>
    <n v="-2"/>
    <n v="10"/>
    <n v="-0.6200095042423962"/>
    <n v="2"/>
  </r>
  <r>
    <s v="gwtphonegap"/>
    <x v="0"/>
    <n v="20"/>
    <s v="Same Class"/>
    <s v="Declare"/>
    <n v="2"/>
    <n v="-60"/>
    <n v="1"/>
    <n v="2"/>
    <n v="5"/>
    <n v="-3"/>
    <n v="2"/>
    <n v="1.8030917661416486"/>
    <n v="3"/>
  </r>
  <r>
    <s v="gwtphonegap"/>
    <x v="0"/>
    <n v="13"/>
    <s v="Same Method"/>
    <s v="Void"/>
    <n v="1"/>
    <n v="-39"/>
    <n v="1"/>
    <n v="1"/>
    <n v="-2"/>
    <n v="-3"/>
    <n v="1"/>
    <n v="0.92548961659374707"/>
    <n v="3"/>
  </r>
  <r>
    <s v="gwtphonegap"/>
    <x v="0"/>
    <n v="11"/>
    <s v="Same Class"/>
    <s v="Void"/>
    <n v="2"/>
    <n v="-33"/>
    <n v="1"/>
    <n v="2"/>
    <n v="11"/>
    <n v="-3"/>
    <n v="1"/>
    <n v="2.7605515034424677"/>
    <n v="3"/>
  </r>
  <r>
    <s v="gwtphonegap"/>
    <x v="0"/>
    <n v="15"/>
    <s v="Same Class"/>
    <s v="Declare"/>
    <n v="3"/>
    <n v="-30"/>
    <n v="1"/>
    <n v="3"/>
    <n v="33"/>
    <n v="-2"/>
    <n v="2"/>
    <n v="5.0865215027836488"/>
    <n v="2"/>
  </r>
  <r>
    <s v="gwtphonegap"/>
    <x v="0"/>
    <n v="15"/>
    <s v="Same Interface"/>
    <s v="Void"/>
    <n v="1"/>
    <n v="-30"/>
    <n v="1"/>
    <n v="1"/>
    <n v="5"/>
    <n v="-2"/>
    <n v="1"/>
    <n v="1.5535872732648808"/>
    <n v="2"/>
  </r>
  <r>
    <s v="gwtphonegap"/>
    <x v="0"/>
    <n v="13"/>
    <s v="Same Interface"/>
    <s v="Void"/>
    <n v="1"/>
    <n v="-26"/>
    <n v="1"/>
    <n v="1"/>
    <n v="7"/>
    <n v="-2"/>
    <n v="1"/>
    <n v="1.7640874738066745"/>
    <n v="2"/>
  </r>
  <r>
    <s v="gwtphonegap"/>
    <x v="0"/>
    <n v="10"/>
    <s v="Same Class"/>
    <s v="Return"/>
    <n v="1"/>
    <n v="-20"/>
    <n v="1"/>
    <n v="1"/>
    <n v="11"/>
    <n v="-2"/>
    <n v="1"/>
    <n v="2.1416266568002045"/>
    <n v="2"/>
  </r>
  <r>
    <s v="gwtphonegap"/>
    <x v="0"/>
    <n v="10"/>
    <s v="Same Class"/>
    <s v="Declare"/>
    <n v="0"/>
    <n v="-20"/>
    <n v="1"/>
    <n v="0"/>
    <n v="23"/>
    <n v="-2"/>
    <n v="2"/>
    <n v="1.9816704787426267"/>
    <n v="2"/>
  </r>
  <r>
    <s v="gricli"/>
    <x v="3"/>
    <n v="22"/>
    <s v="Same Method"/>
    <s v="Void"/>
    <n v="0"/>
    <n v="-44"/>
    <n v="1"/>
    <n v="0"/>
    <n v="-5"/>
    <n v="-4"/>
    <n v="0"/>
    <n v="-0.26995283940155718"/>
    <n v="2"/>
  </r>
  <r>
    <s v="gricli"/>
    <x v="3"/>
    <n v="19"/>
    <s v="Same Class"/>
    <s v="Void"/>
    <n v="1"/>
    <n v="-38"/>
    <n v="0"/>
    <n v="1"/>
    <n v="9"/>
    <n v="-4"/>
    <n v="1"/>
    <n v="0.63175956014408297"/>
    <n v="2"/>
  </r>
  <r>
    <s v="gricli"/>
    <x v="0"/>
    <n v="10"/>
    <s v="Same Class"/>
    <s v="Declare"/>
    <n v="1"/>
    <n v="-110"/>
    <n v="1"/>
    <n v="1"/>
    <n v="0"/>
    <n v="-11"/>
    <n v="2"/>
    <n v="-0.49380586124164505"/>
    <n v="11"/>
  </r>
  <r>
    <s v="gricli"/>
    <x v="0"/>
    <n v="12"/>
    <s v="No Direct Superclass"/>
    <s v="Declare"/>
    <n v="0"/>
    <n v="-60"/>
    <n v="1"/>
    <n v="0"/>
    <n v="3"/>
    <n v="-5"/>
    <n v="4"/>
    <n v="-0.12333152667531372"/>
    <n v="5"/>
  </r>
  <r>
    <s v="gricli"/>
    <x v="0"/>
    <n v="11"/>
    <s v="Same Method"/>
    <s v="Void"/>
    <n v="0"/>
    <n v="-44"/>
    <n v="1"/>
    <n v="0"/>
    <n v="-8"/>
    <n v="-4"/>
    <n v="1"/>
    <n v="-0.45531948594407329"/>
    <n v="4"/>
  </r>
  <r>
    <s v="gricli"/>
    <x v="0"/>
    <n v="14"/>
    <s v="Same Interface"/>
    <s v="Declare"/>
    <n v="1"/>
    <n v="-42"/>
    <n v="1"/>
    <n v="1"/>
    <n v="9"/>
    <n v="-3"/>
    <n v="2"/>
    <n v="1.5399754934478855"/>
    <n v="3"/>
  </r>
  <r>
    <s v="gricli"/>
    <x v="0"/>
    <n v="19"/>
    <s v="Same Interface"/>
    <s v="Declare"/>
    <n v="0"/>
    <n v="-38"/>
    <n v="1"/>
    <n v="0"/>
    <n v="21"/>
    <n v="-2"/>
    <n v="2"/>
    <n v="1.4669417515704244"/>
    <n v="2"/>
  </r>
  <r>
    <s v="gricli"/>
    <x v="0"/>
    <n v="19"/>
    <s v="Same Class"/>
    <s v="Declare"/>
    <n v="1"/>
    <n v="-38"/>
    <n v="1"/>
    <n v="1"/>
    <n v="9"/>
    <n v="-2"/>
    <n v="2"/>
    <n v="1.6268979296280022"/>
    <n v="2"/>
  </r>
  <r>
    <s v="gricli"/>
    <x v="0"/>
    <n v="12"/>
    <s v="Same Method"/>
    <s v="Declare"/>
    <n v="1"/>
    <n v="-36"/>
    <n v="1"/>
    <n v="1"/>
    <n v="12"/>
    <n v="-3"/>
    <n v="2"/>
    <n v="1.8557257942605767"/>
    <n v="3"/>
  </r>
  <r>
    <s v="gricli"/>
    <x v="0"/>
    <n v="11"/>
    <s v="Same Method"/>
    <s v="Void"/>
    <n v="0"/>
    <n v="-33"/>
    <n v="1"/>
    <n v="0"/>
    <n v="-1"/>
    <n v="-3"/>
    <n v="1"/>
    <n v="0.21623938881711841"/>
    <n v="3"/>
  </r>
  <r>
    <s v="gricli"/>
    <x v="0"/>
    <n v="14"/>
    <s v="Same Class"/>
    <s v="Declare"/>
    <n v="0"/>
    <n v="-28"/>
    <n v="1"/>
    <n v="0"/>
    <n v="25"/>
    <n v="-2"/>
    <n v="2"/>
    <n v="1.9314033707440708"/>
    <n v="2"/>
  </r>
  <r>
    <s v="gricli"/>
    <x v="0"/>
    <n v="11"/>
    <s v="Same Method"/>
    <s v="Void"/>
    <n v="1"/>
    <n v="-22"/>
    <n v="1"/>
    <n v="1"/>
    <n v="8"/>
    <n v="-2"/>
    <n v="1"/>
    <n v="1.9127987921676299"/>
    <n v="2"/>
  </r>
  <r>
    <s v="gricli"/>
    <x v="0"/>
    <n v="10"/>
    <s v="Same Method"/>
    <s v="Void"/>
    <n v="1"/>
    <n v="-20"/>
    <n v="1"/>
    <n v="1"/>
    <n v="12"/>
    <n v="-2"/>
    <n v="1"/>
    <n v="2.2034155389810435"/>
    <n v="2"/>
  </r>
  <r>
    <s v="gricli"/>
    <x v="0"/>
    <n v="10"/>
    <s v="Same Class"/>
    <s v="Declare"/>
    <n v="0"/>
    <n v="-20"/>
    <n v="1"/>
    <n v="0"/>
    <n v="14"/>
    <n v="-2"/>
    <n v="2"/>
    <n v="1.4255705391150784"/>
    <n v="2"/>
  </r>
  <r>
    <s v="picketbox-keystore"/>
    <x v="0"/>
    <n v="16"/>
    <s v="Same Class"/>
    <s v="Declare"/>
    <n v="0"/>
    <n v="-48"/>
    <n v="1"/>
    <n v="0"/>
    <n v="-1"/>
    <n v="-3"/>
    <n v="2"/>
    <n v="-0.10971974685831892"/>
    <n v="3"/>
  </r>
  <r>
    <s v="picketbox-keystore"/>
    <x v="0"/>
    <n v="11"/>
    <s v="Same Class"/>
    <s v="Declare"/>
    <n v="0"/>
    <n v="-22"/>
    <n v="1"/>
    <n v="0"/>
    <n v="31"/>
    <n v="-2"/>
    <n v="2"/>
    <n v="2.4325203180992783"/>
    <n v="2"/>
  </r>
  <r>
    <s v="silvertip"/>
    <x v="4"/>
    <n v="14"/>
    <s v="Same Class"/>
    <s v="Void"/>
    <n v="0"/>
    <n v="-28"/>
    <n v="1"/>
    <n v="0"/>
    <n v="5"/>
    <n v="-8"/>
    <n v="-1"/>
    <n v="0.69562572712729653"/>
    <n v="2"/>
  </r>
  <r>
    <s v="mp3agic"/>
    <x v="0"/>
    <n v="14"/>
    <s v="Sibling"/>
    <s v="Declare"/>
    <n v="1"/>
    <n v="-42"/>
    <n v="1"/>
    <n v="1"/>
    <n v="16"/>
    <n v="-3"/>
    <n v="2"/>
    <n v="1.9724976687137565"/>
    <n v="3"/>
  </r>
  <r>
    <s v="mp3agic"/>
    <x v="0"/>
    <n v="10"/>
    <s v="Same Method"/>
    <s v="Void"/>
    <n v="1"/>
    <n v="-30"/>
    <n v="1"/>
    <n v="1"/>
    <n v="4"/>
    <n v="-3"/>
    <n v="1"/>
    <n v="1.491798391084042"/>
    <n v="3"/>
  </r>
  <r>
    <s v="mp3agic"/>
    <x v="0"/>
    <n v="11"/>
    <s v="Same Class"/>
    <s v="Declare"/>
    <n v="1"/>
    <n v="-22"/>
    <n v="1"/>
    <n v="1"/>
    <n v="23"/>
    <n v="-2"/>
    <n v="2"/>
    <n v="2.8396320248802107"/>
    <n v="2"/>
  </r>
  <r>
    <s v="viddler-apiv1-java-client"/>
    <x v="0"/>
    <n v="18"/>
    <s v="Same Class"/>
    <s v="Declare"/>
    <n v="0"/>
    <n v="-90"/>
    <n v="1"/>
    <n v="0"/>
    <n v="3"/>
    <n v="-5"/>
    <n v="2"/>
    <n v="-0.77524979802618832"/>
    <n v="5"/>
  </r>
  <r>
    <s v="viddler-apiv1-java-client"/>
    <x v="0"/>
    <n v="13"/>
    <s v="Same Class"/>
    <s v="Void"/>
    <n v="2"/>
    <n v="-26"/>
    <n v="1"/>
    <n v="2"/>
    <n v="18"/>
    <n v="-2"/>
    <n v="1"/>
    <n v="3.3451879420235429"/>
    <n v="2"/>
  </r>
  <r>
    <s v="cotopaxi-core"/>
    <x v="0"/>
    <n v="13"/>
    <s v="Same Method"/>
    <s v="Void"/>
    <n v="2"/>
    <n v="-65"/>
    <n v="1"/>
    <n v="2"/>
    <n v="-5"/>
    <n v="-5"/>
    <n v="1"/>
    <n v="1.076549899108115"/>
    <n v="5"/>
  </r>
  <r>
    <s v="cloudimageprocessing-server"/>
    <x v="4"/>
    <n v="23"/>
    <s v="External Superclass"/>
    <s v="Declare"/>
    <n v="1"/>
    <n v="-46"/>
    <n v="1"/>
    <n v="1"/>
    <n v="16"/>
    <n v="-8"/>
    <n v="3"/>
    <n v="1.8855752325336399"/>
    <n v="2"/>
  </r>
  <r>
    <s v="cloudimageprocessing-server"/>
    <x v="1"/>
    <n v="27"/>
    <s v="External Superclass"/>
    <s v="Declare"/>
    <n v="2"/>
    <n v="-81"/>
    <n v="-1"/>
    <n v="2"/>
    <n v="-1"/>
    <n v="-9"/>
    <n v="1"/>
    <n v="-1.0142610558568346"/>
    <n v="3"/>
  </r>
  <r>
    <s v="cloudimageprocessing-server"/>
    <x v="0"/>
    <n v="22"/>
    <s v="Same Class"/>
    <s v="Declare"/>
    <n v="0"/>
    <n v="-66"/>
    <n v="1"/>
    <n v="0"/>
    <n v="15"/>
    <n v="-3"/>
    <n v="2"/>
    <n v="0.48775140522457583"/>
    <n v="3"/>
  </r>
  <r>
    <s v="cloudimageprocessing-server"/>
    <x v="0"/>
    <n v="14"/>
    <s v="External Superclass"/>
    <s v="Declare"/>
    <n v="0"/>
    <n v="-42"/>
    <n v="1"/>
    <n v="0"/>
    <n v="21"/>
    <n v="-3"/>
    <n v="4"/>
    <n v="1.3800193153903078"/>
    <n v="3"/>
  </r>
  <r>
    <s v="cloudimageprocessing-server"/>
    <x v="0"/>
    <n v="11"/>
    <s v="Same Method"/>
    <s v="Void"/>
    <n v="2"/>
    <n v="-22"/>
    <n v="1"/>
    <n v="2"/>
    <n v="15"/>
    <n v="-2"/>
    <n v="1"/>
    <n v="3.2467437316611436"/>
    <n v="2"/>
  </r>
  <r>
    <s v="gaits"/>
    <x v="3"/>
    <n v="15"/>
    <s v="Same Class"/>
    <s v="Declare"/>
    <n v="0"/>
    <n v="-30"/>
    <n v="1"/>
    <n v="0"/>
    <n v="9"/>
    <n v="-4"/>
    <n v="1"/>
    <n v="0.89932003776059311"/>
    <n v="2"/>
  </r>
  <r>
    <s v="sunrisesunsetlib-java"/>
    <x v="0"/>
    <n v="16"/>
    <s v="Same Class"/>
    <s v="Declare"/>
    <n v="1"/>
    <n v="-32"/>
    <n v="1"/>
    <n v="1"/>
    <n v="18"/>
    <n v="-2"/>
    <n v="2"/>
    <n v="2.3133815235257256"/>
    <n v="2"/>
  </r>
  <r>
    <s v="Multiverse-NetherPortals"/>
    <x v="1"/>
    <n v="16"/>
    <s v="Sibling"/>
    <s v="Return"/>
    <n v="1"/>
    <n v="-32"/>
    <n v="1"/>
    <n v="1"/>
    <n v="5"/>
    <n v="-6"/>
    <n v="-1"/>
    <n v="1.5101260551748223"/>
    <n v="2"/>
  </r>
  <r>
    <s v="Multiverse-NetherPortals"/>
    <x v="3"/>
    <n v="15"/>
    <s v="Same Method"/>
    <s v="Return"/>
    <n v="0"/>
    <n v="-30"/>
    <n v="1"/>
    <n v="0"/>
    <n v="2"/>
    <n v="-4"/>
    <n v="0"/>
    <n v="0.4667978624947221"/>
    <n v="2"/>
  </r>
  <r>
    <s v="Multiverse-NetherPortals"/>
    <x v="0"/>
    <n v="26"/>
    <s v="Same Method"/>
    <s v="Void"/>
    <n v="3"/>
    <n v="-52"/>
    <n v="1"/>
    <n v="3"/>
    <n v="12"/>
    <n v="-2"/>
    <n v="1"/>
    <n v="3.3108815779953948"/>
    <n v="2"/>
  </r>
  <r>
    <s v="javaewah"/>
    <x v="8"/>
    <n v="66"/>
    <s v="Same Interface"/>
    <s v="Return"/>
    <n v="2"/>
    <n v="-264"/>
    <n v="-5"/>
    <n v="2"/>
    <n v="-151"/>
    <n v="-32"/>
    <n v="-19"/>
    <n v="-18.239848316158657"/>
    <n v="4"/>
  </r>
  <r>
    <s v="javaewah"/>
    <x v="6"/>
    <n v="61"/>
    <s v="Same Class"/>
    <s v="Return"/>
    <n v="1"/>
    <n v="-122"/>
    <n v="-1"/>
    <n v="1"/>
    <n v="-35"/>
    <n v="-14"/>
    <n v="-4"/>
    <n v="-4.9074607850791896"/>
    <n v="2"/>
  </r>
  <r>
    <s v="javaewah"/>
    <x v="6"/>
    <n v="61"/>
    <s v="Same Class"/>
    <s v="Return"/>
    <n v="1"/>
    <n v="-122"/>
    <n v="-1"/>
    <n v="1"/>
    <n v="-35"/>
    <n v="-14"/>
    <n v="-4"/>
    <n v="-4.9074607850791896"/>
    <n v="2"/>
  </r>
  <r>
    <s v="javaewah"/>
    <x v="3"/>
    <n v="25"/>
    <s v="Same Method"/>
    <s v="Void"/>
    <n v="2"/>
    <n v="-175"/>
    <n v="1"/>
    <n v="2"/>
    <n v="-89"/>
    <n v="-14"/>
    <n v="-5"/>
    <n v="-6.5040831990355432"/>
    <n v="7"/>
  </r>
  <r>
    <s v="javaewah"/>
    <x v="3"/>
    <n v="27"/>
    <s v="Same Class"/>
    <s v="Void"/>
    <n v="3"/>
    <n v="-54"/>
    <n v="1"/>
    <n v="3"/>
    <n v="6"/>
    <n v="-4"/>
    <n v="0"/>
    <n v="2.896687066820304"/>
    <n v="2"/>
  </r>
  <r>
    <s v="javaewah"/>
    <x v="3"/>
    <n v="24"/>
    <s v="No Direct Superclass"/>
    <s v="Void"/>
    <n v="2"/>
    <n v="-48"/>
    <n v="1"/>
    <n v="2"/>
    <n v="8"/>
    <n v="-4"/>
    <n v="2"/>
    <n v="2.2492257212245144"/>
    <n v="2"/>
  </r>
  <r>
    <s v="javaewah"/>
    <x v="3"/>
    <n v="18"/>
    <s v="Same Class"/>
    <s v="Void"/>
    <n v="1"/>
    <n v="-36"/>
    <n v="0"/>
    <n v="1"/>
    <n v="1"/>
    <n v="-4"/>
    <n v="0"/>
    <n v="0.18090972078743156"/>
    <n v="2"/>
  </r>
  <r>
    <s v="javaewah"/>
    <x v="3"/>
    <n v="18"/>
    <s v="Same Class"/>
    <s v="Void"/>
    <n v="1"/>
    <n v="-36"/>
    <n v="0"/>
    <n v="1"/>
    <n v="1"/>
    <n v="-4"/>
    <n v="0"/>
    <n v="0.18090972078743156"/>
    <n v="2"/>
  </r>
  <r>
    <s v="javaewah"/>
    <x v="0"/>
    <n v="35"/>
    <s v="Same Class"/>
    <s v="Declare"/>
    <n v="2"/>
    <n v="-70"/>
    <n v="0"/>
    <n v="2"/>
    <n v="0"/>
    <n v="-2"/>
    <n v="2"/>
    <n v="0.28170289530324388"/>
    <n v="2"/>
  </r>
  <r>
    <s v="javaewah"/>
    <x v="0"/>
    <n v="11"/>
    <s v="Same Method"/>
    <s v="Void"/>
    <n v="1"/>
    <n v="-66"/>
    <n v="1"/>
    <n v="1"/>
    <n v="-16"/>
    <n v="-6"/>
    <n v="1"/>
    <n v="-0.52628117815378206"/>
    <n v="6"/>
  </r>
  <r>
    <s v="javaewah"/>
    <x v="0"/>
    <n v="10"/>
    <s v="Same Class"/>
    <s v="Declare"/>
    <n v="0"/>
    <n v="-60"/>
    <n v="1"/>
    <n v="0"/>
    <n v="2"/>
    <n v="-6"/>
    <n v="2"/>
    <n v="-0.18512040885615244"/>
    <n v="6"/>
  </r>
  <r>
    <s v="javaewah"/>
    <x v="0"/>
    <n v="10"/>
    <s v="Same Class"/>
    <s v="Declare"/>
    <n v="0"/>
    <n v="-60"/>
    <n v="1"/>
    <n v="0"/>
    <n v="2"/>
    <n v="-6"/>
    <n v="2"/>
    <n v="-0.18512040885615244"/>
    <n v="6"/>
  </r>
  <r>
    <s v="javaewah"/>
    <x v="0"/>
    <n v="13"/>
    <s v="Same Interface"/>
    <s v="Declare"/>
    <n v="1"/>
    <n v="-52"/>
    <n v="1"/>
    <n v="1"/>
    <n v="6"/>
    <n v="-4"/>
    <n v="2"/>
    <n v="1.1373027564550777"/>
    <n v="4"/>
  </r>
  <r>
    <s v="javaewah"/>
    <x v="0"/>
    <n v="25"/>
    <s v="Same Class"/>
    <s v="Void"/>
    <n v="4"/>
    <n v="-50"/>
    <n v="1"/>
    <n v="4"/>
    <n v="15"/>
    <n v="-2"/>
    <n v="1"/>
    <n v="4.4411322068556114"/>
    <n v="2"/>
  </r>
  <r>
    <s v="javaewah"/>
    <x v="0"/>
    <n v="15"/>
    <s v="Same Class"/>
    <s v="Void"/>
    <n v="2"/>
    <n v="-45"/>
    <n v="1"/>
    <n v="2"/>
    <n v="3"/>
    <n v="-3"/>
    <n v="1"/>
    <n v="2.0054731374554082"/>
    <n v="3"/>
  </r>
  <r>
    <s v="javaewah"/>
    <x v="0"/>
    <n v="15"/>
    <s v="Same Class"/>
    <s v="Declare"/>
    <n v="0"/>
    <n v="-45"/>
    <n v="1"/>
    <n v="0"/>
    <n v="13"/>
    <n v="-3"/>
    <n v="2"/>
    <n v="0.82051643080851067"/>
    <n v="3"/>
  </r>
  <r>
    <s v="javaewah"/>
    <x v="0"/>
    <n v="22"/>
    <s v="Same Class"/>
    <s v="Declare"/>
    <n v="0"/>
    <n v="-44"/>
    <n v="1"/>
    <n v="0"/>
    <n v="23"/>
    <n v="-2"/>
    <n v="2"/>
    <n v="1.4601358616619269"/>
    <n v="2"/>
  </r>
  <r>
    <s v="javaewah"/>
    <x v="0"/>
    <n v="14"/>
    <s v="Same Interface"/>
    <s v="Declare"/>
    <n v="1"/>
    <n v="-42"/>
    <n v="1"/>
    <n v="1"/>
    <n v="24"/>
    <n v="-3"/>
    <n v="2"/>
    <n v="2.4668087261604663"/>
    <n v="3"/>
  </r>
  <r>
    <s v="javaewah"/>
    <x v="0"/>
    <n v="10"/>
    <s v="Same Interface"/>
    <s v="Declare"/>
    <n v="1"/>
    <n v="-40"/>
    <n v="1"/>
    <n v="1"/>
    <n v="15"/>
    <n v="-4"/>
    <n v="2"/>
    <n v="1.9541700046229762"/>
    <n v="4"/>
  </r>
  <r>
    <s v="javaewah"/>
    <x v="0"/>
    <n v="20"/>
    <s v="Same Class"/>
    <s v="Void"/>
    <n v="2"/>
    <n v="-40"/>
    <n v="1"/>
    <n v="2"/>
    <n v="6"/>
    <n v="-2"/>
    <n v="1"/>
    <n v="2.2994928292230701"/>
    <n v="2"/>
  </r>
  <r>
    <s v="javaewah"/>
    <x v="0"/>
    <n v="20"/>
    <s v="Same Class"/>
    <s v="Void"/>
    <n v="2"/>
    <n v="-40"/>
    <n v="1"/>
    <n v="2"/>
    <n v="6"/>
    <n v="-2"/>
    <n v="1"/>
    <n v="2.2994928292230701"/>
    <n v="2"/>
  </r>
  <r>
    <s v="javaewah"/>
    <x v="0"/>
    <n v="13"/>
    <s v="Same Class"/>
    <s v="Declare"/>
    <n v="1"/>
    <n v="-39"/>
    <n v="1"/>
    <n v="1"/>
    <n v="10"/>
    <n v="-3"/>
    <n v="2"/>
    <n v="1.6669562027638118"/>
    <n v="3"/>
  </r>
  <r>
    <s v="javaewah"/>
    <x v="0"/>
    <n v="19"/>
    <s v="Same Class"/>
    <s v="Declare"/>
    <n v="2"/>
    <n v="-38"/>
    <n v="1"/>
    <n v="2"/>
    <n v="16"/>
    <n v="-2"/>
    <n v="2"/>
    <n v="2.9608428691215156"/>
    <n v="2"/>
  </r>
  <r>
    <s v="javaewah"/>
    <x v="0"/>
    <n v="12"/>
    <s v="Same Class"/>
    <s v="Declare"/>
    <n v="1"/>
    <n v="-36"/>
    <n v="1"/>
    <n v="1"/>
    <n v="12"/>
    <n v="-3"/>
    <n v="2"/>
    <n v="1.8557257942605767"/>
    <n v="3"/>
  </r>
  <r>
    <s v="javaewah"/>
    <x v="0"/>
    <n v="17"/>
    <s v="Same Method"/>
    <s v="Void"/>
    <n v="1"/>
    <n v="-34"/>
    <n v="1"/>
    <n v="1"/>
    <n v="2"/>
    <n v="-2"/>
    <n v="1"/>
    <n v="1.2812981905422476"/>
    <n v="2"/>
  </r>
  <r>
    <s v="javaewah"/>
    <x v="0"/>
    <n v="11"/>
    <s v="Same Class"/>
    <s v="Void"/>
    <n v="2"/>
    <n v="-33"/>
    <n v="1"/>
    <n v="2"/>
    <n v="11"/>
    <n v="-3"/>
    <n v="1"/>
    <n v="2.7605515034424677"/>
    <n v="3"/>
  </r>
  <r>
    <s v="javaewah"/>
    <x v="0"/>
    <n v="11"/>
    <s v="Same Class"/>
    <s v="Declare"/>
    <n v="1"/>
    <n v="-33"/>
    <n v="1"/>
    <n v="1"/>
    <n v="14"/>
    <n v="-3"/>
    <n v="2"/>
    <n v="2.0444953857573416"/>
    <n v="3"/>
  </r>
  <r>
    <s v="javaewah"/>
    <x v="0"/>
    <n v="16"/>
    <s v="Same Interface"/>
    <s v="Void"/>
    <n v="3"/>
    <n v="-32"/>
    <n v="1"/>
    <n v="3"/>
    <n v="18"/>
    <n v="-2"/>
    <n v="1"/>
    <n v="4.11622705198101"/>
    <n v="2"/>
  </r>
  <r>
    <s v="javaewah"/>
    <x v="0"/>
    <n v="10"/>
    <s v="Same Class"/>
    <s v="Declare"/>
    <n v="1"/>
    <n v="-30"/>
    <n v="1"/>
    <n v="1"/>
    <n v="16"/>
    <n v="-3"/>
    <n v="2"/>
    <n v="2.2332649772541067"/>
    <n v="3"/>
  </r>
  <r>
    <s v="javaewah"/>
    <x v="0"/>
    <n v="12"/>
    <s v="Same Class"/>
    <s v="Void"/>
    <n v="3"/>
    <n v="-24"/>
    <n v="1"/>
    <n v="3"/>
    <n v="21"/>
    <n v="-2"/>
    <n v="1"/>
    <n v="4.4754385708837594"/>
    <n v="2"/>
  </r>
  <r>
    <s v="javaewah"/>
    <x v="0"/>
    <n v="12"/>
    <s v="No Indirect Superclass"/>
    <s v="Declare"/>
    <n v="2"/>
    <n v="-24"/>
    <n v="1"/>
    <n v="2"/>
    <n v="29"/>
    <n v="-2"/>
    <n v="4"/>
    <n v="4.0683268641028265"/>
    <n v="2"/>
  </r>
  <r>
    <s v="javaewah"/>
    <x v="0"/>
    <n v="12"/>
    <s v="Same Class"/>
    <s v="Declare"/>
    <n v="1"/>
    <n v="-24"/>
    <n v="1"/>
    <n v="1"/>
    <n v="16"/>
    <n v="-2"/>
    <n v="2"/>
    <n v="2.3636486315242813"/>
    <n v="2"/>
  </r>
  <r>
    <s v="javaewah"/>
    <x v="0"/>
    <n v="10"/>
    <s v="Same Class"/>
    <s v="Declare"/>
    <n v="1"/>
    <n v="-20"/>
    <n v="1"/>
    <n v="1"/>
    <n v="18"/>
    <n v="-2"/>
    <n v="2"/>
    <n v="2.5741488320660757"/>
    <n v="2"/>
  </r>
  <r>
    <s v="Get-Another-Label"/>
    <x v="0"/>
    <n v="12"/>
    <s v="Same Class"/>
    <s v="Declare"/>
    <n v="1"/>
    <n v="-48"/>
    <n v="1"/>
    <n v="1"/>
    <n v="18"/>
    <n v="-4"/>
    <n v="2"/>
    <n v="1.965691778805259"/>
    <n v="4"/>
  </r>
  <r>
    <s v="Get-Another-Label"/>
    <x v="0"/>
    <n v="21"/>
    <s v="Same Class"/>
    <s v="Return"/>
    <n v="1"/>
    <n v="-42"/>
    <n v="1"/>
    <n v="1"/>
    <n v="5"/>
    <n v="-2"/>
    <n v="1"/>
    <n v="1.2928199647245306"/>
    <n v="2"/>
  </r>
  <r>
    <s v="Get-Another-Label"/>
    <x v="0"/>
    <n v="20"/>
    <s v="Same Class"/>
    <s v="Return"/>
    <n v="1"/>
    <n v="-40"/>
    <n v="1"/>
    <n v="1"/>
    <n v="1"/>
    <n v="-2"/>
    <n v="1"/>
    <n v="1.0891256540912342"/>
    <n v="2"/>
  </r>
  <r>
    <s v="Get-Another-Label"/>
    <x v="0"/>
    <n v="18"/>
    <s v="No Direct Superclass"/>
    <s v="Declare"/>
    <n v="0"/>
    <n v="-36"/>
    <n v="1"/>
    <n v="0"/>
    <n v="27"/>
    <n v="-2"/>
    <n v="4"/>
    <n v="1.8811362627455153"/>
    <n v="2"/>
  </r>
  <r>
    <s v="Get-Another-Label"/>
    <x v="0"/>
    <n v="14"/>
    <s v="Same Class"/>
    <s v="Declare"/>
    <n v="0"/>
    <n v="-28"/>
    <n v="1"/>
    <n v="0"/>
    <n v="19"/>
    <n v="-2"/>
    <n v="2"/>
    <n v="1.5606700776590385"/>
    <n v="2"/>
  </r>
  <r>
    <s v="Get-Another-Label"/>
    <x v="0"/>
    <n v="12"/>
    <s v="Same Class"/>
    <s v="Declare"/>
    <n v="0"/>
    <n v="-24"/>
    <n v="1"/>
    <n v="0"/>
    <n v="27"/>
    <n v="-2"/>
    <n v="2"/>
    <n v="2.1419035712858649"/>
    <n v="2"/>
  </r>
  <r>
    <s v="astah-easycodereverse-plugin"/>
    <x v="4"/>
    <n v="16"/>
    <s v="Same Class"/>
    <s v="Void"/>
    <n v="1"/>
    <n v="-32"/>
    <n v="1"/>
    <n v="1"/>
    <n v="7"/>
    <n v="-8"/>
    <n v="-1"/>
    <n v="1.6337038195364997"/>
    <n v="2"/>
  </r>
  <r>
    <s v="astah-easycodereverse-plugin"/>
    <x v="3"/>
    <n v="10"/>
    <s v="Same Class"/>
    <s v="Void"/>
    <n v="0"/>
    <n v="-20"/>
    <n v="1"/>
    <n v="0"/>
    <n v="5"/>
    <n v="-4"/>
    <n v="0"/>
    <n v="0.8694705994875298"/>
    <n v="2"/>
  </r>
  <r>
    <s v="astah-easycodereverse-plugin"/>
    <x v="3"/>
    <n v="10"/>
    <s v="Same Class"/>
    <s v="Void"/>
    <n v="0"/>
    <n v="-20"/>
    <n v="1"/>
    <n v="0"/>
    <n v="5"/>
    <n v="-4"/>
    <n v="0"/>
    <n v="0.8694705994875298"/>
    <n v="2"/>
  </r>
  <r>
    <s v="astah-easycodereverse-plugin"/>
    <x v="3"/>
    <n v="10"/>
    <s v="Same Class"/>
    <s v="Void"/>
    <n v="0"/>
    <n v="-20"/>
    <n v="1"/>
    <n v="0"/>
    <n v="5"/>
    <n v="-4"/>
    <n v="0"/>
    <n v="0.8694705994875298"/>
    <n v="2"/>
  </r>
  <r>
    <s v="astah-easycodereverse-plugin"/>
    <x v="0"/>
    <n v="13"/>
    <s v="Same Class"/>
    <s v="Declare"/>
    <n v="1"/>
    <n v="-65"/>
    <n v="1"/>
    <n v="1"/>
    <n v="0"/>
    <n v="-5"/>
    <n v="2"/>
    <n v="0.48407154578466649"/>
    <n v="5"/>
  </r>
  <r>
    <s v="astah-easycodereverse-plugin"/>
    <x v="0"/>
    <n v="14"/>
    <s v="Same Class"/>
    <s v="Declare"/>
    <n v="0"/>
    <n v="-28"/>
    <n v="1"/>
    <n v="0"/>
    <n v="19"/>
    <n v="-2"/>
    <n v="2"/>
    <n v="1.5606700776590385"/>
    <n v="2"/>
  </r>
  <r>
    <s v="astah-easycodereverse-plugin"/>
    <x v="0"/>
    <n v="11"/>
    <s v="Same Class"/>
    <s v="Declare"/>
    <n v="1"/>
    <n v="-22"/>
    <n v="1"/>
    <n v="1"/>
    <n v="23"/>
    <n v="-2"/>
    <n v="2"/>
    <n v="2.8396320248802107"/>
    <n v="2"/>
  </r>
  <r>
    <s v="graph-collections"/>
    <x v="1"/>
    <n v="20"/>
    <s v="Same Class"/>
    <s v="Void"/>
    <n v="2"/>
    <n v="-40"/>
    <n v="1"/>
    <n v="2"/>
    <n v="6"/>
    <n v="-6"/>
    <n v="-1"/>
    <n v="2.2994928292230701"/>
    <n v="2"/>
  </r>
  <r>
    <s v="graph-collections"/>
    <x v="3"/>
    <n v="22"/>
    <s v="External Superclass"/>
    <s v="Void"/>
    <n v="1"/>
    <n v="-154"/>
    <n v="-5"/>
    <n v="1"/>
    <n v="-80"/>
    <n v="-14"/>
    <n v="-3"/>
    <n v="-12.36389345059354"/>
    <n v="7"/>
  </r>
  <r>
    <s v="graph-collections"/>
    <x v="3"/>
    <n v="12"/>
    <s v="Same Class"/>
    <s v="Void"/>
    <n v="2"/>
    <n v="-24"/>
    <n v="1"/>
    <n v="2"/>
    <n v="14"/>
    <n v="-4"/>
    <n v="0"/>
    <n v="3.141493631390246"/>
    <n v="2"/>
  </r>
  <r>
    <s v="graph-collections"/>
    <x v="3"/>
    <n v="11"/>
    <s v="Same Class"/>
    <s v="Void"/>
    <n v="0"/>
    <n v="-22"/>
    <n v="0"/>
    <n v="0"/>
    <n v="6"/>
    <n v="-4"/>
    <n v="1"/>
    <n v="-0.10734010590560905"/>
    <n v="2"/>
  </r>
  <r>
    <s v="graph-collections"/>
    <x v="3"/>
    <n v="11"/>
    <s v="Same Class"/>
    <s v="Void"/>
    <n v="0"/>
    <n v="-22"/>
    <n v="0"/>
    <n v="0"/>
    <n v="6"/>
    <n v="-4"/>
    <n v="1"/>
    <n v="-0.10734010590560905"/>
    <n v="2"/>
  </r>
  <r>
    <s v="graph-collections"/>
    <x v="3"/>
    <n v="10"/>
    <s v="Same Class"/>
    <s v="Void"/>
    <n v="1"/>
    <n v="-20"/>
    <n v="1"/>
    <n v="1"/>
    <n v="9"/>
    <n v="-4"/>
    <n v="0"/>
    <n v="2.0180488924385269"/>
    <n v="2"/>
  </r>
  <r>
    <s v="graph-collections"/>
    <x v="0"/>
    <n v="35"/>
    <s v="Same Class"/>
    <s v="Void"/>
    <n v="2"/>
    <n v="-105"/>
    <n v="1"/>
    <n v="2"/>
    <n v="-31"/>
    <n v="-3"/>
    <n v="1"/>
    <n v="-1.3991853993948573"/>
    <n v="3"/>
  </r>
  <r>
    <s v="graph-collections"/>
    <x v="0"/>
    <n v="10"/>
    <s v="Same Method"/>
    <s v="Void"/>
    <n v="1"/>
    <n v="-80"/>
    <n v="1"/>
    <n v="1"/>
    <n v="-21"/>
    <n v="-8"/>
    <n v="1"/>
    <n v="-1.1394541156883837"/>
    <n v="8"/>
  </r>
  <r>
    <s v="graph-collections"/>
    <x v="0"/>
    <n v="16"/>
    <s v="Same Class"/>
    <s v="Return"/>
    <n v="0"/>
    <n v="-48"/>
    <n v="1"/>
    <n v="0"/>
    <n v="-10"/>
    <n v="-3"/>
    <n v="1"/>
    <n v="-0.66581968648586742"/>
    <n v="3"/>
  </r>
  <r>
    <s v="graph-collections"/>
    <x v="0"/>
    <n v="20"/>
    <s v="Same Class"/>
    <s v="Void"/>
    <n v="1"/>
    <n v="-40"/>
    <n v="1"/>
    <n v="1"/>
    <n v="5"/>
    <n v="-2"/>
    <n v="1"/>
    <n v="1.3362811828145891"/>
    <n v="2"/>
  </r>
  <r>
    <s v="graph-collections"/>
    <x v="0"/>
    <n v="10"/>
    <s v="Same Class"/>
    <s v="Void"/>
    <n v="1"/>
    <n v="-40"/>
    <n v="1"/>
    <n v="1"/>
    <n v="-1"/>
    <n v="-4"/>
    <n v="1"/>
    <n v="0.96554788972955674"/>
    <n v="4"/>
  </r>
  <r>
    <s v="graph-collections"/>
    <x v="0"/>
    <n v="19"/>
    <s v="No Direct Superclass"/>
    <s v="Declare"/>
    <n v="1"/>
    <n v="-38"/>
    <n v="0"/>
    <n v="1"/>
    <n v="15"/>
    <n v="-2"/>
    <n v="4"/>
    <n v="1.0024928532291153"/>
    <n v="2"/>
  </r>
  <r>
    <s v="graph-collections"/>
    <x v="0"/>
    <n v="16"/>
    <s v="Same Class"/>
    <s v="Return"/>
    <n v="0"/>
    <n v="-32"/>
    <n v="1"/>
    <n v="0"/>
    <n v="1"/>
    <n v="-2"/>
    <n v="1"/>
    <n v="0.36154776222382506"/>
    <n v="2"/>
  </r>
  <r>
    <s v="graph-collections"/>
    <x v="0"/>
    <n v="14"/>
    <s v="Same Class"/>
    <s v="Declare"/>
    <n v="0"/>
    <n v="-28"/>
    <n v="1"/>
    <n v="0"/>
    <n v="19"/>
    <n v="-2"/>
    <n v="2"/>
    <n v="1.5606700776590385"/>
    <n v="2"/>
  </r>
  <r>
    <s v="graph-collections"/>
    <x v="0"/>
    <n v="11"/>
    <s v="Same Class"/>
    <s v="Void"/>
    <n v="2"/>
    <n v="-22"/>
    <n v="1"/>
    <n v="2"/>
    <n v="15"/>
    <n v="-2"/>
    <n v="1"/>
    <n v="3.2467437316611436"/>
    <n v="2"/>
  </r>
  <r>
    <s v="graph-collections"/>
    <x v="0"/>
    <n v="10"/>
    <s v="No Direct Superclass"/>
    <s v="Void"/>
    <n v="1"/>
    <n v="-20"/>
    <n v="1"/>
    <n v="1"/>
    <n v="15"/>
    <n v="-2"/>
    <n v="3"/>
    <n v="2.3887821855235591"/>
    <n v="2"/>
  </r>
  <r>
    <s v="graph-collections"/>
    <x v="0"/>
    <n v="10"/>
    <s v="External Superclass"/>
    <s v="Void"/>
    <n v="1"/>
    <n v="-20"/>
    <n v="1"/>
    <n v="1"/>
    <n v="15"/>
    <n v="-2"/>
    <n v="3"/>
    <n v="2.3887821855235591"/>
    <n v="2"/>
  </r>
  <r>
    <s v="proguard-maven-plugin"/>
    <x v="3"/>
    <n v="17"/>
    <s v="Same Method"/>
    <s v="Void"/>
    <n v="2"/>
    <n v="-34"/>
    <n v="1"/>
    <n v="2"/>
    <n v="12"/>
    <n v="-4"/>
    <n v="0"/>
    <n v="2.8006097765782769"/>
    <n v="2"/>
  </r>
  <r>
    <s v="fastevents"/>
    <x v="0"/>
    <n v="16"/>
    <s v="Same Method"/>
    <s v="Void"/>
    <n v="1"/>
    <n v="-32"/>
    <n v="1"/>
    <n v="1"/>
    <n v="3"/>
    <n v="-2"/>
    <n v="1"/>
    <n v="1.3865482908131448"/>
    <n v="2"/>
  </r>
  <r>
    <s v="camel-twitter"/>
    <x v="0"/>
    <n v="13"/>
    <s v="Same Class"/>
    <s v="Declare"/>
    <n v="1"/>
    <n v="-39"/>
    <n v="1"/>
    <n v="1"/>
    <n v="10"/>
    <n v="-3"/>
    <n v="2"/>
    <n v="1.6669562027638118"/>
    <n v="3"/>
  </r>
  <r>
    <s v="aliendroid-core"/>
    <x v="3"/>
    <n v="16"/>
    <s v="Same Class"/>
    <s v="Declare"/>
    <n v="1"/>
    <n v="-32"/>
    <n v="1"/>
    <n v="1"/>
    <n v="12"/>
    <n v="-4"/>
    <n v="1"/>
    <n v="1.9426482304406933"/>
    <n v="2"/>
  </r>
  <r>
    <s v="jackson-annotations-bug"/>
    <x v="3"/>
    <n v="18"/>
    <s v="No Direct Superclass"/>
    <s v="Void"/>
    <n v="0"/>
    <n v="-36"/>
    <n v="1"/>
    <n v="0"/>
    <n v="3"/>
    <n v="-4"/>
    <n v="2"/>
    <n v="0.39820309040538587"/>
    <n v="2"/>
  </r>
  <r>
    <s v="javapns"/>
    <x v="0"/>
    <n v="14"/>
    <s v="Same Class"/>
    <s v="Declare"/>
    <n v="0"/>
    <n v="-28"/>
    <n v="1"/>
    <n v="0"/>
    <n v="19"/>
    <n v="-2"/>
    <n v="2"/>
    <n v="1.5606700776590385"/>
    <n v="2"/>
  </r>
  <r>
    <s v="java-bloomier-filter"/>
    <x v="0"/>
    <n v="14"/>
    <s v="Same Class"/>
    <s v="Declare"/>
    <n v="0"/>
    <n v="-28"/>
    <n v="1"/>
    <n v="0"/>
    <n v="19"/>
    <n v="-2"/>
    <n v="2"/>
    <n v="1.5606700776590385"/>
    <n v="2"/>
  </r>
  <r>
    <s v="simpleupdatesiterepo"/>
    <x v="0"/>
    <n v="11"/>
    <s v="No Direct Superclass"/>
    <s v="Void"/>
    <n v="2"/>
    <n v="-33"/>
    <n v="1"/>
    <n v="2"/>
    <n v="17"/>
    <n v="-3"/>
    <n v="3"/>
    <n v="3.1312847965274999"/>
    <n v="3"/>
  </r>
  <r>
    <s v="mirror"/>
    <x v="0"/>
    <n v="23"/>
    <s v="Same Method"/>
    <s v="Void"/>
    <n v="2"/>
    <n v="-138"/>
    <n v="1"/>
    <n v="2"/>
    <n v="-53"/>
    <n v="-6"/>
    <n v="1"/>
    <n v="-3.4756509058592711"/>
    <n v="6"/>
  </r>
  <r>
    <s v="mirror"/>
    <x v="0"/>
    <n v="15"/>
    <s v="Same Method"/>
    <s v="Void"/>
    <n v="1"/>
    <n v="-60"/>
    <n v="1"/>
    <n v="1"/>
    <n v="-14"/>
    <n v="-4"/>
    <n v="1"/>
    <n v="-0.27231975952192966"/>
    <n v="4"/>
  </r>
  <r>
    <s v="jhilbert"/>
    <x v="1"/>
    <n v="28"/>
    <s v="Sibling"/>
    <s v="Void"/>
    <n v="2"/>
    <n v="-112"/>
    <n v="-2"/>
    <n v="2"/>
    <n v="-40"/>
    <n v="-12"/>
    <n v="-4"/>
    <n v="-5.0928147107893675"/>
    <n v="4"/>
  </r>
  <r>
    <s v="jhilbert"/>
    <x v="1"/>
    <n v="18"/>
    <s v="Sibling"/>
    <s v="Void"/>
    <n v="1"/>
    <n v="-36"/>
    <n v="1"/>
    <n v="1"/>
    <n v="1"/>
    <n v="-6"/>
    <n v="-1"/>
    <n v="1.1760480902713508"/>
    <n v="2"/>
  </r>
  <r>
    <s v="jhilbert"/>
    <x v="3"/>
    <n v="12"/>
    <s v="Same Method"/>
    <s v="Void"/>
    <n v="1"/>
    <n v="-180"/>
    <n v="1"/>
    <n v="1"/>
    <n v="-84"/>
    <n v="-30"/>
    <n v="-13"/>
    <n v="-7.2052145975841384"/>
    <n v="15"/>
  </r>
  <r>
    <s v="jhilbert"/>
    <x v="3"/>
    <n v="26"/>
    <s v="Same Interface"/>
    <s v="Void"/>
    <n v="1"/>
    <n v="-52"/>
    <n v="1"/>
    <n v="1"/>
    <n v="-6"/>
    <n v="-4"/>
    <n v="0"/>
    <n v="0.39583617028501317"/>
    <n v="2"/>
  </r>
  <r>
    <s v="jhilbert"/>
    <x v="3"/>
    <n v="14"/>
    <s v="Same Method"/>
    <s v="Void"/>
    <n v="1"/>
    <n v="-42"/>
    <n v="1"/>
    <n v="1"/>
    <n v="-2"/>
    <n v="-6"/>
    <n v="-1"/>
    <n v="0.86029778945865965"/>
    <n v="3"/>
  </r>
  <r>
    <s v="jhilbert"/>
    <x v="0"/>
    <n v="15"/>
    <s v="Sibling"/>
    <s v="Declare"/>
    <n v="1"/>
    <n v="-60"/>
    <n v="1"/>
    <n v="1"/>
    <n v="24"/>
    <n v="-4"/>
    <n v="2"/>
    <n v="2.075657763349942"/>
    <n v="4"/>
  </r>
  <r>
    <s v="jhilbert"/>
    <x v="0"/>
    <n v="15"/>
    <s v="Same Class"/>
    <s v="Declare"/>
    <n v="0"/>
    <n v="-30"/>
    <n v="1"/>
    <n v="0"/>
    <n v="9"/>
    <n v="-2"/>
    <n v="2"/>
    <n v="0.89932003776059311"/>
    <n v="2"/>
  </r>
  <r>
    <s v="jhilbert"/>
    <x v="0"/>
    <n v="15"/>
    <s v="Same Interface"/>
    <s v="Declare"/>
    <n v="1"/>
    <n v="-30"/>
    <n v="1"/>
    <n v="1"/>
    <n v="29"/>
    <n v="-2"/>
    <n v="2"/>
    <n v="3.0365204456050101"/>
    <n v="2"/>
  </r>
  <r>
    <s v="jhilbert"/>
    <x v="0"/>
    <n v="10"/>
    <s v="Same Class"/>
    <s v="Declare"/>
    <n v="1"/>
    <n v="-30"/>
    <n v="1"/>
    <n v="1"/>
    <n v="19"/>
    <n v="-3"/>
    <n v="2"/>
    <n v="2.4186316237966228"/>
    <n v="3"/>
  </r>
  <r>
    <s v="jhilbert"/>
    <x v="0"/>
    <n v="13"/>
    <s v="Same Method"/>
    <s v="Void"/>
    <n v="2"/>
    <n v="-26"/>
    <n v="1"/>
    <n v="2"/>
    <n v="13"/>
    <n v="-2"/>
    <n v="1"/>
    <n v="3.0362435311193492"/>
    <n v="2"/>
  </r>
  <r>
    <s v="jhilbert"/>
    <x v="0"/>
    <n v="10"/>
    <s v="Same Interface"/>
    <s v="Declare"/>
    <n v="1"/>
    <n v="-20"/>
    <n v="1"/>
    <n v="1"/>
    <n v="22"/>
    <n v="-2"/>
    <n v="2"/>
    <n v="2.8213043607894304"/>
    <n v="2"/>
  </r>
  <r>
    <s v="jhilbert"/>
    <x v="0"/>
    <n v="10"/>
    <s v="Same Interface"/>
    <s v="Declare"/>
    <n v="1"/>
    <n v="-20"/>
    <n v="1"/>
    <n v="1"/>
    <n v="19"/>
    <n v="-2"/>
    <n v="2"/>
    <n v="2.6359377142469143"/>
    <n v="2"/>
  </r>
  <r>
    <s v="MultiPartiRequesti"/>
    <x v="0"/>
    <n v="13"/>
    <s v="No Direct Superclass"/>
    <s v="Void"/>
    <n v="0"/>
    <n v="-26"/>
    <n v="1"/>
    <n v="0"/>
    <n v="10"/>
    <n v="-2"/>
    <n v="3"/>
    <n v="1.0480313561215484"/>
    <n v="2"/>
  </r>
  <r>
    <s v="prettyfaces-forge-plugin"/>
    <x v="3"/>
    <n v="16"/>
    <s v="Same Class"/>
    <s v="Declare"/>
    <n v="1"/>
    <n v="-48"/>
    <n v="1"/>
    <n v="1"/>
    <n v="4"/>
    <n v="-6"/>
    <n v="0"/>
    <n v="1.100647428273517"/>
    <n v="3"/>
  </r>
  <r>
    <s v="xss-html-filter"/>
    <x v="0"/>
    <n v="11"/>
    <s v="Same Method"/>
    <s v="Declare"/>
    <n v="1"/>
    <n v="-44"/>
    <n v="1"/>
    <n v="1"/>
    <n v="11"/>
    <n v="-4"/>
    <n v="2"/>
    <n v="1.6200920397195047"/>
    <n v="4"/>
  </r>
  <r>
    <s v="plexus-io"/>
    <x v="0"/>
    <n v="11"/>
    <s v="Same Method"/>
    <s v="Declare"/>
    <n v="1"/>
    <n v="-22"/>
    <n v="1"/>
    <n v="1"/>
    <n v="23"/>
    <n v="-2"/>
    <n v="2"/>
    <n v="2.8396320248802107"/>
    <n v="2"/>
  </r>
  <r>
    <s v="plexus-io"/>
    <x v="0"/>
    <n v="10"/>
    <s v="Ancestor"/>
    <s v="Declare"/>
    <n v="0"/>
    <n v="-20"/>
    <n v="1"/>
    <n v="0"/>
    <n v="20"/>
    <n v="-2"/>
    <n v="2"/>
    <n v="1.7963038322001106"/>
    <n v="2"/>
  </r>
  <r>
    <s v="minerhat"/>
    <x v="1"/>
    <n v="30"/>
    <s v="Sibling"/>
    <s v="Void"/>
    <n v="4"/>
    <n v="-120"/>
    <n v="1"/>
    <n v="4"/>
    <n v="-28"/>
    <n v="-12"/>
    <n v="-5"/>
    <n v="0.26306763992750626"/>
    <n v="4"/>
  </r>
  <r>
    <s v="minerhat"/>
    <x v="1"/>
    <n v="30"/>
    <s v="Sibling"/>
    <s v="Void"/>
    <n v="4"/>
    <n v="-60"/>
    <n v="1"/>
    <n v="4"/>
    <n v="10"/>
    <n v="-6"/>
    <n v="-1"/>
    <n v="3.9148817055011267"/>
    <n v="2"/>
  </r>
  <r>
    <s v="minerhat"/>
    <x v="1"/>
    <n v="27"/>
    <s v="Sibling"/>
    <s v="Void"/>
    <n v="4"/>
    <n v="-54"/>
    <n v="1"/>
    <n v="4"/>
    <n v="13"/>
    <n v="-6"/>
    <n v="-1"/>
    <n v="4.2306320063138179"/>
    <n v="2"/>
  </r>
  <r>
    <s v="minerhat"/>
    <x v="3"/>
    <n v="20"/>
    <s v="Sibling"/>
    <s v="Void"/>
    <n v="3"/>
    <n v="-60"/>
    <n v="1"/>
    <n v="3"/>
    <n v="2"/>
    <n v="-6"/>
    <n v="-1"/>
    <n v="2.5191478838267742"/>
    <n v="3"/>
  </r>
  <r>
    <s v="minerhat"/>
    <x v="3"/>
    <n v="20"/>
    <s v="Sibling"/>
    <s v="Void"/>
    <n v="3"/>
    <n v="-40"/>
    <n v="1"/>
    <n v="3"/>
    <n v="13"/>
    <n v="-4"/>
    <n v="0"/>
    <n v="3.6334377687165831"/>
    <n v="2"/>
  </r>
  <r>
    <s v="minerhat"/>
    <x v="3"/>
    <n v="18"/>
    <s v="Sibling"/>
    <s v="Void"/>
    <n v="3"/>
    <n v="-36"/>
    <n v="1"/>
    <n v="3"/>
    <n v="15"/>
    <n v="-4"/>
    <n v="0"/>
    <n v="3.8439379692583771"/>
    <n v="2"/>
  </r>
  <r>
    <s v="minerhat"/>
    <x v="0"/>
    <n v="26"/>
    <s v="Same Class"/>
    <s v="Void"/>
    <n v="2"/>
    <n v="-52"/>
    <n v="1"/>
    <n v="2"/>
    <n v="0"/>
    <n v="-2"/>
    <n v="5"/>
    <n v="1.6679922275976877"/>
    <n v="2"/>
  </r>
  <r>
    <s v="minerhat"/>
    <x v="0"/>
    <n v="22"/>
    <s v="Same Method"/>
    <s v="Void"/>
    <n v="0"/>
    <n v="-44"/>
    <n v="1"/>
    <n v="0"/>
    <n v="-7"/>
    <n v="-2"/>
    <n v="1"/>
    <n v="-0.39353060376323462"/>
    <n v="2"/>
  </r>
  <r>
    <s v="minerhat"/>
    <x v="0"/>
    <n v="10"/>
    <s v="Sibling"/>
    <s v="Void"/>
    <n v="2"/>
    <n v="-40"/>
    <n v="1"/>
    <n v="2"/>
    <n v="10"/>
    <n v="-4"/>
    <n v="1"/>
    <n v="2.5466483579464252"/>
    <n v="4"/>
  </r>
  <r>
    <s v="minerhat"/>
    <x v="0"/>
    <n v="10"/>
    <s v="Sibling"/>
    <s v="Void"/>
    <n v="2"/>
    <n v="-30"/>
    <n v="1"/>
    <n v="2"/>
    <n v="13"/>
    <n v="-3"/>
    <n v="1"/>
    <n v="2.9493210949392328"/>
    <n v="3"/>
  </r>
  <r>
    <s v="minerhat"/>
    <x v="0"/>
    <n v="11"/>
    <s v="No Direct Superclass"/>
    <s v="Void"/>
    <n v="2"/>
    <n v="-22"/>
    <n v="1"/>
    <n v="2"/>
    <n v="21"/>
    <n v="-2"/>
    <n v="3"/>
    <n v="3.6174770247461758"/>
    <n v="2"/>
  </r>
  <r>
    <s v="encfs-java"/>
    <x v="3"/>
    <n v="13"/>
    <s v="Same Method"/>
    <s v="Void"/>
    <n v="0"/>
    <n v="-65"/>
    <n v="1"/>
    <n v="0"/>
    <n v="-25"/>
    <n v="-10"/>
    <n v="-3"/>
    <n v="-1.9620732729639436"/>
    <n v="5"/>
  </r>
  <r>
    <s v="encfs-java"/>
    <x v="0"/>
    <n v="20"/>
    <s v="Same Method"/>
    <s v="Declare"/>
    <n v="1"/>
    <n v="-40"/>
    <n v="1"/>
    <n v="1"/>
    <n v="11"/>
    <n v="-2"/>
    <n v="2"/>
    <n v="1.7070144758996213"/>
    <n v="2"/>
  </r>
  <r>
    <s v="encfs-java"/>
    <x v="0"/>
    <n v="11"/>
    <s v="Same Class"/>
    <s v="Declare"/>
    <n v="0"/>
    <n v="-33"/>
    <n v="1"/>
    <n v="0"/>
    <n v="17"/>
    <n v="-3"/>
    <n v="2"/>
    <n v="1.3284392680722152"/>
    <n v="3"/>
  </r>
  <r>
    <s v="encfs-java"/>
    <x v="0"/>
    <n v="15"/>
    <s v="Same Class"/>
    <s v="Declare"/>
    <n v="1"/>
    <n v="-30"/>
    <n v="1"/>
    <n v="1"/>
    <n v="13"/>
    <n v="-2"/>
    <n v="2"/>
    <n v="2.0478983307115906"/>
    <n v="2"/>
  </r>
  <r>
    <s v="encfs-java"/>
    <x v="0"/>
    <n v="11"/>
    <s v="Same Class"/>
    <s v="Declare"/>
    <n v="0"/>
    <n v="-22"/>
    <n v="1"/>
    <n v="0"/>
    <n v="19"/>
    <n v="-2"/>
    <n v="2"/>
    <n v="1.6910537319292134"/>
    <n v="2"/>
  </r>
  <r>
    <s v="encfs-java"/>
    <x v="0"/>
    <n v="11"/>
    <s v="Same Class"/>
    <s v="Declare"/>
    <n v="1"/>
    <n v="-22"/>
    <n v="1"/>
    <n v="1"/>
    <n v="17"/>
    <n v="-2"/>
    <n v="2"/>
    <n v="2.4688987317951785"/>
    <n v="2"/>
  </r>
  <r>
    <s v="gexf4j"/>
    <x v="0"/>
    <n v="15"/>
    <s v="Same Class"/>
    <s v="Void"/>
    <n v="1"/>
    <n v="-45"/>
    <n v="1"/>
    <n v="1"/>
    <n v="-6"/>
    <n v="-3"/>
    <n v="1"/>
    <n v="0.54795043360021733"/>
    <n v="3"/>
  </r>
  <r>
    <s v="glg2d"/>
    <x v="3"/>
    <n v="15"/>
    <s v="Same Interface"/>
    <s v="Void"/>
    <n v="1"/>
    <n v="-30"/>
    <n v="1"/>
    <n v="1"/>
    <n v="5"/>
    <n v="-4"/>
    <n v="0"/>
    <n v="1.5535872732648808"/>
    <n v="2"/>
  </r>
  <r>
    <s v="glg2d"/>
    <x v="3"/>
    <n v="14"/>
    <s v="Same Method"/>
    <s v="Void"/>
    <n v="1"/>
    <n v="-28"/>
    <n v="1"/>
    <n v="1"/>
    <n v="5"/>
    <n v="-4"/>
    <n v="0"/>
    <n v="1.597048491354939"/>
    <n v="2"/>
  </r>
  <r>
    <s v="glg2d"/>
    <x v="0"/>
    <n v="23"/>
    <s v="Same Interface"/>
    <s v="Void"/>
    <n v="0"/>
    <n v="-115"/>
    <n v="1"/>
    <n v="0"/>
    <n v="-62"/>
    <n v="-5"/>
    <n v="1"/>
    <n v="-5.3347923659064342"/>
    <n v="5"/>
  </r>
  <r>
    <s v="glg2d"/>
    <x v="0"/>
    <n v="13"/>
    <s v="Same Method"/>
    <s v="Void"/>
    <n v="1"/>
    <n v="-26"/>
    <n v="1"/>
    <n v="1"/>
    <n v="6"/>
    <n v="-2"/>
    <n v="1"/>
    <n v="1.7022985916258357"/>
    <n v="2"/>
  </r>
  <r>
    <s v="glg2d"/>
    <x v="0"/>
    <n v="11"/>
    <s v="Same Class"/>
    <s v="Declare"/>
    <n v="0"/>
    <n v="-22"/>
    <n v="1"/>
    <n v="0"/>
    <n v="19"/>
    <n v="-2"/>
    <n v="2"/>
    <n v="1.6910537319292134"/>
    <n v="2"/>
  </r>
  <r>
    <s v="glg2d"/>
    <x v="0"/>
    <n v="11"/>
    <s v="Sibling"/>
    <s v="Void"/>
    <n v="1"/>
    <n v="-22"/>
    <n v="1"/>
    <n v="1"/>
    <n v="8"/>
    <n v="-2"/>
    <n v="1"/>
    <n v="1.9127987921676299"/>
    <n v="2"/>
  </r>
  <r>
    <s v="glg2d"/>
    <x v="0"/>
    <n v="11"/>
    <s v="Same Class"/>
    <s v="Declare"/>
    <n v="1"/>
    <n v="-22"/>
    <n v="1"/>
    <n v="1"/>
    <n v="23"/>
    <n v="-2"/>
    <n v="2"/>
    <n v="2.8396320248802107"/>
    <n v="2"/>
  </r>
  <r>
    <s v="glg2d"/>
    <x v="0"/>
    <n v="11"/>
    <s v="Same Class"/>
    <s v="Declare"/>
    <n v="0"/>
    <n v="-22"/>
    <n v="1"/>
    <n v="0"/>
    <n v="19"/>
    <n v="-2"/>
    <n v="2"/>
    <n v="1.6910537319292134"/>
    <n v="2"/>
  </r>
  <r>
    <s v="WaarpDigest"/>
    <x v="3"/>
    <n v="20"/>
    <s v="No Direct Superclass"/>
    <s v="Void"/>
    <n v="1"/>
    <n v="-40"/>
    <n v="0"/>
    <n v="1"/>
    <n v="9"/>
    <n v="-4"/>
    <n v="3"/>
    <n v="0.58829834205402465"/>
    <n v="2"/>
  </r>
  <r>
    <s v="FairTrade"/>
    <x v="4"/>
    <n v="38"/>
    <s v="Same Class"/>
    <s v="Void"/>
    <n v="2"/>
    <n v="-76"/>
    <n v="-1"/>
    <n v="2"/>
    <n v="-8"/>
    <n v="-8"/>
    <n v="0"/>
    <n v="-1.3381301858975598"/>
    <n v="2"/>
  </r>
  <r>
    <s v="FairTrade"/>
    <x v="3"/>
    <n v="10"/>
    <s v="Same Class"/>
    <s v="Return"/>
    <n v="1"/>
    <n v="-50"/>
    <n v="1"/>
    <n v="1"/>
    <n v="-1"/>
    <n v="-10"/>
    <n v="-3"/>
    <n v="0.74824179927926526"/>
    <n v="5"/>
  </r>
  <r>
    <s v="FairTrade"/>
    <x v="3"/>
    <n v="12"/>
    <s v="No Direct Superclass"/>
    <s v="Void"/>
    <n v="1"/>
    <n v="-24"/>
    <n v="1"/>
    <n v="1"/>
    <n v="13"/>
    <n v="-4"/>
    <n v="2"/>
    <n v="2.1782819849817652"/>
    <n v="2"/>
  </r>
  <r>
    <s v="FairTrade"/>
    <x v="3"/>
    <n v="10"/>
    <s v="Same Method"/>
    <s v="Return"/>
    <n v="1"/>
    <n v="-20"/>
    <n v="1"/>
    <n v="1"/>
    <n v="11"/>
    <n v="-4"/>
    <n v="0"/>
    <n v="2.1416266568002045"/>
    <n v="2"/>
  </r>
  <r>
    <s v="FairTrade"/>
    <x v="3"/>
    <n v="10"/>
    <s v="Same Method"/>
    <s v="Return"/>
    <n v="1"/>
    <n v="-20"/>
    <n v="1"/>
    <n v="1"/>
    <n v="11"/>
    <n v="-4"/>
    <n v="0"/>
    <n v="2.1416266568002045"/>
    <n v="2"/>
  </r>
  <r>
    <s v="FairTrade"/>
    <x v="0"/>
    <n v="11"/>
    <s v="Same Class"/>
    <s v="Declare"/>
    <n v="1"/>
    <n v="-22"/>
    <n v="1"/>
    <n v="1"/>
    <n v="23"/>
    <n v="-2"/>
    <n v="2"/>
    <n v="2.8396320248802107"/>
    <n v="2"/>
  </r>
  <r>
    <s v="wip"/>
    <x v="0"/>
    <n v="18"/>
    <s v="Same Class"/>
    <s v="Declare"/>
    <n v="0"/>
    <n v="-108"/>
    <n v="1"/>
    <n v="0"/>
    <n v="-3"/>
    <n v="-6"/>
    <n v="2"/>
    <n v="-1.5371340539217453"/>
    <n v="6"/>
  </r>
  <r>
    <s v="wip"/>
    <x v="0"/>
    <n v="23"/>
    <s v="Same Class"/>
    <s v="Declare"/>
    <n v="0"/>
    <n v="-46"/>
    <n v="1"/>
    <n v="0"/>
    <n v="7"/>
    <n v="-2"/>
    <n v="2"/>
    <n v="0.42805252867844917"/>
    <n v="2"/>
  </r>
  <r>
    <s v="wip"/>
    <x v="0"/>
    <n v="21"/>
    <s v="Sibling"/>
    <s v="Declare"/>
    <n v="3"/>
    <n v="-42"/>
    <n v="1"/>
    <n v="3"/>
    <n v="21"/>
    <n v="-2"/>
    <n v="2"/>
    <n v="4.0842876080732342"/>
    <n v="2"/>
  </r>
  <r>
    <s v="wip"/>
    <x v="0"/>
    <n v="13"/>
    <s v="Same Class"/>
    <s v="Declare"/>
    <n v="0"/>
    <n v="-39"/>
    <n v="1"/>
    <n v="0"/>
    <n v="5"/>
    <n v="-3"/>
    <n v="2"/>
    <n v="0.4565890276319759"/>
    <n v="3"/>
  </r>
  <r>
    <s v="wip"/>
    <x v="0"/>
    <n v="13"/>
    <s v="Same Class"/>
    <s v="Declare"/>
    <n v="1"/>
    <n v="-26"/>
    <n v="1"/>
    <n v="1"/>
    <n v="15"/>
    <n v="-2"/>
    <n v="2"/>
    <n v="2.2583985312533841"/>
    <n v="2"/>
  </r>
  <r>
    <s v="jboss-classfilewriter"/>
    <x v="1"/>
    <n v="34"/>
    <s v="Same Class"/>
    <s v="Void"/>
    <n v="3"/>
    <n v="-136"/>
    <n v="-2"/>
    <n v="3"/>
    <n v="-46"/>
    <n v="-12"/>
    <n v="-3"/>
    <n v="-5.0836598567274578"/>
    <n v="4"/>
  </r>
  <r>
    <s v="jboss-classfilewriter"/>
    <x v="3"/>
    <n v="18"/>
    <s v="Same Class"/>
    <s v="Void"/>
    <n v="2"/>
    <n v="-36"/>
    <n v="1"/>
    <n v="2"/>
    <n v="8"/>
    <n v="-4"/>
    <n v="0"/>
    <n v="2.509993029764864"/>
    <n v="2"/>
  </r>
  <r>
    <s v="jboss-classfilewriter"/>
    <x v="0"/>
    <n v="10"/>
    <s v="Same Class"/>
    <s v="Void"/>
    <n v="1"/>
    <n v="-80"/>
    <n v="1"/>
    <n v="1"/>
    <n v="-21"/>
    <n v="-8"/>
    <n v="1"/>
    <n v="-1.1394541156883837"/>
    <n v="8"/>
  </r>
  <r>
    <s v="jboss-classfilewriter"/>
    <x v="0"/>
    <n v="10"/>
    <s v="Same Class"/>
    <s v="Void"/>
    <n v="2"/>
    <n v="-60"/>
    <n v="1"/>
    <n v="2"/>
    <n v="4"/>
    <n v="-6"/>
    <n v="1"/>
    <n v="1.7413028839608098"/>
    <n v="6"/>
  </r>
  <r>
    <s v="jboss-classfilewriter"/>
    <x v="0"/>
    <n v="10"/>
    <s v="Same Class"/>
    <s v="Void"/>
    <n v="2"/>
    <n v="-50"/>
    <n v="1"/>
    <n v="2"/>
    <n v="7"/>
    <n v="-5"/>
    <n v="1"/>
    <n v="2.1439756209536176"/>
    <n v="5"/>
  </r>
  <r>
    <s v="jboss-classfilewriter"/>
    <x v="0"/>
    <n v="11"/>
    <s v="Same Interface"/>
    <s v="Void"/>
    <n v="2"/>
    <n v="-44"/>
    <n v="1"/>
    <n v="2"/>
    <n v="11"/>
    <n v="-4"/>
    <n v="1"/>
    <n v="2.5215148039471469"/>
    <n v="4"/>
  </r>
  <r>
    <s v="jboss-classfilewriter"/>
    <x v="0"/>
    <n v="10"/>
    <s v="Same Method"/>
    <s v="Void"/>
    <n v="1"/>
    <n v="-30"/>
    <n v="1"/>
    <n v="1"/>
    <n v="4"/>
    <n v="-3"/>
    <n v="1"/>
    <n v="1.491798391084042"/>
    <n v="3"/>
  </r>
  <r>
    <s v="jboss-classfilewriter"/>
    <x v="0"/>
    <n v="10"/>
    <s v="Same Class"/>
    <s v="Void"/>
    <n v="1"/>
    <n v="-30"/>
    <n v="1"/>
    <n v="1"/>
    <n v="4"/>
    <n v="-3"/>
    <n v="1"/>
    <n v="1.491798391084042"/>
    <n v="3"/>
  </r>
  <r>
    <s v="jboss-classfilewriter"/>
    <x v="0"/>
    <n v="14"/>
    <s v="Same Class"/>
    <s v="Declare"/>
    <n v="0"/>
    <n v="-28"/>
    <n v="1"/>
    <n v="0"/>
    <n v="19"/>
    <n v="-2"/>
    <n v="2"/>
    <n v="1.5606700776590385"/>
    <n v="2"/>
  </r>
  <r>
    <s v="jboss-classfilewriter"/>
    <x v="0"/>
    <n v="10"/>
    <s v="Same Class"/>
    <s v="Void"/>
    <n v="1"/>
    <n v="-20"/>
    <n v="1"/>
    <n v="1"/>
    <n v="9"/>
    <n v="-2"/>
    <n v="1"/>
    <n v="2.0180488924385269"/>
    <n v="2"/>
  </r>
  <r>
    <s v="jboss-classfilewriter"/>
    <x v="0"/>
    <n v="10"/>
    <s v="Same Class"/>
    <s v="Void"/>
    <n v="1"/>
    <n v="-20"/>
    <n v="1"/>
    <n v="1"/>
    <n v="9"/>
    <n v="-2"/>
    <n v="1"/>
    <n v="2.0180488924385269"/>
    <n v="2"/>
  </r>
  <r>
    <s v="jboss-classfilewriter"/>
    <x v="0"/>
    <n v="10"/>
    <s v="Same Class"/>
    <s v="Void"/>
    <n v="1"/>
    <n v="-20"/>
    <n v="1"/>
    <n v="1"/>
    <n v="9"/>
    <n v="-2"/>
    <n v="1"/>
    <n v="2.0180488924385269"/>
    <n v="2"/>
  </r>
  <r>
    <s v="jboss-classfilewriter"/>
    <x v="0"/>
    <n v="10"/>
    <s v="Same Class"/>
    <s v="Void"/>
    <n v="1"/>
    <n v="-20"/>
    <n v="1"/>
    <n v="1"/>
    <n v="9"/>
    <n v="-2"/>
    <n v="1"/>
    <n v="2.0180488924385269"/>
    <n v="2"/>
  </r>
  <r>
    <s v="le_java"/>
    <x v="0"/>
    <n v="16"/>
    <s v="Same Method"/>
    <s v="Void"/>
    <n v="1"/>
    <n v="-64"/>
    <n v="1"/>
    <n v="1"/>
    <n v="-19"/>
    <n v="-4"/>
    <n v="1"/>
    <n v="-0.66818660660623985"/>
    <n v="4"/>
  </r>
  <r>
    <s v="hadoop-book-mr-dev"/>
    <x v="1"/>
    <n v="30"/>
    <s v="External Superclass"/>
    <s v="Return"/>
    <n v="0"/>
    <n v="-210"/>
    <n v="1"/>
    <n v="0"/>
    <n v="-132"/>
    <n v="-21"/>
    <n v="-9"/>
    <n v="-11.724421977842914"/>
    <n v="7"/>
  </r>
  <r>
    <s v="hadoop-book-mr-dev"/>
    <x v="3"/>
    <n v="18"/>
    <s v="External Superclass"/>
    <s v="Void"/>
    <n v="1"/>
    <n v="-108"/>
    <n v="1"/>
    <n v="1"/>
    <n v="-45"/>
    <n v="-12"/>
    <n v="-2"/>
    <n v="-3.2308443412893295"/>
    <n v="6"/>
  </r>
  <r>
    <s v="jackson-dataformat-csv"/>
    <x v="0"/>
    <n v="10"/>
    <s v="Same Class"/>
    <s v="Declare"/>
    <n v="1"/>
    <n v="-60"/>
    <n v="1"/>
    <n v="1"/>
    <n v="10"/>
    <n v="-6"/>
    <n v="2"/>
    <n v="1.2106134128181996"/>
    <n v="6"/>
  </r>
  <r>
    <s v="jackson-dataformat-csv"/>
    <x v="0"/>
    <n v="10"/>
    <s v="Same Class"/>
    <s v="Declare"/>
    <n v="1"/>
    <n v="-20"/>
    <n v="1"/>
    <n v="1"/>
    <n v="18"/>
    <n v="-2"/>
    <n v="2"/>
    <n v="2.5741488320660757"/>
    <n v="2"/>
  </r>
  <r>
    <s v="basiclti-portlet"/>
    <x v="3"/>
    <n v="24"/>
    <s v="Same Class"/>
    <s v="Void"/>
    <n v="1"/>
    <n v="-48"/>
    <n v="1"/>
    <n v="1"/>
    <n v="-5"/>
    <n v="-4"/>
    <n v="0"/>
    <n v="0.54454748864596847"/>
    <n v="2"/>
  </r>
  <r>
    <s v="basiclti-portlet"/>
    <x v="0"/>
    <n v="11"/>
    <s v="Sibling"/>
    <s v="Void"/>
    <n v="1"/>
    <n v="-77"/>
    <n v="1"/>
    <n v="1"/>
    <n v="-17"/>
    <n v="-7"/>
    <n v="1"/>
    <n v="-0.82710675982994131"/>
    <n v="7"/>
  </r>
  <r>
    <s v="basiclti-portlet"/>
    <x v="0"/>
    <n v="10"/>
    <s v="Same Class"/>
    <s v="Declare"/>
    <n v="1"/>
    <n v="-20"/>
    <n v="1"/>
    <n v="1"/>
    <n v="18"/>
    <n v="-2"/>
    <n v="2"/>
    <n v="2.5741488320660757"/>
    <n v="2"/>
  </r>
  <r>
    <s v="maven-translate-plugin"/>
    <x v="0"/>
    <n v="14"/>
    <s v="Same Class"/>
    <s v="Declare"/>
    <n v="1"/>
    <n v="-28"/>
    <n v="1"/>
    <n v="1"/>
    <n v="20"/>
    <n v="-2"/>
    <n v="2"/>
    <n v="2.52388172406752"/>
    <n v="2"/>
  </r>
  <r>
    <s v="accumulo-pig"/>
    <x v="0"/>
    <n v="11"/>
    <s v="Same Method"/>
    <s v="Return"/>
    <n v="1"/>
    <n v="-55"/>
    <n v="1"/>
    <n v="1"/>
    <n v="-3"/>
    <n v="-5"/>
    <n v="1"/>
    <n v="0.51601098969244208"/>
    <n v="5"/>
  </r>
  <r>
    <s v="maven-erlang-plugin"/>
    <x v="4"/>
    <n v="46"/>
    <s v="Same Class"/>
    <s v="Void"/>
    <n v="1"/>
    <n v="-138"/>
    <n v="-3"/>
    <n v="1"/>
    <n v="-56"/>
    <n v="-12"/>
    <n v="-2"/>
    <n v="-8.542993794565108"/>
    <n v="3"/>
  </r>
  <r>
    <s v="maven-erlang-plugin"/>
    <x v="4"/>
    <n v="24"/>
    <s v="Sibling"/>
    <s v="Void"/>
    <n v="1"/>
    <n v="-48"/>
    <n v="1"/>
    <n v="1"/>
    <n v="-5"/>
    <n v="-8"/>
    <n v="-2"/>
    <n v="0.54454748864596847"/>
    <n v="2"/>
  </r>
  <r>
    <s v="maven-erlang-plugin"/>
    <x v="1"/>
    <n v="18"/>
    <s v="Sibling"/>
    <s v="Void"/>
    <n v="1"/>
    <n v="-36"/>
    <n v="1"/>
    <n v="1"/>
    <n v="1"/>
    <n v="-6"/>
    <n v="-1"/>
    <n v="1.1760480902713508"/>
    <n v="2"/>
  </r>
  <r>
    <s v="maven-erlang-plugin"/>
    <x v="3"/>
    <n v="30"/>
    <s v="Sibling"/>
    <s v="Void"/>
    <n v="2"/>
    <n v="-120"/>
    <n v="-2"/>
    <n v="2"/>
    <n v="-42"/>
    <n v="-8"/>
    <n v="-1"/>
    <n v="-5.3902373475112775"/>
    <n v="4"/>
  </r>
  <r>
    <s v="maven-erlang-plugin"/>
    <x v="3"/>
    <n v="26"/>
    <s v="Sibling"/>
    <s v="Void"/>
    <n v="2"/>
    <n v="-104"/>
    <n v="-2"/>
    <n v="2"/>
    <n v="-30"/>
    <n v="-8"/>
    <n v="-1"/>
    <n v="-4.3010810166207474"/>
    <n v="4"/>
  </r>
  <r>
    <s v="maven-erlang-plugin"/>
    <x v="3"/>
    <n v="12"/>
    <s v="Same Class"/>
    <s v="Void"/>
    <n v="1"/>
    <n v="-36"/>
    <n v="1"/>
    <n v="1"/>
    <n v="0"/>
    <n v="-6"/>
    <n v="-1"/>
    <n v="1.114259208090512"/>
    <n v="3"/>
  </r>
  <r>
    <s v="maven-erlang-plugin"/>
    <x v="3"/>
    <n v="12"/>
    <s v="Sibling"/>
    <s v="Void"/>
    <n v="1"/>
    <n v="-24"/>
    <n v="1"/>
    <n v="1"/>
    <n v="7"/>
    <n v="-4"/>
    <n v="0"/>
    <n v="1.8075486918967327"/>
    <n v="2"/>
  </r>
  <r>
    <s v="maven-erlang-plugin"/>
    <x v="0"/>
    <n v="14"/>
    <s v="Same Class"/>
    <s v="Declare"/>
    <n v="0"/>
    <n v="-70"/>
    <n v="1"/>
    <n v="0"/>
    <n v="7"/>
    <n v="-5"/>
    <n v="2"/>
    <n v="-9.3482088402250529E-2"/>
    <n v="5"/>
  </r>
  <r>
    <s v="maven-erlang-plugin"/>
    <x v="0"/>
    <n v="15"/>
    <s v="Sibling"/>
    <s v="Declare"/>
    <n v="0"/>
    <n v="-60"/>
    <n v="1"/>
    <n v="0"/>
    <n v="8"/>
    <n v="-4"/>
    <n v="2"/>
    <n v="0.18561288422887984"/>
    <n v="4"/>
  </r>
  <r>
    <s v="maven-erlang-plugin"/>
    <x v="0"/>
    <n v="18"/>
    <s v="Same Class"/>
    <s v="Declare"/>
    <n v="0"/>
    <n v="-54"/>
    <n v="1"/>
    <n v="0"/>
    <n v="15"/>
    <n v="-3"/>
    <n v="2"/>
    <n v="0.74851871376492574"/>
    <n v="3"/>
  </r>
  <r>
    <s v="maven-erlang-plugin"/>
    <x v="0"/>
    <n v="18"/>
    <s v="Same Class"/>
    <s v="Declare"/>
    <n v="0"/>
    <n v="-36"/>
    <n v="1"/>
    <n v="0"/>
    <n v="21"/>
    <n v="-2"/>
    <n v="2"/>
    <n v="1.5104029696604826"/>
    <n v="2"/>
  </r>
  <r>
    <s v="maven-erlang-plugin"/>
    <x v="0"/>
    <n v="11"/>
    <s v="Sibling"/>
    <s v="Declare"/>
    <n v="1"/>
    <n v="-33"/>
    <n v="1"/>
    <n v="1"/>
    <n v="14"/>
    <n v="-3"/>
    <n v="2"/>
    <n v="2.0444953857573416"/>
    <n v="3"/>
  </r>
  <r>
    <s v="maven-erlang-plugin"/>
    <x v="0"/>
    <n v="16"/>
    <s v="External Ancestor"/>
    <s v="Declare"/>
    <n v="1"/>
    <n v="-32"/>
    <n v="1"/>
    <n v="1"/>
    <n v="18"/>
    <n v="-2"/>
    <n v="4"/>
    <n v="2.3133815235257256"/>
    <n v="2"/>
  </r>
  <r>
    <s v="maven-erlang-plugin"/>
    <x v="0"/>
    <n v="16"/>
    <s v="Sibling"/>
    <s v="Declare"/>
    <n v="1"/>
    <n v="-32"/>
    <n v="1"/>
    <n v="1"/>
    <n v="15"/>
    <n v="-2"/>
    <n v="2"/>
    <n v="2.1280148769832095"/>
    <n v="2"/>
  </r>
  <r>
    <s v="maven-erlang-plugin"/>
    <x v="0"/>
    <n v="15"/>
    <s v="External Ancestor"/>
    <s v="Declare"/>
    <n v="1"/>
    <n v="-30"/>
    <n v="1"/>
    <n v="1"/>
    <n v="28"/>
    <n v="-2"/>
    <n v="4"/>
    <n v="2.9747315634241716"/>
    <n v="2"/>
  </r>
  <r>
    <s v="maven-erlang-plugin"/>
    <x v="0"/>
    <n v="15"/>
    <s v="No Direct Superclass"/>
    <s v="Void"/>
    <n v="3"/>
    <n v="-30"/>
    <n v="1"/>
    <n v="3"/>
    <n v="24"/>
    <n v="-2"/>
    <n v="3"/>
    <n v="4.5304215631561"/>
    <n v="2"/>
  </r>
  <r>
    <s v="maven-erlang-plugin"/>
    <x v="0"/>
    <n v="14"/>
    <s v="Same Method"/>
    <s v="Declare"/>
    <n v="0"/>
    <n v="-28"/>
    <n v="1"/>
    <n v="0"/>
    <n v="19"/>
    <n v="-2"/>
    <n v="2"/>
    <n v="1.5606700776590385"/>
    <n v="2"/>
  </r>
  <r>
    <s v="maven-erlang-plugin"/>
    <x v="0"/>
    <n v="14"/>
    <s v="Sibling"/>
    <s v="Declare"/>
    <n v="0"/>
    <n v="-28"/>
    <n v="1"/>
    <n v="0"/>
    <n v="19"/>
    <n v="-2"/>
    <n v="2"/>
    <n v="1.5606700776590385"/>
    <n v="2"/>
  </r>
  <r>
    <s v="maven-erlang-plugin"/>
    <x v="0"/>
    <n v="14"/>
    <s v="Sibling"/>
    <s v="Declare"/>
    <n v="0"/>
    <n v="-28"/>
    <n v="1"/>
    <n v="0"/>
    <n v="19"/>
    <n v="-2"/>
    <n v="2"/>
    <n v="1.5606700776590385"/>
    <n v="2"/>
  </r>
  <r>
    <s v="maven-erlang-plugin"/>
    <x v="0"/>
    <n v="13"/>
    <s v="Sibling"/>
    <s v="Declare"/>
    <n v="1"/>
    <n v="-26"/>
    <n v="1"/>
    <n v="1"/>
    <n v="24"/>
    <n v="-2"/>
    <n v="2"/>
    <n v="2.8144984708809329"/>
    <n v="2"/>
  </r>
  <r>
    <s v="maven-erlang-plugin"/>
    <x v="0"/>
    <n v="13"/>
    <s v="Sibling"/>
    <s v="Declare"/>
    <n v="1"/>
    <n v="-26"/>
    <n v="1"/>
    <n v="1"/>
    <n v="15"/>
    <n v="-2"/>
    <n v="2"/>
    <n v="2.2583985312533841"/>
    <n v="2"/>
  </r>
  <r>
    <s v="maven-erlang-plugin"/>
    <x v="0"/>
    <n v="13"/>
    <s v="Same Class"/>
    <s v="Declare"/>
    <n v="1"/>
    <n v="-26"/>
    <n v="1"/>
    <n v="1"/>
    <n v="15"/>
    <n v="-2"/>
    <n v="2"/>
    <n v="2.2583985312533841"/>
    <n v="2"/>
  </r>
  <r>
    <s v="maven-erlang-plugin"/>
    <x v="0"/>
    <n v="13"/>
    <s v="Sibling"/>
    <s v="Declare"/>
    <n v="1"/>
    <n v="-26"/>
    <n v="1"/>
    <n v="1"/>
    <n v="15"/>
    <n v="-2"/>
    <n v="2"/>
    <n v="2.2583985312533841"/>
    <n v="2"/>
  </r>
  <r>
    <s v="maven-erlang-plugin"/>
    <x v="0"/>
    <n v="13"/>
    <s v="Sibling"/>
    <s v="Declare"/>
    <n v="1"/>
    <n v="-26"/>
    <n v="1"/>
    <n v="1"/>
    <n v="15"/>
    <n v="-2"/>
    <n v="2"/>
    <n v="2.2583985312533841"/>
    <n v="2"/>
  </r>
  <r>
    <s v="maven-erlang-plugin"/>
    <x v="0"/>
    <n v="13"/>
    <s v="Sibling"/>
    <s v="Declare"/>
    <n v="1"/>
    <n v="-26"/>
    <n v="1"/>
    <n v="1"/>
    <n v="15"/>
    <n v="-2"/>
    <n v="2"/>
    <n v="2.2583985312533841"/>
    <n v="2"/>
  </r>
  <r>
    <s v="maven-erlang-plugin"/>
    <x v="0"/>
    <n v="13"/>
    <s v="No Direct Superclass"/>
    <s v="Void"/>
    <n v="0"/>
    <n v="-26"/>
    <n v="1"/>
    <n v="0"/>
    <n v="10"/>
    <n v="-2"/>
    <n v="3"/>
    <n v="1.0480313561215484"/>
    <n v="2"/>
  </r>
  <r>
    <s v="maven-erlang-plugin"/>
    <x v="0"/>
    <n v="12"/>
    <s v="Same Class"/>
    <s v="Void"/>
    <n v="3"/>
    <n v="-24"/>
    <n v="1"/>
    <n v="3"/>
    <n v="29"/>
    <n v="-2"/>
    <n v="1"/>
    <n v="4.9697496283304687"/>
    <n v="2"/>
  </r>
  <r>
    <s v="maven-erlang-plugin"/>
    <x v="0"/>
    <n v="11"/>
    <s v="Same Method"/>
    <s v="Void"/>
    <n v="1"/>
    <n v="-22"/>
    <n v="1"/>
    <n v="1"/>
    <n v="8"/>
    <n v="-2"/>
    <n v="1"/>
    <n v="1.9127987921676299"/>
    <n v="2"/>
  </r>
  <r>
    <s v="maven-erlang-plugin"/>
    <x v="0"/>
    <n v="11"/>
    <s v="Same Class"/>
    <s v="Return"/>
    <n v="1"/>
    <n v="-22"/>
    <n v="1"/>
    <n v="1"/>
    <n v="10"/>
    <n v="-2"/>
    <n v="1"/>
    <n v="2.0363765565293073"/>
    <n v="2"/>
  </r>
  <r>
    <s v="hellow_java"/>
    <x v="0"/>
    <n v="18"/>
    <s v="Same Class"/>
    <s v="Declare"/>
    <n v="0"/>
    <n v="-36"/>
    <n v="1"/>
    <n v="0"/>
    <n v="21"/>
    <n v="-2"/>
    <n v="2"/>
    <n v="1.5104029696604826"/>
    <n v="2"/>
  </r>
  <r>
    <s v="JPachube"/>
    <x v="1"/>
    <n v="34"/>
    <s v="Same Class"/>
    <s v="Declare"/>
    <n v="3"/>
    <n v="-68"/>
    <n v="1"/>
    <n v="3"/>
    <n v="8"/>
    <n v="-6"/>
    <n v="0"/>
    <n v="2.7160363045515732"/>
    <n v="2"/>
  </r>
  <r>
    <s v="JPachube"/>
    <x v="3"/>
    <n v="20"/>
    <s v="Same Class"/>
    <s v="Void"/>
    <n v="2"/>
    <n v="-40"/>
    <n v="1"/>
    <n v="2"/>
    <n v="6"/>
    <n v="-4"/>
    <n v="0"/>
    <n v="2.2994928292230701"/>
    <n v="2"/>
  </r>
  <r>
    <s v="JPachube"/>
    <x v="0"/>
    <n v="12"/>
    <s v="Same Class"/>
    <s v="Void"/>
    <n v="1"/>
    <n v="-48"/>
    <n v="1"/>
    <n v="1"/>
    <n v="-5"/>
    <n v="-4"/>
    <n v="1"/>
    <n v="0.54454748864596847"/>
    <n v="4"/>
  </r>
  <r>
    <s v="autozoil-jenkins"/>
    <x v="3"/>
    <n v="14"/>
    <s v="Same Method"/>
    <s v="Void"/>
    <n v="1"/>
    <n v="-28"/>
    <n v="1"/>
    <n v="1"/>
    <n v="5"/>
    <n v="-4"/>
    <n v="0"/>
    <n v="1.597048491354939"/>
    <n v="2"/>
  </r>
  <r>
    <s v="autozoil-jenkins"/>
    <x v="3"/>
    <n v="12"/>
    <s v="Same Method"/>
    <s v="Return"/>
    <n v="1"/>
    <n v="-24"/>
    <n v="1"/>
    <n v="1"/>
    <n v="14"/>
    <n v="-4"/>
    <n v="0"/>
    <n v="2.2400708671626037"/>
    <n v="2"/>
  </r>
  <r>
    <s v="tastymonster"/>
    <x v="0"/>
    <n v="16"/>
    <s v="Same Class"/>
    <s v="Void"/>
    <n v="3"/>
    <n v="-32"/>
    <n v="1"/>
    <n v="3"/>
    <n v="17"/>
    <n v="-2"/>
    <n v="1"/>
    <n v="4.0544381698001715"/>
    <n v="2"/>
  </r>
  <r>
    <s v="github-deploy-maven-plugin"/>
    <x v="0"/>
    <n v="11"/>
    <s v="Same Class"/>
    <s v="Void"/>
    <n v="0"/>
    <n v="-22"/>
    <n v="1"/>
    <n v="0"/>
    <n v="4"/>
    <n v="-2"/>
    <n v="1"/>
    <n v="0.76422049921663271"/>
    <n v="2"/>
  </r>
  <r>
    <s v="GildedRose"/>
    <x v="1"/>
    <n v="57"/>
    <s v="Same Method"/>
    <s v="Void"/>
    <n v="2"/>
    <n v="-114"/>
    <n v="-1"/>
    <n v="2"/>
    <n v="-24"/>
    <n v="-6"/>
    <n v="1"/>
    <n v="-3.1525154445020878"/>
    <n v="2"/>
  </r>
  <r>
    <s v="compress"/>
    <x v="3"/>
    <n v="12"/>
    <s v="Same Method"/>
    <s v="Void"/>
    <n v="1"/>
    <n v="-24"/>
    <n v="1"/>
    <n v="1"/>
    <n v="7"/>
    <n v="-4"/>
    <n v="0"/>
    <n v="1.8075486918967327"/>
    <n v="2"/>
  </r>
  <r>
    <s v="Maven-License-Verifier-Plugin"/>
    <x v="6"/>
    <n v="48"/>
    <s v="Same Class"/>
    <s v="Void"/>
    <n v="2"/>
    <n v="-96"/>
    <n v="1"/>
    <n v="2"/>
    <n v="-22"/>
    <n v="-14"/>
    <n v="-5"/>
    <n v="-0.6475099783620466"/>
    <n v="2"/>
  </r>
  <r>
    <s v="Maven-License-Verifier-Plugin"/>
    <x v="1"/>
    <n v="27"/>
    <s v="Same Class"/>
    <s v="Void"/>
    <n v="2"/>
    <n v="-54"/>
    <n v="1"/>
    <n v="2"/>
    <n v="-1"/>
    <n v="-6"/>
    <n v="-1"/>
    <n v="1.5627421273267907"/>
    <n v="2"/>
  </r>
  <r>
    <s v="Maven-License-Verifier-Plugin"/>
    <x v="0"/>
    <n v="14"/>
    <s v="Same Class"/>
    <s v="Declare"/>
    <n v="0"/>
    <n v="-70"/>
    <n v="1"/>
    <n v="0"/>
    <n v="7"/>
    <n v="-5"/>
    <n v="2"/>
    <n v="-9.3482088402250529E-2"/>
    <n v="5"/>
  </r>
  <r>
    <s v="xsd2thrift"/>
    <x v="3"/>
    <n v="27"/>
    <s v="Same Class"/>
    <s v="Void"/>
    <n v="1"/>
    <n v="-81"/>
    <n v="1"/>
    <n v="1"/>
    <n v="-30"/>
    <n v="-6"/>
    <n v="-1"/>
    <n v="-1.7172846643609614"/>
    <n v="3"/>
  </r>
  <r>
    <s v="xsd2thrift"/>
    <x v="3"/>
    <n v="11"/>
    <s v="Same Class"/>
    <s v="Return"/>
    <n v="0"/>
    <n v="-22"/>
    <n v="1"/>
    <n v="0"/>
    <n v="6"/>
    <n v="-4"/>
    <n v="0"/>
    <n v="0.88779826357831015"/>
    <n v="2"/>
  </r>
  <r>
    <s v="xsd2thrift"/>
    <x v="0"/>
    <n v="16"/>
    <s v="Same Method"/>
    <s v="Void"/>
    <n v="3"/>
    <n v="-32"/>
    <n v="1"/>
    <n v="3"/>
    <n v="17"/>
    <n v="-2"/>
    <n v="1"/>
    <n v="4.0544381698001715"/>
    <n v="2"/>
  </r>
  <r>
    <s v="marabou"/>
    <x v="7"/>
    <n v="48"/>
    <s v="No Direct Superclass"/>
    <s v="Void"/>
    <n v="3"/>
    <n v="-144"/>
    <n v="-5"/>
    <n v="3"/>
    <n v="-46"/>
    <n v="-18"/>
    <n v="-6"/>
    <n v="-8.2429198375394499"/>
    <n v="3"/>
  </r>
  <r>
    <s v="marabou"/>
    <x v="0"/>
    <n v="10"/>
    <s v="External Superclass"/>
    <s v="Void"/>
    <n v="1"/>
    <n v="-30"/>
    <n v="1"/>
    <n v="1"/>
    <n v="10"/>
    <n v="-3"/>
    <n v="3"/>
    <n v="1.8625316841690744"/>
    <n v="3"/>
  </r>
  <r>
    <s v="dynamo-toolbox"/>
    <x v="0"/>
    <n v="13"/>
    <s v="Same Class"/>
    <s v="Void"/>
    <n v="2"/>
    <n v="-26"/>
    <n v="1"/>
    <n v="2"/>
    <n v="18"/>
    <n v="-2"/>
    <n v="1"/>
    <n v="3.3451879420235429"/>
    <n v="2"/>
  </r>
  <r>
    <s v="action-access"/>
    <x v="0"/>
    <n v="20"/>
    <s v="Same Class"/>
    <s v="Declare"/>
    <n v="1"/>
    <n v="-40"/>
    <n v="1"/>
    <n v="1"/>
    <n v="17"/>
    <n v="-2"/>
    <n v="2"/>
    <n v="2.0777477689846533"/>
    <n v="2"/>
  </r>
  <r>
    <s v="java-rdfa"/>
    <x v="3"/>
    <n v="13"/>
    <s v="Same Method"/>
    <s v="Void"/>
    <n v="1"/>
    <n v="-39"/>
    <n v="1"/>
    <n v="1"/>
    <n v="-2"/>
    <n v="-6"/>
    <n v="-1"/>
    <n v="0.92548961659374707"/>
    <n v="3"/>
  </r>
  <r>
    <s v="java-rdfa"/>
    <x v="0"/>
    <n v="14"/>
    <s v="Same Interface"/>
    <s v="Declare"/>
    <n v="0"/>
    <n v="-56"/>
    <n v="1"/>
    <n v="0"/>
    <n v="12"/>
    <n v="-4"/>
    <n v="2"/>
    <n v="0.5196908491323512"/>
    <n v="4"/>
  </r>
  <r>
    <s v="java-rdfa"/>
    <x v="0"/>
    <n v="12"/>
    <s v="Same Interface"/>
    <s v="Declare"/>
    <n v="1"/>
    <n v="-24"/>
    <n v="1"/>
    <n v="1"/>
    <n v="17"/>
    <n v="-2"/>
    <n v="2"/>
    <n v="2.4254375137051198"/>
    <n v="2"/>
  </r>
  <r>
    <s v="java-rdfa"/>
    <x v="0"/>
    <n v="10"/>
    <s v="Same Method"/>
    <s v="Void"/>
    <n v="2"/>
    <n v="-20"/>
    <n v="1"/>
    <n v="2"/>
    <n v="16"/>
    <n v="-2"/>
    <n v="1"/>
    <n v="3.3519938319320404"/>
    <n v="2"/>
  </r>
  <r>
    <s v="sign-in-with-twitter"/>
    <x v="0"/>
    <n v="13"/>
    <s v="External Superclass"/>
    <s v="Void"/>
    <n v="2"/>
    <n v="-26"/>
    <n v="1"/>
    <n v="2"/>
    <n v="19"/>
    <n v="-2"/>
    <n v="3"/>
    <n v="3.4069768242043814"/>
    <n v="2"/>
  </r>
  <r>
    <s v="EnderSpawn"/>
    <x v="3"/>
    <n v="13"/>
    <s v="Same Class"/>
    <s v="Void"/>
    <n v="1"/>
    <n v="-26"/>
    <n v="1"/>
    <n v="1"/>
    <n v="6"/>
    <n v="-4"/>
    <n v="0"/>
    <n v="1.7022985916258357"/>
    <n v="2"/>
  </r>
  <r>
    <s v="EnderSpawn"/>
    <x v="0"/>
    <n v="16"/>
    <s v="Same Class"/>
    <s v="Declare"/>
    <n v="1"/>
    <n v="-64"/>
    <n v="1"/>
    <n v="1"/>
    <n v="-2"/>
    <n v="-4"/>
    <n v="2"/>
    <n v="0.38222439046801837"/>
    <n v="4"/>
  </r>
  <r>
    <s v="EnderSpawn"/>
    <x v="0"/>
    <n v="18"/>
    <s v="Same Class"/>
    <s v="Void"/>
    <n v="3"/>
    <n v="-36"/>
    <n v="1"/>
    <n v="3"/>
    <n v="15"/>
    <n v="-2"/>
    <n v="1"/>
    <n v="3.8439379692583771"/>
    <n v="2"/>
  </r>
  <r>
    <s v="usergrid-android-sdk"/>
    <x v="0"/>
    <n v="38"/>
    <s v="Same Class"/>
    <s v="Void"/>
    <n v="5"/>
    <n v="-76"/>
    <n v="1"/>
    <n v="5"/>
    <n v="9"/>
    <n v="-2"/>
    <n v="6"/>
    <n v="4.4068258428274634"/>
    <n v="2"/>
  </r>
  <r>
    <s v="plexus-classworlds"/>
    <x v="0"/>
    <n v="12"/>
    <s v="Same Class"/>
    <s v="Return"/>
    <n v="1"/>
    <n v="-24"/>
    <n v="1"/>
    <n v="1"/>
    <n v="19"/>
    <n v="-2"/>
    <n v="1"/>
    <n v="2.5490152780667974"/>
    <n v="2"/>
  </r>
  <r>
    <s v="gmarks-android"/>
    <x v="1"/>
    <n v="39"/>
    <s v="Same Class"/>
    <s v="Void"/>
    <n v="2"/>
    <n v="-78"/>
    <n v="1"/>
    <n v="2"/>
    <n v="-13"/>
    <n v="-6"/>
    <n v="-1"/>
    <n v="0.29974092407602682"/>
    <n v="2"/>
  </r>
  <r>
    <s v="gmarks-android"/>
    <x v="3"/>
    <n v="31"/>
    <s v="Same Class"/>
    <s v="Void"/>
    <n v="0"/>
    <n v="-93"/>
    <n v="1"/>
    <n v="0"/>
    <n v="-43"/>
    <n v="-6"/>
    <n v="-1"/>
    <n v="-3.682730205479857"/>
    <n v="3"/>
  </r>
  <r>
    <s v="gmarks-android"/>
    <x v="3"/>
    <n v="24"/>
    <s v="External Superclass"/>
    <s v="Void"/>
    <n v="1"/>
    <n v="-48"/>
    <n v="0"/>
    <n v="1"/>
    <n v="1"/>
    <n v="-4"/>
    <n v="2"/>
    <n v="-7.9857587752918346E-2"/>
    <n v="2"/>
  </r>
  <r>
    <s v="gmarks-android"/>
    <x v="3"/>
    <n v="19"/>
    <s v="External Superclass"/>
    <s v="Void"/>
    <n v="1"/>
    <n v="-38"/>
    <n v="0"/>
    <n v="1"/>
    <n v="6"/>
    <n v="-4"/>
    <n v="2"/>
    <n v="0.44639291360156685"/>
    <n v="2"/>
  </r>
  <r>
    <s v="gmarks-android"/>
    <x v="3"/>
    <n v="18"/>
    <s v="Same Class"/>
    <s v="Void"/>
    <n v="1"/>
    <n v="-36"/>
    <n v="1"/>
    <n v="1"/>
    <n v="1"/>
    <n v="-4"/>
    <n v="0"/>
    <n v="1.1760480902713508"/>
    <n v="2"/>
  </r>
  <r>
    <s v="gmarks-android"/>
    <x v="0"/>
    <n v="10"/>
    <s v="External Ancestor"/>
    <s v="Declare"/>
    <n v="1"/>
    <n v="-40"/>
    <n v="1"/>
    <n v="1"/>
    <n v="20"/>
    <n v="-4"/>
    <n v="4"/>
    <n v="2.2631144155271699"/>
    <n v="4"/>
  </r>
  <r>
    <s v="gmarks-android"/>
    <x v="0"/>
    <n v="15"/>
    <s v="External Superclass"/>
    <s v="Declare"/>
    <n v="0"/>
    <n v="-30"/>
    <n v="1"/>
    <n v="0"/>
    <n v="21"/>
    <n v="-2"/>
    <n v="4"/>
    <n v="1.6407866239306577"/>
    <n v="2"/>
  </r>
  <r>
    <s v="gmarks-android"/>
    <x v="0"/>
    <n v="11"/>
    <s v="Same Class"/>
    <s v="Declare"/>
    <n v="1"/>
    <n v="-22"/>
    <n v="1"/>
    <n v="1"/>
    <n v="17"/>
    <n v="-2"/>
    <n v="2"/>
    <n v="2.4688987317951785"/>
    <n v="2"/>
  </r>
  <r>
    <s v="gmarks-android"/>
    <x v="0"/>
    <n v="11"/>
    <s v="External Superclass"/>
    <s v="Void"/>
    <n v="0"/>
    <n v="-22"/>
    <n v="1"/>
    <n v="0"/>
    <n v="10"/>
    <n v="-2"/>
    <n v="3"/>
    <n v="1.134953792301665"/>
    <n v="2"/>
  </r>
  <r>
    <s v="gmarks-android"/>
    <x v="0"/>
    <n v="11"/>
    <s v="External Ancestor"/>
    <s v="Declare"/>
    <n v="0"/>
    <n v="-22"/>
    <n v="1"/>
    <n v="0"/>
    <n v="19"/>
    <n v="-2"/>
    <n v="4"/>
    <n v="1.6910537319292134"/>
    <n v="2"/>
  </r>
  <r>
    <s v="gmarks-android"/>
    <x v="0"/>
    <n v="10"/>
    <s v="External Superclass"/>
    <s v="Void"/>
    <n v="1"/>
    <n v="-20"/>
    <n v="1"/>
    <n v="1"/>
    <n v="15"/>
    <n v="-2"/>
    <n v="3"/>
    <n v="2.3887821855235591"/>
    <n v="2"/>
  </r>
  <r>
    <s v="gmarks-android"/>
    <x v="0"/>
    <n v="10"/>
    <s v="External Ancestor"/>
    <s v="Void"/>
    <n v="0"/>
    <n v="-20"/>
    <n v="1"/>
    <n v="0"/>
    <n v="11"/>
    <n v="-2"/>
    <n v="3"/>
    <n v="1.240203892572562"/>
    <n v="2"/>
  </r>
  <r>
    <s v="pgslookandfeel"/>
    <x v="13"/>
    <n v="161"/>
    <s v="External Ancestor"/>
    <s v="Declare"/>
    <n v="1"/>
    <n v="-322"/>
    <n v="1"/>
    <n v="1"/>
    <n v="-127"/>
    <n v="-26"/>
    <n v="-8"/>
    <n v="-12.947883015754343"/>
    <n v="2"/>
  </r>
  <r>
    <s v="pgslookandfeel"/>
    <x v="1"/>
    <n v="28"/>
    <s v="Same Class"/>
    <s v="Void"/>
    <n v="1"/>
    <n v="-56"/>
    <n v="1"/>
    <n v="1"/>
    <n v="-9"/>
    <n v="-6"/>
    <n v="-1"/>
    <n v="0.12354708756238042"/>
    <n v="2"/>
  </r>
  <r>
    <s v="pgslookandfeel"/>
    <x v="3"/>
    <n v="22"/>
    <s v="No Direct Superclass"/>
    <s v="Void"/>
    <n v="1"/>
    <n v="-44"/>
    <n v="1"/>
    <n v="1"/>
    <n v="3"/>
    <n v="-4"/>
    <n v="2"/>
    <n v="1.1257809822727949"/>
    <n v="2"/>
  </r>
  <r>
    <s v="pgslookandfeel"/>
    <x v="3"/>
    <n v="18"/>
    <s v="External Ancestor"/>
    <s v="Void"/>
    <n v="0"/>
    <n v="-36"/>
    <n v="1"/>
    <n v="0"/>
    <n v="3"/>
    <n v="-4"/>
    <n v="2"/>
    <n v="0.39820309040538587"/>
    <n v="2"/>
  </r>
  <r>
    <s v="pgslookandfeel"/>
    <x v="0"/>
    <n v="21"/>
    <s v="Superclass"/>
    <s v="Void"/>
    <n v="2"/>
    <n v="-105"/>
    <n v="1"/>
    <n v="2"/>
    <n v="-37"/>
    <n v="-5"/>
    <n v="1"/>
    <n v="-1.7699186924798898"/>
    <n v="5"/>
  </r>
  <r>
    <s v="pgslookandfeel"/>
    <x v="0"/>
    <n v="23"/>
    <s v="External Superclass"/>
    <s v="Void"/>
    <n v="2"/>
    <n v="-46"/>
    <n v="0"/>
    <n v="2"/>
    <n v="9"/>
    <n v="-2"/>
    <n v="3"/>
    <n v="1.359337452011492"/>
    <n v="2"/>
  </r>
  <r>
    <s v="pgslookandfeel"/>
    <x v="0"/>
    <n v="20"/>
    <s v="Same Method"/>
    <s v="Void"/>
    <n v="1"/>
    <n v="-40"/>
    <n v="0"/>
    <n v="1"/>
    <n v="-1"/>
    <n v="-2"/>
    <n v="1"/>
    <n v="-2.9590479754362513E-2"/>
    <n v="2"/>
  </r>
  <r>
    <s v="pgslookandfeel"/>
    <x v="0"/>
    <n v="15"/>
    <s v="Same Class"/>
    <s v="Void"/>
    <n v="1"/>
    <n v="-30"/>
    <n v="1"/>
    <n v="1"/>
    <n v="4"/>
    <n v="-2"/>
    <n v="1"/>
    <n v="1.491798391084042"/>
    <n v="2"/>
  </r>
  <r>
    <s v="pgslookandfeel"/>
    <x v="0"/>
    <n v="13"/>
    <s v="External Ancestor"/>
    <s v="Void"/>
    <n v="1"/>
    <n v="-26"/>
    <n v="1"/>
    <n v="1"/>
    <n v="12"/>
    <n v="-2"/>
    <n v="3"/>
    <n v="2.0730318847108684"/>
    <n v="2"/>
  </r>
  <r>
    <s v="pgslookandfeel"/>
    <x v="0"/>
    <n v="12"/>
    <s v="Same Method"/>
    <s v="Declare"/>
    <n v="1"/>
    <n v="-24"/>
    <n v="1"/>
    <n v="1"/>
    <n v="16"/>
    <n v="-2"/>
    <n v="2"/>
    <n v="2.3636486315242813"/>
    <n v="2"/>
  </r>
  <r>
    <s v="pgslookandfeel"/>
    <x v="0"/>
    <n v="11"/>
    <s v="External Ancestor"/>
    <s v="Void"/>
    <n v="1"/>
    <n v="-22"/>
    <n v="1"/>
    <n v="1"/>
    <n v="14"/>
    <n v="-2"/>
    <n v="3"/>
    <n v="2.2835320852526624"/>
    <n v="2"/>
  </r>
  <r>
    <s v="pgslookandfeel"/>
    <x v="0"/>
    <n v="11"/>
    <s v="External Ancestor"/>
    <s v="Void"/>
    <n v="1"/>
    <n v="-22"/>
    <n v="1"/>
    <n v="1"/>
    <n v="14"/>
    <n v="-2"/>
    <n v="3"/>
    <n v="2.2835320852526624"/>
    <n v="2"/>
  </r>
  <r>
    <s v="pgslookandfeel"/>
    <x v="0"/>
    <n v="11"/>
    <s v="Same Method"/>
    <s v="Void"/>
    <n v="1"/>
    <n v="-22"/>
    <n v="1"/>
    <n v="1"/>
    <n v="8"/>
    <n v="-2"/>
    <n v="1"/>
    <n v="1.9127987921676299"/>
    <n v="2"/>
  </r>
  <r>
    <s v="magic-config-api"/>
    <x v="2"/>
    <n v="45"/>
    <s v="Sibling"/>
    <s v="Void"/>
    <n v="1"/>
    <n v="-90"/>
    <n v="1"/>
    <n v="1"/>
    <n v="-26"/>
    <n v="-10"/>
    <n v="-3"/>
    <n v="-1.6657046170428689"/>
    <n v="2"/>
  </r>
  <r>
    <s v="magic-config-api"/>
    <x v="3"/>
    <n v="18"/>
    <s v="No Direct Superclass"/>
    <s v="Void"/>
    <n v="2"/>
    <n v="-54"/>
    <n v="1"/>
    <n v="2"/>
    <n v="8"/>
    <n v="-6"/>
    <n v="1"/>
    <n v="2.1188420669543393"/>
    <n v="3"/>
  </r>
  <r>
    <s v="commons-logging"/>
    <x v="3"/>
    <n v="18"/>
    <s v="Same Method"/>
    <s v="Void"/>
    <n v="2"/>
    <n v="-36"/>
    <n v="1"/>
    <n v="2"/>
    <n v="8"/>
    <n v="-4"/>
    <n v="0"/>
    <n v="2.509993029764864"/>
    <n v="2"/>
  </r>
  <r>
    <s v="commons-logging"/>
    <x v="0"/>
    <n v="16"/>
    <s v="Same Class"/>
    <s v="Void"/>
    <n v="1"/>
    <n v="-32"/>
    <n v="1"/>
    <n v="1"/>
    <n v="3"/>
    <n v="-2"/>
    <n v="1"/>
    <n v="1.3865482908131448"/>
    <n v="2"/>
  </r>
  <r>
    <s v="commons-logging"/>
    <x v="0"/>
    <n v="11"/>
    <s v="Same Class"/>
    <s v="Void"/>
    <n v="0"/>
    <n v="-22"/>
    <n v="1"/>
    <n v="0"/>
    <n v="4"/>
    <n v="-2"/>
    <n v="1"/>
    <n v="0.76422049921663271"/>
    <n v="2"/>
  </r>
  <r>
    <s v="steam-condenser-java"/>
    <x v="0"/>
    <n v="13"/>
    <s v="Same Method"/>
    <s v="Void"/>
    <n v="0"/>
    <n v="-91"/>
    <n v="1"/>
    <n v="0"/>
    <n v="-41"/>
    <n v="-7"/>
    <n v="1"/>
    <n v="-3.5156912230281212"/>
    <n v="7"/>
  </r>
  <r>
    <s v="steam-condenser-java"/>
    <x v="0"/>
    <n v="19"/>
    <s v="Sibling"/>
    <s v="Void"/>
    <n v="2"/>
    <n v="-38"/>
    <n v="1"/>
    <n v="2"/>
    <n v="7"/>
    <n v="-2"/>
    <n v="1"/>
    <n v="2.4047429294939673"/>
    <n v="2"/>
  </r>
  <r>
    <s v="steam-condenser-java"/>
    <x v="0"/>
    <n v="11"/>
    <s v="No Direct Superclass"/>
    <s v="Void"/>
    <n v="1"/>
    <n v="-33"/>
    <n v="1"/>
    <n v="1"/>
    <n v="13"/>
    <n v="-3"/>
    <n v="3"/>
    <n v="1.982706503576503"/>
    <n v="3"/>
  </r>
  <r>
    <s v="steam-condenser-java"/>
    <x v="0"/>
    <n v="15"/>
    <s v="No Direct Superclass"/>
    <s v="Declare"/>
    <n v="1"/>
    <n v="-30"/>
    <n v="1"/>
    <n v="1"/>
    <n v="19"/>
    <n v="-2"/>
    <n v="4"/>
    <n v="2.4186316237966228"/>
    <n v="2"/>
  </r>
  <r>
    <s v="steam-condenser-java"/>
    <x v="0"/>
    <n v="14"/>
    <s v="Superclass"/>
    <s v="Declare"/>
    <n v="1"/>
    <n v="-28"/>
    <n v="1"/>
    <n v="1"/>
    <n v="14"/>
    <n v="-2"/>
    <n v="2"/>
    <n v="2.1531484309824873"/>
    <n v="2"/>
  </r>
  <r>
    <s v="steam-condenser-java"/>
    <x v="0"/>
    <n v="14"/>
    <s v="Same Class"/>
    <s v="Declare"/>
    <n v="1"/>
    <n v="-28"/>
    <n v="1"/>
    <n v="1"/>
    <n v="14"/>
    <n v="-2"/>
    <n v="2"/>
    <n v="2.1531484309824873"/>
    <n v="2"/>
  </r>
  <r>
    <s v="openshift-java-client"/>
    <x v="14"/>
    <n v="88"/>
    <s v="Superclass"/>
    <s v="Return"/>
    <n v="1"/>
    <n v="-176"/>
    <n v="-5"/>
    <n v="1"/>
    <n v="-54"/>
    <n v="-22"/>
    <n v="-4"/>
    <n v="-11.235455912882376"/>
    <n v="2"/>
  </r>
  <r>
    <s v="openshift-java-client"/>
    <x v="0"/>
    <n v="15"/>
    <s v="Same Class"/>
    <s v="Declare"/>
    <n v="0"/>
    <n v="-30"/>
    <n v="1"/>
    <n v="0"/>
    <n v="18"/>
    <n v="-2"/>
    <n v="2"/>
    <n v="1.4554199773881416"/>
    <n v="2"/>
  </r>
  <r>
    <s v="openshift-java-client"/>
    <x v="0"/>
    <n v="15"/>
    <s v="External Superclass"/>
    <s v="Declare"/>
    <n v="0"/>
    <n v="-30"/>
    <n v="1"/>
    <n v="0"/>
    <n v="15"/>
    <n v="-2"/>
    <n v="4"/>
    <n v="1.2700533308456254"/>
    <n v="2"/>
  </r>
  <r>
    <s v="openshift-java-client"/>
    <x v="0"/>
    <n v="14"/>
    <s v="Same Class"/>
    <s v="Declare"/>
    <n v="0"/>
    <n v="-28"/>
    <n v="1"/>
    <n v="0"/>
    <n v="19"/>
    <n v="-2"/>
    <n v="2"/>
    <n v="1.5606700776590385"/>
    <n v="2"/>
  </r>
  <r>
    <s v="openshift-java-client"/>
    <x v="0"/>
    <n v="14"/>
    <s v="Same Class"/>
    <s v="Declare"/>
    <n v="0"/>
    <n v="-28"/>
    <n v="1"/>
    <n v="0"/>
    <n v="19"/>
    <n v="-2"/>
    <n v="2"/>
    <n v="1.5606700776590385"/>
    <n v="2"/>
  </r>
  <r>
    <s v="openshift-java-client"/>
    <x v="0"/>
    <n v="10"/>
    <s v="Same Class"/>
    <s v="Void"/>
    <n v="2"/>
    <n v="-20"/>
    <n v="1"/>
    <n v="2"/>
    <n v="19"/>
    <n v="-2"/>
    <n v="1"/>
    <n v="3.5373604784745565"/>
    <n v="2"/>
  </r>
  <r>
    <s v="cloudhopper-smpp"/>
    <x v="1"/>
    <n v="35"/>
    <s v="Sibling"/>
    <s v="Void"/>
    <n v="3"/>
    <n v="-105"/>
    <n v="1"/>
    <n v="3"/>
    <n v="-28"/>
    <n v="-9"/>
    <n v="-3"/>
    <n v="-0.31239598862469919"/>
    <n v="3"/>
  </r>
  <r>
    <s v="cloudhopper-smpp"/>
    <x v="3"/>
    <n v="22"/>
    <s v="Same Class"/>
    <s v="Void"/>
    <n v="2"/>
    <n v="-44"/>
    <n v="0"/>
    <n v="2"/>
    <n v="6"/>
    <n v="-4"/>
    <n v="1"/>
    <n v="1.2174320235590343"/>
    <n v="2"/>
  </r>
  <r>
    <s v="cloudhopper-smpp"/>
    <x v="3"/>
    <n v="14"/>
    <s v="Same Interface"/>
    <s v="Return"/>
    <n v="1"/>
    <n v="-28"/>
    <n v="1"/>
    <n v="1"/>
    <n v="8"/>
    <n v="-4"/>
    <n v="0"/>
    <n v="1.7824151378974551"/>
    <n v="2"/>
  </r>
  <r>
    <s v="cloudhopper-smpp"/>
    <x v="0"/>
    <n v="11"/>
    <s v="Same Class"/>
    <s v="Void"/>
    <n v="2"/>
    <n v="-77"/>
    <n v="1"/>
    <n v="2"/>
    <n v="-5"/>
    <n v="-7"/>
    <n v="1"/>
    <n v="0.81578259056776536"/>
    <n v="7"/>
  </r>
  <r>
    <s v="cloudhopper-smpp"/>
    <x v="0"/>
    <n v="26"/>
    <s v="Same Method"/>
    <s v="Declare"/>
    <n v="1"/>
    <n v="-52"/>
    <n v="0"/>
    <n v="1"/>
    <n v="2"/>
    <n v="-2"/>
    <n v="2"/>
    <n v="-0.10499114175219627"/>
    <n v="2"/>
  </r>
  <r>
    <s v="cloudhopper-smpp"/>
    <x v="0"/>
    <n v="10"/>
    <s v="Superclass"/>
    <s v="Void"/>
    <n v="2"/>
    <n v="-30"/>
    <n v="1"/>
    <n v="2"/>
    <n v="13"/>
    <n v="-3"/>
    <n v="1"/>
    <n v="2.9493210949392328"/>
    <n v="3"/>
  </r>
  <r>
    <s v="cloudhopper-smpp"/>
    <x v="0"/>
    <n v="13"/>
    <s v="External Ancestor"/>
    <s v="Declare"/>
    <n v="0"/>
    <n v="-26"/>
    <n v="1"/>
    <n v="0"/>
    <n v="17"/>
    <n v="-2"/>
    <n v="4"/>
    <n v="1.4805535313874194"/>
    <n v="2"/>
  </r>
  <r>
    <s v="cloudhopper-smpp"/>
    <x v="0"/>
    <n v="12"/>
    <s v="Same Interface"/>
    <s v="Void"/>
    <n v="1"/>
    <n v="-24"/>
    <n v="1"/>
    <n v="1"/>
    <n v="8"/>
    <n v="-2"/>
    <n v="1"/>
    <n v="1.8693375740775715"/>
    <n v="2"/>
  </r>
  <r>
    <s v="cloudhopper-smpp"/>
    <x v="0"/>
    <n v="12"/>
    <s v="Same Class"/>
    <s v="Void"/>
    <n v="2"/>
    <n v="-24"/>
    <n v="1"/>
    <n v="2"/>
    <n v="14"/>
    <n v="-2"/>
    <n v="1"/>
    <n v="3.141493631390246"/>
    <n v="2"/>
  </r>
  <r>
    <s v="cloudhopper-smpp"/>
    <x v="0"/>
    <n v="10"/>
    <s v="Superclass"/>
    <s v="Void"/>
    <n v="2"/>
    <n v="-20"/>
    <n v="1"/>
    <n v="2"/>
    <n v="16"/>
    <n v="-2"/>
    <n v="1"/>
    <n v="3.3519938319320404"/>
    <n v="2"/>
  </r>
  <r>
    <s v="heysync"/>
    <x v="3"/>
    <n v="12"/>
    <s v="Same Class"/>
    <s v="Void"/>
    <n v="1"/>
    <n v="-84"/>
    <n v="1"/>
    <n v="1"/>
    <n v="-28"/>
    <n v="-14"/>
    <n v="-5"/>
    <n v="-1.6588987271343716"/>
    <n v="7"/>
  </r>
  <r>
    <s v="common"/>
    <x v="4"/>
    <n v="44"/>
    <s v="Same Class"/>
    <s v="Void"/>
    <n v="1"/>
    <n v="-88"/>
    <n v="1"/>
    <n v="1"/>
    <n v="-25"/>
    <n v="-8"/>
    <n v="-2"/>
    <n v="-1.5604545167719719"/>
    <n v="2"/>
  </r>
  <r>
    <s v="common"/>
    <x v="0"/>
    <n v="12"/>
    <s v="Same Class"/>
    <s v="Void"/>
    <n v="1"/>
    <n v="-24"/>
    <n v="1"/>
    <n v="1"/>
    <n v="7"/>
    <n v="-2"/>
    <n v="1"/>
    <n v="1.8075486918967327"/>
    <n v="2"/>
  </r>
  <r>
    <s v="common"/>
    <x v="0"/>
    <n v="11"/>
    <s v="Same Class"/>
    <s v="Void"/>
    <n v="1"/>
    <n v="-22"/>
    <n v="1"/>
    <n v="1"/>
    <n v="8"/>
    <n v="-2"/>
    <n v="1"/>
    <n v="1.9127987921676299"/>
    <n v="2"/>
  </r>
  <r>
    <s v="JFile"/>
    <x v="0"/>
    <n v="10"/>
    <s v="Same Class"/>
    <s v="Declare"/>
    <n v="0"/>
    <n v="-20"/>
    <n v="1"/>
    <n v="0"/>
    <n v="14"/>
    <n v="-2"/>
    <n v="2"/>
    <n v="1.4255705391150784"/>
    <n v="2"/>
  </r>
  <r>
    <s v="CommandHandler"/>
    <x v="0"/>
    <n v="14"/>
    <s v="Same Class"/>
    <s v="Void"/>
    <n v="1"/>
    <n v="-28"/>
    <n v="1"/>
    <n v="1"/>
    <n v="8"/>
    <n v="-2"/>
    <n v="1"/>
    <n v="1.7824151378974551"/>
    <n v="2"/>
  </r>
  <r>
    <s v="jBCrypt"/>
    <x v="0"/>
    <n v="11"/>
    <s v="Same Class"/>
    <s v="Declare"/>
    <n v="0"/>
    <n v="-22"/>
    <n v="1"/>
    <n v="0"/>
    <n v="19"/>
    <n v="-2"/>
    <n v="2"/>
    <n v="1.6910537319292134"/>
    <n v="2"/>
  </r>
  <r>
    <s v="microsoft-translator-java-api"/>
    <x v="3"/>
    <n v="15"/>
    <s v="Sibling"/>
    <s v="Declare"/>
    <n v="0"/>
    <n v="-30"/>
    <n v="1"/>
    <n v="0"/>
    <n v="15"/>
    <n v="-4"/>
    <n v="1"/>
    <n v="1.2700533308456254"/>
    <n v="2"/>
  </r>
  <r>
    <s v="microsoft-translator-java-api"/>
    <x v="0"/>
    <n v="13"/>
    <s v="Same Class"/>
    <s v="Declare"/>
    <n v="1"/>
    <n v="-26"/>
    <n v="1"/>
    <n v="1"/>
    <n v="15"/>
    <n v="-2"/>
    <n v="2"/>
    <n v="2.2583985312533841"/>
    <n v="2"/>
  </r>
  <r>
    <s v="jmustache"/>
    <x v="0"/>
    <n v="10"/>
    <s v="Same Class"/>
    <s v="Void"/>
    <n v="1"/>
    <n v="-20"/>
    <n v="1"/>
    <n v="1"/>
    <n v="14"/>
    <n v="-2"/>
    <n v="1"/>
    <n v="2.3269933033427206"/>
    <n v="2"/>
  </r>
  <r>
    <s v="RealtimeRender"/>
    <x v="0"/>
    <n v="14"/>
    <s v="Sibling"/>
    <s v="Declare"/>
    <n v="0"/>
    <n v="-56"/>
    <n v="1"/>
    <n v="0"/>
    <n v="11"/>
    <n v="-4"/>
    <n v="2"/>
    <n v="0.45790196695151242"/>
    <n v="4"/>
  </r>
  <r>
    <s v="substeps-core"/>
    <x v="2"/>
    <n v="25"/>
    <s v="External Superclass"/>
    <s v="Void"/>
    <n v="1"/>
    <n v="-50"/>
    <n v="1"/>
    <n v="1"/>
    <n v="4"/>
    <n v="-10"/>
    <n v="0"/>
    <n v="1.0571862101834588"/>
    <n v="2"/>
  </r>
  <r>
    <s v="substeps-core"/>
    <x v="1"/>
    <n v="25"/>
    <s v="Superclass"/>
    <s v="Void"/>
    <n v="2"/>
    <n v="-50"/>
    <n v="0"/>
    <n v="2"/>
    <n v="3"/>
    <n v="-6"/>
    <n v="0"/>
    <n v="0.90168172274634317"/>
    <n v="2"/>
  </r>
  <r>
    <s v="substeps-core"/>
    <x v="3"/>
    <n v="20"/>
    <s v="Same Class"/>
    <s v="Void"/>
    <n v="1"/>
    <n v="-60"/>
    <n v="-1"/>
    <n v="1"/>
    <n v="-14"/>
    <n v="-6"/>
    <n v="0"/>
    <n v="-2.262596498489768"/>
    <n v="3"/>
  </r>
  <r>
    <s v="substeps-core"/>
    <x v="3"/>
    <n v="21"/>
    <s v="Same Class"/>
    <s v="Void"/>
    <n v="2"/>
    <n v="-42"/>
    <n v="0"/>
    <n v="2"/>
    <n v="10"/>
    <n v="-4"/>
    <n v="1"/>
    <n v="1.5080487703724474"/>
    <n v="2"/>
  </r>
  <r>
    <s v="substeps-core"/>
    <x v="0"/>
    <n v="11"/>
    <s v="Same Method"/>
    <s v="Void"/>
    <n v="1"/>
    <n v="-44"/>
    <n v="1"/>
    <n v="1"/>
    <n v="-4"/>
    <n v="-4"/>
    <n v="1"/>
    <n v="0.69325880700692388"/>
    <n v="4"/>
  </r>
  <r>
    <s v="substeps-core"/>
    <x v="0"/>
    <n v="19"/>
    <s v="No Direct Superclass"/>
    <s v="Declare"/>
    <n v="0"/>
    <n v="-38"/>
    <n v="1"/>
    <n v="0"/>
    <n v="26"/>
    <n v="-2"/>
    <n v="4"/>
    <n v="1.7758861624746181"/>
    <n v="2"/>
  </r>
  <r>
    <s v="substeps-core"/>
    <x v="0"/>
    <n v="15"/>
    <s v="No Direct Superclass"/>
    <s v="Declare"/>
    <n v="0"/>
    <n v="-30"/>
    <n v="1"/>
    <n v="0"/>
    <n v="24"/>
    <n v="-2"/>
    <n v="4"/>
    <n v="1.826153270473174"/>
    <n v="2"/>
  </r>
  <r>
    <s v="substeps-core"/>
    <x v="0"/>
    <n v="11"/>
    <s v="Same Class"/>
    <s v="Void"/>
    <n v="2"/>
    <n v="-22"/>
    <n v="1"/>
    <n v="2"/>
    <n v="15"/>
    <n v="-2"/>
    <n v="1"/>
    <n v="3.2467437316611436"/>
    <n v="2"/>
  </r>
  <r>
    <s v="substeps-core"/>
    <x v="0"/>
    <n v="10"/>
    <s v="Same Class"/>
    <s v="Declare"/>
    <n v="1"/>
    <n v="-20"/>
    <n v="1"/>
    <n v="1"/>
    <n v="18"/>
    <n v="-2"/>
    <n v="2"/>
    <n v="2.5741488320660757"/>
    <n v="2"/>
  </r>
  <r>
    <s v="iPage"/>
    <x v="0"/>
    <n v="10"/>
    <s v="Same Class"/>
    <s v="Void"/>
    <n v="1"/>
    <n v="-20"/>
    <n v="1"/>
    <n v="1"/>
    <n v="9"/>
    <n v="-2"/>
    <n v="1"/>
    <n v="2.0180488924385269"/>
    <n v="2"/>
  </r>
  <r>
    <s v="UML-Statechart-Framework-for-Java"/>
    <x v="3"/>
    <n v="13"/>
    <s v="Same Class"/>
    <s v="Void"/>
    <n v="1"/>
    <n v="-26"/>
    <n v="1"/>
    <n v="1"/>
    <n v="6"/>
    <n v="-4"/>
    <n v="0"/>
    <n v="1.7022985916258357"/>
    <n v="2"/>
  </r>
  <r>
    <s v="AngryWolves"/>
    <x v="0"/>
    <n v="16"/>
    <s v="Same Method"/>
    <s v="Declare"/>
    <n v="2"/>
    <n v="-48"/>
    <n v="1"/>
    <n v="2"/>
    <n v="21"/>
    <n v="-3"/>
    <n v="2"/>
    <n v="3.0524811895754178"/>
    <n v="3"/>
  </r>
  <r>
    <s v="AngryWolves"/>
    <x v="0"/>
    <n v="12"/>
    <s v="Same Method"/>
    <s v="Void"/>
    <n v="2"/>
    <n v="-24"/>
    <n v="1"/>
    <n v="2"/>
    <n v="14"/>
    <n v="-2"/>
    <n v="1"/>
    <n v="3.141493631390246"/>
    <n v="2"/>
  </r>
  <r>
    <s v="jggapi"/>
    <x v="3"/>
    <n v="31"/>
    <s v="Same Interface"/>
    <s v="Void"/>
    <n v="2"/>
    <n v="-93"/>
    <n v="1"/>
    <n v="2"/>
    <n v="-28"/>
    <n v="-6"/>
    <n v="-1"/>
    <n v="-0.95305144431199151"/>
    <n v="3"/>
  </r>
  <r>
    <s v="jggapi"/>
    <x v="3"/>
    <n v="23"/>
    <s v="Same Interface"/>
    <s v="Void"/>
    <n v="1"/>
    <n v="-46"/>
    <n v="0"/>
    <n v="1"/>
    <n v="1"/>
    <n v="-4"/>
    <n v="1"/>
    <n v="-3.6396369662860036E-2"/>
    <n v="2"/>
  </r>
  <r>
    <s v="jggapi"/>
    <x v="3"/>
    <n v="22"/>
    <s v="Same Method"/>
    <s v="Declare"/>
    <n v="2"/>
    <n v="-44"/>
    <n v="1"/>
    <n v="2"/>
    <n v="15"/>
    <n v="-4"/>
    <n v="1"/>
    <n v="2.768670332670502"/>
    <n v="2"/>
  </r>
  <r>
    <s v="jggapi"/>
    <x v="3"/>
    <n v="16"/>
    <s v="Sibling"/>
    <s v="Declare"/>
    <n v="1"/>
    <n v="-32"/>
    <n v="1"/>
    <n v="1"/>
    <n v="12"/>
    <n v="-4"/>
    <n v="1"/>
    <n v="1.9426482304406933"/>
    <n v="2"/>
  </r>
  <r>
    <s v="jggapi"/>
    <x v="3"/>
    <n v="12"/>
    <s v="Same Class"/>
    <s v="Void"/>
    <n v="1"/>
    <n v="-24"/>
    <n v="1"/>
    <n v="1"/>
    <n v="7"/>
    <n v="-4"/>
    <n v="0"/>
    <n v="1.8075486918967327"/>
    <n v="2"/>
  </r>
  <r>
    <s v="jggapi"/>
    <x v="0"/>
    <n v="12"/>
    <s v="Same Interface"/>
    <s v="Declare"/>
    <n v="1"/>
    <n v="-48"/>
    <n v="1"/>
    <n v="1"/>
    <n v="19"/>
    <n v="-4"/>
    <n v="2"/>
    <n v="2.0274806609860976"/>
    <n v="4"/>
  </r>
  <r>
    <s v="jggapi"/>
    <x v="0"/>
    <n v="20"/>
    <s v="Same Class"/>
    <s v="Declare"/>
    <n v="1"/>
    <n v="-40"/>
    <n v="1"/>
    <n v="1"/>
    <n v="8"/>
    <n v="-2"/>
    <n v="2"/>
    <n v="1.5216478293571052"/>
    <n v="2"/>
  </r>
  <r>
    <s v="jggapi"/>
    <x v="0"/>
    <n v="13"/>
    <s v="Same Class"/>
    <s v="Void"/>
    <n v="1"/>
    <n v="-39"/>
    <n v="1"/>
    <n v="1"/>
    <n v="-2"/>
    <n v="-3"/>
    <n v="1"/>
    <n v="0.92548961659374707"/>
    <n v="3"/>
  </r>
  <r>
    <s v="jggapi"/>
    <x v="0"/>
    <n v="15"/>
    <s v="Same Class"/>
    <s v="Declare"/>
    <n v="1"/>
    <n v="-30"/>
    <n v="1"/>
    <n v="1"/>
    <n v="19"/>
    <n v="-2"/>
    <n v="2"/>
    <n v="2.4186316237966228"/>
    <n v="2"/>
  </r>
  <r>
    <s v="jggapi"/>
    <x v="0"/>
    <n v="10"/>
    <s v="Same Interface"/>
    <s v="Declare"/>
    <n v="0"/>
    <n v="-20"/>
    <n v="1"/>
    <n v="0"/>
    <n v="15"/>
    <n v="-2"/>
    <n v="2"/>
    <n v="1.4873594212959169"/>
    <n v="2"/>
  </r>
  <r>
    <s v="de-persistence"/>
    <x v="0"/>
    <n v="13"/>
    <s v="Same Class"/>
    <s v="Void"/>
    <n v="2"/>
    <n v="-26"/>
    <n v="1"/>
    <n v="2"/>
    <n v="13"/>
    <n v="-2"/>
    <n v="1"/>
    <n v="3.0362435311193492"/>
    <n v="2"/>
  </r>
  <r>
    <s v="event-bus"/>
    <x v="1"/>
    <n v="22"/>
    <s v="No Direct Superclass"/>
    <s v="Void"/>
    <n v="1"/>
    <n v="-132"/>
    <n v="1"/>
    <n v="1"/>
    <n v="-65"/>
    <n v="-18"/>
    <n v="-7"/>
    <n v="-4.9881566019868036"/>
    <n v="6"/>
  </r>
  <r>
    <s v="voms-api-java"/>
    <x v="0"/>
    <n v="18"/>
    <s v="Same Class"/>
    <s v="Declare"/>
    <n v="1"/>
    <n v="-54"/>
    <n v="1"/>
    <n v="1"/>
    <n v="0"/>
    <n v="-3"/>
    <n v="2"/>
    <n v="0.72310824527998729"/>
    <n v="3"/>
  </r>
  <r>
    <s v="voms-api-java"/>
    <x v="0"/>
    <n v="15"/>
    <s v="Same Method"/>
    <s v="Void"/>
    <n v="0"/>
    <n v="-30"/>
    <n v="1"/>
    <n v="0"/>
    <n v="2"/>
    <n v="-2"/>
    <n v="1"/>
    <n v="0.4667978624947221"/>
    <n v="2"/>
  </r>
  <r>
    <s v="serviceloader-maven-plugin"/>
    <x v="0"/>
    <n v="14"/>
    <s v="Same Class"/>
    <s v="Declare"/>
    <n v="0"/>
    <n v="-28"/>
    <n v="1"/>
    <n v="0"/>
    <n v="19"/>
    <n v="-2"/>
    <n v="2"/>
    <n v="1.5606700776590385"/>
    <n v="2"/>
  </r>
  <r>
    <s v="changeless"/>
    <x v="0"/>
    <n v="12"/>
    <s v="Same Class"/>
    <s v="Declare"/>
    <n v="1"/>
    <n v="-72"/>
    <n v="1"/>
    <n v="1"/>
    <n v="24"/>
    <n v="-6"/>
    <n v="2"/>
    <n v="1.8148904548095919"/>
    <n v="6"/>
  </r>
  <r>
    <s v="changeless"/>
    <x v="0"/>
    <n v="15"/>
    <s v="Same Class"/>
    <s v="Declare"/>
    <n v="1"/>
    <n v="-30"/>
    <n v="1"/>
    <n v="1"/>
    <n v="37"/>
    <n v="-2"/>
    <n v="2"/>
    <n v="3.5308315030517199"/>
    <n v="2"/>
  </r>
  <r>
    <s v="changeless"/>
    <x v="0"/>
    <n v="14"/>
    <s v="Same Class"/>
    <s v="Declare"/>
    <n v="0"/>
    <n v="-28"/>
    <n v="1"/>
    <n v="0"/>
    <n v="25"/>
    <n v="-2"/>
    <n v="2"/>
    <n v="1.9314033707440708"/>
    <n v="2"/>
  </r>
  <r>
    <s v="changeless"/>
    <x v="0"/>
    <n v="12"/>
    <s v="Same Class"/>
    <s v="Declare"/>
    <n v="0"/>
    <n v="-24"/>
    <n v="1"/>
    <n v="0"/>
    <n v="27"/>
    <n v="-2"/>
    <n v="2"/>
    <n v="2.1419035712858649"/>
    <n v="2"/>
  </r>
  <r>
    <s v="changeless"/>
    <x v="0"/>
    <n v="12"/>
    <s v="Same Class"/>
    <s v="Declare"/>
    <n v="0"/>
    <n v="-24"/>
    <n v="1"/>
    <n v="0"/>
    <n v="27"/>
    <n v="-2"/>
    <n v="2"/>
    <n v="2.1419035712858649"/>
    <n v="2"/>
  </r>
  <r>
    <s v="changeless"/>
    <x v="0"/>
    <n v="12"/>
    <s v="Same Class"/>
    <s v="Declare"/>
    <n v="0"/>
    <n v="-24"/>
    <n v="1"/>
    <n v="0"/>
    <n v="21"/>
    <n v="-2"/>
    <n v="2"/>
    <n v="1.7711702782008325"/>
    <n v="2"/>
  </r>
  <r>
    <s v="changeless"/>
    <x v="0"/>
    <n v="12"/>
    <s v="Same Class"/>
    <s v="Declare"/>
    <n v="0"/>
    <n v="-24"/>
    <n v="1"/>
    <n v="0"/>
    <n v="21"/>
    <n v="-2"/>
    <n v="2"/>
    <n v="1.7711702782008325"/>
    <n v="2"/>
  </r>
  <r>
    <s v="changeless"/>
    <x v="0"/>
    <n v="12"/>
    <s v="Same Class"/>
    <s v="Declare"/>
    <n v="1"/>
    <n v="-24"/>
    <n v="1"/>
    <n v="1"/>
    <n v="28"/>
    <n v="-2"/>
    <n v="2"/>
    <n v="3.1051152176943457"/>
    <n v="2"/>
  </r>
  <r>
    <s v="changeless"/>
    <x v="0"/>
    <n v="10"/>
    <s v="Same Class"/>
    <s v="Declare"/>
    <n v="0"/>
    <n v="-20"/>
    <n v="1"/>
    <n v="0"/>
    <n v="23"/>
    <n v="-2"/>
    <n v="2"/>
    <n v="1.9816704787426267"/>
    <n v="2"/>
  </r>
  <r>
    <s v="changeless"/>
    <x v="0"/>
    <n v="10"/>
    <s v="Same Class"/>
    <s v="Return"/>
    <n v="0"/>
    <n v="-20"/>
    <n v="1"/>
    <n v="0"/>
    <n v="12"/>
    <n v="-2"/>
    <n v="1"/>
    <n v="1.3019927747534008"/>
    <n v="2"/>
  </r>
  <r>
    <s v="mache"/>
    <x v="0"/>
    <n v="12"/>
    <s v="Same Class"/>
    <s v="Declare"/>
    <n v="1"/>
    <n v="-36"/>
    <n v="1"/>
    <n v="1"/>
    <n v="24"/>
    <n v="-3"/>
    <n v="2"/>
    <n v="2.5971923804306414"/>
    <n v="3"/>
  </r>
  <r>
    <s v="mache"/>
    <x v="0"/>
    <n v="12"/>
    <s v="External Superclass"/>
    <s v="Declare"/>
    <n v="1"/>
    <n v="-24"/>
    <n v="1"/>
    <n v="1"/>
    <n v="22"/>
    <n v="-2"/>
    <n v="4"/>
    <n v="2.7343819246093135"/>
    <n v="2"/>
  </r>
  <r>
    <s v="restful-sample"/>
    <x v="0"/>
    <n v="20"/>
    <s v="Same Class"/>
    <s v="Declare"/>
    <n v="0"/>
    <n v="-40"/>
    <n v="1"/>
    <n v="0"/>
    <n v="22"/>
    <n v="-2"/>
    <n v="2"/>
    <n v="1.4852694156612047"/>
    <n v="2"/>
  </r>
  <r>
    <s v="jqplot4java"/>
    <x v="3"/>
    <n v="22"/>
    <s v="Sibling"/>
    <s v="Void"/>
    <n v="2"/>
    <n v="-44"/>
    <n v="1"/>
    <n v="2"/>
    <n v="7"/>
    <n v="-4"/>
    <n v="0"/>
    <n v="2.2743592752237922"/>
    <n v="2"/>
  </r>
  <r>
    <s v="event-timeline"/>
    <x v="4"/>
    <n v="26"/>
    <s v="Same Interface"/>
    <s v="Void"/>
    <n v="1"/>
    <n v="-52"/>
    <n v="1"/>
    <n v="1"/>
    <n v="-6"/>
    <n v="-8"/>
    <n v="-2"/>
    <n v="0.39583617028501317"/>
    <n v="2"/>
  </r>
  <r>
    <s v="event-timeline"/>
    <x v="3"/>
    <n v="12"/>
    <s v="Same Class"/>
    <s v="Void"/>
    <n v="2"/>
    <n v="-96"/>
    <n v="1"/>
    <n v="2"/>
    <n v="-16"/>
    <n v="-16"/>
    <n v="-6"/>
    <n v="-0.27677668527701427"/>
    <n v="8"/>
  </r>
  <r>
    <s v="event-timeline"/>
    <x v="3"/>
    <n v="28"/>
    <s v="Same Method"/>
    <s v="Void"/>
    <n v="4"/>
    <n v="-56"/>
    <n v="1"/>
    <n v="4"/>
    <n v="15"/>
    <n v="-4"/>
    <n v="0"/>
    <n v="4.3107485525854363"/>
    <n v="2"/>
  </r>
  <r>
    <s v="event-timeline"/>
    <x v="3"/>
    <n v="18"/>
    <s v="Superclass"/>
    <s v="Void"/>
    <n v="2"/>
    <n v="-36"/>
    <n v="1"/>
    <n v="2"/>
    <n v="14"/>
    <n v="-4"/>
    <n v="0"/>
    <n v="2.8807263228498963"/>
    <n v="2"/>
  </r>
  <r>
    <s v="event-timeline"/>
    <x v="3"/>
    <n v="12"/>
    <s v="Same Interface"/>
    <s v="Void"/>
    <n v="1"/>
    <n v="-36"/>
    <n v="1"/>
    <n v="1"/>
    <n v="1"/>
    <n v="-6"/>
    <n v="-1"/>
    <n v="1.1760480902713508"/>
    <n v="3"/>
  </r>
  <r>
    <s v="event-timeline"/>
    <x v="3"/>
    <n v="12"/>
    <s v="Same Class"/>
    <s v="Void"/>
    <n v="1"/>
    <n v="-36"/>
    <n v="1"/>
    <n v="1"/>
    <n v="0"/>
    <n v="-6"/>
    <n v="-1"/>
    <n v="1.114259208090512"/>
    <n v="3"/>
  </r>
  <r>
    <s v="event-timeline"/>
    <x v="3"/>
    <n v="15"/>
    <s v="Same Interface"/>
    <s v="Void"/>
    <n v="2"/>
    <n v="-30"/>
    <n v="1"/>
    <n v="2"/>
    <n v="15"/>
    <n v="-4"/>
    <n v="0"/>
    <n v="3.0728988593009099"/>
    <n v="2"/>
  </r>
  <r>
    <s v="event-timeline"/>
    <x v="0"/>
    <n v="19"/>
    <s v="Same Interface"/>
    <s v="Declare"/>
    <n v="1"/>
    <n v="-38"/>
    <n v="1"/>
    <n v="1"/>
    <n v="10"/>
    <n v="-2"/>
    <n v="2"/>
    <n v="1.6886868118088412"/>
    <n v="2"/>
  </r>
  <r>
    <s v="event-timeline"/>
    <x v="0"/>
    <n v="14"/>
    <s v="Same Method"/>
    <s v="Void"/>
    <n v="3"/>
    <n v="-28"/>
    <n v="1"/>
    <n v="3"/>
    <n v="22"/>
    <n v="-2"/>
    <n v="1"/>
    <n v="4.4503050168844815"/>
    <n v="2"/>
  </r>
  <r>
    <s v="event-timeline"/>
    <x v="0"/>
    <n v="11"/>
    <s v="Same Interface"/>
    <s v="Declare"/>
    <n v="1"/>
    <n v="-22"/>
    <n v="1"/>
    <n v="1"/>
    <n v="18"/>
    <n v="-2"/>
    <n v="2"/>
    <n v="2.530687613976017"/>
    <n v="2"/>
  </r>
  <r>
    <s v="suffixtree"/>
    <x v="0"/>
    <n v="15"/>
    <s v="Same Class"/>
    <s v="Declare"/>
    <n v="2"/>
    <n v="-30"/>
    <n v="1"/>
    <n v="2"/>
    <n v="20"/>
    <n v="-2"/>
    <n v="2"/>
    <n v="3.3818432702051036"/>
    <n v="2"/>
  </r>
  <r>
    <s v="jboss-connector-api_spec"/>
    <x v="0"/>
    <n v="12"/>
    <s v="Same Class"/>
    <s v="Declare"/>
    <n v="2"/>
    <n v="-24"/>
    <n v="1"/>
    <n v="2"/>
    <n v="25"/>
    <n v="-2"/>
    <n v="2"/>
    <n v="3.8211713353794718"/>
    <n v="2"/>
  </r>
  <r>
    <s v="java-faker"/>
    <x v="0"/>
    <n v="19"/>
    <s v="Same Class"/>
    <s v="Declare"/>
    <n v="2"/>
    <n v="-38"/>
    <n v="1"/>
    <n v="2"/>
    <n v="16"/>
    <n v="-2"/>
    <n v="2"/>
    <n v="2.9608428691215156"/>
    <n v="2"/>
  </r>
  <r>
    <s v="iNotes-exporter"/>
    <x v="1"/>
    <n v="33"/>
    <s v="Same Class"/>
    <s v="Declare"/>
    <n v="0"/>
    <n v="-66"/>
    <n v="1"/>
    <n v="0"/>
    <n v="6"/>
    <n v="-6"/>
    <n v="0"/>
    <n v="-6.8348534402972616E-2"/>
    <n v="2"/>
  </r>
  <r>
    <s v="iNotes-exporter"/>
    <x v="1"/>
    <n v="28"/>
    <s v="No Indirect Superclass"/>
    <s v="Void"/>
    <n v="3"/>
    <n v="-56"/>
    <n v="0"/>
    <n v="3"/>
    <n v="13"/>
    <n v="-6"/>
    <n v="2"/>
    <n v="2.2906096545121972"/>
    <n v="2"/>
  </r>
  <r>
    <s v="iNotes-exporter"/>
    <x v="3"/>
    <n v="30"/>
    <s v="Superclass"/>
    <s v="Return"/>
    <n v="2"/>
    <n v="-60"/>
    <n v="1"/>
    <n v="2"/>
    <n v="-2"/>
    <n v="-4"/>
    <n v="0"/>
    <n v="1.3705695908757776"/>
    <n v="2"/>
  </r>
  <r>
    <s v="iNotes-exporter"/>
    <x v="3"/>
    <n v="28"/>
    <s v="Same Class"/>
    <s v="Void"/>
    <n v="3"/>
    <n v="-56"/>
    <n v="1"/>
    <n v="3"/>
    <n v="10"/>
    <n v="-4"/>
    <n v="0"/>
    <n v="3.1003813774536004"/>
    <n v="2"/>
  </r>
  <r>
    <s v="iNotes-exporter"/>
    <x v="3"/>
    <n v="10"/>
    <s v="No Direct Superclass"/>
    <s v="Return"/>
    <n v="1"/>
    <n v="-20"/>
    <n v="1"/>
    <n v="1"/>
    <n v="20"/>
    <n v="-4"/>
    <n v="2"/>
    <n v="2.6977265964277528"/>
    <n v="2"/>
  </r>
  <r>
    <s v="iNotes-exporter"/>
    <x v="0"/>
    <n v="14"/>
    <s v="Sibling"/>
    <s v="Void"/>
    <n v="2"/>
    <n v="-70"/>
    <n v="1"/>
    <n v="2"/>
    <n v="-9"/>
    <n v="-5"/>
    <n v="1"/>
    <n v="0.72074132515961453"/>
    <n v="5"/>
  </r>
  <r>
    <s v="iNotes-exporter"/>
    <x v="0"/>
    <n v="13"/>
    <s v="Same Class"/>
    <s v="Void"/>
    <n v="0"/>
    <n v="-65"/>
    <n v="1"/>
    <n v="0"/>
    <n v="-23"/>
    <n v="-5"/>
    <n v="1"/>
    <n v="-1.8384955086022665"/>
    <n v="5"/>
  </r>
  <r>
    <s v="iNotes-exporter"/>
    <x v="0"/>
    <n v="16"/>
    <s v="Sibling"/>
    <s v="Return"/>
    <n v="0"/>
    <n v="-48"/>
    <n v="1"/>
    <n v="0"/>
    <n v="-7"/>
    <n v="-3"/>
    <n v="1"/>
    <n v="-0.48045303994335126"/>
    <n v="3"/>
  </r>
  <r>
    <s v="iNotes-exporter"/>
    <x v="0"/>
    <n v="24"/>
    <s v="Same Class"/>
    <s v="Void"/>
    <n v="2"/>
    <n v="-48"/>
    <n v="1"/>
    <n v="2"/>
    <n v="5"/>
    <n v="-2"/>
    <n v="1"/>
    <n v="2.0638590746819983"/>
    <n v="2"/>
  </r>
  <r>
    <s v="iNotes-exporter"/>
    <x v="0"/>
    <n v="21"/>
    <s v="Sibling"/>
    <s v="Declare"/>
    <n v="1"/>
    <n v="-42"/>
    <n v="1"/>
    <n v="1"/>
    <n v="21"/>
    <n v="-2"/>
    <n v="2"/>
    <n v="2.2814420796179502"/>
    <n v="2"/>
  </r>
  <r>
    <s v="iNotes-exporter"/>
    <x v="0"/>
    <n v="13"/>
    <s v="Superclass"/>
    <s v="Declare"/>
    <n v="1"/>
    <n v="-39"/>
    <n v="1"/>
    <n v="1"/>
    <n v="10"/>
    <n v="-3"/>
    <n v="2"/>
    <n v="1.6669562027638118"/>
    <n v="3"/>
  </r>
  <r>
    <s v="iNotes-exporter"/>
    <x v="0"/>
    <n v="19"/>
    <s v="External Superclass"/>
    <s v="Declare"/>
    <n v="1"/>
    <n v="-38"/>
    <n v="1"/>
    <n v="1"/>
    <n v="15"/>
    <n v="-2"/>
    <n v="4"/>
    <n v="1.9976312227130346"/>
    <n v="2"/>
  </r>
  <r>
    <s v="iNotes-exporter"/>
    <x v="0"/>
    <n v="17"/>
    <s v="Sibling"/>
    <s v="Return"/>
    <n v="0"/>
    <n v="-34"/>
    <n v="1"/>
    <n v="0"/>
    <n v="3"/>
    <n v="-2"/>
    <n v="1"/>
    <n v="0.44166430849544419"/>
    <n v="2"/>
  </r>
  <r>
    <s v="iNotes-exporter"/>
    <x v="0"/>
    <n v="17"/>
    <s v="Same Method"/>
    <s v="Return"/>
    <n v="0"/>
    <n v="-34"/>
    <n v="1"/>
    <n v="0"/>
    <n v="3"/>
    <n v="-2"/>
    <n v="1"/>
    <n v="0.44166430849544419"/>
    <n v="2"/>
  </r>
  <r>
    <s v="iNotes-exporter"/>
    <x v="0"/>
    <n v="15"/>
    <s v="Sibling"/>
    <s v="Declare"/>
    <n v="1"/>
    <n v="-30"/>
    <n v="1"/>
    <n v="1"/>
    <n v="22"/>
    <n v="-2"/>
    <n v="2"/>
    <n v="2.6039982703391389"/>
    <n v="2"/>
  </r>
  <r>
    <s v="iNotes-exporter"/>
    <x v="0"/>
    <n v="15"/>
    <s v="External Superclass"/>
    <s v="Declare"/>
    <n v="1"/>
    <n v="-30"/>
    <n v="1"/>
    <n v="1"/>
    <n v="19"/>
    <n v="-2"/>
    <n v="4"/>
    <n v="2.4186316237966228"/>
    <n v="2"/>
  </r>
  <r>
    <s v="iNotes-exporter"/>
    <x v="0"/>
    <n v="14"/>
    <s v="Sibling"/>
    <s v="Declare"/>
    <n v="1"/>
    <n v="-28"/>
    <n v="1"/>
    <n v="1"/>
    <n v="23"/>
    <n v="-2"/>
    <n v="2"/>
    <n v="2.7092483706100356"/>
    <n v="2"/>
  </r>
  <r>
    <s v="iNotes-exporter"/>
    <x v="0"/>
    <n v="14"/>
    <s v="External Ancestor"/>
    <s v="Declare"/>
    <n v="1"/>
    <n v="-28"/>
    <n v="1"/>
    <n v="1"/>
    <n v="20"/>
    <n v="-2"/>
    <n v="4"/>
    <n v="2.52388172406752"/>
    <n v="2"/>
  </r>
  <r>
    <s v="iNotes-exporter"/>
    <x v="0"/>
    <n v="14"/>
    <s v="Same Class"/>
    <s v="Declare"/>
    <n v="1"/>
    <n v="-28"/>
    <n v="1"/>
    <n v="1"/>
    <n v="14"/>
    <n v="-2"/>
    <n v="2"/>
    <n v="2.1531484309824873"/>
    <n v="2"/>
  </r>
  <r>
    <s v="iNotes-exporter"/>
    <x v="0"/>
    <n v="11"/>
    <s v="Same Class"/>
    <s v="Void"/>
    <n v="2"/>
    <n v="-22"/>
    <n v="1"/>
    <n v="2"/>
    <n v="18"/>
    <n v="-2"/>
    <n v="1"/>
    <n v="3.4321103782036593"/>
    <n v="2"/>
  </r>
  <r>
    <s v="iNotes-exporter"/>
    <x v="0"/>
    <n v="10"/>
    <s v="External Ancestor"/>
    <s v="Declare"/>
    <n v="0"/>
    <n v="-20"/>
    <n v="1"/>
    <n v="0"/>
    <n v="20"/>
    <n v="-2"/>
    <n v="4"/>
    <n v="1.7963038322001106"/>
    <n v="2"/>
  </r>
  <r>
    <s v="jirachievements"/>
    <x v="1"/>
    <n v="31"/>
    <s v="Sibling"/>
    <s v="Declare"/>
    <n v="2"/>
    <n v="-62"/>
    <n v="1"/>
    <n v="2"/>
    <n v="4"/>
    <n v="-6"/>
    <n v="0"/>
    <n v="1.6978416658707511"/>
    <n v="2"/>
  </r>
  <r>
    <s v="jirachievements"/>
    <x v="0"/>
    <n v="11"/>
    <s v="Same Class"/>
    <s v="Return"/>
    <n v="0"/>
    <n v="-99"/>
    <n v="1"/>
    <n v="0"/>
    <n v="-36"/>
    <n v="-9"/>
    <n v="1"/>
    <n v="-3.3805916844841608"/>
    <n v="9"/>
  </r>
  <r>
    <s v="jirachievements"/>
    <x v="0"/>
    <n v="24"/>
    <s v="Same Interface"/>
    <s v="Declare"/>
    <n v="0"/>
    <n v="-48"/>
    <n v="1"/>
    <n v="0"/>
    <n v="25"/>
    <n v="-2"/>
    <n v="2"/>
    <n v="1.4967911898434876"/>
    <n v="2"/>
  </r>
  <r>
    <s v="jirachievements"/>
    <x v="0"/>
    <n v="19"/>
    <s v="Same Method"/>
    <s v="Void"/>
    <n v="2"/>
    <n v="-38"/>
    <n v="1"/>
    <n v="2"/>
    <n v="7"/>
    <n v="-2"/>
    <n v="1"/>
    <n v="2.4047429294939673"/>
    <n v="2"/>
  </r>
  <r>
    <s v="hdiv-spring-mvc-showcase"/>
    <x v="3"/>
    <n v="15"/>
    <s v="Same Class"/>
    <s v="Declare"/>
    <n v="0"/>
    <n v="-30"/>
    <n v="1"/>
    <n v="0"/>
    <n v="9"/>
    <n v="-4"/>
    <n v="1"/>
    <n v="0.89932003776059311"/>
    <n v="2"/>
  </r>
  <r>
    <s v="hdiv-spring-mvc-showcase"/>
    <x v="0"/>
    <n v="17"/>
    <s v="Same Class"/>
    <s v="Declare"/>
    <n v="2"/>
    <n v="-51"/>
    <n v="1"/>
    <n v="2"/>
    <n v="23"/>
    <n v="-3"/>
    <n v="2"/>
    <n v="3.1108671268020078"/>
    <n v="3"/>
  </r>
  <r>
    <s v="lint-maven-plugin"/>
    <x v="0"/>
    <n v="11"/>
    <s v="Same Method"/>
    <s v="Void"/>
    <n v="2"/>
    <n v="-33"/>
    <n v="1"/>
    <n v="2"/>
    <n v="14"/>
    <n v="-3"/>
    <n v="1"/>
    <n v="2.9459181499849838"/>
    <n v="3"/>
  </r>
  <r>
    <s v="lint-maven-plugin"/>
    <x v="0"/>
    <n v="13"/>
    <s v="Same Method"/>
    <s v="Void"/>
    <n v="1"/>
    <n v="-26"/>
    <n v="1"/>
    <n v="1"/>
    <n v="6"/>
    <n v="-2"/>
    <n v="1"/>
    <n v="1.7022985916258357"/>
    <n v="2"/>
  </r>
  <r>
    <s v="lint-maven-plugin"/>
    <x v="0"/>
    <n v="11"/>
    <s v="Same Method"/>
    <s v="Void"/>
    <n v="2"/>
    <n v="-22"/>
    <n v="1"/>
    <n v="2"/>
    <n v="15"/>
    <n v="-2"/>
    <n v="1"/>
    <n v="3.2467437316611436"/>
    <n v="2"/>
  </r>
  <r>
    <s v="conga-mokol"/>
    <x v="0"/>
    <n v="14"/>
    <s v="No Direct Superclass"/>
    <s v="Declare"/>
    <n v="1"/>
    <n v="-28"/>
    <n v="1"/>
    <n v="1"/>
    <n v="35"/>
    <n v="-2"/>
    <n v="4"/>
    <n v="3.4507149567801005"/>
    <n v="2"/>
  </r>
  <r>
    <s v="JavaBeanstalkClient"/>
    <x v="0"/>
    <n v="14"/>
    <s v="Same Class"/>
    <s v="Declare"/>
    <n v="1"/>
    <n v="-56"/>
    <n v="1"/>
    <n v="1"/>
    <n v="2"/>
    <n v="-4"/>
    <n v="2"/>
    <n v="0.80322479155160631"/>
    <n v="4"/>
  </r>
  <r>
    <s v="JavaBeanstalkClient"/>
    <x v="0"/>
    <n v="13"/>
    <s v="Same Class"/>
    <s v="Declare"/>
    <n v="1"/>
    <n v="-26"/>
    <n v="1"/>
    <n v="1"/>
    <n v="15"/>
    <n v="-2"/>
    <n v="2"/>
    <n v="2.2583985312533841"/>
    <n v="2"/>
  </r>
  <r>
    <s v="testing-lessio"/>
    <x v="0"/>
    <n v="12"/>
    <s v="Same Class"/>
    <s v="Declare"/>
    <n v="0"/>
    <n v="-72"/>
    <n v="1"/>
    <n v="0"/>
    <n v="27"/>
    <n v="-6"/>
    <n v="2"/>
    <n v="1.0988343371244658"/>
    <n v="6"/>
  </r>
  <r>
    <s v="JActor"/>
    <x v="0"/>
    <n v="27"/>
    <s v="Same Class"/>
    <s v="Void"/>
    <n v="1"/>
    <n v="-108"/>
    <n v="1"/>
    <n v="1"/>
    <n v="-50"/>
    <n v="-4"/>
    <n v="1"/>
    <n v="-3.5397887521935227"/>
    <n v="4"/>
  </r>
  <r>
    <s v="JActor"/>
    <x v="0"/>
    <n v="10"/>
    <s v="Same Class"/>
    <s v="Declare"/>
    <n v="1"/>
    <n v="-20"/>
    <n v="1"/>
    <n v="1"/>
    <n v="18"/>
    <n v="-2"/>
    <n v="2"/>
    <n v="2.5741488320660757"/>
    <n v="2"/>
  </r>
  <r>
    <s v="jetty-session-redis"/>
    <x v="0"/>
    <n v="24"/>
    <s v="Same Class"/>
    <s v="Void"/>
    <n v="2"/>
    <n v="-48"/>
    <n v="1"/>
    <n v="2"/>
    <n v="4"/>
    <n v="-2"/>
    <n v="1"/>
    <n v="2.0020701925011593"/>
    <n v="2"/>
  </r>
  <r>
    <s v="jetty-session-redis"/>
    <x v="0"/>
    <n v="13"/>
    <s v="Same Class"/>
    <s v="Void"/>
    <n v="1"/>
    <n v="-39"/>
    <n v="1"/>
    <n v="1"/>
    <n v="0"/>
    <n v="-3"/>
    <n v="1"/>
    <n v="1.0490673809554245"/>
    <n v="3"/>
  </r>
  <r>
    <s v="jetty-session-redis"/>
    <x v="0"/>
    <n v="11"/>
    <s v="Same Class"/>
    <s v="Declare"/>
    <n v="1"/>
    <n v="-33"/>
    <n v="1"/>
    <n v="1"/>
    <n v="22"/>
    <n v="-3"/>
    <n v="2"/>
    <n v="2.5388064432040514"/>
    <n v="3"/>
  </r>
  <r>
    <s v="jetty-session-redis"/>
    <x v="0"/>
    <n v="11"/>
    <s v="Same Class"/>
    <s v="Void"/>
    <n v="1"/>
    <n v="-22"/>
    <n v="1"/>
    <n v="1"/>
    <n v="10"/>
    <n v="-2"/>
    <n v="1"/>
    <n v="2.0363765565293073"/>
    <n v="2"/>
  </r>
  <r>
    <s v="jetty-session-redis"/>
    <x v="0"/>
    <n v="11"/>
    <s v="Same Class"/>
    <s v="Declare"/>
    <n v="1"/>
    <n v="-22"/>
    <n v="1"/>
    <n v="1"/>
    <n v="23"/>
    <n v="-2"/>
    <n v="2"/>
    <n v="2.8396320248802107"/>
    <n v="2"/>
  </r>
  <r>
    <s v="jetty-session-redis"/>
    <x v="0"/>
    <n v="11"/>
    <s v="Same Class"/>
    <s v="Declare"/>
    <n v="1"/>
    <n v="-22"/>
    <n v="1"/>
    <n v="1"/>
    <n v="23"/>
    <n v="-2"/>
    <n v="2"/>
    <n v="2.8396320248802107"/>
    <n v="2"/>
  </r>
  <r>
    <s v="jetty-session-redis"/>
    <x v="0"/>
    <n v="11"/>
    <s v="No Direct Superclass"/>
    <s v="Void"/>
    <n v="1"/>
    <n v="-22"/>
    <n v="1"/>
    <n v="1"/>
    <n v="14"/>
    <n v="-2"/>
    <n v="3"/>
    <n v="2.2835320852526624"/>
    <n v="2"/>
  </r>
  <r>
    <s v="jetty-session-redis"/>
    <x v="0"/>
    <n v="11"/>
    <s v="Same Interface"/>
    <s v="Return"/>
    <n v="0"/>
    <n v="-22"/>
    <n v="1"/>
    <n v="0"/>
    <n v="7"/>
    <n v="-2"/>
    <n v="1"/>
    <n v="0.94958714575914893"/>
    <n v="2"/>
  </r>
  <r>
    <s v="Multiverse-Inventories"/>
    <x v="7"/>
    <n v="75"/>
    <s v="Sibling"/>
    <s v="Declare"/>
    <n v="1"/>
    <n v="-150"/>
    <n v="-1"/>
    <n v="1"/>
    <n v="-40"/>
    <n v="-12"/>
    <n v="0"/>
    <n v="-5.8248622492441982"/>
    <n v="2"/>
  </r>
  <r>
    <s v="Multiverse-Inventories"/>
    <x v="1"/>
    <n v="42"/>
    <s v="Same Method"/>
    <s v="Void"/>
    <n v="1"/>
    <n v="-84"/>
    <n v="1"/>
    <n v="1"/>
    <n v="-23"/>
    <n v="-6"/>
    <n v="-1"/>
    <n v="-1.3499543162301779"/>
    <n v="2"/>
  </r>
  <r>
    <s v="Multiverse-Inventories"/>
    <x v="3"/>
    <n v="22"/>
    <s v="Same Class"/>
    <s v="Void"/>
    <n v="0"/>
    <n v="-44"/>
    <n v="1"/>
    <n v="0"/>
    <n v="-7"/>
    <n v="-4"/>
    <n v="0"/>
    <n v="-0.39353060376323462"/>
    <n v="2"/>
  </r>
  <r>
    <s v="Multiverse-Inventories"/>
    <x v="0"/>
    <n v="27"/>
    <s v="Same Method"/>
    <s v="Void"/>
    <n v="1"/>
    <n v="-54"/>
    <n v="1"/>
    <n v="1"/>
    <n v="-8"/>
    <n v="-2"/>
    <n v="1"/>
    <n v="0.22879718783327757"/>
    <n v="2"/>
  </r>
  <r>
    <s v="Multiverse-Inventories"/>
    <x v="0"/>
    <n v="15"/>
    <s v="Same Method"/>
    <s v="Void"/>
    <n v="1"/>
    <n v="-45"/>
    <n v="1"/>
    <n v="1"/>
    <n v="-6"/>
    <n v="-3"/>
    <n v="1"/>
    <n v="0.54795043360021733"/>
    <n v="3"/>
  </r>
  <r>
    <s v="Multiverse-Inventories"/>
    <x v="0"/>
    <n v="20"/>
    <s v="Same Method"/>
    <s v="Declare"/>
    <n v="2"/>
    <n v="-40"/>
    <n v="1"/>
    <n v="2"/>
    <n v="15"/>
    <n v="-2"/>
    <n v="2"/>
    <n v="2.8555927688506184"/>
    <n v="2"/>
  </r>
  <r>
    <s v="Multiverse-Inventories"/>
    <x v="0"/>
    <n v="15"/>
    <s v="Same Interface"/>
    <s v="Void"/>
    <n v="1"/>
    <n v="-30"/>
    <n v="1"/>
    <n v="1"/>
    <n v="5"/>
    <n v="-2"/>
    <n v="1"/>
    <n v="1.5535872732648808"/>
    <n v="2"/>
  </r>
  <r>
    <s v="Multiverse-Inventories"/>
    <x v="0"/>
    <n v="14"/>
    <s v="Same Method"/>
    <s v="Declare"/>
    <n v="1"/>
    <n v="-28"/>
    <n v="1"/>
    <n v="1"/>
    <n v="14"/>
    <n v="-2"/>
    <n v="2"/>
    <n v="2.1531484309824873"/>
    <n v="2"/>
  </r>
  <r>
    <s v="Multiverse-Inventories"/>
    <x v="0"/>
    <n v="13"/>
    <s v="Same Method"/>
    <s v="Void"/>
    <n v="0"/>
    <n v="-26"/>
    <n v="1"/>
    <n v="0"/>
    <n v="2"/>
    <n v="-2"/>
    <n v="1"/>
    <n v="0.55372029867483863"/>
    <n v="2"/>
  </r>
  <r>
    <s v="Multiverse-Inventories"/>
    <x v="0"/>
    <n v="12"/>
    <s v="Same Interface"/>
    <s v="Void"/>
    <n v="1"/>
    <n v="-24"/>
    <n v="1"/>
    <n v="1"/>
    <n v="8"/>
    <n v="-2"/>
    <n v="1"/>
    <n v="1.8693375740775715"/>
    <n v="2"/>
  </r>
  <r>
    <s v="Multiverse-Inventories"/>
    <x v="0"/>
    <n v="12"/>
    <s v="Same Method"/>
    <s v="Return"/>
    <n v="1"/>
    <n v="-24"/>
    <n v="1"/>
    <n v="1"/>
    <n v="9"/>
    <n v="-2"/>
    <n v="1"/>
    <n v="1.9311264562584101"/>
    <n v="2"/>
  </r>
  <r>
    <s v="Multiverse-Inventories"/>
    <x v="0"/>
    <n v="10"/>
    <s v="Same Interface"/>
    <s v="Return"/>
    <n v="0"/>
    <n v="-20"/>
    <n v="1"/>
    <n v="0"/>
    <n v="10"/>
    <n v="-2"/>
    <n v="1"/>
    <n v="1.1784150103917232"/>
    <n v="2"/>
  </r>
  <r>
    <s v="Multiverse-Inventories"/>
    <x v="0"/>
    <n v="10"/>
    <s v="Same Method"/>
    <s v="Declare"/>
    <n v="1"/>
    <n v="-20"/>
    <n v="1"/>
    <n v="1"/>
    <n v="18"/>
    <n v="-2"/>
    <n v="2"/>
    <n v="2.5741488320660757"/>
    <n v="2"/>
  </r>
  <r>
    <s v="aspirin"/>
    <x v="0"/>
    <n v="15"/>
    <s v="Same Method"/>
    <s v="Void"/>
    <n v="1"/>
    <n v="-45"/>
    <n v="1"/>
    <n v="1"/>
    <n v="-6"/>
    <n v="-3"/>
    <n v="1"/>
    <n v="0.54795043360021733"/>
    <n v="3"/>
  </r>
  <r>
    <s v="aspirin"/>
    <x v="0"/>
    <n v="15"/>
    <s v="Same Class"/>
    <s v="Declare"/>
    <n v="3"/>
    <n v="-30"/>
    <n v="1"/>
    <n v="3"/>
    <n v="32"/>
    <n v="-2"/>
    <n v="2"/>
    <n v="5.0247326206028102"/>
    <n v="2"/>
  </r>
  <r>
    <s v="needle"/>
    <x v="3"/>
    <n v="16"/>
    <s v="Same Class"/>
    <s v="Void"/>
    <n v="1"/>
    <n v="-48"/>
    <n v="-1"/>
    <n v="1"/>
    <n v="-6"/>
    <n v="-6"/>
    <n v="0"/>
    <n v="-1.5075181325027085"/>
    <n v="3"/>
  </r>
  <r>
    <s v="needle"/>
    <x v="3"/>
    <n v="16"/>
    <s v="Same Interface"/>
    <s v="Return"/>
    <n v="2"/>
    <n v="-32"/>
    <n v="1"/>
    <n v="2"/>
    <n v="16"/>
    <n v="-4"/>
    <n v="0"/>
    <n v="3.0912265233916907"/>
    <n v="2"/>
  </r>
  <r>
    <s v="needle"/>
    <x v="0"/>
    <n v="13"/>
    <s v="Same Method"/>
    <s v="Void"/>
    <n v="1"/>
    <n v="-117"/>
    <n v="1"/>
    <n v="1"/>
    <n v="-50"/>
    <n v="-9"/>
    <n v="1"/>
    <n v="-3.7353642335987853"/>
    <n v="9"/>
  </r>
  <r>
    <s v="needle"/>
    <x v="0"/>
    <n v="15"/>
    <s v="Same Class"/>
    <s v="Declare"/>
    <n v="0"/>
    <n v="-45"/>
    <n v="1"/>
    <n v="0"/>
    <n v="13"/>
    <n v="-3"/>
    <n v="2"/>
    <n v="0.82051643080851067"/>
    <n v="3"/>
  </r>
  <r>
    <s v="gae-sample4exo-ide"/>
    <x v="0"/>
    <n v="13"/>
    <s v="External Ancestor"/>
    <s v="Declare"/>
    <n v="0"/>
    <n v="-26"/>
    <n v="1"/>
    <n v="0"/>
    <n v="17"/>
    <n v="-2"/>
    <n v="4"/>
    <n v="1.4805535313874194"/>
    <n v="2"/>
  </r>
  <r>
    <s v="gae-sample4exo-ide"/>
    <x v="0"/>
    <n v="11"/>
    <s v="Same Class"/>
    <s v="Void"/>
    <n v="2"/>
    <n v="-22"/>
    <n v="1"/>
    <n v="2"/>
    <n v="20"/>
    <n v="-2"/>
    <n v="1"/>
    <n v="3.5556881425653373"/>
    <n v="2"/>
  </r>
  <r>
    <s v="bench_shim"/>
    <x v="0"/>
    <n v="13"/>
    <s v="No Direct Superclass"/>
    <s v="Void"/>
    <n v="1"/>
    <n v="-26"/>
    <n v="1"/>
    <n v="1"/>
    <n v="14"/>
    <n v="-2"/>
    <n v="3"/>
    <n v="2.1966096490725455"/>
    <n v="2"/>
  </r>
  <r>
    <s v="java-leaderboard"/>
    <x v="0"/>
    <n v="14"/>
    <s v="Same Class"/>
    <s v="Declare"/>
    <n v="0"/>
    <n v="-28"/>
    <n v="1"/>
    <n v="0"/>
    <n v="19"/>
    <n v="-2"/>
    <n v="2"/>
    <n v="1.5606700776590385"/>
    <n v="2"/>
  </r>
  <r>
    <s v="glassfish-asadmin-api"/>
    <x v="0"/>
    <n v="14"/>
    <s v="Same Class"/>
    <s v="Void"/>
    <n v="3"/>
    <n v="-28"/>
    <n v="1"/>
    <n v="3"/>
    <n v="19"/>
    <n v="-2"/>
    <n v="1"/>
    <n v="4.2649383703419659"/>
    <n v="2"/>
  </r>
  <r>
    <s v="glassfish-asadmin-api"/>
    <x v="0"/>
    <n v="12"/>
    <s v="Same Class"/>
    <s v="Void"/>
    <n v="2"/>
    <n v="-24"/>
    <n v="1"/>
    <n v="2"/>
    <n v="14"/>
    <n v="-2"/>
    <n v="1"/>
    <n v="3.141493631390246"/>
    <n v="2"/>
  </r>
  <r>
    <s v="glassfish-asadmin-api"/>
    <x v="0"/>
    <n v="10"/>
    <s v="Same Method"/>
    <s v="Declare"/>
    <n v="1"/>
    <n v="-20"/>
    <n v="1"/>
    <n v="1"/>
    <n v="18"/>
    <n v="-2"/>
    <n v="2"/>
    <n v="2.5741488320660757"/>
    <n v="2"/>
  </r>
  <r>
    <s v="cudl"/>
    <x v="3"/>
    <n v="28"/>
    <s v="Same Method"/>
    <s v="Void"/>
    <n v="2"/>
    <n v="-56"/>
    <n v="1"/>
    <n v="2"/>
    <n v="-2"/>
    <n v="-4"/>
    <n v="0"/>
    <n v="1.457492027055894"/>
    <n v="2"/>
  </r>
  <r>
    <s v="cudl"/>
    <x v="0"/>
    <n v="10"/>
    <s v="Same Method"/>
    <s v="Void"/>
    <n v="1"/>
    <n v="-40"/>
    <n v="1"/>
    <n v="1"/>
    <n v="-1"/>
    <n v="-4"/>
    <n v="1"/>
    <n v="0.96554788972955674"/>
    <n v="4"/>
  </r>
  <r>
    <s v="cudl"/>
    <x v="0"/>
    <n v="14"/>
    <s v="Same Class"/>
    <s v="Declare"/>
    <n v="0"/>
    <n v="-28"/>
    <n v="1"/>
    <n v="0"/>
    <n v="19"/>
    <n v="-2"/>
    <n v="2"/>
    <n v="1.5606700776590385"/>
    <n v="2"/>
  </r>
  <r>
    <s v="SACI-VRaptor"/>
    <x v="3"/>
    <n v="28"/>
    <s v="Same Method"/>
    <s v="Void"/>
    <n v="3"/>
    <n v="-84"/>
    <n v="1"/>
    <n v="3"/>
    <n v="-14"/>
    <n v="-6"/>
    <n v="-1"/>
    <n v="1.0089911518526549"/>
    <n v="3"/>
  </r>
  <r>
    <s v="SACI-VRaptor"/>
    <x v="0"/>
    <n v="14"/>
    <s v="Same Class"/>
    <s v="Declare"/>
    <n v="0"/>
    <n v="-28"/>
    <n v="1"/>
    <n v="0"/>
    <n v="19"/>
    <n v="-2"/>
    <n v="2"/>
    <n v="1.5606700776590385"/>
    <n v="2"/>
  </r>
  <r>
    <s v="wicketstuff-merged-resources"/>
    <x v="3"/>
    <n v="28"/>
    <s v="Same Method"/>
    <s v="Void"/>
    <n v="5"/>
    <n v="-56"/>
    <n v="1"/>
    <n v="5"/>
    <n v="19"/>
    <n v="-4"/>
    <n v="0"/>
    <n v="5.4593268455364328"/>
    <n v="2"/>
  </r>
  <r>
    <s v="cucumber-jvm-with-webdriver-example"/>
    <x v="3"/>
    <n v="20"/>
    <s v="Same Method"/>
    <s v="Void"/>
    <n v="0"/>
    <n v="-40"/>
    <n v="0"/>
    <n v="0"/>
    <n v="-3"/>
    <n v="-4"/>
    <n v="1"/>
    <n v="-1.0545910083436822"/>
    <n v="2"/>
  </r>
  <r>
    <s v="grrrowl"/>
    <x v="0"/>
    <n v="11"/>
    <s v="Same Class"/>
    <s v="Declare"/>
    <n v="0"/>
    <n v="-22"/>
    <n v="1"/>
    <n v="0"/>
    <n v="13"/>
    <n v="-2"/>
    <n v="2"/>
    <n v="1.3203204388441812"/>
    <n v="2"/>
  </r>
  <r>
    <s v="new-clojure-maven-plugin"/>
    <x v="4"/>
    <n v="33"/>
    <s v="No Direct Superclass"/>
    <s v="Void"/>
    <n v="1"/>
    <n v="-66"/>
    <n v="1"/>
    <n v="1"/>
    <n v="-4"/>
    <n v="-8"/>
    <n v="1"/>
    <n v="0.21518540801628253"/>
    <n v="2"/>
  </r>
  <r>
    <s v="new-clojure-maven-plugin"/>
    <x v="3"/>
    <n v="15"/>
    <s v="Sibling"/>
    <s v="Declare"/>
    <n v="1"/>
    <n v="-30"/>
    <n v="1"/>
    <n v="1"/>
    <n v="13"/>
    <n v="-4"/>
    <n v="1"/>
    <n v="2.0478983307115906"/>
    <n v="2"/>
  </r>
  <r>
    <s v="java-api-wrapper"/>
    <x v="3"/>
    <n v="13"/>
    <s v="Same Method"/>
    <s v="Void"/>
    <n v="1"/>
    <n v="-39"/>
    <n v="1"/>
    <n v="1"/>
    <n v="0"/>
    <n v="-6"/>
    <n v="-1"/>
    <n v="1.0490673809554245"/>
    <n v="3"/>
  </r>
  <r>
    <s v="java-api-wrapper"/>
    <x v="0"/>
    <n v="14"/>
    <s v="Same Method"/>
    <s v="Void"/>
    <n v="1"/>
    <n v="-28"/>
    <n v="1"/>
    <n v="1"/>
    <n v="5"/>
    <n v="-2"/>
    <n v="1"/>
    <n v="1.597048491354939"/>
    <n v="2"/>
  </r>
  <r>
    <s v="iCraftEvo-Launcher"/>
    <x v="1"/>
    <n v="36"/>
    <s v="Same Class"/>
    <s v="Void"/>
    <n v="2"/>
    <n v="-72"/>
    <n v="1"/>
    <n v="2"/>
    <n v="-10"/>
    <n v="-6"/>
    <n v="-1"/>
    <n v="0.61549122488871755"/>
    <n v="2"/>
  </r>
  <r>
    <s v="iCraftEvo-Launcher"/>
    <x v="3"/>
    <n v="22"/>
    <s v="Same Class"/>
    <s v="Void"/>
    <n v="1"/>
    <n v="-66"/>
    <n v="1"/>
    <n v="1"/>
    <n v="-20"/>
    <n v="-6"/>
    <n v="-1"/>
    <n v="-0.77343670687713706"/>
    <n v="3"/>
  </r>
  <r>
    <s v="iCraftEvo-Launcher"/>
    <x v="3"/>
    <n v="24"/>
    <s v="Same Method"/>
    <s v="Declare"/>
    <n v="1"/>
    <n v="-48"/>
    <n v="1"/>
    <n v="1"/>
    <n v="4"/>
    <n v="-4"/>
    <n v="1"/>
    <n v="1.100647428273517"/>
    <n v="2"/>
  </r>
  <r>
    <s v="iCraftEvo-Launcher"/>
    <x v="3"/>
    <n v="13"/>
    <s v="Same Method"/>
    <s v="Void"/>
    <n v="1"/>
    <n v="-26"/>
    <n v="1"/>
    <n v="1"/>
    <n v="6"/>
    <n v="-4"/>
    <n v="0"/>
    <n v="1.7022985916258357"/>
    <n v="2"/>
  </r>
  <r>
    <s v="iCraftEvo-Launcher"/>
    <x v="3"/>
    <n v="10"/>
    <s v="Same Class"/>
    <s v="Void"/>
    <n v="1"/>
    <n v="-20"/>
    <n v="1"/>
    <n v="1"/>
    <n v="9"/>
    <n v="-4"/>
    <n v="0"/>
    <n v="2.0180488924385269"/>
    <n v="2"/>
  </r>
  <r>
    <s v="iCraftEvo-Launcher"/>
    <x v="0"/>
    <n v="11"/>
    <s v="Same Method"/>
    <s v="Void"/>
    <n v="0"/>
    <n v="-66"/>
    <n v="1"/>
    <n v="0"/>
    <n v="-24"/>
    <n v="-6"/>
    <n v="1"/>
    <n v="-1.9220149998281344"/>
    <n v="6"/>
  </r>
  <r>
    <s v="iCraftEvo-Launcher"/>
    <x v="0"/>
    <n v="12"/>
    <s v="Same Class"/>
    <s v="Declare"/>
    <n v="0"/>
    <n v="-36"/>
    <n v="1"/>
    <n v="0"/>
    <n v="15"/>
    <n v="-3"/>
    <n v="2"/>
    <n v="1.1396696765754504"/>
    <n v="3"/>
  </r>
  <r>
    <s v="iCraftEvo-Launcher"/>
    <x v="0"/>
    <n v="15"/>
    <s v="Same Method"/>
    <s v="Void"/>
    <n v="1"/>
    <n v="-30"/>
    <n v="1"/>
    <n v="1"/>
    <n v="4"/>
    <n v="-2"/>
    <n v="1"/>
    <n v="1.491798391084042"/>
    <n v="2"/>
  </r>
  <r>
    <s v="iCraftEvo-Launcher"/>
    <x v="0"/>
    <n v="14"/>
    <s v="External Ancestor"/>
    <s v="Void"/>
    <n v="2"/>
    <n v="-28"/>
    <n v="1"/>
    <n v="2"/>
    <n v="18"/>
    <n v="-2"/>
    <n v="3"/>
    <n v="3.3017267239334842"/>
    <n v="2"/>
  </r>
  <r>
    <s v="iCraftEvo-Launcher"/>
    <x v="0"/>
    <n v="13"/>
    <s v="Same Class"/>
    <s v="Void"/>
    <n v="1"/>
    <n v="-26"/>
    <n v="1"/>
    <n v="1"/>
    <n v="6"/>
    <n v="-2"/>
    <n v="1"/>
    <n v="1.7022985916258357"/>
    <n v="2"/>
  </r>
  <r>
    <s v="iCraftEvo-Launcher"/>
    <x v="0"/>
    <n v="10"/>
    <s v="Same Class"/>
    <s v="Declare"/>
    <n v="1"/>
    <n v="-20"/>
    <n v="1"/>
    <n v="1"/>
    <n v="18"/>
    <n v="-2"/>
    <n v="2"/>
    <n v="2.5741488320660757"/>
    <n v="2"/>
  </r>
  <r>
    <s v="cobertura4it-maven-plugin"/>
    <x v="1"/>
    <n v="34"/>
    <s v="External Superclass"/>
    <s v="Declare"/>
    <n v="1"/>
    <n v="-68"/>
    <n v="0"/>
    <n v="1"/>
    <n v="2"/>
    <n v="-6"/>
    <n v="3"/>
    <n v="-0.45268088647266258"/>
    <n v="2"/>
  </r>
  <r>
    <s v="cobertura4it-maven-plugin"/>
    <x v="3"/>
    <n v="20"/>
    <s v="Same Method"/>
    <s v="Void"/>
    <n v="2"/>
    <n v="-40"/>
    <n v="0"/>
    <n v="2"/>
    <n v="8"/>
    <n v="-4"/>
    <n v="1"/>
    <n v="1.4279322241008283"/>
    <n v="2"/>
  </r>
  <r>
    <s v="cobertura4it-maven-plugin"/>
    <x v="0"/>
    <n v="19"/>
    <s v="External Superclass"/>
    <s v="Declare"/>
    <n v="1"/>
    <n v="-38"/>
    <n v="1"/>
    <n v="1"/>
    <n v="15"/>
    <n v="-2"/>
    <n v="4"/>
    <n v="1.9976312227130346"/>
    <n v="2"/>
  </r>
  <r>
    <s v="cobertura4it-maven-plugin"/>
    <x v="0"/>
    <n v="14"/>
    <s v="External Superclass"/>
    <s v="Declare"/>
    <n v="0"/>
    <n v="-28"/>
    <n v="1"/>
    <n v="0"/>
    <n v="25"/>
    <n v="-2"/>
    <n v="4"/>
    <n v="1.9314033707440708"/>
    <n v="2"/>
  </r>
  <r>
    <s v="LightCouch"/>
    <x v="0"/>
    <n v="27"/>
    <s v="Same Class"/>
    <s v="Declare"/>
    <n v="2"/>
    <n v="-54"/>
    <n v="1"/>
    <n v="2"/>
    <n v="8"/>
    <n v="-2"/>
    <n v="2"/>
    <n v="2.1188420669543393"/>
    <n v="2"/>
  </r>
  <r>
    <s v="LightCouch"/>
    <x v="0"/>
    <n v="14"/>
    <s v="No Direct Superclass"/>
    <s v="Declare"/>
    <n v="0"/>
    <n v="-28"/>
    <n v="1"/>
    <n v="0"/>
    <n v="25"/>
    <n v="-2"/>
    <n v="4"/>
    <n v="1.9314033707440708"/>
    <n v="2"/>
  </r>
  <r>
    <s v="XeroAPI-PrivateApplication-Java"/>
    <x v="0"/>
    <n v="12"/>
    <s v="Same Class"/>
    <s v="Declare"/>
    <n v="0"/>
    <n v="-72"/>
    <n v="1"/>
    <n v="0"/>
    <n v="-8"/>
    <n v="-6"/>
    <n v="2"/>
    <n v="-1.0637765392048895"/>
    <n v="6"/>
  </r>
  <r>
    <s v="jline2"/>
    <x v="3"/>
    <n v="18"/>
    <s v="Same Method"/>
    <s v="Void"/>
    <n v="2"/>
    <n v="-36"/>
    <n v="1"/>
    <n v="2"/>
    <n v="11"/>
    <n v="-4"/>
    <n v="0"/>
    <n v="2.6953596763073802"/>
    <n v="2"/>
  </r>
  <r>
    <s v="jline2"/>
    <x v="0"/>
    <n v="13"/>
    <s v="Same Method"/>
    <s v="Void"/>
    <n v="1"/>
    <n v="-26"/>
    <n v="1"/>
    <n v="1"/>
    <n v="6"/>
    <n v="-2"/>
    <n v="1"/>
    <n v="1.7022985916258357"/>
    <n v="2"/>
  </r>
  <r>
    <s v="jline2"/>
    <x v="0"/>
    <n v="12"/>
    <s v="Same Method"/>
    <s v="Void"/>
    <n v="3"/>
    <n v="-24"/>
    <n v="1"/>
    <n v="3"/>
    <n v="21"/>
    <n v="-2"/>
    <n v="1"/>
    <n v="4.4754385708837594"/>
    <n v="2"/>
  </r>
  <r>
    <s v="servletjspdemo"/>
    <x v="3"/>
    <n v="16"/>
    <s v="External Superclass"/>
    <s v="Declare"/>
    <n v="1"/>
    <n v="-48"/>
    <n v="1"/>
    <n v="1"/>
    <n v="10"/>
    <n v="-6"/>
    <n v="2"/>
    <n v="1.4713807213585492"/>
    <n v="3"/>
  </r>
  <r>
    <s v="jenkins-git-update-plugin"/>
    <x v="0"/>
    <n v="11"/>
    <s v="Same Method"/>
    <s v="Void"/>
    <n v="1"/>
    <n v="-22"/>
    <n v="1"/>
    <n v="1"/>
    <n v="8"/>
    <n v="-2"/>
    <n v="1"/>
    <n v="1.9127987921676299"/>
    <n v="2"/>
  </r>
  <r>
    <s v="lwes-journaller-java"/>
    <x v="3"/>
    <n v="22"/>
    <s v="Superclass"/>
    <s v="Void"/>
    <n v="1"/>
    <n v="-66"/>
    <n v="1"/>
    <n v="1"/>
    <n v="-20"/>
    <n v="-6"/>
    <n v="-1"/>
    <n v="-0.77343670687713706"/>
    <n v="3"/>
  </r>
  <r>
    <s v="lwes-journaller-java"/>
    <x v="3"/>
    <n v="18"/>
    <s v="Same Class"/>
    <s v="Declare"/>
    <n v="1"/>
    <n v="-36"/>
    <n v="1"/>
    <n v="1"/>
    <n v="16"/>
    <n v="-4"/>
    <n v="1"/>
    <n v="2.1028813229839316"/>
    <n v="2"/>
  </r>
  <r>
    <s v="lwes-journaller-java"/>
    <x v="0"/>
    <n v="13"/>
    <s v="Same Method"/>
    <s v="Void"/>
    <n v="1"/>
    <n v="-364"/>
    <n v="1"/>
    <n v="1"/>
    <n v="-202"/>
    <n v="-28"/>
    <n v="1"/>
    <n v="-18.494734759208473"/>
    <n v="28"/>
  </r>
  <r>
    <s v="lwes-journaller-java"/>
    <x v="0"/>
    <n v="11"/>
    <s v="Same Class"/>
    <s v="Declare"/>
    <n v="0"/>
    <n v="-22"/>
    <n v="1"/>
    <n v="0"/>
    <n v="19"/>
    <n v="-2"/>
    <n v="2"/>
    <n v="1.6910537319292134"/>
    <n v="2"/>
  </r>
  <r>
    <s v="jesque"/>
    <x v="2"/>
    <n v="33"/>
    <s v="Same Interface"/>
    <s v="Void"/>
    <n v="2"/>
    <n v="-66"/>
    <n v="0"/>
    <n v="2"/>
    <n v="0"/>
    <n v="-10"/>
    <n v="-1"/>
    <n v="0.36862533148336052"/>
    <n v="2"/>
  </r>
  <r>
    <s v="jesque"/>
    <x v="1"/>
    <n v="24"/>
    <s v="Same Interface"/>
    <s v="Void"/>
    <n v="2"/>
    <n v="-48"/>
    <n v="0"/>
    <n v="2"/>
    <n v="5"/>
    <n v="-6"/>
    <n v="0"/>
    <n v="1.0687207051980789"/>
    <n v="2"/>
  </r>
  <r>
    <s v="jesque"/>
    <x v="3"/>
    <n v="19"/>
    <s v="Same Class"/>
    <s v="Declare"/>
    <n v="0"/>
    <n v="-76"/>
    <n v="1"/>
    <n v="0"/>
    <n v="-19"/>
    <n v="-8"/>
    <n v="-1"/>
    <n v="-1.8303766793742322"/>
    <n v="4"/>
  </r>
  <r>
    <s v="jesque"/>
    <x v="0"/>
    <n v="12"/>
    <s v="Same Class"/>
    <s v="Declare"/>
    <n v="1"/>
    <n v="-96"/>
    <n v="1"/>
    <n v="1"/>
    <n v="-5"/>
    <n v="-8"/>
    <n v="2"/>
    <n v="-0.49852174551543077"/>
    <n v="8"/>
  </r>
  <r>
    <s v="jesque"/>
    <x v="0"/>
    <n v="18"/>
    <s v="Same Interface"/>
    <s v="Void"/>
    <n v="2"/>
    <n v="-36"/>
    <n v="1"/>
    <n v="2"/>
    <n v="12"/>
    <n v="-2"/>
    <n v="1"/>
    <n v="2.7571485584882192"/>
    <n v="2"/>
  </r>
  <r>
    <s v="jesque"/>
    <x v="0"/>
    <n v="16"/>
    <s v="Same Class"/>
    <s v="Void"/>
    <n v="2"/>
    <n v="-32"/>
    <n v="1"/>
    <n v="2"/>
    <n v="10"/>
    <n v="-2"/>
    <n v="1"/>
    <n v="2.7204932303066585"/>
    <n v="2"/>
  </r>
  <r>
    <s v="jesque"/>
    <x v="0"/>
    <n v="15"/>
    <s v="Same Interface"/>
    <s v="Declare"/>
    <n v="0"/>
    <n v="-30"/>
    <n v="1"/>
    <n v="0"/>
    <n v="10"/>
    <n v="-2"/>
    <n v="2"/>
    <n v="0.96110891994143188"/>
    <n v="2"/>
  </r>
  <r>
    <s v="jesque"/>
    <x v="0"/>
    <n v="14"/>
    <s v="Same Class"/>
    <s v="Void"/>
    <n v="1"/>
    <n v="-28"/>
    <n v="1"/>
    <n v="1"/>
    <n v="5"/>
    <n v="-2"/>
    <n v="1"/>
    <n v="1.597048491354939"/>
    <n v="2"/>
  </r>
  <r>
    <s v="jesque"/>
    <x v="0"/>
    <n v="12"/>
    <s v="Same Interface"/>
    <s v="Void"/>
    <n v="1"/>
    <n v="-24"/>
    <n v="1"/>
    <n v="1"/>
    <n v="8"/>
    <n v="-2"/>
    <n v="1"/>
    <n v="1.8693375740775715"/>
    <n v="2"/>
  </r>
  <r>
    <s v="hibernate_tutorial"/>
    <x v="0"/>
    <n v="10"/>
    <s v="Same Class"/>
    <s v="Void"/>
    <n v="1"/>
    <n v="-30"/>
    <n v="1"/>
    <n v="1"/>
    <n v="4"/>
    <n v="-3"/>
    <n v="1"/>
    <n v="1.491798391084042"/>
    <n v="3"/>
  </r>
  <r>
    <s v="Netty-DNS-Server"/>
    <x v="3"/>
    <n v="14"/>
    <s v="Same Interface"/>
    <s v="Declare"/>
    <n v="0"/>
    <n v="-28"/>
    <n v="1"/>
    <n v="0"/>
    <n v="11"/>
    <n v="-4"/>
    <n v="1"/>
    <n v="1.0663590202123288"/>
    <n v="2"/>
  </r>
  <r>
    <s v="Netty-DNS-Server"/>
    <x v="0"/>
    <n v="17"/>
    <s v="Same Method"/>
    <s v="Void"/>
    <n v="1"/>
    <n v="-102"/>
    <n v="1"/>
    <n v="1"/>
    <n v="-46"/>
    <n v="-6"/>
    <n v="1"/>
    <n v="-3.162249569199993"/>
    <n v="6"/>
  </r>
  <r>
    <s v="Netty-DNS-Server"/>
    <x v="0"/>
    <n v="14"/>
    <s v="Sibling"/>
    <s v="Declare"/>
    <n v="1"/>
    <n v="-28"/>
    <n v="1"/>
    <n v="1"/>
    <n v="14"/>
    <n v="-2"/>
    <n v="2"/>
    <n v="2.1531484309824873"/>
    <n v="2"/>
  </r>
  <r>
    <s v="Netty-DNS-Server"/>
    <x v="0"/>
    <n v="11"/>
    <s v="Same Class"/>
    <s v="Declare"/>
    <n v="1"/>
    <n v="-22"/>
    <n v="1"/>
    <n v="1"/>
    <n v="22"/>
    <n v="-2"/>
    <n v="2"/>
    <n v="2.7778431426993722"/>
    <n v="2"/>
  </r>
  <r>
    <s v="Netty-DNS-Server"/>
    <x v="0"/>
    <n v="10"/>
    <s v="Sibling"/>
    <s v="Void"/>
    <n v="2"/>
    <n v="-20"/>
    <n v="1"/>
    <n v="2"/>
    <n v="16"/>
    <n v="-2"/>
    <n v="1"/>
    <n v="3.3519938319320404"/>
    <n v="2"/>
  </r>
  <r>
    <s v="Dynmap-Essentials"/>
    <x v="3"/>
    <n v="24"/>
    <s v="Same Method"/>
    <s v="Return"/>
    <n v="0"/>
    <n v="-48"/>
    <n v="1"/>
    <n v="0"/>
    <n v="-7"/>
    <n v="-4"/>
    <n v="0"/>
    <n v="-0.48045303994335126"/>
    <n v="2"/>
  </r>
  <r>
    <s v="Dynmap-Essentials"/>
    <x v="0"/>
    <n v="19"/>
    <s v="Same Class"/>
    <s v="Void"/>
    <n v="0"/>
    <n v="-38"/>
    <n v="1"/>
    <n v="0"/>
    <n v="-4"/>
    <n v="-2"/>
    <n v="1"/>
    <n v="-7.7780302950543473E-2"/>
    <n v="2"/>
  </r>
  <r>
    <s v="quickser"/>
    <x v="3"/>
    <n v="16"/>
    <s v="Same Class"/>
    <s v="Void"/>
    <n v="1"/>
    <n v="-32"/>
    <n v="0"/>
    <n v="1"/>
    <n v="3"/>
    <n v="-4"/>
    <n v="0"/>
    <n v="0.39140992132922564"/>
    <n v="2"/>
  </r>
  <r>
    <s v="quickser"/>
    <x v="0"/>
    <n v="19"/>
    <s v="Same Class"/>
    <s v="Void"/>
    <n v="2"/>
    <n v="-38"/>
    <n v="1"/>
    <n v="2"/>
    <n v="9"/>
    <n v="-2"/>
    <n v="1"/>
    <n v="2.5283206938556444"/>
    <n v="2"/>
  </r>
  <r>
    <s v="maven-hadoop"/>
    <x v="0"/>
    <n v="11"/>
    <s v="Same Method"/>
    <s v="Void"/>
    <n v="2"/>
    <n v="-22"/>
    <n v="1"/>
    <n v="2"/>
    <n v="15"/>
    <n v="-2"/>
    <n v="1"/>
    <n v="3.2467437316611436"/>
    <n v="2"/>
  </r>
  <r>
    <s v="skype-java-api"/>
    <x v="3"/>
    <n v="13"/>
    <s v="No Indirect Superclass"/>
    <s v="Void"/>
    <n v="1"/>
    <n v="-26"/>
    <n v="1"/>
    <n v="1"/>
    <n v="12"/>
    <n v="-4"/>
    <n v="2"/>
    <n v="2.0730318847108684"/>
    <n v="2"/>
  </r>
  <r>
    <s v="skype-java-api"/>
    <x v="0"/>
    <n v="14"/>
    <s v="Same Class"/>
    <s v="Declare"/>
    <n v="2"/>
    <n v="-196"/>
    <n v="1"/>
    <n v="2"/>
    <n v="-27"/>
    <n v="-14"/>
    <n v="2"/>
    <n v="-3.1295152937691553"/>
    <n v="14"/>
  </r>
  <r>
    <s v="skype-java-api"/>
    <x v="0"/>
    <n v="21"/>
    <s v="Same Class"/>
    <s v="Declare"/>
    <n v="2"/>
    <n v="-63"/>
    <n v="1"/>
    <n v="2"/>
    <n v="3"/>
    <n v="-3"/>
    <n v="2"/>
    <n v="1.6143221746448835"/>
    <n v="3"/>
  </r>
  <r>
    <s v="skype-java-api"/>
    <x v="0"/>
    <n v="12"/>
    <s v="Same Class"/>
    <s v="Declare"/>
    <n v="0"/>
    <n v="-48"/>
    <n v="1"/>
    <n v="0"/>
    <n v="27"/>
    <n v="-4"/>
    <n v="2"/>
    <n v="1.6203689542051651"/>
    <n v="4"/>
  </r>
  <r>
    <s v="skype-java-api"/>
    <x v="0"/>
    <n v="18"/>
    <s v="Same Class"/>
    <s v="Declare"/>
    <n v="1"/>
    <n v="-36"/>
    <n v="1"/>
    <n v="1"/>
    <n v="19"/>
    <n v="-2"/>
    <n v="2"/>
    <n v="2.2882479695264477"/>
    <n v="2"/>
  </r>
  <r>
    <s v="skype-java-api"/>
    <x v="0"/>
    <n v="12"/>
    <s v="Same Class"/>
    <s v="Declare"/>
    <n v="0"/>
    <n v="-36"/>
    <n v="1"/>
    <n v="0"/>
    <n v="27"/>
    <n v="-3"/>
    <n v="2"/>
    <n v="1.8811362627455153"/>
    <n v="3"/>
  </r>
  <r>
    <s v="skype-java-api"/>
    <x v="0"/>
    <n v="17"/>
    <s v="Sibling"/>
    <s v="Declare"/>
    <n v="1"/>
    <n v="-34"/>
    <n v="1"/>
    <n v="1"/>
    <n v="11"/>
    <n v="-2"/>
    <n v="2"/>
    <n v="1.8373981301697961"/>
    <n v="2"/>
  </r>
  <r>
    <s v="skype-java-api"/>
    <x v="0"/>
    <n v="13"/>
    <s v="Same Class"/>
    <s v="Void"/>
    <n v="0"/>
    <n v="-26"/>
    <n v="1"/>
    <n v="0"/>
    <n v="2"/>
    <n v="-2"/>
    <n v="1"/>
    <n v="0.55372029867483863"/>
    <n v="2"/>
  </r>
  <r>
    <s v="load-test-tool"/>
    <x v="3"/>
    <n v="12"/>
    <s v="Same Method"/>
    <s v="Void"/>
    <n v="1"/>
    <n v="-24"/>
    <n v="1"/>
    <n v="1"/>
    <n v="7"/>
    <n v="-4"/>
    <n v="0"/>
    <n v="1.8075486918967327"/>
    <n v="2"/>
  </r>
  <r>
    <s v="jmx2munin"/>
    <x v="3"/>
    <n v="19"/>
    <s v="No Direct Superclass"/>
    <s v="Declare"/>
    <n v="1"/>
    <n v="-38"/>
    <n v="1"/>
    <n v="1"/>
    <n v="15"/>
    <n v="-4"/>
    <n v="3"/>
    <n v="1.9976312227130346"/>
    <n v="2"/>
  </r>
  <r>
    <s v="codjo-tokio"/>
    <x v="1"/>
    <n v="33"/>
    <s v="No Indirect Superclass"/>
    <s v="Void"/>
    <n v="2"/>
    <n v="-66"/>
    <n v="1"/>
    <n v="2"/>
    <n v="-1"/>
    <n v="-6"/>
    <n v="1"/>
    <n v="1.3019748187864411"/>
    <n v="2"/>
  </r>
  <r>
    <s v="codjo-tokio"/>
    <x v="1"/>
    <n v="18"/>
    <s v="Same Class"/>
    <s v="Void"/>
    <n v="3"/>
    <n v="-36"/>
    <n v="1"/>
    <n v="3"/>
    <n v="15"/>
    <n v="-6"/>
    <n v="-1"/>
    <n v="3.8439379692583771"/>
    <n v="2"/>
  </r>
  <r>
    <s v="codjo-tokio"/>
    <x v="3"/>
    <n v="12"/>
    <s v="Same Class"/>
    <s v="Void"/>
    <n v="1"/>
    <n v="-24"/>
    <n v="1"/>
    <n v="1"/>
    <n v="7"/>
    <n v="-4"/>
    <n v="0"/>
    <n v="1.8075486918967327"/>
    <n v="2"/>
  </r>
  <r>
    <s v="codjo-tokio"/>
    <x v="0"/>
    <n v="21"/>
    <s v="Sibling"/>
    <s v="Declare"/>
    <n v="1"/>
    <n v="-42"/>
    <n v="1"/>
    <n v="1"/>
    <n v="7"/>
    <n v="-2"/>
    <n v="2"/>
    <n v="1.4163977290862082"/>
    <n v="2"/>
  </r>
  <r>
    <s v="codjo-tokio"/>
    <x v="0"/>
    <n v="12"/>
    <s v="Sibling"/>
    <s v="Return"/>
    <n v="1"/>
    <n v="-24"/>
    <n v="1"/>
    <n v="1"/>
    <n v="9"/>
    <n v="-2"/>
    <n v="1"/>
    <n v="1.9311264562584101"/>
    <n v="2"/>
  </r>
  <r>
    <s v="codjo-tokio"/>
    <x v="0"/>
    <n v="12"/>
    <s v="External Superclass"/>
    <s v="Void"/>
    <n v="3"/>
    <n v="-24"/>
    <n v="1"/>
    <n v="3"/>
    <n v="27"/>
    <n v="-2"/>
    <n v="3"/>
    <n v="4.8461718639687916"/>
    <n v="2"/>
  </r>
  <r>
    <s v="smartsprites"/>
    <x v="3"/>
    <n v="25"/>
    <s v="No Direct Superclass"/>
    <s v="Void"/>
    <n v="2"/>
    <n v="-50"/>
    <n v="0"/>
    <n v="2"/>
    <n v="12"/>
    <n v="-4"/>
    <n v="3"/>
    <n v="1.4577816623738917"/>
    <n v="2"/>
  </r>
  <r>
    <s v="smartsprites"/>
    <x v="0"/>
    <n v="23"/>
    <s v="External Superclass"/>
    <s v="Declare"/>
    <n v="2"/>
    <n v="-69"/>
    <n v="1"/>
    <n v="2"/>
    <n v="25"/>
    <n v="-3"/>
    <n v="4"/>
    <n v="2.8432939283531602"/>
    <n v="3"/>
  </r>
  <r>
    <s v="smartsprites"/>
    <x v="0"/>
    <n v="10"/>
    <s v="Same Method"/>
    <s v="Declare"/>
    <n v="1"/>
    <n v="-30"/>
    <n v="1"/>
    <n v="1"/>
    <n v="23"/>
    <n v="-3"/>
    <n v="2"/>
    <n v="2.6657871525199779"/>
    <n v="3"/>
  </r>
  <r>
    <s v="smartsprites"/>
    <x v="0"/>
    <n v="10"/>
    <s v="Same Class"/>
    <s v="Declare"/>
    <n v="1"/>
    <n v="-20"/>
    <n v="1"/>
    <n v="1"/>
    <n v="25"/>
    <n v="-2"/>
    <n v="2"/>
    <n v="3.0066710073319465"/>
    <n v="2"/>
  </r>
  <r>
    <s v="jmx2snmp"/>
    <x v="0"/>
    <n v="13"/>
    <s v="Same Class"/>
    <s v="Declare"/>
    <n v="1"/>
    <n v="-26"/>
    <n v="1"/>
    <n v="1"/>
    <n v="21"/>
    <n v="-2"/>
    <n v="2"/>
    <n v="2.6291318243384163"/>
    <n v="2"/>
  </r>
  <r>
    <s v="fest-util"/>
    <x v="0"/>
    <n v="14"/>
    <s v="No Direct Superclass"/>
    <s v="Declare"/>
    <n v="0"/>
    <n v="-28"/>
    <n v="1"/>
    <n v="0"/>
    <n v="25"/>
    <n v="-2"/>
    <n v="4"/>
    <n v="1.9314033707440708"/>
    <n v="2"/>
  </r>
  <r>
    <s v="jenkins-testswarm"/>
    <x v="3"/>
    <n v="12"/>
    <s v="Same Method"/>
    <s v="Return"/>
    <n v="1"/>
    <n v="-120"/>
    <n v="1"/>
    <n v="1"/>
    <n v="-39"/>
    <n v="-20"/>
    <n v="-8"/>
    <n v="-3.1208783567446465"/>
    <n v="10"/>
  </r>
  <r>
    <s v="jenkins-testswarm"/>
    <x v="3"/>
    <n v="22"/>
    <s v="Same Method"/>
    <s v="Void"/>
    <n v="1"/>
    <n v="-44"/>
    <n v="1"/>
    <n v="1"/>
    <n v="-3"/>
    <n v="-4"/>
    <n v="0"/>
    <n v="0.75504768918776266"/>
    <n v="2"/>
  </r>
  <r>
    <s v="jenkins-testswarm"/>
    <x v="0"/>
    <n v="28"/>
    <s v="Same Method"/>
    <s v="Void"/>
    <n v="2"/>
    <n v="-56"/>
    <n v="1"/>
    <n v="2"/>
    <n v="-2"/>
    <n v="-2"/>
    <n v="1"/>
    <n v="1.457492027055894"/>
    <n v="2"/>
  </r>
  <r>
    <s v="jenkins-testswarm"/>
    <x v="0"/>
    <n v="18"/>
    <s v="External Ancestor"/>
    <s v="Declare"/>
    <n v="0"/>
    <n v="-36"/>
    <n v="1"/>
    <n v="0"/>
    <n v="27"/>
    <n v="-2"/>
    <n v="4"/>
    <n v="1.8811362627455153"/>
    <n v="2"/>
  </r>
  <r>
    <s v="jenkins-testswarm"/>
    <x v="0"/>
    <n v="11"/>
    <s v="Same Method"/>
    <s v="Void"/>
    <n v="1"/>
    <n v="-22"/>
    <n v="1"/>
    <n v="1"/>
    <n v="8"/>
    <n v="-2"/>
    <n v="1"/>
    <n v="1.9127987921676299"/>
    <n v="2"/>
  </r>
  <r>
    <s v="openfire-jboss-clustering"/>
    <x v="3"/>
    <n v="26"/>
    <s v="Same Class"/>
    <s v="Void"/>
    <n v="2"/>
    <n v="-52"/>
    <n v="1"/>
    <n v="2"/>
    <n v="5"/>
    <n v="-4"/>
    <n v="0"/>
    <n v="1.9769366385018814"/>
    <n v="2"/>
  </r>
  <r>
    <s v="scale7-core"/>
    <x v="3"/>
    <n v="21"/>
    <s v="Same Class"/>
    <s v="Declare"/>
    <n v="0"/>
    <n v="-84"/>
    <n v="1"/>
    <n v="0"/>
    <n v="-25"/>
    <n v="-8"/>
    <n v="-1"/>
    <n v="-2.3749548448194977"/>
    <n v="4"/>
  </r>
  <r>
    <s v="scale7-core"/>
    <x v="0"/>
    <n v="12"/>
    <s v="Same Class"/>
    <s v="Declare"/>
    <n v="1"/>
    <n v="-36"/>
    <n v="1"/>
    <n v="1"/>
    <n v="20"/>
    <n v="-3"/>
    <n v="2"/>
    <n v="2.3500368517072863"/>
    <n v="3"/>
  </r>
  <r>
    <s v="gatein-naming"/>
    <x v="3"/>
    <n v="22"/>
    <s v="External Superclass"/>
    <s v="Void"/>
    <n v="1"/>
    <n v="-44"/>
    <n v="1"/>
    <n v="1"/>
    <n v="3"/>
    <n v="-4"/>
    <n v="2"/>
    <n v="1.1257809822727949"/>
    <n v="2"/>
  </r>
  <r>
    <s v="gatein-naming"/>
    <x v="0"/>
    <n v="25"/>
    <s v="Same Class"/>
    <s v="Declare"/>
    <n v="1"/>
    <n v="-75"/>
    <n v="1"/>
    <n v="1"/>
    <n v="19"/>
    <n v="-3"/>
    <n v="2"/>
    <n v="1.4407542167703107"/>
    <n v="3"/>
  </r>
  <r>
    <s v="gatein-naming"/>
    <x v="0"/>
    <n v="10"/>
    <s v="Same Class"/>
    <s v="Declare"/>
    <n v="1"/>
    <n v="-30"/>
    <n v="1"/>
    <n v="1"/>
    <n v="21"/>
    <n v="-3"/>
    <n v="2"/>
    <n v="2.5422093881582999"/>
    <n v="3"/>
  </r>
  <r>
    <s v="jdeb"/>
    <x v="3"/>
    <n v="12"/>
    <s v="External Ancestor"/>
    <s v="Void"/>
    <n v="1"/>
    <n v="-24"/>
    <n v="1"/>
    <n v="1"/>
    <n v="13"/>
    <n v="-4"/>
    <n v="2"/>
    <n v="2.1782819849817652"/>
    <n v="2"/>
  </r>
  <r>
    <s v="jdeb"/>
    <x v="0"/>
    <n v="10"/>
    <s v="Same Class"/>
    <s v="Declare"/>
    <n v="1"/>
    <n v="-50"/>
    <n v="1"/>
    <n v="1"/>
    <n v="12"/>
    <n v="-5"/>
    <n v="2"/>
    <n v="1.5514972676301686"/>
    <n v="5"/>
  </r>
  <r>
    <s v="jdeb"/>
    <x v="0"/>
    <n v="10"/>
    <s v="No Direct Superclass"/>
    <s v="Declare"/>
    <n v="1"/>
    <n v="-20"/>
    <n v="1"/>
    <n v="1"/>
    <n v="24"/>
    <n v="-2"/>
    <n v="4"/>
    <n v="2.9448821251511079"/>
    <n v="2"/>
  </r>
  <r>
    <s v="rjc"/>
    <x v="0"/>
    <n v="15"/>
    <s v="Same Class"/>
    <s v="Declare"/>
    <n v="0"/>
    <n v="-60"/>
    <n v="1"/>
    <n v="0"/>
    <n v="8"/>
    <n v="-4"/>
    <n v="2"/>
    <n v="0.18561288422887984"/>
    <n v="4"/>
  </r>
  <r>
    <s v="rjc"/>
    <x v="0"/>
    <n v="14"/>
    <s v="Same Method"/>
    <s v="Declare"/>
    <n v="1"/>
    <n v="-42"/>
    <n v="1"/>
    <n v="1"/>
    <n v="11"/>
    <n v="-3"/>
    <n v="2"/>
    <n v="1.6635532578095629"/>
    <n v="3"/>
  </r>
  <r>
    <s v="rjc"/>
    <x v="0"/>
    <n v="11"/>
    <s v="Same Class"/>
    <s v="Void"/>
    <n v="2"/>
    <n v="-22"/>
    <n v="1"/>
    <n v="2"/>
    <n v="18"/>
    <n v="-2"/>
    <n v="1"/>
    <n v="3.4321103782036593"/>
    <n v="2"/>
  </r>
  <r>
    <s v="rjc"/>
    <x v="0"/>
    <n v="11"/>
    <s v="Same Class"/>
    <s v="Void"/>
    <n v="2"/>
    <n v="-22"/>
    <n v="1"/>
    <n v="2"/>
    <n v="15"/>
    <n v="-2"/>
    <n v="1"/>
    <n v="3.2467437316611436"/>
    <n v="2"/>
  </r>
  <r>
    <s v="tail4j"/>
    <x v="0"/>
    <n v="11"/>
    <s v="Superclass"/>
    <s v="Declare"/>
    <n v="0"/>
    <n v="-22"/>
    <n v="1"/>
    <n v="0"/>
    <n v="19"/>
    <n v="-2"/>
    <n v="2"/>
    <n v="1.6910537319292134"/>
    <n v="2"/>
  </r>
  <r>
    <s v="components-ness-tinyhttp"/>
    <x v="1"/>
    <n v="20"/>
    <s v="Same Class"/>
    <s v="Declare"/>
    <n v="1"/>
    <n v="-40"/>
    <n v="0"/>
    <n v="1"/>
    <n v="15"/>
    <n v="-6"/>
    <n v="1"/>
    <n v="0.95903163513905698"/>
    <n v="2"/>
  </r>
  <r>
    <s v="SupplySign"/>
    <x v="0"/>
    <n v="12"/>
    <s v="Same Method"/>
    <s v="Declare"/>
    <n v="1"/>
    <n v="-24"/>
    <n v="1"/>
    <n v="1"/>
    <n v="22"/>
    <n v="-2"/>
    <n v="2"/>
    <n v="2.7343819246093135"/>
    <n v="2"/>
  </r>
  <r>
    <s v="SupplySign"/>
    <x v="0"/>
    <n v="10"/>
    <s v="Same Method"/>
    <s v="Void"/>
    <n v="1"/>
    <n v="-20"/>
    <n v="1"/>
    <n v="1"/>
    <n v="9"/>
    <n v="-2"/>
    <n v="1"/>
    <n v="2.0180488924385269"/>
    <n v="2"/>
  </r>
  <r>
    <s v="SupplySign"/>
    <x v="0"/>
    <n v="10"/>
    <s v="Same Method"/>
    <s v="Void"/>
    <n v="1"/>
    <n v="-20"/>
    <n v="1"/>
    <n v="1"/>
    <n v="9"/>
    <n v="-2"/>
    <n v="1"/>
    <n v="2.0180488924385269"/>
    <n v="2"/>
  </r>
  <r>
    <s v="dashboard-view-plugin"/>
    <x v="0"/>
    <n v="17"/>
    <s v="Same Class"/>
    <s v="Declare"/>
    <n v="0"/>
    <n v="-34"/>
    <n v="1"/>
    <n v="0"/>
    <n v="31"/>
    <n v="-2"/>
    <n v="2"/>
    <n v="2.1717530095589286"/>
    <n v="2"/>
  </r>
  <r>
    <s v="mongo-jackson-mapper"/>
    <x v="0"/>
    <n v="14"/>
    <s v="External Superclass"/>
    <s v="Declare"/>
    <n v="1"/>
    <n v="-42"/>
    <n v="1"/>
    <n v="1"/>
    <n v="14"/>
    <n v="-3"/>
    <n v="4"/>
    <n v="1.8489199043520792"/>
    <n v="3"/>
  </r>
  <r>
    <s v="cdh-mapreduce-ext"/>
    <x v="3"/>
    <n v="19"/>
    <s v="Same Class"/>
    <s v="Void"/>
    <n v="2"/>
    <n v="-38"/>
    <n v="1"/>
    <n v="2"/>
    <n v="7"/>
    <n v="-4"/>
    <n v="0"/>
    <n v="2.4047429294939673"/>
    <n v="2"/>
  </r>
  <r>
    <s v="cdh-mapreduce-ext"/>
    <x v="0"/>
    <n v="10"/>
    <s v="Same Class"/>
    <s v="Declare"/>
    <n v="0"/>
    <n v="-30"/>
    <n v="1"/>
    <n v="0"/>
    <n v="31"/>
    <n v="-3"/>
    <n v="2"/>
    <n v="2.258675445739045"/>
    <n v="3"/>
  </r>
  <r>
    <s v="cdh-mapreduce-ext"/>
    <x v="0"/>
    <n v="11"/>
    <s v="External Superclass"/>
    <s v="Void"/>
    <n v="2"/>
    <n v="-22"/>
    <n v="1"/>
    <n v="2"/>
    <n v="21"/>
    <n v="-2"/>
    <n v="3"/>
    <n v="3.6174770247461758"/>
    <n v="2"/>
  </r>
  <r>
    <s v="Xebium"/>
    <x v="4"/>
    <n v="21"/>
    <s v="Same Method"/>
    <s v="Void"/>
    <n v="0"/>
    <n v="-42"/>
    <n v="1"/>
    <n v="0"/>
    <n v="-2"/>
    <n v="-8"/>
    <n v="-1"/>
    <n v="-4.1124974768982678E-2"/>
    <n v="2"/>
  </r>
  <r>
    <s v="Xebium"/>
    <x v="0"/>
    <n v="13"/>
    <s v="Same Method"/>
    <s v="Return"/>
    <n v="2"/>
    <n v="-26"/>
    <n v="1"/>
    <n v="2"/>
    <n v="15"/>
    <n v="-2"/>
    <n v="1"/>
    <n v="3.1598212954810263"/>
    <n v="2"/>
  </r>
  <r>
    <s v="Read-only-configurations"/>
    <x v="0"/>
    <n v="15"/>
    <s v="No Direct Superclass"/>
    <s v="Void"/>
    <n v="2"/>
    <n v="-30"/>
    <n v="1"/>
    <n v="2"/>
    <n v="17"/>
    <n v="-2"/>
    <n v="3"/>
    <n v="3.1964766236625874"/>
    <n v="2"/>
  </r>
  <r>
    <s v="jboss-jsp-api_spec"/>
    <x v="2"/>
    <n v="43"/>
    <s v="Same Method"/>
    <s v="Void"/>
    <n v="1"/>
    <n v="-215"/>
    <n v="1"/>
    <n v="1"/>
    <n v="-138"/>
    <n v="-25"/>
    <n v="-15"/>
    <n v="-11.30238555192545"/>
    <n v="5"/>
  </r>
  <r>
    <s v="jboss-jsp-api_spec"/>
    <x v="2"/>
    <n v="45"/>
    <s v="Same Method"/>
    <s v="Void"/>
    <n v="2"/>
    <n v="-135"/>
    <n v="1"/>
    <n v="2"/>
    <n v="-57"/>
    <n v="-15"/>
    <n v="-7"/>
    <n v="-3.6576146074475391"/>
    <n v="3"/>
  </r>
  <r>
    <s v="jboss-jsp-api_spec"/>
    <x v="0"/>
    <n v="11"/>
    <s v="Same Method"/>
    <s v="Void"/>
    <n v="1"/>
    <n v="-66"/>
    <n v="1"/>
    <n v="1"/>
    <n v="-16"/>
    <n v="-6"/>
    <n v="1"/>
    <n v="-0.52628117815378206"/>
    <n v="6"/>
  </r>
  <r>
    <s v="DummyAPNS"/>
    <x v="3"/>
    <n v="18"/>
    <s v="External Ancestor"/>
    <s v="Void"/>
    <n v="1"/>
    <n v="-36"/>
    <n v="1"/>
    <n v="1"/>
    <n v="7"/>
    <n v="-4"/>
    <n v="2"/>
    <n v="1.546781383356383"/>
    <n v="2"/>
  </r>
  <r>
    <s v="jdelaunay"/>
    <x v="0"/>
    <n v="13"/>
    <s v="Same Method"/>
    <s v="Void"/>
    <n v="1"/>
    <n v="-78"/>
    <n v="1"/>
    <n v="1"/>
    <n v="-23"/>
    <n v="-6"/>
    <n v="1"/>
    <n v="-1.2195706619600029"/>
    <n v="6"/>
  </r>
  <r>
    <s v="jdelaunay"/>
    <x v="0"/>
    <n v="15"/>
    <s v="Same Class"/>
    <s v="Declare"/>
    <n v="2"/>
    <n v="-60"/>
    <n v="1"/>
    <n v="2"/>
    <n v="10"/>
    <n v="-4"/>
    <n v="2"/>
    <n v="2.1120361770458422"/>
    <n v="4"/>
  </r>
  <r>
    <s v="jdelaunay"/>
    <x v="0"/>
    <n v="14"/>
    <s v="Same Class"/>
    <s v="Declare"/>
    <n v="0"/>
    <n v="-42"/>
    <n v="1"/>
    <n v="0"/>
    <n v="15"/>
    <n v="-3"/>
    <n v="2"/>
    <n v="1.0092860223052755"/>
    <n v="3"/>
  </r>
  <r>
    <s v="jdelaunay"/>
    <x v="0"/>
    <n v="15"/>
    <s v="Same Class"/>
    <s v="Declare"/>
    <n v="2"/>
    <n v="-30"/>
    <n v="1"/>
    <n v="2"/>
    <n v="20"/>
    <n v="-2"/>
    <n v="2"/>
    <n v="3.3818432702051036"/>
    <n v="2"/>
  </r>
  <r>
    <s v="jdelaunay"/>
    <x v="0"/>
    <n v="14"/>
    <s v="Same Class"/>
    <s v="Declare"/>
    <n v="0"/>
    <n v="-28"/>
    <n v="1"/>
    <n v="0"/>
    <n v="19"/>
    <n v="-2"/>
    <n v="2"/>
    <n v="1.5606700776590385"/>
    <n v="2"/>
  </r>
  <r>
    <s v="jdelaunay"/>
    <x v="0"/>
    <n v="13"/>
    <s v="Same Class"/>
    <s v="Void"/>
    <n v="1"/>
    <n v="-26"/>
    <n v="1"/>
    <n v="1"/>
    <n v="9"/>
    <n v="-2"/>
    <n v="1"/>
    <n v="1.8876652381683519"/>
    <n v="2"/>
  </r>
  <r>
    <s v="jdelaunay"/>
    <x v="0"/>
    <n v="13"/>
    <s v="Same Class"/>
    <s v="Declare"/>
    <n v="0"/>
    <n v="-26"/>
    <n v="1"/>
    <n v="0"/>
    <n v="11"/>
    <n v="-2"/>
    <n v="2"/>
    <n v="1.1098202383023872"/>
    <n v="2"/>
  </r>
  <r>
    <s v="jdelaunay"/>
    <x v="0"/>
    <n v="11"/>
    <s v="Same Class"/>
    <s v="Declare"/>
    <n v="0"/>
    <n v="-22"/>
    <n v="1"/>
    <n v="0"/>
    <n v="13"/>
    <n v="-2"/>
    <n v="2"/>
    <n v="1.3203204388441812"/>
    <n v="2"/>
  </r>
  <r>
    <s v="jdelaunay"/>
    <x v="0"/>
    <n v="11"/>
    <s v="Same Method"/>
    <s v="Void"/>
    <n v="2"/>
    <n v="-22"/>
    <n v="1"/>
    <n v="2"/>
    <n v="15"/>
    <n v="-2"/>
    <n v="1"/>
    <n v="3.2467437316611436"/>
    <n v="2"/>
  </r>
  <r>
    <s v="TutorialDemo"/>
    <x v="0"/>
    <n v="12"/>
    <s v="Same Class"/>
    <s v="Declare"/>
    <n v="1"/>
    <n v="-24"/>
    <n v="1"/>
    <n v="1"/>
    <n v="28"/>
    <n v="-2"/>
    <n v="2"/>
    <n v="3.1051152176943457"/>
    <n v="2"/>
  </r>
  <r>
    <s v="camel-zookeeper"/>
    <x v="3"/>
    <n v="15"/>
    <s v="Same Class"/>
    <s v="Void"/>
    <n v="1"/>
    <n v="-30"/>
    <n v="1"/>
    <n v="1"/>
    <n v="7"/>
    <n v="-4"/>
    <n v="0"/>
    <n v="1.6771650376265581"/>
    <n v="2"/>
  </r>
  <r>
    <s v="zt-zip"/>
    <x v="3"/>
    <n v="20"/>
    <s v="Same Interface"/>
    <s v="Declare"/>
    <n v="2"/>
    <n v="-40"/>
    <n v="1"/>
    <n v="2"/>
    <n v="16"/>
    <n v="-4"/>
    <n v="1"/>
    <n v="2.9173816510314574"/>
    <n v="2"/>
  </r>
  <r>
    <s v="zt-zip"/>
    <x v="0"/>
    <n v="11"/>
    <s v="Same Class"/>
    <s v="Declare"/>
    <n v="1"/>
    <n v="-33"/>
    <n v="1"/>
    <n v="1"/>
    <n v="22"/>
    <n v="-3"/>
    <n v="2"/>
    <n v="2.5388064432040514"/>
    <n v="3"/>
  </r>
  <r>
    <s v="zt-zip"/>
    <x v="0"/>
    <n v="11"/>
    <s v="No Direct Superclass"/>
    <s v="Declare"/>
    <n v="1"/>
    <n v="-22"/>
    <n v="1"/>
    <n v="1"/>
    <n v="29"/>
    <n v="-2"/>
    <n v="4"/>
    <n v="3.2103653179652429"/>
    <n v="2"/>
  </r>
  <r>
    <s v="zt-zip"/>
    <x v="0"/>
    <n v="11"/>
    <s v="Same Class"/>
    <s v="Declare"/>
    <n v="0"/>
    <n v="-22"/>
    <n v="1"/>
    <n v="0"/>
    <n v="19"/>
    <n v="-2"/>
    <n v="2"/>
    <n v="1.6910537319292134"/>
    <n v="2"/>
  </r>
  <r>
    <s v="tas-struts2-cassandra"/>
    <x v="0"/>
    <n v="11"/>
    <s v="Same Class"/>
    <s v="Void"/>
    <n v="2"/>
    <n v="-22"/>
    <n v="1"/>
    <n v="2"/>
    <n v="15"/>
    <n v="-2"/>
    <n v="1"/>
    <n v="3.2467437316611436"/>
    <n v="2"/>
  </r>
  <r>
    <s v="GwtSpringDemo"/>
    <x v="3"/>
    <n v="15"/>
    <s v="Same Class"/>
    <s v="Declare"/>
    <n v="0"/>
    <n v="-30"/>
    <n v="1"/>
    <n v="0"/>
    <n v="9"/>
    <n v="-4"/>
    <n v="1"/>
    <n v="0.89932003776059311"/>
    <n v="2"/>
  </r>
  <r>
    <s v="dumper"/>
    <x v="1"/>
    <n v="25"/>
    <s v="External Superclass"/>
    <s v="Declare"/>
    <n v="1"/>
    <n v="-50"/>
    <n v="1"/>
    <n v="1"/>
    <n v="9"/>
    <n v="-6"/>
    <n v="2"/>
    <n v="1.3661306210876525"/>
    <n v="2"/>
  </r>
  <r>
    <s v="scriptlet4docx"/>
    <x v="0"/>
    <n v="16"/>
    <s v="Same Class"/>
    <s v="Declare"/>
    <n v="0"/>
    <n v="-32"/>
    <n v="1"/>
    <n v="0"/>
    <n v="17"/>
    <n v="-2"/>
    <n v="2"/>
    <n v="1.3501698771172443"/>
    <n v="2"/>
  </r>
  <r>
    <s v="Dokuemttantiajarjestelmaa"/>
    <x v="15"/>
    <n v="147"/>
    <s v="Same Method"/>
    <s v="Void"/>
    <n v="21"/>
    <n v="-294"/>
    <n v="1"/>
    <n v="21"/>
    <n v="96"/>
    <n v="-42"/>
    <n v="-19"/>
    <n v="19.467950048386353"/>
    <n v="2"/>
  </r>
  <r>
    <s v="Dokuemttantiajarjestelmaa"/>
    <x v="3"/>
    <n v="14"/>
    <s v="Same Method"/>
    <s v="Void"/>
    <n v="2"/>
    <n v="-42"/>
    <n v="1"/>
    <n v="2"/>
    <n v="13"/>
    <n v="-6"/>
    <n v="-1"/>
    <n v="2.6885537863988827"/>
    <n v="3"/>
  </r>
  <r>
    <s v="Dokuemttantiajarjestelmaa"/>
    <x v="3"/>
    <n v="14"/>
    <s v="Same Class"/>
    <s v="Void"/>
    <n v="2"/>
    <n v="-28"/>
    <n v="1"/>
    <n v="2"/>
    <n v="20"/>
    <n v="-4"/>
    <n v="0"/>
    <n v="3.4253044882951622"/>
    <n v="2"/>
  </r>
  <r>
    <s v="Dokuemttantiajarjestelmaa"/>
    <x v="0"/>
    <n v="15"/>
    <s v="Same Class"/>
    <s v="Void"/>
    <n v="2"/>
    <n v="-30"/>
    <n v="1"/>
    <n v="2"/>
    <n v="15"/>
    <n v="-2"/>
    <n v="1"/>
    <n v="3.0728988593009099"/>
    <n v="2"/>
  </r>
  <r>
    <s v="Dokuemttantiajarjestelmaa"/>
    <x v="0"/>
    <n v="12"/>
    <s v="Same Class"/>
    <s v="Declare"/>
    <n v="1"/>
    <n v="-24"/>
    <n v="1"/>
    <n v="1"/>
    <n v="25"/>
    <n v="-2"/>
    <n v="2"/>
    <n v="2.9197485711518296"/>
    <n v="2"/>
  </r>
  <r>
    <s v="DroidAtScreen1"/>
    <x v="3"/>
    <n v="14"/>
    <s v="Same Interface"/>
    <s v="Void"/>
    <n v="1"/>
    <n v="-28"/>
    <n v="1"/>
    <n v="1"/>
    <n v="6"/>
    <n v="-4"/>
    <n v="0"/>
    <n v="1.6588373735357775"/>
    <n v="2"/>
  </r>
  <r>
    <s v="DroidAtScreen1"/>
    <x v="0"/>
    <n v="13"/>
    <s v="Same Class"/>
    <s v="Declare"/>
    <n v="0"/>
    <n v="-39"/>
    <n v="1"/>
    <n v="0"/>
    <n v="5"/>
    <n v="-3"/>
    <n v="2"/>
    <n v="0.4565890276319759"/>
    <n v="3"/>
  </r>
  <r>
    <s v="tokenreplacer"/>
    <x v="0"/>
    <n v="14"/>
    <s v="Same Method"/>
    <s v="Void"/>
    <n v="4"/>
    <n v="-28"/>
    <n v="1"/>
    <n v="4"/>
    <n v="31"/>
    <n v="-2"/>
    <n v="1"/>
    <n v="5.9078277207396726"/>
    <n v="2"/>
  </r>
  <r>
    <s v="commons"/>
    <x v="0"/>
    <n v="27"/>
    <s v="No Direct Superclass"/>
    <s v="Void"/>
    <n v="2"/>
    <n v="-54"/>
    <n v="1"/>
    <n v="2"/>
    <n v="8"/>
    <n v="-2"/>
    <n v="8"/>
    <n v="2.1188420669543393"/>
    <n v="2"/>
  </r>
  <r>
    <s v="commons"/>
    <x v="0"/>
    <n v="12"/>
    <s v="Same Class"/>
    <s v="Declare"/>
    <n v="1"/>
    <n v="-24"/>
    <n v="1"/>
    <n v="1"/>
    <n v="28"/>
    <n v="-2"/>
    <n v="2"/>
    <n v="3.1051152176943457"/>
    <n v="2"/>
  </r>
  <r>
    <s v="netCrawler"/>
    <x v="4"/>
    <n v="31"/>
    <s v="No Direct Superclass"/>
    <s v="Declare"/>
    <n v="0"/>
    <n v="-93"/>
    <n v="1"/>
    <n v="0"/>
    <n v="-25"/>
    <n v="-12"/>
    <n v="-2"/>
    <n v="-2.5705303262247599"/>
    <n v="3"/>
  </r>
  <r>
    <s v="netCrawler"/>
    <x v="1"/>
    <n v="24"/>
    <s v="No Direct Superclass"/>
    <s v="Return"/>
    <n v="2"/>
    <n v="-96"/>
    <n v="1"/>
    <n v="2"/>
    <n v="-22"/>
    <n v="-12"/>
    <n v="-3"/>
    <n v="-0.6475099783620466"/>
    <n v="4"/>
  </r>
  <r>
    <s v="netCrawler"/>
    <x v="3"/>
    <n v="26"/>
    <s v="Same Method"/>
    <s v="Void"/>
    <n v="1"/>
    <n v="-52"/>
    <n v="1"/>
    <n v="1"/>
    <n v="-7"/>
    <n v="-4"/>
    <n v="0"/>
    <n v="0.33404728810417444"/>
    <n v="2"/>
  </r>
  <r>
    <s v="netCrawler"/>
    <x v="3"/>
    <n v="10"/>
    <s v="Same Class"/>
    <s v="Void"/>
    <n v="1"/>
    <n v="-20"/>
    <n v="1"/>
    <n v="1"/>
    <n v="9"/>
    <n v="-4"/>
    <n v="0"/>
    <n v="2.0180488924385269"/>
    <n v="2"/>
  </r>
  <r>
    <s v="netCrawler"/>
    <x v="0"/>
    <n v="14"/>
    <s v="No Direct Superclass"/>
    <s v="Void"/>
    <n v="1"/>
    <n v="-70"/>
    <n v="1"/>
    <n v="1"/>
    <n v="-16"/>
    <n v="-5"/>
    <n v="3"/>
    <n v="-0.61320361433389869"/>
    <n v="5"/>
  </r>
  <r>
    <s v="netCrawler"/>
    <x v="0"/>
    <n v="19"/>
    <s v="Same Class"/>
    <s v="Void"/>
    <n v="1"/>
    <n v="-57"/>
    <n v="1"/>
    <n v="1"/>
    <n v="-14"/>
    <n v="-3"/>
    <n v="1"/>
    <n v="-0.20712793238684235"/>
    <n v="3"/>
  </r>
  <r>
    <s v="netCrawler"/>
    <x v="0"/>
    <n v="26"/>
    <s v="External Ancestor"/>
    <s v="Declare"/>
    <n v="1"/>
    <n v="-52"/>
    <n v="1"/>
    <n v="1"/>
    <n v="17"/>
    <n v="-2"/>
    <n v="5"/>
    <n v="1.8169804604443036"/>
    <n v="2"/>
  </r>
  <r>
    <s v="netCrawler"/>
    <x v="0"/>
    <n v="12"/>
    <s v="Same Class"/>
    <s v="Declare"/>
    <n v="0"/>
    <n v="-48"/>
    <n v="1"/>
    <n v="0"/>
    <n v="2"/>
    <n v="-4"/>
    <n v="2"/>
    <n v="7.564689968419723E-2"/>
    <n v="4"/>
  </r>
  <r>
    <s v="netCrawler"/>
    <x v="0"/>
    <n v="18"/>
    <s v="Same Class"/>
    <s v="Declare"/>
    <n v="0"/>
    <n v="-36"/>
    <n v="1"/>
    <n v="0"/>
    <n v="21"/>
    <n v="-2"/>
    <n v="2"/>
    <n v="1.5104029696604826"/>
    <n v="2"/>
  </r>
  <r>
    <s v="netCrawler"/>
    <x v="0"/>
    <n v="11"/>
    <s v="Same Method"/>
    <s v="Void"/>
    <n v="1"/>
    <n v="-33"/>
    <n v="1"/>
    <n v="1"/>
    <n v="2"/>
    <n v="-3"/>
    <n v="1"/>
    <n v="1.3030287995872769"/>
    <n v="3"/>
  </r>
  <r>
    <s v="netCrawler"/>
    <x v="0"/>
    <n v="15"/>
    <s v="Same Method"/>
    <s v="Void"/>
    <n v="2"/>
    <n v="-30"/>
    <n v="1"/>
    <n v="2"/>
    <n v="14"/>
    <n v="-2"/>
    <n v="1"/>
    <n v="3.0111099771200713"/>
    <n v="2"/>
  </r>
  <r>
    <s v="netCrawler"/>
    <x v="0"/>
    <n v="14"/>
    <s v="Same Class"/>
    <s v="Declare"/>
    <n v="0"/>
    <n v="-28"/>
    <n v="1"/>
    <n v="0"/>
    <n v="19"/>
    <n v="-2"/>
    <n v="2"/>
    <n v="1.5606700776590385"/>
    <n v="2"/>
  </r>
  <r>
    <s v="netCrawler"/>
    <x v="0"/>
    <n v="13"/>
    <s v="No Direct Superclass"/>
    <s v="Void"/>
    <n v="1"/>
    <n v="-26"/>
    <n v="1"/>
    <n v="1"/>
    <n v="12"/>
    <n v="-2"/>
    <n v="3"/>
    <n v="2.0730318847108684"/>
    <n v="2"/>
  </r>
  <r>
    <s v="netCrawler"/>
    <x v="0"/>
    <n v="13"/>
    <s v="External Ancestor"/>
    <s v="Declare"/>
    <n v="1"/>
    <n v="-26"/>
    <n v="1"/>
    <n v="1"/>
    <n v="21"/>
    <n v="-2"/>
    <n v="4"/>
    <n v="2.6291318243384163"/>
    <n v="2"/>
  </r>
  <r>
    <s v="smime-java-example"/>
    <x v="0"/>
    <n v="10"/>
    <s v="No Direct Superclass"/>
    <s v="Declare"/>
    <n v="0"/>
    <n v="-20"/>
    <n v="1"/>
    <n v="0"/>
    <n v="20"/>
    <n v="-2"/>
    <n v="4"/>
    <n v="1.7963038322001106"/>
    <n v="2"/>
  </r>
  <r>
    <s v="org-json"/>
    <x v="3"/>
    <n v="21"/>
    <s v="Same Method"/>
    <s v="Void"/>
    <n v="2"/>
    <n v="-42"/>
    <n v="1"/>
    <n v="2"/>
    <n v="5"/>
    <n v="-4"/>
    <n v="0"/>
    <n v="2.1942427289521729"/>
    <n v="2"/>
  </r>
  <r>
    <s v="org-json"/>
    <x v="0"/>
    <n v="10"/>
    <s v="Same Class"/>
    <s v="Declare"/>
    <n v="0"/>
    <n v="-30"/>
    <n v="1"/>
    <n v="0"/>
    <n v="23"/>
    <n v="-3"/>
    <n v="2"/>
    <n v="1.7643643882923352"/>
    <n v="3"/>
  </r>
  <r>
    <s v="org-json"/>
    <x v="0"/>
    <n v="13"/>
    <s v="Same Class"/>
    <s v="Void"/>
    <n v="2"/>
    <n v="-26"/>
    <n v="1"/>
    <n v="2"/>
    <n v="13"/>
    <n v="-2"/>
    <n v="1"/>
    <n v="3.0362435311193492"/>
    <n v="2"/>
  </r>
  <r>
    <s v="org-json"/>
    <x v="0"/>
    <n v="12"/>
    <s v="Same Method"/>
    <s v="Void"/>
    <n v="3"/>
    <n v="-24"/>
    <n v="1"/>
    <n v="3"/>
    <n v="21"/>
    <n v="-2"/>
    <n v="1"/>
    <n v="4.4754385708837594"/>
    <n v="2"/>
  </r>
  <r>
    <s v="org-json"/>
    <x v="0"/>
    <n v="10"/>
    <s v="Same Class"/>
    <s v="Void"/>
    <n v="2"/>
    <n v="-20"/>
    <n v="1"/>
    <n v="2"/>
    <n v="16"/>
    <n v="-2"/>
    <n v="1"/>
    <n v="3.3519938319320404"/>
    <n v="2"/>
  </r>
  <r>
    <s v="basic-hadoop-examples"/>
    <x v="0"/>
    <n v="14"/>
    <s v="External Superclass"/>
    <s v="Void"/>
    <n v="1"/>
    <n v="-42"/>
    <n v="1"/>
    <n v="1"/>
    <n v="2"/>
    <n v="-3"/>
    <n v="3"/>
    <n v="1.1074533181820145"/>
    <n v="3"/>
  </r>
  <r>
    <s v="basic-hadoop-examples"/>
    <x v="0"/>
    <n v="16"/>
    <s v="External Superclass"/>
    <s v="Declare"/>
    <n v="1"/>
    <n v="-32"/>
    <n v="1"/>
    <n v="1"/>
    <n v="24"/>
    <n v="-2"/>
    <n v="4"/>
    <n v="2.6841148166107578"/>
    <n v="2"/>
  </r>
  <r>
    <s v="jsi"/>
    <x v="0"/>
    <n v="11"/>
    <s v="Same Class"/>
    <s v="Declare"/>
    <n v="1"/>
    <n v="-22"/>
    <n v="1"/>
    <n v="1"/>
    <n v="17"/>
    <n v="-2"/>
    <n v="2"/>
    <n v="2.4688987317951785"/>
    <n v="2"/>
  </r>
  <r>
    <s v="andject"/>
    <x v="0"/>
    <n v="19"/>
    <s v="Same Method"/>
    <s v="Declare"/>
    <n v="2"/>
    <n v="-38"/>
    <n v="1"/>
    <n v="2"/>
    <n v="28"/>
    <n v="-2"/>
    <n v="2"/>
    <n v="3.7023094552915801"/>
    <n v="2"/>
  </r>
  <r>
    <s v="andject"/>
    <x v="0"/>
    <n v="13"/>
    <s v="Same Class"/>
    <s v="Declare"/>
    <n v="1"/>
    <n v="-26"/>
    <n v="1"/>
    <n v="1"/>
    <n v="15"/>
    <n v="-2"/>
    <n v="2"/>
    <n v="2.2583985312533841"/>
    <n v="2"/>
  </r>
  <r>
    <s v="torrent4j"/>
    <x v="0"/>
    <n v="13"/>
    <s v="Same Class"/>
    <s v="Void"/>
    <n v="1"/>
    <n v="-52"/>
    <n v="1"/>
    <n v="1"/>
    <n v="-8"/>
    <n v="-4"/>
    <n v="1"/>
    <n v="0.27225840592333578"/>
    <n v="4"/>
  </r>
  <r>
    <s v="torrent4j"/>
    <x v="0"/>
    <n v="13"/>
    <s v="Same Class"/>
    <s v="Declare"/>
    <n v="1"/>
    <n v="-26"/>
    <n v="1"/>
    <n v="1"/>
    <n v="15"/>
    <n v="-2"/>
    <n v="2"/>
    <n v="2.2583985312533841"/>
    <n v="2"/>
  </r>
  <r>
    <s v="lzma-java"/>
    <x v="2"/>
    <n v="25"/>
    <s v="External Ancestor"/>
    <s v="Void"/>
    <n v="1"/>
    <n v="-50"/>
    <n v="1"/>
    <n v="1"/>
    <n v="4"/>
    <n v="-10"/>
    <n v="0"/>
    <n v="1.0571862101834588"/>
    <n v="2"/>
  </r>
  <r>
    <s v="indextank-java"/>
    <x v="4"/>
    <n v="49"/>
    <s v="Same Class"/>
    <s v="Declare"/>
    <n v="3"/>
    <n v="-98"/>
    <n v="0"/>
    <n v="3"/>
    <n v="-5"/>
    <n v="-8"/>
    <n v="0"/>
    <n v="0.26572419536587605"/>
    <n v="2"/>
  </r>
  <r>
    <s v="indextank-java"/>
    <x v="1"/>
    <n v="24"/>
    <s v="Same Class"/>
    <s v="Void"/>
    <n v="0"/>
    <n v="-288"/>
    <n v="-10"/>
    <n v="0"/>
    <n v="-200"/>
    <n v="-36"/>
    <n v="-19"/>
    <n v="-28.567575535975333"/>
    <n v="12"/>
  </r>
  <r>
    <s v="indextank-java"/>
    <x v="0"/>
    <n v="11"/>
    <s v="External Ancestor"/>
    <s v="Declare"/>
    <n v="0"/>
    <n v="-22"/>
    <n v="1"/>
    <n v="0"/>
    <n v="25"/>
    <n v="-2"/>
    <n v="4"/>
    <n v="2.0617870250142456"/>
    <n v="2"/>
  </r>
  <r>
    <s v="sauceplugin"/>
    <x v="0"/>
    <n v="10"/>
    <s v="Same Class"/>
    <s v="Declare"/>
    <n v="1"/>
    <n v="-20"/>
    <n v="1"/>
    <n v="1"/>
    <n v="18"/>
    <n v="-2"/>
    <n v="2"/>
    <n v="2.5741488320660757"/>
    <n v="2"/>
  </r>
  <r>
    <s v="jdbc-util"/>
    <x v="3"/>
    <n v="12"/>
    <s v="Same Class"/>
    <s v="Void"/>
    <n v="1"/>
    <n v="-36"/>
    <n v="1"/>
    <n v="1"/>
    <n v="0"/>
    <n v="-6"/>
    <n v="-1"/>
    <n v="1.114259208090512"/>
    <n v="3"/>
  </r>
  <r>
    <s v="XcodeProjectJavaAPI"/>
    <x v="0"/>
    <n v="14"/>
    <s v="Same Class"/>
    <s v="Declare"/>
    <n v="0"/>
    <n v="-28"/>
    <n v="1"/>
    <n v="0"/>
    <n v="10"/>
    <n v="-2"/>
    <n v="2"/>
    <n v="1.00457013803149"/>
    <n v="2"/>
  </r>
  <r>
    <s v="analysis-core-plugin"/>
    <x v="3"/>
    <n v="46"/>
    <s v="Same Interface"/>
    <s v="Void"/>
    <n v="3"/>
    <n v="-92"/>
    <n v="1"/>
    <n v="3"/>
    <n v="-12"/>
    <n v="-4"/>
    <n v="0"/>
    <n v="0.95872404385409893"/>
    <n v="2"/>
  </r>
  <r>
    <s v="analysis-core-plugin"/>
    <x v="3"/>
    <n v="23"/>
    <s v="Superclass"/>
    <s v="Declare"/>
    <n v="1"/>
    <n v="-46"/>
    <n v="1"/>
    <n v="1"/>
    <n v="5"/>
    <n v="-4"/>
    <n v="1"/>
    <n v="1.205897528544414"/>
    <n v="2"/>
  </r>
  <r>
    <s v="analysis-core-plugin"/>
    <x v="3"/>
    <n v="18"/>
    <s v="Same Class"/>
    <s v="Void"/>
    <n v="1"/>
    <n v="-36"/>
    <n v="1"/>
    <n v="1"/>
    <n v="1"/>
    <n v="-4"/>
    <n v="0"/>
    <n v="1.1760480902713508"/>
    <n v="2"/>
  </r>
  <r>
    <s v="analysis-core-plugin"/>
    <x v="3"/>
    <n v="16"/>
    <s v="Superclass"/>
    <s v="Void"/>
    <n v="1"/>
    <n v="-32"/>
    <n v="1"/>
    <n v="1"/>
    <n v="3"/>
    <n v="-4"/>
    <n v="0"/>
    <n v="1.3865482908131448"/>
    <n v="2"/>
  </r>
  <r>
    <s v="analysis-core-plugin"/>
    <x v="0"/>
    <n v="11"/>
    <s v="Same Class"/>
    <s v="Void"/>
    <n v="2"/>
    <n v="-33"/>
    <n v="1"/>
    <n v="2"/>
    <n v="11"/>
    <n v="-3"/>
    <n v="1"/>
    <n v="2.7605515034424677"/>
    <n v="3"/>
  </r>
  <r>
    <s v="analysis-core-plugin"/>
    <x v="0"/>
    <n v="14"/>
    <s v="Same Class"/>
    <s v="Declare"/>
    <n v="0"/>
    <n v="-28"/>
    <n v="1"/>
    <n v="0"/>
    <n v="19"/>
    <n v="-2"/>
    <n v="2"/>
    <n v="1.5606700776590385"/>
    <n v="2"/>
  </r>
  <r>
    <s v="analysis-core-plugin"/>
    <x v="0"/>
    <n v="13"/>
    <s v="Same Method"/>
    <s v="Void"/>
    <n v="1"/>
    <n v="-26"/>
    <n v="1"/>
    <n v="1"/>
    <n v="6"/>
    <n v="-2"/>
    <n v="1"/>
    <n v="1.7022985916258357"/>
    <n v="2"/>
  </r>
  <r>
    <s v="analysis-core-plugin"/>
    <x v="0"/>
    <n v="12"/>
    <s v="Same Class"/>
    <s v="Declare"/>
    <n v="0"/>
    <n v="-24"/>
    <n v="1"/>
    <n v="0"/>
    <n v="27"/>
    <n v="-2"/>
    <n v="2"/>
    <n v="2.1419035712858649"/>
    <n v="2"/>
  </r>
  <r>
    <s v="analysis-core-plugin"/>
    <x v="0"/>
    <n v="12"/>
    <s v="Same Class"/>
    <s v="Declare"/>
    <n v="0"/>
    <n v="-24"/>
    <n v="1"/>
    <n v="0"/>
    <n v="21"/>
    <n v="-2"/>
    <n v="2"/>
    <n v="1.7711702782008325"/>
    <n v="2"/>
  </r>
  <r>
    <s v="analysis-core-plugin"/>
    <x v="0"/>
    <n v="10"/>
    <s v="Sibling"/>
    <s v="Return"/>
    <n v="1"/>
    <n v="-20"/>
    <n v="1"/>
    <n v="1"/>
    <n v="19"/>
    <n v="-2"/>
    <n v="1"/>
    <n v="2.6359377142469143"/>
    <n v="2"/>
  </r>
  <r>
    <s v="build-metrics-plugin"/>
    <x v="0"/>
    <n v="11"/>
    <s v="Same Class"/>
    <s v="Return"/>
    <n v="1"/>
    <n v="-22"/>
    <n v="1"/>
    <n v="1"/>
    <n v="10"/>
    <n v="-2"/>
    <n v="1"/>
    <n v="2.0363765565293073"/>
    <n v="2"/>
  </r>
  <r>
    <s v="plexus-archiver"/>
    <x v="3"/>
    <n v="16"/>
    <s v="Sibling"/>
    <s v="Void"/>
    <n v="1"/>
    <n v="-32"/>
    <n v="0"/>
    <n v="1"/>
    <n v="7"/>
    <n v="-4"/>
    <n v="1"/>
    <n v="0.63856545005258059"/>
    <n v="2"/>
  </r>
  <r>
    <s v="plexus-archiver"/>
    <x v="0"/>
    <n v="10"/>
    <s v="Same Class"/>
    <s v="Return"/>
    <n v="0"/>
    <n v="-30"/>
    <n v="1"/>
    <n v="0"/>
    <n v="2"/>
    <n v="-3"/>
    <n v="1"/>
    <n v="0.4667978624947221"/>
    <n v="3"/>
  </r>
  <r>
    <s v="plexus-archiver"/>
    <x v="0"/>
    <n v="14"/>
    <s v="Same Class"/>
    <s v="Declare"/>
    <n v="1"/>
    <n v="-28"/>
    <n v="1"/>
    <n v="1"/>
    <n v="14"/>
    <n v="-2"/>
    <n v="2"/>
    <n v="2.1531484309824873"/>
    <n v="2"/>
  </r>
  <r>
    <s v="plexus-archiver"/>
    <x v="0"/>
    <n v="13"/>
    <s v="Same Method"/>
    <s v="Void"/>
    <n v="0"/>
    <n v="-26"/>
    <n v="1"/>
    <n v="0"/>
    <n v="2"/>
    <n v="-2"/>
    <n v="1"/>
    <n v="0.55372029867483863"/>
    <n v="2"/>
  </r>
  <r>
    <s v="plexus-archiver"/>
    <x v="0"/>
    <n v="13"/>
    <s v="Same Class"/>
    <s v="Declare"/>
    <n v="1"/>
    <n v="-26"/>
    <n v="1"/>
    <n v="1"/>
    <n v="15"/>
    <n v="-2"/>
    <n v="2"/>
    <n v="2.2583985312533841"/>
    <n v="2"/>
  </r>
  <r>
    <s v="JavaServer2.0"/>
    <x v="3"/>
    <n v="25"/>
    <s v="Same Method"/>
    <s v="Void"/>
    <n v="2"/>
    <n v="-150"/>
    <n v="1"/>
    <n v="2"/>
    <n v="-71"/>
    <n v="-12"/>
    <n v="-4"/>
    <n v="-4.8486180936547179"/>
    <n v="6"/>
  </r>
  <r>
    <s v="JavaServer2.0"/>
    <x v="3"/>
    <n v="22"/>
    <s v="Same Class"/>
    <s v="Void"/>
    <n v="2"/>
    <n v="-88"/>
    <n v="1"/>
    <n v="2"/>
    <n v="-26"/>
    <n v="-8"/>
    <n v="-2"/>
    <n v="-0.72082063472516833"/>
    <n v="4"/>
  </r>
  <r>
    <s v="JavaServer2.0"/>
    <x v="0"/>
    <n v="18"/>
    <s v="Same Method"/>
    <s v="Declare"/>
    <n v="1"/>
    <n v="-108"/>
    <n v="1"/>
    <n v="1"/>
    <n v="-30"/>
    <n v="-6"/>
    <n v="2"/>
    <n v="-2.3040111085767485"/>
    <n v="6"/>
  </r>
  <r>
    <s v="JavaServer2.0"/>
    <x v="0"/>
    <n v="14"/>
    <s v="Same Method"/>
    <s v="Void"/>
    <n v="3"/>
    <n v="-98"/>
    <n v="1"/>
    <n v="3"/>
    <n v="-6"/>
    <n v="-7"/>
    <n v="1"/>
    <n v="1.1990736826689568"/>
    <n v="7"/>
  </r>
  <r>
    <s v="JavaServer2.0"/>
    <x v="0"/>
    <n v="16"/>
    <s v="Sibling"/>
    <s v="Void"/>
    <n v="1"/>
    <n v="-32"/>
    <n v="1"/>
    <n v="1"/>
    <n v="3"/>
    <n v="-2"/>
    <n v="1"/>
    <n v="1.3865482908131448"/>
    <n v="2"/>
  </r>
  <r>
    <s v="JavaServer2.0"/>
    <x v="0"/>
    <n v="10"/>
    <s v="Sibling"/>
    <s v="Declare"/>
    <n v="1"/>
    <n v="-30"/>
    <n v="1"/>
    <n v="1"/>
    <n v="16"/>
    <n v="-3"/>
    <n v="2"/>
    <n v="2.2332649772541067"/>
    <n v="3"/>
  </r>
  <r>
    <s v="JavaServer2.0"/>
    <x v="0"/>
    <n v="14"/>
    <s v="Same Class"/>
    <s v="Declare"/>
    <n v="0"/>
    <n v="-28"/>
    <n v="1"/>
    <n v="0"/>
    <n v="19"/>
    <n v="-2"/>
    <n v="2"/>
    <n v="1.5606700776590385"/>
    <n v="2"/>
  </r>
  <r>
    <s v="JavaServer2.0"/>
    <x v="0"/>
    <n v="11"/>
    <s v="Same Class"/>
    <s v="Void"/>
    <n v="0"/>
    <n v="-22"/>
    <n v="1"/>
    <n v="0"/>
    <n v="6"/>
    <n v="-2"/>
    <n v="1"/>
    <n v="0.88779826357831015"/>
    <n v="2"/>
  </r>
  <r>
    <s v="JavaServer2.0"/>
    <x v="0"/>
    <n v="11"/>
    <s v="Same Class"/>
    <s v="Void"/>
    <n v="0"/>
    <n v="-22"/>
    <n v="1"/>
    <n v="0"/>
    <n v="6"/>
    <n v="-2"/>
    <n v="1"/>
    <n v="0.88779826357831015"/>
    <n v="2"/>
  </r>
  <r>
    <s v="JavaServer2.0"/>
    <x v="0"/>
    <n v="10"/>
    <s v="Same Method"/>
    <s v="Void"/>
    <n v="1"/>
    <n v="-20"/>
    <n v="1"/>
    <n v="1"/>
    <n v="9"/>
    <n v="-2"/>
    <n v="1"/>
    <n v="2.0180488924385269"/>
    <n v="2"/>
  </r>
  <r>
    <s v="odditem"/>
    <x v="3"/>
    <n v="12"/>
    <s v="Same Method"/>
    <s v="Void"/>
    <n v="2"/>
    <n v="-24"/>
    <n v="1"/>
    <n v="2"/>
    <n v="14"/>
    <n v="-4"/>
    <n v="0"/>
    <n v="3.141493631390246"/>
    <n v="2"/>
  </r>
  <r>
    <s v="rundeck-api-java-client"/>
    <x v="0"/>
    <n v="10"/>
    <s v="Same Class"/>
    <s v="Return"/>
    <n v="1"/>
    <n v="-20"/>
    <n v="1"/>
    <n v="1"/>
    <n v="11"/>
    <n v="-2"/>
    <n v="1"/>
    <n v="2.1416266568002045"/>
    <n v="2"/>
  </r>
  <r>
    <s v="GooglePlacesApi"/>
    <x v="3"/>
    <n v="16"/>
    <s v="Same Class"/>
    <s v="Void"/>
    <n v="0"/>
    <n v="-48"/>
    <n v="1"/>
    <n v="0"/>
    <n v="-13"/>
    <n v="-6"/>
    <n v="-1"/>
    <n v="-0.85118633302838353"/>
    <n v="3"/>
  </r>
  <r>
    <s v="GooglePlacesApi"/>
    <x v="0"/>
    <n v="17"/>
    <s v="Same Class"/>
    <s v="Void"/>
    <n v="1"/>
    <n v="-51"/>
    <n v="1"/>
    <n v="1"/>
    <n v="-10"/>
    <n v="-3"/>
    <n v="1"/>
    <n v="0.1704112506066876"/>
    <n v="3"/>
  </r>
  <r>
    <s v="GooglePlacesApi"/>
    <x v="0"/>
    <n v="13"/>
    <s v="Same Class"/>
    <s v="Void"/>
    <n v="1"/>
    <n v="-26"/>
    <n v="1"/>
    <n v="1"/>
    <n v="6"/>
    <n v="-2"/>
    <n v="1"/>
    <n v="1.7022985916258357"/>
    <n v="2"/>
  </r>
  <r>
    <s v="guava-examples"/>
    <x v="0"/>
    <n v="11"/>
    <s v="Same Class"/>
    <s v="Declare"/>
    <n v="0"/>
    <n v="-22"/>
    <n v="1"/>
    <n v="0"/>
    <n v="22"/>
    <n v="-2"/>
    <n v="2"/>
    <n v="1.8764203784717295"/>
    <n v="2"/>
  </r>
  <r>
    <s v="java-callgraph"/>
    <x v="0"/>
    <n v="25"/>
    <s v="Same Class"/>
    <s v="Void"/>
    <n v="1"/>
    <n v="-50"/>
    <n v="1"/>
    <n v="1"/>
    <n v="-6"/>
    <n v="-2"/>
    <n v="1"/>
    <n v="0.4392973883750716"/>
    <n v="2"/>
  </r>
  <r>
    <s v="java-callgraph"/>
    <x v="0"/>
    <n v="11"/>
    <s v="Same Class"/>
    <s v="Void"/>
    <n v="2"/>
    <n v="-22"/>
    <n v="1"/>
    <n v="2"/>
    <n v="15"/>
    <n v="-2"/>
    <n v="1"/>
    <n v="3.2467437316611436"/>
    <n v="2"/>
  </r>
  <r>
    <s v="jboss-common-beans"/>
    <x v="3"/>
    <n v="21"/>
    <s v="Same Method"/>
    <s v="Void"/>
    <n v="2"/>
    <n v="-42"/>
    <n v="0"/>
    <n v="2"/>
    <n v="8"/>
    <n v="-4"/>
    <n v="0"/>
    <n v="1.3844710060107699"/>
    <n v="2"/>
  </r>
  <r>
    <s v="jboss-common-beans"/>
    <x v="0"/>
    <n v="20"/>
    <s v="Same Class"/>
    <s v="Declare"/>
    <n v="1"/>
    <n v="-60"/>
    <n v="1"/>
    <n v="1"/>
    <n v="15"/>
    <n v="-3"/>
    <n v="2"/>
    <n v="1.5195578237223932"/>
    <n v="3"/>
  </r>
  <r>
    <s v="jboss-common-beans"/>
    <x v="0"/>
    <n v="21"/>
    <s v="Same Class"/>
    <s v="Return"/>
    <n v="1"/>
    <n v="-42"/>
    <n v="1"/>
    <n v="1"/>
    <n v="0"/>
    <n v="-2"/>
    <n v="1"/>
    <n v="0.98387555382033709"/>
    <n v="2"/>
  </r>
  <r>
    <s v="seek"/>
    <x v="0"/>
    <n v="14"/>
    <s v="Same Method"/>
    <s v="Declare"/>
    <n v="0"/>
    <n v="-28"/>
    <n v="1"/>
    <n v="0"/>
    <n v="19"/>
    <n v="-2"/>
    <n v="2"/>
    <n v="1.5606700776590385"/>
    <n v="2"/>
  </r>
  <r>
    <s v="seek"/>
    <x v="0"/>
    <n v="12"/>
    <s v="Same Method"/>
    <s v="Declare"/>
    <n v="1"/>
    <n v="-24"/>
    <n v="1"/>
    <n v="1"/>
    <n v="25"/>
    <n v="-2"/>
    <n v="2"/>
    <n v="2.9197485711518296"/>
    <n v="2"/>
  </r>
  <r>
    <s v="Caronas"/>
    <x v="0"/>
    <n v="24"/>
    <s v="Same Class"/>
    <s v="Void"/>
    <n v="1"/>
    <n v="-48"/>
    <n v="1"/>
    <n v="1"/>
    <n v="-5"/>
    <n v="-2"/>
    <n v="1"/>
    <n v="0.54454748864596847"/>
    <n v="2"/>
  </r>
  <r>
    <s v="Caronas"/>
    <x v="0"/>
    <n v="22"/>
    <s v="No Direct Superclass"/>
    <s v="Declare"/>
    <n v="0"/>
    <n v="-44"/>
    <n v="1"/>
    <n v="0"/>
    <n v="8"/>
    <n v="-2"/>
    <n v="4"/>
    <n v="0.5333026289493461"/>
    <n v="2"/>
  </r>
  <r>
    <s v="Caronas"/>
    <x v="0"/>
    <n v="14"/>
    <s v="Same Class"/>
    <s v="Return"/>
    <n v="1"/>
    <n v="-42"/>
    <n v="1"/>
    <n v="1"/>
    <n v="-1"/>
    <n v="-3"/>
    <n v="1"/>
    <n v="0.92208667163949842"/>
    <n v="3"/>
  </r>
  <r>
    <s v="sproc-spring-mapper"/>
    <x v="0"/>
    <n v="11"/>
    <s v="Same Method"/>
    <s v="Void"/>
    <n v="2"/>
    <n v="-33"/>
    <n v="1"/>
    <n v="2"/>
    <n v="14"/>
    <n v="-3"/>
    <n v="1"/>
    <n v="2.9459181499849838"/>
    <n v="3"/>
  </r>
  <r>
    <s v="sproc-spring-mapper"/>
    <x v="0"/>
    <n v="15"/>
    <s v="Same Method"/>
    <s v="Void"/>
    <n v="1"/>
    <n v="-30"/>
    <n v="1"/>
    <n v="1"/>
    <n v="6"/>
    <n v="-2"/>
    <n v="1"/>
    <n v="1.6153761554457193"/>
    <n v="2"/>
  </r>
  <r>
    <s v="simpleupdatesite-plugin"/>
    <x v="0"/>
    <n v="18"/>
    <s v="Same Class"/>
    <s v="Declare"/>
    <n v="0"/>
    <n v="-54"/>
    <n v="1"/>
    <n v="0"/>
    <n v="15"/>
    <n v="-3"/>
    <n v="2"/>
    <n v="0.74851871376492574"/>
    <n v="3"/>
  </r>
  <r>
    <s v="jMusixMatch"/>
    <x v="0"/>
    <n v="11"/>
    <s v="Same Method"/>
    <s v="Void"/>
    <n v="0"/>
    <n v="-22"/>
    <n v="1"/>
    <n v="0"/>
    <n v="6"/>
    <n v="-2"/>
    <n v="1"/>
    <n v="0.88779826357831015"/>
    <n v="2"/>
  </r>
  <r>
    <s v="skmclauncher"/>
    <x v="3"/>
    <n v="17"/>
    <s v="Same Method"/>
    <s v="Void"/>
    <n v="2"/>
    <n v="-34"/>
    <n v="1"/>
    <n v="2"/>
    <n v="9"/>
    <n v="-4"/>
    <n v="0"/>
    <n v="2.6152431300357608"/>
    <n v="2"/>
  </r>
  <r>
    <s v="skmclauncher"/>
    <x v="3"/>
    <n v="13"/>
    <s v="External Ancestor"/>
    <s v="Void"/>
    <n v="1"/>
    <n v="-26"/>
    <n v="1"/>
    <n v="1"/>
    <n v="12"/>
    <n v="-4"/>
    <n v="2"/>
    <n v="2.0730318847108684"/>
    <n v="2"/>
  </r>
  <r>
    <s v="skmclauncher"/>
    <x v="0"/>
    <n v="12"/>
    <s v="External Superclass"/>
    <s v="Void"/>
    <n v="1"/>
    <n v="-36"/>
    <n v="1"/>
    <n v="1"/>
    <n v="6"/>
    <n v="-3"/>
    <n v="3"/>
    <n v="1.4849925011755443"/>
    <n v="3"/>
  </r>
  <r>
    <s v="skmclauncher"/>
    <x v="0"/>
    <n v="14"/>
    <s v="Same Method"/>
    <s v="Void"/>
    <n v="1"/>
    <n v="-28"/>
    <n v="1"/>
    <n v="1"/>
    <n v="5"/>
    <n v="-2"/>
    <n v="1"/>
    <n v="1.597048491354939"/>
    <n v="2"/>
  </r>
  <r>
    <s v="skmclauncher"/>
    <x v="0"/>
    <n v="13"/>
    <s v="External Ancestor"/>
    <s v="Declare"/>
    <n v="0"/>
    <n v="-26"/>
    <n v="1"/>
    <n v="0"/>
    <n v="17"/>
    <n v="-2"/>
    <n v="4"/>
    <n v="1.4805535313874194"/>
    <n v="2"/>
  </r>
  <r>
    <s v="skmclauncher"/>
    <x v="0"/>
    <n v="12"/>
    <s v="External Superclass"/>
    <s v="Declare"/>
    <n v="0"/>
    <n v="-24"/>
    <n v="1"/>
    <n v="0"/>
    <n v="18"/>
    <n v="-2"/>
    <n v="4"/>
    <n v="1.5858036316583164"/>
    <n v="2"/>
  </r>
  <r>
    <s v="skmclauncher"/>
    <x v="0"/>
    <n v="12"/>
    <s v="Same Method"/>
    <s v="Void"/>
    <n v="0"/>
    <n v="-24"/>
    <n v="1"/>
    <n v="0"/>
    <n v="5"/>
    <n v="-2"/>
    <n v="1"/>
    <n v="0.78254816330741317"/>
    <n v="2"/>
  </r>
  <r>
    <s v="CsvEngine"/>
    <x v="0"/>
    <n v="15"/>
    <s v="Same Class"/>
    <s v="Void"/>
    <n v="1"/>
    <n v="-30"/>
    <n v="1"/>
    <n v="1"/>
    <n v="9"/>
    <n v="-2"/>
    <n v="1"/>
    <n v="1.8007428019882354"/>
    <n v="2"/>
  </r>
  <r>
    <s v="components-ness-mongo"/>
    <x v="1"/>
    <n v="19"/>
    <s v="Same Method"/>
    <s v="Return"/>
    <n v="2"/>
    <n v="-38"/>
    <n v="1"/>
    <n v="2"/>
    <n v="9"/>
    <n v="-6"/>
    <n v="-1"/>
    <n v="2.5283206938556444"/>
    <n v="2"/>
  </r>
  <r>
    <s v="components-ness-mongo"/>
    <x v="0"/>
    <n v="10"/>
    <s v="Same Class"/>
    <s v="Void"/>
    <n v="0"/>
    <n v="-30"/>
    <n v="1"/>
    <n v="0"/>
    <n v="-1"/>
    <n v="-3"/>
    <n v="1"/>
    <n v="0.28143121595220594"/>
    <n v="3"/>
  </r>
  <r>
    <s v="genyornis"/>
    <x v="0"/>
    <n v="18"/>
    <s v="Same Method"/>
    <s v="Void"/>
    <n v="2"/>
    <n v="-36"/>
    <n v="1"/>
    <n v="2"/>
    <n v="8"/>
    <n v="-2"/>
    <n v="1"/>
    <n v="2.509993029764864"/>
    <n v="2"/>
  </r>
  <r>
    <s v="genyornis"/>
    <x v="0"/>
    <n v="16"/>
    <s v="Sibling"/>
    <s v="Declare"/>
    <n v="1"/>
    <n v="-32"/>
    <n v="1"/>
    <n v="1"/>
    <n v="12"/>
    <n v="-2"/>
    <n v="2"/>
    <n v="1.9426482304406933"/>
    <n v="2"/>
  </r>
  <r>
    <s v="genyornis"/>
    <x v="0"/>
    <n v="12"/>
    <s v="Same Class"/>
    <s v="Declare"/>
    <n v="1"/>
    <n v="-24"/>
    <n v="1"/>
    <n v="1"/>
    <n v="16"/>
    <n v="-2"/>
    <n v="2"/>
    <n v="2.3636486315242813"/>
    <n v="2"/>
  </r>
  <r>
    <s v="cassandra-tutorial"/>
    <x v="1"/>
    <n v="27"/>
    <s v="Sibling"/>
    <s v="Void"/>
    <n v="1"/>
    <n v="-54"/>
    <n v="1"/>
    <n v="1"/>
    <n v="-8"/>
    <n v="-6"/>
    <n v="-1"/>
    <n v="0.22879718783327757"/>
    <n v="2"/>
  </r>
  <r>
    <s v="cassandra-tutorial"/>
    <x v="1"/>
    <n v="27"/>
    <s v="Sibling"/>
    <s v="Void"/>
    <n v="1"/>
    <n v="-54"/>
    <n v="1"/>
    <n v="1"/>
    <n v="-8"/>
    <n v="-6"/>
    <n v="-1"/>
    <n v="0.22879718783327757"/>
    <n v="2"/>
  </r>
  <r>
    <s v="cassandra-tutorial"/>
    <x v="1"/>
    <n v="27"/>
    <s v="Sibling"/>
    <s v="Void"/>
    <n v="1"/>
    <n v="-54"/>
    <n v="1"/>
    <n v="1"/>
    <n v="-8"/>
    <n v="-6"/>
    <n v="-1"/>
    <n v="0.22879718783327757"/>
    <n v="2"/>
  </r>
  <r>
    <s v="cassandra-tutorial"/>
    <x v="3"/>
    <n v="18"/>
    <s v="Same Method"/>
    <s v="Void"/>
    <n v="1"/>
    <n v="-54"/>
    <n v="1"/>
    <n v="1"/>
    <n v="-12"/>
    <n v="-6"/>
    <n v="-1"/>
    <n v="-1.8358340890077374E-2"/>
    <n v="3"/>
  </r>
  <r>
    <s v="cassandra-tutorial"/>
    <x v="0"/>
    <n v="11"/>
    <s v="Same Method"/>
    <s v="Void"/>
    <n v="2"/>
    <n v="-143"/>
    <n v="1"/>
    <n v="2"/>
    <n v="-24"/>
    <n v="-13"/>
    <n v="1"/>
    <n v="-1.7924263678400945"/>
    <n v="13"/>
  </r>
  <r>
    <s v="cassandra-tutorial"/>
    <x v="0"/>
    <n v="10"/>
    <s v="Sibling"/>
    <s v="Void"/>
    <n v="1"/>
    <n v="-30"/>
    <n v="1"/>
    <n v="1"/>
    <n v="4"/>
    <n v="-3"/>
    <n v="1"/>
    <n v="1.491798391084042"/>
    <n v="3"/>
  </r>
  <r>
    <s v="onebusaway-java-api"/>
    <x v="3"/>
    <n v="14"/>
    <s v="No Direct Superclass"/>
    <s v="Return"/>
    <n v="1"/>
    <n v="-98"/>
    <n v="1"/>
    <n v="1"/>
    <n v="-27"/>
    <n v="-14"/>
    <n v="-3"/>
    <n v="-1.9013383715839409"/>
    <n v="7"/>
  </r>
  <r>
    <s v="onebusaway-java-api"/>
    <x v="0"/>
    <n v="10"/>
    <s v="No Direct Superclass"/>
    <s v="Declare"/>
    <n v="1"/>
    <n v="-20"/>
    <n v="1"/>
    <n v="1"/>
    <n v="24"/>
    <n v="-2"/>
    <n v="4"/>
    <n v="2.9448821251511079"/>
    <n v="2"/>
  </r>
  <r>
    <s v="cascading2-protobufs"/>
    <x v="0"/>
    <n v="17"/>
    <s v="External Superclass"/>
    <s v="Declare"/>
    <n v="1"/>
    <n v="-34"/>
    <n v="1"/>
    <n v="1"/>
    <n v="17"/>
    <n v="-2"/>
    <n v="4"/>
    <n v="2.2081314232548284"/>
    <n v="2"/>
  </r>
  <r>
    <s v="fluxtream-cli"/>
    <x v="0"/>
    <n v="11"/>
    <s v="Same Class"/>
    <s v="Void"/>
    <n v="2"/>
    <n v="-22"/>
    <n v="1"/>
    <n v="2"/>
    <n v="15"/>
    <n v="-2"/>
    <n v="1"/>
    <n v="3.2467437316611436"/>
    <n v="2"/>
  </r>
  <r>
    <s v="javAPRSlib"/>
    <x v="0"/>
    <n v="14"/>
    <s v="Same Method"/>
    <s v="Return"/>
    <n v="2"/>
    <n v="-56"/>
    <n v="1"/>
    <n v="2"/>
    <n v="5"/>
    <n v="-4"/>
    <n v="1"/>
    <n v="1.890014202321765"/>
    <n v="4"/>
  </r>
  <r>
    <s v="javAPRSlib"/>
    <x v="0"/>
    <n v="14"/>
    <s v="No Indirect Superclass"/>
    <s v="Declare"/>
    <n v="0"/>
    <n v="-28"/>
    <n v="1"/>
    <n v="0"/>
    <n v="25"/>
    <n v="-2"/>
    <n v="4"/>
    <n v="1.9314033707440708"/>
    <n v="2"/>
  </r>
  <r>
    <s v="javAPRSlib"/>
    <x v="0"/>
    <n v="10"/>
    <s v="Same Class"/>
    <s v="Declare"/>
    <n v="1"/>
    <n v="-20"/>
    <n v="1"/>
    <n v="1"/>
    <n v="18"/>
    <n v="-2"/>
    <n v="2"/>
    <n v="2.5741488320660757"/>
    <n v="2"/>
  </r>
  <r>
    <s v="diggit"/>
    <x v="0"/>
    <n v="16"/>
    <s v="No Indirect Superclass"/>
    <s v="Void"/>
    <n v="2"/>
    <n v="-32"/>
    <n v="1"/>
    <n v="2"/>
    <n v="16"/>
    <n v="-2"/>
    <n v="3"/>
    <n v="3.0912265233916907"/>
    <n v="2"/>
  </r>
  <r>
    <s v="perf4j"/>
    <x v="0"/>
    <n v="29"/>
    <s v="External Ancestor"/>
    <s v="Declare"/>
    <n v="0"/>
    <n v="-58"/>
    <n v="1"/>
    <n v="0"/>
    <n v="10"/>
    <n v="-2"/>
    <n v="4"/>
    <n v="0.35265186668061554"/>
    <n v="2"/>
  </r>
  <r>
    <s v="perf4j"/>
    <x v="0"/>
    <n v="14"/>
    <s v="External Ancestor"/>
    <s v="Declare"/>
    <n v="0"/>
    <n v="-28"/>
    <n v="1"/>
    <n v="0"/>
    <n v="25"/>
    <n v="-2"/>
    <n v="4"/>
    <n v="1.9314033707440708"/>
    <n v="2"/>
  </r>
  <r>
    <s v="perf4j"/>
    <x v="0"/>
    <n v="11"/>
    <s v="Same Method"/>
    <s v="Void"/>
    <n v="1"/>
    <n v="-22"/>
    <n v="1"/>
    <n v="1"/>
    <n v="8"/>
    <n v="-2"/>
    <n v="1"/>
    <n v="1.9127987921676299"/>
    <n v="2"/>
  </r>
  <r>
    <s v="consumer-dispatcher"/>
    <x v="0"/>
    <n v="26"/>
    <s v="Same Class"/>
    <s v="Declare"/>
    <n v="1"/>
    <n v="-52"/>
    <n v="1"/>
    <n v="1"/>
    <n v="2"/>
    <n v="-2"/>
    <n v="2"/>
    <n v="0.89014722773172295"/>
    <n v="2"/>
  </r>
  <r>
    <s v="consumer-dispatcher"/>
    <x v="0"/>
    <n v="13"/>
    <s v="Same Class"/>
    <s v="Declare"/>
    <n v="0"/>
    <n v="-26"/>
    <n v="1"/>
    <n v="0"/>
    <n v="11"/>
    <n v="-2"/>
    <n v="2"/>
    <n v="1.1098202383023872"/>
    <n v="2"/>
  </r>
  <r>
    <s v="visual-formula"/>
    <x v="0"/>
    <n v="14"/>
    <s v="No Direct Superclass"/>
    <s v="Declare"/>
    <n v="0"/>
    <n v="-28"/>
    <n v="1"/>
    <n v="0"/>
    <n v="25"/>
    <n v="-2"/>
    <n v="4"/>
    <n v="1.9314033707440708"/>
    <n v="2"/>
  </r>
  <r>
    <s v="drifter"/>
    <x v="0"/>
    <n v="11"/>
    <s v="Same Class"/>
    <s v="Declare"/>
    <n v="1"/>
    <n v="-22"/>
    <n v="1"/>
    <n v="1"/>
    <n v="17"/>
    <n v="-2"/>
    <n v="2"/>
    <n v="2.4688987317951785"/>
    <n v="2"/>
  </r>
  <r>
    <s v="jitar"/>
    <x v="0"/>
    <n v="25"/>
    <s v="No Direct Superclass"/>
    <s v="Declare"/>
    <n v="1"/>
    <n v="-100"/>
    <n v="1"/>
    <n v="1"/>
    <n v="-25"/>
    <n v="-4"/>
    <n v="4"/>
    <n v="-1.8212218253123216"/>
    <n v="4"/>
  </r>
  <r>
    <s v="jitar"/>
    <x v="0"/>
    <n v="13"/>
    <s v="Same Interface"/>
    <s v="Declare"/>
    <n v="0"/>
    <n v="-26"/>
    <n v="1"/>
    <n v="0"/>
    <n v="21"/>
    <n v="-2"/>
    <n v="2"/>
    <n v="1.7277090601107741"/>
    <n v="2"/>
  </r>
  <r>
    <s v="Syntactic"/>
    <x v="0"/>
    <n v="13"/>
    <s v="Same Method"/>
    <s v="Void"/>
    <n v="1"/>
    <n v="-39"/>
    <n v="1"/>
    <n v="1"/>
    <n v="-2"/>
    <n v="-3"/>
    <n v="1"/>
    <n v="0.92548961659374707"/>
    <n v="3"/>
  </r>
  <r>
    <s v="Grand"/>
    <x v="0"/>
    <n v="15"/>
    <s v="Same Class"/>
    <s v="Declare"/>
    <n v="1"/>
    <n v="-30"/>
    <n v="1"/>
    <n v="1"/>
    <n v="28"/>
    <n v="-2"/>
    <n v="2"/>
    <n v="2.9747315634241716"/>
    <n v="2"/>
  </r>
  <r>
    <s v="Grand"/>
    <x v="0"/>
    <n v="11"/>
    <s v="Same Interface"/>
    <s v="Void"/>
    <n v="2"/>
    <n v="-22"/>
    <n v="1"/>
    <n v="2"/>
    <n v="19"/>
    <n v="-2"/>
    <n v="1"/>
    <n v="3.4938992603844983"/>
    <n v="2"/>
  </r>
  <r>
    <s v="HadoopCryptoCompressor"/>
    <x v="3"/>
    <n v="10"/>
    <s v="Same Class"/>
    <s v="Return"/>
    <n v="1"/>
    <n v="-40"/>
    <n v="1"/>
    <n v="1"/>
    <n v="3"/>
    <n v="-8"/>
    <n v="-2"/>
    <n v="1.2127034184529115"/>
    <n v="4"/>
  </r>
  <r>
    <s v="postmark-java"/>
    <x v="0"/>
    <n v="17"/>
    <s v="Same Method"/>
    <s v="Void"/>
    <n v="1"/>
    <n v="-34"/>
    <n v="1"/>
    <n v="1"/>
    <n v="2"/>
    <n v="-2"/>
    <n v="1"/>
    <n v="1.2812981905422476"/>
    <n v="2"/>
  </r>
  <r>
    <s v="httpserver"/>
    <x v="3"/>
    <n v="10"/>
    <s v="Same Class"/>
    <s v="Void"/>
    <n v="0"/>
    <n v="-20"/>
    <n v="1"/>
    <n v="0"/>
    <n v="5"/>
    <n v="-4"/>
    <n v="0"/>
    <n v="0.8694705994875298"/>
    <n v="2"/>
  </r>
  <r>
    <s v="httpserver"/>
    <x v="0"/>
    <n v="15"/>
    <s v="Sibling"/>
    <s v="Void"/>
    <n v="1"/>
    <n v="-30"/>
    <n v="1"/>
    <n v="1"/>
    <n v="4"/>
    <n v="-2"/>
    <n v="1"/>
    <n v="1.491798391084042"/>
    <n v="2"/>
  </r>
  <r>
    <s v="httpserver"/>
    <x v="0"/>
    <n v="13"/>
    <s v="Same Class"/>
    <s v="Declare"/>
    <n v="1"/>
    <n v="-26"/>
    <n v="1"/>
    <n v="1"/>
    <n v="15"/>
    <n v="-2"/>
    <n v="2"/>
    <n v="2.2583985312533841"/>
    <n v="2"/>
  </r>
  <r>
    <s v="httpserver"/>
    <x v="0"/>
    <n v="12"/>
    <s v="Same Class"/>
    <s v="Declare"/>
    <n v="1"/>
    <n v="-24"/>
    <n v="1"/>
    <n v="1"/>
    <n v="16"/>
    <n v="-2"/>
    <n v="2"/>
    <n v="2.3636486315242813"/>
    <n v="2"/>
  </r>
  <r>
    <s v="liquibase-hibernate"/>
    <x v="7"/>
    <n v="86"/>
    <s v="Same Class"/>
    <s v="Declare"/>
    <n v="3"/>
    <n v="-172"/>
    <n v="0"/>
    <n v="3"/>
    <n v="-9"/>
    <n v="-12"/>
    <n v="-2"/>
    <n v="-1.5894964026896359"/>
    <n v="2"/>
  </r>
  <r>
    <s v="liquibase-hibernate"/>
    <x v="3"/>
    <n v="25"/>
    <s v="Same Method"/>
    <s v="Void"/>
    <n v="4"/>
    <n v="-50"/>
    <n v="1"/>
    <n v="4"/>
    <n v="15"/>
    <n v="-4"/>
    <n v="0"/>
    <n v="4.4411322068556114"/>
    <n v="2"/>
  </r>
  <r>
    <s v="liquibase-hibernate"/>
    <x v="0"/>
    <n v="32"/>
    <s v="Same Method"/>
    <s v="Void"/>
    <n v="2"/>
    <n v="-64"/>
    <n v="1"/>
    <n v="2"/>
    <n v="-6"/>
    <n v="-2"/>
    <n v="1"/>
    <n v="1.0364916259723058"/>
    <n v="2"/>
  </r>
  <r>
    <s v="liquibase-hibernate"/>
    <x v="0"/>
    <n v="15"/>
    <s v="Sibling"/>
    <s v="Declare"/>
    <n v="1"/>
    <n v="-30"/>
    <n v="1"/>
    <n v="1"/>
    <n v="37"/>
    <n v="-2"/>
    <n v="2"/>
    <n v="3.5308315030517199"/>
    <n v="2"/>
  </r>
  <r>
    <s v="liquibase-hibernate"/>
    <x v="0"/>
    <n v="13"/>
    <s v="Same Method"/>
    <s v="Void"/>
    <n v="2"/>
    <n v="-26"/>
    <n v="1"/>
    <n v="2"/>
    <n v="13"/>
    <n v="-2"/>
    <n v="1"/>
    <n v="3.0362435311193492"/>
    <n v="2"/>
  </r>
  <r>
    <s v="Collections"/>
    <x v="0"/>
    <n v="11"/>
    <s v="Same Class"/>
    <s v="Declare"/>
    <n v="1"/>
    <n v="-22"/>
    <n v="1"/>
    <n v="1"/>
    <n v="17"/>
    <n v="-2"/>
    <n v="2"/>
    <n v="2.4688987317951785"/>
    <n v="2"/>
  </r>
  <r>
    <s v="asyncload"/>
    <x v="0"/>
    <n v="16"/>
    <s v="No Direct Superclass"/>
    <s v="Declare"/>
    <n v="1"/>
    <n v="-48"/>
    <n v="1"/>
    <n v="1"/>
    <n v="22"/>
    <n v="-3"/>
    <n v="4"/>
    <n v="2.2128473075286141"/>
    <n v="3"/>
  </r>
  <r>
    <s v="asyncload"/>
    <x v="0"/>
    <n v="19"/>
    <s v="Same Class"/>
    <s v="Declare"/>
    <n v="1"/>
    <n v="-38"/>
    <n v="1"/>
    <n v="1"/>
    <n v="39"/>
    <n v="-2"/>
    <n v="2"/>
    <n v="3.4805643950531637"/>
    <n v="2"/>
  </r>
  <r>
    <s v="asyncload"/>
    <x v="0"/>
    <n v="16"/>
    <s v="Same Class"/>
    <s v="Declare"/>
    <n v="1"/>
    <n v="-32"/>
    <n v="1"/>
    <n v="1"/>
    <n v="15"/>
    <n v="-2"/>
    <n v="2"/>
    <n v="2.1280148769832095"/>
    <n v="2"/>
  </r>
  <r>
    <s v="asyncload"/>
    <x v="0"/>
    <n v="15"/>
    <s v="No Direct Superclass"/>
    <s v="Void"/>
    <n v="1"/>
    <n v="-30"/>
    <n v="1"/>
    <n v="1"/>
    <n v="12"/>
    <n v="-2"/>
    <n v="3"/>
    <n v="1.9861094485307518"/>
    <n v="2"/>
  </r>
  <r>
    <s v="ntru"/>
    <x v="0"/>
    <n v="11"/>
    <s v="No Direct Superclass"/>
    <s v="Void"/>
    <n v="2"/>
    <n v="-22"/>
    <n v="1"/>
    <n v="2"/>
    <n v="21"/>
    <n v="-2"/>
    <n v="3"/>
    <n v="3.6174770247461758"/>
    <n v="2"/>
  </r>
  <r>
    <s v="netty-tools"/>
    <x v="0"/>
    <n v="18"/>
    <s v="External Ancestor"/>
    <s v="Void"/>
    <n v="2"/>
    <n v="-36"/>
    <n v="1"/>
    <n v="2"/>
    <n v="14"/>
    <n v="-2"/>
    <n v="3"/>
    <n v="2.8807263228498963"/>
    <n v="2"/>
  </r>
  <r>
    <s v="dBizi"/>
    <x v="4"/>
    <n v="27"/>
    <s v="External Ancestor"/>
    <s v="Void"/>
    <n v="1"/>
    <n v="-54"/>
    <n v="1"/>
    <n v="1"/>
    <n v="-2"/>
    <n v="-8"/>
    <n v="0"/>
    <n v="0.59953048091830985"/>
    <n v="2"/>
  </r>
  <r>
    <s v="Armageddon"/>
    <x v="0"/>
    <n v="17"/>
    <s v="Same Class"/>
    <s v="Declare"/>
    <n v="1"/>
    <n v="-34"/>
    <n v="1"/>
    <n v="1"/>
    <n v="11"/>
    <n v="-2"/>
    <n v="2"/>
    <n v="1.8373981301697961"/>
    <n v="2"/>
  </r>
  <r>
    <s v="Armageddon"/>
    <x v="0"/>
    <n v="12"/>
    <s v="Same Method"/>
    <s v="Void"/>
    <n v="1"/>
    <n v="-24"/>
    <n v="1"/>
    <n v="1"/>
    <n v="7"/>
    <n v="-2"/>
    <n v="1"/>
    <n v="1.8075486918967327"/>
    <n v="2"/>
  </r>
  <r>
    <s v="yschool-mini-mayooran-jsf"/>
    <x v="3"/>
    <n v="22"/>
    <s v="Same Class"/>
    <s v="Void"/>
    <n v="2"/>
    <n v="-44"/>
    <n v="1"/>
    <n v="2"/>
    <n v="4"/>
    <n v="-4"/>
    <n v="0"/>
    <n v="2.0889926286812757"/>
    <n v="2"/>
  </r>
  <r>
    <s v="yschool-mini-mayooran-jsf"/>
    <x v="0"/>
    <n v="11"/>
    <s v="Same Class"/>
    <s v="Void"/>
    <n v="2"/>
    <n v="-22"/>
    <n v="1"/>
    <n v="2"/>
    <n v="15"/>
    <n v="-2"/>
    <n v="1"/>
    <n v="3.2467437316611436"/>
    <n v="2"/>
  </r>
  <r>
    <s v="maven-jetty-pluto-embedded"/>
    <x v="0"/>
    <n v="13"/>
    <s v="Same Class"/>
    <s v="Declare"/>
    <n v="0"/>
    <n v="-26"/>
    <n v="1"/>
    <n v="0"/>
    <n v="11"/>
    <n v="-2"/>
    <n v="2"/>
    <n v="1.1098202383023872"/>
    <n v="2"/>
  </r>
  <r>
    <s v="jboss-jaxrs-api_spec"/>
    <x v="0"/>
    <n v="13"/>
    <s v="Same Class"/>
    <s v="Declare"/>
    <n v="0"/>
    <n v="-65"/>
    <n v="1"/>
    <n v="0"/>
    <n v="-7"/>
    <n v="-5"/>
    <n v="2"/>
    <n v="-0.84987339370884696"/>
    <n v="5"/>
  </r>
  <r>
    <s v="jboss-jaxrs-api_spec"/>
    <x v="0"/>
    <n v="10"/>
    <s v="No Direct Superclass"/>
    <s v="Declare"/>
    <n v="0"/>
    <n v="-30"/>
    <n v="1"/>
    <n v="0"/>
    <n v="17"/>
    <n v="-3"/>
    <n v="4"/>
    <n v="1.3936310952073028"/>
    <n v="3"/>
  </r>
  <r>
    <s v="snacktory"/>
    <x v="0"/>
    <n v="10"/>
    <s v="No Direct Superclass"/>
    <s v="Declare"/>
    <n v="1"/>
    <n v="-20"/>
    <n v="1"/>
    <n v="1"/>
    <n v="24"/>
    <n v="-2"/>
    <n v="4"/>
    <n v="2.9448821251511079"/>
    <n v="2"/>
  </r>
  <r>
    <s v="low-gc-membuffers"/>
    <x v="0"/>
    <n v="12"/>
    <s v="Same Class"/>
    <s v="Declare"/>
    <n v="1"/>
    <n v="-48"/>
    <n v="1"/>
    <n v="1"/>
    <n v="29"/>
    <n v="-4"/>
    <n v="2"/>
    <n v="2.6453694827944849"/>
    <n v="4"/>
  </r>
  <r>
    <s v="Greenmail"/>
    <x v="3"/>
    <n v="14"/>
    <s v="Same Class"/>
    <s v="Void"/>
    <n v="1"/>
    <n v="-28"/>
    <n v="1"/>
    <n v="1"/>
    <n v="5"/>
    <n v="-4"/>
    <n v="0"/>
    <n v="1.597048491354939"/>
    <n v="2"/>
  </r>
  <r>
    <s v="Greenmail"/>
    <x v="0"/>
    <n v="14"/>
    <s v="Same Class"/>
    <s v="Declare"/>
    <n v="0"/>
    <n v="-42"/>
    <n v="1"/>
    <n v="0"/>
    <n v="15"/>
    <n v="-3"/>
    <n v="2"/>
    <n v="1.0092860223052755"/>
    <n v="3"/>
  </r>
  <r>
    <s v="Greenmail"/>
    <x v="0"/>
    <n v="16"/>
    <s v="Same Class"/>
    <s v="Declare"/>
    <n v="1"/>
    <n v="-32"/>
    <n v="1"/>
    <n v="1"/>
    <n v="21"/>
    <n v="-2"/>
    <n v="2"/>
    <n v="2.4987481700682417"/>
    <n v="2"/>
  </r>
  <r>
    <s v="Greenmail"/>
    <x v="0"/>
    <n v="15"/>
    <s v="No Direct Superclass"/>
    <s v="Declare"/>
    <n v="2"/>
    <n v="-30"/>
    <n v="1"/>
    <n v="2"/>
    <n v="30"/>
    <n v="-2"/>
    <n v="4"/>
    <n v="3.9997320920134909"/>
    <n v="2"/>
  </r>
  <r>
    <s v="Greenmail"/>
    <x v="0"/>
    <n v="12"/>
    <s v="Sibling"/>
    <s v="Declare"/>
    <n v="1"/>
    <n v="-24"/>
    <n v="1"/>
    <n v="1"/>
    <n v="25"/>
    <n v="-2"/>
    <n v="2"/>
    <n v="2.9197485711518296"/>
    <n v="2"/>
  </r>
  <r>
    <s v="Greenmail"/>
    <x v="0"/>
    <n v="11"/>
    <s v="Sibling"/>
    <s v="Declare"/>
    <n v="1"/>
    <n v="-22"/>
    <n v="1"/>
    <n v="1"/>
    <n v="23"/>
    <n v="-2"/>
    <n v="2"/>
    <n v="2.8396320248802107"/>
    <n v="2"/>
  </r>
  <r>
    <s v="Greenmail"/>
    <x v="0"/>
    <n v="10"/>
    <s v="Same Class"/>
    <s v="Declare"/>
    <n v="1"/>
    <n v="-20"/>
    <n v="1"/>
    <n v="1"/>
    <n v="18"/>
    <n v="-2"/>
    <n v="2"/>
    <n v="2.5741488320660757"/>
    <n v="2"/>
  </r>
  <r>
    <s v="ZavAutoMessager"/>
    <x v="3"/>
    <n v="52"/>
    <s v="Same Class"/>
    <s v="Void"/>
    <n v="1"/>
    <n v="-104"/>
    <n v="1"/>
    <n v="1"/>
    <n v="-33"/>
    <n v="-4"/>
    <n v="0"/>
    <n v="-2.4024553189391482"/>
    <n v="2"/>
  </r>
  <r>
    <s v="ZavAutoMessager"/>
    <x v="0"/>
    <n v="12"/>
    <s v="Sibling"/>
    <s v="Void"/>
    <n v="1"/>
    <n v="-36"/>
    <n v="1"/>
    <n v="1"/>
    <n v="2"/>
    <n v="-3"/>
    <n v="1"/>
    <n v="1.2378369724521894"/>
    <n v="3"/>
  </r>
  <r>
    <s v="ZavAutoMessager"/>
    <x v="0"/>
    <n v="10"/>
    <s v="Same Class"/>
    <s v="Void"/>
    <n v="1"/>
    <n v="-20"/>
    <n v="1"/>
    <n v="1"/>
    <n v="11"/>
    <n v="-2"/>
    <n v="1"/>
    <n v="2.1416266568002045"/>
    <n v="2"/>
  </r>
  <r>
    <s v="valet"/>
    <x v="0"/>
    <n v="10"/>
    <s v="Same Class"/>
    <s v="Declare"/>
    <n v="0"/>
    <n v="-30"/>
    <n v="1"/>
    <n v="0"/>
    <n v="23"/>
    <n v="-3"/>
    <n v="2"/>
    <n v="1.7643643882923352"/>
    <n v="3"/>
  </r>
  <r>
    <s v="valet"/>
    <x v="0"/>
    <n v="14"/>
    <s v="No Direct Superclass"/>
    <s v="Declare"/>
    <n v="0"/>
    <n v="-28"/>
    <n v="1"/>
    <n v="0"/>
    <n v="25"/>
    <n v="-2"/>
    <n v="4"/>
    <n v="1.9314033707440708"/>
    <n v="2"/>
  </r>
  <r>
    <s v="valet"/>
    <x v="0"/>
    <n v="11"/>
    <s v="External Ancestor"/>
    <s v="Declare"/>
    <n v="0"/>
    <n v="-22"/>
    <n v="1"/>
    <n v="0"/>
    <n v="25"/>
    <n v="-2"/>
    <n v="4"/>
    <n v="2.0617870250142456"/>
    <n v="2"/>
  </r>
  <r>
    <s v="testng-support"/>
    <x v="0"/>
    <n v="13"/>
    <s v="Same Class"/>
    <s v="Declare"/>
    <n v="1"/>
    <n v="-26"/>
    <n v="1"/>
    <n v="1"/>
    <n v="15"/>
    <n v="-2"/>
    <n v="2"/>
    <n v="2.2583985312533841"/>
    <n v="2"/>
  </r>
  <r>
    <s v="greplin-zookeeper-utils"/>
    <x v="0"/>
    <n v="13"/>
    <s v="Same Class"/>
    <s v="Void"/>
    <n v="1"/>
    <n v="-26"/>
    <n v="1"/>
    <n v="1"/>
    <n v="6"/>
    <n v="-2"/>
    <n v="1"/>
    <n v="1.7022985916258357"/>
    <n v="2"/>
  </r>
  <r>
    <s v="lwes-java"/>
    <x v="0"/>
    <n v="13"/>
    <s v="Same Class"/>
    <s v="Void"/>
    <n v="1"/>
    <n v="-52"/>
    <n v="1"/>
    <n v="1"/>
    <n v="-10"/>
    <n v="-4"/>
    <n v="1"/>
    <n v="0.14868064156165828"/>
    <n v="4"/>
  </r>
  <r>
    <s v="lwes-java"/>
    <x v="0"/>
    <n v="16"/>
    <s v="Same Class"/>
    <s v="Void"/>
    <n v="2"/>
    <n v="-32"/>
    <n v="1"/>
    <n v="2"/>
    <n v="10"/>
    <n v="-2"/>
    <n v="1"/>
    <n v="2.7204932303066585"/>
    <n v="2"/>
  </r>
  <r>
    <s v="lwes-java"/>
    <x v="0"/>
    <n v="13"/>
    <s v="Same Class"/>
    <s v="Void"/>
    <n v="1"/>
    <n v="-26"/>
    <n v="1"/>
    <n v="1"/>
    <n v="11"/>
    <n v="-2"/>
    <n v="1"/>
    <n v="2.0112430025300294"/>
    <n v="2"/>
  </r>
  <r>
    <s v="lwes-java"/>
    <x v="0"/>
    <n v="12"/>
    <s v="Same Class"/>
    <s v="Declare"/>
    <n v="0"/>
    <n v="-24"/>
    <n v="1"/>
    <n v="0"/>
    <n v="18"/>
    <n v="-2"/>
    <n v="2"/>
    <n v="1.5858036316583164"/>
    <n v="2"/>
  </r>
  <r>
    <s v="lwes-java"/>
    <x v="0"/>
    <n v="11"/>
    <s v="Superclass"/>
    <s v="Declare"/>
    <n v="1"/>
    <n v="-22"/>
    <n v="1"/>
    <n v="1"/>
    <n v="23"/>
    <n v="-2"/>
    <n v="2"/>
    <n v="2.8396320248802107"/>
    <n v="2"/>
  </r>
  <r>
    <s v="lwes-java"/>
    <x v="0"/>
    <n v="10"/>
    <s v="No Indirect Superclass"/>
    <s v="Declare"/>
    <n v="1"/>
    <n v="-20"/>
    <n v="1"/>
    <n v="1"/>
    <n v="29"/>
    <n v="-2"/>
    <n v="4"/>
    <n v="3.2538265360553016"/>
    <n v="2"/>
  </r>
  <r>
    <s v="cors"/>
    <x v="3"/>
    <n v="14"/>
    <s v="Same Class"/>
    <s v="Void"/>
    <n v="1"/>
    <n v="-28"/>
    <n v="1"/>
    <n v="1"/>
    <n v="5"/>
    <n v="-4"/>
    <n v="0"/>
    <n v="1.597048491354939"/>
    <n v="2"/>
  </r>
  <r>
    <s v="dynalink"/>
    <x v="0"/>
    <n v="36"/>
    <s v="Same Class"/>
    <s v="Return"/>
    <n v="6"/>
    <n v="-72"/>
    <n v="1"/>
    <n v="6"/>
    <n v="20"/>
    <n v="-2"/>
    <n v="1"/>
    <n v="6.0748487472244479"/>
    <n v="2"/>
  </r>
  <r>
    <s v="dynalink"/>
    <x v="0"/>
    <n v="22"/>
    <s v="Same Class"/>
    <s v="Declare"/>
    <n v="0"/>
    <n v="-44"/>
    <n v="1"/>
    <n v="0"/>
    <n v="35"/>
    <n v="-2"/>
    <n v="2"/>
    <n v="2.2016024478319918"/>
    <n v="2"/>
  </r>
  <r>
    <s v="dynalink"/>
    <x v="0"/>
    <n v="13"/>
    <s v="Same Class"/>
    <s v="Return"/>
    <n v="3"/>
    <n v="-26"/>
    <n v="1"/>
    <n v="3"/>
    <n v="39"/>
    <n v="-2"/>
    <n v="1"/>
    <n v="5.5441772320487974"/>
    <n v="2"/>
  </r>
  <r>
    <s v="dynalink"/>
    <x v="0"/>
    <n v="10"/>
    <s v="Same Class"/>
    <s v="Declare"/>
    <n v="1"/>
    <n v="-20"/>
    <n v="1"/>
    <n v="1"/>
    <n v="18"/>
    <n v="-2"/>
    <n v="2"/>
    <n v="2.5741488320660757"/>
    <n v="2"/>
  </r>
  <r>
    <s v="dynalink"/>
    <x v="0"/>
    <n v="10"/>
    <s v="Same Interface"/>
    <s v="Declare"/>
    <n v="1"/>
    <n v="-20"/>
    <n v="1"/>
    <n v="1"/>
    <n v="19"/>
    <n v="-2"/>
    <n v="2"/>
    <n v="2.6359377142469143"/>
    <n v="2"/>
  </r>
  <r>
    <s v="dynalink"/>
    <x v="0"/>
    <n v="10"/>
    <s v="Same Class"/>
    <s v="Declare"/>
    <n v="1"/>
    <n v="-20"/>
    <n v="1"/>
    <n v="1"/>
    <n v="18"/>
    <n v="-2"/>
    <n v="2"/>
    <n v="2.5741488320660757"/>
    <n v="2"/>
  </r>
  <r>
    <s v="SelenuimExtend"/>
    <x v="0"/>
    <n v="10"/>
    <s v="Same Class"/>
    <s v="Declare"/>
    <n v="0"/>
    <n v="-30"/>
    <n v="1"/>
    <n v="0"/>
    <n v="11"/>
    <n v="-3"/>
    <n v="2"/>
    <n v="1.0228978021222705"/>
    <n v="3"/>
  </r>
  <r>
    <s v="SelenuimExtend"/>
    <x v="0"/>
    <n v="15"/>
    <s v="Sibling"/>
    <s v="Return"/>
    <n v="0"/>
    <n v="-30"/>
    <n v="1"/>
    <n v="0"/>
    <n v="2"/>
    <n v="-2"/>
    <n v="1"/>
    <n v="0.4667978624947221"/>
    <n v="2"/>
  </r>
  <r>
    <s v="WaarpXmlEditor"/>
    <x v="3"/>
    <n v="34"/>
    <s v="Same Class"/>
    <s v="Void"/>
    <n v="3"/>
    <n v="-68"/>
    <n v="-1"/>
    <n v="3"/>
    <n v="-1"/>
    <n v="-4"/>
    <n v="0"/>
    <n v="0.1696596259561865"/>
    <n v="2"/>
  </r>
  <r>
    <s v="WaarpXmlEditor"/>
    <x v="3"/>
    <n v="21"/>
    <s v="External Ancestor"/>
    <s v="Void"/>
    <n v="2"/>
    <n v="-42"/>
    <n v="1"/>
    <n v="2"/>
    <n v="15"/>
    <n v="-4"/>
    <n v="2"/>
    <n v="2.8121315507605602"/>
    <n v="2"/>
  </r>
  <r>
    <s v="WaarpXmlEditor"/>
    <x v="3"/>
    <n v="18"/>
    <s v="Same Class"/>
    <s v="Void"/>
    <n v="3"/>
    <n v="-36"/>
    <n v="1"/>
    <n v="3"/>
    <n v="15"/>
    <n v="-4"/>
    <n v="0"/>
    <n v="3.8439379692583771"/>
    <n v="2"/>
  </r>
  <r>
    <s v="WaarpXmlEditor"/>
    <x v="3"/>
    <n v="16"/>
    <s v="External Ancestor"/>
    <s v="Declare"/>
    <n v="1"/>
    <n v="-32"/>
    <n v="1"/>
    <n v="1"/>
    <n v="18"/>
    <n v="-4"/>
    <n v="3"/>
    <n v="2.3133815235257256"/>
    <n v="2"/>
  </r>
  <r>
    <s v="WaarpXmlEditor"/>
    <x v="3"/>
    <n v="11"/>
    <s v="External Ancestor"/>
    <s v="Void"/>
    <n v="1"/>
    <n v="-22"/>
    <n v="1"/>
    <n v="1"/>
    <n v="14"/>
    <n v="-4"/>
    <n v="2"/>
    <n v="2.2835320852526624"/>
    <n v="2"/>
  </r>
  <r>
    <s v="WaarpXmlEditor"/>
    <x v="3"/>
    <n v="11"/>
    <s v="Same Class"/>
    <s v="Void"/>
    <n v="0"/>
    <n v="-22"/>
    <n v="1"/>
    <n v="0"/>
    <n v="4"/>
    <n v="-4"/>
    <n v="0"/>
    <n v="0.76422049921663271"/>
    <n v="2"/>
  </r>
  <r>
    <s v="WaarpXmlEditor"/>
    <x v="0"/>
    <n v="21"/>
    <s v="Same Class"/>
    <s v="Declare"/>
    <n v="0"/>
    <n v="-42"/>
    <n v="1"/>
    <n v="0"/>
    <n v="3"/>
    <n v="-2"/>
    <n v="2"/>
    <n v="0.26781943613521092"/>
    <n v="2"/>
  </r>
  <r>
    <s v="WaarpXmlEditor"/>
    <x v="0"/>
    <n v="13"/>
    <s v="Same Class"/>
    <s v="Declare"/>
    <n v="0"/>
    <n v="-39"/>
    <n v="1"/>
    <n v="0"/>
    <n v="21"/>
    <n v="-3"/>
    <n v="2"/>
    <n v="1.4452111425253953"/>
    <n v="3"/>
  </r>
  <r>
    <s v="WaarpXmlEditor"/>
    <x v="0"/>
    <n v="13"/>
    <s v="Same Class"/>
    <s v="Void"/>
    <n v="1"/>
    <n v="-26"/>
    <n v="1"/>
    <n v="1"/>
    <n v="6"/>
    <n v="-2"/>
    <n v="1"/>
    <n v="1.7022985916258357"/>
    <n v="2"/>
  </r>
  <r>
    <s v="WaarpXmlEditor"/>
    <x v="0"/>
    <n v="11"/>
    <s v="External Ancestor"/>
    <s v="Void"/>
    <n v="2"/>
    <n v="-22"/>
    <n v="1"/>
    <n v="2"/>
    <n v="21"/>
    <n v="-2"/>
    <n v="3"/>
    <n v="3.6174770247461758"/>
    <n v="2"/>
  </r>
  <r>
    <s v="WaarpXmlEditor"/>
    <x v="0"/>
    <n v="10"/>
    <s v="Same Method"/>
    <s v="Declare"/>
    <n v="1"/>
    <n v="-20"/>
    <n v="1"/>
    <n v="1"/>
    <n v="18"/>
    <n v="-2"/>
    <n v="2"/>
    <n v="2.5741488320660757"/>
    <n v="2"/>
  </r>
  <r>
    <s v="GMavenPlus"/>
    <x v="3"/>
    <n v="19"/>
    <s v="Sibling"/>
    <s v="Void"/>
    <n v="2"/>
    <n v="-95"/>
    <n v="1"/>
    <n v="2"/>
    <n v="-29"/>
    <n v="-10"/>
    <n v="-3"/>
    <n v="-1.0583015445828883"/>
    <n v="5"/>
  </r>
  <r>
    <s v="GMavenPlus"/>
    <x v="3"/>
    <n v="36"/>
    <s v="Same Method"/>
    <s v="Void"/>
    <n v="2"/>
    <n v="-72"/>
    <n v="0"/>
    <n v="2"/>
    <n v="-5"/>
    <n v="-4"/>
    <n v="1"/>
    <n v="-7.0702733691007935E-2"/>
    <n v="2"/>
  </r>
  <r>
    <s v="GMavenPlus"/>
    <x v="3"/>
    <n v="10"/>
    <s v="Same Class"/>
    <s v="Return"/>
    <n v="1"/>
    <n v="-20"/>
    <n v="1"/>
    <n v="1"/>
    <n v="11"/>
    <n v="-4"/>
    <n v="0"/>
    <n v="2.1416266568002045"/>
    <n v="2"/>
  </r>
  <r>
    <s v="GMavenPlus"/>
    <x v="0"/>
    <n v="11"/>
    <s v="Sibling"/>
    <s v="Void"/>
    <n v="0"/>
    <n v="-55"/>
    <n v="1"/>
    <n v="0"/>
    <n v="-17"/>
    <n v="-5"/>
    <n v="1"/>
    <n v="-1.2504561250669424"/>
    <n v="5"/>
  </r>
  <r>
    <s v="GMavenPlus"/>
    <x v="0"/>
    <n v="13"/>
    <s v="Sibling"/>
    <s v="Declare"/>
    <n v="1"/>
    <n v="-39"/>
    <n v="1"/>
    <n v="1"/>
    <n v="22"/>
    <n v="-3"/>
    <n v="2"/>
    <n v="2.4084227889338763"/>
    <n v="3"/>
  </r>
  <r>
    <s v="GMavenPlus"/>
    <x v="0"/>
    <n v="11"/>
    <s v="First Cousin"/>
    <s v="Void"/>
    <n v="0"/>
    <n v="-33"/>
    <n v="1"/>
    <n v="0"/>
    <n v="-3"/>
    <n v="-3"/>
    <n v="1"/>
    <n v="9.2661624455440961E-2"/>
    <n v="3"/>
  </r>
  <r>
    <s v="GMavenPlus"/>
    <x v="0"/>
    <n v="11"/>
    <s v="Sibling"/>
    <s v="Declare"/>
    <n v="1"/>
    <n v="-33"/>
    <n v="1"/>
    <n v="1"/>
    <n v="17"/>
    <n v="-3"/>
    <n v="2"/>
    <n v="2.2298620322998577"/>
    <n v="3"/>
  </r>
  <r>
    <s v="GMavenPlus"/>
    <x v="0"/>
    <n v="10"/>
    <s v="Sibling"/>
    <s v="Void"/>
    <n v="0"/>
    <n v="-30"/>
    <n v="1"/>
    <n v="0"/>
    <n v="-1"/>
    <n v="-3"/>
    <n v="1"/>
    <n v="0.28143121595220594"/>
    <n v="3"/>
  </r>
  <r>
    <s v="GMavenPlus"/>
    <x v="0"/>
    <n v="13"/>
    <s v="Common Hierarchy"/>
    <s v="Declare"/>
    <n v="1"/>
    <n v="-26"/>
    <n v="1"/>
    <n v="1"/>
    <n v="24"/>
    <n v="-2"/>
    <n v="2"/>
    <n v="2.8144984708809329"/>
    <n v="2"/>
  </r>
  <r>
    <s v="GMavenPlus"/>
    <x v="0"/>
    <n v="11"/>
    <s v="Common Hierarchy"/>
    <s v="Void"/>
    <n v="2"/>
    <n v="-22"/>
    <n v="1"/>
    <n v="2"/>
    <n v="15"/>
    <n v="-2"/>
    <n v="1"/>
    <n v="3.2467437316611436"/>
    <n v="2"/>
  </r>
  <r>
    <s v="cli-parser"/>
    <x v="0"/>
    <n v="12"/>
    <s v="Same Class"/>
    <s v="Declare"/>
    <n v="1"/>
    <n v="-36"/>
    <n v="1"/>
    <n v="1"/>
    <n v="12"/>
    <n v="-3"/>
    <n v="2"/>
    <n v="1.8557257942605767"/>
    <n v="3"/>
  </r>
  <r>
    <s v="cli-parser"/>
    <x v="0"/>
    <n v="12"/>
    <s v="Same Method"/>
    <s v="Declare"/>
    <n v="1"/>
    <n v="-36"/>
    <n v="1"/>
    <n v="1"/>
    <n v="24"/>
    <n v="-3"/>
    <n v="2"/>
    <n v="2.5971923804306414"/>
    <n v="3"/>
  </r>
  <r>
    <s v="pmccabe-plugin"/>
    <x v="3"/>
    <n v="12"/>
    <s v="Same Method"/>
    <s v="Return"/>
    <n v="1"/>
    <n v="-72"/>
    <n v="1"/>
    <n v="1"/>
    <n v="-10"/>
    <n v="-12"/>
    <n v="-4"/>
    <n v="-0.28593153933892468"/>
    <n v="6"/>
  </r>
  <r>
    <s v="pmccabe-plugin"/>
    <x v="0"/>
    <n v="18"/>
    <s v="Same Class"/>
    <s v="Declare"/>
    <n v="0"/>
    <n v="-54"/>
    <n v="1"/>
    <n v="0"/>
    <n v="15"/>
    <n v="-3"/>
    <n v="2"/>
    <n v="0.74851871376492574"/>
    <n v="3"/>
  </r>
  <r>
    <s v="pmccabe-plugin"/>
    <x v="0"/>
    <n v="12"/>
    <s v="Same Class"/>
    <s v="Declare"/>
    <n v="0"/>
    <n v="-24"/>
    <n v="1"/>
    <n v="0"/>
    <n v="27"/>
    <n v="-2"/>
    <n v="2"/>
    <n v="2.1419035712858649"/>
    <n v="2"/>
  </r>
  <r>
    <s v="SARQ"/>
    <x v="2"/>
    <n v="35"/>
    <s v="Same Class"/>
    <s v="Void"/>
    <n v="1"/>
    <n v="-70"/>
    <n v="1"/>
    <n v="1"/>
    <n v="-16"/>
    <n v="-10"/>
    <n v="-3"/>
    <n v="-0.61320361433389869"/>
    <n v="2"/>
  </r>
  <r>
    <s v="SARQ"/>
    <x v="0"/>
    <n v="15"/>
    <s v="Same Class"/>
    <s v="Declare"/>
    <n v="1"/>
    <n v="-30"/>
    <n v="1"/>
    <n v="1"/>
    <n v="13"/>
    <n v="-2"/>
    <n v="2"/>
    <n v="2.0478983307115906"/>
    <n v="2"/>
  </r>
  <r>
    <s v="umass-nlp"/>
    <x v="3"/>
    <n v="12"/>
    <s v="No Direct Superclass"/>
    <s v="Void"/>
    <n v="2"/>
    <n v="-24"/>
    <n v="1"/>
    <n v="2"/>
    <n v="26"/>
    <n v="-4"/>
    <n v="2"/>
    <n v="3.8829602175603108"/>
    <n v="2"/>
  </r>
  <r>
    <s v="umass-nlp"/>
    <x v="0"/>
    <n v="30"/>
    <s v="Same Class"/>
    <s v="Declare"/>
    <n v="2"/>
    <n v="-60"/>
    <n v="1"/>
    <n v="2"/>
    <n v="20"/>
    <n v="-2"/>
    <n v="2"/>
    <n v="2.7299249988542291"/>
    <n v="2"/>
  </r>
  <r>
    <s v="umass-nlp"/>
    <x v="0"/>
    <n v="14"/>
    <s v="Same Class"/>
    <s v="Declare"/>
    <n v="0"/>
    <n v="-42"/>
    <n v="1"/>
    <n v="0"/>
    <n v="15"/>
    <n v="-3"/>
    <n v="2"/>
    <n v="1.0092860223052755"/>
    <n v="3"/>
  </r>
  <r>
    <s v="umass-nlp"/>
    <x v="0"/>
    <n v="19"/>
    <s v="Same Class"/>
    <s v="Declare"/>
    <n v="1"/>
    <n v="-38"/>
    <n v="1"/>
    <n v="1"/>
    <n v="21"/>
    <n v="-2"/>
    <n v="2"/>
    <n v="2.3683645157980671"/>
    <n v="2"/>
  </r>
  <r>
    <s v="umass-nlp"/>
    <x v="0"/>
    <n v="17"/>
    <s v="Same Class"/>
    <s v="Void"/>
    <n v="4"/>
    <n v="-34"/>
    <n v="1"/>
    <n v="4"/>
    <n v="36"/>
    <n v="-2"/>
    <n v="1"/>
    <n v="6.0863884773736912"/>
    <n v="2"/>
  </r>
  <r>
    <s v="umass-nlp"/>
    <x v="0"/>
    <n v="14"/>
    <s v="Same Class"/>
    <s v="Declare"/>
    <n v="0"/>
    <n v="-28"/>
    <n v="1"/>
    <n v="0"/>
    <n v="19"/>
    <n v="-2"/>
    <n v="2"/>
    <n v="1.5606700776590385"/>
    <n v="2"/>
  </r>
  <r>
    <s v="umass-nlp"/>
    <x v="0"/>
    <n v="14"/>
    <s v="Same Class"/>
    <s v="Declare"/>
    <n v="0"/>
    <n v="-28"/>
    <n v="1"/>
    <n v="0"/>
    <n v="19"/>
    <n v="-2"/>
    <n v="2"/>
    <n v="1.5606700776590385"/>
    <n v="2"/>
  </r>
  <r>
    <s v="umass-nlp"/>
    <x v="0"/>
    <n v="13"/>
    <s v="Same Class"/>
    <s v="Declare"/>
    <n v="0"/>
    <n v="-26"/>
    <n v="1"/>
    <n v="0"/>
    <n v="17"/>
    <n v="-2"/>
    <n v="2"/>
    <n v="1.4805535313874194"/>
    <n v="2"/>
  </r>
  <r>
    <s v="umass-nlp"/>
    <x v="0"/>
    <n v="11"/>
    <s v="External Ancestor"/>
    <s v="Void"/>
    <n v="2"/>
    <n v="-22"/>
    <n v="1"/>
    <n v="2"/>
    <n v="27"/>
    <n v="-2"/>
    <n v="3"/>
    <n v="3.9882103178312081"/>
    <n v="2"/>
  </r>
  <r>
    <s v="praqmajutils"/>
    <x v="1"/>
    <n v="23"/>
    <s v="Same Class"/>
    <s v="Void"/>
    <n v="4"/>
    <n v="-46"/>
    <n v="1"/>
    <n v="4"/>
    <n v="17"/>
    <n v="-6"/>
    <n v="-1"/>
    <n v="4.6516324073974058"/>
    <n v="2"/>
  </r>
  <r>
    <s v="praqmajutils"/>
    <x v="3"/>
    <n v="12"/>
    <s v="Same Class"/>
    <s v="Return"/>
    <n v="1"/>
    <n v="-36"/>
    <n v="1"/>
    <n v="1"/>
    <n v="3"/>
    <n v="-6"/>
    <n v="-1"/>
    <n v="1.2996258546330282"/>
    <n v="3"/>
  </r>
  <r>
    <s v="praqmajutils"/>
    <x v="0"/>
    <n v="11"/>
    <s v="Same Method"/>
    <s v="Void"/>
    <n v="2"/>
    <n v="-22"/>
    <n v="1"/>
    <n v="2"/>
    <n v="15"/>
    <n v="-2"/>
    <n v="1"/>
    <n v="3.2467437316611436"/>
    <n v="2"/>
  </r>
  <r>
    <s v="leek"/>
    <x v="0"/>
    <n v="24"/>
    <s v="Same Class"/>
    <s v="Return"/>
    <n v="0"/>
    <n v="-48"/>
    <n v="1"/>
    <n v="0"/>
    <n v="-2"/>
    <n v="-2"/>
    <n v="1"/>
    <n v="-0.17150862903915765"/>
    <n v="2"/>
  </r>
  <r>
    <s v="wowapi"/>
    <x v="6"/>
    <n v="80"/>
    <s v="Same Class"/>
    <s v="Declare"/>
    <n v="1"/>
    <n v="-160"/>
    <n v="1"/>
    <n v="1"/>
    <n v="-52"/>
    <n v="-14"/>
    <n v="-4"/>
    <n v="-4.7933581868967163"/>
    <n v="2"/>
  </r>
  <r>
    <s v="wowapi"/>
    <x v="2"/>
    <n v="46"/>
    <s v="Sibling"/>
    <s v="Declare"/>
    <n v="3"/>
    <n v="-92"/>
    <n v="1"/>
    <n v="3"/>
    <n v="-4"/>
    <n v="-10"/>
    <n v="-2"/>
    <n v="1.4530351013008087"/>
    <n v="2"/>
  </r>
  <r>
    <s v="Jella"/>
    <x v="3"/>
    <n v="24"/>
    <s v="Same Class"/>
    <s v="Void"/>
    <n v="1"/>
    <n v="-72"/>
    <n v="-4"/>
    <n v="1"/>
    <n v="-15"/>
    <n v="-6"/>
    <n v="0"/>
    <n v="-5.570567797662715"/>
    <n v="3"/>
  </r>
  <r>
    <s v="Jella"/>
    <x v="0"/>
    <n v="18"/>
    <s v="Same Class"/>
    <s v="Declare"/>
    <n v="0"/>
    <n v="-108"/>
    <n v="1"/>
    <n v="0"/>
    <n v="-3"/>
    <n v="-6"/>
    <n v="2"/>
    <n v="-1.5371340539217453"/>
    <n v="6"/>
  </r>
  <r>
    <s v="Jella"/>
    <x v="0"/>
    <n v="18"/>
    <s v="Same Class"/>
    <s v="Declare"/>
    <n v="0"/>
    <n v="-54"/>
    <n v="1"/>
    <n v="0"/>
    <n v="15"/>
    <n v="-3"/>
    <n v="2"/>
    <n v="0.74851871376492574"/>
    <n v="3"/>
  </r>
  <r>
    <s v="Jella"/>
    <x v="0"/>
    <n v="10"/>
    <s v="No Direct Superclass"/>
    <s v="Declare"/>
    <n v="1"/>
    <n v="-30"/>
    <n v="1"/>
    <n v="1"/>
    <n v="22"/>
    <n v="-3"/>
    <n v="4"/>
    <n v="2.6039982703391389"/>
    <n v="3"/>
  </r>
  <r>
    <s v="Jella"/>
    <x v="0"/>
    <n v="13"/>
    <s v="External Ancestor"/>
    <s v="Declare"/>
    <n v="1"/>
    <n v="-26"/>
    <n v="1"/>
    <n v="1"/>
    <n v="21"/>
    <n v="-2"/>
    <n v="4"/>
    <n v="2.6291318243384163"/>
    <n v="2"/>
  </r>
  <r>
    <s v="Jella"/>
    <x v="0"/>
    <n v="11"/>
    <s v="Sibling"/>
    <s v="Declare"/>
    <n v="0"/>
    <n v="-22"/>
    <n v="1"/>
    <n v="0"/>
    <n v="13"/>
    <n v="-2"/>
    <n v="2"/>
    <n v="1.3203204388441812"/>
    <n v="2"/>
  </r>
  <r>
    <s v="Jella"/>
    <x v="0"/>
    <n v="10"/>
    <s v="No Indirect Superclass"/>
    <s v="Declare"/>
    <n v="1"/>
    <n v="-20"/>
    <n v="1"/>
    <n v="1"/>
    <n v="24"/>
    <n v="-2"/>
    <n v="4"/>
    <n v="2.9448821251511079"/>
    <n v="2"/>
  </r>
  <r>
    <s v="xml-utilities"/>
    <x v="0"/>
    <n v="16"/>
    <s v="Same Class"/>
    <s v="Void"/>
    <n v="3"/>
    <n v="-32"/>
    <n v="1"/>
    <n v="3"/>
    <n v="17"/>
    <n v="-2"/>
    <n v="1"/>
    <n v="4.0544381698001715"/>
    <n v="2"/>
  </r>
  <r>
    <s v="akuma"/>
    <x v="1"/>
    <n v="24"/>
    <s v="Superclass"/>
    <s v="Void"/>
    <n v="0"/>
    <n v="-48"/>
    <n v="1"/>
    <n v="0"/>
    <n v="-9"/>
    <n v="-6"/>
    <n v="-1"/>
    <n v="-0.60403080430502865"/>
    <n v="2"/>
  </r>
  <r>
    <s v="akuma"/>
    <x v="3"/>
    <n v="11"/>
    <s v="Superclass"/>
    <s v="Void"/>
    <n v="0"/>
    <n v="-22"/>
    <n v="1"/>
    <n v="0"/>
    <n v="4"/>
    <n v="-4"/>
    <n v="0"/>
    <n v="0.76422049921663271"/>
    <n v="2"/>
  </r>
  <r>
    <s v="akuma"/>
    <x v="0"/>
    <n v="11"/>
    <s v="External Ancestor"/>
    <s v="Declare"/>
    <n v="0"/>
    <n v="-22"/>
    <n v="1"/>
    <n v="0"/>
    <n v="25"/>
    <n v="-2"/>
    <n v="4"/>
    <n v="2.0617870250142456"/>
    <n v="2"/>
  </r>
  <r>
    <s v="Tropic"/>
    <x v="3"/>
    <n v="19"/>
    <s v="External Superclass"/>
    <s v="Void"/>
    <n v="1"/>
    <n v="-38"/>
    <n v="1"/>
    <n v="1"/>
    <n v="6"/>
    <n v="-4"/>
    <n v="2"/>
    <n v="1.4415312830854861"/>
    <n v="2"/>
  </r>
  <r>
    <s v="Tropic"/>
    <x v="0"/>
    <n v="13"/>
    <s v="External Superclass"/>
    <s v="Declare"/>
    <n v="1"/>
    <n v="-39"/>
    <n v="1"/>
    <n v="1"/>
    <n v="16"/>
    <n v="-3"/>
    <n v="4"/>
    <n v="2.0376894958488441"/>
    <n v="3"/>
  </r>
  <r>
    <s v="Tropic"/>
    <x v="0"/>
    <n v="11"/>
    <s v="External Superclass"/>
    <s v="Declare"/>
    <n v="1"/>
    <n v="-33"/>
    <n v="1"/>
    <n v="1"/>
    <n v="20"/>
    <n v="-3"/>
    <n v="4"/>
    <n v="2.4152286788423742"/>
    <n v="3"/>
  </r>
  <r>
    <s v="Tropic"/>
    <x v="0"/>
    <n v="11"/>
    <s v="External Superclass"/>
    <s v="Declare"/>
    <n v="1"/>
    <n v="-22"/>
    <n v="1"/>
    <n v="1"/>
    <n v="23"/>
    <n v="-2"/>
    <n v="4"/>
    <n v="2.8396320248802107"/>
    <n v="2"/>
  </r>
  <r>
    <s v="Tropic"/>
    <x v="0"/>
    <n v="11"/>
    <s v="External Superclass"/>
    <s v="Declare"/>
    <n v="1"/>
    <n v="-22"/>
    <n v="1"/>
    <n v="1"/>
    <n v="23"/>
    <n v="-2"/>
    <n v="4"/>
    <n v="2.8396320248802107"/>
    <n v="2"/>
  </r>
  <r>
    <s v="piccolo2d-examples"/>
    <x v="3"/>
    <n v="28"/>
    <s v="Same Method"/>
    <s v="Void"/>
    <n v="1"/>
    <n v="-56"/>
    <n v="1"/>
    <n v="1"/>
    <n v="-9"/>
    <n v="-4"/>
    <n v="0"/>
    <n v="0.12354708756238042"/>
    <n v="2"/>
  </r>
  <r>
    <s v="piccolo2d-examples"/>
    <x v="3"/>
    <n v="22"/>
    <s v="External Superclass"/>
    <s v="Void"/>
    <n v="1"/>
    <n v="-44"/>
    <n v="1"/>
    <n v="1"/>
    <n v="3"/>
    <n v="-4"/>
    <n v="2"/>
    <n v="1.1257809822727949"/>
    <n v="2"/>
  </r>
  <r>
    <s v="piccolo2d-examples"/>
    <x v="0"/>
    <n v="13"/>
    <s v="Same Method"/>
    <s v="Void"/>
    <n v="1"/>
    <n v="-78"/>
    <n v="1"/>
    <n v="1"/>
    <n v="-26"/>
    <n v="-6"/>
    <n v="1"/>
    <n v="-1.404937308502519"/>
    <n v="6"/>
  </r>
  <r>
    <s v="piccolo2d-examples"/>
    <x v="0"/>
    <n v="23"/>
    <s v="External Ancestor"/>
    <s v="Void"/>
    <n v="2"/>
    <n v="-46"/>
    <n v="1"/>
    <n v="2"/>
    <n v="9"/>
    <n v="-2"/>
    <n v="3"/>
    <n v="2.3544758214954111"/>
    <n v="2"/>
  </r>
  <r>
    <s v="piccolo2d-examples"/>
    <x v="0"/>
    <n v="21"/>
    <s v="Same Method"/>
    <s v="Void"/>
    <n v="1"/>
    <n v="-42"/>
    <n v="1"/>
    <n v="1"/>
    <n v="-2"/>
    <n v="-2"/>
    <n v="1"/>
    <n v="0.86029778945865965"/>
    <n v="2"/>
  </r>
  <r>
    <s v="piccolo2d-examples"/>
    <x v="0"/>
    <n v="11"/>
    <s v="Same Method"/>
    <s v="Void"/>
    <n v="1"/>
    <n v="-33"/>
    <n v="1"/>
    <n v="1"/>
    <n v="2"/>
    <n v="-3"/>
    <n v="1"/>
    <n v="1.3030287995872769"/>
    <n v="3"/>
  </r>
  <r>
    <s v="piccolo2d-examples"/>
    <x v="0"/>
    <n v="12"/>
    <s v="Superclass"/>
    <s v="Declare"/>
    <n v="1"/>
    <n v="-24"/>
    <n v="1"/>
    <n v="1"/>
    <n v="16"/>
    <n v="-2"/>
    <n v="2"/>
    <n v="2.3636486315242813"/>
    <n v="2"/>
  </r>
  <r>
    <s v="piccolo2d-examples"/>
    <x v="0"/>
    <n v="10"/>
    <s v="Same Class"/>
    <s v="Declare"/>
    <n v="1"/>
    <n v="-20"/>
    <n v="1"/>
    <n v="1"/>
    <n v="18"/>
    <n v="-2"/>
    <n v="2"/>
    <n v="2.5741488320660757"/>
    <n v="2"/>
  </r>
  <r>
    <s v="piccolo2d-examples"/>
    <x v="0"/>
    <n v="10"/>
    <s v="Same Method"/>
    <s v="Declare"/>
    <n v="1"/>
    <n v="-20"/>
    <n v="1"/>
    <n v="1"/>
    <n v="18"/>
    <n v="-2"/>
    <n v="2"/>
    <n v="2.5741488320660757"/>
    <n v="2"/>
  </r>
  <r>
    <s v="AMF-translator"/>
    <x v="1"/>
    <n v="26"/>
    <s v="External Ancestor"/>
    <s v="Void"/>
    <n v="0"/>
    <n v="-52"/>
    <n v="1"/>
    <n v="0"/>
    <n v="-5"/>
    <n v="-6"/>
    <n v="1"/>
    <n v="-0.44379771176179045"/>
    <n v="2"/>
  </r>
  <r>
    <s v="AMF-translator"/>
    <x v="0"/>
    <n v="14"/>
    <s v="Same Class"/>
    <s v="Declare"/>
    <n v="0"/>
    <n v="-28"/>
    <n v="1"/>
    <n v="0"/>
    <n v="19"/>
    <n v="-2"/>
    <n v="2"/>
    <n v="1.5606700776590385"/>
    <n v="2"/>
  </r>
  <r>
    <s v="AMF-translator"/>
    <x v="0"/>
    <n v="12"/>
    <s v="External Ancestor"/>
    <s v="Declare"/>
    <n v="0"/>
    <n v="-24"/>
    <n v="1"/>
    <n v="0"/>
    <n v="18"/>
    <n v="-2"/>
    <n v="4"/>
    <n v="1.5858036316583164"/>
    <n v="2"/>
  </r>
  <r>
    <s v="config-magic"/>
    <x v="0"/>
    <n v="15"/>
    <s v="Same Class"/>
    <s v="Void"/>
    <n v="1"/>
    <n v="-30"/>
    <n v="1"/>
    <n v="1"/>
    <n v="6"/>
    <n v="-2"/>
    <n v="1"/>
    <n v="1.6153761554457193"/>
    <n v="2"/>
  </r>
  <r>
    <s v="timebase"/>
    <x v="1"/>
    <n v="21"/>
    <s v="Same Class"/>
    <s v="Void"/>
    <n v="1"/>
    <n v="-84"/>
    <n v="1"/>
    <n v="1"/>
    <n v="-34"/>
    <n v="-12"/>
    <n v="-5"/>
    <n v="-2.0296320202194034"/>
    <n v="4"/>
  </r>
  <r>
    <s v="timebase"/>
    <x v="3"/>
    <n v="27"/>
    <s v="Same Class"/>
    <s v="Void"/>
    <n v="2"/>
    <n v="-54"/>
    <n v="1"/>
    <n v="2"/>
    <n v="-1"/>
    <n v="-4"/>
    <n v="0"/>
    <n v="1.5627421273267907"/>
    <n v="2"/>
  </r>
  <r>
    <s v="shortestWay"/>
    <x v="4"/>
    <n v="48"/>
    <s v="Same Class"/>
    <s v="Void"/>
    <n v="2"/>
    <n v="-96"/>
    <n v="1"/>
    <n v="2"/>
    <n v="-22"/>
    <n v="-8"/>
    <n v="-2"/>
    <n v="-0.6475099783620466"/>
    <n v="2"/>
  </r>
  <r>
    <s v="shortestWay"/>
    <x v="1"/>
    <n v="20"/>
    <s v="No Direct Superclass"/>
    <s v="Void"/>
    <n v="1"/>
    <n v="-40"/>
    <n v="1"/>
    <n v="1"/>
    <n v="5"/>
    <n v="-6"/>
    <n v="1"/>
    <n v="1.3362811828145891"/>
    <n v="2"/>
  </r>
  <r>
    <s v="hector-examples"/>
    <x v="4"/>
    <n v="36"/>
    <s v="No Direct Superclass"/>
    <s v="Void"/>
    <n v="1"/>
    <n v="-72"/>
    <n v="1"/>
    <n v="1"/>
    <n v="-4"/>
    <n v="-8"/>
    <n v="0"/>
    <n v="8.4801753746107683E-2"/>
    <n v="2"/>
  </r>
  <r>
    <s v="GiantCaves"/>
    <x v="0"/>
    <n v="19"/>
    <s v="Same Class"/>
    <s v="Void"/>
    <n v="1"/>
    <n v="-38"/>
    <n v="1"/>
    <n v="1"/>
    <n v="0"/>
    <n v="-2"/>
    <n v="1"/>
    <n v="1.0707979900004538"/>
    <n v="2"/>
  </r>
  <r>
    <s v="maven-xcodebuild-plugin"/>
    <x v="0"/>
    <n v="11"/>
    <s v="External Superclass"/>
    <s v="Void"/>
    <n v="1"/>
    <n v="-22"/>
    <n v="1"/>
    <n v="1"/>
    <n v="14"/>
    <n v="-2"/>
    <n v="3"/>
    <n v="2.2835320852526624"/>
    <n v="2"/>
  </r>
  <r>
    <s v="persistence"/>
    <x v="1"/>
    <n v="33"/>
    <s v="Same Class"/>
    <s v="Void"/>
    <n v="3"/>
    <n v="-66"/>
    <n v="0"/>
    <n v="3"/>
    <n v="2"/>
    <n v="-6"/>
    <n v="0"/>
    <n v="1.3936258600726799"/>
    <n v="2"/>
  </r>
  <r>
    <s v="persistence"/>
    <x v="3"/>
    <n v="15"/>
    <s v="Same Class"/>
    <s v="Declare"/>
    <n v="1"/>
    <n v="-45"/>
    <n v="1"/>
    <n v="1"/>
    <n v="6"/>
    <n v="-6"/>
    <n v="0"/>
    <n v="1.2894170197702821"/>
    <n v="3"/>
  </r>
  <r>
    <s v="persistence"/>
    <x v="0"/>
    <n v="12"/>
    <s v="Same Class"/>
    <s v="Declare"/>
    <n v="1"/>
    <n v="-60"/>
    <n v="1"/>
    <n v="1"/>
    <n v="22"/>
    <n v="-5"/>
    <n v="2"/>
    <n v="1.9520799989882642"/>
    <n v="5"/>
  </r>
  <r>
    <s v="persistence"/>
    <x v="0"/>
    <n v="14"/>
    <s v="Same Class"/>
    <s v="Declare"/>
    <n v="0"/>
    <n v="-56"/>
    <n v="1"/>
    <n v="0"/>
    <n v="11"/>
    <n v="-4"/>
    <n v="2"/>
    <n v="0.45790196695151242"/>
    <n v="4"/>
  </r>
  <r>
    <s v="persistence"/>
    <x v="0"/>
    <n v="12"/>
    <s v="Same Class"/>
    <s v="Declare"/>
    <n v="1"/>
    <n v="-48"/>
    <n v="1"/>
    <n v="1"/>
    <n v="23"/>
    <n v="-4"/>
    <n v="2"/>
    <n v="2.2746361897094527"/>
    <n v="4"/>
  </r>
  <r>
    <s v="persistence"/>
    <x v="0"/>
    <n v="15"/>
    <s v="External Ancestor"/>
    <s v="Declare"/>
    <n v="1"/>
    <n v="-30"/>
    <n v="1"/>
    <n v="1"/>
    <n v="37"/>
    <n v="-2"/>
    <n v="4"/>
    <n v="3.5308315030517199"/>
    <n v="2"/>
  </r>
  <r>
    <s v="persistence"/>
    <x v="0"/>
    <n v="14"/>
    <s v="Same Class"/>
    <s v="Declare"/>
    <n v="0"/>
    <n v="-28"/>
    <n v="1"/>
    <n v="0"/>
    <n v="19"/>
    <n v="-2"/>
    <n v="2"/>
    <n v="1.5606700776590385"/>
    <n v="2"/>
  </r>
  <r>
    <s v="persistence"/>
    <x v="0"/>
    <n v="12"/>
    <s v="Same Class"/>
    <s v="Declare"/>
    <n v="1"/>
    <n v="-24"/>
    <n v="1"/>
    <n v="1"/>
    <n v="16"/>
    <n v="-2"/>
    <n v="2"/>
    <n v="2.3636486315242813"/>
    <n v="2"/>
  </r>
  <r>
    <s v="persistence"/>
    <x v="0"/>
    <n v="12"/>
    <s v="Same Interface"/>
    <s v="Declare"/>
    <n v="1"/>
    <n v="-24"/>
    <n v="1"/>
    <n v="1"/>
    <n v="17"/>
    <n v="-2"/>
    <n v="2"/>
    <n v="2.4254375137051198"/>
    <n v="2"/>
  </r>
  <r>
    <s v="persistence"/>
    <x v="0"/>
    <n v="10"/>
    <s v="External Ancestor"/>
    <s v="Declare"/>
    <n v="0"/>
    <n v="-20"/>
    <n v="1"/>
    <n v="0"/>
    <n v="20"/>
    <n v="-2"/>
    <n v="4"/>
    <n v="1.7963038322001106"/>
    <n v="2"/>
  </r>
  <r>
    <s v="pubby"/>
    <x v="3"/>
    <n v="26"/>
    <s v="Superclass"/>
    <s v="Void"/>
    <n v="2"/>
    <n v="-78"/>
    <n v="1"/>
    <n v="2"/>
    <n v="-19"/>
    <n v="-6"/>
    <n v="-1"/>
    <n v="-7.0992369009005518E-2"/>
    <n v="3"/>
  </r>
  <r>
    <s v="pubby"/>
    <x v="0"/>
    <n v="13"/>
    <s v="Superclass"/>
    <s v="Void"/>
    <n v="2"/>
    <n v="-39"/>
    <n v="1"/>
    <n v="2"/>
    <n v="7"/>
    <n v="-3"/>
    <n v="1"/>
    <n v="2.383012320448938"/>
    <n v="3"/>
  </r>
  <r>
    <s v="pubby"/>
    <x v="0"/>
    <n v="13"/>
    <s v="First Cousin"/>
    <s v="Void"/>
    <n v="2"/>
    <n v="-26"/>
    <n v="1"/>
    <n v="2"/>
    <n v="13"/>
    <n v="-2"/>
    <n v="1"/>
    <n v="3.0362435311193492"/>
    <n v="2"/>
  </r>
  <r>
    <s v="pubby"/>
    <x v="0"/>
    <n v="12"/>
    <s v="Same Method"/>
    <s v="Return"/>
    <n v="2"/>
    <n v="-24"/>
    <n v="1"/>
    <n v="2"/>
    <n v="16"/>
    <n v="-2"/>
    <n v="1"/>
    <n v="3.2650713957519235"/>
    <n v="2"/>
  </r>
  <r>
    <s v="api-allocine"/>
    <x v="3"/>
    <n v="19"/>
    <s v="Same Class"/>
    <s v="Void"/>
    <n v="1"/>
    <n v="-95"/>
    <n v="-3"/>
    <n v="1"/>
    <n v="-38"/>
    <n v="-10"/>
    <n v="-2"/>
    <n v="-6.4963777263737565"/>
    <n v="5"/>
  </r>
  <r>
    <s v="api-allocine"/>
    <x v="0"/>
    <n v="12"/>
    <s v="Same Class"/>
    <s v="Void"/>
    <n v="2"/>
    <n v="-48"/>
    <n v="1"/>
    <n v="2"/>
    <n v="12"/>
    <n v="-4"/>
    <n v="1"/>
    <n v="2.496381249947869"/>
    <n v="4"/>
  </r>
  <r>
    <s v="johm"/>
    <x v="3"/>
    <n v="37"/>
    <s v="Same Class"/>
    <s v="Void"/>
    <n v="1"/>
    <n v="-74"/>
    <n v="0"/>
    <n v="1"/>
    <n v="-14"/>
    <n v="-4"/>
    <n v="1"/>
    <n v="-1.5716866556362572"/>
    <n v="2"/>
  </r>
  <r>
    <s v="johm"/>
    <x v="0"/>
    <n v="18"/>
    <s v="Same Class"/>
    <s v="Declare"/>
    <n v="1"/>
    <n v="-108"/>
    <n v="1"/>
    <n v="1"/>
    <n v="-6"/>
    <n v="-6"/>
    <n v="2"/>
    <n v="-0.82107793623661918"/>
    <n v="6"/>
  </r>
  <r>
    <s v="johm"/>
    <x v="0"/>
    <n v="35"/>
    <s v="No Direct Superclass"/>
    <s v="Void"/>
    <n v="4"/>
    <n v="-70"/>
    <n v="1"/>
    <n v="4"/>
    <n v="16"/>
    <n v="-2"/>
    <n v="3"/>
    <n v="4.068308908135867"/>
    <n v="2"/>
  </r>
  <r>
    <s v="johm"/>
    <x v="0"/>
    <n v="33"/>
    <s v="Same Class"/>
    <s v="Declare"/>
    <n v="3"/>
    <n v="-66"/>
    <n v="1"/>
    <n v="3"/>
    <n v="29"/>
    <n v="-2"/>
    <n v="2"/>
    <n v="4.0570640484392442"/>
    <n v="2"/>
  </r>
  <r>
    <s v="johm"/>
    <x v="0"/>
    <n v="12"/>
    <s v="Same Class"/>
    <s v="Declare"/>
    <n v="1"/>
    <n v="-36"/>
    <n v="1"/>
    <n v="1"/>
    <n v="12"/>
    <n v="-3"/>
    <n v="2"/>
    <n v="1.8557257942605767"/>
    <n v="3"/>
  </r>
  <r>
    <s v="imageassert"/>
    <x v="0"/>
    <n v="12"/>
    <s v="Same Class"/>
    <s v="Declare"/>
    <n v="1"/>
    <n v="-24"/>
    <n v="1"/>
    <n v="1"/>
    <n v="25"/>
    <n v="-2"/>
    <n v="2"/>
    <n v="2.9197485711518296"/>
    <n v="2"/>
  </r>
  <r>
    <s v="XSAMS-views-webapp"/>
    <x v="0"/>
    <n v="13"/>
    <s v="Same Method"/>
    <s v="Declare"/>
    <n v="1"/>
    <n v="-39"/>
    <n v="1"/>
    <n v="1"/>
    <n v="10"/>
    <n v="-3"/>
    <n v="2"/>
    <n v="1.6669562027638118"/>
    <n v="3"/>
  </r>
  <r>
    <s v="XSAMS-views-webapp"/>
    <x v="0"/>
    <n v="12"/>
    <s v="Same Class"/>
    <s v="Declare"/>
    <n v="0"/>
    <n v="-24"/>
    <n v="1"/>
    <n v="0"/>
    <n v="12"/>
    <n v="-2"/>
    <n v="2"/>
    <n v="1.2150703385732842"/>
    <n v="2"/>
  </r>
  <r>
    <s v="spring-eap6-quickstart"/>
    <x v="3"/>
    <n v="16"/>
    <s v="Same Class"/>
    <s v="Return"/>
    <n v="2"/>
    <n v="-32"/>
    <n v="1"/>
    <n v="2"/>
    <n v="12"/>
    <n v="-4"/>
    <n v="0"/>
    <n v="2.8440709946683356"/>
    <n v="2"/>
  </r>
  <r>
    <s v="Java-7"/>
    <x v="3"/>
    <n v="12"/>
    <s v="No Direct Superclass"/>
    <s v="Void"/>
    <n v="2"/>
    <n v="-24"/>
    <n v="1"/>
    <n v="2"/>
    <n v="20"/>
    <n v="-4"/>
    <n v="2"/>
    <n v="3.5122269244752786"/>
    <n v="2"/>
  </r>
  <r>
    <s v="Java-7"/>
    <x v="0"/>
    <n v="17"/>
    <s v="Same Interface"/>
    <s v="Void"/>
    <n v="0"/>
    <n v="-34"/>
    <n v="1"/>
    <n v="0"/>
    <n v="-1"/>
    <n v="-2"/>
    <n v="1"/>
    <n v="0.1945087797720893"/>
    <n v="2"/>
  </r>
  <r>
    <s v="Java-7"/>
    <x v="0"/>
    <n v="12"/>
    <s v="No Direct Superclass"/>
    <s v="Declare"/>
    <n v="1"/>
    <n v="-24"/>
    <n v="1"/>
    <n v="1"/>
    <n v="22"/>
    <n v="-2"/>
    <n v="4"/>
    <n v="2.7343819246093135"/>
    <n v="2"/>
  </r>
  <r>
    <s v="BukkitUtils"/>
    <x v="0"/>
    <n v="15"/>
    <s v="Same Class"/>
    <s v="Declare"/>
    <n v="1"/>
    <n v="-30"/>
    <n v="1"/>
    <n v="1"/>
    <n v="13"/>
    <n v="-2"/>
    <n v="2"/>
    <n v="2.0478983307115906"/>
    <n v="2"/>
  </r>
  <r>
    <s v="BukkitUtils"/>
    <x v="0"/>
    <n v="12"/>
    <s v="Sibling"/>
    <s v="Declare"/>
    <n v="1"/>
    <n v="-24"/>
    <n v="1"/>
    <n v="1"/>
    <n v="22"/>
    <n v="-2"/>
    <n v="2"/>
    <n v="2.7343819246093135"/>
    <n v="2"/>
  </r>
  <r>
    <s v="BukkitUtils"/>
    <x v="0"/>
    <n v="11"/>
    <s v="Sibling"/>
    <s v="Void"/>
    <n v="1"/>
    <n v="-22"/>
    <n v="1"/>
    <n v="1"/>
    <n v="10"/>
    <n v="-2"/>
    <n v="1"/>
    <n v="2.0363765565293073"/>
    <n v="2"/>
  </r>
  <r>
    <s v="BukkitUtils"/>
    <x v="0"/>
    <n v="10"/>
    <s v="Same Class"/>
    <s v="Return"/>
    <n v="1"/>
    <n v="-20"/>
    <n v="1"/>
    <n v="1"/>
    <n v="11"/>
    <n v="-2"/>
    <n v="1"/>
    <n v="2.1416266568002045"/>
    <n v="2"/>
  </r>
  <r>
    <s v="anarchyape"/>
    <x v="1"/>
    <n v="21"/>
    <s v="Sibling"/>
    <s v="Return"/>
    <n v="0"/>
    <n v="-42"/>
    <n v="1"/>
    <n v="0"/>
    <n v="-4"/>
    <n v="-6"/>
    <n v="-1"/>
    <n v="-0.16470273913066011"/>
    <n v="2"/>
  </r>
  <r>
    <s v="anarchyape"/>
    <x v="1"/>
    <n v="18"/>
    <s v="Same Method"/>
    <s v="Return"/>
    <n v="0"/>
    <n v="-36"/>
    <n v="1"/>
    <n v="0"/>
    <n v="-1"/>
    <n v="-6"/>
    <n v="-1"/>
    <n v="0.15104756168203098"/>
    <n v="2"/>
  </r>
  <r>
    <s v="anarchyape"/>
    <x v="3"/>
    <n v="16"/>
    <s v="Same Method"/>
    <s v="Void"/>
    <n v="1"/>
    <n v="-32"/>
    <n v="1"/>
    <n v="1"/>
    <n v="3"/>
    <n v="-4"/>
    <n v="0"/>
    <n v="1.3865482908131448"/>
    <n v="2"/>
  </r>
  <r>
    <s v="anarchyape"/>
    <x v="3"/>
    <n v="13"/>
    <s v="Sibling"/>
    <s v="Void"/>
    <n v="1"/>
    <n v="-26"/>
    <n v="1"/>
    <n v="1"/>
    <n v="6"/>
    <n v="-4"/>
    <n v="0"/>
    <n v="1.7022985916258357"/>
    <n v="2"/>
  </r>
  <r>
    <s v="anarchyape"/>
    <x v="3"/>
    <n v="12"/>
    <s v="Sibling"/>
    <s v="Return"/>
    <n v="0"/>
    <n v="-24"/>
    <n v="1"/>
    <n v="0"/>
    <n v="5"/>
    <n v="-4"/>
    <n v="0"/>
    <n v="0.78254816330741317"/>
    <n v="2"/>
  </r>
  <r>
    <s v="anarchyape"/>
    <x v="0"/>
    <n v="17"/>
    <s v="Sibling"/>
    <s v="Declare"/>
    <n v="1"/>
    <n v="-51"/>
    <n v="1"/>
    <n v="1"/>
    <n v="2"/>
    <n v="-3"/>
    <n v="2"/>
    <n v="0.91187783677675227"/>
    <n v="3"/>
  </r>
  <r>
    <s v="CuratorModel"/>
    <x v="0"/>
    <n v="12"/>
    <s v="Same Class"/>
    <s v="Declare"/>
    <n v="1"/>
    <n v="-24"/>
    <n v="1"/>
    <n v="1"/>
    <n v="25"/>
    <n v="-2"/>
    <n v="2"/>
    <n v="2.9197485711518296"/>
    <n v="2"/>
  </r>
  <r>
    <s v="cameraptp"/>
    <x v="3"/>
    <n v="22"/>
    <s v="Same Method"/>
    <s v="Void"/>
    <n v="1"/>
    <n v="-44"/>
    <n v="1"/>
    <n v="1"/>
    <n v="-3"/>
    <n v="-4"/>
    <n v="0"/>
    <n v="0.75504768918776266"/>
    <n v="2"/>
  </r>
  <r>
    <s v="cameraptp"/>
    <x v="3"/>
    <n v="19"/>
    <s v="Same Method"/>
    <s v="Void"/>
    <n v="3"/>
    <n v="-38"/>
    <n v="1"/>
    <n v="3"/>
    <n v="14"/>
    <n v="-4"/>
    <n v="0"/>
    <n v="3.7386878689874803"/>
    <n v="2"/>
  </r>
  <r>
    <s v="cameraptp"/>
    <x v="3"/>
    <n v="14"/>
    <s v="Superclass"/>
    <s v="Declare"/>
    <n v="1"/>
    <n v="-28"/>
    <n v="1"/>
    <n v="1"/>
    <n v="14"/>
    <n v="-4"/>
    <n v="1"/>
    <n v="2.1531484309824873"/>
    <n v="2"/>
  </r>
  <r>
    <s v="cameraptp"/>
    <x v="0"/>
    <n v="13"/>
    <s v="Same Method"/>
    <s v="Void"/>
    <n v="1"/>
    <n v="-26"/>
    <n v="1"/>
    <n v="1"/>
    <n v="6"/>
    <n v="-2"/>
    <n v="1"/>
    <n v="1.7022985916258357"/>
    <n v="2"/>
  </r>
  <r>
    <s v="cameraptp"/>
    <x v="0"/>
    <n v="12"/>
    <s v="Same Class"/>
    <s v="Void"/>
    <n v="2"/>
    <n v="-24"/>
    <n v="1"/>
    <n v="2"/>
    <n v="14"/>
    <n v="-2"/>
    <n v="1"/>
    <n v="3.141493631390246"/>
    <n v="2"/>
  </r>
  <r>
    <s v="cameraptp"/>
    <x v="0"/>
    <n v="11"/>
    <s v="Same Method"/>
    <s v="Return"/>
    <n v="1"/>
    <n v="-22"/>
    <n v="1"/>
    <n v="1"/>
    <n v="10"/>
    <n v="-2"/>
    <n v="1"/>
    <n v="2.0363765565293073"/>
    <n v="2"/>
  </r>
  <r>
    <s v="cameraptp"/>
    <x v="0"/>
    <n v="11"/>
    <s v="Same Class"/>
    <s v="Declare"/>
    <n v="0"/>
    <n v="-22"/>
    <n v="1"/>
    <n v="0"/>
    <n v="19"/>
    <n v="-2"/>
    <n v="2"/>
    <n v="1.6910537319292134"/>
    <n v="2"/>
  </r>
  <r>
    <s v="InkscapeToLevel"/>
    <x v="3"/>
    <n v="19"/>
    <s v="Same Class"/>
    <s v="Declare"/>
    <n v="2"/>
    <n v="-38"/>
    <n v="1"/>
    <n v="2"/>
    <n v="25"/>
    <n v="-4"/>
    <n v="1"/>
    <n v="3.516942808749064"/>
    <n v="2"/>
  </r>
  <r>
    <s v="InkscapeToLevel"/>
    <x v="3"/>
    <n v="13"/>
    <s v="Same Class"/>
    <s v="Return"/>
    <n v="2"/>
    <n v="-26"/>
    <n v="1"/>
    <n v="2"/>
    <n v="15"/>
    <n v="-4"/>
    <n v="0"/>
    <n v="3.1598212954810263"/>
    <n v="2"/>
  </r>
  <r>
    <s v="InkscapeToLevel"/>
    <x v="0"/>
    <n v="10"/>
    <s v="Same Class"/>
    <s v="Declare"/>
    <n v="1"/>
    <n v="-20"/>
    <n v="1"/>
    <n v="1"/>
    <n v="18"/>
    <n v="-2"/>
    <n v="2"/>
    <n v="2.5741488320660757"/>
    <n v="2"/>
  </r>
  <r>
    <s v="google-api-translate-java"/>
    <x v="0"/>
    <n v="11"/>
    <s v="Same Method"/>
    <s v="Void"/>
    <n v="2"/>
    <n v="-22"/>
    <n v="1"/>
    <n v="2"/>
    <n v="15"/>
    <n v="-2"/>
    <n v="1"/>
    <n v="3.2467437316611436"/>
    <n v="2"/>
  </r>
  <r>
    <s v="components-ness-config"/>
    <x v="0"/>
    <n v="11"/>
    <s v="Same Class"/>
    <s v="Return"/>
    <n v="1"/>
    <n v="-33"/>
    <n v="1"/>
    <n v="1"/>
    <n v="5"/>
    <n v="-3"/>
    <n v="1"/>
    <n v="1.4883954461297932"/>
    <n v="3"/>
  </r>
  <r>
    <s v="JavalibCore"/>
    <x v="1"/>
    <n v="48"/>
    <s v="Same Class"/>
    <s v="Return"/>
    <n v="1"/>
    <n v="-96"/>
    <n v="-1"/>
    <n v="1"/>
    <n v="-25"/>
    <n v="-6"/>
    <n v="0"/>
    <n v="-3.7245761281000438"/>
    <n v="2"/>
  </r>
  <r>
    <s v="aoko"/>
    <x v="0"/>
    <n v="21"/>
    <s v="Same Class"/>
    <s v="Void"/>
    <n v="4"/>
    <n v="-42"/>
    <n v="1"/>
    <n v="4"/>
    <n v="25"/>
    <n v="-2"/>
    <n v="1"/>
    <n v="5.2328659010242315"/>
    <n v="2"/>
  </r>
  <r>
    <s v="aoko"/>
    <x v="0"/>
    <n v="18"/>
    <s v="Same Class"/>
    <s v="Declare"/>
    <n v="0"/>
    <n v="-36"/>
    <n v="1"/>
    <n v="0"/>
    <n v="21"/>
    <n v="-2"/>
    <n v="2"/>
    <n v="1.5104029696604826"/>
    <n v="2"/>
  </r>
  <r>
    <s v="aoko"/>
    <x v="0"/>
    <n v="12"/>
    <s v="No Direct Superclass"/>
    <s v="Return"/>
    <n v="2"/>
    <n v="-24"/>
    <n v="1"/>
    <n v="2"/>
    <n v="28"/>
    <n v="-2"/>
    <n v="3"/>
    <n v="4.006537981921988"/>
    <n v="2"/>
  </r>
  <r>
    <s v="lambdaj"/>
    <x v="0"/>
    <n v="14"/>
    <s v="Same Class"/>
    <s v="Declare"/>
    <n v="0"/>
    <n v="-28"/>
    <n v="1"/>
    <n v="0"/>
    <n v="19"/>
    <n v="-2"/>
    <n v="2"/>
    <n v="1.5606700776590385"/>
    <n v="2"/>
  </r>
  <r>
    <s v="trugger"/>
    <x v="0"/>
    <n v="13"/>
    <s v="Same Interface"/>
    <s v="Return"/>
    <n v="0"/>
    <n v="-26"/>
    <n v="1"/>
    <n v="0"/>
    <n v="8"/>
    <n v="-2"/>
    <n v="1"/>
    <n v="0.92445359175987085"/>
    <n v="2"/>
  </r>
  <r>
    <s v="astah-cpp-reverse-plugin"/>
    <x v="0"/>
    <n v="13"/>
    <s v="Same Method"/>
    <s v="Void"/>
    <n v="1"/>
    <n v="-104"/>
    <n v="1"/>
    <n v="1"/>
    <n v="-42"/>
    <n v="-8"/>
    <n v="1"/>
    <n v="-2.9585552585666965"/>
    <n v="8"/>
  </r>
  <r>
    <s v="astah-cpp-reverse-plugin"/>
    <x v="0"/>
    <n v="16"/>
    <s v="Same Method"/>
    <s v="Void"/>
    <n v="1"/>
    <n v="-32"/>
    <n v="1"/>
    <n v="1"/>
    <n v="3"/>
    <n v="-2"/>
    <n v="1"/>
    <n v="1.3865482908131448"/>
    <n v="2"/>
  </r>
  <r>
    <s v="jackson-dataformat-xml"/>
    <x v="0"/>
    <n v="17"/>
    <s v="Same Class"/>
    <s v="Void"/>
    <n v="2"/>
    <n v="-170"/>
    <n v="1"/>
    <n v="2"/>
    <n v="-71"/>
    <n v="-10"/>
    <n v="1"/>
    <n v="-5.2832302745553008"/>
    <n v="10"/>
  </r>
  <r>
    <s v="jackson-dataformat-xml"/>
    <x v="0"/>
    <n v="11"/>
    <s v="Same Method"/>
    <s v="Void"/>
    <n v="2"/>
    <n v="-44"/>
    <n v="1"/>
    <n v="2"/>
    <n v="7"/>
    <n v="-4"/>
    <n v="1"/>
    <n v="2.2743592752237922"/>
    <n v="4"/>
  </r>
  <r>
    <s v="jackson-dataformat-xml"/>
    <x v="0"/>
    <n v="16"/>
    <s v="Same Class"/>
    <s v="Assign"/>
    <n v="1"/>
    <n v="-32"/>
    <n v="0"/>
    <n v="1"/>
    <n v="10"/>
    <n v="-2"/>
    <n v="2"/>
    <n v="0.8239320965950967"/>
    <n v="2"/>
  </r>
  <r>
    <s v="jackson-dataformat-xml"/>
    <x v="0"/>
    <n v="12"/>
    <s v="Same Class"/>
    <s v="Return"/>
    <n v="0"/>
    <n v="-24"/>
    <n v="1"/>
    <n v="0"/>
    <n v="7"/>
    <n v="-2"/>
    <n v="1"/>
    <n v="0.9061259276690905"/>
    <n v="2"/>
  </r>
  <r>
    <s v="jackson-dataformat-xml"/>
    <x v="0"/>
    <n v="12"/>
    <s v="Same Class"/>
    <s v="Declare"/>
    <n v="1"/>
    <n v="-24"/>
    <n v="1"/>
    <n v="1"/>
    <n v="16"/>
    <n v="-2"/>
    <n v="2"/>
    <n v="2.3636486315242813"/>
    <n v="2"/>
  </r>
  <r>
    <s v="Machine-Learning"/>
    <x v="0"/>
    <n v="14"/>
    <s v="Same Interface"/>
    <s v="Declare"/>
    <n v="0"/>
    <n v="-28"/>
    <n v="1"/>
    <n v="0"/>
    <n v="20"/>
    <n v="-2"/>
    <n v="2"/>
    <n v="1.6224589598398773"/>
    <n v="2"/>
  </r>
  <r>
    <s v="elasticsearch-skywalker"/>
    <x v="0"/>
    <n v="11"/>
    <s v="Same Method"/>
    <s v="Return"/>
    <n v="0"/>
    <n v="-22"/>
    <n v="1"/>
    <n v="0"/>
    <n v="6"/>
    <n v="-2"/>
    <n v="1"/>
    <n v="0.88779826357831015"/>
    <n v="2"/>
  </r>
  <r>
    <s v="cinema-tv-tokyo"/>
    <x v="0"/>
    <n v="14"/>
    <s v="Same Class"/>
    <s v="Declare"/>
    <n v="0"/>
    <n v="-42"/>
    <n v="1"/>
    <n v="0"/>
    <n v="15"/>
    <n v="-3"/>
    <n v="2"/>
    <n v="1.0092860223052755"/>
    <n v="3"/>
  </r>
  <r>
    <s v="cinema-tv-tokyo"/>
    <x v="0"/>
    <n v="11"/>
    <s v="Same Method"/>
    <s v="Void"/>
    <n v="2"/>
    <n v="-22"/>
    <n v="1"/>
    <n v="2"/>
    <n v="21"/>
    <n v="-2"/>
    <n v="1"/>
    <n v="3.6174770247461758"/>
    <n v="2"/>
  </r>
  <r>
    <s v="redline"/>
    <x v="3"/>
    <n v="12"/>
    <s v="Same Class"/>
    <s v="Void"/>
    <n v="0"/>
    <n v="-24"/>
    <n v="1"/>
    <n v="0"/>
    <n v="5"/>
    <n v="-4"/>
    <n v="0"/>
    <n v="0.78254816330741317"/>
    <n v="2"/>
  </r>
  <r>
    <s v="redline"/>
    <x v="0"/>
    <n v="15"/>
    <s v="Same Class"/>
    <s v="Declare"/>
    <n v="1"/>
    <n v="-105"/>
    <n v="1"/>
    <n v="1"/>
    <n v="-3"/>
    <n v="-7"/>
    <n v="2"/>
    <n v="-0.57051946255901553"/>
    <n v="7"/>
  </r>
  <r>
    <s v="redline"/>
    <x v="0"/>
    <n v="17"/>
    <s v="No Direct Superclass"/>
    <s v="Void"/>
    <n v="2"/>
    <n v="-34"/>
    <n v="1"/>
    <n v="2"/>
    <n v="15"/>
    <n v="-2"/>
    <n v="3"/>
    <n v="2.9859764231207935"/>
    <n v="2"/>
  </r>
  <r>
    <s v="redline"/>
    <x v="0"/>
    <n v="17"/>
    <s v="Same Class"/>
    <s v="Declare"/>
    <n v="1"/>
    <n v="-34"/>
    <n v="1"/>
    <n v="1"/>
    <n v="11"/>
    <n v="-2"/>
    <n v="2"/>
    <n v="1.8373981301697961"/>
    <n v="2"/>
  </r>
  <r>
    <s v="redline"/>
    <x v="0"/>
    <n v="11"/>
    <s v="Same Class"/>
    <s v="Void"/>
    <n v="2"/>
    <n v="-33"/>
    <n v="1"/>
    <n v="2"/>
    <n v="11"/>
    <n v="-3"/>
    <n v="1"/>
    <n v="2.7605515034424677"/>
    <n v="3"/>
  </r>
  <r>
    <s v="redline"/>
    <x v="0"/>
    <n v="16"/>
    <s v="Same Method"/>
    <s v="Declare"/>
    <n v="1"/>
    <n v="-32"/>
    <n v="1"/>
    <n v="1"/>
    <n v="27"/>
    <n v="-2"/>
    <n v="2"/>
    <n v="2.8694814631532743"/>
    <n v="2"/>
  </r>
  <r>
    <s v="redline"/>
    <x v="0"/>
    <n v="14"/>
    <s v="Same Class"/>
    <s v="Declare"/>
    <n v="1"/>
    <n v="-28"/>
    <n v="1"/>
    <n v="1"/>
    <n v="14"/>
    <n v="-2"/>
    <n v="2"/>
    <n v="2.1531484309824873"/>
    <n v="2"/>
  </r>
  <r>
    <s v="redline"/>
    <x v="0"/>
    <n v="14"/>
    <s v="Same Class"/>
    <s v="Declare"/>
    <n v="0"/>
    <n v="-28"/>
    <n v="1"/>
    <n v="0"/>
    <n v="19"/>
    <n v="-2"/>
    <n v="2"/>
    <n v="1.5606700776590385"/>
    <n v="2"/>
  </r>
  <r>
    <s v="redline"/>
    <x v="0"/>
    <n v="14"/>
    <s v="Same Class"/>
    <s v="Declare"/>
    <n v="0"/>
    <n v="-28"/>
    <n v="1"/>
    <n v="0"/>
    <n v="19"/>
    <n v="-2"/>
    <n v="2"/>
    <n v="1.5606700776590385"/>
    <n v="2"/>
  </r>
  <r>
    <s v="redline"/>
    <x v="0"/>
    <n v="11"/>
    <s v="No Direct Superclass"/>
    <s v="Declare"/>
    <n v="0"/>
    <n v="-22"/>
    <n v="1"/>
    <n v="0"/>
    <n v="19"/>
    <n v="-2"/>
    <n v="4"/>
    <n v="1.6910537319292134"/>
    <n v="2"/>
  </r>
  <r>
    <s v="tracker"/>
    <x v="0"/>
    <n v="26"/>
    <s v="Same Method"/>
    <s v="Return"/>
    <n v="1"/>
    <n v="-52"/>
    <n v="1"/>
    <n v="1"/>
    <n v="0"/>
    <n v="-2"/>
    <n v="1"/>
    <n v="0.7665694633700455"/>
    <n v="2"/>
  </r>
  <r>
    <s v="tracker"/>
    <x v="0"/>
    <n v="12"/>
    <s v="No Direct Superclass"/>
    <s v="Declare"/>
    <n v="1"/>
    <n v="-24"/>
    <n v="1"/>
    <n v="1"/>
    <n v="41"/>
    <n v="-2"/>
    <n v="4"/>
    <n v="3.9083706860452492"/>
    <n v="2"/>
  </r>
  <r>
    <s v="ihbase"/>
    <x v="0"/>
    <n v="17"/>
    <s v="External Ancestor"/>
    <s v="Declare"/>
    <n v="1"/>
    <n v="-34"/>
    <n v="1"/>
    <n v="1"/>
    <n v="26"/>
    <n v="-2"/>
    <n v="4"/>
    <n v="2.7642313628823771"/>
    <n v="2"/>
  </r>
  <r>
    <s v="ihbase"/>
    <x v="0"/>
    <n v="13"/>
    <s v="Same Interface"/>
    <s v="Return"/>
    <n v="2"/>
    <n v="-26"/>
    <n v="1"/>
    <n v="2"/>
    <n v="21"/>
    <n v="-2"/>
    <n v="1"/>
    <n v="3.5305545885660585"/>
    <n v="2"/>
  </r>
  <r>
    <s v="EntityManager"/>
    <x v="3"/>
    <n v="16"/>
    <s v="Same Method"/>
    <s v="Void"/>
    <n v="1"/>
    <n v="-48"/>
    <n v="1"/>
    <n v="1"/>
    <n v="-8"/>
    <n v="-6"/>
    <n v="-1"/>
    <n v="0.35918084210345241"/>
    <n v="3"/>
  </r>
  <r>
    <s v="EntityManager"/>
    <x v="0"/>
    <n v="16"/>
    <s v="Same Class"/>
    <s v="Declare"/>
    <n v="1"/>
    <n v="-48"/>
    <n v="1"/>
    <n v="1"/>
    <n v="4"/>
    <n v="-3"/>
    <n v="2"/>
    <n v="1.100647428273517"/>
    <n v="3"/>
  </r>
  <r>
    <s v="EntityManager"/>
    <x v="0"/>
    <n v="14"/>
    <s v="Same Method"/>
    <s v="Void"/>
    <n v="3"/>
    <n v="-28"/>
    <n v="1"/>
    <n v="3"/>
    <n v="19"/>
    <n v="-2"/>
    <n v="1"/>
    <n v="4.2649383703419659"/>
    <n v="2"/>
  </r>
  <r>
    <s v="EntityManager"/>
    <x v="0"/>
    <n v="12"/>
    <s v="Same Class"/>
    <s v="Declare"/>
    <n v="1"/>
    <n v="-24"/>
    <n v="1"/>
    <n v="1"/>
    <n v="16"/>
    <n v="-2"/>
    <n v="2"/>
    <n v="2.3636486315242813"/>
    <n v="2"/>
  </r>
  <r>
    <s v="3scale_ws_api_for_java"/>
    <x v="3"/>
    <n v="17"/>
    <s v="Same Class"/>
    <s v="Declare"/>
    <n v="0"/>
    <n v="-51"/>
    <n v="1"/>
    <n v="0"/>
    <n v="-3"/>
    <n v="-6"/>
    <n v="0"/>
    <n v="-0.29848933835508368"/>
    <n v="3"/>
  </r>
  <r>
    <s v="Json-lib"/>
    <x v="3"/>
    <n v="23"/>
    <s v="Same Method"/>
    <s v="Void"/>
    <n v="2"/>
    <n v="-46"/>
    <n v="1"/>
    <n v="2"/>
    <n v="3"/>
    <n v="-4"/>
    <n v="0"/>
    <n v="1.9837425284103789"/>
    <n v="2"/>
  </r>
  <r>
    <s v="Json-lib"/>
    <x v="3"/>
    <n v="19"/>
    <s v="Same Method"/>
    <s v="Return"/>
    <n v="3"/>
    <n v="-38"/>
    <n v="1"/>
    <n v="3"/>
    <n v="16"/>
    <n v="-4"/>
    <n v="0"/>
    <n v="3.8622656333491578"/>
    <n v="2"/>
  </r>
  <r>
    <s v="Json-lib"/>
    <x v="3"/>
    <n v="16"/>
    <s v="Same Class"/>
    <s v="Declare"/>
    <n v="2"/>
    <n v="-32"/>
    <n v="1"/>
    <n v="2"/>
    <n v="19"/>
    <n v="-4"/>
    <n v="1"/>
    <n v="3.2765931699342068"/>
    <n v="2"/>
  </r>
  <r>
    <s v="Json-lib"/>
    <x v="3"/>
    <n v="12"/>
    <s v="Same Class"/>
    <s v="Void"/>
    <n v="2"/>
    <n v="-24"/>
    <n v="1"/>
    <n v="2"/>
    <n v="14"/>
    <n v="-4"/>
    <n v="0"/>
    <n v="3.141493631390246"/>
    <n v="2"/>
  </r>
  <r>
    <s v="Json-lib"/>
    <x v="0"/>
    <n v="10"/>
    <s v="Same Method"/>
    <s v="Declare"/>
    <n v="1"/>
    <n v="-50"/>
    <n v="1"/>
    <n v="1"/>
    <n v="12"/>
    <n v="-5"/>
    <n v="2"/>
    <n v="1.5514972676301686"/>
    <n v="5"/>
  </r>
  <r>
    <s v="Json-lib"/>
    <x v="0"/>
    <n v="11"/>
    <s v="Same Class"/>
    <s v="Return"/>
    <n v="0"/>
    <n v="-44"/>
    <n v="1"/>
    <n v="0"/>
    <n v="-6"/>
    <n v="-4"/>
    <n v="1"/>
    <n v="-0.3317417215823959"/>
    <n v="4"/>
  </r>
  <r>
    <s v="Json-lib"/>
    <x v="0"/>
    <n v="12"/>
    <s v="Same Interface"/>
    <s v="Declare"/>
    <n v="1"/>
    <n v="-36"/>
    <n v="1"/>
    <n v="1"/>
    <n v="13"/>
    <n v="-3"/>
    <n v="2"/>
    <n v="1.9175146764414155"/>
    <n v="3"/>
  </r>
  <r>
    <s v="Json-lib"/>
    <x v="0"/>
    <n v="17"/>
    <s v="Same Class"/>
    <s v="Void"/>
    <n v="3"/>
    <n v="-34"/>
    <n v="1"/>
    <n v="3"/>
    <n v="16"/>
    <n v="-2"/>
    <n v="1"/>
    <n v="3.9491880695292743"/>
    <n v="2"/>
  </r>
  <r>
    <s v="Json-lib"/>
    <x v="0"/>
    <n v="11"/>
    <s v="Same Method"/>
    <s v="Return"/>
    <n v="1"/>
    <n v="-33"/>
    <n v="1"/>
    <n v="1"/>
    <n v="5"/>
    <n v="-3"/>
    <n v="1"/>
    <n v="1.4883954461297932"/>
    <n v="3"/>
  </r>
  <r>
    <s v="Json-lib"/>
    <x v="0"/>
    <n v="16"/>
    <s v="Same Method"/>
    <s v="Void"/>
    <n v="2"/>
    <n v="-32"/>
    <n v="1"/>
    <n v="2"/>
    <n v="10"/>
    <n v="-2"/>
    <n v="1"/>
    <n v="2.7204932303066585"/>
    <n v="2"/>
  </r>
  <r>
    <s v="Json-lib"/>
    <x v="0"/>
    <n v="13"/>
    <s v="Same Method"/>
    <s v="Void"/>
    <n v="1"/>
    <n v="-26"/>
    <n v="1"/>
    <n v="1"/>
    <n v="6"/>
    <n v="-2"/>
    <n v="1"/>
    <n v="1.7022985916258357"/>
    <n v="2"/>
  </r>
  <r>
    <s v="Json-lib"/>
    <x v="0"/>
    <n v="12"/>
    <s v="Same Method"/>
    <s v="Declare"/>
    <n v="1"/>
    <n v="-24"/>
    <n v="1"/>
    <n v="1"/>
    <n v="16"/>
    <n v="-2"/>
    <n v="2"/>
    <n v="2.3636486315242813"/>
    <n v="2"/>
  </r>
  <r>
    <s v="Json-lib"/>
    <x v="0"/>
    <n v="10"/>
    <s v="Same Class"/>
    <s v="Return"/>
    <n v="1"/>
    <n v="-20"/>
    <n v="1"/>
    <n v="1"/>
    <n v="11"/>
    <n v="-2"/>
    <n v="1"/>
    <n v="2.1416266568002045"/>
    <n v="2"/>
  </r>
  <r>
    <s v="openarchive"/>
    <x v="3"/>
    <n v="17"/>
    <s v="Same Method"/>
    <s v="Void"/>
    <n v="1"/>
    <n v="-51"/>
    <n v="-1"/>
    <n v="1"/>
    <n v="-8"/>
    <n v="-6"/>
    <n v="0"/>
    <n v="-1.6962877239994736"/>
    <n v="3"/>
  </r>
  <r>
    <s v="openarchive"/>
    <x v="3"/>
    <n v="12"/>
    <s v="Same Method"/>
    <s v="Void"/>
    <n v="2"/>
    <n v="-24"/>
    <n v="1"/>
    <n v="2"/>
    <n v="14"/>
    <n v="-4"/>
    <n v="0"/>
    <n v="3.141493631390246"/>
    <n v="2"/>
  </r>
  <r>
    <s v="openarchive"/>
    <x v="0"/>
    <n v="24"/>
    <s v="Same Class"/>
    <s v="Void"/>
    <n v="3"/>
    <n v="-48"/>
    <n v="1"/>
    <n v="3"/>
    <n v="9"/>
    <n v="-2"/>
    <n v="1"/>
    <n v="3.2124373676329947"/>
    <n v="2"/>
  </r>
  <r>
    <s v="openarchive"/>
    <x v="0"/>
    <n v="13"/>
    <s v="Same Method"/>
    <s v="Void"/>
    <n v="2"/>
    <n v="-26"/>
    <n v="1"/>
    <n v="2"/>
    <n v="13"/>
    <n v="-2"/>
    <n v="1"/>
    <n v="3.0362435311193492"/>
    <n v="2"/>
  </r>
  <r>
    <s v="openarchive"/>
    <x v="0"/>
    <n v="11"/>
    <s v="External Ancestor"/>
    <s v="Return"/>
    <n v="0"/>
    <n v="-22"/>
    <n v="1"/>
    <n v="0"/>
    <n v="12"/>
    <n v="-2"/>
    <n v="3"/>
    <n v="1.2585315566633426"/>
    <n v="2"/>
  </r>
  <r>
    <s v="eu.powet.android.rfcomm"/>
    <x v="4"/>
    <n v="34"/>
    <s v="Same Class"/>
    <s v="Void"/>
    <n v="2"/>
    <n v="-68"/>
    <n v="-1"/>
    <n v="2"/>
    <n v="14"/>
    <n v="-8"/>
    <n v="-2"/>
    <n v="0.19507009444112533"/>
    <n v="2"/>
  </r>
  <r>
    <s v="eu.powet.android.rfcomm"/>
    <x v="0"/>
    <n v="19"/>
    <s v="Same Class"/>
    <s v="Void"/>
    <n v="3"/>
    <n v="-38"/>
    <n v="1"/>
    <n v="3"/>
    <n v="16"/>
    <n v="-2"/>
    <n v="1"/>
    <n v="3.8622656333491578"/>
    <n v="2"/>
  </r>
  <r>
    <s v="zkfiddle-sandbox"/>
    <x v="1"/>
    <n v="30"/>
    <s v="Same Class"/>
    <s v="Return"/>
    <n v="1"/>
    <n v="-60"/>
    <n v="0"/>
    <n v="1"/>
    <n v="-7"/>
    <n v="-6"/>
    <n v="0"/>
    <n v="-0.83493595373997787"/>
    <n v="2"/>
  </r>
  <r>
    <s v="zkfiddle-sandbox"/>
    <x v="1"/>
    <n v="17"/>
    <s v="No Direct Superclass"/>
    <s v="Return"/>
    <n v="0"/>
    <n v="-51"/>
    <n v="-1"/>
    <n v="0"/>
    <n v="-6"/>
    <n v="-9"/>
    <n v="-1"/>
    <n v="-2.4741327238654383"/>
    <n v="3"/>
  </r>
  <r>
    <s v="zkfiddle-sandbox"/>
    <x v="0"/>
    <n v="14"/>
    <s v="Same Method"/>
    <s v="Void"/>
    <n v="2"/>
    <n v="-28"/>
    <n v="1"/>
    <n v="2"/>
    <n v="12"/>
    <n v="-2"/>
    <n v="1"/>
    <n v="2.930993430848452"/>
    <n v="2"/>
  </r>
  <r>
    <s v="zipper"/>
    <x v="3"/>
    <n v="27"/>
    <s v="No Direct Superclass"/>
    <s v="Declare"/>
    <n v="1"/>
    <n v="-54"/>
    <n v="1"/>
    <n v="1"/>
    <n v="7"/>
    <n v="-4"/>
    <n v="3"/>
    <n v="1.1556304205458583"/>
    <n v="2"/>
  </r>
  <r>
    <s v="zipper"/>
    <x v="0"/>
    <n v="18"/>
    <s v="External Ancestor"/>
    <s v="Declare"/>
    <n v="1"/>
    <n v="-36"/>
    <n v="1"/>
    <n v="1"/>
    <n v="16"/>
    <n v="-2"/>
    <n v="4"/>
    <n v="2.1028813229839316"/>
    <n v="2"/>
  </r>
  <r>
    <s v="MagicCarpet"/>
    <x v="1"/>
    <n v="21"/>
    <s v="Same Method"/>
    <s v="Void"/>
    <n v="2"/>
    <n v="-42"/>
    <n v="0"/>
    <n v="2"/>
    <n v="5"/>
    <n v="-6"/>
    <n v="-1"/>
    <n v="1.1991043594682538"/>
    <n v="2"/>
  </r>
  <r>
    <s v="MagicCarpet"/>
    <x v="3"/>
    <n v="10"/>
    <s v="Same Method"/>
    <s v="Return"/>
    <n v="1"/>
    <n v="-50"/>
    <n v="1"/>
    <n v="1"/>
    <n v="-1"/>
    <n v="-10"/>
    <n v="-3"/>
    <n v="0.74824179927926526"/>
    <n v="5"/>
  </r>
  <r>
    <s v="MagicCarpet"/>
    <x v="3"/>
    <n v="10"/>
    <s v="Same Method"/>
    <s v="Return"/>
    <n v="1"/>
    <n v="-30"/>
    <n v="1"/>
    <n v="1"/>
    <n v="7"/>
    <n v="-6"/>
    <n v="-1"/>
    <n v="1.6771650376265581"/>
    <n v="3"/>
  </r>
  <r>
    <s v="MagicCarpet"/>
    <x v="0"/>
    <n v="15"/>
    <s v="Same Method"/>
    <s v="Void"/>
    <n v="1"/>
    <n v="-30"/>
    <n v="1"/>
    <n v="1"/>
    <n v="4"/>
    <n v="-2"/>
    <n v="1"/>
    <n v="1.491798391084042"/>
    <n v="2"/>
  </r>
  <r>
    <s v="agmip-core"/>
    <x v="0"/>
    <n v="28"/>
    <s v="Same Method"/>
    <s v="Void"/>
    <n v="3"/>
    <n v="-56"/>
    <n v="1"/>
    <n v="3"/>
    <n v="22"/>
    <n v="-2"/>
    <n v="1"/>
    <n v="3.8418479636236649"/>
    <n v="2"/>
  </r>
  <r>
    <s v="agmip-core"/>
    <x v="0"/>
    <n v="14"/>
    <s v="Same Method"/>
    <s v="Void"/>
    <n v="3"/>
    <n v="-42"/>
    <n v="1"/>
    <n v="3"/>
    <n v="27"/>
    <n v="-3"/>
    <n v="1"/>
    <n v="4.4550209011582673"/>
    <n v="3"/>
  </r>
  <r>
    <s v="agmip-core"/>
    <x v="0"/>
    <n v="11"/>
    <s v="Same Class"/>
    <s v="Void"/>
    <n v="2"/>
    <n v="-22"/>
    <n v="1"/>
    <n v="2"/>
    <n v="25"/>
    <n v="-2"/>
    <n v="1"/>
    <n v="3.8646325534695305"/>
    <n v="2"/>
  </r>
  <r>
    <s v="s3-wagon-private"/>
    <x v="0"/>
    <n v="12"/>
    <s v="Same Method"/>
    <s v="Void"/>
    <n v="3"/>
    <n v="-24"/>
    <n v="1"/>
    <n v="3"/>
    <n v="24"/>
    <n v="-2"/>
    <n v="1"/>
    <n v="4.660805217426276"/>
    <n v="2"/>
  </r>
  <r>
    <s v="java-security"/>
    <x v="3"/>
    <n v="10"/>
    <s v="Same Class"/>
    <s v="Void"/>
    <n v="0"/>
    <n v="-30"/>
    <n v="1"/>
    <n v="0"/>
    <n v="1"/>
    <n v="-6"/>
    <n v="0"/>
    <n v="0.40500898031388338"/>
    <n v="3"/>
  </r>
  <r>
    <s v="java-security"/>
    <x v="0"/>
    <n v="10"/>
    <s v="Same Class"/>
    <s v="Void"/>
    <n v="1"/>
    <n v="-20"/>
    <n v="1"/>
    <n v="1"/>
    <n v="9"/>
    <n v="-2"/>
    <n v="1"/>
    <n v="2.0180488924385269"/>
    <n v="2"/>
  </r>
  <r>
    <s v="blackdossier"/>
    <x v="3"/>
    <n v="16"/>
    <s v="Same Class"/>
    <s v="Declare"/>
    <n v="1"/>
    <n v="-32"/>
    <n v="1"/>
    <n v="1"/>
    <n v="12"/>
    <n v="-4"/>
    <n v="1"/>
    <n v="1.9426482304406933"/>
    <n v="2"/>
  </r>
  <r>
    <s v="blackdossier"/>
    <x v="0"/>
    <n v="15"/>
    <s v="Same Method"/>
    <s v="Void"/>
    <n v="2"/>
    <n v="-30"/>
    <n v="1"/>
    <n v="2"/>
    <n v="11"/>
    <n v="-2"/>
    <n v="1"/>
    <n v="2.8257433305775552"/>
    <n v="2"/>
  </r>
  <r>
    <s v="blackdossier"/>
    <x v="0"/>
    <n v="14"/>
    <s v="Same Method"/>
    <s v="Void"/>
    <n v="2"/>
    <n v="-28"/>
    <n v="1"/>
    <n v="2"/>
    <n v="12"/>
    <n v="-2"/>
    <n v="1"/>
    <n v="2.930993430848452"/>
    <n v="2"/>
  </r>
  <r>
    <s v="jboss-jaxws-api_spec"/>
    <x v="0"/>
    <n v="10"/>
    <s v="No Direct Superclass"/>
    <s v="Declare"/>
    <n v="0"/>
    <n v="-20"/>
    <n v="1"/>
    <n v="0"/>
    <n v="20"/>
    <n v="-2"/>
    <n v="4"/>
    <n v="1.7963038322001106"/>
    <n v="2"/>
  </r>
  <r>
    <s v="lesscss-maven-plugin"/>
    <x v="3"/>
    <n v="32"/>
    <s v="Sibling"/>
    <s v="Void"/>
    <n v="2"/>
    <n v="-64"/>
    <n v="1"/>
    <n v="2"/>
    <n v="-2"/>
    <n v="-4"/>
    <n v="0"/>
    <n v="1.2836471546956607"/>
    <n v="2"/>
  </r>
  <r>
    <s v="hive-udf"/>
    <x v="3"/>
    <n v="21"/>
    <s v="External Superclass"/>
    <s v="Declare"/>
    <n v="3"/>
    <n v="-42"/>
    <n v="1"/>
    <n v="3"/>
    <n v="27"/>
    <n v="-4"/>
    <n v="3"/>
    <n v="4.4550209011582673"/>
    <n v="2"/>
  </r>
  <r>
    <s v="hive-udf"/>
    <x v="0"/>
    <n v="12"/>
    <s v="External Superclass"/>
    <s v="Declare"/>
    <n v="1"/>
    <n v="-60"/>
    <n v="1"/>
    <n v="1"/>
    <n v="12"/>
    <n v="-5"/>
    <n v="4"/>
    <n v="1.3341911771798771"/>
    <n v="5"/>
  </r>
  <r>
    <s v="hive-udf"/>
    <x v="0"/>
    <n v="19"/>
    <s v="Same Class"/>
    <s v="Void"/>
    <n v="2"/>
    <n v="-38"/>
    <n v="1"/>
    <n v="2"/>
    <n v="9"/>
    <n v="-2"/>
    <n v="1"/>
    <n v="2.5283206938556444"/>
    <n v="2"/>
  </r>
  <r>
    <s v="hive-udf"/>
    <x v="0"/>
    <n v="16"/>
    <s v="Same Class"/>
    <s v="Void"/>
    <n v="3"/>
    <n v="-32"/>
    <n v="1"/>
    <n v="3"/>
    <n v="17"/>
    <n v="-2"/>
    <n v="1"/>
    <n v="4.0544381698001715"/>
    <n v="2"/>
  </r>
  <r>
    <s v="hive-udf"/>
    <x v="0"/>
    <n v="11"/>
    <s v="Same Class"/>
    <s v="Void"/>
    <n v="2"/>
    <n v="-22"/>
    <n v="1"/>
    <n v="2"/>
    <n v="15"/>
    <n v="-2"/>
    <n v="1"/>
    <n v="3.2467437316611436"/>
    <n v="2"/>
  </r>
  <r>
    <s v="javadrop"/>
    <x v="0"/>
    <n v="18"/>
    <s v="Sibling"/>
    <s v="Declare"/>
    <n v="0"/>
    <n v="-72"/>
    <n v="1"/>
    <n v="0"/>
    <n v="9"/>
    <n v="-4"/>
    <n v="2"/>
    <n v="-1.3365542130631347E-2"/>
    <n v="4"/>
  </r>
  <r>
    <s v="javadrop"/>
    <x v="0"/>
    <n v="14"/>
    <s v="Sibling"/>
    <s v="Declare"/>
    <n v="0"/>
    <n v="-42"/>
    <n v="1"/>
    <n v="0"/>
    <n v="15"/>
    <n v="-3"/>
    <n v="2"/>
    <n v="1.0092860223052755"/>
    <n v="3"/>
  </r>
  <r>
    <s v="BukkitUtilities"/>
    <x v="0"/>
    <n v="20"/>
    <s v="Superclass"/>
    <s v="Declare"/>
    <n v="2"/>
    <n v="-40"/>
    <n v="1"/>
    <n v="2"/>
    <n v="21"/>
    <n v="-2"/>
    <n v="2"/>
    <n v="3.2263260619356506"/>
    <n v="2"/>
  </r>
  <r>
    <s v="Android"/>
    <x v="0"/>
    <n v="11"/>
    <s v="Same Class"/>
    <s v="Declare"/>
    <n v="1"/>
    <n v="-33"/>
    <n v="1"/>
    <n v="1"/>
    <n v="14"/>
    <n v="-3"/>
    <n v="2"/>
    <n v="2.0444953857573416"/>
    <n v="3"/>
  </r>
  <r>
    <s v="pipes"/>
    <x v="3"/>
    <n v="20"/>
    <s v="Sibling"/>
    <s v="Declare"/>
    <n v="1"/>
    <n v="-40"/>
    <n v="1"/>
    <n v="1"/>
    <n v="13"/>
    <n v="-4"/>
    <n v="1"/>
    <n v="1.8305922402612986"/>
    <n v="2"/>
  </r>
  <r>
    <s v="pipes"/>
    <x v="3"/>
    <n v="12"/>
    <s v="Sibling"/>
    <s v="Void"/>
    <n v="1"/>
    <n v="-36"/>
    <n v="1"/>
    <n v="1"/>
    <n v="0"/>
    <n v="-6"/>
    <n v="-1"/>
    <n v="1.114259208090512"/>
    <n v="3"/>
  </r>
  <r>
    <s v="pipes"/>
    <x v="3"/>
    <n v="16"/>
    <s v="Sibling"/>
    <s v="Void"/>
    <n v="1"/>
    <n v="-32"/>
    <n v="1"/>
    <n v="1"/>
    <n v="6"/>
    <n v="-4"/>
    <n v="0"/>
    <n v="1.5719149373556611"/>
    <n v="2"/>
  </r>
  <r>
    <s v="pipes"/>
    <x v="0"/>
    <n v="17"/>
    <s v="Sibling"/>
    <s v="Declare"/>
    <n v="1"/>
    <n v="-51"/>
    <n v="1"/>
    <n v="1"/>
    <n v="5"/>
    <n v="-3"/>
    <n v="2"/>
    <n v="1.0972444833192685"/>
    <n v="3"/>
  </r>
  <r>
    <s v="pipes"/>
    <x v="0"/>
    <n v="16"/>
    <s v="Same Method"/>
    <s v="Void"/>
    <n v="2"/>
    <n v="-48"/>
    <n v="1"/>
    <n v="2"/>
    <n v="1"/>
    <n v="-3"/>
    <n v="1"/>
    <n v="1.8167035459586434"/>
    <n v="3"/>
  </r>
  <r>
    <s v="pipes"/>
    <x v="0"/>
    <n v="15"/>
    <s v="Same Class"/>
    <s v="Declare"/>
    <n v="0"/>
    <n v="-45"/>
    <n v="1"/>
    <n v="0"/>
    <n v="13"/>
    <n v="-3"/>
    <n v="2"/>
    <n v="0.82051643080851067"/>
    <n v="3"/>
  </r>
  <r>
    <s v="pipes"/>
    <x v="0"/>
    <n v="21"/>
    <s v="Same Class"/>
    <s v="Declare"/>
    <n v="0"/>
    <n v="-42"/>
    <n v="1"/>
    <n v="0"/>
    <n v="21"/>
    <n v="-2"/>
    <n v="2"/>
    <n v="1.3800193153903078"/>
    <n v="2"/>
  </r>
  <r>
    <s v="pipes"/>
    <x v="0"/>
    <n v="16"/>
    <s v="Same Class"/>
    <s v="Declare"/>
    <n v="0"/>
    <n v="-32"/>
    <n v="1"/>
    <n v="0"/>
    <n v="26"/>
    <n v="-2"/>
    <n v="2"/>
    <n v="1.9062698167447931"/>
    <n v="2"/>
  </r>
  <r>
    <s v="pipes"/>
    <x v="0"/>
    <n v="10"/>
    <s v="Superclass"/>
    <s v="Declare"/>
    <n v="1"/>
    <n v="-30"/>
    <n v="1"/>
    <n v="1"/>
    <n v="16"/>
    <n v="-3"/>
    <n v="2"/>
    <n v="2.2332649772541067"/>
    <n v="3"/>
  </r>
  <r>
    <s v="pipes"/>
    <x v="0"/>
    <n v="11"/>
    <s v="Same Class"/>
    <s v="Void"/>
    <n v="2"/>
    <n v="-22"/>
    <n v="1"/>
    <n v="2"/>
    <n v="24"/>
    <n v="-2"/>
    <n v="1"/>
    <n v="3.8028436712886919"/>
    <n v="2"/>
  </r>
  <r>
    <s v="pipes"/>
    <x v="0"/>
    <n v="11"/>
    <s v="Same Class"/>
    <s v="Void"/>
    <n v="1"/>
    <n v="-22"/>
    <n v="1"/>
    <n v="1"/>
    <n v="11"/>
    <n v="-2"/>
    <n v="1"/>
    <n v="2.0981654387101463"/>
    <n v="2"/>
  </r>
  <r>
    <s v="pipes"/>
    <x v="0"/>
    <n v="10"/>
    <s v="First Cousin"/>
    <s v="Void"/>
    <n v="1"/>
    <n v="-20"/>
    <n v="1"/>
    <n v="1"/>
    <n v="12"/>
    <n v="-2"/>
    <n v="1"/>
    <n v="2.2034155389810435"/>
    <n v="2"/>
  </r>
  <r>
    <s v="greplin-lucene-utils"/>
    <x v="3"/>
    <n v="21"/>
    <s v="External Superclass"/>
    <s v="Return"/>
    <n v="1"/>
    <n v="-42"/>
    <n v="1"/>
    <n v="1"/>
    <n v="6"/>
    <n v="-4"/>
    <n v="2"/>
    <n v="1.3546088469053694"/>
    <n v="2"/>
  </r>
  <r>
    <s v="rake-bamboo-plugin"/>
    <x v="0"/>
    <n v="15"/>
    <s v="Sibling"/>
    <s v="Declare"/>
    <n v="2"/>
    <n v="-60"/>
    <n v="1"/>
    <n v="2"/>
    <n v="10"/>
    <n v="-4"/>
    <n v="2"/>
    <n v="2.1120361770458422"/>
    <n v="4"/>
  </r>
  <r>
    <s v="rake-bamboo-plugin"/>
    <x v="0"/>
    <n v="10"/>
    <s v="Same Class"/>
    <s v="Declare"/>
    <n v="1"/>
    <n v="-30"/>
    <n v="1"/>
    <n v="1"/>
    <n v="16"/>
    <n v="-3"/>
    <n v="2"/>
    <n v="2.2332649772541067"/>
    <n v="3"/>
  </r>
  <r>
    <s v="rake-bamboo-plugin"/>
    <x v="0"/>
    <n v="13"/>
    <s v="Same Class"/>
    <s v="Void"/>
    <n v="2"/>
    <n v="-26"/>
    <n v="1"/>
    <n v="2"/>
    <n v="13"/>
    <n v="-2"/>
    <n v="1"/>
    <n v="3.0362435311193492"/>
    <n v="2"/>
  </r>
  <r>
    <s v="rake-bamboo-plugin"/>
    <x v="0"/>
    <n v="11"/>
    <s v="Same Class"/>
    <s v="Declare"/>
    <n v="0"/>
    <n v="-22"/>
    <n v="1"/>
    <n v="0"/>
    <n v="22"/>
    <n v="-2"/>
    <n v="2"/>
    <n v="1.8764203784717295"/>
    <n v="2"/>
  </r>
  <r>
    <s v="rake-bamboo-plugin"/>
    <x v="0"/>
    <n v="10"/>
    <s v="Same Class"/>
    <s v="Return"/>
    <n v="1"/>
    <n v="-20"/>
    <n v="1"/>
    <n v="1"/>
    <n v="11"/>
    <n v="-2"/>
    <n v="1"/>
    <n v="2.1416266568002045"/>
    <n v="2"/>
  </r>
  <r>
    <s v="jreversepro"/>
    <x v="3"/>
    <n v="16"/>
    <s v="Sibling"/>
    <s v="Return"/>
    <n v="1"/>
    <n v="-32"/>
    <n v="1"/>
    <n v="1"/>
    <n v="5"/>
    <n v="-4"/>
    <n v="0"/>
    <n v="1.5101260551748223"/>
    <n v="2"/>
  </r>
  <r>
    <s v="jreversepro"/>
    <x v="0"/>
    <n v="21"/>
    <s v="Same Interface"/>
    <s v="Declare"/>
    <n v="1"/>
    <n v="-42"/>
    <n v="1"/>
    <n v="1"/>
    <n v="8"/>
    <n v="-2"/>
    <n v="2"/>
    <n v="1.4781866112670468"/>
    <n v="2"/>
  </r>
  <r>
    <s v="jreversepro"/>
    <x v="0"/>
    <n v="11"/>
    <s v="Same Method"/>
    <s v="Void"/>
    <n v="1"/>
    <n v="-33"/>
    <n v="1"/>
    <n v="1"/>
    <n v="2"/>
    <n v="-3"/>
    <n v="1"/>
    <n v="1.3030287995872769"/>
    <n v="3"/>
  </r>
  <r>
    <s v="jreversepro"/>
    <x v="0"/>
    <n v="16"/>
    <s v="Same Method"/>
    <s v="Void"/>
    <n v="3"/>
    <n v="-32"/>
    <n v="1"/>
    <n v="3"/>
    <n v="17"/>
    <n v="-2"/>
    <n v="1"/>
    <n v="4.0544381698001715"/>
    <n v="2"/>
  </r>
  <r>
    <s v="jreversepro"/>
    <x v="0"/>
    <n v="15"/>
    <s v="Same Class"/>
    <s v="Declare"/>
    <n v="2"/>
    <n v="-30"/>
    <n v="1"/>
    <n v="2"/>
    <n v="25"/>
    <n v="-2"/>
    <n v="2"/>
    <n v="3.6907876811092972"/>
    <n v="2"/>
  </r>
  <r>
    <s v="jreversepro"/>
    <x v="0"/>
    <n v="14"/>
    <s v="Same Class"/>
    <s v="Declare"/>
    <n v="2"/>
    <n v="-28"/>
    <n v="1"/>
    <n v="2"/>
    <n v="24"/>
    <n v="-2"/>
    <n v="2"/>
    <n v="3.6724600170185169"/>
    <n v="2"/>
  </r>
  <r>
    <s v="jreversepro"/>
    <x v="0"/>
    <n v="12"/>
    <s v="Same Class"/>
    <s v="Declare"/>
    <n v="1"/>
    <n v="-24"/>
    <n v="1"/>
    <n v="1"/>
    <n v="16"/>
    <n v="-2"/>
    <n v="2"/>
    <n v="2.3636486315242813"/>
    <n v="2"/>
  </r>
  <r>
    <s v="jreversepro"/>
    <x v="0"/>
    <n v="11"/>
    <s v="Same Method"/>
    <s v="Void"/>
    <n v="2"/>
    <n v="-22"/>
    <n v="1"/>
    <n v="2"/>
    <n v="15"/>
    <n v="-2"/>
    <n v="1"/>
    <n v="3.2467437316611436"/>
    <n v="2"/>
  </r>
  <r>
    <s v="jnn"/>
    <x v="1"/>
    <n v="14"/>
    <s v="Same Method"/>
    <s v="Void"/>
    <n v="0"/>
    <n v="-28"/>
    <n v="1"/>
    <n v="0"/>
    <n v="1"/>
    <n v="-6"/>
    <n v="-1"/>
    <n v="0.44847019840394159"/>
    <n v="2"/>
  </r>
  <r>
    <s v="jnn"/>
    <x v="3"/>
    <n v="17"/>
    <s v="Same Method"/>
    <s v="Return"/>
    <n v="2"/>
    <n v="-34"/>
    <n v="1"/>
    <n v="2"/>
    <n v="11"/>
    <n v="-4"/>
    <n v="0"/>
    <n v="2.7388208943974384"/>
    <n v="2"/>
  </r>
  <r>
    <s v="jnn"/>
    <x v="3"/>
    <n v="13"/>
    <s v="Same Method"/>
    <s v="Declare"/>
    <n v="0"/>
    <n v="-26"/>
    <n v="1"/>
    <n v="0"/>
    <n v="11"/>
    <n v="-4"/>
    <n v="1"/>
    <n v="1.1098202383023872"/>
    <n v="2"/>
  </r>
  <r>
    <s v="postal-services"/>
    <x v="0"/>
    <n v="14"/>
    <s v="Same Class"/>
    <s v="Declare"/>
    <n v="0"/>
    <n v="-28"/>
    <n v="1"/>
    <n v="0"/>
    <n v="10"/>
    <n v="-2"/>
    <n v="2"/>
    <n v="1.00457013803149"/>
    <n v="2"/>
  </r>
  <r>
    <s v="iBatisWorkShop"/>
    <x v="3"/>
    <n v="14"/>
    <s v="Superclass"/>
    <s v="Return"/>
    <n v="1"/>
    <n v="-98"/>
    <n v="1"/>
    <n v="1"/>
    <n v="-33"/>
    <n v="-14"/>
    <n v="-5"/>
    <n v="-2.2720716646689731"/>
    <n v="7"/>
  </r>
  <r>
    <s v="iBatisWorkShop"/>
    <x v="0"/>
    <n v="17"/>
    <s v="No Direct Superclass"/>
    <s v="Void"/>
    <n v="2"/>
    <n v="-68"/>
    <n v="1"/>
    <n v="2"/>
    <n v="-5"/>
    <n v="-4"/>
    <n v="3"/>
    <n v="1.011358071973028"/>
    <n v="4"/>
  </r>
  <r>
    <s v="jcurses-maven"/>
    <x v="0"/>
    <n v="14"/>
    <s v="Same Class"/>
    <s v="Declare"/>
    <n v="0"/>
    <n v="-140"/>
    <n v="1"/>
    <n v="0"/>
    <n v="-46"/>
    <n v="-10"/>
    <n v="2"/>
    <n v="-4.8894354771387434"/>
    <n v="10"/>
  </r>
  <r>
    <s v="jcurses-maven"/>
    <x v="0"/>
    <n v="17"/>
    <s v="Same Class"/>
    <s v="Declare"/>
    <n v="1"/>
    <n v="-51"/>
    <n v="1"/>
    <n v="1"/>
    <n v="2"/>
    <n v="-3"/>
    <n v="2"/>
    <n v="0.91187783677675227"/>
    <n v="3"/>
  </r>
  <r>
    <s v="jcurses-maven"/>
    <x v="0"/>
    <n v="21"/>
    <s v="Same Class"/>
    <s v="Void"/>
    <n v="1"/>
    <n v="-42"/>
    <n v="1"/>
    <n v="1"/>
    <n v="-2"/>
    <n v="-2"/>
    <n v="1"/>
    <n v="0.86029778945865965"/>
    <n v="2"/>
  </r>
  <r>
    <s v="jcurses-maven"/>
    <x v="0"/>
    <n v="18"/>
    <s v="Same Method"/>
    <s v="Declare"/>
    <n v="1"/>
    <n v="-36"/>
    <n v="1"/>
    <n v="1"/>
    <n v="10"/>
    <n v="-2"/>
    <n v="2"/>
    <n v="1.7321480298988994"/>
    <n v="2"/>
  </r>
  <r>
    <s v="jcurses-maven"/>
    <x v="0"/>
    <n v="11"/>
    <s v="Same Class"/>
    <s v="Declare"/>
    <n v="1"/>
    <n v="-33"/>
    <n v="1"/>
    <n v="1"/>
    <n v="14"/>
    <n v="-3"/>
    <n v="2"/>
    <n v="2.0444953857573416"/>
    <n v="3"/>
  </r>
  <r>
    <s v="jcurses-maven"/>
    <x v="0"/>
    <n v="15"/>
    <s v="Same Class"/>
    <s v="Declare"/>
    <n v="0"/>
    <n v="-30"/>
    <n v="0"/>
    <n v="0"/>
    <n v="9"/>
    <n v="-2"/>
    <n v="2"/>
    <n v="-9.58183317233261E-2"/>
    <n v="2"/>
  </r>
  <r>
    <s v="jcurses-maven"/>
    <x v="0"/>
    <n v="15"/>
    <s v="Same Class"/>
    <s v="Declare"/>
    <n v="0"/>
    <n v="-30"/>
    <n v="0"/>
    <n v="0"/>
    <n v="9"/>
    <n v="-2"/>
    <n v="2"/>
    <n v="-9.58183317233261E-2"/>
    <n v="2"/>
  </r>
  <r>
    <s v="jcurses-maven"/>
    <x v="0"/>
    <n v="13"/>
    <s v="Same Class"/>
    <s v="Void"/>
    <n v="0"/>
    <n v="-26"/>
    <n v="1"/>
    <n v="0"/>
    <n v="2"/>
    <n v="-2"/>
    <n v="1"/>
    <n v="0.55372029867483863"/>
    <n v="2"/>
  </r>
  <r>
    <s v="jcurses-maven"/>
    <x v="0"/>
    <n v="11"/>
    <s v="Same Class"/>
    <s v="Declare"/>
    <n v="1"/>
    <n v="-22"/>
    <n v="1"/>
    <n v="1"/>
    <n v="17"/>
    <n v="-2"/>
    <n v="2"/>
    <n v="2.4688987317951785"/>
    <n v="2"/>
  </r>
  <r>
    <s v="jcurses-maven"/>
    <x v="0"/>
    <n v="11"/>
    <s v="Same Method"/>
    <s v="Void"/>
    <n v="1"/>
    <n v="-22"/>
    <n v="1"/>
    <n v="1"/>
    <n v="8"/>
    <n v="-2"/>
    <n v="1"/>
    <n v="1.9127987921676299"/>
    <n v="2"/>
  </r>
  <r>
    <s v="jcurses-maven"/>
    <x v="0"/>
    <n v="10"/>
    <s v="Same Class"/>
    <s v="Return"/>
    <n v="1"/>
    <n v="-20"/>
    <n v="1"/>
    <n v="1"/>
    <n v="11"/>
    <n v="-2"/>
    <n v="1"/>
    <n v="2.1416266568002045"/>
    <n v="2"/>
  </r>
  <r>
    <s v="Cassandra-Client"/>
    <x v="0"/>
    <n v="14"/>
    <s v="Same Class"/>
    <s v="Declare"/>
    <n v="0"/>
    <n v="-28"/>
    <n v="1"/>
    <n v="0"/>
    <n v="19"/>
    <n v="-2"/>
    <n v="2"/>
    <n v="1.5606700776590385"/>
    <n v="2"/>
  </r>
  <r>
    <s v="java-simplegeo"/>
    <x v="0"/>
    <n v="20"/>
    <s v="Same Class"/>
    <s v="Void"/>
    <n v="3"/>
    <n v="-40"/>
    <n v="1"/>
    <n v="3"/>
    <n v="13"/>
    <n v="-2"/>
    <n v="1"/>
    <n v="3.6334377687165831"/>
    <n v="2"/>
  </r>
  <r>
    <s v="java-simplegeo"/>
    <x v="0"/>
    <n v="18"/>
    <s v="Same Method"/>
    <s v="Void"/>
    <n v="1"/>
    <n v="-36"/>
    <n v="1"/>
    <n v="1"/>
    <n v="1"/>
    <n v="-2"/>
    <n v="1"/>
    <n v="1.1760480902713508"/>
    <n v="2"/>
  </r>
  <r>
    <s v="java-simplegeo"/>
    <x v="0"/>
    <n v="13"/>
    <s v="No Direct Superclass"/>
    <s v="Declare"/>
    <n v="1"/>
    <n v="-26"/>
    <n v="1"/>
    <n v="1"/>
    <n v="21"/>
    <n v="-2"/>
    <n v="4"/>
    <n v="2.6291318243384163"/>
    <n v="2"/>
  </r>
  <r>
    <s v="ikvm-maven-plugin"/>
    <x v="0"/>
    <n v="16"/>
    <s v="Same Method"/>
    <s v="Void"/>
    <n v="2"/>
    <n v="-32"/>
    <n v="1"/>
    <n v="2"/>
    <n v="10"/>
    <n v="-2"/>
    <n v="1"/>
    <n v="2.7204932303066585"/>
    <n v="2"/>
  </r>
  <r>
    <s v="springacltutorial"/>
    <x v="0"/>
    <n v="15"/>
    <s v="Same Class"/>
    <s v="Void"/>
    <n v="1"/>
    <n v="-45"/>
    <n v="1"/>
    <n v="1"/>
    <n v="-3"/>
    <n v="-3"/>
    <n v="1"/>
    <n v="0.73331708014273356"/>
    <n v="3"/>
  </r>
  <r>
    <s v="credera-solr"/>
    <x v="3"/>
    <n v="14"/>
    <s v="Same Class"/>
    <s v="Return"/>
    <n v="1"/>
    <n v="-70"/>
    <n v="1"/>
    <n v="1"/>
    <n v="-17"/>
    <n v="-10"/>
    <n v="-3"/>
    <n v="-0.67499249651473736"/>
    <n v="5"/>
  </r>
  <r>
    <s v="credera-solr"/>
    <x v="3"/>
    <n v="14"/>
    <s v="Same Class"/>
    <s v="Void"/>
    <n v="1"/>
    <n v="-28"/>
    <n v="1"/>
    <n v="1"/>
    <n v="5"/>
    <n v="-4"/>
    <n v="0"/>
    <n v="1.597048491354939"/>
    <n v="2"/>
  </r>
  <r>
    <s v="credera-solr"/>
    <x v="0"/>
    <n v="13"/>
    <s v="Same Class"/>
    <s v="Void"/>
    <n v="2"/>
    <n v="-26"/>
    <n v="1"/>
    <n v="2"/>
    <n v="13"/>
    <n v="-2"/>
    <n v="1"/>
    <n v="3.0362435311193492"/>
    <n v="2"/>
  </r>
  <r>
    <s v="snaptree"/>
    <x v="0"/>
    <n v="13"/>
    <s v="External Superclass"/>
    <s v="Declare"/>
    <n v="1"/>
    <n v="-26"/>
    <n v="1"/>
    <n v="1"/>
    <n v="26"/>
    <n v="-2"/>
    <n v="4"/>
    <n v="2.93807623524261"/>
    <n v="2"/>
  </r>
  <r>
    <s v="jackson-module-jaxb-annotations"/>
    <x v="0"/>
    <n v="19"/>
    <s v="Same Class"/>
    <s v="Declare"/>
    <n v="1"/>
    <n v="-38"/>
    <n v="1"/>
    <n v="1"/>
    <n v="24"/>
    <n v="-2"/>
    <n v="3"/>
    <n v="2.5537311623405832"/>
    <n v="2"/>
  </r>
  <r>
    <s v="FunctionalTestsPortlet"/>
    <x v="1"/>
    <n v="43"/>
    <s v="Same Class"/>
    <s v="Declare"/>
    <n v="1"/>
    <n v="-86"/>
    <n v="1"/>
    <n v="1"/>
    <n v="13"/>
    <n v="-6"/>
    <n v="0"/>
    <n v="0.83098422418995777"/>
    <n v="2"/>
  </r>
  <r>
    <s v="FunctionalTestsPortlet"/>
    <x v="3"/>
    <n v="17"/>
    <s v="Same Interface"/>
    <s v="Void"/>
    <n v="1"/>
    <n v="-34"/>
    <n v="1"/>
    <n v="1"/>
    <n v="3"/>
    <n v="-4"/>
    <n v="0"/>
    <n v="1.3430870727230864"/>
    <n v="2"/>
  </r>
  <r>
    <s v="FunctionalTestsPortlet"/>
    <x v="0"/>
    <n v="19"/>
    <s v="Sibling"/>
    <s v="Declare"/>
    <n v="0"/>
    <n v="-76"/>
    <n v="1"/>
    <n v="0"/>
    <n v="6"/>
    <n v="-4"/>
    <n v="2"/>
    <n v="-0.28565462485326409"/>
    <n v="4"/>
  </r>
  <r>
    <s v="FunctionalTestsPortlet"/>
    <x v="0"/>
    <n v="16"/>
    <s v="Same Class"/>
    <s v="Void"/>
    <n v="1"/>
    <n v="-32"/>
    <n v="1"/>
    <n v="1"/>
    <n v="3"/>
    <n v="-2"/>
    <n v="1"/>
    <n v="1.3865482908131448"/>
    <n v="2"/>
  </r>
  <r>
    <s v="FunctionalTestsPortlet"/>
    <x v="0"/>
    <n v="11"/>
    <s v="Same Interface"/>
    <s v="Void"/>
    <n v="1"/>
    <n v="-22"/>
    <n v="1"/>
    <n v="1"/>
    <n v="9"/>
    <n v="-2"/>
    <n v="1"/>
    <n v="1.9745876743484687"/>
    <n v="2"/>
  </r>
  <r>
    <s v="FunctionalTestsPortlet"/>
    <x v="0"/>
    <n v="11"/>
    <s v="Same Interface"/>
    <s v="Void"/>
    <n v="1"/>
    <n v="-22"/>
    <n v="1"/>
    <n v="1"/>
    <n v="9"/>
    <n v="-2"/>
    <n v="1"/>
    <n v="1.9745876743484687"/>
    <n v="2"/>
  </r>
  <r>
    <s v="StandardBreadCrumb"/>
    <x v="0"/>
    <n v="14"/>
    <s v="Same Class"/>
    <s v="Declare"/>
    <n v="0"/>
    <n v="-28"/>
    <n v="1"/>
    <n v="0"/>
    <n v="19"/>
    <n v="-2"/>
    <n v="2"/>
    <n v="1.5606700776590385"/>
    <n v="2"/>
  </r>
  <r>
    <s v="data-explorer"/>
    <x v="3"/>
    <n v="15"/>
    <s v="Same Interface"/>
    <s v="Void"/>
    <n v="2"/>
    <n v="-30"/>
    <n v="1"/>
    <n v="2"/>
    <n v="12"/>
    <n v="-4"/>
    <n v="0"/>
    <n v="2.8875322127583942"/>
    <n v="2"/>
  </r>
  <r>
    <s v="data-explorer"/>
    <x v="0"/>
    <n v="10"/>
    <s v="Same Class"/>
    <s v="Return"/>
    <n v="1"/>
    <n v="-90"/>
    <n v="1"/>
    <n v="1"/>
    <n v="-17"/>
    <n v="-9"/>
    <n v="1"/>
    <n v="-1.1096046774153203"/>
    <n v="9"/>
  </r>
  <r>
    <s v="data-explorer"/>
    <x v="0"/>
    <n v="14"/>
    <s v="Same Class"/>
    <s v="Declare"/>
    <n v="0"/>
    <n v="-28"/>
    <n v="1"/>
    <n v="0"/>
    <n v="19"/>
    <n v="-2"/>
    <n v="2"/>
    <n v="1.5606700776590385"/>
    <n v="2"/>
  </r>
  <r>
    <s v="data-explorer"/>
    <x v="0"/>
    <n v="12"/>
    <s v="Same Method"/>
    <s v="Void"/>
    <n v="1"/>
    <n v="-24"/>
    <n v="1"/>
    <n v="1"/>
    <n v="7"/>
    <n v="-2"/>
    <n v="1"/>
    <n v="1.8075486918967327"/>
    <n v="2"/>
  </r>
  <r>
    <s v="data-explorer"/>
    <x v="0"/>
    <n v="11"/>
    <s v="Same Class"/>
    <s v="Void"/>
    <n v="2"/>
    <n v="-22"/>
    <n v="1"/>
    <n v="2"/>
    <n v="15"/>
    <n v="-2"/>
    <n v="1"/>
    <n v="3.2467437316611436"/>
    <n v="2"/>
  </r>
  <r>
    <s v="joda-money"/>
    <x v="3"/>
    <n v="17"/>
    <s v="Same Interface"/>
    <s v="Void"/>
    <n v="1"/>
    <n v="-34"/>
    <n v="0"/>
    <n v="1"/>
    <n v="10"/>
    <n v="-4"/>
    <n v="1"/>
    <n v="0.78047087850503838"/>
    <n v="2"/>
  </r>
  <r>
    <s v="joda-money"/>
    <x v="0"/>
    <n v="13"/>
    <s v="Same Class"/>
    <s v="Declare"/>
    <n v="0"/>
    <n v="-26"/>
    <n v="1"/>
    <n v="0"/>
    <n v="20"/>
    <n v="-2"/>
    <n v="2"/>
    <n v="1.6659201779299355"/>
    <n v="2"/>
  </r>
  <r>
    <s v="joda-money"/>
    <x v="0"/>
    <n v="11"/>
    <s v="Same Method"/>
    <s v="Void"/>
    <n v="2"/>
    <n v="-22"/>
    <n v="1"/>
    <n v="2"/>
    <n v="15"/>
    <n v="-2"/>
    <n v="1"/>
    <n v="3.2467437316611436"/>
    <n v="2"/>
  </r>
  <r>
    <s v="kickstart-springjerseyhibernate"/>
    <x v="0"/>
    <n v="14"/>
    <s v="Same Class"/>
    <s v="Return"/>
    <n v="0"/>
    <n v="-56"/>
    <n v="1"/>
    <n v="0"/>
    <n v="-15"/>
    <n v="-4"/>
    <n v="1"/>
    <n v="-1.1486089697502941"/>
    <n v="4"/>
  </r>
  <r>
    <s v="kickstart-springjerseyhibernate"/>
    <x v="0"/>
    <n v="11"/>
    <s v="Same Class"/>
    <s v="Return"/>
    <n v="0"/>
    <n v="-33"/>
    <n v="1"/>
    <n v="0"/>
    <n v="0"/>
    <n v="-3"/>
    <n v="1"/>
    <n v="0.27802827099795713"/>
    <n v="3"/>
  </r>
  <r>
    <s v="visural-common"/>
    <x v="3"/>
    <n v="13"/>
    <s v="Same Class"/>
    <s v="Return"/>
    <n v="2"/>
    <n v="-26"/>
    <n v="1"/>
    <n v="2"/>
    <n v="23"/>
    <n v="-4"/>
    <n v="0"/>
    <n v="3.6541323529277365"/>
    <n v="2"/>
  </r>
  <r>
    <s v="visural-common"/>
    <x v="0"/>
    <n v="11"/>
    <s v="Same Method"/>
    <s v="Declare"/>
    <n v="0"/>
    <n v="-33"/>
    <n v="1"/>
    <n v="0"/>
    <n v="17"/>
    <n v="-3"/>
    <n v="2"/>
    <n v="1.3284392680722152"/>
    <n v="3"/>
  </r>
  <r>
    <s v="visural-common"/>
    <x v="0"/>
    <n v="15"/>
    <s v="Same Class"/>
    <s v="Declare"/>
    <n v="1"/>
    <n v="-30"/>
    <n v="1"/>
    <n v="1"/>
    <n v="19"/>
    <n v="-2"/>
    <n v="2"/>
    <n v="2.4186316237966228"/>
    <n v="2"/>
  </r>
  <r>
    <s v="visural-common"/>
    <x v="0"/>
    <n v="13"/>
    <s v="Same Class"/>
    <s v="Void"/>
    <n v="1"/>
    <n v="-26"/>
    <n v="1"/>
    <n v="1"/>
    <n v="9"/>
    <n v="-2"/>
    <n v="1"/>
    <n v="1.8876652381683519"/>
    <n v="2"/>
  </r>
  <r>
    <s v="visural-common"/>
    <x v="0"/>
    <n v="12"/>
    <s v="Same Class"/>
    <s v="Declare"/>
    <n v="1"/>
    <n v="-24"/>
    <n v="1"/>
    <n v="1"/>
    <n v="16"/>
    <n v="-2"/>
    <n v="2"/>
    <n v="2.3636486315242813"/>
    <n v="2"/>
  </r>
  <r>
    <s v="visural-common"/>
    <x v="0"/>
    <n v="10"/>
    <s v="No Direct Superclass"/>
    <s v="Declare"/>
    <n v="1"/>
    <n v="-20"/>
    <n v="1"/>
    <n v="1"/>
    <n v="24"/>
    <n v="-2"/>
    <n v="4"/>
    <n v="2.9448821251511079"/>
    <n v="2"/>
  </r>
  <r>
    <s v="torpedoquery"/>
    <x v="1"/>
    <n v="34"/>
    <s v="No Direct Superclass"/>
    <s v="Void"/>
    <n v="3"/>
    <n v="-68"/>
    <n v="0"/>
    <n v="3"/>
    <n v="10"/>
    <n v="-6"/>
    <n v="2"/>
    <n v="1.8444756994293314"/>
    <n v="2"/>
  </r>
  <r>
    <s v="torpedoquery"/>
    <x v="0"/>
    <n v="19"/>
    <s v="Same Class"/>
    <s v="Return"/>
    <n v="0"/>
    <n v="-38"/>
    <n v="1"/>
    <n v="0"/>
    <n v="-2"/>
    <n v="-2"/>
    <n v="1"/>
    <n v="4.5797461411133958E-2"/>
    <n v="2"/>
  </r>
  <r>
    <s v="torpedoquery"/>
    <x v="0"/>
    <n v="16"/>
    <s v="Same Interface"/>
    <s v="Declare"/>
    <n v="0"/>
    <n v="-32"/>
    <n v="1"/>
    <n v="0"/>
    <n v="27"/>
    <n v="-2"/>
    <n v="2"/>
    <n v="1.9680586989256317"/>
    <n v="2"/>
  </r>
  <r>
    <s v="torpedoquery"/>
    <x v="0"/>
    <n v="13"/>
    <s v="Same Class"/>
    <s v="Declare"/>
    <n v="0"/>
    <n v="-26"/>
    <n v="1"/>
    <n v="0"/>
    <n v="20"/>
    <n v="-2"/>
    <n v="2"/>
    <n v="1.6659201779299355"/>
    <n v="2"/>
  </r>
  <r>
    <s v="torpedoquery"/>
    <x v="0"/>
    <n v="13"/>
    <s v="Same Class"/>
    <s v="Declare"/>
    <n v="0"/>
    <n v="-26"/>
    <n v="1"/>
    <n v="0"/>
    <n v="20"/>
    <n v="-2"/>
    <n v="2"/>
    <n v="1.6659201779299355"/>
    <n v="2"/>
  </r>
  <r>
    <s v="devcenter-mongo-java"/>
    <x v="0"/>
    <n v="17"/>
    <s v="No Direct Superclass"/>
    <s v="Void"/>
    <n v="2"/>
    <n v="-34"/>
    <n v="1"/>
    <n v="2"/>
    <n v="15"/>
    <n v="-2"/>
    <n v="3"/>
    <n v="2.9859764231207935"/>
    <n v="2"/>
  </r>
  <r>
    <s v="smack-bosh"/>
    <x v="3"/>
    <n v="14"/>
    <s v="Same Class"/>
    <s v="Void"/>
    <n v="0"/>
    <n v="-42"/>
    <n v="-1"/>
    <n v="0"/>
    <n v="-5"/>
    <n v="-6"/>
    <n v="0"/>
    <n v="-2.2167683602793371"/>
    <n v="3"/>
  </r>
  <r>
    <s v="smack-bosh"/>
    <x v="0"/>
    <n v="12"/>
    <s v="Same Class"/>
    <s v="Void"/>
    <n v="2"/>
    <n v="-24"/>
    <n v="1"/>
    <n v="2"/>
    <n v="14"/>
    <n v="-2"/>
    <n v="1"/>
    <n v="3.141493631390246"/>
    <n v="2"/>
  </r>
  <r>
    <s v="docdb"/>
    <x v="3"/>
    <n v="28"/>
    <s v="Same Method"/>
    <s v="Void"/>
    <n v="4"/>
    <n v="-56"/>
    <n v="1"/>
    <n v="4"/>
    <n v="12"/>
    <n v="-4"/>
    <n v="0"/>
    <n v="4.1253819060429207"/>
    <n v="2"/>
  </r>
  <r>
    <s v="docdb"/>
    <x v="0"/>
    <n v="18"/>
    <s v="Same Class"/>
    <s v="Declare"/>
    <n v="0"/>
    <n v="-36"/>
    <n v="1"/>
    <n v="0"/>
    <n v="21"/>
    <n v="-2"/>
    <n v="2"/>
    <n v="1.5104029696604826"/>
    <n v="2"/>
  </r>
  <r>
    <s v="docdb"/>
    <x v="0"/>
    <n v="15"/>
    <s v="Same Class"/>
    <s v="Declare"/>
    <n v="0"/>
    <n v="-30"/>
    <n v="1"/>
    <n v="0"/>
    <n v="18"/>
    <n v="-2"/>
    <n v="2"/>
    <n v="1.4554199773881416"/>
    <n v="2"/>
  </r>
  <r>
    <s v="docdb"/>
    <x v="0"/>
    <n v="11"/>
    <s v="Same Class"/>
    <s v="Declare"/>
    <n v="0"/>
    <n v="-22"/>
    <n v="1"/>
    <n v="0"/>
    <n v="19"/>
    <n v="-2"/>
    <n v="2"/>
    <n v="1.6910537319292134"/>
    <n v="2"/>
  </r>
  <r>
    <s v="docdb"/>
    <x v="0"/>
    <n v="10"/>
    <s v="Same Method"/>
    <s v="Return"/>
    <n v="0"/>
    <n v="-20"/>
    <n v="1"/>
    <n v="0"/>
    <n v="10"/>
    <n v="-2"/>
    <n v="1"/>
    <n v="1.1784150103917232"/>
    <n v="2"/>
  </r>
  <r>
    <s v="great-expectations"/>
    <x v="3"/>
    <n v="17"/>
    <s v="Same Method"/>
    <s v="Void"/>
    <n v="2"/>
    <n v="-34"/>
    <n v="1"/>
    <n v="2"/>
    <n v="9"/>
    <n v="-4"/>
    <n v="0"/>
    <n v="2.6152431300357608"/>
    <n v="2"/>
  </r>
  <r>
    <s v="extjs-spring-sample"/>
    <x v="0"/>
    <n v="14"/>
    <s v="Same Class"/>
    <s v="Declare"/>
    <n v="0"/>
    <n v="-28"/>
    <n v="1"/>
    <n v="0"/>
    <n v="19"/>
    <n v="-2"/>
    <n v="2"/>
    <n v="1.5606700776590385"/>
    <n v="2"/>
  </r>
  <r>
    <s v="camel-mongodb"/>
    <x v="0"/>
    <n v="20"/>
    <s v="Same Class"/>
    <s v="Declare"/>
    <n v="1"/>
    <n v="-40"/>
    <n v="1"/>
    <n v="1"/>
    <n v="8"/>
    <n v="-2"/>
    <n v="2"/>
    <n v="1.5216478293571052"/>
    <n v="2"/>
  </r>
  <r>
    <s v="h2-maven-plugin"/>
    <x v="0"/>
    <n v="20"/>
    <s v="External Ancestor"/>
    <s v="Void"/>
    <n v="1"/>
    <n v="-40"/>
    <n v="1"/>
    <n v="1"/>
    <n v="5"/>
    <n v="-2"/>
    <n v="3"/>
    <n v="1.3362811828145891"/>
    <n v="2"/>
  </r>
  <r>
    <s v="h2-maven-plugin"/>
    <x v="0"/>
    <n v="13"/>
    <s v="Same Class"/>
    <s v="Declare"/>
    <n v="0"/>
    <n v="-26"/>
    <n v="1"/>
    <n v="0"/>
    <n v="20"/>
    <n v="-2"/>
    <n v="2"/>
    <n v="1.6659201779299355"/>
    <n v="2"/>
  </r>
  <r>
    <s v="h2-maven-plugin"/>
    <x v="0"/>
    <n v="10"/>
    <s v="Same Class"/>
    <s v="Declare"/>
    <n v="0"/>
    <n v="-20"/>
    <n v="1"/>
    <n v="0"/>
    <n v="14"/>
    <n v="-2"/>
    <n v="2"/>
    <n v="1.4255705391150784"/>
    <n v="2"/>
  </r>
  <r>
    <s v="action-core"/>
    <x v="3"/>
    <n v="12"/>
    <s v="No Direct Superclass"/>
    <s v="Void"/>
    <n v="1"/>
    <n v="-24"/>
    <n v="1"/>
    <n v="1"/>
    <n v="13"/>
    <n v="-4"/>
    <n v="2"/>
    <n v="2.1782819849817652"/>
    <n v="2"/>
  </r>
  <r>
    <s v="action-core"/>
    <x v="0"/>
    <n v="20"/>
    <s v="Same Interface"/>
    <s v="Declare"/>
    <n v="2"/>
    <n v="-40"/>
    <n v="1"/>
    <n v="2"/>
    <n v="31"/>
    <n v="-2"/>
    <n v="2"/>
    <n v="3.844214883744038"/>
    <n v="2"/>
  </r>
  <r>
    <s v="action-core"/>
    <x v="0"/>
    <n v="11"/>
    <s v="Same Interface"/>
    <s v="Void"/>
    <n v="2"/>
    <n v="-22"/>
    <n v="1"/>
    <n v="2"/>
    <n v="19"/>
    <n v="-2"/>
    <n v="1"/>
    <n v="3.4938992603844983"/>
    <n v="2"/>
  </r>
  <r>
    <s v="crawler"/>
    <x v="0"/>
    <n v="14"/>
    <s v="Same Interface"/>
    <s v="Declare"/>
    <n v="0"/>
    <n v="-56"/>
    <n v="1"/>
    <n v="0"/>
    <n v="12"/>
    <n v="-4"/>
    <n v="2"/>
    <n v="0.5196908491323512"/>
    <n v="4"/>
  </r>
  <r>
    <s v="crawler"/>
    <x v="0"/>
    <n v="11"/>
    <s v="Same Method"/>
    <s v="Declare"/>
    <n v="1"/>
    <n v="-22"/>
    <n v="1"/>
    <n v="1"/>
    <n v="17"/>
    <n v="-2"/>
    <n v="2"/>
    <n v="2.4688987317951785"/>
    <n v="2"/>
  </r>
  <r>
    <s v="codjo-datagen"/>
    <x v="7"/>
    <n v="72"/>
    <s v="Same Class"/>
    <s v="Void"/>
    <n v="2"/>
    <n v="-144"/>
    <n v="1"/>
    <n v="2"/>
    <n v="-46"/>
    <n v="-12"/>
    <n v="-4"/>
    <n v="-3.1735123848635753"/>
    <n v="2"/>
  </r>
  <r>
    <s v="codjo-datagen"/>
    <x v="3"/>
    <n v="19"/>
    <s v="No Direct Superclass"/>
    <s v="Void"/>
    <n v="0"/>
    <n v="-38"/>
    <n v="1"/>
    <n v="0"/>
    <n v="2"/>
    <n v="-4"/>
    <n v="2"/>
    <n v="0.29295299013448883"/>
    <n v="2"/>
  </r>
  <r>
    <s v="codjo-datagen"/>
    <x v="3"/>
    <n v="13"/>
    <s v="Same Interface"/>
    <s v="Void"/>
    <n v="2"/>
    <n v="-26"/>
    <n v="1"/>
    <n v="2"/>
    <n v="14"/>
    <n v="-4"/>
    <n v="0"/>
    <n v="3.0980324133001877"/>
    <n v="2"/>
  </r>
  <r>
    <s v="codjo-datagen"/>
    <x v="0"/>
    <n v="17"/>
    <s v="Same Interface"/>
    <s v="Declare"/>
    <n v="1"/>
    <n v="-34"/>
    <n v="1"/>
    <n v="1"/>
    <n v="12"/>
    <n v="-2"/>
    <n v="2"/>
    <n v="1.8991870123506349"/>
    <n v="2"/>
  </r>
  <r>
    <s v="codjo-datagen"/>
    <x v="0"/>
    <n v="15"/>
    <s v="Same Class"/>
    <s v="Declare"/>
    <n v="1"/>
    <n v="-30"/>
    <n v="1"/>
    <n v="1"/>
    <n v="13"/>
    <n v="-2"/>
    <n v="2"/>
    <n v="2.0478983307115906"/>
    <n v="2"/>
  </r>
  <r>
    <s v="codjo-datagen"/>
    <x v="0"/>
    <n v="11"/>
    <s v="Same Class"/>
    <s v="Return"/>
    <n v="1"/>
    <n v="-22"/>
    <n v="1"/>
    <n v="1"/>
    <n v="10"/>
    <n v="-2"/>
    <n v="1"/>
    <n v="2.0363765565293073"/>
    <n v="2"/>
  </r>
  <r>
    <s v="codjo-datagen"/>
    <x v="0"/>
    <n v="10"/>
    <s v="External Superclass"/>
    <s v="Declare"/>
    <n v="0"/>
    <n v="-20"/>
    <n v="1"/>
    <n v="0"/>
    <n v="20"/>
    <n v="-2"/>
    <n v="4"/>
    <n v="1.7963038322001106"/>
    <n v="2"/>
  </r>
  <r>
    <s v="presslufthammer"/>
    <x v="4"/>
    <n v="48"/>
    <s v="No Direct Superclass"/>
    <s v="Declare"/>
    <n v="0"/>
    <n v="-96"/>
    <n v="1"/>
    <n v="0"/>
    <n v="-18"/>
    <n v="-8"/>
    <n v="1"/>
    <n v="-2.2031999780939762"/>
    <n v="2"/>
  </r>
  <r>
    <s v="presslufthammer"/>
    <x v="3"/>
    <n v="11"/>
    <s v="Sibling"/>
    <s v="Void"/>
    <n v="0"/>
    <n v="-66"/>
    <n v="1"/>
    <n v="0"/>
    <n v="-22"/>
    <n v="-12"/>
    <n v="-4"/>
    <n v="-1.7984372354664568"/>
    <n v="6"/>
  </r>
  <r>
    <s v="presslufthammer"/>
    <x v="3"/>
    <n v="14"/>
    <s v="No Direct Superclass"/>
    <s v="Void"/>
    <n v="1"/>
    <n v="-28"/>
    <n v="1"/>
    <n v="1"/>
    <n v="11"/>
    <n v="-4"/>
    <n v="2"/>
    <n v="1.9677817844399712"/>
    <n v="2"/>
  </r>
  <r>
    <s v="presslufthammer"/>
    <x v="0"/>
    <n v="13"/>
    <s v="Sibling"/>
    <s v="Void"/>
    <n v="2"/>
    <n v="-78"/>
    <n v="1"/>
    <n v="2"/>
    <n v="-11"/>
    <n v="-6"/>
    <n v="1"/>
    <n v="0.42331868843770426"/>
    <n v="6"/>
  </r>
  <r>
    <s v="presslufthammer"/>
    <x v="0"/>
    <n v="11"/>
    <s v="Same Class"/>
    <s v="Void"/>
    <n v="1"/>
    <n v="-55"/>
    <n v="1"/>
    <n v="1"/>
    <n v="-10"/>
    <n v="-5"/>
    <n v="1"/>
    <n v="8.3488814426570968E-2"/>
    <n v="5"/>
  </r>
  <r>
    <s v="presslufthammer"/>
    <x v="0"/>
    <n v="15"/>
    <s v="External Superclass"/>
    <s v="Declare"/>
    <n v="0"/>
    <n v="-45"/>
    <n v="1"/>
    <n v="0"/>
    <n v="7"/>
    <n v="-3"/>
    <n v="4"/>
    <n v="0.44978313772347839"/>
    <n v="3"/>
  </r>
  <r>
    <s v="presslufthammer"/>
    <x v="0"/>
    <n v="14"/>
    <s v="Same Method"/>
    <s v="Declare"/>
    <n v="2"/>
    <n v="-42"/>
    <n v="1"/>
    <n v="2"/>
    <n v="17"/>
    <n v="-3"/>
    <n v="2"/>
    <n v="2.9357093151222378"/>
    <n v="3"/>
  </r>
  <r>
    <s v="presslufthammer"/>
    <x v="0"/>
    <n v="17"/>
    <s v="Same Method"/>
    <s v="Void"/>
    <n v="2"/>
    <n v="-34"/>
    <n v="1"/>
    <n v="2"/>
    <n v="9"/>
    <n v="-2"/>
    <n v="1"/>
    <n v="2.6152431300357608"/>
    <n v="2"/>
  </r>
  <r>
    <s v="presslufthammer"/>
    <x v="0"/>
    <n v="15"/>
    <s v="No Direct Superclass"/>
    <s v="Void"/>
    <n v="2"/>
    <n v="-30"/>
    <n v="1"/>
    <n v="2"/>
    <n v="20"/>
    <n v="-2"/>
    <n v="3"/>
    <n v="3.3818432702051036"/>
    <n v="2"/>
  </r>
  <r>
    <s v="presslufthammer"/>
    <x v="0"/>
    <n v="14"/>
    <s v="External Superclass"/>
    <s v="Declare"/>
    <n v="0"/>
    <n v="-28"/>
    <n v="1"/>
    <n v="0"/>
    <n v="25"/>
    <n v="-2"/>
    <n v="4"/>
    <n v="1.9314033707440708"/>
    <n v="2"/>
  </r>
  <r>
    <s v="presslufthammer"/>
    <x v="0"/>
    <n v="13"/>
    <s v="External Superclass"/>
    <s v="Void"/>
    <n v="2"/>
    <n v="-26"/>
    <n v="1"/>
    <n v="2"/>
    <n v="22"/>
    <n v="-2"/>
    <n v="3"/>
    <n v="3.5923434707468975"/>
    <n v="2"/>
  </r>
  <r>
    <s v="presslufthammer"/>
    <x v="0"/>
    <n v="11"/>
    <s v="External Ancestor"/>
    <s v="Void"/>
    <n v="2"/>
    <n v="-22"/>
    <n v="1"/>
    <n v="2"/>
    <n v="21"/>
    <n v="-2"/>
    <n v="3"/>
    <n v="3.6174770247461758"/>
    <n v="2"/>
  </r>
  <r>
    <s v="Cryptolite"/>
    <x v="0"/>
    <n v="15"/>
    <s v="Same Class"/>
    <s v="Declare"/>
    <n v="1"/>
    <n v="-45"/>
    <n v="1"/>
    <n v="1"/>
    <n v="14"/>
    <n v="-3"/>
    <n v="2"/>
    <n v="1.7837280772169919"/>
    <n v="3"/>
  </r>
  <r>
    <s v="Cryptolite"/>
    <x v="0"/>
    <n v="13"/>
    <s v="No Direct Superclass"/>
    <s v="Declare"/>
    <n v="0"/>
    <n v="-26"/>
    <n v="1"/>
    <n v="0"/>
    <n v="23"/>
    <n v="-2"/>
    <n v="4"/>
    <n v="1.8512868244724516"/>
    <n v="2"/>
  </r>
  <r>
    <s v="Alias"/>
    <x v="0"/>
    <n v="15"/>
    <s v="Same Class"/>
    <s v="Declare"/>
    <n v="1"/>
    <n v="-30"/>
    <n v="1"/>
    <n v="1"/>
    <n v="22"/>
    <n v="-2"/>
    <n v="2"/>
    <n v="2.6039982703391389"/>
    <n v="2"/>
  </r>
  <r>
    <s v="DB-Builder"/>
    <x v="1"/>
    <n v="27"/>
    <s v="Same Class"/>
    <s v="Return"/>
    <n v="1"/>
    <n v="-54"/>
    <n v="0"/>
    <n v="1"/>
    <n v="1"/>
    <n v="-6"/>
    <n v="0"/>
    <n v="-0.21024124202309319"/>
    <n v="2"/>
  </r>
  <r>
    <s v="DB-Builder"/>
    <x v="0"/>
    <n v="14"/>
    <s v="Same Class"/>
    <s v="Declare"/>
    <n v="0"/>
    <n v="-28"/>
    <n v="1"/>
    <n v="0"/>
    <n v="19"/>
    <n v="-2"/>
    <n v="2"/>
    <n v="1.5606700776590385"/>
    <n v="2"/>
  </r>
  <r>
    <s v="DB-Builder"/>
    <x v="0"/>
    <n v="14"/>
    <s v="Same Class"/>
    <s v="Declare"/>
    <n v="0"/>
    <n v="-28"/>
    <n v="1"/>
    <n v="0"/>
    <n v="19"/>
    <n v="-2"/>
    <n v="2"/>
    <n v="1.5606700776590385"/>
    <n v="2"/>
  </r>
  <r>
    <s v="DB-Builder"/>
    <x v="0"/>
    <n v="11"/>
    <s v="Same Class"/>
    <s v="Declare"/>
    <n v="0"/>
    <n v="-22"/>
    <n v="1"/>
    <n v="0"/>
    <n v="19"/>
    <n v="-2"/>
    <n v="2"/>
    <n v="1.6910537319292134"/>
    <n v="2"/>
  </r>
  <r>
    <s v="DB-Builder"/>
    <x v="0"/>
    <n v="10"/>
    <s v="Same Method"/>
    <s v="Declare"/>
    <n v="1"/>
    <n v="-20"/>
    <n v="1"/>
    <n v="1"/>
    <n v="18"/>
    <n v="-2"/>
    <n v="2"/>
    <n v="2.5741488320660757"/>
    <n v="2"/>
  </r>
  <r>
    <s v="syslog4j"/>
    <x v="3"/>
    <n v="20"/>
    <s v="Sibling"/>
    <s v="Return"/>
    <n v="2"/>
    <n v="-60"/>
    <n v="1"/>
    <n v="2"/>
    <n v="-4"/>
    <n v="-6"/>
    <n v="-1"/>
    <n v="1.2469918265141"/>
    <n v="3"/>
  </r>
  <r>
    <s v="syslog4j"/>
    <x v="0"/>
    <n v="35"/>
    <s v="Same Class"/>
    <s v="Void"/>
    <n v="3"/>
    <n v="-70"/>
    <n v="1"/>
    <n v="3"/>
    <n v="-2"/>
    <n v="-2"/>
    <n v="1"/>
    <n v="2.0546862646531276"/>
    <n v="2"/>
  </r>
  <r>
    <s v="syslog4j"/>
    <x v="0"/>
    <n v="20"/>
    <s v="Same Method"/>
    <s v="Void"/>
    <n v="2"/>
    <n v="-40"/>
    <n v="1"/>
    <n v="2"/>
    <n v="6"/>
    <n v="-2"/>
    <n v="1"/>
    <n v="2.2994928292230701"/>
    <n v="2"/>
  </r>
  <r>
    <s v="syslog4j"/>
    <x v="0"/>
    <n v="12"/>
    <s v="Same Class"/>
    <s v="Void"/>
    <n v="1"/>
    <n v="-24"/>
    <n v="1"/>
    <n v="1"/>
    <n v="7"/>
    <n v="-2"/>
    <n v="1"/>
    <n v="1.8075486918967327"/>
    <n v="2"/>
  </r>
  <r>
    <s v="syslog4j"/>
    <x v="0"/>
    <n v="11"/>
    <s v="Same Class"/>
    <s v="Declare"/>
    <n v="0"/>
    <n v="-22"/>
    <n v="1"/>
    <n v="0"/>
    <n v="31"/>
    <n v="-2"/>
    <n v="2"/>
    <n v="2.4325203180992783"/>
    <n v="2"/>
  </r>
  <r>
    <s v="typetools"/>
    <x v="0"/>
    <n v="11"/>
    <s v="Same Method"/>
    <s v="Void"/>
    <n v="2"/>
    <n v="-22"/>
    <n v="1"/>
    <n v="2"/>
    <n v="15"/>
    <n v="-2"/>
    <n v="1"/>
    <n v="3.2467437316611436"/>
    <n v="2"/>
  </r>
  <r>
    <s v="tapestry-cdi"/>
    <x v="0"/>
    <n v="14"/>
    <s v="No Direct Superclass"/>
    <s v="Declare"/>
    <n v="2"/>
    <n v="-28"/>
    <n v="1"/>
    <n v="2"/>
    <n v="27"/>
    <n v="-2"/>
    <n v="4"/>
    <n v="3.857826663561033"/>
    <n v="2"/>
  </r>
  <r>
    <s v="TcmsRpcLibrary"/>
    <x v="0"/>
    <n v="24"/>
    <s v="Same Method"/>
    <s v="Void"/>
    <n v="0"/>
    <n v="-120"/>
    <n v="1"/>
    <n v="0"/>
    <n v="-69"/>
    <n v="-5"/>
    <n v="1"/>
    <n v="-5.8759675863974508"/>
    <n v="5"/>
  </r>
  <r>
    <s v="TcmsRpcLibrary"/>
    <x v="0"/>
    <n v="15"/>
    <s v="Same Class"/>
    <s v="Declare"/>
    <n v="1"/>
    <n v="-30"/>
    <n v="1"/>
    <n v="1"/>
    <n v="19"/>
    <n v="-2"/>
    <n v="2"/>
    <n v="2.4186316237966228"/>
    <n v="2"/>
  </r>
  <r>
    <s v="log4j-jboss-logmanager"/>
    <x v="0"/>
    <n v="10"/>
    <s v="Same Method"/>
    <s v="Void"/>
    <n v="0"/>
    <n v="-50"/>
    <n v="1"/>
    <n v="0"/>
    <n v="-13"/>
    <n v="-5"/>
    <n v="1"/>
    <n v="-0.89464755111844174"/>
    <n v="5"/>
  </r>
  <r>
    <s v="log4j-jboss-logmanager"/>
    <x v="0"/>
    <n v="13"/>
    <s v="Same Class"/>
    <s v="Return"/>
    <n v="0"/>
    <n v="-26"/>
    <n v="1"/>
    <n v="0"/>
    <n v="4"/>
    <n v="-2"/>
    <n v="1"/>
    <n v="0.67729806303651607"/>
    <n v="2"/>
  </r>
  <r>
    <s v="log4j-jboss-logmanager"/>
    <x v="0"/>
    <n v="12"/>
    <s v="Same Class"/>
    <s v="Void"/>
    <n v="0"/>
    <n v="-24"/>
    <n v="1"/>
    <n v="0"/>
    <n v="3"/>
    <n v="-2"/>
    <n v="1"/>
    <n v="0.65897039894573561"/>
    <n v="2"/>
  </r>
  <r>
    <s v="jitescript"/>
    <x v="3"/>
    <n v="14"/>
    <s v="Same Class"/>
    <s v="Return"/>
    <n v="1"/>
    <n v="-42"/>
    <n v="1"/>
    <n v="1"/>
    <n v="-1"/>
    <n v="-6"/>
    <n v="-1"/>
    <n v="0.92208667163949842"/>
    <n v="3"/>
  </r>
  <r>
    <s v="elasticsearch-suggest-plugin"/>
    <x v="0"/>
    <n v="14"/>
    <s v="External Superclass"/>
    <s v="Return"/>
    <n v="1"/>
    <n v="-42"/>
    <n v="1"/>
    <n v="1"/>
    <n v="5"/>
    <n v="-3"/>
    <n v="3"/>
    <n v="1.2928199647245306"/>
    <n v="3"/>
  </r>
  <r>
    <s v="susestudio-lib-java"/>
    <x v="3"/>
    <n v="19"/>
    <s v="Same Class"/>
    <s v="Void"/>
    <n v="2"/>
    <n v="-38"/>
    <n v="1"/>
    <n v="2"/>
    <n v="7"/>
    <n v="-4"/>
    <n v="0"/>
    <n v="2.4047429294939673"/>
    <n v="2"/>
  </r>
  <r>
    <s v="susestudio-lib-java"/>
    <x v="0"/>
    <n v="11"/>
    <s v="External Ancestor"/>
    <s v="Declare"/>
    <n v="0"/>
    <n v="-22"/>
    <n v="1"/>
    <n v="0"/>
    <n v="25"/>
    <n v="-2"/>
    <n v="4"/>
    <n v="2.0617870250142456"/>
    <n v="2"/>
  </r>
  <r>
    <s v="Social-MUD"/>
    <x v="6"/>
    <n v="126"/>
    <s v="Same Class"/>
    <s v="Void"/>
    <n v="2"/>
    <n v="-252"/>
    <n v="1"/>
    <n v="2"/>
    <n v="-93"/>
    <n v="-14"/>
    <n v="-5"/>
    <n v="-8.4244956242261431"/>
    <n v="2"/>
  </r>
  <r>
    <s v="Social-MUD"/>
    <x v="1"/>
    <n v="54"/>
    <s v="Same Interface"/>
    <s v="Void"/>
    <n v="2"/>
    <n v="-108"/>
    <n v="1"/>
    <n v="2"/>
    <n v="-24"/>
    <n v="-6"/>
    <n v="-1"/>
    <n v="-1.0318550512640738"/>
    <n v="2"/>
  </r>
  <r>
    <s v="Social-MUD"/>
    <x v="3"/>
    <n v="36"/>
    <s v="Same Class"/>
    <s v="Void"/>
    <n v="2"/>
    <n v="-72"/>
    <n v="1"/>
    <n v="2"/>
    <n v="-3"/>
    <n v="-4"/>
    <n v="0"/>
    <n v="1.0480134001545887"/>
    <n v="2"/>
  </r>
  <r>
    <s v="Social-MUD"/>
    <x v="3"/>
    <n v="36"/>
    <s v="Same Interface"/>
    <s v="Void"/>
    <n v="2"/>
    <n v="-72"/>
    <n v="1"/>
    <n v="2"/>
    <n v="-6"/>
    <n v="-4"/>
    <n v="0"/>
    <n v="0.86264675361207244"/>
    <n v="2"/>
  </r>
  <r>
    <s v="Social-MUD"/>
    <x v="0"/>
    <n v="18"/>
    <s v="Same Interface"/>
    <s v="Declare"/>
    <n v="2"/>
    <n v="-36"/>
    <n v="1"/>
    <n v="2"/>
    <n v="18"/>
    <n v="-2"/>
    <n v="2"/>
    <n v="3.1278818515732514"/>
    <n v="2"/>
  </r>
  <r>
    <s v="Social-MUD"/>
    <x v="0"/>
    <n v="13"/>
    <s v="Same Class"/>
    <s v="Void"/>
    <n v="2"/>
    <n v="-26"/>
    <n v="1"/>
    <n v="2"/>
    <n v="20"/>
    <n v="-2"/>
    <n v="1"/>
    <n v="3.46876570638522"/>
    <n v="2"/>
  </r>
  <r>
    <s v="knicker"/>
    <x v="7"/>
    <n v="48"/>
    <s v="Same Class"/>
    <s v="Declare"/>
    <n v="1"/>
    <n v="-144"/>
    <n v="1"/>
    <n v="1"/>
    <n v="-60"/>
    <n v="-18"/>
    <n v="-8"/>
    <n v="-4.9399794996229591"/>
    <n v="3"/>
  </r>
  <r>
    <s v="knicker"/>
    <x v="1"/>
    <n v="36"/>
    <s v="Same Class"/>
    <s v="Declare"/>
    <n v="1"/>
    <n v="-72"/>
    <n v="1"/>
    <n v="1"/>
    <n v="-8"/>
    <n v="-6"/>
    <n v="0"/>
    <n v="-0.16235377497724718"/>
    <n v="2"/>
  </r>
  <r>
    <s v="knicker"/>
    <x v="1"/>
    <n v="28"/>
    <s v="No Direct Superclass"/>
    <s v="Return"/>
    <n v="2"/>
    <n v="-56"/>
    <n v="1"/>
    <n v="2"/>
    <n v="6"/>
    <n v="-6"/>
    <n v="1"/>
    <n v="1.9518030845026035"/>
    <n v="2"/>
  </r>
  <r>
    <s v="knicker"/>
    <x v="3"/>
    <n v="23"/>
    <s v="Same Method"/>
    <s v="Void"/>
    <n v="1"/>
    <n v="-322"/>
    <n v="-12"/>
    <n v="1"/>
    <n v="-218"/>
    <n v="-28"/>
    <n v="-11"/>
    <n v="-31.507470097501617"/>
    <n v="14"/>
  </r>
  <r>
    <s v="knicker"/>
    <x v="3"/>
    <n v="18"/>
    <s v="Same Class"/>
    <s v="Void"/>
    <n v="1"/>
    <n v="-36"/>
    <n v="1"/>
    <n v="1"/>
    <n v="6"/>
    <n v="-4"/>
    <n v="0"/>
    <n v="1.4849925011755443"/>
    <n v="2"/>
  </r>
  <r>
    <s v="knicker"/>
    <x v="3"/>
    <n v="14"/>
    <s v="No Direct Superclass"/>
    <s v="Return"/>
    <n v="1"/>
    <n v="-28"/>
    <n v="1"/>
    <n v="1"/>
    <n v="13"/>
    <n v="-4"/>
    <n v="2"/>
    <n v="2.0913595488016488"/>
    <n v="2"/>
  </r>
  <r>
    <s v="knicker"/>
    <x v="0"/>
    <n v="14"/>
    <s v="Same Class"/>
    <s v="Void"/>
    <n v="2"/>
    <n v="-140"/>
    <n v="1"/>
    <n v="2"/>
    <n v="-39"/>
    <n v="-10"/>
    <n v="1"/>
    <n v="-2.6540677734175873"/>
    <n v="10"/>
  </r>
  <r>
    <s v="knicker"/>
    <x v="0"/>
    <n v="14"/>
    <s v="Same Class"/>
    <s v="Void"/>
    <n v="1"/>
    <n v="-56"/>
    <n v="1"/>
    <n v="1"/>
    <n v="-13"/>
    <n v="-4"/>
    <n v="1"/>
    <n v="-0.12360844116097447"/>
    <n v="4"/>
  </r>
  <r>
    <s v="knicker"/>
    <x v="0"/>
    <n v="14"/>
    <s v="Same Class"/>
    <s v="Void"/>
    <n v="2"/>
    <n v="-56"/>
    <n v="1"/>
    <n v="2"/>
    <n v="3"/>
    <n v="-4"/>
    <n v="1"/>
    <n v="1.7664364379600874"/>
    <n v="4"/>
  </r>
  <r>
    <s v="knicker"/>
    <x v="0"/>
    <n v="14"/>
    <s v="Same Class"/>
    <s v="Void"/>
    <n v="2"/>
    <n v="-56"/>
    <n v="1"/>
    <n v="2"/>
    <n v="3"/>
    <n v="-4"/>
    <n v="1"/>
    <n v="1.7664364379600874"/>
    <n v="4"/>
  </r>
  <r>
    <s v="knicker"/>
    <x v="0"/>
    <n v="24"/>
    <s v="Same Class"/>
    <s v="Void"/>
    <n v="2"/>
    <n v="-48"/>
    <n v="1"/>
    <n v="2"/>
    <n v="7"/>
    <n v="-2"/>
    <n v="1"/>
    <n v="2.1874368390436758"/>
    <n v="2"/>
  </r>
  <r>
    <s v="knicker"/>
    <x v="0"/>
    <n v="14"/>
    <s v="Same Class"/>
    <s v="Void"/>
    <n v="2"/>
    <n v="-42"/>
    <n v="1"/>
    <n v="2"/>
    <n v="10"/>
    <n v="-3"/>
    <n v="1"/>
    <n v="2.5031871398563665"/>
    <n v="3"/>
  </r>
  <r>
    <s v="knicker"/>
    <x v="0"/>
    <n v="19"/>
    <s v="No Direct Superclass"/>
    <s v="Void"/>
    <n v="2"/>
    <n v="-38"/>
    <n v="1"/>
    <n v="2"/>
    <n v="13"/>
    <n v="-2"/>
    <n v="3"/>
    <n v="2.7754762225789995"/>
    <n v="2"/>
  </r>
  <r>
    <s v="knicker"/>
    <x v="0"/>
    <n v="19"/>
    <s v="No Direct Superclass"/>
    <s v="Void"/>
    <n v="2"/>
    <n v="-38"/>
    <n v="1"/>
    <n v="2"/>
    <n v="13"/>
    <n v="-2"/>
    <n v="3"/>
    <n v="2.7754762225789995"/>
    <n v="2"/>
  </r>
  <r>
    <s v="knicker"/>
    <x v="0"/>
    <n v="19"/>
    <s v="External Ancestor"/>
    <s v="Void"/>
    <n v="2"/>
    <n v="-38"/>
    <n v="1"/>
    <n v="2"/>
    <n v="13"/>
    <n v="-2"/>
    <n v="3"/>
    <n v="2.7754762225789995"/>
    <n v="2"/>
  </r>
  <r>
    <s v="knicker"/>
    <x v="0"/>
    <n v="16"/>
    <s v="Same Class"/>
    <s v="Void"/>
    <n v="2"/>
    <n v="-32"/>
    <n v="1"/>
    <n v="2"/>
    <n v="10"/>
    <n v="-2"/>
    <n v="1"/>
    <n v="2.7204932303066585"/>
    <n v="2"/>
  </r>
  <r>
    <s v="knicker"/>
    <x v="0"/>
    <n v="14"/>
    <s v="Same Class"/>
    <s v="Void"/>
    <n v="2"/>
    <n v="-28"/>
    <n v="1"/>
    <n v="2"/>
    <n v="12"/>
    <n v="-2"/>
    <n v="1"/>
    <n v="2.930993430848452"/>
    <n v="2"/>
  </r>
  <r>
    <s v="knicker"/>
    <x v="0"/>
    <n v="14"/>
    <s v="Same Class"/>
    <s v="Declare"/>
    <n v="0"/>
    <n v="-28"/>
    <n v="1"/>
    <n v="0"/>
    <n v="19"/>
    <n v="-2"/>
    <n v="2"/>
    <n v="1.5606700776590385"/>
    <n v="2"/>
  </r>
  <r>
    <s v="knicker"/>
    <x v="0"/>
    <n v="13"/>
    <s v="Sibling"/>
    <s v="Void"/>
    <n v="2"/>
    <n v="-26"/>
    <n v="1"/>
    <n v="2"/>
    <n v="18"/>
    <n v="-2"/>
    <n v="1"/>
    <n v="3.3451879420235429"/>
    <n v="2"/>
  </r>
  <r>
    <s v="json-collection"/>
    <x v="3"/>
    <n v="17"/>
    <s v="Same Method"/>
    <s v="Void"/>
    <n v="1"/>
    <n v="-34"/>
    <n v="0"/>
    <n v="1"/>
    <n v="4"/>
    <n v="-4"/>
    <n v="1"/>
    <n v="0.40973758542000605"/>
    <n v="2"/>
  </r>
  <r>
    <s v="json-collection"/>
    <x v="0"/>
    <n v="23"/>
    <s v="First Cousin"/>
    <s v="Return"/>
    <n v="1"/>
    <n v="-46"/>
    <n v="1"/>
    <n v="1"/>
    <n v="4"/>
    <n v="-2"/>
    <n v="1"/>
    <n v="1.1441086463635752"/>
    <n v="2"/>
  </r>
  <r>
    <s v="json-collection"/>
    <x v="0"/>
    <n v="21"/>
    <s v="First Cousin"/>
    <s v="Void"/>
    <n v="2"/>
    <n v="-42"/>
    <n v="1"/>
    <n v="2"/>
    <n v="15"/>
    <n v="-2"/>
    <n v="1"/>
    <n v="2.8121315507605602"/>
    <n v="2"/>
  </r>
  <r>
    <s v="json-collection"/>
    <x v="0"/>
    <n v="11"/>
    <s v="First Cousin"/>
    <s v="Return"/>
    <n v="0"/>
    <n v="-22"/>
    <n v="1"/>
    <n v="0"/>
    <n v="9"/>
    <n v="-2"/>
    <n v="1"/>
    <n v="1.0731649101208263"/>
    <n v="2"/>
  </r>
  <r>
    <s v="jenkins-pegdown-formatter-plugin"/>
    <x v="0"/>
    <n v="10"/>
    <s v="Same Class"/>
    <s v="Declare"/>
    <n v="0"/>
    <n v="-20"/>
    <n v="1"/>
    <n v="0"/>
    <n v="14"/>
    <n v="-2"/>
    <n v="2"/>
    <n v="1.4255705391150784"/>
    <n v="2"/>
  </r>
  <r>
    <s v="zeno"/>
    <x v="0"/>
    <n v="10"/>
    <s v="Same Class"/>
    <s v="Void"/>
    <n v="1"/>
    <n v="-60"/>
    <n v="1"/>
    <n v="1"/>
    <n v="-11"/>
    <n v="-6"/>
    <n v="1"/>
    <n v="-8.6953112979413438E-2"/>
    <n v="6"/>
  </r>
  <r>
    <s v="zeno"/>
    <x v="0"/>
    <n v="11"/>
    <s v="Same Class"/>
    <s v="Declare"/>
    <n v="0"/>
    <n v="-33"/>
    <n v="1"/>
    <n v="0"/>
    <n v="9"/>
    <n v="-3"/>
    <n v="2"/>
    <n v="0.83412821062550557"/>
    <n v="3"/>
  </r>
  <r>
    <s v="mstestrunner"/>
    <x v="3"/>
    <n v="15"/>
    <s v="Same Method"/>
    <s v="Return"/>
    <n v="1"/>
    <n v="-30"/>
    <n v="1"/>
    <n v="1"/>
    <n v="6"/>
    <n v="-4"/>
    <n v="0"/>
    <n v="1.6153761554457193"/>
    <n v="2"/>
  </r>
  <r>
    <s v="jcr-openofficeplugin"/>
    <x v="3"/>
    <n v="15"/>
    <s v="Same Class"/>
    <s v="Void"/>
    <n v="1"/>
    <n v="-30"/>
    <n v="0"/>
    <n v="1"/>
    <n v="6"/>
    <n v="-4"/>
    <n v="1"/>
    <n v="0.62023778596180013"/>
    <n v="2"/>
  </r>
  <r>
    <s v="jcr-openofficeplugin"/>
    <x v="0"/>
    <n v="15"/>
    <s v="Sibling"/>
    <s v="Void"/>
    <n v="1"/>
    <n v="-135"/>
    <n v="1"/>
    <n v="1"/>
    <n v="-66"/>
    <n v="-9"/>
    <n v="1"/>
    <n v="-5.1151373113027301"/>
    <n v="9"/>
  </r>
  <r>
    <s v="jcr-openofficeplugin"/>
    <x v="0"/>
    <n v="26"/>
    <s v="Same Class"/>
    <s v="Void"/>
    <n v="2"/>
    <n v="-52"/>
    <n v="1"/>
    <n v="2"/>
    <n v="0"/>
    <n v="-2"/>
    <n v="1"/>
    <n v="1.6679922275976877"/>
    <n v="2"/>
  </r>
  <r>
    <s v="jcr-openofficeplugin"/>
    <x v="0"/>
    <n v="26"/>
    <s v="External Superclass"/>
    <s v="Void"/>
    <n v="2"/>
    <n v="-52"/>
    <n v="1"/>
    <n v="2"/>
    <n v="6"/>
    <n v="-2"/>
    <n v="3"/>
    <n v="2.0387255206827199"/>
    <n v="2"/>
  </r>
  <r>
    <s v="jcr-openofficeplugin"/>
    <x v="0"/>
    <n v="22"/>
    <s v="No Indirect Superclass"/>
    <s v="Declare"/>
    <n v="2"/>
    <n v="-44"/>
    <n v="1"/>
    <n v="2"/>
    <n v="19"/>
    <n v="-2"/>
    <n v="4"/>
    <n v="3.0158258613938567"/>
    <n v="2"/>
  </r>
  <r>
    <s v="jcr-openofficeplugin"/>
    <x v="0"/>
    <n v="22"/>
    <s v="Same Class"/>
    <s v="Declare"/>
    <n v="2"/>
    <n v="-44"/>
    <n v="1"/>
    <n v="2"/>
    <n v="13"/>
    <n v="-2"/>
    <n v="2"/>
    <n v="2.6450925683088244"/>
    <n v="2"/>
  </r>
  <r>
    <s v="jcr-openofficeplugin"/>
    <x v="0"/>
    <n v="22"/>
    <s v="Same Class"/>
    <s v="Declare"/>
    <n v="2"/>
    <n v="-44"/>
    <n v="1"/>
    <n v="2"/>
    <n v="13"/>
    <n v="-2"/>
    <n v="2"/>
    <n v="2.6450925683088244"/>
    <n v="2"/>
  </r>
  <r>
    <s v="jcr-openofficeplugin"/>
    <x v="0"/>
    <n v="22"/>
    <s v="Same Class"/>
    <s v="Declare"/>
    <n v="2"/>
    <n v="-44"/>
    <n v="1"/>
    <n v="2"/>
    <n v="13"/>
    <n v="-2"/>
    <n v="2"/>
    <n v="2.6450925683088244"/>
    <n v="2"/>
  </r>
  <r>
    <s v="jcr-openofficeplugin"/>
    <x v="0"/>
    <n v="17"/>
    <s v="Same Method"/>
    <s v="Declare"/>
    <n v="1"/>
    <n v="-34"/>
    <n v="1"/>
    <n v="1"/>
    <n v="11"/>
    <n v="-2"/>
    <n v="2"/>
    <n v="1.8373981301697961"/>
    <n v="2"/>
  </r>
  <r>
    <s v="jcr-openofficeplugin"/>
    <x v="0"/>
    <n v="15"/>
    <s v="Same Class"/>
    <s v="Declare"/>
    <n v="1"/>
    <n v="-30"/>
    <n v="1"/>
    <n v="1"/>
    <n v="13"/>
    <n v="-2"/>
    <n v="2"/>
    <n v="2.0478983307115906"/>
    <n v="2"/>
  </r>
  <r>
    <s v="ttorrent"/>
    <x v="3"/>
    <n v="16"/>
    <s v="Same Class"/>
    <s v="Void"/>
    <n v="0"/>
    <n v="-64"/>
    <n v="-2"/>
    <n v="0"/>
    <n v="-21"/>
    <n v="-8"/>
    <n v="-1"/>
    <n v="-4.6786022436473171"/>
    <n v="4"/>
  </r>
  <r>
    <s v="ttorrent"/>
    <x v="3"/>
    <n v="19"/>
    <s v="Same Class"/>
    <s v="Void"/>
    <n v="1"/>
    <n v="-38"/>
    <n v="0"/>
    <n v="1"/>
    <n v="2"/>
    <n v="-4"/>
    <n v="1"/>
    <n v="0.19923738487821196"/>
    <n v="2"/>
  </r>
  <r>
    <s v="ttorrent"/>
    <x v="3"/>
    <n v="15"/>
    <s v="Sibling"/>
    <s v="Declare"/>
    <n v="1"/>
    <n v="-30"/>
    <n v="1"/>
    <n v="1"/>
    <n v="13"/>
    <n v="-4"/>
    <n v="1"/>
    <n v="2.0478983307115906"/>
    <n v="2"/>
  </r>
  <r>
    <s v="ttorrent"/>
    <x v="3"/>
    <n v="14"/>
    <s v="Same Method"/>
    <s v="Void"/>
    <n v="0"/>
    <n v="-28"/>
    <n v="1"/>
    <n v="0"/>
    <n v="1"/>
    <n v="-4"/>
    <n v="0"/>
    <n v="0.44847019840394159"/>
    <n v="2"/>
  </r>
  <r>
    <s v="ttorrent"/>
    <x v="0"/>
    <n v="33"/>
    <s v="Same Class"/>
    <s v="Void"/>
    <n v="3"/>
    <n v="-66"/>
    <n v="1"/>
    <n v="3"/>
    <n v="0"/>
    <n v="-2"/>
    <n v="1"/>
    <n v="2.2651864651949216"/>
    <n v="2"/>
  </r>
  <r>
    <s v="ttorrent"/>
    <x v="0"/>
    <n v="18"/>
    <s v="Sibling"/>
    <s v="Declare"/>
    <n v="0"/>
    <n v="-54"/>
    <n v="1"/>
    <n v="0"/>
    <n v="15"/>
    <n v="-3"/>
    <n v="2"/>
    <n v="0.74851871376492574"/>
    <n v="3"/>
  </r>
  <r>
    <s v="ttorrent"/>
    <x v="0"/>
    <n v="19"/>
    <s v="Superclass"/>
    <s v="Void"/>
    <n v="1"/>
    <n v="-38"/>
    <n v="1"/>
    <n v="1"/>
    <n v="2"/>
    <n v="-2"/>
    <n v="1"/>
    <n v="1.1943757543621312"/>
    <n v="2"/>
  </r>
  <r>
    <s v="ttorrent"/>
    <x v="0"/>
    <n v="11"/>
    <s v="No Direct Superclass"/>
    <s v="Declare"/>
    <n v="1"/>
    <n v="-33"/>
    <n v="1"/>
    <n v="1"/>
    <n v="28"/>
    <n v="-3"/>
    <n v="4"/>
    <n v="2.9095397362890836"/>
    <n v="3"/>
  </r>
  <r>
    <s v="ttorrent"/>
    <x v="0"/>
    <n v="14"/>
    <s v="External Ancestor"/>
    <s v="Declare"/>
    <n v="0"/>
    <n v="-28"/>
    <n v="1"/>
    <n v="0"/>
    <n v="25"/>
    <n v="-2"/>
    <n v="4"/>
    <n v="1.9314033707440708"/>
    <n v="2"/>
  </r>
  <r>
    <s v="ttorrent"/>
    <x v="0"/>
    <n v="14"/>
    <s v="External Ancestor"/>
    <s v="Void"/>
    <n v="2"/>
    <n v="-28"/>
    <n v="1"/>
    <n v="2"/>
    <n v="18"/>
    <n v="-2"/>
    <n v="3"/>
    <n v="3.3017267239334842"/>
    <n v="2"/>
  </r>
  <r>
    <s v="ttorrent"/>
    <x v="0"/>
    <n v="13"/>
    <s v="External Ancestor"/>
    <s v="Void"/>
    <n v="2"/>
    <n v="-26"/>
    <n v="1"/>
    <n v="2"/>
    <n v="24"/>
    <n v="-2"/>
    <n v="3"/>
    <n v="3.7159212351085751"/>
    <n v="2"/>
  </r>
  <r>
    <s v="ttorrent"/>
    <x v="0"/>
    <n v="11"/>
    <s v="External Ancestor"/>
    <s v="Declare"/>
    <n v="0"/>
    <n v="-22"/>
    <n v="1"/>
    <n v="0"/>
    <n v="25"/>
    <n v="-2"/>
    <n v="4"/>
    <n v="2.0617870250142456"/>
    <n v="2"/>
  </r>
  <r>
    <s v="CloudAppJava"/>
    <x v="0"/>
    <n v="16"/>
    <s v="Same Class"/>
    <s v="Void"/>
    <n v="3"/>
    <n v="-32"/>
    <n v="1"/>
    <n v="3"/>
    <n v="20"/>
    <n v="-2"/>
    <n v="1"/>
    <n v="4.2398048163426871"/>
    <n v="2"/>
  </r>
  <r>
    <s v="Amazon-DynamoDB-Demo"/>
    <x v="4"/>
    <n v="69"/>
    <s v="Same Class"/>
    <s v="Void"/>
    <n v="2"/>
    <n v="-138"/>
    <n v="1"/>
    <n v="2"/>
    <n v="-38"/>
    <n v="-8"/>
    <n v="-2"/>
    <n v="-2.5488176731466901"/>
    <n v="2"/>
  </r>
  <r>
    <s v="Amazon-DynamoDB-Demo"/>
    <x v="0"/>
    <n v="21"/>
    <s v="Same Class"/>
    <s v="Declare"/>
    <n v="1"/>
    <n v="-42"/>
    <n v="1"/>
    <n v="1"/>
    <n v="7"/>
    <n v="-2"/>
    <n v="2"/>
    <n v="1.4163977290862082"/>
    <n v="2"/>
  </r>
  <r>
    <s v="Amazon-DynamoDB-Demo"/>
    <x v="0"/>
    <n v="12"/>
    <s v="Same Class"/>
    <s v="Void"/>
    <n v="2"/>
    <n v="-24"/>
    <n v="1"/>
    <n v="2"/>
    <n v="14"/>
    <n v="-2"/>
    <n v="1"/>
    <n v="3.141493631390246"/>
    <n v="2"/>
  </r>
  <r>
    <s v="jmimemagic"/>
    <x v="0"/>
    <n v="16"/>
    <s v="Same Class"/>
    <s v="Declare"/>
    <n v="1"/>
    <n v="-32"/>
    <n v="1"/>
    <n v="1"/>
    <n v="21"/>
    <n v="-2"/>
    <n v="2"/>
    <n v="2.4987481700682417"/>
    <n v="2"/>
  </r>
  <r>
    <s v="jmimemagic"/>
    <x v="0"/>
    <n v="10"/>
    <s v="Same Method"/>
    <s v="Void"/>
    <n v="1"/>
    <n v="-30"/>
    <n v="1"/>
    <n v="1"/>
    <n v="4"/>
    <n v="-3"/>
    <n v="1"/>
    <n v="1.491798391084042"/>
    <n v="3"/>
  </r>
  <r>
    <s v="jmimemagic"/>
    <x v="0"/>
    <n v="12"/>
    <s v="Same Class"/>
    <s v="Declare"/>
    <n v="1"/>
    <n v="-24"/>
    <n v="1"/>
    <n v="1"/>
    <n v="25"/>
    <n v="-2"/>
    <n v="2"/>
    <n v="2.9197485711518296"/>
    <n v="2"/>
  </r>
  <r>
    <s v="Dynmap-HeroChat"/>
    <x v="3"/>
    <n v="24"/>
    <s v="Same Method"/>
    <s v="Return"/>
    <n v="0"/>
    <n v="-48"/>
    <n v="1"/>
    <n v="0"/>
    <n v="-7"/>
    <n v="-4"/>
    <n v="0"/>
    <n v="-0.48045303994335126"/>
    <n v="2"/>
  </r>
  <r>
    <s v="jboss-vfs"/>
    <x v="4"/>
    <n v="26"/>
    <s v="Same Class"/>
    <s v="Void"/>
    <n v="1"/>
    <n v="-52"/>
    <n v="1"/>
    <n v="1"/>
    <n v="-7"/>
    <n v="-8"/>
    <n v="-2"/>
    <n v="0.33404728810417444"/>
    <n v="2"/>
  </r>
  <r>
    <s v="jboss-vfs"/>
    <x v="3"/>
    <n v="20"/>
    <s v="Same Class"/>
    <s v="Declare"/>
    <n v="1"/>
    <n v="-40"/>
    <n v="1"/>
    <n v="1"/>
    <n v="8"/>
    <n v="-4"/>
    <n v="1"/>
    <n v="1.5216478293571052"/>
    <n v="2"/>
  </r>
  <r>
    <s v="jboss-vfs"/>
    <x v="3"/>
    <n v="17"/>
    <s v="Same Method"/>
    <s v="Void"/>
    <n v="1"/>
    <n v="-34"/>
    <n v="0"/>
    <n v="1"/>
    <n v="4"/>
    <n v="-4"/>
    <n v="1"/>
    <n v="0.40973758542000605"/>
    <n v="2"/>
  </r>
  <r>
    <s v="jboss-vfs"/>
    <x v="0"/>
    <n v="10"/>
    <s v="Same Class"/>
    <s v="Declare"/>
    <n v="0"/>
    <n v="-100"/>
    <n v="1"/>
    <n v="0"/>
    <n v="-10"/>
    <n v="-10"/>
    <n v="2"/>
    <n v="-1.7958113568273832"/>
    <n v="10"/>
  </r>
  <r>
    <s v="jboss-vfs"/>
    <x v="0"/>
    <n v="15"/>
    <s v="Same Class"/>
    <s v="Declare"/>
    <n v="2"/>
    <n v="-30"/>
    <n v="1"/>
    <n v="2"/>
    <n v="20"/>
    <n v="-2"/>
    <n v="2"/>
    <n v="3.3818432702051036"/>
    <n v="2"/>
  </r>
  <r>
    <s v="jboss-vfs"/>
    <x v="0"/>
    <n v="14"/>
    <s v="Same Class"/>
    <s v="Void"/>
    <n v="1"/>
    <n v="-28"/>
    <n v="1"/>
    <n v="1"/>
    <n v="8"/>
    <n v="-2"/>
    <n v="1"/>
    <n v="1.7824151378974551"/>
    <n v="2"/>
  </r>
  <r>
    <s v="jboss-vfs"/>
    <x v="0"/>
    <n v="13"/>
    <s v="Same Interface"/>
    <s v="Declare"/>
    <n v="1"/>
    <n v="-26"/>
    <n v="1"/>
    <n v="1"/>
    <n v="28"/>
    <n v="-2"/>
    <n v="2"/>
    <n v="3.061653999604288"/>
    <n v="2"/>
  </r>
  <r>
    <s v="jboss-vfs"/>
    <x v="0"/>
    <n v="10"/>
    <s v="External Ancestor"/>
    <s v="Void"/>
    <n v="0"/>
    <n v="-20"/>
    <n v="1"/>
    <n v="0"/>
    <n v="11"/>
    <n v="-2"/>
    <n v="3"/>
    <n v="1.240203892572562"/>
    <n v="2"/>
  </r>
  <r>
    <s v="jboss-vfs"/>
    <x v="0"/>
    <n v="10"/>
    <s v="No Direct Superclass"/>
    <s v="Declare"/>
    <n v="1"/>
    <n v="-20"/>
    <n v="1"/>
    <n v="1"/>
    <n v="24"/>
    <n v="-2"/>
    <n v="4"/>
    <n v="2.9448821251511079"/>
    <n v="2"/>
  </r>
  <r>
    <s v="jboss-vfs"/>
    <x v="0"/>
    <n v="10"/>
    <s v="External Ancestor"/>
    <s v="Void"/>
    <n v="0"/>
    <n v="-20"/>
    <n v="1"/>
    <n v="0"/>
    <n v="11"/>
    <n v="-2"/>
    <n v="3"/>
    <n v="1.240203892572562"/>
    <n v="2"/>
  </r>
  <r>
    <s v="jboss-vfs"/>
    <x v="0"/>
    <n v="10"/>
    <s v="Same Class"/>
    <s v="Declare"/>
    <n v="1"/>
    <n v="-20"/>
    <n v="1"/>
    <n v="1"/>
    <n v="18"/>
    <n v="-2"/>
    <n v="2"/>
    <n v="2.5741488320660757"/>
    <n v="2"/>
  </r>
  <r>
    <s v="rest"/>
    <x v="0"/>
    <n v="14"/>
    <s v="Same Class"/>
    <s v="Declare"/>
    <n v="0"/>
    <n v="-28"/>
    <n v="1"/>
    <n v="0"/>
    <n v="19"/>
    <n v="-2"/>
    <n v="2"/>
    <n v="1.5606700776590385"/>
    <n v="2"/>
  </r>
  <r>
    <s v="translator-dssat"/>
    <x v="4"/>
    <n v="43"/>
    <s v="Sibling"/>
    <s v="Void"/>
    <n v="2"/>
    <n v="-86"/>
    <n v="-1"/>
    <n v="2"/>
    <n v="-12"/>
    <n v="-8"/>
    <n v="-1"/>
    <n v="-1.8025918050712062"/>
    <n v="2"/>
  </r>
  <r>
    <s v="translator-dssat"/>
    <x v="1"/>
    <n v="24"/>
    <s v="Same Method"/>
    <s v="Void"/>
    <n v="1"/>
    <n v="-72"/>
    <n v="1"/>
    <n v="1"/>
    <n v="-24"/>
    <n v="-9"/>
    <n v="-3"/>
    <n v="-1.1509758898706668"/>
    <n v="3"/>
  </r>
  <r>
    <s v="translator-dssat"/>
    <x v="1"/>
    <n v="24"/>
    <s v="Same Method"/>
    <s v="Void"/>
    <n v="1"/>
    <n v="-48"/>
    <n v="1"/>
    <n v="1"/>
    <n v="-5"/>
    <n v="-6"/>
    <n v="-1"/>
    <n v="0.54454748864596847"/>
    <n v="2"/>
  </r>
  <r>
    <s v="translator-dssat"/>
    <x v="3"/>
    <n v="15"/>
    <s v="Same Method"/>
    <s v="Void"/>
    <n v="1"/>
    <n v="-30"/>
    <n v="1"/>
    <n v="1"/>
    <n v="4"/>
    <n v="-4"/>
    <n v="0"/>
    <n v="1.491798391084042"/>
    <n v="2"/>
  </r>
  <r>
    <s v="translator-dssat"/>
    <x v="3"/>
    <n v="15"/>
    <s v="Same Method"/>
    <s v="Void"/>
    <n v="1"/>
    <n v="-30"/>
    <n v="1"/>
    <n v="1"/>
    <n v="4"/>
    <n v="-4"/>
    <n v="0"/>
    <n v="1.491798391084042"/>
    <n v="2"/>
  </r>
  <r>
    <s v="translator-dssat"/>
    <x v="0"/>
    <n v="21"/>
    <s v="Sibling"/>
    <s v="Void"/>
    <n v="2"/>
    <n v="-42"/>
    <n v="1"/>
    <n v="2"/>
    <n v="5"/>
    <n v="-2"/>
    <n v="1"/>
    <n v="2.1942427289521729"/>
    <n v="2"/>
  </r>
  <r>
    <s v="translator-dssat"/>
    <x v="0"/>
    <n v="18"/>
    <s v="Same Method"/>
    <s v="Void"/>
    <n v="4"/>
    <n v="-36"/>
    <n v="1"/>
    <n v="4"/>
    <n v="22"/>
    <n v="-2"/>
    <n v="1"/>
    <n v="5.1778829087518909"/>
    <n v="2"/>
  </r>
  <r>
    <s v="translator-dssat"/>
    <x v="0"/>
    <n v="10"/>
    <s v="Same Method"/>
    <s v="Void"/>
    <n v="1"/>
    <n v="-30"/>
    <n v="1"/>
    <n v="1"/>
    <n v="4"/>
    <n v="-3"/>
    <n v="1"/>
    <n v="1.491798391084042"/>
    <n v="3"/>
  </r>
  <r>
    <s v="translator-dssat"/>
    <x v="0"/>
    <n v="14"/>
    <s v="Sibling"/>
    <s v="Void"/>
    <n v="2"/>
    <n v="-28"/>
    <n v="1"/>
    <n v="2"/>
    <n v="12"/>
    <n v="-2"/>
    <n v="1"/>
    <n v="2.930993430848452"/>
    <n v="2"/>
  </r>
  <r>
    <s v="translator-dssat"/>
    <x v="0"/>
    <n v="12"/>
    <s v="Same Method"/>
    <s v="Void"/>
    <n v="3"/>
    <n v="-24"/>
    <n v="1"/>
    <n v="3"/>
    <n v="27"/>
    <n v="-2"/>
    <n v="1"/>
    <n v="4.8461718639687916"/>
    <n v="2"/>
  </r>
  <r>
    <s v="translator-dssat"/>
    <x v="0"/>
    <n v="12"/>
    <s v="Same Method"/>
    <s v="Void"/>
    <n v="2"/>
    <n v="-24"/>
    <n v="1"/>
    <n v="2"/>
    <n v="14"/>
    <n v="-2"/>
    <n v="1"/>
    <n v="3.141493631390246"/>
    <n v="2"/>
  </r>
  <r>
    <s v="simple-spreadsheet-extractor"/>
    <x v="1"/>
    <n v="20"/>
    <s v="Same Interface"/>
    <s v="Void"/>
    <n v="1"/>
    <n v="-40"/>
    <n v="1"/>
    <n v="1"/>
    <n v="0"/>
    <n v="-6"/>
    <n v="-1"/>
    <n v="1.0273367719103954"/>
    <n v="2"/>
  </r>
  <r>
    <s v="simple-spreadsheet-extractor"/>
    <x v="1"/>
    <n v="20"/>
    <s v="Same Interface"/>
    <s v="Void"/>
    <n v="1"/>
    <n v="-40"/>
    <n v="1"/>
    <n v="1"/>
    <n v="0"/>
    <n v="-6"/>
    <n v="-1"/>
    <n v="1.0273367719103954"/>
    <n v="2"/>
  </r>
  <r>
    <s v="GraphWalker"/>
    <x v="16"/>
    <n v="180"/>
    <s v="Same Class"/>
    <s v="Void"/>
    <n v="2"/>
    <n v="-360"/>
    <n v="-5"/>
    <n v="2"/>
    <n v="-139"/>
    <n v="-32"/>
    <n v="-8"/>
    <n v="-19.584520198311388"/>
    <n v="2"/>
  </r>
  <r>
    <s v="GraphWalker"/>
    <x v="1"/>
    <n v="39"/>
    <s v="Same Class"/>
    <s v="Void"/>
    <n v="1"/>
    <n v="-78"/>
    <n v="1"/>
    <n v="1"/>
    <n v="-20"/>
    <n v="-6"/>
    <n v="-1"/>
    <n v="-1.0342040154174867"/>
    <n v="2"/>
  </r>
  <r>
    <s v="GraphWalker"/>
    <x v="1"/>
    <n v="34"/>
    <s v="Same Class"/>
    <s v="Void"/>
    <n v="0"/>
    <n v="-68"/>
    <n v="0"/>
    <n v="0"/>
    <n v="-17"/>
    <n v="-6"/>
    <n v="0"/>
    <n v="-2.5280924121362407"/>
    <n v="2"/>
  </r>
  <r>
    <s v="GraphWalker"/>
    <x v="1"/>
    <n v="32"/>
    <s v="Same Class"/>
    <s v="Declare"/>
    <n v="0"/>
    <n v="-64"/>
    <n v="1"/>
    <n v="0"/>
    <n v="1"/>
    <n v="-6"/>
    <n v="0"/>
    <n v="-0.3338317272171078"/>
    <n v="2"/>
  </r>
  <r>
    <s v="GraphWalker"/>
    <x v="3"/>
    <n v="61"/>
    <s v="Same Class"/>
    <s v="Declare"/>
    <n v="2"/>
    <n v="-183"/>
    <n v="-1"/>
    <n v="2"/>
    <n v="-69"/>
    <n v="-6"/>
    <n v="5"/>
    <n v="-7.4324271667468418"/>
    <n v="3"/>
  </r>
  <r>
    <s v="GraphWalker"/>
    <x v="3"/>
    <n v="20"/>
    <s v="Same Method"/>
    <s v="Void"/>
    <n v="1"/>
    <n v="-80"/>
    <n v="1"/>
    <n v="1"/>
    <n v="-31"/>
    <n v="-8"/>
    <n v="-2"/>
    <n v="-1.7573429374967711"/>
    <n v="4"/>
  </r>
  <r>
    <s v="GraphWalker"/>
    <x v="3"/>
    <n v="12"/>
    <s v="Same Class"/>
    <s v="Void"/>
    <n v="1"/>
    <n v="-60"/>
    <n v="-3"/>
    <n v="1"/>
    <n v="-14"/>
    <n v="-10"/>
    <n v="-3"/>
    <n v="-4.2528732374576075"/>
    <n v="5"/>
  </r>
  <r>
    <s v="GraphWalker"/>
    <x v="3"/>
    <n v="30"/>
    <s v="Same Method"/>
    <s v="Void"/>
    <n v="2"/>
    <n v="-60"/>
    <n v="1"/>
    <n v="2"/>
    <n v="-4"/>
    <n v="-4"/>
    <n v="0"/>
    <n v="1.2469918265141"/>
    <n v="2"/>
  </r>
  <r>
    <s v="GraphWalker"/>
    <x v="3"/>
    <n v="14"/>
    <s v="Superclass"/>
    <s v="Void"/>
    <n v="0"/>
    <n v="-56"/>
    <n v="-2"/>
    <n v="0"/>
    <n v="-15"/>
    <n v="-8"/>
    <n v="-1"/>
    <n v="-4.1340240782020521"/>
    <n v="4"/>
  </r>
  <r>
    <s v="GraphWalker"/>
    <x v="3"/>
    <n v="25"/>
    <s v="Same Method"/>
    <s v="Void"/>
    <n v="1"/>
    <n v="-50"/>
    <n v="1"/>
    <n v="1"/>
    <n v="-6"/>
    <n v="-4"/>
    <n v="0"/>
    <n v="0.4392973883750716"/>
    <n v="2"/>
  </r>
  <r>
    <s v="GraphWalker"/>
    <x v="3"/>
    <n v="22"/>
    <s v="Same Class"/>
    <s v="Void"/>
    <n v="0"/>
    <n v="-44"/>
    <n v="1"/>
    <n v="0"/>
    <n v="-7"/>
    <n v="-4"/>
    <n v="0"/>
    <n v="-0.39353060376323462"/>
    <n v="2"/>
  </r>
  <r>
    <s v="GraphWalker"/>
    <x v="3"/>
    <n v="22"/>
    <s v="Same Method"/>
    <s v="Void"/>
    <n v="0"/>
    <n v="-44"/>
    <n v="1"/>
    <n v="0"/>
    <n v="-7"/>
    <n v="-4"/>
    <n v="0"/>
    <n v="-0.39353060376323462"/>
    <n v="2"/>
  </r>
  <r>
    <s v="GraphWalker"/>
    <x v="3"/>
    <n v="19"/>
    <s v="Same Class"/>
    <s v="Void"/>
    <n v="2"/>
    <n v="-38"/>
    <n v="1"/>
    <n v="2"/>
    <n v="7"/>
    <n v="-4"/>
    <n v="0"/>
    <n v="2.4047429294939673"/>
    <n v="2"/>
  </r>
  <r>
    <s v="GraphWalker"/>
    <x v="3"/>
    <n v="17"/>
    <s v="Same Class"/>
    <s v="Void"/>
    <n v="1"/>
    <n v="-34"/>
    <n v="-1"/>
    <n v="1"/>
    <n v="4"/>
    <n v="-4"/>
    <n v="1"/>
    <n v="-0.58540078406391316"/>
    <n v="2"/>
  </r>
  <r>
    <s v="GraphWalker"/>
    <x v="0"/>
    <n v="35"/>
    <s v="Same Class"/>
    <s v="Void"/>
    <n v="1"/>
    <n v="-175"/>
    <n v="1"/>
    <n v="1"/>
    <n v="-106"/>
    <n v="-5"/>
    <n v="1"/>
    <n v="-8.4559169603374436"/>
    <n v="5"/>
  </r>
  <r>
    <s v="GraphWalker"/>
    <x v="0"/>
    <n v="13"/>
    <s v="Same Method"/>
    <s v="Void"/>
    <n v="0"/>
    <n v="-91"/>
    <n v="1"/>
    <n v="0"/>
    <n v="-43"/>
    <n v="-7"/>
    <n v="1"/>
    <n v="-3.6392689873897988"/>
    <n v="7"/>
  </r>
  <r>
    <s v="GraphWalker"/>
    <x v="0"/>
    <n v="11"/>
    <s v="Same Method"/>
    <s v="Void"/>
    <n v="1"/>
    <n v="-66"/>
    <n v="1"/>
    <n v="1"/>
    <n v="-16"/>
    <n v="-6"/>
    <n v="1"/>
    <n v="-0.52628117815378206"/>
    <n v="6"/>
  </r>
  <r>
    <s v="GraphWalker"/>
    <x v="0"/>
    <n v="30"/>
    <s v="Same Class"/>
    <s v="Void"/>
    <n v="1"/>
    <n v="-60"/>
    <n v="1"/>
    <n v="1"/>
    <n v="-11"/>
    <n v="-2"/>
    <n v="1"/>
    <n v="-8.6953112979413438E-2"/>
    <n v="2"/>
  </r>
  <r>
    <s v="GraphWalker"/>
    <x v="0"/>
    <n v="18"/>
    <s v="Same Class"/>
    <s v="Void"/>
    <n v="1"/>
    <n v="-54"/>
    <n v="1"/>
    <n v="1"/>
    <n v="-12"/>
    <n v="-3"/>
    <n v="1"/>
    <n v="-1.8358340890077374E-2"/>
    <n v="3"/>
  </r>
  <r>
    <s v="GraphWalker"/>
    <x v="0"/>
    <n v="13"/>
    <s v="Same Method"/>
    <s v="Void"/>
    <n v="0"/>
    <n v="-52"/>
    <n v="1"/>
    <n v="0"/>
    <n v="-16"/>
    <n v="-4"/>
    <n v="1"/>
    <n v="-1.1234754157510163"/>
    <n v="4"/>
  </r>
  <r>
    <s v="GraphWalker"/>
    <x v="0"/>
    <n v="26"/>
    <s v="Same Method"/>
    <s v="Void"/>
    <n v="1"/>
    <n v="-52"/>
    <n v="1"/>
    <n v="1"/>
    <n v="-7"/>
    <n v="-2"/>
    <n v="1"/>
    <n v="0.33404728810417444"/>
    <n v="2"/>
  </r>
  <r>
    <s v="GraphWalker"/>
    <x v="0"/>
    <n v="11"/>
    <s v="Same Method"/>
    <s v="Void"/>
    <n v="1"/>
    <n v="-44"/>
    <n v="1"/>
    <n v="1"/>
    <n v="-4"/>
    <n v="-4"/>
    <n v="1"/>
    <n v="0.69325880700692388"/>
    <n v="4"/>
  </r>
  <r>
    <s v="GraphWalker"/>
    <x v="0"/>
    <n v="18"/>
    <s v="Same Class"/>
    <s v="Void"/>
    <n v="1"/>
    <n v="-36"/>
    <n v="1"/>
    <n v="1"/>
    <n v="1"/>
    <n v="-2"/>
    <n v="1"/>
    <n v="1.1760480902713508"/>
    <n v="2"/>
  </r>
  <r>
    <s v="GraphWalker"/>
    <x v="0"/>
    <n v="11"/>
    <s v="Same Class"/>
    <s v="Return"/>
    <n v="1"/>
    <n v="-33"/>
    <n v="1"/>
    <n v="1"/>
    <n v="5"/>
    <n v="-3"/>
    <n v="1"/>
    <n v="1.4883954461297932"/>
    <n v="3"/>
  </r>
  <r>
    <s v="GraphWalker"/>
    <x v="0"/>
    <n v="15"/>
    <s v="Same Method"/>
    <s v="Void"/>
    <n v="1"/>
    <n v="-30"/>
    <n v="1"/>
    <n v="1"/>
    <n v="6"/>
    <n v="-2"/>
    <n v="1"/>
    <n v="1.6153761554457193"/>
    <n v="2"/>
  </r>
  <r>
    <s v="GraphWalker"/>
    <x v="0"/>
    <n v="14"/>
    <s v="Same Method"/>
    <s v="Void"/>
    <n v="2"/>
    <n v="-28"/>
    <n v="1"/>
    <n v="2"/>
    <n v="12"/>
    <n v="-2"/>
    <n v="1"/>
    <n v="2.930993430848452"/>
    <n v="2"/>
  </r>
  <r>
    <s v="GraphWalker"/>
    <x v="0"/>
    <n v="13"/>
    <s v="External Ancestor"/>
    <s v="Void"/>
    <n v="1"/>
    <n v="-26"/>
    <n v="1"/>
    <n v="1"/>
    <n v="12"/>
    <n v="-2"/>
    <n v="3"/>
    <n v="2.0730318847108684"/>
    <n v="2"/>
  </r>
  <r>
    <s v="GraphWalker"/>
    <x v="0"/>
    <n v="13"/>
    <s v="Same Method"/>
    <s v="Void"/>
    <n v="0"/>
    <n v="-26"/>
    <n v="1"/>
    <n v="0"/>
    <n v="2"/>
    <n v="-2"/>
    <n v="1"/>
    <n v="0.55372029867483863"/>
    <n v="2"/>
  </r>
  <r>
    <s v="GraphWalker"/>
    <x v="0"/>
    <n v="11"/>
    <s v="Same Class"/>
    <s v="Void"/>
    <n v="0"/>
    <n v="-22"/>
    <n v="1"/>
    <n v="0"/>
    <n v="4"/>
    <n v="-2"/>
    <n v="1"/>
    <n v="0.76422049921663271"/>
    <n v="2"/>
  </r>
  <r>
    <s v="GraphWalker"/>
    <x v="0"/>
    <n v="11"/>
    <s v="Same Class"/>
    <s v="Declare"/>
    <n v="1"/>
    <n v="-22"/>
    <n v="1"/>
    <n v="1"/>
    <n v="17"/>
    <n v="-2"/>
    <n v="2"/>
    <n v="2.4688987317951785"/>
    <n v="2"/>
  </r>
  <r>
    <s v="GraphWalker"/>
    <x v="0"/>
    <n v="10"/>
    <s v="Same Class"/>
    <s v="Declare"/>
    <n v="1"/>
    <n v="-20"/>
    <n v="1"/>
    <n v="1"/>
    <n v="18"/>
    <n v="-2"/>
    <n v="2"/>
    <n v="2.5741488320660757"/>
    <n v="2"/>
  </r>
  <r>
    <s v="SimpleSave"/>
    <x v="17"/>
    <n v="168"/>
    <s v="Sibling"/>
    <s v="Void"/>
    <n v="2"/>
    <n v="-336"/>
    <n v="-10"/>
    <n v="2"/>
    <n v="-137"/>
    <n v="-54"/>
    <n v="-22"/>
    <n v="-23.915099664288608"/>
    <n v="2"/>
  </r>
  <r>
    <s v="SimpleSave"/>
    <x v="6"/>
    <n v="45"/>
    <s v="Same Class"/>
    <s v="Void"/>
    <n v="2"/>
    <n v="-90"/>
    <n v="-1"/>
    <n v="2"/>
    <n v="-6"/>
    <n v="-14"/>
    <n v="-2"/>
    <n v="-1.5187809481662908"/>
    <n v="2"/>
  </r>
  <r>
    <s v="SimpleSave"/>
    <x v="2"/>
    <n v="24"/>
    <s v="Same Class"/>
    <s v="Void"/>
    <n v="0"/>
    <n v="-96"/>
    <n v="-2"/>
    <n v="0"/>
    <n v="-43"/>
    <n v="-20"/>
    <n v="-9"/>
    <n v="-6.733337141066702"/>
    <n v="4"/>
  </r>
  <r>
    <s v="SimpleSave"/>
    <x v="3"/>
    <n v="18"/>
    <s v="Sibling"/>
    <s v="Void"/>
    <n v="3"/>
    <n v="-36"/>
    <n v="1"/>
    <n v="3"/>
    <n v="15"/>
    <n v="-4"/>
    <n v="0"/>
    <n v="3.8439379692583771"/>
    <n v="2"/>
  </r>
  <r>
    <s v="SimpleSave"/>
    <x v="0"/>
    <n v="15"/>
    <s v="Same Class"/>
    <s v="Void"/>
    <n v="1"/>
    <n v="-135"/>
    <n v="1"/>
    <n v="1"/>
    <n v="-61"/>
    <n v="-9"/>
    <n v="1"/>
    <n v="-4.8061929003985355"/>
    <n v="9"/>
  </r>
  <r>
    <s v="SimpleSave"/>
    <x v="0"/>
    <n v="21"/>
    <s v="Sibling"/>
    <s v="Void"/>
    <n v="2"/>
    <n v="-63"/>
    <n v="1"/>
    <n v="2"/>
    <n v="-9"/>
    <n v="-3"/>
    <n v="1"/>
    <n v="0.87285558847481892"/>
    <n v="3"/>
  </r>
  <r>
    <s v="SimpleSave"/>
    <x v="0"/>
    <n v="12"/>
    <s v="Same Class"/>
    <s v="Declare"/>
    <n v="1"/>
    <n v="-48"/>
    <n v="1"/>
    <n v="1"/>
    <n v="23"/>
    <n v="-4"/>
    <n v="2"/>
    <n v="2.2746361897094527"/>
    <n v="4"/>
  </r>
  <r>
    <s v="SimpleSave"/>
    <x v="0"/>
    <n v="14"/>
    <s v="Same Method"/>
    <s v="Declare"/>
    <n v="2"/>
    <n v="-28"/>
    <n v="1"/>
    <n v="2"/>
    <n v="21"/>
    <n v="-2"/>
    <n v="2"/>
    <n v="3.4870933704760008"/>
    <n v="2"/>
  </r>
  <r>
    <s v="SimpleSave"/>
    <x v="0"/>
    <n v="12"/>
    <s v="No Direct Superclass"/>
    <s v="Declare"/>
    <n v="1"/>
    <n v="-24"/>
    <n v="1"/>
    <n v="1"/>
    <n v="31"/>
    <n v="-2"/>
    <n v="4"/>
    <n v="3.2904818642368623"/>
    <n v="2"/>
  </r>
  <r>
    <s v="Spring---Hibernate---SQLite"/>
    <x v="3"/>
    <n v="29"/>
    <s v="Same Class"/>
    <s v="Declare"/>
    <n v="1"/>
    <n v="-58"/>
    <n v="1"/>
    <n v="1"/>
    <n v="8"/>
    <n v="-4"/>
    <n v="1"/>
    <n v="1.1304968665465804"/>
    <n v="2"/>
  </r>
  <r>
    <s v="TinyRadius"/>
    <x v="4"/>
    <n v="50"/>
    <s v="Sibling"/>
    <s v="Declare"/>
    <n v="1"/>
    <n v="-100"/>
    <n v="-1"/>
    <n v="1"/>
    <n v="-20"/>
    <n v="-8"/>
    <n v="-1"/>
    <n v="-3.502554153375967"/>
    <n v="2"/>
  </r>
  <r>
    <s v="TinyRadius"/>
    <x v="3"/>
    <n v="23"/>
    <s v="No Indirect Superclass"/>
    <s v="Declare"/>
    <n v="2"/>
    <n v="-46"/>
    <n v="1"/>
    <n v="2"/>
    <n v="18"/>
    <n v="-4"/>
    <n v="3"/>
    <n v="2.9105757611229599"/>
    <n v="2"/>
  </r>
  <r>
    <s v="TinyRadius"/>
    <x v="0"/>
    <n v="12"/>
    <s v="Same Class"/>
    <s v="Declare"/>
    <n v="1"/>
    <n v="-48"/>
    <n v="1"/>
    <n v="1"/>
    <n v="8"/>
    <n v="-4"/>
    <n v="2"/>
    <n v="1.3478029569968719"/>
    <n v="4"/>
  </r>
  <r>
    <s v="TinyRadius"/>
    <x v="0"/>
    <n v="11"/>
    <s v="Same Class"/>
    <s v="Declare"/>
    <n v="0"/>
    <n v="-33"/>
    <n v="1"/>
    <n v="0"/>
    <n v="17"/>
    <n v="-3"/>
    <n v="2"/>
    <n v="1.3284392680722152"/>
    <n v="3"/>
  </r>
  <r>
    <s v="TinyRadius"/>
    <x v="0"/>
    <n v="16"/>
    <s v="Same Interface"/>
    <s v="Declare"/>
    <n v="1"/>
    <n v="-32"/>
    <n v="1"/>
    <n v="1"/>
    <n v="19"/>
    <n v="-2"/>
    <n v="2"/>
    <n v="2.3751704057065641"/>
    <n v="2"/>
  </r>
  <r>
    <s v="TinyRadius"/>
    <x v="0"/>
    <n v="13"/>
    <s v="Same Class"/>
    <s v="Declare"/>
    <n v="1"/>
    <n v="-26"/>
    <n v="1"/>
    <n v="1"/>
    <n v="15"/>
    <n v="-2"/>
    <n v="2"/>
    <n v="2.2583985312533841"/>
    <n v="2"/>
  </r>
  <r>
    <s v="TinyRadius"/>
    <x v="0"/>
    <n v="13"/>
    <s v="No Direct Superclass"/>
    <s v="Declare"/>
    <n v="1"/>
    <n v="-26"/>
    <n v="1"/>
    <n v="1"/>
    <n v="21"/>
    <n v="-2"/>
    <n v="4"/>
    <n v="2.6291318243384163"/>
    <n v="2"/>
  </r>
  <r>
    <s v="TinyRadius"/>
    <x v="0"/>
    <n v="10"/>
    <s v="Same Method"/>
    <s v="Void"/>
    <n v="1"/>
    <n v="-20"/>
    <n v="1"/>
    <n v="1"/>
    <n v="9"/>
    <n v="-2"/>
    <n v="1"/>
    <n v="2.0180488924385269"/>
    <n v="2"/>
  </r>
  <r>
    <s v="staxmapper"/>
    <x v="4"/>
    <n v="16"/>
    <s v="Same Class"/>
    <s v="Void"/>
    <n v="0"/>
    <n v="-32"/>
    <n v="1"/>
    <n v="0"/>
    <n v="-1"/>
    <n v="-8"/>
    <n v="-2"/>
    <n v="0.23796999786214762"/>
    <n v="2"/>
  </r>
  <r>
    <s v="staxmapper"/>
    <x v="0"/>
    <n v="37"/>
    <s v="Same Class"/>
    <s v="Void"/>
    <n v="5"/>
    <n v="-74"/>
    <n v="1"/>
    <n v="5"/>
    <n v="15"/>
    <n v="-2"/>
    <n v="5"/>
    <n v="4.8210203540025534"/>
    <n v="2"/>
  </r>
  <r>
    <s v="staxmapper"/>
    <x v="0"/>
    <n v="10"/>
    <s v="Same Class"/>
    <s v="Declare"/>
    <n v="1"/>
    <n v="-30"/>
    <n v="1"/>
    <n v="1"/>
    <n v="19"/>
    <n v="-3"/>
    <n v="2"/>
    <n v="2.4186316237966228"/>
    <n v="3"/>
  </r>
  <r>
    <s v="staxmapper"/>
    <x v="0"/>
    <n v="10"/>
    <s v="Same Class"/>
    <s v="Declare"/>
    <n v="1"/>
    <n v="-20"/>
    <n v="1"/>
    <n v="1"/>
    <n v="18"/>
    <n v="-2"/>
    <n v="2"/>
    <n v="2.5741488320660757"/>
    <n v="2"/>
  </r>
  <r>
    <s v="netty-icap"/>
    <x v="3"/>
    <n v="18"/>
    <s v="Same Method"/>
    <s v="Void"/>
    <n v="1"/>
    <n v="-54"/>
    <n v="1"/>
    <n v="1"/>
    <n v="-12"/>
    <n v="-6"/>
    <n v="-1"/>
    <n v="-1.8358340890077374E-2"/>
    <n v="3"/>
  </r>
  <r>
    <s v="netty-icap"/>
    <x v="3"/>
    <n v="22"/>
    <s v="Sibling"/>
    <s v="Declare"/>
    <n v="1"/>
    <n v="-44"/>
    <n v="1"/>
    <n v="1"/>
    <n v="6"/>
    <n v="-4"/>
    <n v="1"/>
    <n v="1.311147628815311"/>
    <n v="2"/>
  </r>
  <r>
    <s v="netty-icap"/>
    <x v="0"/>
    <n v="22"/>
    <s v="Sibling"/>
    <s v="Void"/>
    <n v="2"/>
    <n v="-44"/>
    <n v="1"/>
    <n v="2"/>
    <n v="4"/>
    <n v="-2"/>
    <n v="1"/>
    <n v="2.0889926286812757"/>
    <n v="2"/>
  </r>
  <r>
    <s v="netty-icap"/>
    <x v="0"/>
    <n v="12"/>
    <s v="No Direct Superclass"/>
    <s v="Void"/>
    <n v="1"/>
    <n v="-36"/>
    <n v="1"/>
    <n v="1"/>
    <n v="6"/>
    <n v="-3"/>
    <n v="3"/>
    <n v="1.4849925011755443"/>
    <n v="3"/>
  </r>
  <r>
    <s v="netty-icap"/>
    <x v="0"/>
    <n v="13"/>
    <s v="Sibling"/>
    <s v="Void"/>
    <n v="2"/>
    <n v="-26"/>
    <n v="1"/>
    <n v="2"/>
    <n v="13"/>
    <n v="-2"/>
    <n v="1"/>
    <n v="3.0362435311193492"/>
    <n v="2"/>
  </r>
  <r>
    <s v="netty-icap"/>
    <x v="0"/>
    <n v="13"/>
    <s v="External Ancestor"/>
    <s v="Void"/>
    <n v="1"/>
    <n v="-26"/>
    <n v="1"/>
    <n v="1"/>
    <n v="12"/>
    <n v="-2"/>
    <n v="3"/>
    <n v="2.0730318847108684"/>
    <n v="2"/>
  </r>
  <r>
    <s v="netty-icap"/>
    <x v="0"/>
    <n v="12"/>
    <s v="No Direct Superclass"/>
    <s v="Void"/>
    <n v="1"/>
    <n v="-24"/>
    <n v="1"/>
    <n v="1"/>
    <n v="13"/>
    <n v="-2"/>
    <n v="3"/>
    <n v="2.1782819849817652"/>
    <n v="2"/>
  </r>
  <r>
    <s v="netty-icap"/>
    <x v="0"/>
    <n v="11"/>
    <s v="External Superclass"/>
    <s v="Void"/>
    <n v="2"/>
    <n v="-22"/>
    <n v="1"/>
    <n v="2"/>
    <n v="21"/>
    <n v="-2"/>
    <n v="3"/>
    <n v="3.6174770247461758"/>
    <n v="2"/>
  </r>
  <r>
    <s v="netty-icap"/>
    <x v="0"/>
    <n v="11"/>
    <s v="No Direct Superclass"/>
    <s v="Void"/>
    <n v="1"/>
    <n v="-22"/>
    <n v="1"/>
    <n v="1"/>
    <n v="14"/>
    <n v="-2"/>
    <n v="3"/>
    <n v="2.2835320852526624"/>
    <n v="2"/>
  </r>
  <r>
    <s v="netty-icap"/>
    <x v="0"/>
    <n v="10"/>
    <s v="Same Method"/>
    <s v="Return"/>
    <n v="0"/>
    <n v="-20"/>
    <n v="1"/>
    <n v="0"/>
    <n v="7"/>
    <n v="-2"/>
    <n v="2"/>
    <n v="0.99304836384920714"/>
    <n v="2"/>
  </r>
  <r>
    <s v="PlexCommons"/>
    <x v="4"/>
    <n v="19"/>
    <s v="Same Method"/>
    <s v="Void"/>
    <n v="0"/>
    <n v="-57"/>
    <n v="1"/>
    <n v="0"/>
    <n v="-15"/>
    <n v="-12"/>
    <n v="-4"/>
    <n v="-1.1703395787953235"/>
    <n v="3"/>
  </r>
  <r>
    <s v="PlexCommons"/>
    <x v="1"/>
    <n v="18"/>
    <s v="Same Method"/>
    <s v="Void"/>
    <n v="3"/>
    <n v="-36"/>
    <n v="1"/>
    <n v="3"/>
    <n v="15"/>
    <n v="-6"/>
    <n v="-1"/>
    <n v="3.8439379692583771"/>
    <n v="2"/>
  </r>
  <r>
    <s v="PlexCommons"/>
    <x v="3"/>
    <n v="21"/>
    <s v="Same Class"/>
    <s v="Declare"/>
    <n v="1"/>
    <n v="-63"/>
    <n v="1"/>
    <n v="1"/>
    <n v="-6"/>
    <n v="-6"/>
    <n v="0"/>
    <n v="0.15679947078969259"/>
    <n v="3"/>
  </r>
  <r>
    <s v="PlexCommons"/>
    <x v="0"/>
    <n v="11"/>
    <s v="Same Class"/>
    <s v="Declare"/>
    <n v="0"/>
    <n v="-110"/>
    <n v="1"/>
    <n v="0"/>
    <n v="3"/>
    <n v="-10"/>
    <n v="2"/>
    <n v="-1.2098619789267713"/>
    <n v="10"/>
  </r>
  <r>
    <s v="PlexCommons"/>
    <x v="0"/>
    <n v="10"/>
    <s v="Same Class"/>
    <s v="Declare"/>
    <n v="0"/>
    <n v="-60"/>
    <n v="1"/>
    <n v="0"/>
    <n v="2"/>
    <n v="-6"/>
    <n v="2"/>
    <n v="-0.18512040885615244"/>
    <n v="6"/>
  </r>
  <r>
    <s v="PlexCommons"/>
    <x v="0"/>
    <n v="14"/>
    <s v="No Direct Superclass"/>
    <s v="Declare"/>
    <n v="0"/>
    <n v="-42"/>
    <n v="1"/>
    <n v="0"/>
    <n v="21"/>
    <n v="-3"/>
    <n v="4"/>
    <n v="1.3800193153903078"/>
    <n v="3"/>
  </r>
  <r>
    <s v="PlexCommons"/>
    <x v="0"/>
    <n v="13"/>
    <s v="No Direct Superclass"/>
    <s v="Declare"/>
    <n v="1"/>
    <n v="-39"/>
    <n v="1"/>
    <n v="1"/>
    <n v="20"/>
    <n v="-3"/>
    <n v="4"/>
    <n v="2.2848450245721992"/>
    <n v="3"/>
  </r>
  <r>
    <s v="PlexCommons"/>
    <x v="0"/>
    <n v="18"/>
    <s v="Same Method"/>
    <s v="Void"/>
    <n v="4"/>
    <n v="-36"/>
    <n v="1"/>
    <n v="4"/>
    <n v="25"/>
    <n v="-2"/>
    <n v="1"/>
    <n v="5.3632495552944075"/>
    <n v="2"/>
  </r>
  <r>
    <s v="PlexCommons"/>
    <x v="0"/>
    <n v="16"/>
    <s v="External Ancestor"/>
    <s v="Return"/>
    <n v="1"/>
    <n v="-32"/>
    <n v="1"/>
    <n v="1"/>
    <n v="16"/>
    <n v="-2"/>
    <n v="3"/>
    <n v="2.189803759164048"/>
    <n v="2"/>
  </r>
  <r>
    <s v="PlexCommons"/>
    <x v="0"/>
    <n v="14"/>
    <s v="External Superclass"/>
    <s v="Declare"/>
    <n v="1"/>
    <n v="-28"/>
    <n v="1"/>
    <n v="1"/>
    <n v="20"/>
    <n v="-2"/>
    <n v="4"/>
    <n v="2.52388172406752"/>
    <n v="2"/>
  </r>
  <r>
    <s v="PlexCommons"/>
    <x v="0"/>
    <n v="14"/>
    <s v="Same Method"/>
    <s v="Void"/>
    <n v="4"/>
    <n v="-28"/>
    <n v="1"/>
    <n v="4"/>
    <n v="29"/>
    <n v="-2"/>
    <n v="1"/>
    <n v="5.7842499563779946"/>
    <n v="2"/>
  </r>
  <r>
    <s v="PlexCommons"/>
    <x v="0"/>
    <n v="11"/>
    <s v="Same Method"/>
    <s v="Return"/>
    <n v="1"/>
    <n v="-22"/>
    <n v="1"/>
    <n v="1"/>
    <n v="14"/>
    <n v="-2"/>
    <n v="1"/>
    <n v="2.2835320852526624"/>
    <n v="2"/>
  </r>
  <r>
    <s v="PlexCommons"/>
    <x v="0"/>
    <n v="10"/>
    <s v="Same Class"/>
    <s v="Declare"/>
    <n v="0"/>
    <n v="-20"/>
    <n v="1"/>
    <n v="0"/>
    <n v="14"/>
    <n v="-2"/>
    <n v="2"/>
    <n v="1.4255705391150784"/>
    <n v="2"/>
  </r>
  <r>
    <s v="PlexCommons"/>
    <x v="0"/>
    <n v="10"/>
    <s v="Same Class"/>
    <s v="Declare"/>
    <n v="0"/>
    <n v="-20"/>
    <n v="1"/>
    <n v="0"/>
    <n v="14"/>
    <n v="-2"/>
    <n v="2"/>
    <n v="1.4255705391150784"/>
    <n v="2"/>
  </r>
  <r>
    <s v="amplafi-flow-client"/>
    <x v="3"/>
    <n v="13"/>
    <s v="Same Method"/>
    <s v="Void"/>
    <n v="1"/>
    <n v="-26"/>
    <n v="1"/>
    <n v="1"/>
    <n v="6"/>
    <n v="-4"/>
    <n v="0"/>
    <n v="1.7022985916258357"/>
    <n v="2"/>
  </r>
  <r>
    <s v="amplafi-flow-client"/>
    <x v="0"/>
    <n v="14"/>
    <s v="Sibling"/>
    <s v="Declare"/>
    <n v="0"/>
    <n v="-42"/>
    <n v="1"/>
    <n v="0"/>
    <n v="15"/>
    <n v="-3"/>
    <n v="2"/>
    <n v="1.0092860223052755"/>
    <n v="3"/>
  </r>
  <r>
    <s v="amplafi-flow-client"/>
    <x v="0"/>
    <n v="18"/>
    <s v="Same Method"/>
    <s v="Declare"/>
    <n v="0"/>
    <n v="-36"/>
    <n v="1"/>
    <n v="0"/>
    <n v="21"/>
    <n v="-2"/>
    <n v="2"/>
    <n v="1.5104029696604826"/>
    <n v="2"/>
  </r>
  <r>
    <s v="amplafi-flow-client"/>
    <x v="0"/>
    <n v="11"/>
    <s v="Same Class"/>
    <s v="Void"/>
    <n v="0"/>
    <n v="-33"/>
    <n v="1"/>
    <n v="0"/>
    <n v="-3"/>
    <n v="-3"/>
    <n v="1"/>
    <n v="9.2661624455440961E-2"/>
    <n v="3"/>
  </r>
  <r>
    <s v="amplafi-flow-client"/>
    <x v="0"/>
    <n v="10"/>
    <s v="Same Class"/>
    <s v="Void"/>
    <n v="1"/>
    <n v="-30"/>
    <n v="1"/>
    <n v="1"/>
    <n v="7"/>
    <n v="-3"/>
    <n v="1"/>
    <n v="1.6771650376265581"/>
    <n v="3"/>
  </r>
  <r>
    <s v="amplafi-flow-client"/>
    <x v="0"/>
    <n v="14"/>
    <s v="Same Class"/>
    <s v="Declare"/>
    <n v="0"/>
    <n v="-28"/>
    <n v="1"/>
    <n v="0"/>
    <n v="19"/>
    <n v="-2"/>
    <n v="2"/>
    <n v="1.5606700776590385"/>
    <n v="2"/>
  </r>
  <r>
    <s v="amplafi-flow-client"/>
    <x v="0"/>
    <n v="12"/>
    <s v="Same Class"/>
    <s v="Declare"/>
    <n v="1"/>
    <n v="-24"/>
    <n v="1"/>
    <n v="1"/>
    <n v="25"/>
    <n v="-2"/>
    <n v="2"/>
    <n v="2.9197485711518296"/>
    <n v="2"/>
  </r>
  <r>
    <s v="amplafi-flow-client"/>
    <x v="0"/>
    <n v="11"/>
    <s v="Same Class"/>
    <s v="Declare"/>
    <n v="1"/>
    <n v="-22"/>
    <n v="1"/>
    <n v="1"/>
    <n v="17"/>
    <n v="-2"/>
    <n v="2"/>
    <n v="2.4688987317951785"/>
    <n v="2"/>
  </r>
  <r>
    <s v="jira-irc-bot"/>
    <x v="4"/>
    <n v="37"/>
    <s v="External Superclass"/>
    <s v="Declare"/>
    <n v="1"/>
    <n v="-74"/>
    <n v="0"/>
    <n v="1"/>
    <n v="-1"/>
    <n v="-8"/>
    <n v="2"/>
    <n v="-0.76843118728535376"/>
    <n v="2"/>
  </r>
  <r>
    <s v="jira-irc-bot"/>
    <x v="0"/>
    <n v="14"/>
    <s v="Same Class"/>
    <s v="Void"/>
    <n v="2"/>
    <n v="-42"/>
    <n v="1"/>
    <n v="2"/>
    <n v="5"/>
    <n v="-3"/>
    <n v="1"/>
    <n v="2.1942427289521729"/>
    <n v="3"/>
  </r>
  <r>
    <s v="jira-irc-bot"/>
    <x v="0"/>
    <n v="14"/>
    <s v="Same Class"/>
    <s v="Return"/>
    <n v="0"/>
    <n v="-28"/>
    <n v="1"/>
    <n v="0"/>
    <n v="3"/>
    <n v="-2"/>
    <n v="1"/>
    <n v="0.57204796276561898"/>
    <n v="2"/>
  </r>
  <r>
    <s v="jira-irc-bot"/>
    <x v="0"/>
    <n v="13"/>
    <s v="Same Class"/>
    <s v="Declare"/>
    <n v="1"/>
    <n v="-26"/>
    <n v="1"/>
    <n v="1"/>
    <n v="15"/>
    <n v="-2"/>
    <n v="2"/>
    <n v="2.2583985312533841"/>
    <n v="2"/>
  </r>
  <r>
    <s v="GoodsReview_API"/>
    <x v="0"/>
    <n v="14"/>
    <s v="Same Interface"/>
    <s v="Declare"/>
    <n v="0"/>
    <n v="-42"/>
    <n v="1"/>
    <n v="0"/>
    <n v="16"/>
    <n v="-3"/>
    <n v="2"/>
    <n v="1.0710749044861143"/>
    <n v="3"/>
  </r>
  <r>
    <s v="GoodsReview_API"/>
    <x v="0"/>
    <n v="12"/>
    <s v="Same Class"/>
    <s v="Declare"/>
    <n v="1"/>
    <n v="-36"/>
    <n v="1"/>
    <n v="1"/>
    <n v="24"/>
    <n v="-3"/>
    <n v="2"/>
    <n v="2.5971923804306414"/>
    <n v="3"/>
  </r>
  <r>
    <s v="GoodsReview_API"/>
    <x v="0"/>
    <n v="17"/>
    <s v="Same Class"/>
    <s v="Declare"/>
    <n v="1"/>
    <n v="-34"/>
    <n v="1"/>
    <n v="1"/>
    <n v="11"/>
    <n v="-2"/>
    <n v="2"/>
    <n v="1.8373981301697961"/>
    <n v="2"/>
  </r>
  <r>
    <s v="GoodsReview_API"/>
    <x v="0"/>
    <n v="15"/>
    <s v="Same Class"/>
    <s v="Declare"/>
    <n v="1"/>
    <n v="-30"/>
    <n v="1"/>
    <n v="1"/>
    <n v="20"/>
    <n v="-2"/>
    <n v="2"/>
    <n v="2.4804205059774613"/>
    <n v="2"/>
  </r>
  <r>
    <s v="GoodsReview_API"/>
    <x v="0"/>
    <n v="14"/>
    <s v="Same Class"/>
    <s v="Declare"/>
    <n v="0"/>
    <n v="-28"/>
    <n v="1"/>
    <n v="0"/>
    <n v="19"/>
    <n v="-2"/>
    <n v="2"/>
    <n v="1.5606700776590385"/>
    <n v="2"/>
  </r>
  <r>
    <s v="GoodsReview_API"/>
    <x v="0"/>
    <n v="13"/>
    <s v="No Direct Superclass"/>
    <s v="Void"/>
    <n v="1"/>
    <n v="-26"/>
    <n v="1"/>
    <n v="1"/>
    <n v="12"/>
    <n v="-2"/>
    <n v="3"/>
    <n v="2.0730318847108684"/>
    <n v="2"/>
  </r>
  <r>
    <s v="BanHammer"/>
    <x v="3"/>
    <n v="22"/>
    <s v="External Superclass"/>
    <s v="Declare"/>
    <n v="2"/>
    <n v="-44"/>
    <n v="1"/>
    <n v="2"/>
    <n v="28"/>
    <n v="-4"/>
    <n v="3"/>
    <n v="3.571925801021405"/>
    <n v="2"/>
  </r>
  <r>
    <s v="BanHammer"/>
    <x v="0"/>
    <n v="17"/>
    <s v="Same Class"/>
    <s v="Void"/>
    <n v="2"/>
    <n v="-102"/>
    <n v="1"/>
    <n v="2"/>
    <n v="-31"/>
    <n v="-6"/>
    <n v="1"/>
    <n v="-1.3339935722597698"/>
    <n v="6"/>
  </r>
  <r>
    <s v="BanHammer"/>
    <x v="0"/>
    <n v="14"/>
    <s v="External Superclass"/>
    <s v="Declare"/>
    <n v="0"/>
    <n v="-56"/>
    <n v="1"/>
    <n v="0"/>
    <n v="17"/>
    <n v="-4"/>
    <n v="4"/>
    <n v="0.82863526003654464"/>
    <n v="4"/>
  </r>
  <r>
    <s v="BanHammer"/>
    <x v="0"/>
    <n v="26"/>
    <s v="External Superclass"/>
    <s v="Void"/>
    <n v="1"/>
    <n v="-52"/>
    <n v="1"/>
    <n v="1"/>
    <n v="2"/>
    <n v="-2"/>
    <n v="3"/>
    <n v="0.89014722773172295"/>
    <n v="2"/>
  </r>
  <r>
    <s v="BanHammer"/>
    <x v="0"/>
    <n v="25"/>
    <s v="Same Method"/>
    <s v="Return"/>
    <n v="2"/>
    <n v="-50"/>
    <n v="1"/>
    <n v="2"/>
    <n v="3"/>
    <n v="-2"/>
    <n v="1"/>
    <n v="1.8968200922302625"/>
    <n v="2"/>
  </r>
  <r>
    <s v="BanHammer"/>
    <x v="0"/>
    <n v="17"/>
    <s v="External Superclass"/>
    <s v="Void"/>
    <n v="1"/>
    <n v="-34"/>
    <n v="1"/>
    <n v="1"/>
    <n v="8"/>
    <n v="-2"/>
    <n v="3"/>
    <n v="1.65203148362728"/>
    <n v="2"/>
  </r>
  <r>
    <s v="BanHammer"/>
    <x v="0"/>
    <n v="11"/>
    <s v="External Superclass"/>
    <s v="Declare"/>
    <n v="1"/>
    <n v="-33"/>
    <n v="1"/>
    <n v="1"/>
    <n v="20"/>
    <n v="-3"/>
    <n v="4"/>
    <n v="2.4152286788423742"/>
    <n v="3"/>
  </r>
  <r>
    <s v="BanHammer"/>
    <x v="0"/>
    <n v="15"/>
    <s v="Same Class"/>
    <s v="Declare"/>
    <n v="0"/>
    <n v="-30"/>
    <n v="1"/>
    <n v="0"/>
    <n v="9"/>
    <n v="-2"/>
    <n v="2"/>
    <n v="0.89932003776059311"/>
    <n v="2"/>
  </r>
  <r>
    <s v="BanHammer"/>
    <x v="0"/>
    <n v="14"/>
    <s v="External Superclass"/>
    <s v="Declare"/>
    <n v="0"/>
    <n v="-28"/>
    <n v="1"/>
    <n v="0"/>
    <n v="25"/>
    <n v="-2"/>
    <n v="4"/>
    <n v="1.9314033707440708"/>
    <n v="2"/>
  </r>
  <r>
    <s v="BanHammer"/>
    <x v="0"/>
    <n v="13"/>
    <s v="External Superclass"/>
    <s v="Void"/>
    <n v="1"/>
    <n v="-26"/>
    <n v="1"/>
    <n v="1"/>
    <n v="15"/>
    <n v="-2"/>
    <n v="3"/>
    <n v="2.2583985312533841"/>
    <n v="2"/>
  </r>
  <r>
    <s v="BanHammer"/>
    <x v="0"/>
    <n v="11"/>
    <s v="External Ancestor"/>
    <s v="Declare"/>
    <n v="1"/>
    <n v="-22"/>
    <n v="1"/>
    <n v="1"/>
    <n v="29"/>
    <n v="-2"/>
    <n v="4"/>
    <n v="3.2103653179652429"/>
    <n v="2"/>
  </r>
  <r>
    <s v="ning-api-java"/>
    <x v="4"/>
    <n v="29"/>
    <s v="Same Interface"/>
    <s v="Return"/>
    <n v="1"/>
    <n v="-58"/>
    <n v="1"/>
    <n v="1"/>
    <n v="-7"/>
    <n v="-8"/>
    <n v="-2"/>
    <n v="0.2036636338339996"/>
    <n v="2"/>
  </r>
  <r>
    <s v="ning-api-java"/>
    <x v="3"/>
    <n v="19"/>
    <s v="Same Interface"/>
    <s v="Void"/>
    <n v="1"/>
    <n v="-38"/>
    <n v="1"/>
    <n v="1"/>
    <n v="1"/>
    <n v="-4"/>
    <n v="0"/>
    <n v="1.1325868721812926"/>
    <n v="2"/>
  </r>
  <r>
    <s v="ning-api-java"/>
    <x v="3"/>
    <n v="14"/>
    <s v="No Direct Superclass"/>
    <s v="Void"/>
    <n v="1"/>
    <n v="-28"/>
    <n v="1"/>
    <n v="1"/>
    <n v="11"/>
    <n v="-4"/>
    <n v="2"/>
    <n v="1.9677817844399712"/>
    <n v="2"/>
  </r>
  <r>
    <s v="ning-api-java"/>
    <x v="3"/>
    <n v="13"/>
    <s v="Sibling"/>
    <s v="Void"/>
    <n v="0"/>
    <n v="-26"/>
    <n v="1"/>
    <n v="0"/>
    <n v="2"/>
    <n v="-4"/>
    <n v="0"/>
    <n v="0.55372029867483863"/>
    <n v="2"/>
  </r>
  <r>
    <s v="Paging-Allocation-Simulator"/>
    <x v="3"/>
    <n v="18"/>
    <s v="Same Class"/>
    <s v="Declare"/>
    <n v="0"/>
    <n v="-54"/>
    <n v="1"/>
    <n v="0"/>
    <n v="-5"/>
    <n v="-6"/>
    <n v="0"/>
    <n v="-0.48725892985184865"/>
    <n v="3"/>
  </r>
  <r>
    <s v="Paging-Allocation-Simulator"/>
    <x v="0"/>
    <n v="13"/>
    <s v="Same Class"/>
    <s v="Declare"/>
    <n v="1"/>
    <n v="-52"/>
    <n v="1"/>
    <n v="1"/>
    <n v="5"/>
    <n v="-4"/>
    <n v="2"/>
    <n v="1.0755138742742392"/>
    <n v="4"/>
  </r>
  <r>
    <s v="Paging-Allocation-Simulator"/>
    <x v="0"/>
    <n v="13"/>
    <s v="Same Method"/>
    <s v="Void"/>
    <n v="1"/>
    <n v="-39"/>
    <n v="1"/>
    <n v="1"/>
    <n v="-2"/>
    <n v="-3"/>
    <n v="1"/>
    <n v="0.92548961659374707"/>
    <n v="3"/>
  </r>
  <r>
    <s v="Paging-Allocation-Simulator"/>
    <x v="0"/>
    <n v="11"/>
    <s v="Same Class"/>
    <s v="Declare"/>
    <n v="1"/>
    <n v="-22"/>
    <n v="1"/>
    <n v="1"/>
    <n v="17"/>
    <n v="-2"/>
    <n v="2"/>
    <n v="2.4688987317951785"/>
    <n v="2"/>
  </r>
  <r>
    <s v="MarteEngine"/>
    <x v="0"/>
    <n v="10"/>
    <s v="Same Class"/>
    <s v="Declare"/>
    <n v="1"/>
    <n v="-100"/>
    <n v="1"/>
    <n v="1"/>
    <n v="2"/>
    <n v="-10"/>
    <n v="2"/>
    <n v="-0.15292200642967613"/>
    <n v="10"/>
  </r>
  <r>
    <s v="codegen"/>
    <x v="3"/>
    <n v="17"/>
    <s v="Same Class"/>
    <s v="Void"/>
    <n v="0"/>
    <n v="-68"/>
    <n v="1"/>
    <n v="0"/>
    <n v="-28"/>
    <n v="-8"/>
    <n v="-2"/>
    <n v="-2.2126317466415473"/>
    <n v="4"/>
  </r>
  <r>
    <s v="codegen"/>
    <x v="3"/>
    <n v="14"/>
    <s v="Sibling"/>
    <s v="Return"/>
    <n v="0"/>
    <n v="-28"/>
    <n v="1"/>
    <n v="0"/>
    <n v="3"/>
    <n v="-4"/>
    <n v="0"/>
    <n v="0.57204796276561898"/>
    <n v="2"/>
  </r>
  <r>
    <s v="codegen"/>
    <x v="0"/>
    <n v="11"/>
    <s v="Same Class"/>
    <s v="Void"/>
    <n v="2"/>
    <n v="-44"/>
    <n v="1"/>
    <n v="2"/>
    <n v="10"/>
    <n v="-4"/>
    <n v="1"/>
    <n v="2.4597259217663083"/>
    <n v="4"/>
  </r>
  <r>
    <s v="codegen"/>
    <x v="0"/>
    <n v="16"/>
    <s v="Same Class"/>
    <s v="Declare"/>
    <n v="1"/>
    <n v="-32"/>
    <n v="1"/>
    <n v="1"/>
    <n v="18"/>
    <n v="-2"/>
    <n v="2"/>
    <n v="2.3133815235257256"/>
    <n v="2"/>
  </r>
  <r>
    <s v="codegen"/>
    <x v="0"/>
    <n v="11"/>
    <s v="Sibling"/>
    <s v="Void"/>
    <n v="2"/>
    <n v="-22"/>
    <n v="1"/>
    <n v="2"/>
    <n v="18"/>
    <n v="-2"/>
    <n v="1"/>
    <n v="3.4321103782036593"/>
    <n v="2"/>
  </r>
  <r>
    <s v="khs-spring-batch-report-writer"/>
    <x v="3"/>
    <n v="19"/>
    <s v="Same Method"/>
    <s v="Void"/>
    <n v="2"/>
    <n v="-114"/>
    <n v="1"/>
    <n v="2"/>
    <n v="-41"/>
    <n v="-12"/>
    <n v="-4"/>
    <n v="-2.2126497026085072"/>
    <n v="6"/>
  </r>
  <r>
    <s v="khs-spring-batch-report-writer"/>
    <x v="0"/>
    <n v="15"/>
    <s v="Same Method"/>
    <s v="Void"/>
    <n v="1"/>
    <n v="-30"/>
    <n v="1"/>
    <n v="1"/>
    <n v="6"/>
    <n v="-2"/>
    <n v="1"/>
    <n v="1.6153761554457193"/>
    <n v="2"/>
  </r>
  <r>
    <s v="khs-spring-batch-report-writer"/>
    <x v="0"/>
    <n v="12"/>
    <s v="Same Method"/>
    <s v="Declare"/>
    <n v="1"/>
    <n v="-24"/>
    <n v="1"/>
    <n v="1"/>
    <n v="16"/>
    <n v="-2"/>
    <n v="2"/>
    <n v="2.3636486315242813"/>
    <n v="2"/>
  </r>
  <r>
    <s v="scalaflavor4j"/>
    <x v="0"/>
    <n v="19"/>
    <s v="Same Class"/>
    <s v="Declare"/>
    <n v="0"/>
    <n v="-57"/>
    <n v="1"/>
    <n v="0"/>
    <n v="5"/>
    <n v="-3"/>
    <n v="2"/>
    <n v="6.5438064821451036E-2"/>
    <n v="3"/>
  </r>
  <r>
    <s v="scalaflavor4j"/>
    <x v="0"/>
    <n v="14"/>
    <s v="Same Class"/>
    <s v="Declare"/>
    <n v="0"/>
    <n v="-56"/>
    <n v="1"/>
    <n v="0"/>
    <n v="11"/>
    <n v="-4"/>
    <n v="2"/>
    <n v="0.45790196695151242"/>
    <n v="4"/>
  </r>
  <r>
    <s v="scalaflavor4j"/>
    <x v="0"/>
    <n v="19"/>
    <s v="Same Class"/>
    <s v="Return"/>
    <n v="0"/>
    <n v="-38"/>
    <n v="1"/>
    <n v="0"/>
    <n v="4"/>
    <n v="-2"/>
    <n v="1"/>
    <n v="0.41653075449616628"/>
    <n v="2"/>
  </r>
  <r>
    <s v="scalaflavor4j"/>
    <x v="0"/>
    <n v="17"/>
    <s v="Same Class"/>
    <s v="Declare"/>
    <n v="0"/>
    <n v="-34"/>
    <n v="1"/>
    <n v="0"/>
    <n v="40"/>
    <n v="-2"/>
    <n v="2"/>
    <n v="2.7278529491864769"/>
    <n v="2"/>
  </r>
  <r>
    <s v="scalaflavor4j"/>
    <x v="0"/>
    <n v="15"/>
    <s v="Same Class"/>
    <s v="Declare"/>
    <n v="0"/>
    <n v="-30"/>
    <n v="1"/>
    <n v="0"/>
    <n v="36"/>
    <n v="-2"/>
    <n v="2"/>
    <n v="2.5676198566432387"/>
    <n v="2"/>
  </r>
  <r>
    <s v="scalaflavor4j"/>
    <x v="0"/>
    <n v="14"/>
    <s v="Same Interface"/>
    <s v="Declare"/>
    <n v="0"/>
    <n v="-28"/>
    <n v="1"/>
    <n v="0"/>
    <n v="20"/>
    <n v="-2"/>
    <n v="2"/>
    <n v="1.6224589598398773"/>
    <n v="2"/>
  </r>
  <r>
    <s v="scalaflavor4j"/>
    <x v="0"/>
    <n v="14"/>
    <s v="Same Class"/>
    <s v="Return"/>
    <n v="0"/>
    <n v="-28"/>
    <n v="1"/>
    <n v="0"/>
    <n v="6"/>
    <n v="-2"/>
    <n v="1"/>
    <n v="0.7574146093081352"/>
    <n v="2"/>
  </r>
  <r>
    <s v="scalaflavor4j"/>
    <x v="0"/>
    <n v="13"/>
    <s v="Same Class"/>
    <s v="Declare"/>
    <n v="0"/>
    <n v="-26"/>
    <n v="1"/>
    <n v="0"/>
    <n v="32"/>
    <n v="-2"/>
    <n v="2"/>
    <n v="2.4073867641"/>
    <n v="2"/>
  </r>
  <r>
    <s v="scalaflavor4j"/>
    <x v="0"/>
    <n v="11"/>
    <s v="Same Class"/>
    <s v="Declare"/>
    <n v="0"/>
    <n v="-22"/>
    <n v="1"/>
    <n v="0"/>
    <n v="28"/>
    <n v="-2"/>
    <n v="2"/>
    <n v="2.2471536715567622"/>
    <n v="2"/>
  </r>
  <r>
    <s v="edu-test-utils"/>
    <x v="3"/>
    <n v="14"/>
    <s v="Same Class"/>
    <s v="Return"/>
    <n v="1"/>
    <n v="-28"/>
    <n v="1"/>
    <n v="1"/>
    <n v="7"/>
    <n v="-4"/>
    <n v="0"/>
    <n v="1.7206262557166163"/>
    <n v="2"/>
  </r>
  <r>
    <s v="urlbuilder"/>
    <x v="3"/>
    <n v="24"/>
    <s v="Same Class"/>
    <s v="Void"/>
    <n v="3"/>
    <n v="-48"/>
    <n v="0"/>
    <n v="3"/>
    <n v="19"/>
    <n v="-4"/>
    <n v="1"/>
    <n v="2.8351878199574632"/>
    <n v="2"/>
  </r>
  <r>
    <s v="urlbuilder"/>
    <x v="0"/>
    <n v="10"/>
    <s v="Same Class"/>
    <s v="Declare"/>
    <n v="1"/>
    <n v="-20"/>
    <n v="1"/>
    <n v="1"/>
    <n v="18"/>
    <n v="-2"/>
    <n v="2"/>
    <n v="2.5741488320660757"/>
    <n v="2"/>
  </r>
  <r>
    <s v="Semweb"/>
    <x v="1"/>
    <n v="39"/>
    <s v="No Direct Superclass"/>
    <s v="Void"/>
    <n v="1"/>
    <n v="-78"/>
    <n v="1"/>
    <n v="1"/>
    <n v="-14"/>
    <n v="-6"/>
    <n v="1"/>
    <n v="-0.66347072233245441"/>
    <n v="2"/>
  </r>
  <r>
    <s v="Semweb"/>
    <x v="0"/>
    <n v="15"/>
    <s v="External Ancestor"/>
    <s v="Void"/>
    <n v="1"/>
    <n v="-30"/>
    <n v="1"/>
    <n v="1"/>
    <n v="10"/>
    <n v="-2"/>
    <n v="3"/>
    <n v="1.8625316841690744"/>
    <n v="2"/>
  </r>
  <r>
    <s v="Semweb"/>
    <x v="0"/>
    <n v="14"/>
    <s v="Same Class"/>
    <s v="Declare"/>
    <n v="0"/>
    <n v="-28"/>
    <n v="1"/>
    <n v="0"/>
    <n v="19"/>
    <n v="-2"/>
    <n v="2"/>
    <n v="1.5606700776590385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1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N18" firstHeaderRow="1" firstDataRow="2" firstDataCol="1"/>
  <pivotFields count="12">
    <pivotField dataField="1" showAll="0"/>
    <pivotField axis="axisRow" showAll="0">
      <items count="14">
        <item x="0"/>
        <item x="2"/>
        <item x="3"/>
        <item x="1"/>
        <item x="4"/>
        <item x="7"/>
        <item x="8"/>
        <item x="10"/>
        <item x="6"/>
        <item x="11"/>
        <item x="5"/>
        <item x="9"/>
        <item x="12"/>
        <item t="default"/>
      </items>
    </pivotField>
    <pivotField showAll="0"/>
    <pivotField axis="axisCol" showAll="0">
      <items count="13">
        <item x="11"/>
        <item x="10"/>
        <item x="5"/>
        <item x="3"/>
        <item x="8"/>
        <item x="2"/>
        <item x="7"/>
        <item x="0"/>
        <item x="6"/>
        <item x="1"/>
        <item x="4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3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Count of System" fld="0" subtotal="count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E296" firstHeaderRow="0" firstDataRow="1" firstDataCol="1"/>
  <pivotFields count="12">
    <pivotField showAll="0"/>
    <pivotField axis="axisRow" showAll="0">
      <items count="14">
        <item x="0"/>
        <item x="2"/>
        <item x="3"/>
        <item x="1"/>
        <item x="4"/>
        <item x="7"/>
        <item x="8"/>
        <item x="10"/>
        <item x="6"/>
        <item x="11"/>
        <item x="5"/>
        <item x="9"/>
        <item x="12"/>
        <item t="default"/>
      </items>
    </pivotField>
    <pivotField axis="axisRow" showAll="0">
      <items count="84">
        <item x="8"/>
        <item x="3"/>
        <item x="2"/>
        <item x="6"/>
        <item x="1"/>
        <item x="7"/>
        <item x="10"/>
        <item x="0"/>
        <item x="21"/>
        <item x="13"/>
        <item x="20"/>
        <item x="19"/>
        <item x="15"/>
        <item x="5"/>
        <item x="12"/>
        <item x="25"/>
        <item x="30"/>
        <item x="9"/>
        <item x="31"/>
        <item x="37"/>
        <item x="40"/>
        <item x="17"/>
        <item x="53"/>
        <item x="29"/>
        <item x="18"/>
        <item x="27"/>
        <item x="23"/>
        <item x="36"/>
        <item x="38"/>
        <item x="26"/>
        <item x="4"/>
        <item x="16"/>
        <item x="11"/>
        <item x="14"/>
        <item x="54"/>
        <item x="57"/>
        <item x="32"/>
        <item x="52"/>
        <item x="33"/>
        <item x="62"/>
        <item x="56"/>
        <item x="55"/>
        <item x="67"/>
        <item x="70"/>
        <item x="51"/>
        <item x="68"/>
        <item x="69"/>
        <item x="28"/>
        <item x="80"/>
        <item x="66"/>
        <item x="35"/>
        <item x="50"/>
        <item x="76"/>
        <item x="71"/>
        <item x="24"/>
        <item x="42"/>
        <item x="82"/>
        <item x="61"/>
        <item x="74"/>
        <item x="49"/>
        <item x="75"/>
        <item x="73"/>
        <item x="48"/>
        <item x="58"/>
        <item x="47"/>
        <item x="72"/>
        <item x="60"/>
        <item x="46"/>
        <item x="79"/>
        <item x="41"/>
        <item x="81"/>
        <item x="39"/>
        <item x="34"/>
        <item x="65"/>
        <item x="45"/>
        <item x="44"/>
        <item x="59"/>
        <item x="77"/>
        <item x="63"/>
        <item x="64"/>
        <item x="43"/>
        <item x="22"/>
        <item x="78"/>
        <item t="default"/>
      </items>
    </pivotField>
    <pivotField showAll="0">
      <items count="13">
        <item x="11"/>
        <item x="10"/>
        <item x="5"/>
        <item x="3"/>
        <item x="8"/>
        <item x="2"/>
        <item x="7"/>
        <item x="0"/>
        <item x="6"/>
        <item x="1"/>
        <item x="4"/>
        <item x="9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showAll="0"/>
    <pivotField showAll="0"/>
  </pivotFields>
  <rowFields count="2">
    <field x="2"/>
    <field x="1"/>
  </rowFields>
  <rowItems count="293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r="1">
      <x v="2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  <i>
      <x v="8"/>
    </i>
    <i r="1">
      <x/>
    </i>
    <i r="1">
      <x v="1"/>
    </i>
    <i r="1">
      <x v="2"/>
    </i>
    <i r="1">
      <x v="3"/>
    </i>
    <i>
      <x v="9"/>
    </i>
    <i r="1">
      <x/>
    </i>
    <i r="1">
      <x v="1"/>
    </i>
    <i r="1">
      <x v="2"/>
    </i>
    <i>
      <x v="10"/>
    </i>
    <i r="1">
      <x/>
    </i>
    <i r="1">
      <x v="1"/>
    </i>
    <i r="1">
      <x v="2"/>
    </i>
    <i>
      <x v="11"/>
    </i>
    <i r="1">
      <x/>
    </i>
    <i r="1">
      <x v="1"/>
    </i>
    <i r="1">
      <x v="2"/>
    </i>
    <i>
      <x v="12"/>
    </i>
    <i r="1">
      <x/>
    </i>
    <i r="1">
      <x v="1"/>
    </i>
    <i r="1">
      <x v="2"/>
    </i>
    <i r="1">
      <x v="3"/>
    </i>
    <i r="1">
      <x v="4"/>
    </i>
    <i>
      <x v="13"/>
    </i>
    <i r="1">
      <x/>
    </i>
    <i r="1">
      <x v="1"/>
    </i>
    <i r="1">
      <x v="2"/>
    </i>
    <i r="1">
      <x v="3"/>
    </i>
    <i>
      <x v="14"/>
    </i>
    <i r="1">
      <x/>
    </i>
    <i r="1">
      <x v="1"/>
    </i>
    <i r="1">
      <x v="2"/>
    </i>
    <i r="1">
      <x v="3"/>
    </i>
    <i>
      <x v="15"/>
    </i>
    <i r="1">
      <x/>
    </i>
    <i r="1">
      <x v="1"/>
    </i>
    <i r="1">
      <x v="2"/>
    </i>
    <i r="1">
      <x v="4"/>
    </i>
    <i>
      <x v="16"/>
    </i>
    <i r="1">
      <x/>
    </i>
    <i r="1">
      <x v="1"/>
    </i>
    <i r="1">
      <x v="2"/>
    </i>
    <i r="1">
      <x v="3"/>
    </i>
    <i>
      <x v="17"/>
    </i>
    <i r="1">
      <x/>
    </i>
    <i r="1">
      <x v="1"/>
    </i>
    <i r="1">
      <x v="2"/>
    </i>
    <i r="1">
      <x v="3"/>
    </i>
    <i>
      <x v="18"/>
    </i>
    <i r="1">
      <x/>
    </i>
    <i r="1">
      <x v="1"/>
    </i>
    <i r="1">
      <x v="2"/>
    </i>
    <i r="1">
      <x v="3"/>
    </i>
    <i r="1">
      <x v="6"/>
    </i>
    <i>
      <x v="19"/>
    </i>
    <i r="1">
      <x/>
    </i>
    <i r="1">
      <x v="1"/>
    </i>
    <i r="1">
      <x v="2"/>
    </i>
    <i r="1">
      <x v="3"/>
    </i>
    <i>
      <x v="20"/>
    </i>
    <i r="1">
      <x/>
    </i>
    <i r="1">
      <x v="1"/>
    </i>
    <i r="1">
      <x v="2"/>
    </i>
    <i>
      <x v="21"/>
    </i>
    <i r="1">
      <x/>
    </i>
    <i r="1">
      <x v="1"/>
    </i>
    <i r="1">
      <x v="2"/>
    </i>
    <i r="1">
      <x v="3"/>
    </i>
    <i r="1">
      <x v="4"/>
    </i>
    <i r="1">
      <x v="5"/>
    </i>
    <i>
      <x v="22"/>
    </i>
    <i r="1">
      <x/>
    </i>
    <i r="1">
      <x v="1"/>
    </i>
    <i r="1">
      <x v="2"/>
    </i>
    <i>
      <x v="23"/>
    </i>
    <i r="1">
      <x/>
    </i>
    <i r="1">
      <x v="1"/>
    </i>
    <i r="1">
      <x v="2"/>
    </i>
    <i r="1">
      <x v="4"/>
    </i>
    <i>
      <x v="24"/>
    </i>
    <i r="1">
      <x/>
    </i>
    <i r="1">
      <x v="1"/>
    </i>
    <i r="1">
      <x v="2"/>
    </i>
    <i r="1">
      <x v="3"/>
    </i>
    <i>
      <x v="25"/>
    </i>
    <i r="1">
      <x/>
    </i>
    <i r="1">
      <x v="1"/>
    </i>
    <i r="1">
      <x v="2"/>
    </i>
    <i r="1">
      <x v="3"/>
    </i>
    <i r="1">
      <x v="4"/>
    </i>
    <i>
      <x v="26"/>
    </i>
    <i r="1">
      <x/>
    </i>
    <i r="1">
      <x v="1"/>
    </i>
    <i r="1">
      <x v="2"/>
    </i>
    <i r="1">
      <x v="3"/>
    </i>
    <i r="1">
      <x v="4"/>
    </i>
    <i r="1">
      <x v="5"/>
    </i>
    <i>
      <x v="27"/>
    </i>
    <i r="1">
      <x v="1"/>
    </i>
    <i r="1">
      <x v="4"/>
    </i>
    <i>
      <x v="28"/>
    </i>
    <i r="1">
      <x/>
    </i>
    <i r="1">
      <x v="1"/>
    </i>
    <i r="1">
      <x v="3"/>
    </i>
    <i r="1">
      <x v="4"/>
    </i>
    <i>
      <x v="29"/>
    </i>
    <i r="1">
      <x/>
    </i>
    <i r="1">
      <x v="1"/>
    </i>
    <i r="1">
      <x v="2"/>
    </i>
    <i r="1">
      <x v="4"/>
    </i>
    <i>
      <x v="30"/>
    </i>
    <i r="1">
      <x/>
    </i>
    <i r="1">
      <x v="1"/>
    </i>
    <i r="1">
      <x v="2"/>
    </i>
    <i r="1">
      <x v="3"/>
    </i>
    <i>
      <x v="31"/>
    </i>
    <i r="1">
      <x/>
    </i>
    <i r="1">
      <x v="1"/>
    </i>
    <i r="1">
      <x v="2"/>
    </i>
    <i r="1">
      <x v="4"/>
    </i>
    <i>
      <x v="32"/>
    </i>
    <i r="1">
      <x/>
    </i>
    <i r="1">
      <x v="1"/>
    </i>
    <i r="1">
      <x v="2"/>
    </i>
    <i r="1">
      <x v="3"/>
    </i>
    <i r="1">
      <x v="6"/>
    </i>
    <i>
      <x v="33"/>
    </i>
    <i r="1">
      <x v="1"/>
    </i>
    <i r="1">
      <x v="2"/>
    </i>
    <i r="1">
      <x v="3"/>
    </i>
    <i>
      <x v="34"/>
    </i>
    <i r="1">
      <x v="1"/>
    </i>
    <i r="1">
      <x v="2"/>
    </i>
    <i r="1">
      <x v="3"/>
    </i>
    <i>
      <x v="35"/>
    </i>
    <i r="1">
      <x/>
    </i>
    <i r="1">
      <x v="1"/>
    </i>
    <i r="1">
      <x v="3"/>
    </i>
    <i r="1">
      <x v="4"/>
    </i>
    <i>
      <x v="36"/>
    </i>
    <i r="1">
      <x/>
    </i>
    <i r="1">
      <x v="2"/>
    </i>
    <i r="1">
      <x v="4"/>
    </i>
    <i r="1">
      <x v="5"/>
    </i>
    <i>
      <x v="37"/>
    </i>
    <i r="1">
      <x/>
    </i>
    <i r="1">
      <x v="1"/>
    </i>
    <i r="1">
      <x v="3"/>
    </i>
    <i r="1">
      <x v="4"/>
    </i>
    <i>
      <x v="38"/>
    </i>
    <i r="1">
      <x v="2"/>
    </i>
    <i r="1">
      <x v="3"/>
    </i>
    <i r="1">
      <x v="4"/>
    </i>
    <i r="1">
      <x v="5"/>
    </i>
    <i>
      <x v="39"/>
    </i>
    <i r="1">
      <x/>
    </i>
    <i r="1">
      <x v="3"/>
    </i>
    <i r="1">
      <x v="4"/>
    </i>
    <i>
      <x v="40"/>
    </i>
    <i r="1">
      <x v="3"/>
    </i>
    <i r="1">
      <x v="4"/>
    </i>
    <i>
      <x v="41"/>
    </i>
    <i r="1">
      <x/>
    </i>
    <i r="1">
      <x v="4"/>
    </i>
    <i>
      <x v="42"/>
    </i>
    <i r="1">
      <x v="2"/>
    </i>
    <i>
      <x v="43"/>
    </i>
    <i r="1">
      <x/>
    </i>
    <i r="1">
      <x v="4"/>
    </i>
    <i>
      <x v="44"/>
    </i>
    <i r="1">
      <x/>
    </i>
    <i r="1">
      <x v="3"/>
    </i>
    <i r="1">
      <x v="4"/>
    </i>
    <i r="1">
      <x v="5"/>
    </i>
    <i>
      <x v="45"/>
    </i>
    <i r="1">
      <x/>
    </i>
    <i r="1">
      <x v="4"/>
    </i>
    <i>
      <x v="46"/>
    </i>
    <i r="1">
      <x/>
    </i>
    <i r="1">
      <x v="5"/>
    </i>
    <i>
      <x v="47"/>
    </i>
    <i r="1">
      <x/>
    </i>
    <i r="1">
      <x v="2"/>
    </i>
    <i r="1">
      <x v="4"/>
    </i>
    <i>
      <x v="48"/>
    </i>
    <i r="1">
      <x v="1"/>
    </i>
    <i>
      <x v="49"/>
    </i>
    <i r="1">
      <x v="3"/>
    </i>
    <i>
      <x v="50"/>
    </i>
    <i r="1">
      <x v="4"/>
    </i>
    <i r="1">
      <x v="6"/>
    </i>
    <i>
      <x v="51"/>
    </i>
    <i r="1">
      <x/>
    </i>
    <i>
      <x v="52"/>
    </i>
    <i r="1">
      <x v="10"/>
    </i>
    <i>
      <x v="53"/>
    </i>
    <i r="1">
      <x v="3"/>
    </i>
    <i>
      <x v="54"/>
    </i>
    <i r="1">
      <x v="8"/>
    </i>
    <i>
      <x v="55"/>
    </i>
    <i r="1">
      <x/>
    </i>
    <i r="1">
      <x v="5"/>
    </i>
    <i>
      <x v="56"/>
    </i>
    <i r="1">
      <x v="3"/>
    </i>
    <i>
      <x v="57"/>
    </i>
    <i r="1">
      <x v="5"/>
    </i>
    <i>
      <x v="58"/>
    </i>
    <i r="1">
      <x v="5"/>
    </i>
    <i>
      <x v="59"/>
    </i>
    <i r="1">
      <x/>
    </i>
    <i r="1">
      <x v="6"/>
    </i>
    <i>
      <x v="60"/>
    </i>
    <i r="1">
      <x v="11"/>
    </i>
    <i>
      <x v="61"/>
    </i>
    <i r="1">
      <x v="6"/>
    </i>
    <i>
      <x v="62"/>
    </i>
    <i r="1">
      <x/>
    </i>
    <i>
      <x v="63"/>
    </i>
    <i r="1">
      <x v="5"/>
    </i>
    <i>
      <x v="64"/>
    </i>
    <i r="1">
      <x/>
    </i>
    <i>
      <x v="65"/>
    </i>
    <i r="1">
      <x v="9"/>
    </i>
    <i>
      <x v="66"/>
    </i>
    <i r="1">
      <x v="6"/>
    </i>
    <i>
      <x v="67"/>
    </i>
    <i r="1">
      <x/>
    </i>
    <i>
      <x v="68"/>
    </i>
    <i r="1">
      <x/>
    </i>
    <i>
      <x v="69"/>
    </i>
    <i r="1">
      <x/>
    </i>
    <i>
      <x v="70"/>
    </i>
    <i r="1">
      <x v="5"/>
    </i>
    <i>
      <x v="71"/>
    </i>
    <i r="1">
      <x/>
    </i>
    <i r="1">
      <x v="4"/>
    </i>
    <i>
      <x v="72"/>
    </i>
    <i r="1">
      <x v="5"/>
    </i>
    <i>
      <x v="73"/>
    </i>
    <i r="1">
      <x v="5"/>
    </i>
    <i>
      <x v="74"/>
    </i>
    <i r="1">
      <x/>
    </i>
    <i>
      <x v="75"/>
    </i>
    <i r="1">
      <x/>
    </i>
    <i>
      <x v="76"/>
    </i>
    <i r="1">
      <x v="8"/>
    </i>
    <i>
      <x v="77"/>
    </i>
    <i r="1">
      <x v="7"/>
    </i>
    <i>
      <x v="78"/>
    </i>
    <i r="1">
      <x v="11"/>
    </i>
    <i>
      <x v="79"/>
    </i>
    <i r="1">
      <x v="7"/>
    </i>
    <i>
      <x v="80"/>
    </i>
    <i r="1">
      <x/>
    </i>
    <i>
      <x v="81"/>
    </i>
    <i r="1">
      <x v="10"/>
    </i>
    <i>
      <x v="82"/>
    </i>
    <i r="1">
      <x v="1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Size" fld="9" baseField="0" baseItem="0"/>
    <dataField name="Sum of Interface Size" fld="8" baseField="0" baseItem="0"/>
    <dataField name="Sum of Complexity" fld="7" baseField="0" baseItem="0"/>
    <dataField name="Sum of Duplication" fld="6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3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E53" firstHeaderRow="0" firstDataRow="1" firstDataCol="1"/>
  <pivotFields count="12">
    <pivotField showAll="0">
      <items count="400">
        <item x="370"/>
        <item x="229"/>
        <item x="277"/>
        <item x="16"/>
        <item x="377"/>
        <item x="316"/>
        <item x="173"/>
        <item x="102"/>
        <item x="357"/>
        <item x="326"/>
        <item x="79"/>
        <item x="275"/>
        <item x="254"/>
        <item x="259"/>
        <item x="10"/>
        <item x="227"/>
        <item x="71"/>
        <item x="382"/>
        <item x="242"/>
        <item x="243"/>
        <item x="366"/>
        <item x="25"/>
        <item x="253"/>
        <item x="221"/>
        <item x="224"/>
        <item x="196"/>
        <item x="323"/>
        <item x="314"/>
        <item x="147"/>
        <item x="87"/>
        <item x="317"/>
        <item x="49"/>
        <item x="191"/>
        <item x="21"/>
        <item x="143"/>
        <item x="14"/>
        <item x="258"/>
        <item x="188"/>
        <item x="155"/>
        <item x="261"/>
        <item x="249"/>
        <item x="88"/>
        <item x="132"/>
        <item x="83"/>
        <item x="170"/>
        <item x="171"/>
        <item x="239"/>
        <item x="72"/>
        <item x="73"/>
        <item x="210"/>
        <item x="367"/>
        <item x="176"/>
        <item x="285"/>
        <item x="381"/>
        <item x="175"/>
        <item x="234"/>
        <item x="189"/>
        <item x="281"/>
        <item x="332"/>
        <item x="226"/>
        <item x="114"/>
        <item x="343"/>
        <item x="125"/>
        <item x="167"/>
        <item x="7"/>
        <item x="30"/>
        <item x="283"/>
        <item x="75"/>
        <item x="359"/>
        <item x="380"/>
        <item x="38"/>
        <item x="12"/>
        <item x="0"/>
        <item x="213"/>
        <item x="161"/>
        <item x="260"/>
        <item x="389"/>
        <item x="8"/>
        <item x="333"/>
        <item x="181"/>
        <item x="92"/>
        <item x="334"/>
        <item x="308"/>
        <item x="363"/>
        <item x="78"/>
        <item x="144"/>
        <item x="279"/>
        <item x="121"/>
        <item x="398"/>
        <item x="126"/>
        <item x="371"/>
        <item x="56"/>
        <item x="391"/>
        <item x="310"/>
        <item x="385"/>
        <item x="148"/>
        <item x="117"/>
        <item x="128"/>
        <item x="4"/>
        <item x="177"/>
        <item x="20"/>
        <item x="137"/>
        <item x="130"/>
        <item x="296"/>
        <item x="43"/>
        <item x="62"/>
        <item x="384"/>
        <item x="244"/>
        <item x="379"/>
        <item x="55"/>
        <item x="339"/>
        <item x="19"/>
        <item x="46"/>
        <item x="118"/>
        <item x="262"/>
        <item x="82"/>
        <item x="195"/>
        <item x="349"/>
        <item x="169"/>
        <item x="77"/>
        <item x="180"/>
        <item x="197"/>
        <item x="17"/>
        <item x="232"/>
        <item x="264"/>
        <item x="222"/>
        <item x="257"/>
        <item x="145"/>
        <item x="70"/>
        <item x="331"/>
        <item x="11"/>
        <item x="330"/>
        <item x="212"/>
        <item x="153"/>
        <item x="311"/>
        <item x="22"/>
        <item x="231"/>
        <item x="47"/>
        <item x="354"/>
        <item x="373"/>
        <item x="109"/>
        <item x="240"/>
        <item x="203"/>
        <item x="394"/>
        <item x="397"/>
        <item x="358"/>
        <item x="104"/>
        <item x="168"/>
        <item x="387"/>
        <item x="217"/>
        <item x="255"/>
        <item x="376"/>
        <item x="393"/>
        <item x="386"/>
        <item x="166"/>
        <item x="265"/>
        <item x="270"/>
        <item x="6"/>
        <item x="192"/>
        <item x="123"/>
        <item x="247"/>
        <item x="273"/>
        <item x="18"/>
        <item x="76"/>
        <item x="392"/>
        <item x="5"/>
        <item x="364"/>
        <item x="228"/>
        <item x="306"/>
        <item x="105"/>
        <item x="141"/>
        <item x="291"/>
        <item x="204"/>
        <item x="97"/>
        <item x="165"/>
        <item x="263"/>
        <item x="138"/>
        <item x="294"/>
        <item x="346"/>
        <item x="324"/>
        <item x="369"/>
        <item x="32"/>
        <item x="280"/>
        <item x="282"/>
        <item x="292"/>
        <item x="267"/>
        <item x="190"/>
        <item x="353"/>
        <item x="65"/>
        <item x="348"/>
        <item x="41"/>
        <item x="45"/>
        <item x="93"/>
        <item x="390"/>
        <item x="322"/>
        <item x="287"/>
        <item x="301"/>
        <item x="184"/>
        <item x="304"/>
        <item x="300"/>
        <item x="209"/>
        <item x="129"/>
        <item x="13"/>
        <item x="356"/>
        <item x="186"/>
        <item x="325"/>
        <item x="39"/>
        <item x="84"/>
        <item x="63"/>
        <item x="27"/>
        <item x="85"/>
        <item x="235"/>
        <item x="163"/>
        <item x="64"/>
        <item x="100"/>
        <item x="361"/>
        <item x="112"/>
        <item x="345"/>
        <item x="236"/>
        <item x="220"/>
        <item x="211"/>
        <item x="272"/>
        <item x="328"/>
        <item x="179"/>
        <item x="256"/>
        <item x="162"/>
        <item x="59"/>
        <item x="278"/>
        <item x="396"/>
        <item x="60"/>
        <item x="42"/>
        <item x="223"/>
        <item x="68"/>
        <item x="395"/>
        <item x="388"/>
        <item x="156"/>
        <item x="124"/>
        <item x="133"/>
        <item x="248"/>
        <item x="2"/>
        <item x="295"/>
        <item x="365"/>
        <item x="206"/>
        <item x="160"/>
        <item x="110"/>
        <item x="48"/>
        <item x="238"/>
        <item x="315"/>
        <item x="98"/>
        <item x="194"/>
        <item x="131"/>
        <item x="276"/>
        <item x="320"/>
        <item x="245"/>
        <item x="106"/>
        <item x="107"/>
        <item x="216"/>
        <item x="250"/>
        <item x="94"/>
        <item x="207"/>
        <item x="15"/>
        <item x="183"/>
        <item x="99"/>
        <item x="313"/>
        <item x="297"/>
        <item x="142"/>
        <item x="302"/>
        <item x="200"/>
        <item x="80"/>
        <item x="293"/>
        <item x="327"/>
        <item x="252"/>
        <item x="136"/>
        <item x="198"/>
        <item x="205"/>
        <item x="383"/>
        <item x="135"/>
        <item x="1"/>
        <item x="225"/>
        <item x="152"/>
        <item x="341"/>
        <item x="268"/>
        <item x="251"/>
        <item x="108"/>
        <item x="34"/>
        <item x="91"/>
        <item x="44"/>
        <item x="375"/>
        <item x="233"/>
        <item x="149"/>
        <item x="150"/>
        <item x="89"/>
        <item x="57"/>
        <item x="185"/>
        <item x="3"/>
        <item x="288"/>
        <item x="154"/>
        <item x="115"/>
        <item x="54"/>
        <item x="113"/>
        <item x="218"/>
        <item x="174"/>
        <item x="96"/>
        <item x="69"/>
        <item x="246"/>
        <item x="58"/>
        <item x="274"/>
        <item x="352"/>
        <item x="355"/>
        <item x="66"/>
        <item x="193"/>
        <item x="215"/>
        <item x="318"/>
        <item x="286"/>
        <item x="61"/>
        <item x="230"/>
        <item x="351"/>
        <item x="151"/>
        <item x="219"/>
        <item x="37"/>
        <item x="29"/>
        <item x="378"/>
        <item x="237"/>
        <item x="338"/>
        <item x="111"/>
        <item x="284"/>
        <item x="122"/>
        <item x="214"/>
        <item x="81"/>
        <item x="342"/>
        <item x="187"/>
        <item x="289"/>
        <item x="290"/>
        <item x="337"/>
        <item x="36"/>
        <item x="134"/>
        <item x="271"/>
        <item x="374"/>
        <item x="299"/>
        <item x="90"/>
        <item x="101"/>
        <item x="95"/>
        <item x="120"/>
        <item x="298"/>
        <item x="368"/>
        <item x="103"/>
        <item x="347"/>
        <item x="33"/>
        <item x="158"/>
        <item x="335"/>
        <item x="303"/>
        <item x="266"/>
        <item x="201"/>
        <item x="159"/>
        <item x="28"/>
        <item x="24"/>
        <item x="140"/>
        <item x="40"/>
        <item x="372"/>
        <item x="309"/>
        <item x="50"/>
        <item x="157"/>
        <item x="26"/>
        <item x="182"/>
        <item x="164"/>
        <item x="360"/>
        <item x="146"/>
        <item x="336"/>
        <item x="74"/>
        <item x="344"/>
        <item x="307"/>
        <item x="53"/>
        <item x="9"/>
        <item x="312"/>
        <item x="321"/>
        <item x="319"/>
        <item x="86"/>
        <item x="67"/>
        <item x="35"/>
        <item x="362"/>
        <item x="116"/>
        <item x="51"/>
        <item x="139"/>
        <item x="269"/>
        <item x="172"/>
        <item x="23"/>
        <item x="199"/>
        <item x="329"/>
        <item x="202"/>
        <item x="178"/>
        <item x="241"/>
        <item x="31"/>
        <item x="305"/>
        <item x="350"/>
        <item x="208"/>
        <item x="52"/>
        <item x="127"/>
        <item x="119"/>
        <item x="340"/>
        <item t="default"/>
      </items>
    </pivotField>
    <pivotField showAll="0"/>
    <pivotField showAll="0"/>
    <pivotField axis="axisRow" showAll="0">
      <items count="13">
        <item x="11"/>
        <item x="10"/>
        <item x="5"/>
        <item x="3"/>
        <item x="8"/>
        <item x="2"/>
        <item x="7"/>
        <item x="0"/>
        <item x="6"/>
        <item x="1"/>
        <item x="4"/>
        <item x="9"/>
        <item t="default"/>
      </items>
    </pivotField>
    <pivotField axis="axisRow" showAll="0">
      <items count="5">
        <item x="3"/>
        <item x="0"/>
        <item x="2"/>
        <item x="1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showAll="0"/>
    <pivotField showAll="0"/>
  </pivotFields>
  <rowFields count="2">
    <field x="3"/>
    <field x="4"/>
  </rowFields>
  <rowItems count="50">
    <i>
      <x/>
    </i>
    <i r="1">
      <x v="1"/>
    </i>
    <i r="1">
      <x v="3"/>
    </i>
    <i>
      <x v="1"/>
    </i>
    <i r="1">
      <x v="1"/>
    </i>
    <i r="1">
      <x v="2"/>
    </i>
    <i r="1">
      <x v="3"/>
    </i>
    <i>
      <x v="2"/>
    </i>
    <i r="1">
      <x v="1"/>
    </i>
    <i r="1">
      <x v="2"/>
    </i>
    <i r="1">
      <x v="3"/>
    </i>
    <i>
      <x v="3"/>
    </i>
    <i r="1">
      <x v="1"/>
    </i>
    <i r="1">
      <x v="2"/>
    </i>
    <i r="1">
      <x v="3"/>
    </i>
    <i>
      <x v="4"/>
    </i>
    <i r="1">
      <x v="1"/>
    </i>
    <i r="1">
      <x v="2"/>
    </i>
    <i r="1">
      <x v="3"/>
    </i>
    <i>
      <x v="5"/>
    </i>
    <i r="1">
      <x v="1"/>
    </i>
    <i r="1">
      <x v="2"/>
    </i>
    <i r="1">
      <x v="3"/>
    </i>
    <i>
      <x v="6"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  <i>
      <x v="8"/>
    </i>
    <i r="1">
      <x v="1"/>
    </i>
    <i r="1">
      <x v="2"/>
    </i>
    <i r="1">
      <x v="3"/>
    </i>
    <i>
      <x v="9"/>
    </i>
    <i r="1">
      <x/>
    </i>
    <i r="1">
      <x v="1"/>
    </i>
    <i r="1">
      <x v="2"/>
    </i>
    <i r="1">
      <x v="3"/>
    </i>
    <i>
      <x v="10"/>
    </i>
    <i r="1">
      <x v="1"/>
    </i>
    <i r="1">
      <x v="2"/>
    </i>
    <i r="1">
      <x v="3"/>
    </i>
    <i>
      <x v="11"/>
    </i>
    <i r="1">
      <x v="1"/>
    </i>
    <i r="1">
      <x v="2"/>
    </i>
    <i r="1">
      <x v="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Complexity" fld="7" baseField="0" baseItem="0"/>
    <dataField name="Sum of Interface Size" fld="8" baseField="0" baseItem="0"/>
    <dataField name="Sum of Size" fld="9" baseField="0" baseItem="0"/>
    <dataField name="Sum of Duplication" fld="6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4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G53" firstHeaderRow="0" firstDataRow="1" firstDataCol="1"/>
  <pivotFields count="12">
    <pivotField dataField="1" showAll="0"/>
    <pivotField showAll="0">
      <items count="14">
        <item x="0"/>
        <item x="2"/>
        <item x="3"/>
        <item x="1"/>
        <item x="4"/>
        <item x="7"/>
        <item x="8"/>
        <item x="10"/>
        <item x="6"/>
        <item x="11"/>
        <item x="5"/>
        <item x="9"/>
        <item x="12"/>
        <item t="default"/>
      </items>
    </pivotField>
    <pivotField dataField="1" showAll="0"/>
    <pivotField axis="axisRow" showAll="0">
      <items count="13">
        <item x="11"/>
        <item x="10"/>
        <item x="5"/>
        <item x="3"/>
        <item x="8"/>
        <item x="2"/>
        <item x="7"/>
        <item x="0"/>
        <item x="6"/>
        <item x="1"/>
        <item x="4"/>
        <item x="9"/>
        <item t="default"/>
      </items>
    </pivotField>
    <pivotField axis="axisRow" showAll="0">
      <items count="5">
        <item x="3"/>
        <item x="0"/>
        <item x="2"/>
        <item x="1"/>
        <item t="default"/>
      </items>
    </pivotField>
    <pivotField showAll="0">
      <items count="19">
        <item x="0"/>
        <item x="2"/>
        <item x="1"/>
        <item x="4"/>
        <item x="3"/>
        <item x="5"/>
        <item x="6"/>
        <item x="17"/>
        <item x="9"/>
        <item x="16"/>
        <item x="15"/>
        <item x="14"/>
        <item x="13"/>
        <item x="7"/>
        <item x="8"/>
        <item x="12"/>
        <item x="11"/>
        <item x="10"/>
        <item t="default"/>
      </items>
    </pivotField>
    <pivotField dataField="1" showAll="0"/>
    <pivotField dataField="1" showAll="0"/>
    <pivotField dataField="1" showAll="0"/>
    <pivotField dataField="1" showAll="0"/>
    <pivotField showAll="0"/>
    <pivotField showAll="0"/>
  </pivotFields>
  <rowFields count="2">
    <field x="3"/>
    <field x="4"/>
  </rowFields>
  <rowItems count="50">
    <i>
      <x/>
    </i>
    <i r="1">
      <x v="1"/>
    </i>
    <i r="1">
      <x v="3"/>
    </i>
    <i>
      <x v="1"/>
    </i>
    <i r="1">
      <x v="1"/>
    </i>
    <i r="1">
      <x v="2"/>
    </i>
    <i r="1">
      <x v="3"/>
    </i>
    <i>
      <x v="2"/>
    </i>
    <i r="1">
      <x v="1"/>
    </i>
    <i r="1">
      <x v="2"/>
    </i>
    <i r="1">
      <x v="3"/>
    </i>
    <i>
      <x v="3"/>
    </i>
    <i r="1">
      <x v="1"/>
    </i>
    <i r="1">
      <x v="2"/>
    </i>
    <i r="1">
      <x v="3"/>
    </i>
    <i>
      <x v="4"/>
    </i>
    <i r="1">
      <x v="1"/>
    </i>
    <i r="1">
      <x v="2"/>
    </i>
    <i r="1">
      <x v="3"/>
    </i>
    <i>
      <x v="5"/>
    </i>
    <i r="1">
      <x v="1"/>
    </i>
    <i r="1">
      <x v="2"/>
    </i>
    <i r="1">
      <x v="3"/>
    </i>
    <i>
      <x v="6"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  <i>
      <x v="8"/>
    </i>
    <i r="1">
      <x v="1"/>
    </i>
    <i r="1">
      <x v="2"/>
    </i>
    <i r="1">
      <x v="3"/>
    </i>
    <i>
      <x v="9"/>
    </i>
    <i r="1">
      <x/>
    </i>
    <i r="1">
      <x v="1"/>
    </i>
    <i r="1">
      <x v="2"/>
    </i>
    <i r="1">
      <x v="3"/>
    </i>
    <i>
      <x v="10"/>
    </i>
    <i r="1">
      <x v="1"/>
    </i>
    <i r="1">
      <x v="2"/>
    </i>
    <i r="1">
      <x v="3"/>
    </i>
    <i>
      <x v="11"/>
    </i>
    <i r="1">
      <x v="1"/>
    </i>
    <i r="1">
      <x v="2"/>
    </i>
    <i r="1">
      <x v="3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Size" fld="9" baseField="0" baseItem="0"/>
    <dataField name="Sum of Interface Size" fld="8" baseField="0" baseItem="0"/>
    <dataField name="Sum of Complexity" fld="7" baseField="0" baseItem="0"/>
    <dataField name="Sum of Duplication" fld="6" baseField="0" baseItem="0"/>
    <dataField name="Sum of Tokens" fld="2" baseField="0" baseItem="0"/>
    <dataField name="Count of System" fld="0" subtotal="count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5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2" firstHeaderRow="1" firstDataRow="1" firstDataCol="1"/>
  <pivotFields count="13">
    <pivotField showAll="0"/>
    <pivotField axis="axisRow" showAll="0">
      <items count="19">
        <item x="0"/>
        <item x="3"/>
        <item x="1"/>
        <item x="4"/>
        <item x="2"/>
        <item x="7"/>
        <item x="6"/>
        <item x="8"/>
        <item x="12"/>
        <item x="9"/>
        <item x="14"/>
        <item x="10"/>
        <item x="13"/>
        <item x="16"/>
        <item x="11"/>
        <item x="5"/>
        <item x="15"/>
        <item x="17"/>
        <item t="default"/>
      </items>
    </pivotField>
    <pivotField showAll="0">
      <items count="78">
        <item x="6"/>
        <item x="12"/>
        <item x="0"/>
        <item x="7"/>
        <item x="9"/>
        <item x="15"/>
        <item x="5"/>
        <item x="16"/>
        <item x="4"/>
        <item x="21"/>
        <item x="11"/>
        <item x="20"/>
        <item x="25"/>
        <item x="35"/>
        <item x="37"/>
        <item x="22"/>
        <item x="19"/>
        <item x="29"/>
        <item x="8"/>
        <item x="1"/>
        <item x="26"/>
        <item x="34"/>
        <item x="23"/>
        <item x="43"/>
        <item x="45"/>
        <item x="24"/>
        <item x="40"/>
        <item x="46"/>
        <item x="49"/>
        <item x="28"/>
        <item x="44"/>
        <item x="13"/>
        <item x="27"/>
        <item x="50"/>
        <item x="14"/>
        <item x="36"/>
        <item x="57"/>
        <item x="30"/>
        <item x="41"/>
        <item x="38"/>
        <item x="39"/>
        <item x="2"/>
        <item x="59"/>
        <item x="32"/>
        <item x="66"/>
        <item x="55"/>
        <item x="42"/>
        <item x="65"/>
        <item x="63"/>
        <item x="33"/>
        <item x="64"/>
        <item x="51"/>
        <item x="74"/>
        <item x="72"/>
        <item x="3"/>
        <item x="18"/>
        <item x="62"/>
        <item x="71"/>
        <item x="31"/>
        <item x="70"/>
        <item x="68"/>
        <item x="61"/>
        <item x="48"/>
        <item x="53"/>
        <item x="10"/>
        <item x="58"/>
        <item x="73"/>
        <item x="54"/>
        <item x="69"/>
        <item x="52"/>
        <item x="67"/>
        <item x="76"/>
        <item x="47"/>
        <item x="75"/>
        <item x="56"/>
        <item x="17"/>
        <item x="6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Maintainability" fld="12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PivotTable6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22" firstHeaderRow="0" firstDataRow="1" firstDataCol="1"/>
  <pivotFields count="14">
    <pivotField showAll="0"/>
    <pivotField axis="axisRow" showAll="0">
      <items count="19">
        <item x="0"/>
        <item x="3"/>
        <item x="1"/>
        <item x="4"/>
        <item x="2"/>
        <item x="7"/>
        <item x="6"/>
        <item x="8"/>
        <item x="12"/>
        <item x="9"/>
        <item x="14"/>
        <item x="10"/>
        <item x="13"/>
        <item x="16"/>
        <item x="11"/>
        <item x="5"/>
        <item x="15"/>
        <item x="1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1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Maintainability" fld="12" baseField="0" baseItem="0"/>
    <dataField name="Sum of Clone instances" fld="13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__Anonymous_Sheet_DB__1" displayName="__Anonymous_Sheet_DB__1" ref="D2:D3518" headerRowCount="0" totalsRowShown="0">
  <tableColumns count="1">
    <tableColumn id="1" name="Column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2"/>
  <sheetViews>
    <sheetView topLeftCell="A67" workbookViewId="0">
      <selection activeCell="D78" sqref="D78"/>
    </sheetView>
  </sheetViews>
  <sheetFormatPr baseColWidth="10" defaultRowHeight="16"/>
  <cols>
    <col min="1" max="3" width="14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3517</v>
      </c>
      <c r="C2">
        <v>0</v>
      </c>
    </row>
    <row r="3" spans="1:3">
      <c r="A3" t="s">
        <v>4</v>
      </c>
      <c r="B3">
        <v>2819</v>
      </c>
      <c r="C3">
        <v>0</v>
      </c>
    </row>
    <row r="4" spans="1:3">
      <c r="A4" t="s">
        <v>5</v>
      </c>
      <c r="B4">
        <v>14706</v>
      </c>
      <c r="C4">
        <v>7225</v>
      </c>
    </row>
    <row r="5" spans="1:3">
      <c r="A5" t="s">
        <v>6</v>
      </c>
      <c r="B5">
        <v>119202</v>
      </c>
      <c r="C5">
        <v>60393</v>
      </c>
    </row>
    <row r="6" spans="1:3">
      <c r="A6" t="s">
        <v>7</v>
      </c>
      <c r="B6">
        <v>102883</v>
      </c>
      <c r="C6">
        <v>48432</v>
      </c>
    </row>
    <row r="7" spans="1:3">
      <c r="A7" t="s">
        <v>8</v>
      </c>
      <c r="B7">
        <v>1068049</v>
      </c>
      <c r="C7">
        <v>506681</v>
      </c>
    </row>
    <row r="8" spans="1:3">
      <c r="A8" t="s">
        <v>9</v>
      </c>
      <c r="B8">
        <v>1676089</v>
      </c>
      <c r="C8">
        <v>0</v>
      </c>
    </row>
    <row r="9" spans="1:3">
      <c r="A9" t="s">
        <v>10</v>
      </c>
      <c r="B9">
        <v>-18658</v>
      </c>
      <c r="C9">
        <v>0</v>
      </c>
    </row>
    <row r="10" spans="1:3">
      <c r="A10" t="s">
        <v>11</v>
      </c>
      <c r="B10">
        <v>-15954</v>
      </c>
      <c r="C10">
        <v>0</v>
      </c>
    </row>
    <row r="11" spans="1:3">
      <c r="A11" t="s">
        <v>12</v>
      </c>
      <c r="B11">
        <v>-196544</v>
      </c>
      <c r="C11">
        <v>0</v>
      </c>
    </row>
    <row r="12" spans="1:3">
      <c r="A12" t="s">
        <v>13</v>
      </c>
      <c r="B12">
        <v>14734</v>
      </c>
      <c r="C12">
        <v>0</v>
      </c>
    </row>
    <row r="13" spans="1:3">
      <c r="A13" t="s">
        <v>14</v>
      </c>
      <c r="B13">
        <v>103142</v>
      </c>
      <c r="C13">
        <v>0</v>
      </c>
    </row>
    <row r="14" spans="1:3">
      <c r="A14" t="s">
        <v>15</v>
      </c>
      <c r="B14">
        <v>3291890</v>
      </c>
      <c r="C14">
        <v>0</v>
      </c>
    </row>
    <row r="15" spans="1:3">
      <c r="A15" t="s">
        <v>16</v>
      </c>
      <c r="B15">
        <v>4682</v>
      </c>
      <c r="C15">
        <v>0</v>
      </c>
    </row>
    <row r="16" spans="1:3">
      <c r="A16" t="s">
        <v>17</v>
      </c>
      <c r="B16">
        <v>218130</v>
      </c>
      <c r="C16">
        <v>0</v>
      </c>
    </row>
    <row r="17" spans="1:3">
      <c r="A17" t="s">
        <v>18</v>
      </c>
      <c r="B17">
        <v>1815553</v>
      </c>
      <c r="C17">
        <v>0</v>
      </c>
    </row>
    <row r="18" spans="1:3">
      <c r="A18" t="s">
        <v>19</v>
      </c>
      <c r="B18">
        <v>7667</v>
      </c>
      <c r="C18">
        <v>0</v>
      </c>
    </row>
    <row r="19" spans="1:3">
      <c r="A19" t="s">
        <v>20</v>
      </c>
      <c r="B19">
        <v>3337</v>
      </c>
      <c r="C19">
        <v>0</v>
      </c>
    </row>
    <row r="20" spans="1:3">
      <c r="A20" t="s">
        <v>21</v>
      </c>
      <c r="B20">
        <v>180</v>
      </c>
      <c r="C20">
        <v>245</v>
      </c>
    </row>
    <row r="21" spans="1:3">
      <c r="A21" t="s">
        <v>22</v>
      </c>
      <c r="B21">
        <v>218130</v>
      </c>
      <c r="C21">
        <v>0</v>
      </c>
    </row>
    <row r="22" spans="1:3">
      <c r="A22" t="s">
        <v>23</v>
      </c>
      <c r="B22">
        <v>12410767</v>
      </c>
      <c r="C22">
        <v>0</v>
      </c>
    </row>
    <row r="23" spans="1:3">
      <c r="A23" t="s">
        <v>24</v>
      </c>
      <c r="B23">
        <v>4421</v>
      </c>
      <c r="C23">
        <v>0</v>
      </c>
    </row>
    <row r="24" spans="1:3">
      <c r="A24" t="s">
        <v>25</v>
      </c>
      <c r="B24">
        <v>3291774</v>
      </c>
      <c r="C24">
        <v>0</v>
      </c>
    </row>
    <row r="25" spans="1:3">
      <c r="A25" t="s">
        <v>26</v>
      </c>
      <c r="B25">
        <v>1823385</v>
      </c>
      <c r="C25">
        <v>0</v>
      </c>
    </row>
    <row r="26" spans="1:3">
      <c r="A26" t="s">
        <v>27</v>
      </c>
      <c r="B26">
        <v>1483544</v>
      </c>
      <c r="C26">
        <v>0</v>
      </c>
    </row>
    <row r="27" spans="1:3">
      <c r="A27" t="s">
        <v>28</v>
      </c>
      <c r="B27">
        <v>14343610</v>
      </c>
      <c r="C27">
        <v>0</v>
      </c>
    </row>
    <row r="28" spans="1:3">
      <c r="A28" t="s">
        <v>29</v>
      </c>
      <c r="B28">
        <v>218130</v>
      </c>
      <c r="C28">
        <v>0</v>
      </c>
    </row>
    <row r="29" spans="1:3">
      <c r="A29" t="s">
        <v>30</v>
      </c>
      <c r="B29">
        <v>469983</v>
      </c>
      <c r="C29">
        <v>0</v>
      </c>
    </row>
    <row r="30" spans="1:3">
      <c r="A30" t="s">
        <v>31</v>
      </c>
      <c r="B30">
        <v>218130</v>
      </c>
      <c r="C30">
        <v>0</v>
      </c>
    </row>
    <row r="31" spans="1:3">
      <c r="A31" t="s">
        <v>32</v>
      </c>
      <c r="B31">
        <v>204381</v>
      </c>
      <c r="C31">
        <v>0</v>
      </c>
    </row>
    <row r="32" spans="1:3">
      <c r="A32" t="s">
        <v>33</v>
      </c>
      <c r="B32">
        <v>4035</v>
      </c>
      <c r="C32">
        <v>0</v>
      </c>
    </row>
    <row r="34" spans="1:3">
      <c r="A34" t="s">
        <v>34</v>
      </c>
      <c r="B34" t="s">
        <v>1</v>
      </c>
      <c r="C34" t="s">
        <v>2</v>
      </c>
    </row>
    <row r="35" spans="1:3">
      <c r="A35" t="s">
        <v>35</v>
      </c>
      <c r="B35">
        <v>21.82</v>
      </c>
      <c r="C35">
        <v>10.72</v>
      </c>
    </row>
    <row r="36" spans="1:3">
      <c r="A36" t="s">
        <v>36</v>
      </c>
      <c r="B36">
        <v>4884.1099999999997</v>
      </c>
      <c r="C36">
        <v>0</v>
      </c>
    </row>
    <row r="37" spans="1:3">
      <c r="A37" t="s">
        <v>37</v>
      </c>
      <c r="B37">
        <v>3.58</v>
      </c>
      <c r="C37">
        <v>3.46</v>
      </c>
    </row>
    <row r="38" spans="1:3">
      <c r="A38" t="s">
        <v>38</v>
      </c>
      <c r="B38">
        <v>2.2599999999999998</v>
      </c>
      <c r="C38">
        <v>2.41</v>
      </c>
    </row>
    <row r="39" spans="1:3">
      <c r="A39" t="s">
        <v>39</v>
      </c>
      <c r="B39">
        <v>1.95</v>
      </c>
      <c r="C39">
        <v>1.94</v>
      </c>
    </row>
    <row r="40" spans="1:3">
      <c r="A40" t="s">
        <v>40</v>
      </c>
      <c r="B40">
        <v>20.28</v>
      </c>
      <c r="C40">
        <v>20.260000000000002</v>
      </c>
    </row>
    <row r="41" spans="1:3">
      <c r="A41" t="s">
        <v>41</v>
      </c>
      <c r="B41">
        <v>7</v>
      </c>
      <c r="C41">
        <v>0</v>
      </c>
    </row>
    <row r="42" spans="1:3">
      <c r="A42" t="s">
        <v>42</v>
      </c>
      <c r="B42">
        <v>8.32</v>
      </c>
      <c r="C42">
        <v>0</v>
      </c>
    </row>
    <row r="43" spans="1:3">
      <c r="A43" t="s">
        <v>43</v>
      </c>
      <c r="B43">
        <v>4.13</v>
      </c>
      <c r="C43">
        <v>0</v>
      </c>
    </row>
    <row r="44" spans="1:3">
      <c r="A44" t="s">
        <v>44</v>
      </c>
      <c r="B44">
        <v>1.99</v>
      </c>
      <c r="C44">
        <v>1.94</v>
      </c>
    </row>
    <row r="45" spans="1:3">
      <c r="A45" t="s">
        <v>45</v>
      </c>
      <c r="B45">
        <v>56.9</v>
      </c>
      <c r="C45">
        <v>0</v>
      </c>
    </row>
    <row r="46" spans="1:3">
      <c r="A46" t="s">
        <v>46</v>
      </c>
      <c r="B46">
        <v>2.15</v>
      </c>
      <c r="C46">
        <v>0</v>
      </c>
    </row>
    <row r="47" spans="1:3">
      <c r="A47" t="s">
        <v>47</v>
      </c>
      <c r="B47">
        <v>0.94</v>
      </c>
      <c r="C47">
        <v>0</v>
      </c>
    </row>
    <row r="49" spans="1:3">
      <c r="A49" t="s">
        <v>48</v>
      </c>
      <c r="B49" t="s">
        <v>1</v>
      </c>
      <c r="C49" t="s">
        <v>2</v>
      </c>
    </row>
    <row r="50" spans="1:3">
      <c r="A50" t="s">
        <v>49</v>
      </c>
      <c r="B50">
        <v>47</v>
      </c>
      <c r="C50">
        <v>0</v>
      </c>
    </row>
    <row r="51" spans="1:3">
      <c r="A51" t="s">
        <v>50</v>
      </c>
      <c r="B51">
        <v>486</v>
      </c>
      <c r="C51">
        <v>674</v>
      </c>
    </row>
    <row r="52" spans="1:3">
      <c r="A52" t="s">
        <v>51</v>
      </c>
      <c r="B52">
        <v>132</v>
      </c>
      <c r="C52">
        <v>0</v>
      </c>
    </row>
    <row r="53" spans="1:3">
      <c r="A53" t="s">
        <v>52</v>
      </c>
      <c r="B53">
        <v>9</v>
      </c>
      <c r="C53">
        <v>0</v>
      </c>
    </row>
    <row r="54" spans="1:3">
      <c r="A54" t="s">
        <v>53</v>
      </c>
      <c r="B54">
        <v>6195</v>
      </c>
      <c r="C54">
        <v>0</v>
      </c>
    </row>
    <row r="55" spans="1:3">
      <c r="A55" t="s">
        <v>54</v>
      </c>
      <c r="B55">
        <v>193334</v>
      </c>
      <c r="C55">
        <v>0</v>
      </c>
    </row>
    <row r="56" spans="1:3">
      <c r="A56" t="s">
        <v>55</v>
      </c>
      <c r="B56">
        <v>16117</v>
      </c>
      <c r="C56">
        <v>0</v>
      </c>
    </row>
    <row r="57" spans="1:3">
      <c r="A57" t="s">
        <v>56</v>
      </c>
      <c r="B57">
        <v>2484</v>
      </c>
      <c r="C57">
        <v>0</v>
      </c>
    </row>
    <row r="58" spans="1:3">
      <c r="A58" t="s">
        <v>57</v>
      </c>
      <c r="B58">
        <v>3715</v>
      </c>
      <c r="C58">
        <v>0</v>
      </c>
    </row>
    <row r="59" spans="1:3">
      <c r="A59" t="s">
        <v>58</v>
      </c>
      <c r="B59">
        <v>201524</v>
      </c>
      <c r="C59">
        <v>0</v>
      </c>
    </row>
    <row r="60" spans="1:3">
      <c r="A60" t="s">
        <v>59</v>
      </c>
      <c r="B60">
        <v>11293</v>
      </c>
      <c r="C60">
        <v>0</v>
      </c>
    </row>
    <row r="61" spans="1:3">
      <c r="A61" t="s">
        <v>60</v>
      </c>
      <c r="B61">
        <v>1598</v>
      </c>
      <c r="C61">
        <v>0</v>
      </c>
    </row>
    <row r="62" spans="1:3">
      <c r="A62" t="s">
        <v>61</v>
      </c>
      <c r="B62">
        <v>1235</v>
      </c>
      <c r="C62">
        <v>0</v>
      </c>
    </row>
    <row r="63" spans="1:3">
      <c r="A63" t="s">
        <v>62</v>
      </c>
      <c r="B63">
        <v>213223</v>
      </c>
      <c r="C63">
        <v>0</v>
      </c>
    </row>
    <row r="64" spans="1:3">
      <c r="A64" t="s">
        <v>63</v>
      </c>
      <c r="B64">
        <v>3426</v>
      </c>
      <c r="C64">
        <v>0</v>
      </c>
    </row>
    <row r="65" spans="1:4">
      <c r="A65" t="s">
        <v>64</v>
      </c>
      <c r="B65">
        <v>246</v>
      </c>
      <c r="C65">
        <v>0</v>
      </c>
    </row>
    <row r="66" spans="1:4">
      <c r="A66" t="s">
        <v>65</v>
      </c>
      <c r="B66">
        <v>2033</v>
      </c>
      <c r="C66">
        <v>0</v>
      </c>
    </row>
    <row r="67" spans="1:4">
      <c r="A67" t="s">
        <v>66</v>
      </c>
      <c r="B67">
        <v>201767</v>
      </c>
      <c r="C67">
        <v>0</v>
      </c>
    </row>
    <row r="68" spans="1:4">
      <c r="A68" t="s">
        <v>67</v>
      </c>
      <c r="B68">
        <v>13353</v>
      </c>
      <c r="C68">
        <v>0</v>
      </c>
    </row>
    <row r="69" spans="1:4">
      <c r="A69" t="s">
        <v>68</v>
      </c>
      <c r="B69">
        <v>977</v>
      </c>
      <c r="C69">
        <v>0</v>
      </c>
    </row>
    <row r="71" spans="1:4">
      <c r="A71" t="s">
        <v>69</v>
      </c>
      <c r="B71" t="s">
        <v>1</v>
      </c>
      <c r="C71" t="s">
        <v>2</v>
      </c>
      <c r="D71" t="s">
        <v>527</v>
      </c>
    </row>
    <row r="72" spans="1:4">
      <c r="A72" t="s">
        <v>70</v>
      </c>
      <c r="B72">
        <v>2372</v>
      </c>
      <c r="C72">
        <v>1114</v>
      </c>
      <c r="D72" s="24">
        <f>C72/B72</f>
        <v>0.46964586846542999</v>
      </c>
    </row>
    <row r="73" spans="1:4">
      <c r="A73" t="s">
        <v>71</v>
      </c>
      <c r="B73">
        <v>5838</v>
      </c>
      <c r="C73">
        <v>2779</v>
      </c>
      <c r="D73" s="24">
        <f t="shared" ref="D73:D84" si="0">C73/B73</f>
        <v>0.47601918465227816</v>
      </c>
    </row>
    <row r="74" spans="1:4">
      <c r="A74" t="s">
        <v>72</v>
      </c>
      <c r="B74">
        <v>310</v>
      </c>
      <c r="C74">
        <v>171</v>
      </c>
      <c r="D74" s="24">
        <f t="shared" si="0"/>
        <v>0.55161290322580647</v>
      </c>
    </row>
    <row r="75" spans="1:4">
      <c r="A75" t="s">
        <v>73</v>
      </c>
      <c r="B75">
        <v>2167</v>
      </c>
      <c r="C75">
        <v>1043</v>
      </c>
      <c r="D75" s="24">
        <f t="shared" si="0"/>
        <v>0.48131056760498386</v>
      </c>
    </row>
    <row r="76" spans="1:4">
      <c r="A76" t="s">
        <v>74</v>
      </c>
      <c r="B76">
        <v>23</v>
      </c>
      <c r="C76">
        <v>13</v>
      </c>
      <c r="D76" s="24">
        <f t="shared" si="0"/>
        <v>0.56521739130434778</v>
      </c>
    </row>
    <row r="77" spans="1:4">
      <c r="A77" t="s">
        <v>75</v>
      </c>
      <c r="B77">
        <v>134</v>
      </c>
      <c r="C77">
        <v>70</v>
      </c>
      <c r="D77" s="24">
        <f t="shared" si="0"/>
        <v>0.52238805970149249</v>
      </c>
    </row>
    <row r="78" spans="1:4">
      <c r="A78" t="s">
        <v>76</v>
      </c>
      <c r="B78">
        <v>168</v>
      </c>
      <c r="C78">
        <v>84</v>
      </c>
      <c r="D78" s="24">
        <f t="shared" si="0"/>
        <v>0.5</v>
      </c>
    </row>
    <row r="79" spans="1:4">
      <c r="A79" t="s">
        <v>77</v>
      </c>
      <c r="B79">
        <v>1522</v>
      </c>
      <c r="C79">
        <v>766</v>
      </c>
      <c r="D79" s="24">
        <f t="shared" si="0"/>
        <v>0.50328515111695138</v>
      </c>
    </row>
    <row r="80" spans="1:4">
      <c r="A80" t="s">
        <v>78</v>
      </c>
      <c r="B80">
        <v>1046</v>
      </c>
      <c r="C80">
        <v>289</v>
      </c>
      <c r="D80" s="24">
        <f t="shared" si="0"/>
        <v>0.27629063097514339</v>
      </c>
    </row>
    <row r="81" spans="1:4">
      <c r="A81" t="s">
        <v>79</v>
      </c>
      <c r="B81">
        <v>435</v>
      </c>
      <c r="C81">
        <v>39</v>
      </c>
      <c r="D81" s="24">
        <f t="shared" si="0"/>
        <v>8.9655172413793102E-2</v>
      </c>
    </row>
    <row r="82" spans="1:4">
      <c r="A82" t="s">
        <v>80</v>
      </c>
      <c r="B82">
        <v>339</v>
      </c>
      <c r="C82">
        <v>323</v>
      </c>
      <c r="D82" s="24">
        <f t="shared" si="0"/>
        <v>0.9528023598820059</v>
      </c>
    </row>
    <row r="83" spans="1:4">
      <c r="A83" t="s">
        <v>81</v>
      </c>
      <c r="B83">
        <v>279</v>
      </c>
      <c r="C83">
        <v>371</v>
      </c>
      <c r="D83" s="24">
        <f t="shared" si="0"/>
        <v>1.3297491039426523</v>
      </c>
    </row>
    <row r="84" spans="1:4">
      <c r="A84" t="s">
        <v>82</v>
      </c>
      <c r="B84">
        <v>73</v>
      </c>
      <c r="C84">
        <v>163</v>
      </c>
      <c r="D84" s="24">
        <f t="shared" si="0"/>
        <v>2.2328767123287672</v>
      </c>
    </row>
    <row r="86" spans="1:4">
      <c r="A86" t="s">
        <v>83</v>
      </c>
      <c r="B86" t="s">
        <v>1</v>
      </c>
      <c r="C86" t="s">
        <v>2</v>
      </c>
    </row>
    <row r="87" spans="1:4">
      <c r="A87" t="s">
        <v>84</v>
      </c>
      <c r="B87">
        <v>52663</v>
      </c>
      <c r="C87">
        <v>23797</v>
      </c>
    </row>
    <row r="88" spans="1:4">
      <c r="A88" t="s">
        <v>85</v>
      </c>
      <c r="B88">
        <v>0</v>
      </c>
      <c r="C88">
        <v>1218</v>
      </c>
    </row>
    <row r="90" spans="1:4">
      <c r="A90" t="s">
        <v>86</v>
      </c>
      <c r="B90" t="s">
        <v>1</v>
      </c>
      <c r="C90" t="s">
        <v>2</v>
      </c>
    </row>
    <row r="91" spans="1:4">
      <c r="A91" t="s">
        <v>87</v>
      </c>
      <c r="B91">
        <v>52663</v>
      </c>
      <c r="C91">
        <v>23809</v>
      </c>
    </row>
    <row r="92" spans="1:4">
      <c r="A92" t="s">
        <v>88</v>
      </c>
      <c r="B92">
        <v>0</v>
      </c>
      <c r="C92">
        <v>54</v>
      </c>
    </row>
    <row r="93" spans="1:4">
      <c r="A93" t="s">
        <v>89</v>
      </c>
      <c r="B93">
        <v>0</v>
      </c>
      <c r="C93">
        <v>1152</v>
      </c>
    </row>
    <row r="95" spans="1:4">
      <c r="A95" t="s">
        <v>90</v>
      </c>
      <c r="B95" t="s">
        <v>1</v>
      </c>
      <c r="C95" t="s">
        <v>2</v>
      </c>
    </row>
    <row r="96" spans="1:4">
      <c r="A96" t="s">
        <v>91</v>
      </c>
      <c r="B96">
        <v>7193</v>
      </c>
      <c r="C96">
        <v>3382</v>
      </c>
    </row>
    <row r="97" spans="1:3">
      <c r="A97" t="s">
        <v>92</v>
      </c>
      <c r="B97">
        <v>1915</v>
      </c>
      <c r="C97">
        <v>862</v>
      </c>
    </row>
    <row r="98" spans="1:3">
      <c r="A98" t="s">
        <v>93</v>
      </c>
      <c r="B98">
        <v>12</v>
      </c>
      <c r="C98">
        <v>2</v>
      </c>
    </row>
    <row r="99" spans="1:3">
      <c r="A99" t="s">
        <v>94</v>
      </c>
      <c r="B99">
        <v>1367</v>
      </c>
      <c r="C99">
        <v>615</v>
      </c>
    </row>
    <row r="100" spans="1:3">
      <c r="A100" t="s">
        <v>95</v>
      </c>
      <c r="B100">
        <v>0</v>
      </c>
      <c r="C100">
        <v>304</v>
      </c>
    </row>
    <row r="101" spans="1:3">
      <c r="A101" t="s">
        <v>96</v>
      </c>
      <c r="B101">
        <v>3852</v>
      </c>
      <c r="C101">
        <v>1830</v>
      </c>
    </row>
    <row r="102" spans="1:3">
      <c r="A102" t="s">
        <v>97</v>
      </c>
      <c r="B102">
        <v>330</v>
      </c>
      <c r="C102">
        <v>142</v>
      </c>
    </row>
    <row r="103" spans="1:3">
      <c r="A103" t="s">
        <v>98</v>
      </c>
      <c r="B103">
        <v>37</v>
      </c>
      <c r="C103">
        <v>88</v>
      </c>
    </row>
    <row r="105" spans="1:3">
      <c r="A105" t="s">
        <v>99</v>
      </c>
      <c r="B105" t="s">
        <v>1</v>
      </c>
      <c r="C105" t="s">
        <v>2</v>
      </c>
    </row>
    <row r="106" spans="1:3">
      <c r="A106">
        <v>2</v>
      </c>
      <c r="B106">
        <v>9559</v>
      </c>
      <c r="C106">
        <v>4672</v>
      </c>
    </row>
    <row r="107" spans="1:3">
      <c r="A107">
        <v>3</v>
      </c>
      <c r="B107">
        <v>2343</v>
      </c>
      <c r="C107">
        <v>1176</v>
      </c>
    </row>
    <row r="108" spans="1:3">
      <c r="A108">
        <v>4</v>
      </c>
      <c r="B108">
        <v>1113</v>
      </c>
      <c r="C108">
        <v>561</v>
      </c>
    </row>
    <row r="109" spans="1:3">
      <c r="A109">
        <v>5</v>
      </c>
      <c r="B109">
        <v>447</v>
      </c>
      <c r="C109">
        <v>215</v>
      </c>
    </row>
    <row r="110" spans="1:3">
      <c r="A110">
        <v>6</v>
      </c>
      <c r="B110">
        <v>318</v>
      </c>
      <c r="C110">
        <v>160</v>
      </c>
    </row>
    <row r="111" spans="1:3">
      <c r="A111">
        <v>7</v>
      </c>
      <c r="B111">
        <v>215</v>
      </c>
      <c r="C111">
        <v>101</v>
      </c>
    </row>
    <row r="112" spans="1:3">
      <c r="A112">
        <v>8</v>
      </c>
      <c r="B112">
        <v>135</v>
      </c>
      <c r="C112">
        <v>64</v>
      </c>
    </row>
    <row r="113" spans="1:3">
      <c r="A113">
        <v>9</v>
      </c>
      <c r="B113">
        <v>104</v>
      </c>
      <c r="C113">
        <v>48</v>
      </c>
    </row>
    <row r="114" spans="1:3">
      <c r="A114">
        <v>10</v>
      </c>
      <c r="B114">
        <v>85</v>
      </c>
      <c r="C114">
        <v>44</v>
      </c>
    </row>
    <row r="115" spans="1:3">
      <c r="A115">
        <v>11</v>
      </c>
      <c r="B115">
        <v>55</v>
      </c>
      <c r="C115">
        <v>23</v>
      </c>
    </row>
    <row r="116" spans="1:3">
      <c r="A116">
        <v>12</v>
      </c>
      <c r="B116">
        <v>60</v>
      </c>
      <c r="C116">
        <v>32</v>
      </c>
    </row>
    <row r="117" spans="1:3">
      <c r="A117">
        <v>13</v>
      </c>
      <c r="B117">
        <v>31</v>
      </c>
      <c r="C117">
        <v>11</v>
      </c>
    </row>
    <row r="118" spans="1:3">
      <c r="A118">
        <v>14</v>
      </c>
      <c r="B118">
        <v>31</v>
      </c>
      <c r="C118">
        <v>15</v>
      </c>
    </row>
    <row r="119" spans="1:3">
      <c r="A119">
        <v>15</v>
      </c>
      <c r="B119">
        <v>23</v>
      </c>
      <c r="C119">
        <v>13</v>
      </c>
    </row>
    <row r="120" spans="1:3">
      <c r="A120">
        <v>16</v>
      </c>
      <c r="B120">
        <v>24</v>
      </c>
      <c r="C120">
        <v>15</v>
      </c>
    </row>
    <row r="121" spans="1:3">
      <c r="A121">
        <v>17</v>
      </c>
      <c r="B121">
        <v>18</v>
      </c>
      <c r="C121">
        <v>11</v>
      </c>
    </row>
    <row r="122" spans="1:3">
      <c r="A122">
        <v>18</v>
      </c>
      <c r="B122">
        <v>10</v>
      </c>
      <c r="C122">
        <v>4</v>
      </c>
    </row>
    <row r="123" spans="1:3">
      <c r="A123">
        <v>19</v>
      </c>
      <c r="B123">
        <v>8</v>
      </c>
      <c r="C123">
        <v>4</v>
      </c>
    </row>
    <row r="124" spans="1:3">
      <c r="A124">
        <v>20</v>
      </c>
      <c r="B124">
        <v>12</v>
      </c>
      <c r="C124">
        <v>7</v>
      </c>
    </row>
    <row r="125" spans="1:3">
      <c r="A125">
        <v>21</v>
      </c>
      <c r="B125">
        <v>13</v>
      </c>
      <c r="C125">
        <v>6</v>
      </c>
    </row>
    <row r="126" spans="1:3">
      <c r="A126">
        <v>22</v>
      </c>
      <c r="B126">
        <v>7</v>
      </c>
      <c r="C126">
        <v>3</v>
      </c>
    </row>
    <row r="127" spans="1:3">
      <c r="A127">
        <v>23</v>
      </c>
      <c r="B127">
        <v>7</v>
      </c>
      <c r="C127">
        <v>3</v>
      </c>
    </row>
    <row r="128" spans="1:3">
      <c r="A128">
        <v>24</v>
      </c>
      <c r="B128">
        <v>6</v>
      </c>
      <c r="C128">
        <v>2</v>
      </c>
    </row>
    <row r="129" spans="1:3">
      <c r="A129">
        <v>25</v>
      </c>
      <c r="B129">
        <v>7</v>
      </c>
      <c r="C129">
        <v>2</v>
      </c>
    </row>
    <row r="130" spans="1:3">
      <c r="A130">
        <v>26</v>
      </c>
      <c r="B130">
        <v>5</v>
      </c>
      <c r="C130">
        <v>2</v>
      </c>
    </row>
    <row r="131" spans="1:3">
      <c r="A131">
        <v>27</v>
      </c>
      <c r="B131">
        <v>1</v>
      </c>
      <c r="C131">
        <v>1</v>
      </c>
    </row>
    <row r="132" spans="1:3">
      <c r="A132">
        <v>28</v>
      </c>
      <c r="B132">
        <v>3</v>
      </c>
      <c r="C132">
        <v>3</v>
      </c>
    </row>
    <row r="133" spans="1:3">
      <c r="A133">
        <v>29</v>
      </c>
      <c r="B133">
        <v>5</v>
      </c>
      <c r="C133">
        <v>2</v>
      </c>
    </row>
    <row r="134" spans="1:3">
      <c r="A134">
        <v>30</v>
      </c>
      <c r="B134">
        <v>2</v>
      </c>
      <c r="C134">
        <v>2</v>
      </c>
    </row>
    <row r="135" spans="1:3">
      <c r="A135">
        <v>31</v>
      </c>
      <c r="B135">
        <v>4</v>
      </c>
      <c r="C135">
        <v>0</v>
      </c>
    </row>
    <row r="136" spans="1:3">
      <c r="A136">
        <v>32</v>
      </c>
      <c r="B136">
        <v>1</v>
      </c>
      <c r="C136">
        <v>1</v>
      </c>
    </row>
    <row r="137" spans="1:3">
      <c r="A137">
        <v>33</v>
      </c>
      <c r="B137">
        <v>1</v>
      </c>
      <c r="C137">
        <v>1</v>
      </c>
    </row>
    <row r="138" spans="1:3">
      <c r="A138">
        <v>34</v>
      </c>
      <c r="B138">
        <v>2</v>
      </c>
      <c r="C138">
        <v>1</v>
      </c>
    </row>
    <row r="139" spans="1:3">
      <c r="A139">
        <v>35</v>
      </c>
      <c r="B139">
        <v>2</v>
      </c>
      <c r="C139">
        <v>0</v>
      </c>
    </row>
    <row r="140" spans="1:3">
      <c r="A140">
        <v>37</v>
      </c>
      <c r="B140">
        <v>2</v>
      </c>
      <c r="C140">
        <v>1</v>
      </c>
    </row>
    <row r="141" spans="1:3">
      <c r="A141">
        <v>39</v>
      </c>
      <c r="B141">
        <v>2</v>
      </c>
      <c r="C141">
        <v>1</v>
      </c>
    </row>
    <row r="142" spans="1:3">
      <c r="A142">
        <v>40</v>
      </c>
      <c r="B142">
        <v>2</v>
      </c>
      <c r="C142">
        <v>0</v>
      </c>
    </row>
    <row r="143" spans="1:3">
      <c r="A143">
        <v>41</v>
      </c>
      <c r="B143">
        <v>4</v>
      </c>
      <c r="C143">
        <v>2</v>
      </c>
    </row>
    <row r="144" spans="1:3">
      <c r="A144">
        <v>42</v>
      </c>
      <c r="B144">
        <v>1</v>
      </c>
      <c r="C144">
        <v>1</v>
      </c>
    </row>
    <row r="145" spans="1:3">
      <c r="A145">
        <v>44</v>
      </c>
      <c r="B145">
        <v>1</v>
      </c>
      <c r="C145">
        <v>0</v>
      </c>
    </row>
    <row r="146" spans="1:3">
      <c r="A146">
        <v>45</v>
      </c>
      <c r="B146">
        <v>1</v>
      </c>
      <c r="C146">
        <v>0</v>
      </c>
    </row>
    <row r="147" spans="1:3">
      <c r="A147">
        <v>47</v>
      </c>
      <c r="B147">
        <v>1</v>
      </c>
      <c r="C147">
        <v>1</v>
      </c>
    </row>
    <row r="148" spans="1:3">
      <c r="A148">
        <v>48</v>
      </c>
      <c r="B148">
        <v>1</v>
      </c>
      <c r="C148">
        <v>0</v>
      </c>
    </row>
    <row r="149" spans="1:3">
      <c r="A149">
        <v>49</v>
      </c>
      <c r="B149">
        <v>1</v>
      </c>
      <c r="C149">
        <v>1</v>
      </c>
    </row>
    <row r="150" spans="1:3">
      <c r="A150">
        <v>50</v>
      </c>
      <c r="B150">
        <v>1</v>
      </c>
      <c r="C150">
        <v>1</v>
      </c>
    </row>
    <row r="151" spans="1:3">
      <c r="A151">
        <v>53</v>
      </c>
      <c r="B151">
        <v>2</v>
      </c>
      <c r="C151">
        <v>1</v>
      </c>
    </row>
    <row r="152" spans="1:3">
      <c r="A152">
        <v>54</v>
      </c>
      <c r="B152">
        <v>1</v>
      </c>
      <c r="C152">
        <v>0</v>
      </c>
    </row>
    <row r="153" spans="1:3">
      <c r="A153">
        <v>57</v>
      </c>
      <c r="B153">
        <v>1</v>
      </c>
      <c r="C153">
        <v>1</v>
      </c>
    </row>
    <row r="154" spans="1:3">
      <c r="A154">
        <v>60</v>
      </c>
      <c r="B154">
        <v>1</v>
      </c>
      <c r="C154">
        <v>0</v>
      </c>
    </row>
    <row r="155" spans="1:3">
      <c r="A155">
        <v>62</v>
      </c>
      <c r="B155">
        <v>1</v>
      </c>
      <c r="C155">
        <v>1</v>
      </c>
    </row>
    <row r="156" spans="1:3">
      <c r="A156">
        <v>65</v>
      </c>
      <c r="B156">
        <v>1</v>
      </c>
      <c r="C156">
        <v>1</v>
      </c>
    </row>
    <row r="157" spans="1:3">
      <c r="A157">
        <v>67</v>
      </c>
      <c r="B157">
        <v>1</v>
      </c>
      <c r="C157">
        <v>0</v>
      </c>
    </row>
    <row r="158" spans="1:3">
      <c r="A158">
        <v>73</v>
      </c>
      <c r="B158">
        <v>1</v>
      </c>
      <c r="C158">
        <v>0</v>
      </c>
    </row>
    <row r="159" spans="1:3">
      <c r="A159">
        <v>82</v>
      </c>
      <c r="B159">
        <v>2</v>
      </c>
      <c r="C159">
        <v>1</v>
      </c>
    </row>
    <row r="160" spans="1:3">
      <c r="A160">
        <v>84</v>
      </c>
      <c r="B160">
        <v>1</v>
      </c>
      <c r="C160">
        <v>0</v>
      </c>
    </row>
    <row r="161" spans="1:3">
      <c r="A161">
        <v>85</v>
      </c>
      <c r="B161">
        <v>1</v>
      </c>
      <c r="C161">
        <v>1</v>
      </c>
    </row>
    <row r="162" spans="1:3">
      <c r="A162">
        <v>87</v>
      </c>
      <c r="B162">
        <v>1</v>
      </c>
      <c r="C162">
        <v>0</v>
      </c>
    </row>
    <row r="163" spans="1:3">
      <c r="A163">
        <v>106</v>
      </c>
      <c r="B163">
        <v>1</v>
      </c>
      <c r="C163">
        <v>0</v>
      </c>
    </row>
    <row r="164" spans="1:3">
      <c r="A164">
        <v>110</v>
      </c>
      <c r="B164">
        <v>1</v>
      </c>
      <c r="C164">
        <v>0</v>
      </c>
    </row>
    <row r="165" spans="1:3">
      <c r="A165">
        <v>112</v>
      </c>
      <c r="B165">
        <v>1</v>
      </c>
      <c r="C165">
        <v>0</v>
      </c>
    </row>
    <row r="166" spans="1:3">
      <c r="A166">
        <v>113</v>
      </c>
      <c r="B166">
        <v>2</v>
      </c>
      <c r="C166">
        <v>1</v>
      </c>
    </row>
    <row r="167" spans="1:3">
      <c r="A167">
        <v>117</v>
      </c>
      <c r="B167">
        <v>1</v>
      </c>
      <c r="C167">
        <v>0</v>
      </c>
    </row>
    <row r="168" spans="1:3">
      <c r="A168">
        <v>180</v>
      </c>
      <c r="B168">
        <v>1</v>
      </c>
      <c r="C168">
        <v>1</v>
      </c>
    </row>
    <row r="169" spans="1:3">
      <c r="A169">
        <v>182</v>
      </c>
      <c r="B169">
        <v>1</v>
      </c>
      <c r="C169">
        <v>0</v>
      </c>
    </row>
    <row r="170" spans="1:3">
      <c r="A170">
        <v>183</v>
      </c>
      <c r="B170">
        <v>1</v>
      </c>
      <c r="C170">
        <v>0</v>
      </c>
    </row>
    <row r="171" spans="1:3">
      <c r="A171">
        <v>219</v>
      </c>
      <c r="B171">
        <v>1</v>
      </c>
      <c r="C171">
        <v>1</v>
      </c>
    </row>
    <row r="172" spans="1:3">
      <c r="A172">
        <v>221</v>
      </c>
      <c r="B172">
        <v>1</v>
      </c>
      <c r="C172">
        <v>0</v>
      </c>
    </row>
    <row r="173" spans="1:3">
      <c r="A173">
        <v>226</v>
      </c>
      <c r="B173">
        <v>1</v>
      </c>
      <c r="C173">
        <v>1</v>
      </c>
    </row>
    <row r="174" spans="1:3">
      <c r="A174">
        <v>247</v>
      </c>
      <c r="B174">
        <v>1</v>
      </c>
      <c r="C174">
        <v>0</v>
      </c>
    </row>
    <row r="175" spans="1:3">
      <c r="A175">
        <v>617</v>
      </c>
      <c r="B175">
        <v>1</v>
      </c>
      <c r="C175">
        <v>0</v>
      </c>
    </row>
    <row r="176" spans="1:3">
      <c r="A176">
        <v>619</v>
      </c>
      <c r="B176">
        <v>1</v>
      </c>
      <c r="C176">
        <v>1</v>
      </c>
    </row>
    <row r="177" spans="1:3">
      <c r="A177">
        <v>996</v>
      </c>
      <c r="B177">
        <v>1</v>
      </c>
      <c r="C177">
        <v>0</v>
      </c>
    </row>
    <row r="178" spans="1:3">
      <c r="A178">
        <v>1027</v>
      </c>
      <c r="B178">
        <v>1</v>
      </c>
      <c r="C178">
        <v>1</v>
      </c>
    </row>
    <row r="179" spans="1:3">
      <c r="A179">
        <v>1028</v>
      </c>
      <c r="B179">
        <v>1</v>
      </c>
      <c r="C179">
        <v>0</v>
      </c>
    </row>
    <row r="181" spans="1:3">
      <c r="A181" t="s">
        <v>100</v>
      </c>
      <c r="B181" t="s">
        <v>1</v>
      </c>
      <c r="C181" t="s">
        <v>2</v>
      </c>
    </row>
    <row r="182" spans="1:3">
      <c r="A182">
        <v>1</v>
      </c>
      <c r="B182">
        <v>6840</v>
      </c>
      <c r="C182">
        <v>3406</v>
      </c>
    </row>
    <row r="183" spans="1:3">
      <c r="A183">
        <v>2</v>
      </c>
      <c r="B183">
        <v>4476</v>
      </c>
      <c r="C183">
        <v>2216</v>
      </c>
    </row>
    <row r="184" spans="1:3">
      <c r="A184">
        <v>3</v>
      </c>
      <c r="B184">
        <v>2086</v>
      </c>
      <c r="C184">
        <v>1015</v>
      </c>
    </row>
    <row r="185" spans="1:3">
      <c r="A185">
        <v>4</v>
      </c>
      <c r="B185">
        <v>648</v>
      </c>
      <c r="C185">
        <v>309</v>
      </c>
    </row>
    <row r="186" spans="1:3">
      <c r="A186">
        <v>5</v>
      </c>
      <c r="B186">
        <v>306</v>
      </c>
      <c r="C186">
        <v>132</v>
      </c>
    </row>
    <row r="187" spans="1:3">
      <c r="A187">
        <v>6</v>
      </c>
      <c r="B187">
        <v>120</v>
      </c>
      <c r="C187">
        <v>52</v>
      </c>
    </row>
    <row r="188" spans="1:3">
      <c r="A188">
        <v>7</v>
      </c>
      <c r="B188">
        <v>68</v>
      </c>
      <c r="C188">
        <v>26</v>
      </c>
    </row>
    <row r="189" spans="1:3">
      <c r="A189">
        <v>8</v>
      </c>
      <c r="B189">
        <v>50</v>
      </c>
      <c r="C189">
        <v>23</v>
      </c>
    </row>
    <row r="190" spans="1:3">
      <c r="A190">
        <v>9</v>
      </c>
      <c r="B190">
        <v>32</v>
      </c>
      <c r="C190">
        <v>16</v>
      </c>
    </row>
    <row r="191" spans="1:3">
      <c r="A191">
        <v>10</v>
      </c>
      <c r="B191">
        <v>15</v>
      </c>
      <c r="C191">
        <v>5</v>
      </c>
    </row>
    <row r="192" spans="1:3">
      <c r="A192">
        <v>11</v>
      </c>
      <c r="B192">
        <v>12</v>
      </c>
      <c r="C192">
        <v>6</v>
      </c>
    </row>
    <row r="193" spans="1:3">
      <c r="A193">
        <v>12</v>
      </c>
      <c r="B193">
        <v>13</v>
      </c>
      <c r="C193">
        <v>5</v>
      </c>
    </row>
    <row r="194" spans="1:3">
      <c r="A194">
        <v>13</v>
      </c>
      <c r="B194">
        <v>6</v>
      </c>
      <c r="C194">
        <v>1</v>
      </c>
    </row>
    <row r="195" spans="1:3">
      <c r="A195">
        <v>14</v>
      </c>
      <c r="B195">
        <v>5</v>
      </c>
      <c r="C195">
        <v>3</v>
      </c>
    </row>
    <row r="196" spans="1:3">
      <c r="A196">
        <v>15</v>
      </c>
      <c r="B196">
        <v>5</v>
      </c>
      <c r="C196">
        <v>1</v>
      </c>
    </row>
    <row r="197" spans="1:3">
      <c r="A197">
        <v>16</v>
      </c>
      <c r="B197">
        <v>4</v>
      </c>
      <c r="C197">
        <v>1</v>
      </c>
    </row>
    <row r="198" spans="1:3">
      <c r="A198">
        <v>17</v>
      </c>
      <c r="B198">
        <v>5</v>
      </c>
      <c r="C198">
        <v>3</v>
      </c>
    </row>
    <row r="199" spans="1:3">
      <c r="A199">
        <v>18</v>
      </c>
      <c r="B199">
        <v>1</v>
      </c>
      <c r="C199">
        <v>1</v>
      </c>
    </row>
    <row r="200" spans="1:3">
      <c r="A200">
        <v>19</v>
      </c>
      <c r="B200">
        <v>3</v>
      </c>
      <c r="C200">
        <v>0</v>
      </c>
    </row>
    <row r="201" spans="1:3">
      <c r="A201">
        <v>20</v>
      </c>
      <c r="B201">
        <v>2</v>
      </c>
      <c r="C201">
        <v>0</v>
      </c>
    </row>
    <row r="202" spans="1:3">
      <c r="A202">
        <v>21</v>
      </c>
      <c r="B202">
        <v>2</v>
      </c>
      <c r="C202">
        <v>1</v>
      </c>
    </row>
    <row r="203" spans="1:3">
      <c r="A203">
        <v>22</v>
      </c>
      <c r="B203">
        <v>1</v>
      </c>
      <c r="C203">
        <v>1</v>
      </c>
    </row>
    <row r="204" spans="1:3">
      <c r="A204">
        <v>24</v>
      </c>
      <c r="B204">
        <v>1</v>
      </c>
      <c r="C204">
        <v>0</v>
      </c>
    </row>
    <row r="205" spans="1:3">
      <c r="A205">
        <v>27</v>
      </c>
      <c r="B205">
        <v>2</v>
      </c>
      <c r="C205">
        <v>1</v>
      </c>
    </row>
    <row r="206" spans="1:3">
      <c r="A206">
        <v>36</v>
      </c>
      <c r="B206">
        <v>1</v>
      </c>
      <c r="C206">
        <v>0</v>
      </c>
    </row>
    <row r="207" spans="1:3">
      <c r="A207">
        <v>40</v>
      </c>
      <c r="B207">
        <v>1</v>
      </c>
      <c r="C207">
        <v>1</v>
      </c>
    </row>
    <row r="208" spans="1:3">
      <c r="A208">
        <v>44</v>
      </c>
      <c r="B208">
        <v>1</v>
      </c>
      <c r="C208">
        <v>0</v>
      </c>
    </row>
    <row r="210" spans="1:3">
      <c r="A210" t="s">
        <v>101</v>
      </c>
      <c r="B210" t="s">
        <v>1</v>
      </c>
      <c r="C210" t="s">
        <v>2</v>
      </c>
    </row>
    <row r="211" spans="1:3">
      <c r="A211">
        <v>2</v>
      </c>
      <c r="B211">
        <v>4416</v>
      </c>
      <c r="C211">
        <v>2197</v>
      </c>
    </row>
    <row r="212" spans="1:3">
      <c r="A212">
        <v>3</v>
      </c>
      <c r="B212">
        <v>1065</v>
      </c>
      <c r="C212">
        <v>533</v>
      </c>
    </row>
    <row r="213" spans="1:3">
      <c r="A213">
        <v>4</v>
      </c>
      <c r="B213">
        <v>3428</v>
      </c>
      <c r="C213">
        <v>1691</v>
      </c>
    </row>
    <row r="214" spans="1:3">
      <c r="A214">
        <v>5</v>
      </c>
      <c r="B214">
        <v>210</v>
      </c>
      <c r="C214">
        <v>100</v>
      </c>
    </row>
    <row r="215" spans="1:3">
      <c r="A215">
        <v>6</v>
      </c>
      <c r="B215">
        <v>2233</v>
      </c>
      <c r="C215">
        <v>1119</v>
      </c>
    </row>
    <row r="216" spans="1:3">
      <c r="A216">
        <v>7</v>
      </c>
      <c r="B216">
        <v>103</v>
      </c>
      <c r="C216">
        <v>47</v>
      </c>
    </row>
    <row r="217" spans="1:3">
      <c r="A217">
        <v>8</v>
      </c>
      <c r="B217">
        <v>839</v>
      </c>
      <c r="C217">
        <v>415</v>
      </c>
    </row>
    <row r="218" spans="1:3">
      <c r="A218">
        <v>9</v>
      </c>
      <c r="B218">
        <v>427</v>
      </c>
      <c r="C218">
        <v>210</v>
      </c>
    </row>
    <row r="219" spans="1:3">
      <c r="A219">
        <v>10</v>
      </c>
      <c r="B219">
        <v>402</v>
      </c>
      <c r="C219">
        <v>185</v>
      </c>
    </row>
    <row r="220" spans="1:3">
      <c r="A220">
        <v>11</v>
      </c>
      <c r="B220">
        <v>26</v>
      </c>
      <c r="C220">
        <v>12</v>
      </c>
    </row>
    <row r="221" spans="1:3">
      <c r="A221">
        <v>12</v>
      </c>
      <c r="B221">
        <v>441</v>
      </c>
      <c r="C221">
        <v>207</v>
      </c>
    </row>
    <row r="222" spans="1:3">
      <c r="A222">
        <v>13</v>
      </c>
      <c r="B222">
        <v>12</v>
      </c>
      <c r="C222">
        <v>2</v>
      </c>
    </row>
    <row r="223" spans="1:3">
      <c r="A223">
        <v>14</v>
      </c>
      <c r="B223">
        <v>136</v>
      </c>
      <c r="C223">
        <v>62</v>
      </c>
    </row>
    <row r="224" spans="1:3">
      <c r="A224">
        <v>15</v>
      </c>
      <c r="B224">
        <v>128</v>
      </c>
      <c r="C224">
        <v>61</v>
      </c>
    </row>
    <row r="225" spans="1:3">
      <c r="A225">
        <v>16</v>
      </c>
      <c r="B225">
        <v>141</v>
      </c>
      <c r="C225">
        <v>67</v>
      </c>
    </row>
    <row r="226" spans="1:3">
      <c r="A226">
        <v>17</v>
      </c>
      <c r="B226">
        <v>9</v>
      </c>
      <c r="C226">
        <v>6</v>
      </c>
    </row>
    <row r="227" spans="1:3">
      <c r="A227">
        <v>18</v>
      </c>
      <c r="B227">
        <v>116</v>
      </c>
      <c r="C227">
        <v>52</v>
      </c>
    </row>
    <row r="228" spans="1:3">
      <c r="A228">
        <v>19</v>
      </c>
      <c r="B228">
        <v>4</v>
      </c>
      <c r="C228">
        <v>1</v>
      </c>
    </row>
    <row r="229" spans="1:3">
      <c r="A229">
        <v>20</v>
      </c>
      <c r="B229">
        <v>77</v>
      </c>
      <c r="C229">
        <v>38</v>
      </c>
    </row>
    <row r="230" spans="1:3">
      <c r="A230">
        <v>21</v>
      </c>
      <c r="B230">
        <v>44</v>
      </c>
      <c r="C230">
        <v>20</v>
      </c>
    </row>
    <row r="231" spans="1:3">
      <c r="A231">
        <v>22</v>
      </c>
      <c r="B231">
        <v>26</v>
      </c>
      <c r="C231">
        <v>10</v>
      </c>
    </row>
    <row r="232" spans="1:3">
      <c r="A232">
        <v>23</v>
      </c>
      <c r="B232">
        <v>2</v>
      </c>
      <c r="C232">
        <v>1</v>
      </c>
    </row>
    <row r="233" spans="1:3">
      <c r="A233">
        <v>24</v>
      </c>
      <c r="B233">
        <v>90</v>
      </c>
      <c r="C233">
        <v>33</v>
      </c>
    </row>
    <row r="234" spans="1:3">
      <c r="A234">
        <v>25</v>
      </c>
      <c r="B234">
        <v>12</v>
      </c>
      <c r="C234">
        <v>3</v>
      </c>
    </row>
    <row r="235" spans="1:3">
      <c r="A235">
        <v>26</v>
      </c>
      <c r="B235">
        <v>14</v>
      </c>
      <c r="C235">
        <v>4</v>
      </c>
    </row>
    <row r="236" spans="1:3">
      <c r="A236">
        <v>27</v>
      </c>
      <c r="B236">
        <v>14</v>
      </c>
      <c r="C236">
        <v>8</v>
      </c>
    </row>
    <row r="237" spans="1:3">
      <c r="A237">
        <v>28</v>
      </c>
      <c r="B237">
        <v>29</v>
      </c>
      <c r="C237">
        <v>15</v>
      </c>
    </row>
    <row r="238" spans="1:3">
      <c r="A238">
        <v>29</v>
      </c>
      <c r="B238">
        <v>2</v>
      </c>
      <c r="C238">
        <v>2</v>
      </c>
    </row>
    <row r="239" spans="1:3">
      <c r="A239">
        <v>30</v>
      </c>
      <c r="B239">
        <v>29</v>
      </c>
      <c r="C239">
        <v>13</v>
      </c>
    </row>
    <row r="240" spans="1:3">
      <c r="A240">
        <v>31</v>
      </c>
      <c r="B240">
        <v>1</v>
      </c>
      <c r="C240">
        <v>0</v>
      </c>
    </row>
    <row r="241" spans="1:3">
      <c r="A241">
        <v>32</v>
      </c>
      <c r="B241">
        <v>13</v>
      </c>
      <c r="C241">
        <v>9</v>
      </c>
    </row>
    <row r="242" spans="1:3">
      <c r="A242">
        <v>33</v>
      </c>
      <c r="B242">
        <v>10</v>
      </c>
      <c r="C242">
        <v>3</v>
      </c>
    </row>
    <row r="243" spans="1:3">
      <c r="A243">
        <v>34</v>
      </c>
      <c r="B243">
        <v>13</v>
      </c>
      <c r="C243">
        <v>7</v>
      </c>
    </row>
    <row r="244" spans="1:3">
      <c r="A244">
        <v>35</v>
      </c>
      <c r="B244">
        <v>4</v>
      </c>
      <c r="C244">
        <v>1</v>
      </c>
    </row>
    <row r="245" spans="1:3">
      <c r="A245">
        <v>36</v>
      </c>
      <c r="B245">
        <v>20</v>
      </c>
      <c r="C245">
        <v>14</v>
      </c>
    </row>
    <row r="246" spans="1:3">
      <c r="A246">
        <v>37</v>
      </c>
      <c r="B246">
        <v>1</v>
      </c>
      <c r="C246">
        <v>1</v>
      </c>
    </row>
    <row r="247" spans="1:3">
      <c r="A247">
        <v>38</v>
      </c>
      <c r="B247">
        <v>5</v>
      </c>
      <c r="C247">
        <v>2</v>
      </c>
    </row>
    <row r="248" spans="1:3">
      <c r="A248">
        <v>39</v>
      </c>
      <c r="B248">
        <v>8</v>
      </c>
      <c r="C248">
        <v>4</v>
      </c>
    </row>
    <row r="249" spans="1:3">
      <c r="A249">
        <v>40</v>
      </c>
      <c r="B249">
        <v>9</v>
      </c>
      <c r="C249">
        <v>6</v>
      </c>
    </row>
    <row r="250" spans="1:3">
      <c r="A250">
        <v>41</v>
      </c>
      <c r="B250">
        <v>1</v>
      </c>
      <c r="C250">
        <v>1</v>
      </c>
    </row>
    <row r="251" spans="1:3">
      <c r="A251">
        <v>42</v>
      </c>
      <c r="B251">
        <v>11</v>
      </c>
      <c r="C251">
        <v>4</v>
      </c>
    </row>
    <row r="252" spans="1:3">
      <c r="A252">
        <v>44</v>
      </c>
      <c r="B252">
        <v>4</v>
      </c>
      <c r="C252">
        <v>2</v>
      </c>
    </row>
    <row r="253" spans="1:3">
      <c r="A253">
        <v>45</v>
      </c>
      <c r="B253">
        <v>1</v>
      </c>
      <c r="C253">
        <v>0</v>
      </c>
    </row>
    <row r="254" spans="1:3">
      <c r="A254">
        <v>46</v>
      </c>
      <c r="B254">
        <v>3</v>
      </c>
      <c r="C254">
        <v>2</v>
      </c>
    </row>
    <row r="255" spans="1:3">
      <c r="A255">
        <v>48</v>
      </c>
      <c r="B255">
        <v>14</v>
      </c>
      <c r="C255">
        <v>4</v>
      </c>
    </row>
    <row r="256" spans="1:3">
      <c r="A256">
        <v>50</v>
      </c>
      <c r="B256">
        <v>1</v>
      </c>
      <c r="C256">
        <v>0</v>
      </c>
    </row>
    <row r="257" spans="1:3">
      <c r="A257">
        <v>51</v>
      </c>
      <c r="B257">
        <v>1</v>
      </c>
      <c r="C257">
        <v>1</v>
      </c>
    </row>
    <row r="258" spans="1:3">
      <c r="A258">
        <v>52</v>
      </c>
      <c r="B258">
        <v>8</v>
      </c>
      <c r="C258">
        <v>3</v>
      </c>
    </row>
    <row r="259" spans="1:3">
      <c r="A259">
        <v>53</v>
      </c>
      <c r="B259">
        <v>2</v>
      </c>
      <c r="C259">
        <v>1</v>
      </c>
    </row>
    <row r="260" spans="1:3">
      <c r="A260">
        <v>54</v>
      </c>
      <c r="B260">
        <v>3</v>
      </c>
      <c r="C260">
        <v>2</v>
      </c>
    </row>
    <row r="261" spans="1:3">
      <c r="A261">
        <v>55</v>
      </c>
      <c r="B261">
        <v>2</v>
      </c>
      <c r="C261">
        <v>1</v>
      </c>
    </row>
    <row r="262" spans="1:3">
      <c r="A262">
        <v>56</v>
      </c>
      <c r="B262">
        <v>3</v>
      </c>
      <c r="C262">
        <v>2</v>
      </c>
    </row>
    <row r="263" spans="1:3">
      <c r="A263">
        <v>57</v>
      </c>
      <c r="B263">
        <v>2</v>
      </c>
      <c r="C263">
        <v>1</v>
      </c>
    </row>
    <row r="264" spans="1:3">
      <c r="A264">
        <v>58</v>
      </c>
      <c r="B264">
        <v>2</v>
      </c>
      <c r="C264">
        <v>0</v>
      </c>
    </row>
    <row r="265" spans="1:3">
      <c r="A265">
        <v>60</v>
      </c>
      <c r="B265">
        <v>7</v>
      </c>
      <c r="C265">
        <v>4</v>
      </c>
    </row>
    <row r="266" spans="1:3">
      <c r="A266">
        <v>62</v>
      </c>
      <c r="B266">
        <v>3</v>
      </c>
      <c r="C266">
        <v>0</v>
      </c>
    </row>
    <row r="267" spans="1:3">
      <c r="A267">
        <v>65</v>
      </c>
      <c r="B267">
        <v>1</v>
      </c>
      <c r="C267">
        <v>1</v>
      </c>
    </row>
    <row r="268" spans="1:3">
      <c r="A268">
        <v>66</v>
      </c>
      <c r="B268">
        <v>4</v>
      </c>
      <c r="C268">
        <v>3</v>
      </c>
    </row>
    <row r="269" spans="1:3">
      <c r="A269">
        <v>68</v>
      </c>
      <c r="B269">
        <v>1</v>
      </c>
      <c r="C269">
        <v>1</v>
      </c>
    </row>
    <row r="270" spans="1:3">
      <c r="A270">
        <v>69</v>
      </c>
      <c r="B270">
        <v>1</v>
      </c>
      <c r="C270">
        <v>0</v>
      </c>
    </row>
    <row r="271" spans="1:3">
      <c r="A271">
        <v>70</v>
      </c>
      <c r="B271">
        <v>4</v>
      </c>
      <c r="C271">
        <v>1</v>
      </c>
    </row>
    <row r="272" spans="1:3">
      <c r="A272">
        <v>72</v>
      </c>
      <c r="B272">
        <v>5</v>
      </c>
      <c r="C272">
        <v>2</v>
      </c>
    </row>
    <row r="273" spans="1:3">
      <c r="A273">
        <v>75</v>
      </c>
      <c r="B273">
        <v>1</v>
      </c>
      <c r="C273">
        <v>1</v>
      </c>
    </row>
    <row r="274" spans="1:3">
      <c r="A274">
        <v>80</v>
      </c>
      <c r="B274">
        <v>1</v>
      </c>
      <c r="C274">
        <v>0</v>
      </c>
    </row>
    <row r="275" spans="1:3">
      <c r="A275">
        <v>82</v>
      </c>
      <c r="B275">
        <v>3</v>
      </c>
      <c r="C275">
        <v>1</v>
      </c>
    </row>
    <row r="276" spans="1:3">
      <c r="A276">
        <v>84</v>
      </c>
      <c r="B276">
        <v>3</v>
      </c>
      <c r="C276">
        <v>2</v>
      </c>
    </row>
    <row r="277" spans="1:3">
      <c r="A277">
        <v>85</v>
      </c>
      <c r="B277">
        <v>2</v>
      </c>
      <c r="C277">
        <v>1</v>
      </c>
    </row>
    <row r="278" spans="1:3">
      <c r="A278">
        <v>88</v>
      </c>
      <c r="B278">
        <v>1</v>
      </c>
      <c r="C278">
        <v>0</v>
      </c>
    </row>
    <row r="279" spans="1:3">
      <c r="A279">
        <v>90</v>
      </c>
      <c r="B279">
        <v>3</v>
      </c>
      <c r="C279">
        <v>1</v>
      </c>
    </row>
    <row r="280" spans="1:3">
      <c r="A280">
        <v>94</v>
      </c>
      <c r="B280">
        <v>1</v>
      </c>
      <c r="C280">
        <v>1</v>
      </c>
    </row>
    <row r="281" spans="1:3">
      <c r="A281">
        <v>96</v>
      </c>
      <c r="B281">
        <v>1</v>
      </c>
      <c r="C281">
        <v>0</v>
      </c>
    </row>
    <row r="282" spans="1:3">
      <c r="A282">
        <v>100</v>
      </c>
      <c r="B282">
        <v>1</v>
      </c>
      <c r="C282">
        <v>0</v>
      </c>
    </row>
    <row r="283" spans="1:3">
      <c r="A283">
        <v>104</v>
      </c>
      <c r="B283">
        <v>1</v>
      </c>
      <c r="C283">
        <v>1</v>
      </c>
    </row>
    <row r="284" spans="1:3">
      <c r="A284">
        <v>106</v>
      </c>
      <c r="B284">
        <v>1</v>
      </c>
      <c r="C284">
        <v>0</v>
      </c>
    </row>
    <row r="285" spans="1:3">
      <c r="A285">
        <v>108</v>
      </c>
      <c r="B285">
        <v>2</v>
      </c>
      <c r="C285">
        <v>1</v>
      </c>
    </row>
    <row r="286" spans="1:3">
      <c r="A286">
        <v>114</v>
      </c>
      <c r="B286">
        <v>1</v>
      </c>
      <c r="C286">
        <v>1</v>
      </c>
    </row>
    <row r="287" spans="1:3">
      <c r="A287">
        <v>115</v>
      </c>
      <c r="B287">
        <v>1</v>
      </c>
      <c r="C287">
        <v>0</v>
      </c>
    </row>
    <row r="288" spans="1:3">
      <c r="A288">
        <v>116</v>
      </c>
      <c r="B288">
        <v>1</v>
      </c>
      <c r="C288">
        <v>0</v>
      </c>
    </row>
    <row r="289" spans="1:3">
      <c r="A289">
        <v>120</v>
      </c>
      <c r="B289">
        <v>1</v>
      </c>
      <c r="C289">
        <v>0</v>
      </c>
    </row>
    <row r="290" spans="1:3">
      <c r="A290">
        <v>121</v>
      </c>
      <c r="B290">
        <v>1</v>
      </c>
      <c r="C290">
        <v>1</v>
      </c>
    </row>
    <row r="291" spans="1:3">
      <c r="A291">
        <v>124</v>
      </c>
      <c r="B291">
        <v>1</v>
      </c>
      <c r="C291">
        <v>1</v>
      </c>
    </row>
    <row r="292" spans="1:3">
      <c r="A292">
        <v>126</v>
      </c>
      <c r="B292">
        <v>1</v>
      </c>
      <c r="C292">
        <v>1</v>
      </c>
    </row>
    <row r="293" spans="1:3">
      <c r="A293">
        <v>128</v>
      </c>
      <c r="B293">
        <v>1</v>
      </c>
      <c r="C293">
        <v>1</v>
      </c>
    </row>
    <row r="294" spans="1:3">
      <c r="A294">
        <v>130</v>
      </c>
      <c r="B294">
        <v>1</v>
      </c>
      <c r="C294">
        <v>1</v>
      </c>
    </row>
    <row r="295" spans="1:3">
      <c r="A295">
        <v>134</v>
      </c>
      <c r="B295">
        <v>1</v>
      </c>
      <c r="C295">
        <v>0</v>
      </c>
    </row>
    <row r="296" spans="1:3">
      <c r="A296">
        <v>135</v>
      </c>
      <c r="B296">
        <v>1</v>
      </c>
      <c r="C296">
        <v>1</v>
      </c>
    </row>
    <row r="297" spans="1:3">
      <c r="A297">
        <v>147</v>
      </c>
      <c r="B297">
        <v>2</v>
      </c>
      <c r="C297">
        <v>1</v>
      </c>
    </row>
    <row r="298" spans="1:3">
      <c r="A298">
        <v>148</v>
      </c>
      <c r="B298">
        <v>1</v>
      </c>
      <c r="C298">
        <v>0</v>
      </c>
    </row>
    <row r="299" spans="1:3">
      <c r="A299">
        <v>150</v>
      </c>
      <c r="B299">
        <v>1</v>
      </c>
      <c r="C299">
        <v>0</v>
      </c>
    </row>
    <row r="300" spans="1:3">
      <c r="A300">
        <v>160</v>
      </c>
      <c r="B300">
        <v>1</v>
      </c>
      <c r="C300">
        <v>1</v>
      </c>
    </row>
    <row r="301" spans="1:3">
      <c r="A301">
        <v>164</v>
      </c>
      <c r="B301">
        <v>2</v>
      </c>
      <c r="C301">
        <v>1</v>
      </c>
    </row>
    <row r="302" spans="1:3">
      <c r="A302">
        <v>174</v>
      </c>
      <c r="B302">
        <v>1</v>
      </c>
      <c r="C302">
        <v>0</v>
      </c>
    </row>
    <row r="303" spans="1:3">
      <c r="A303">
        <v>176</v>
      </c>
      <c r="B303">
        <v>2</v>
      </c>
      <c r="C303">
        <v>1</v>
      </c>
    </row>
    <row r="304" spans="1:3">
      <c r="A304">
        <v>182</v>
      </c>
      <c r="B304">
        <v>1</v>
      </c>
      <c r="C304">
        <v>0</v>
      </c>
    </row>
    <row r="305" spans="1:3">
      <c r="A305">
        <v>219</v>
      </c>
      <c r="B305">
        <v>1</v>
      </c>
      <c r="C305">
        <v>0</v>
      </c>
    </row>
    <row r="306" spans="1:3">
      <c r="A306">
        <v>220</v>
      </c>
      <c r="B306">
        <v>2</v>
      </c>
      <c r="C306">
        <v>0</v>
      </c>
    </row>
    <row r="307" spans="1:3">
      <c r="A307">
        <v>226</v>
      </c>
      <c r="B307">
        <v>2</v>
      </c>
      <c r="C307">
        <v>1</v>
      </c>
    </row>
    <row r="308" spans="1:3">
      <c r="A308">
        <v>234</v>
      </c>
      <c r="B308">
        <v>1</v>
      </c>
      <c r="C308">
        <v>0</v>
      </c>
    </row>
    <row r="309" spans="1:3">
      <c r="A309">
        <v>247</v>
      </c>
      <c r="B309">
        <v>1</v>
      </c>
      <c r="C309">
        <v>0</v>
      </c>
    </row>
    <row r="310" spans="1:3">
      <c r="A310">
        <v>250</v>
      </c>
      <c r="B310">
        <v>1</v>
      </c>
      <c r="C310">
        <v>1</v>
      </c>
    </row>
    <row r="311" spans="1:3">
      <c r="A311">
        <v>280</v>
      </c>
      <c r="B311">
        <v>1</v>
      </c>
      <c r="C311">
        <v>1</v>
      </c>
    </row>
    <row r="312" spans="1:3">
      <c r="A312">
        <v>336</v>
      </c>
      <c r="B312">
        <v>1</v>
      </c>
      <c r="C312">
        <v>0</v>
      </c>
    </row>
    <row r="313" spans="1:3">
      <c r="A313">
        <v>366</v>
      </c>
      <c r="B313">
        <v>1</v>
      </c>
      <c r="C313">
        <v>0</v>
      </c>
    </row>
    <row r="314" spans="1:3">
      <c r="A314">
        <v>452</v>
      </c>
      <c r="B314">
        <v>1</v>
      </c>
      <c r="C314">
        <v>1</v>
      </c>
    </row>
    <row r="315" spans="1:3">
      <c r="A315">
        <v>540</v>
      </c>
      <c r="B315">
        <v>1</v>
      </c>
      <c r="C315">
        <v>1</v>
      </c>
    </row>
    <row r="316" spans="1:3">
      <c r="A316">
        <v>619</v>
      </c>
      <c r="B316">
        <v>1</v>
      </c>
      <c r="C316">
        <v>1</v>
      </c>
    </row>
    <row r="317" spans="1:3">
      <c r="A317">
        <v>657</v>
      </c>
      <c r="B317">
        <v>1</v>
      </c>
      <c r="C317">
        <v>1</v>
      </c>
    </row>
    <row r="318" spans="1:3">
      <c r="A318">
        <v>663</v>
      </c>
      <c r="B318">
        <v>1</v>
      </c>
      <c r="C318">
        <v>0</v>
      </c>
    </row>
    <row r="319" spans="1:3">
      <c r="A319">
        <v>1028</v>
      </c>
      <c r="B319">
        <v>1</v>
      </c>
      <c r="C319">
        <v>0</v>
      </c>
    </row>
    <row r="320" spans="1:3">
      <c r="A320">
        <v>1851</v>
      </c>
      <c r="B320">
        <v>1</v>
      </c>
      <c r="C320">
        <v>0</v>
      </c>
    </row>
    <row r="321" spans="1:3">
      <c r="A321">
        <v>1992</v>
      </c>
      <c r="B321">
        <v>1</v>
      </c>
      <c r="C321">
        <v>0</v>
      </c>
    </row>
    <row r="322" spans="1:3">
      <c r="A322">
        <v>2054</v>
      </c>
      <c r="B322">
        <v>1</v>
      </c>
      <c r="C322">
        <v>1</v>
      </c>
    </row>
    <row r="324" spans="1:3">
      <c r="A324" t="s">
        <v>102</v>
      </c>
      <c r="B324" t="s">
        <v>1</v>
      </c>
      <c r="C324" t="s">
        <v>2</v>
      </c>
    </row>
    <row r="325" spans="1:3">
      <c r="A325">
        <v>1</v>
      </c>
      <c r="B325">
        <v>6473</v>
      </c>
      <c r="C325">
        <v>3210</v>
      </c>
    </row>
    <row r="326" spans="1:3">
      <c r="A326">
        <v>2</v>
      </c>
      <c r="B326">
        <v>4557</v>
      </c>
      <c r="C326">
        <v>2258</v>
      </c>
    </row>
    <row r="327" spans="1:3">
      <c r="A327">
        <v>3</v>
      </c>
      <c r="B327">
        <v>1965</v>
      </c>
      <c r="C327">
        <v>952</v>
      </c>
    </row>
    <row r="328" spans="1:3">
      <c r="A328">
        <v>4</v>
      </c>
      <c r="B328">
        <v>671</v>
      </c>
      <c r="C328">
        <v>331</v>
      </c>
    </row>
    <row r="329" spans="1:3">
      <c r="A329">
        <v>5</v>
      </c>
      <c r="B329">
        <v>333</v>
      </c>
      <c r="C329">
        <v>145</v>
      </c>
    </row>
    <row r="330" spans="1:3">
      <c r="A330">
        <v>6</v>
      </c>
      <c r="B330">
        <v>144</v>
      </c>
      <c r="C330">
        <v>67</v>
      </c>
    </row>
    <row r="331" spans="1:3">
      <c r="A331">
        <v>7</v>
      </c>
      <c r="B331">
        <v>131</v>
      </c>
      <c r="C331">
        <v>57</v>
      </c>
    </row>
    <row r="332" spans="1:3">
      <c r="A332">
        <v>8</v>
      </c>
      <c r="B332">
        <v>61</v>
      </c>
      <c r="C332">
        <v>31</v>
      </c>
    </row>
    <row r="333" spans="1:3">
      <c r="A333">
        <v>9</v>
      </c>
      <c r="B333">
        <v>231</v>
      </c>
      <c r="C333">
        <v>115</v>
      </c>
    </row>
    <row r="334" spans="1:3">
      <c r="A334">
        <v>10</v>
      </c>
      <c r="B334">
        <v>23</v>
      </c>
      <c r="C334">
        <v>7</v>
      </c>
    </row>
    <row r="335" spans="1:3">
      <c r="A335">
        <v>11</v>
      </c>
      <c r="B335">
        <v>17</v>
      </c>
      <c r="C335">
        <v>8</v>
      </c>
    </row>
    <row r="336" spans="1:3">
      <c r="A336">
        <v>12</v>
      </c>
      <c r="B336">
        <v>19</v>
      </c>
      <c r="C336">
        <v>9</v>
      </c>
    </row>
    <row r="337" spans="1:3">
      <c r="A337">
        <v>13</v>
      </c>
      <c r="B337">
        <v>12</v>
      </c>
      <c r="C337">
        <v>4</v>
      </c>
    </row>
    <row r="338" spans="1:3">
      <c r="A338">
        <v>14</v>
      </c>
      <c r="B338">
        <v>27</v>
      </c>
      <c r="C338">
        <v>15</v>
      </c>
    </row>
    <row r="339" spans="1:3">
      <c r="A339">
        <v>15</v>
      </c>
      <c r="B339">
        <v>8</v>
      </c>
      <c r="C339">
        <v>2</v>
      </c>
    </row>
    <row r="340" spans="1:3">
      <c r="A340">
        <v>16</v>
      </c>
      <c r="B340">
        <v>7</v>
      </c>
      <c r="C340">
        <v>2</v>
      </c>
    </row>
    <row r="341" spans="1:3">
      <c r="A341">
        <v>17</v>
      </c>
      <c r="B341">
        <v>5</v>
      </c>
      <c r="C341">
        <v>4</v>
      </c>
    </row>
    <row r="342" spans="1:3">
      <c r="A342">
        <v>18</v>
      </c>
      <c r="B342">
        <v>3</v>
      </c>
      <c r="C342">
        <v>1</v>
      </c>
    </row>
    <row r="343" spans="1:3">
      <c r="A343">
        <v>19</v>
      </c>
      <c r="B343">
        <v>4</v>
      </c>
      <c r="C343">
        <v>0</v>
      </c>
    </row>
    <row r="344" spans="1:3">
      <c r="A344">
        <v>20</v>
      </c>
      <c r="B344">
        <v>3</v>
      </c>
      <c r="C344">
        <v>0</v>
      </c>
    </row>
    <row r="345" spans="1:3">
      <c r="A345">
        <v>21</v>
      </c>
      <c r="B345">
        <v>1</v>
      </c>
      <c r="C345">
        <v>1</v>
      </c>
    </row>
    <row r="346" spans="1:3">
      <c r="A346">
        <v>22</v>
      </c>
      <c r="B346">
        <v>1</v>
      </c>
      <c r="C346">
        <v>1</v>
      </c>
    </row>
    <row r="347" spans="1:3">
      <c r="A347">
        <v>23</v>
      </c>
      <c r="B347">
        <v>1</v>
      </c>
      <c r="C347">
        <v>0</v>
      </c>
    </row>
    <row r="348" spans="1:3">
      <c r="A348">
        <v>24</v>
      </c>
      <c r="B348">
        <v>1</v>
      </c>
      <c r="C348">
        <v>0</v>
      </c>
    </row>
    <row r="349" spans="1:3">
      <c r="A349">
        <v>25</v>
      </c>
      <c r="B349">
        <v>2</v>
      </c>
      <c r="C349">
        <v>2</v>
      </c>
    </row>
    <row r="350" spans="1:3">
      <c r="A350">
        <v>27</v>
      </c>
      <c r="B350">
        <v>2</v>
      </c>
      <c r="C350">
        <v>1</v>
      </c>
    </row>
    <row r="351" spans="1:3">
      <c r="A351">
        <v>30</v>
      </c>
      <c r="B351">
        <v>1</v>
      </c>
      <c r="C351">
        <v>1</v>
      </c>
    </row>
    <row r="352" spans="1:3">
      <c r="A352">
        <v>36</v>
      </c>
      <c r="B352">
        <v>1</v>
      </c>
      <c r="C352">
        <v>0</v>
      </c>
    </row>
    <row r="353" spans="1:3">
      <c r="A353">
        <v>40</v>
      </c>
      <c r="B353">
        <v>1</v>
      </c>
      <c r="C353">
        <v>1</v>
      </c>
    </row>
    <row r="354" spans="1:3">
      <c r="A354">
        <v>44</v>
      </c>
      <c r="B354">
        <v>1</v>
      </c>
      <c r="C354">
        <v>0</v>
      </c>
    </row>
    <row r="356" spans="1:3">
      <c r="A356" t="s">
        <v>103</v>
      </c>
      <c r="B356" t="s">
        <v>1</v>
      </c>
      <c r="C356" t="s">
        <v>2</v>
      </c>
    </row>
    <row r="357" spans="1:3">
      <c r="A357">
        <v>2</v>
      </c>
      <c r="B357">
        <v>4145</v>
      </c>
      <c r="C357">
        <v>2057</v>
      </c>
    </row>
    <row r="358" spans="1:3">
      <c r="A358">
        <v>3</v>
      </c>
      <c r="B358">
        <v>1033</v>
      </c>
      <c r="C358">
        <v>513</v>
      </c>
    </row>
    <row r="359" spans="1:3">
      <c r="A359">
        <v>4</v>
      </c>
      <c r="B359">
        <v>3461</v>
      </c>
      <c r="C359">
        <v>1697</v>
      </c>
    </row>
    <row r="360" spans="1:3">
      <c r="A360">
        <v>5</v>
      </c>
      <c r="B360">
        <v>221</v>
      </c>
      <c r="C360">
        <v>106</v>
      </c>
    </row>
    <row r="361" spans="1:3">
      <c r="A361">
        <v>6</v>
      </c>
      <c r="B361">
        <v>2196</v>
      </c>
      <c r="C361">
        <v>1098</v>
      </c>
    </row>
    <row r="362" spans="1:3">
      <c r="A362">
        <v>7</v>
      </c>
      <c r="B362">
        <v>109</v>
      </c>
      <c r="C362">
        <v>51</v>
      </c>
    </row>
    <row r="363" spans="1:3">
      <c r="A363">
        <v>8</v>
      </c>
      <c r="B363">
        <v>852</v>
      </c>
      <c r="C363">
        <v>437</v>
      </c>
    </row>
    <row r="364" spans="1:3">
      <c r="A364">
        <v>9</v>
      </c>
      <c r="B364">
        <v>316</v>
      </c>
      <c r="C364">
        <v>157</v>
      </c>
    </row>
    <row r="365" spans="1:3">
      <c r="A365">
        <v>10</v>
      </c>
      <c r="B365">
        <v>414</v>
      </c>
      <c r="C365">
        <v>190</v>
      </c>
    </row>
    <row r="366" spans="1:3">
      <c r="A366">
        <v>11</v>
      </c>
      <c r="B366">
        <v>31</v>
      </c>
      <c r="C366">
        <v>14</v>
      </c>
    </row>
    <row r="367" spans="1:3">
      <c r="A367">
        <v>12</v>
      </c>
      <c r="B367">
        <v>480</v>
      </c>
      <c r="C367">
        <v>225</v>
      </c>
    </row>
    <row r="368" spans="1:3">
      <c r="A368">
        <v>13</v>
      </c>
      <c r="B368">
        <v>14</v>
      </c>
      <c r="C368">
        <v>3</v>
      </c>
    </row>
    <row r="369" spans="1:3">
      <c r="A369">
        <v>14</v>
      </c>
      <c r="B369">
        <v>152</v>
      </c>
      <c r="C369">
        <v>72</v>
      </c>
    </row>
    <row r="370" spans="1:3">
      <c r="A370">
        <v>15</v>
      </c>
      <c r="B370">
        <v>131</v>
      </c>
      <c r="C370">
        <v>62</v>
      </c>
    </row>
    <row r="371" spans="1:3">
      <c r="A371">
        <v>16</v>
      </c>
      <c r="B371">
        <v>152</v>
      </c>
      <c r="C371">
        <v>76</v>
      </c>
    </row>
    <row r="372" spans="1:3">
      <c r="A372">
        <v>17</v>
      </c>
      <c r="B372">
        <v>9</v>
      </c>
      <c r="C372">
        <v>6</v>
      </c>
    </row>
    <row r="373" spans="1:3">
      <c r="A373">
        <v>18</v>
      </c>
      <c r="B373">
        <v>204</v>
      </c>
      <c r="C373">
        <v>97</v>
      </c>
    </row>
    <row r="374" spans="1:3">
      <c r="A374">
        <v>19</v>
      </c>
      <c r="B374">
        <v>6</v>
      </c>
      <c r="C374">
        <v>2</v>
      </c>
    </row>
    <row r="375" spans="1:3">
      <c r="A375">
        <v>20</v>
      </c>
      <c r="B375">
        <v>84</v>
      </c>
      <c r="C375">
        <v>40</v>
      </c>
    </row>
    <row r="376" spans="1:3">
      <c r="A376">
        <v>21</v>
      </c>
      <c r="B376">
        <v>48</v>
      </c>
      <c r="C376">
        <v>21</v>
      </c>
    </row>
    <row r="377" spans="1:3">
      <c r="A377">
        <v>22</v>
      </c>
      <c r="B377">
        <v>29</v>
      </c>
      <c r="C377">
        <v>12</v>
      </c>
    </row>
    <row r="378" spans="1:3">
      <c r="A378">
        <v>23</v>
      </c>
      <c r="B378">
        <v>2</v>
      </c>
      <c r="C378">
        <v>1</v>
      </c>
    </row>
    <row r="379" spans="1:3">
      <c r="A379">
        <v>24</v>
      </c>
      <c r="B379">
        <v>91</v>
      </c>
      <c r="C379">
        <v>34</v>
      </c>
    </row>
    <row r="380" spans="1:3">
      <c r="A380">
        <v>25</v>
      </c>
      <c r="B380">
        <v>9</v>
      </c>
      <c r="C380">
        <v>3</v>
      </c>
    </row>
    <row r="381" spans="1:3">
      <c r="A381">
        <v>26</v>
      </c>
      <c r="B381">
        <v>20</v>
      </c>
      <c r="C381">
        <v>7</v>
      </c>
    </row>
    <row r="382" spans="1:3">
      <c r="A382">
        <v>27</v>
      </c>
      <c r="B382">
        <v>129</v>
      </c>
      <c r="C382">
        <v>66</v>
      </c>
    </row>
    <row r="383" spans="1:3">
      <c r="A383">
        <v>28</v>
      </c>
      <c r="B383">
        <v>56</v>
      </c>
      <c r="C383">
        <v>31</v>
      </c>
    </row>
    <row r="384" spans="1:3">
      <c r="A384">
        <v>29</v>
      </c>
      <c r="B384">
        <v>2</v>
      </c>
      <c r="C384">
        <v>2</v>
      </c>
    </row>
    <row r="385" spans="1:3">
      <c r="A385">
        <v>30</v>
      </c>
      <c r="B385">
        <v>38</v>
      </c>
      <c r="C385">
        <v>16</v>
      </c>
    </row>
    <row r="386" spans="1:3">
      <c r="A386">
        <v>31</v>
      </c>
      <c r="B386">
        <v>1</v>
      </c>
      <c r="C386">
        <v>0</v>
      </c>
    </row>
    <row r="387" spans="1:3">
      <c r="A387">
        <v>32</v>
      </c>
      <c r="B387">
        <v>13</v>
      </c>
      <c r="C387">
        <v>8</v>
      </c>
    </row>
    <row r="388" spans="1:3">
      <c r="A388">
        <v>33</v>
      </c>
      <c r="B388">
        <v>10</v>
      </c>
      <c r="C388">
        <v>1</v>
      </c>
    </row>
    <row r="389" spans="1:3">
      <c r="A389">
        <v>34</v>
      </c>
      <c r="B389">
        <v>9</v>
      </c>
      <c r="C389">
        <v>6</v>
      </c>
    </row>
    <row r="390" spans="1:3">
      <c r="A390">
        <v>35</v>
      </c>
      <c r="B390">
        <v>7</v>
      </c>
      <c r="C390">
        <v>2</v>
      </c>
    </row>
    <row r="391" spans="1:3">
      <c r="A391">
        <v>36</v>
      </c>
      <c r="B391">
        <v>22</v>
      </c>
      <c r="C391">
        <v>14</v>
      </c>
    </row>
    <row r="392" spans="1:3">
      <c r="A392">
        <v>37</v>
      </c>
      <c r="B392">
        <v>1</v>
      </c>
      <c r="C392">
        <v>1</v>
      </c>
    </row>
    <row r="393" spans="1:3">
      <c r="A393">
        <v>38</v>
      </c>
      <c r="B393">
        <v>5</v>
      </c>
      <c r="C393">
        <v>1</v>
      </c>
    </row>
    <row r="394" spans="1:3">
      <c r="A394">
        <v>39</v>
      </c>
      <c r="B394">
        <v>9</v>
      </c>
      <c r="C394">
        <v>5</v>
      </c>
    </row>
    <row r="395" spans="1:3">
      <c r="A395">
        <v>40</v>
      </c>
      <c r="B395">
        <v>10</v>
      </c>
      <c r="C395">
        <v>7</v>
      </c>
    </row>
    <row r="396" spans="1:3">
      <c r="A396">
        <v>41</v>
      </c>
      <c r="B396">
        <v>1</v>
      </c>
      <c r="C396">
        <v>1</v>
      </c>
    </row>
    <row r="397" spans="1:3">
      <c r="A397">
        <v>42</v>
      </c>
      <c r="B397">
        <v>16</v>
      </c>
      <c r="C397">
        <v>6</v>
      </c>
    </row>
    <row r="398" spans="1:3">
      <c r="A398">
        <v>44</v>
      </c>
      <c r="B398">
        <v>6</v>
      </c>
      <c r="C398">
        <v>4</v>
      </c>
    </row>
    <row r="399" spans="1:3">
      <c r="A399">
        <v>45</v>
      </c>
      <c r="B399">
        <v>1</v>
      </c>
      <c r="C399">
        <v>0</v>
      </c>
    </row>
    <row r="400" spans="1:3">
      <c r="A400">
        <v>46</v>
      </c>
      <c r="B400">
        <v>3</v>
      </c>
      <c r="C400">
        <v>2</v>
      </c>
    </row>
    <row r="401" spans="1:3">
      <c r="A401">
        <v>48</v>
      </c>
      <c r="B401">
        <v>13</v>
      </c>
      <c r="C401">
        <v>5</v>
      </c>
    </row>
    <row r="402" spans="1:3">
      <c r="A402">
        <v>49</v>
      </c>
      <c r="B402">
        <v>4</v>
      </c>
      <c r="C402">
        <v>2</v>
      </c>
    </row>
    <row r="403" spans="1:3">
      <c r="A403">
        <v>50</v>
      </c>
      <c r="B403">
        <v>5</v>
      </c>
      <c r="C403">
        <v>2</v>
      </c>
    </row>
    <row r="404" spans="1:3">
      <c r="A404">
        <v>51</v>
      </c>
      <c r="B404">
        <v>1</v>
      </c>
      <c r="C404">
        <v>1</v>
      </c>
    </row>
    <row r="405" spans="1:3">
      <c r="A405">
        <v>52</v>
      </c>
      <c r="B405">
        <v>7</v>
      </c>
      <c r="C405">
        <v>2</v>
      </c>
    </row>
    <row r="406" spans="1:3">
      <c r="A406">
        <v>54</v>
      </c>
      <c r="B406">
        <v>4</v>
      </c>
      <c r="C406">
        <v>2</v>
      </c>
    </row>
    <row r="407" spans="1:3">
      <c r="A407">
        <v>55</v>
      </c>
      <c r="B407">
        <v>2</v>
      </c>
      <c r="C407">
        <v>1</v>
      </c>
    </row>
    <row r="408" spans="1:3">
      <c r="A408">
        <v>56</v>
      </c>
      <c r="B408">
        <v>9</v>
      </c>
      <c r="C408">
        <v>5</v>
      </c>
    </row>
    <row r="409" spans="1:3">
      <c r="A409">
        <v>57</v>
      </c>
      <c r="B409">
        <v>2</v>
      </c>
      <c r="C409">
        <v>1</v>
      </c>
    </row>
    <row r="410" spans="1:3">
      <c r="A410">
        <v>58</v>
      </c>
      <c r="B410">
        <v>2</v>
      </c>
      <c r="C410">
        <v>0</v>
      </c>
    </row>
    <row r="411" spans="1:3">
      <c r="A411">
        <v>60</v>
      </c>
      <c r="B411">
        <v>8</v>
      </c>
      <c r="C411">
        <v>5</v>
      </c>
    </row>
    <row r="412" spans="1:3">
      <c r="A412">
        <v>62</v>
      </c>
      <c r="B412">
        <v>4</v>
      </c>
      <c r="C412">
        <v>1</v>
      </c>
    </row>
    <row r="413" spans="1:3">
      <c r="A413">
        <v>63</v>
      </c>
      <c r="B413">
        <v>2</v>
      </c>
      <c r="C413">
        <v>1</v>
      </c>
    </row>
    <row r="414" spans="1:3">
      <c r="A414">
        <v>64</v>
      </c>
      <c r="B414">
        <v>2</v>
      </c>
      <c r="C414">
        <v>1</v>
      </c>
    </row>
    <row r="415" spans="1:3">
      <c r="A415">
        <v>65</v>
      </c>
      <c r="B415">
        <v>1</v>
      </c>
      <c r="C415">
        <v>1</v>
      </c>
    </row>
    <row r="416" spans="1:3">
      <c r="A416">
        <v>66</v>
      </c>
      <c r="B416">
        <v>3</v>
      </c>
      <c r="C416">
        <v>2</v>
      </c>
    </row>
    <row r="417" spans="1:3">
      <c r="A417">
        <v>68</v>
      </c>
      <c r="B417">
        <v>1</v>
      </c>
      <c r="C417">
        <v>1</v>
      </c>
    </row>
    <row r="418" spans="1:3">
      <c r="A418">
        <v>69</v>
      </c>
      <c r="B418">
        <v>2</v>
      </c>
      <c r="C418">
        <v>0</v>
      </c>
    </row>
    <row r="419" spans="1:3">
      <c r="A419">
        <v>70</v>
      </c>
      <c r="B419">
        <v>8</v>
      </c>
      <c r="C419">
        <v>3</v>
      </c>
    </row>
    <row r="420" spans="1:3">
      <c r="A420">
        <v>72</v>
      </c>
      <c r="B420">
        <v>4</v>
      </c>
      <c r="C420">
        <v>2</v>
      </c>
    </row>
    <row r="421" spans="1:3">
      <c r="A421">
        <v>75</v>
      </c>
      <c r="B421">
        <v>1</v>
      </c>
      <c r="C421">
        <v>1</v>
      </c>
    </row>
    <row r="422" spans="1:3">
      <c r="A422">
        <v>80</v>
      </c>
      <c r="B422">
        <v>1</v>
      </c>
      <c r="C422">
        <v>0</v>
      </c>
    </row>
    <row r="423" spans="1:3">
      <c r="A423">
        <v>82</v>
      </c>
      <c r="B423">
        <v>3</v>
      </c>
      <c r="C423">
        <v>1</v>
      </c>
    </row>
    <row r="424" spans="1:3">
      <c r="A424">
        <v>84</v>
      </c>
      <c r="B424">
        <v>5</v>
      </c>
      <c r="C424">
        <v>3</v>
      </c>
    </row>
    <row r="425" spans="1:3">
      <c r="A425">
        <v>85</v>
      </c>
      <c r="B425">
        <v>2</v>
      </c>
      <c r="C425">
        <v>1</v>
      </c>
    </row>
    <row r="426" spans="1:3">
      <c r="A426">
        <v>87</v>
      </c>
      <c r="B426">
        <v>1</v>
      </c>
      <c r="C426">
        <v>0</v>
      </c>
    </row>
    <row r="427" spans="1:3">
      <c r="A427">
        <v>88</v>
      </c>
      <c r="B427">
        <v>1</v>
      </c>
      <c r="C427">
        <v>0</v>
      </c>
    </row>
    <row r="428" spans="1:3">
      <c r="A428">
        <v>90</v>
      </c>
      <c r="B428">
        <v>3</v>
      </c>
      <c r="C428">
        <v>1</v>
      </c>
    </row>
    <row r="429" spans="1:3">
      <c r="A429">
        <v>94</v>
      </c>
      <c r="B429">
        <v>1</v>
      </c>
      <c r="C429">
        <v>1</v>
      </c>
    </row>
    <row r="430" spans="1:3">
      <c r="A430">
        <v>96</v>
      </c>
      <c r="B430">
        <v>1</v>
      </c>
      <c r="C430">
        <v>0</v>
      </c>
    </row>
    <row r="431" spans="1:3">
      <c r="A431">
        <v>100</v>
      </c>
      <c r="B431">
        <v>1</v>
      </c>
      <c r="C431">
        <v>0</v>
      </c>
    </row>
    <row r="432" spans="1:3">
      <c r="A432">
        <v>104</v>
      </c>
      <c r="B432">
        <v>1</v>
      </c>
      <c r="C432">
        <v>1</v>
      </c>
    </row>
    <row r="433" spans="1:3">
      <c r="A433">
        <v>105</v>
      </c>
      <c r="B433">
        <v>1</v>
      </c>
      <c r="C433">
        <v>0</v>
      </c>
    </row>
    <row r="434" spans="1:3">
      <c r="A434">
        <v>106</v>
      </c>
      <c r="B434">
        <v>1</v>
      </c>
      <c r="C434">
        <v>0</v>
      </c>
    </row>
    <row r="435" spans="1:3">
      <c r="A435">
        <v>108</v>
      </c>
      <c r="B435">
        <v>2</v>
      </c>
      <c r="C435">
        <v>1</v>
      </c>
    </row>
    <row r="436" spans="1:3">
      <c r="A436">
        <v>114</v>
      </c>
      <c r="B436">
        <v>2</v>
      </c>
      <c r="C436">
        <v>1</v>
      </c>
    </row>
    <row r="437" spans="1:3">
      <c r="A437">
        <v>115</v>
      </c>
      <c r="B437">
        <v>1</v>
      </c>
      <c r="C437">
        <v>0</v>
      </c>
    </row>
    <row r="438" spans="1:3">
      <c r="A438">
        <v>120</v>
      </c>
      <c r="B438">
        <v>1</v>
      </c>
      <c r="C438">
        <v>0</v>
      </c>
    </row>
    <row r="439" spans="1:3">
      <c r="A439">
        <v>121</v>
      </c>
      <c r="B439">
        <v>1</v>
      </c>
      <c r="C439">
        <v>1</v>
      </c>
    </row>
    <row r="440" spans="1:3">
      <c r="A440">
        <v>126</v>
      </c>
      <c r="B440">
        <v>1</v>
      </c>
      <c r="C440">
        <v>1</v>
      </c>
    </row>
    <row r="441" spans="1:3">
      <c r="A441">
        <v>128</v>
      </c>
      <c r="B441">
        <v>1</v>
      </c>
      <c r="C441">
        <v>1</v>
      </c>
    </row>
    <row r="442" spans="1:3">
      <c r="A442">
        <v>130</v>
      </c>
      <c r="B442">
        <v>1</v>
      </c>
      <c r="C442">
        <v>1</v>
      </c>
    </row>
    <row r="443" spans="1:3">
      <c r="A443">
        <v>134</v>
      </c>
      <c r="B443">
        <v>1</v>
      </c>
      <c r="C443">
        <v>0</v>
      </c>
    </row>
    <row r="444" spans="1:3">
      <c r="A444">
        <v>135</v>
      </c>
      <c r="B444">
        <v>1</v>
      </c>
      <c r="C444">
        <v>1</v>
      </c>
    </row>
    <row r="445" spans="1:3">
      <c r="A445">
        <v>147</v>
      </c>
      <c r="B445">
        <v>6</v>
      </c>
      <c r="C445">
        <v>3</v>
      </c>
    </row>
    <row r="446" spans="1:3">
      <c r="A446">
        <v>148</v>
      </c>
      <c r="B446">
        <v>1</v>
      </c>
      <c r="C446">
        <v>0</v>
      </c>
    </row>
    <row r="447" spans="1:3">
      <c r="A447">
        <v>150</v>
      </c>
      <c r="B447">
        <v>2</v>
      </c>
      <c r="C447">
        <v>1</v>
      </c>
    </row>
    <row r="448" spans="1:3">
      <c r="A448">
        <v>153</v>
      </c>
      <c r="B448">
        <v>1</v>
      </c>
      <c r="C448">
        <v>1</v>
      </c>
    </row>
    <row r="449" spans="1:3">
      <c r="A449">
        <v>160</v>
      </c>
      <c r="B449">
        <v>1</v>
      </c>
      <c r="C449">
        <v>1</v>
      </c>
    </row>
    <row r="450" spans="1:3">
      <c r="A450">
        <v>164</v>
      </c>
      <c r="B450">
        <v>2</v>
      </c>
      <c r="C450">
        <v>1</v>
      </c>
    </row>
    <row r="451" spans="1:3">
      <c r="A451">
        <v>174</v>
      </c>
      <c r="B451">
        <v>1</v>
      </c>
      <c r="C451">
        <v>0</v>
      </c>
    </row>
    <row r="452" spans="1:3">
      <c r="A452">
        <v>176</v>
      </c>
      <c r="B452">
        <v>2</v>
      </c>
      <c r="C452">
        <v>1</v>
      </c>
    </row>
    <row r="453" spans="1:3">
      <c r="A453">
        <v>182</v>
      </c>
      <c r="B453">
        <v>1</v>
      </c>
      <c r="C453">
        <v>0</v>
      </c>
    </row>
    <row r="454" spans="1:3">
      <c r="A454">
        <v>219</v>
      </c>
      <c r="B454">
        <v>1</v>
      </c>
      <c r="C454">
        <v>0</v>
      </c>
    </row>
    <row r="455" spans="1:3">
      <c r="A455">
        <v>220</v>
      </c>
      <c r="B455">
        <v>2</v>
      </c>
      <c r="C455">
        <v>0</v>
      </c>
    </row>
    <row r="456" spans="1:3">
      <c r="A456">
        <v>225</v>
      </c>
      <c r="B456">
        <v>1</v>
      </c>
      <c r="C456">
        <v>0</v>
      </c>
    </row>
    <row r="457" spans="1:3">
      <c r="A457">
        <v>226</v>
      </c>
      <c r="B457">
        <v>1</v>
      </c>
      <c r="C457">
        <v>1</v>
      </c>
    </row>
    <row r="458" spans="1:3">
      <c r="A458">
        <v>234</v>
      </c>
      <c r="B458">
        <v>1</v>
      </c>
      <c r="C458">
        <v>0</v>
      </c>
    </row>
    <row r="459" spans="1:3">
      <c r="A459">
        <v>238</v>
      </c>
      <c r="B459">
        <v>2</v>
      </c>
      <c r="C459">
        <v>1</v>
      </c>
    </row>
    <row r="460" spans="1:3">
      <c r="A460">
        <v>247</v>
      </c>
      <c r="B460">
        <v>1</v>
      </c>
      <c r="C460">
        <v>0</v>
      </c>
    </row>
    <row r="461" spans="1:3">
      <c r="A461">
        <v>280</v>
      </c>
      <c r="B461">
        <v>1</v>
      </c>
      <c r="C461">
        <v>1</v>
      </c>
    </row>
    <row r="462" spans="1:3">
      <c r="A462">
        <v>366</v>
      </c>
      <c r="B462">
        <v>1</v>
      </c>
      <c r="C462">
        <v>0</v>
      </c>
    </row>
    <row r="463" spans="1:3">
      <c r="A463">
        <v>371</v>
      </c>
      <c r="B463">
        <v>2</v>
      </c>
      <c r="C463">
        <v>1</v>
      </c>
    </row>
    <row r="464" spans="1:3">
      <c r="A464">
        <v>452</v>
      </c>
      <c r="B464">
        <v>1</v>
      </c>
      <c r="C464">
        <v>1</v>
      </c>
    </row>
    <row r="465" spans="1:3">
      <c r="A465">
        <v>619</v>
      </c>
      <c r="B465">
        <v>1</v>
      </c>
      <c r="C465">
        <v>1</v>
      </c>
    </row>
    <row r="466" spans="1:3">
      <c r="A466">
        <v>657</v>
      </c>
      <c r="B466">
        <v>1</v>
      </c>
      <c r="C466">
        <v>1</v>
      </c>
    </row>
    <row r="467" spans="1:3">
      <c r="A467">
        <v>663</v>
      </c>
      <c r="B467">
        <v>1</v>
      </c>
      <c r="C467">
        <v>0</v>
      </c>
    </row>
    <row r="468" spans="1:3">
      <c r="A468">
        <v>1028</v>
      </c>
      <c r="B468">
        <v>1</v>
      </c>
      <c r="C468">
        <v>0</v>
      </c>
    </row>
    <row r="469" spans="1:3">
      <c r="A469">
        <v>1620</v>
      </c>
      <c r="B469">
        <v>1</v>
      </c>
      <c r="C469">
        <v>1</v>
      </c>
    </row>
    <row r="470" spans="1:3">
      <c r="A470">
        <v>1851</v>
      </c>
      <c r="B470">
        <v>1</v>
      </c>
      <c r="C470">
        <v>0</v>
      </c>
    </row>
    <row r="471" spans="1:3">
      <c r="A471">
        <v>1992</v>
      </c>
      <c r="B471">
        <v>1</v>
      </c>
      <c r="C471">
        <v>0</v>
      </c>
    </row>
    <row r="472" spans="1:3">
      <c r="A472">
        <v>8216</v>
      </c>
      <c r="B472">
        <v>1</v>
      </c>
      <c r="C472">
        <v>1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8"/>
  <sheetViews>
    <sheetView topLeftCell="A2" workbookViewId="0">
      <selection activeCell="A5" sqref="A5"/>
    </sheetView>
  </sheetViews>
  <sheetFormatPr baseColWidth="10" defaultRowHeight="16"/>
  <cols>
    <col min="1" max="1" width="14.5" bestFit="1" customWidth="1"/>
    <col min="2" max="2" width="15.6640625" bestFit="1" customWidth="1"/>
    <col min="3" max="3" width="17" bestFit="1" customWidth="1"/>
    <col min="4" max="4" width="15.33203125" bestFit="1" customWidth="1"/>
    <col min="5" max="5" width="16.83203125" bestFit="1" customWidth="1"/>
    <col min="6" max="6" width="11" bestFit="1" customWidth="1"/>
    <col min="7" max="7" width="18.1640625" bestFit="1" customWidth="1"/>
    <col min="8" max="8" width="19.33203125" bestFit="1" customWidth="1"/>
    <col min="9" max="9" width="10.33203125" bestFit="1" customWidth="1"/>
    <col min="10" max="10" width="12.83203125" bestFit="1" customWidth="1"/>
    <col min="11" max="11" width="12.1640625" bestFit="1" customWidth="1"/>
    <col min="12" max="12" width="6.83203125" bestFit="1" customWidth="1"/>
    <col min="13" max="13" width="9.6640625" bestFit="1" customWidth="1"/>
    <col min="14" max="14" width="10.6640625" bestFit="1" customWidth="1"/>
  </cols>
  <sheetData>
    <row r="3" spans="1:14">
      <c r="A3" s="4" t="s">
        <v>518</v>
      </c>
      <c r="B3" s="4" t="s">
        <v>519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3"/>
    </row>
    <row r="4" spans="1:14">
      <c r="A4" s="4" t="s">
        <v>520</v>
      </c>
      <c r="B4" s="1" t="s">
        <v>74</v>
      </c>
      <c r="C4" s="5" t="s">
        <v>76</v>
      </c>
      <c r="D4" s="5" t="s">
        <v>81</v>
      </c>
      <c r="E4" s="5" t="s">
        <v>80</v>
      </c>
      <c r="F4" s="5" t="s">
        <v>75</v>
      </c>
      <c r="G4" s="5" t="s">
        <v>78</v>
      </c>
      <c r="H4" s="5" t="s">
        <v>79</v>
      </c>
      <c r="I4" s="5" t="s">
        <v>71</v>
      </c>
      <c r="J4" s="5" t="s">
        <v>77</v>
      </c>
      <c r="K4" s="5" t="s">
        <v>70</v>
      </c>
      <c r="L4" s="5" t="s">
        <v>73</v>
      </c>
      <c r="M4" s="5" t="s">
        <v>72</v>
      </c>
      <c r="N4" s="6" t="s">
        <v>521</v>
      </c>
    </row>
    <row r="5" spans="1:14">
      <c r="A5" s="7">
        <v>1</v>
      </c>
      <c r="B5" s="8">
        <v>2</v>
      </c>
      <c r="C5" s="9">
        <v>28</v>
      </c>
      <c r="D5" s="9">
        <v>119</v>
      </c>
      <c r="E5" s="9">
        <v>112</v>
      </c>
      <c r="F5" s="9">
        <v>25</v>
      </c>
      <c r="G5" s="9">
        <v>108</v>
      </c>
      <c r="H5" s="9">
        <v>15</v>
      </c>
      <c r="I5" s="9">
        <v>1027</v>
      </c>
      <c r="J5" s="9">
        <v>255</v>
      </c>
      <c r="K5" s="9">
        <v>437</v>
      </c>
      <c r="L5" s="9">
        <v>384</v>
      </c>
      <c r="M5" s="9">
        <v>57</v>
      </c>
      <c r="N5" s="10">
        <v>2569</v>
      </c>
    </row>
    <row r="6" spans="1:14">
      <c r="A6" s="11">
        <v>2</v>
      </c>
      <c r="B6" s="12"/>
      <c r="C6" s="13">
        <v>5</v>
      </c>
      <c r="D6" s="13">
        <v>15</v>
      </c>
      <c r="E6" s="13">
        <v>15</v>
      </c>
      <c r="F6" s="13">
        <v>4</v>
      </c>
      <c r="G6" s="13">
        <v>59</v>
      </c>
      <c r="H6" s="13">
        <v>7</v>
      </c>
      <c r="I6" s="13">
        <v>195</v>
      </c>
      <c r="J6" s="13">
        <v>116</v>
      </c>
      <c r="K6" s="13">
        <v>141</v>
      </c>
      <c r="L6" s="13">
        <v>88</v>
      </c>
      <c r="M6" s="13">
        <v>14</v>
      </c>
      <c r="N6" s="14">
        <v>659</v>
      </c>
    </row>
    <row r="7" spans="1:14">
      <c r="A7" s="11">
        <v>3</v>
      </c>
      <c r="B7" s="12">
        <v>2</v>
      </c>
      <c r="C7" s="13"/>
      <c r="D7" s="13">
        <v>5</v>
      </c>
      <c r="E7" s="13">
        <v>6</v>
      </c>
      <c r="F7" s="13">
        <v>1</v>
      </c>
      <c r="G7" s="13">
        <v>8</v>
      </c>
      <c r="H7" s="13">
        <v>3</v>
      </c>
      <c r="I7" s="13">
        <v>68</v>
      </c>
      <c r="J7" s="13">
        <v>16</v>
      </c>
      <c r="K7" s="13">
        <v>20</v>
      </c>
      <c r="L7" s="13">
        <v>32</v>
      </c>
      <c r="M7" s="13">
        <v>4</v>
      </c>
      <c r="N7" s="14">
        <v>165</v>
      </c>
    </row>
    <row r="8" spans="1:14">
      <c r="A8" s="11">
        <v>4</v>
      </c>
      <c r="B8" s="12"/>
      <c r="C8" s="13"/>
      <c r="D8" s="13"/>
      <c r="E8" s="13">
        <v>2</v>
      </c>
      <c r="F8" s="13">
        <v>1</v>
      </c>
      <c r="G8" s="13">
        <v>3</v>
      </c>
      <c r="H8" s="13"/>
      <c r="I8" s="13">
        <v>29</v>
      </c>
      <c r="J8" s="13">
        <v>11</v>
      </c>
      <c r="K8" s="13">
        <v>4</v>
      </c>
      <c r="L8" s="13">
        <v>14</v>
      </c>
      <c r="M8" s="13"/>
      <c r="N8" s="14">
        <v>64</v>
      </c>
    </row>
    <row r="9" spans="1:14">
      <c r="A9" s="11">
        <v>5</v>
      </c>
      <c r="B9" s="12"/>
      <c r="C9" s="13">
        <v>1</v>
      </c>
      <c r="D9" s="13">
        <v>1</v>
      </c>
      <c r="E9" s="13">
        <v>1</v>
      </c>
      <c r="F9" s="13">
        <v>1</v>
      </c>
      <c r="G9" s="13">
        <v>6</v>
      </c>
      <c r="H9" s="13">
        <v>1</v>
      </c>
      <c r="I9" s="13">
        <v>6</v>
      </c>
      <c r="J9" s="13">
        <v>4</v>
      </c>
      <c r="K9" s="13">
        <v>2</v>
      </c>
      <c r="L9" s="13">
        <v>5</v>
      </c>
      <c r="M9" s="13"/>
      <c r="N9" s="14">
        <v>28</v>
      </c>
    </row>
    <row r="10" spans="1:14">
      <c r="A10" s="11">
        <v>6</v>
      </c>
      <c r="B10" s="12"/>
      <c r="C10" s="13"/>
      <c r="D10" s="13"/>
      <c r="E10" s="13"/>
      <c r="F10" s="13"/>
      <c r="G10" s="13">
        <v>1</v>
      </c>
      <c r="H10" s="13"/>
      <c r="I10" s="13">
        <v>7</v>
      </c>
      <c r="J10" s="13">
        <v>2</v>
      </c>
      <c r="K10" s="13">
        <v>3</v>
      </c>
      <c r="L10" s="13">
        <v>2</v>
      </c>
      <c r="M10" s="13"/>
      <c r="N10" s="14">
        <v>15</v>
      </c>
    </row>
    <row r="11" spans="1:14">
      <c r="A11" s="11">
        <v>7</v>
      </c>
      <c r="B11" s="12"/>
      <c r="C11" s="13">
        <v>1</v>
      </c>
      <c r="D11" s="13"/>
      <c r="E11" s="13"/>
      <c r="F11" s="13"/>
      <c r="G11" s="13">
        <v>2</v>
      </c>
      <c r="H11" s="13"/>
      <c r="I11" s="13">
        <v>2</v>
      </c>
      <c r="J11" s="13"/>
      <c r="K11" s="13"/>
      <c r="L11" s="13">
        <v>1</v>
      </c>
      <c r="M11" s="13">
        <v>1</v>
      </c>
      <c r="N11" s="14">
        <v>7</v>
      </c>
    </row>
    <row r="12" spans="1:14">
      <c r="A12" s="11">
        <v>8</v>
      </c>
      <c r="B12" s="12"/>
      <c r="C12" s="13"/>
      <c r="D12" s="13"/>
      <c r="E12" s="13"/>
      <c r="F12" s="13"/>
      <c r="G12" s="13">
        <v>1</v>
      </c>
      <c r="H12" s="13"/>
      <c r="I12" s="13"/>
      <c r="J12" s="13"/>
      <c r="K12" s="13"/>
      <c r="L12" s="13">
        <v>1</v>
      </c>
      <c r="M12" s="13"/>
      <c r="N12" s="14">
        <v>2</v>
      </c>
    </row>
    <row r="13" spans="1:14">
      <c r="A13" s="11">
        <v>9</v>
      </c>
      <c r="B13" s="12"/>
      <c r="C13" s="13"/>
      <c r="D13" s="13"/>
      <c r="E13" s="13">
        <v>1</v>
      </c>
      <c r="F13" s="13"/>
      <c r="G13" s="13"/>
      <c r="H13" s="13"/>
      <c r="I13" s="13">
        <v>1</v>
      </c>
      <c r="J13" s="13"/>
      <c r="K13" s="13"/>
      <c r="L13" s="13"/>
      <c r="M13" s="13"/>
      <c r="N13" s="14">
        <v>2</v>
      </c>
    </row>
    <row r="14" spans="1:14">
      <c r="A14" s="11">
        <v>10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>
        <v>1</v>
      </c>
      <c r="M14" s="13"/>
      <c r="N14" s="14">
        <v>1</v>
      </c>
    </row>
    <row r="15" spans="1:14">
      <c r="A15" s="11">
        <v>12</v>
      </c>
      <c r="B15" s="12"/>
      <c r="C15" s="13"/>
      <c r="D15" s="13"/>
      <c r="E15" s="13"/>
      <c r="F15" s="13"/>
      <c r="G15" s="13"/>
      <c r="H15" s="13"/>
      <c r="I15" s="13">
        <v>1</v>
      </c>
      <c r="J15" s="13"/>
      <c r="K15" s="13">
        <v>1</v>
      </c>
      <c r="L15" s="13"/>
      <c r="M15" s="13"/>
      <c r="N15" s="14">
        <v>2</v>
      </c>
    </row>
    <row r="16" spans="1:14">
      <c r="A16" s="11">
        <v>13</v>
      </c>
      <c r="B16" s="12"/>
      <c r="C16" s="13"/>
      <c r="D16" s="13"/>
      <c r="E16" s="13"/>
      <c r="F16" s="13"/>
      <c r="G16" s="13"/>
      <c r="H16" s="13"/>
      <c r="I16" s="13"/>
      <c r="J16" s="13">
        <v>1</v>
      </c>
      <c r="K16" s="13">
        <v>1</v>
      </c>
      <c r="L16" s="13"/>
      <c r="M16" s="13"/>
      <c r="N16" s="14">
        <v>2</v>
      </c>
    </row>
    <row r="17" spans="1:14">
      <c r="A17" s="11">
        <v>19</v>
      </c>
      <c r="B17" s="12"/>
      <c r="C17" s="13">
        <v>1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4">
        <v>1</v>
      </c>
    </row>
    <row r="18" spans="1:14">
      <c r="A18" s="15" t="s">
        <v>521</v>
      </c>
      <c r="B18" s="16">
        <v>4</v>
      </c>
      <c r="C18" s="17">
        <v>36</v>
      </c>
      <c r="D18" s="17">
        <v>140</v>
      </c>
      <c r="E18" s="17">
        <v>137</v>
      </c>
      <c r="F18" s="17">
        <v>32</v>
      </c>
      <c r="G18" s="17">
        <v>188</v>
      </c>
      <c r="H18" s="17">
        <v>26</v>
      </c>
      <c r="I18" s="17">
        <v>1336</v>
      </c>
      <c r="J18" s="17">
        <v>405</v>
      </c>
      <c r="K18" s="17">
        <v>609</v>
      </c>
      <c r="L18" s="17">
        <v>528</v>
      </c>
      <c r="M18" s="17">
        <v>76</v>
      </c>
      <c r="N18" s="18">
        <v>3517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96"/>
  <sheetViews>
    <sheetView workbookViewId="0">
      <selection activeCell="B33" sqref="B33"/>
    </sheetView>
  </sheetViews>
  <sheetFormatPr baseColWidth="10" defaultRowHeight="16"/>
  <cols>
    <col min="1" max="1" width="13.1640625" bestFit="1" customWidth="1"/>
    <col min="2" max="2" width="10.83203125" bestFit="1" customWidth="1"/>
    <col min="3" max="3" width="18.33203125" bestFit="1" customWidth="1"/>
    <col min="4" max="5" width="16.83203125" bestFit="1" customWidth="1"/>
    <col min="6" max="7" width="16.5" bestFit="1" customWidth="1"/>
  </cols>
  <sheetData>
    <row r="3" spans="1:5">
      <c r="A3" s="4" t="s">
        <v>520</v>
      </c>
      <c r="B3" s="1" t="s">
        <v>523</v>
      </c>
      <c r="C3" s="5" t="s">
        <v>524</v>
      </c>
      <c r="D3" s="5" t="s">
        <v>525</v>
      </c>
      <c r="E3" s="19" t="s">
        <v>526</v>
      </c>
    </row>
    <row r="4" spans="1:5">
      <c r="A4" s="7">
        <v>10</v>
      </c>
      <c r="B4" s="8">
        <v>4075</v>
      </c>
      <c r="C4" s="9">
        <v>307</v>
      </c>
      <c r="D4" s="9">
        <v>373</v>
      </c>
      <c r="E4" s="20">
        <v>-12720</v>
      </c>
    </row>
    <row r="5" spans="1:5">
      <c r="A5" s="23">
        <v>1</v>
      </c>
      <c r="B5" s="12">
        <v>4064</v>
      </c>
      <c r="C5" s="13">
        <v>293</v>
      </c>
      <c r="D5" s="13">
        <v>327</v>
      </c>
      <c r="E5" s="21">
        <v>-11020</v>
      </c>
    </row>
    <row r="6" spans="1:5">
      <c r="A6" s="23">
        <v>2</v>
      </c>
      <c r="B6" s="12">
        <v>11</v>
      </c>
      <c r="C6" s="13">
        <v>14</v>
      </c>
      <c r="D6" s="13">
        <v>46</v>
      </c>
      <c r="E6" s="21">
        <v>-1700</v>
      </c>
    </row>
    <row r="7" spans="1:5">
      <c r="A7" s="11">
        <v>11</v>
      </c>
      <c r="B7" s="12">
        <v>4967</v>
      </c>
      <c r="C7" s="13">
        <v>391</v>
      </c>
      <c r="D7" s="13">
        <v>449</v>
      </c>
      <c r="E7" s="21">
        <v>-15554</v>
      </c>
    </row>
    <row r="8" spans="1:5">
      <c r="A8" s="23">
        <v>1</v>
      </c>
      <c r="B8" s="12">
        <v>5072</v>
      </c>
      <c r="C8" s="13">
        <v>381</v>
      </c>
      <c r="D8" s="13">
        <v>428</v>
      </c>
      <c r="E8" s="21">
        <v>-14553</v>
      </c>
    </row>
    <row r="9" spans="1:5">
      <c r="A9" s="23">
        <v>2</v>
      </c>
      <c r="B9" s="12">
        <v>-105</v>
      </c>
      <c r="C9" s="13">
        <v>10</v>
      </c>
      <c r="D9" s="13">
        <v>21</v>
      </c>
      <c r="E9" s="21">
        <v>-1001</v>
      </c>
    </row>
    <row r="10" spans="1:5">
      <c r="A10" s="11">
        <v>12</v>
      </c>
      <c r="B10" s="12">
        <v>3476</v>
      </c>
      <c r="C10" s="13">
        <v>396</v>
      </c>
      <c r="D10" s="13">
        <v>354</v>
      </c>
      <c r="E10" s="21">
        <v>-15648</v>
      </c>
    </row>
    <row r="11" spans="1:5">
      <c r="A11" s="23">
        <v>1</v>
      </c>
      <c r="B11" s="12">
        <v>3901</v>
      </c>
      <c r="C11" s="13">
        <v>339</v>
      </c>
      <c r="D11" s="13">
        <v>306</v>
      </c>
      <c r="E11" s="21">
        <v>-11868</v>
      </c>
    </row>
    <row r="12" spans="1:5">
      <c r="A12" s="23">
        <v>2</v>
      </c>
      <c r="B12" s="12">
        <v>-444</v>
      </c>
      <c r="C12" s="13">
        <v>56</v>
      </c>
      <c r="D12" s="13">
        <v>53</v>
      </c>
      <c r="E12" s="21">
        <v>-3408</v>
      </c>
    </row>
    <row r="13" spans="1:5">
      <c r="A13" s="23">
        <v>3</v>
      </c>
      <c r="B13" s="12">
        <v>19</v>
      </c>
      <c r="C13" s="13">
        <v>1</v>
      </c>
      <c r="D13" s="13">
        <v>-5</v>
      </c>
      <c r="E13" s="21">
        <v>-372</v>
      </c>
    </row>
    <row r="14" spans="1:5">
      <c r="A14" s="11">
        <v>13</v>
      </c>
      <c r="B14" s="12">
        <v>1630</v>
      </c>
      <c r="C14" s="13">
        <v>496</v>
      </c>
      <c r="D14" s="13">
        <v>391</v>
      </c>
      <c r="E14" s="21">
        <v>-18733</v>
      </c>
    </row>
    <row r="15" spans="1:5">
      <c r="A15" s="23">
        <v>1</v>
      </c>
      <c r="B15" s="12">
        <v>1735</v>
      </c>
      <c r="C15" s="13">
        <v>454</v>
      </c>
      <c r="D15" s="13">
        <v>360</v>
      </c>
      <c r="E15" s="21">
        <v>-16354</v>
      </c>
    </row>
    <row r="16" spans="1:5">
      <c r="A16" s="23">
        <v>2</v>
      </c>
      <c r="B16" s="12">
        <v>16</v>
      </c>
      <c r="C16" s="13">
        <v>40</v>
      </c>
      <c r="D16" s="13">
        <v>33</v>
      </c>
      <c r="E16" s="21">
        <v>-1898</v>
      </c>
    </row>
    <row r="17" spans="1:5">
      <c r="A17" s="23">
        <v>3</v>
      </c>
      <c r="B17" s="12">
        <v>-3</v>
      </c>
      <c r="C17" s="13">
        <v>1</v>
      </c>
      <c r="D17" s="13">
        <v>-3</v>
      </c>
      <c r="E17" s="21">
        <v>-247</v>
      </c>
    </row>
    <row r="18" spans="1:5">
      <c r="A18" s="23">
        <v>4</v>
      </c>
      <c r="B18" s="12">
        <v>-118</v>
      </c>
      <c r="C18" s="13">
        <v>1</v>
      </c>
      <c r="D18" s="13">
        <v>1</v>
      </c>
      <c r="E18" s="21">
        <v>-234</v>
      </c>
    </row>
    <row r="19" spans="1:5">
      <c r="A19" s="11">
        <v>14</v>
      </c>
      <c r="B19" s="12">
        <v>3098</v>
      </c>
      <c r="C19" s="13">
        <v>291</v>
      </c>
      <c r="D19" s="13">
        <v>323</v>
      </c>
      <c r="E19" s="21">
        <v>-13748</v>
      </c>
    </row>
    <row r="20" spans="1:5">
      <c r="A20" s="23">
        <v>1</v>
      </c>
      <c r="B20" s="12">
        <v>3400</v>
      </c>
      <c r="C20" s="13">
        <v>215</v>
      </c>
      <c r="D20" s="13">
        <v>245</v>
      </c>
      <c r="E20" s="21">
        <v>-9702</v>
      </c>
    </row>
    <row r="21" spans="1:5">
      <c r="A21" s="23">
        <v>2</v>
      </c>
      <c r="B21" s="12">
        <v>-309</v>
      </c>
      <c r="C21" s="13">
        <v>76</v>
      </c>
      <c r="D21" s="13">
        <v>75</v>
      </c>
      <c r="E21" s="21">
        <v>-3962</v>
      </c>
    </row>
    <row r="22" spans="1:5">
      <c r="A22" s="23">
        <v>3</v>
      </c>
      <c r="B22" s="12">
        <v>7</v>
      </c>
      <c r="C22" s="13">
        <v>0</v>
      </c>
      <c r="D22" s="13">
        <v>3</v>
      </c>
      <c r="E22" s="21">
        <v>-84</v>
      </c>
    </row>
    <row r="23" spans="1:5">
      <c r="A23" s="11">
        <v>15</v>
      </c>
      <c r="B23" s="12">
        <v>1804</v>
      </c>
      <c r="C23" s="13">
        <v>234</v>
      </c>
      <c r="D23" s="13">
        <v>236</v>
      </c>
      <c r="E23" s="21">
        <v>-11160</v>
      </c>
    </row>
    <row r="24" spans="1:5">
      <c r="A24" s="23">
        <v>1</v>
      </c>
      <c r="B24" s="12">
        <v>1733</v>
      </c>
      <c r="C24" s="13">
        <v>166</v>
      </c>
      <c r="D24" s="13">
        <v>184</v>
      </c>
      <c r="E24" s="21">
        <v>-8445</v>
      </c>
    </row>
    <row r="25" spans="1:5">
      <c r="A25" s="23">
        <v>2</v>
      </c>
      <c r="B25" s="12">
        <v>55</v>
      </c>
      <c r="C25" s="13">
        <v>68</v>
      </c>
      <c r="D25" s="13">
        <v>50</v>
      </c>
      <c r="E25" s="21">
        <v>-2625</v>
      </c>
    </row>
    <row r="26" spans="1:5">
      <c r="A26" s="23">
        <v>3</v>
      </c>
      <c r="B26" s="12">
        <v>6</v>
      </c>
      <c r="C26" s="13">
        <v>0</v>
      </c>
      <c r="D26" s="13">
        <v>1</v>
      </c>
      <c r="E26" s="21">
        <v>-60</v>
      </c>
    </row>
    <row r="27" spans="1:5">
      <c r="A27" s="23">
        <v>4</v>
      </c>
      <c r="B27" s="12">
        <v>10</v>
      </c>
      <c r="C27" s="13">
        <v>0</v>
      </c>
      <c r="D27" s="13">
        <v>1</v>
      </c>
      <c r="E27" s="21">
        <v>-30</v>
      </c>
    </row>
    <row r="28" spans="1:5">
      <c r="A28" s="11">
        <v>16</v>
      </c>
      <c r="B28" s="12">
        <v>515</v>
      </c>
      <c r="C28" s="13">
        <v>214</v>
      </c>
      <c r="D28" s="13">
        <v>164</v>
      </c>
      <c r="E28" s="21">
        <v>-9568</v>
      </c>
    </row>
    <row r="29" spans="1:5">
      <c r="A29" s="23">
        <v>1</v>
      </c>
      <c r="B29" s="12">
        <v>1290</v>
      </c>
      <c r="C29" s="13">
        <v>163</v>
      </c>
      <c r="D29" s="13">
        <v>124</v>
      </c>
      <c r="E29" s="21">
        <v>-6208</v>
      </c>
    </row>
    <row r="30" spans="1:5">
      <c r="A30" s="23">
        <v>2</v>
      </c>
      <c r="B30" s="12">
        <v>-775</v>
      </c>
      <c r="C30" s="13">
        <v>49</v>
      </c>
      <c r="D30" s="13">
        <v>38</v>
      </c>
      <c r="E30" s="21">
        <v>-3280</v>
      </c>
    </row>
    <row r="31" spans="1:5">
      <c r="A31" s="23">
        <v>3</v>
      </c>
      <c r="B31" s="12">
        <v>1</v>
      </c>
      <c r="C31" s="13">
        <v>2</v>
      </c>
      <c r="D31" s="13">
        <v>1</v>
      </c>
      <c r="E31" s="21">
        <v>-48</v>
      </c>
    </row>
    <row r="32" spans="1:5">
      <c r="A32" s="23">
        <v>4</v>
      </c>
      <c r="B32" s="12">
        <v>-1</v>
      </c>
      <c r="C32" s="13">
        <v>0</v>
      </c>
      <c r="D32" s="13">
        <v>1</v>
      </c>
      <c r="E32" s="21">
        <v>-32</v>
      </c>
    </row>
    <row r="33" spans="1:5">
      <c r="A33" s="11">
        <v>17</v>
      </c>
      <c r="B33" s="12">
        <v>-257</v>
      </c>
      <c r="C33" s="13">
        <v>160</v>
      </c>
      <c r="D33" s="13">
        <v>136</v>
      </c>
      <c r="E33" s="21">
        <v>-8789</v>
      </c>
    </row>
    <row r="34" spans="1:5">
      <c r="A34" s="23">
        <v>1</v>
      </c>
      <c r="B34" s="12">
        <v>-208</v>
      </c>
      <c r="C34" s="13">
        <v>116</v>
      </c>
      <c r="D34" s="13">
        <v>113</v>
      </c>
      <c r="E34" s="21">
        <v>-6545</v>
      </c>
    </row>
    <row r="35" spans="1:5">
      <c r="A35" s="23">
        <v>2</v>
      </c>
      <c r="B35" s="12">
        <v>-41</v>
      </c>
      <c r="C35" s="13">
        <v>42</v>
      </c>
      <c r="D35" s="13">
        <v>20</v>
      </c>
      <c r="E35" s="21">
        <v>-2023</v>
      </c>
    </row>
    <row r="36" spans="1:5">
      <c r="A36" s="23">
        <v>3</v>
      </c>
      <c r="B36" s="12">
        <v>-10</v>
      </c>
      <c r="C36" s="13">
        <v>2</v>
      </c>
      <c r="D36" s="13">
        <v>2</v>
      </c>
      <c r="E36" s="21">
        <v>-187</v>
      </c>
    </row>
    <row r="37" spans="1:5">
      <c r="A37" s="23">
        <v>4</v>
      </c>
      <c r="B37" s="12">
        <v>2</v>
      </c>
      <c r="C37" s="13">
        <v>0</v>
      </c>
      <c r="D37" s="13">
        <v>1</v>
      </c>
      <c r="E37" s="21">
        <v>-34</v>
      </c>
    </row>
    <row r="38" spans="1:5">
      <c r="A38" s="11">
        <v>18</v>
      </c>
      <c r="B38" s="12">
        <v>-1149</v>
      </c>
      <c r="C38" s="13">
        <v>151</v>
      </c>
      <c r="D38" s="13">
        <v>123</v>
      </c>
      <c r="E38" s="21">
        <v>-11592</v>
      </c>
    </row>
    <row r="39" spans="1:5">
      <c r="A39" s="23">
        <v>1</v>
      </c>
      <c r="B39" s="12">
        <v>-790</v>
      </c>
      <c r="C39" s="13">
        <v>69</v>
      </c>
      <c r="D39" s="13">
        <v>70</v>
      </c>
      <c r="E39" s="21">
        <v>-8262</v>
      </c>
    </row>
    <row r="40" spans="1:5">
      <c r="A40" s="23">
        <v>2</v>
      </c>
      <c r="B40" s="12">
        <v>-220</v>
      </c>
      <c r="C40" s="13">
        <v>64</v>
      </c>
      <c r="D40" s="13">
        <v>44</v>
      </c>
      <c r="E40" s="21">
        <v>-2664</v>
      </c>
    </row>
    <row r="41" spans="1:5">
      <c r="A41" s="23">
        <v>3</v>
      </c>
      <c r="B41" s="12">
        <v>-156</v>
      </c>
      <c r="C41" s="13">
        <v>15</v>
      </c>
      <c r="D41" s="13">
        <v>7</v>
      </c>
      <c r="E41" s="21">
        <v>-594</v>
      </c>
    </row>
    <row r="42" spans="1:5">
      <c r="A42" s="23">
        <v>4</v>
      </c>
      <c r="B42" s="12">
        <v>17</v>
      </c>
      <c r="C42" s="13">
        <v>3</v>
      </c>
      <c r="D42" s="13">
        <v>2</v>
      </c>
      <c r="E42" s="21">
        <v>-72</v>
      </c>
    </row>
    <row r="43" spans="1:5">
      <c r="A43" s="11">
        <v>19</v>
      </c>
      <c r="B43" s="12">
        <v>596</v>
      </c>
      <c r="C43" s="13">
        <v>105</v>
      </c>
      <c r="D43" s="13">
        <v>58</v>
      </c>
      <c r="E43" s="21">
        <v>-4560</v>
      </c>
    </row>
    <row r="44" spans="1:5">
      <c r="A44" s="23">
        <v>1</v>
      </c>
      <c r="B44" s="12">
        <v>528</v>
      </c>
      <c r="C44" s="13">
        <v>63</v>
      </c>
      <c r="D44" s="13">
        <v>50</v>
      </c>
      <c r="E44" s="21">
        <v>-3059</v>
      </c>
    </row>
    <row r="45" spans="1:5">
      <c r="A45" s="23">
        <v>2</v>
      </c>
      <c r="B45" s="12">
        <v>177</v>
      </c>
      <c r="C45" s="13">
        <v>40</v>
      </c>
      <c r="D45" s="13">
        <v>17</v>
      </c>
      <c r="E45" s="21">
        <v>-1254</v>
      </c>
    </row>
    <row r="46" spans="1:5">
      <c r="A46" s="23">
        <v>3</v>
      </c>
      <c r="B46" s="12">
        <v>-109</v>
      </c>
      <c r="C46" s="13">
        <v>2</v>
      </c>
      <c r="D46" s="13">
        <v>-9</v>
      </c>
      <c r="E46" s="21">
        <v>-247</v>
      </c>
    </row>
    <row r="47" spans="1:5">
      <c r="A47" s="11">
        <v>20</v>
      </c>
      <c r="B47" s="12">
        <v>-2561</v>
      </c>
      <c r="C47" s="13">
        <v>95</v>
      </c>
      <c r="D47" s="13">
        <v>-169</v>
      </c>
      <c r="E47" s="21">
        <v>-9120</v>
      </c>
    </row>
    <row r="48" spans="1:5">
      <c r="A48" s="23">
        <v>1</v>
      </c>
      <c r="B48" s="12">
        <v>-2563</v>
      </c>
      <c r="C48" s="13">
        <v>49</v>
      </c>
      <c r="D48" s="13">
        <v>-195</v>
      </c>
      <c r="E48" s="21">
        <v>-7260</v>
      </c>
    </row>
    <row r="49" spans="1:5">
      <c r="A49" s="23">
        <v>2</v>
      </c>
      <c r="B49" s="12">
        <v>-16</v>
      </c>
      <c r="C49" s="13">
        <v>38</v>
      </c>
      <c r="D49" s="13">
        <v>23</v>
      </c>
      <c r="E49" s="21">
        <v>-1500</v>
      </c>
    </row>
    <row r="50" spans="1:5">
      <c r="A50" s="23">
        <v>3</v>
      </c>
      <c r="B50" s="12">
        <v>18</v>
      </c>
      <c r="C50" s="13">
        <v>8</v>
      </c>
      <c r="D50" s="13">
        <v>3</v>
      </c>
      <c r="E50" s="21">
        <v>-360</v>
      </c>
    </row>
    <row r="51" spans="1:5">
      <c r="A51" s="11">
        <v>21</v>
      </c>
      <c r="B51" s="12">
        <v>156</v>
      </c>
      <c r="C51" s="13">
        <v>93</v>
      </c>
      <c r="D51" s="13">
        <v>52</v>
      </c>
      <c r="E51" s="21">
        <v>-4578</v>
      </c>
    </row>
    <row r="52" spans="1:5">
      <c r="A52" s="23">
        <v>1</v>
      </c>
      <c r="B52" s="12">
        <v>177</v>
      </c>
      <c r="C52" s="13">
        <v>37</v>
      </c>
      <c r="D52" s="13">
        <v>38</v>
      </c>
      <c r="E52" s="21">
        <v>-2604</v>
      </c>
    </row>
    <row r="53" spans="1:5">
      <c r="A53" s="23">
        <v>2</v>
      </c>
      <c r="B53" s="12">
        <v>-16</v>
      </c>
      <c r="C53" s="13">
        <v>41</v>
      </c>
      <c r="D53" s="13">
        <v>7</v>
      </c>
      <c r="E53" s="21">
        <v>-1323</v>
      </c>
    </row>
    <row r="54" spans="1:5">
      <c r="A54" s="23">
        <v>3</v>
      </c>
      <c r="B54" s="12">
        <v>-5</v>
      </c>
      <c r="C54" s="13">
        <v>15</v>
      </c>
      <c r="D54" s="13">
        <v>7</v>
      </c>
      <c r="E54" s="21">
        <v>-651</v>
      </c>
    </row>
    <row r="55" spans="1:5">
      <c r="A55" s="11">
        <v>22</v>
      </c>
      <c r="B55" s="12">
        <v>-87</v>
      </c>
      <c r="C55" s="13">
        <v>66</v>
      </c>
      <c r="D55" s="13">
        <v>27</v>
      </c>
      <c r="E55" s="21">
        <v>-2816</v>
      </c>
    </row>
    <row r="56" spans="1:5">
      <c r="A56" s="23">
        <v>1</v>
      </c>
      <c r="B56" s="12">
        <v>10</v>
      </c>
      <c r="C56" s="13">
        <v>31</v>
      </c>
      <c r="D56" s="13">
        <v>22</v>
      </c>
      <c r="E56" s="21">
        <v>-1188</v>
      </c>
    </row>
    <row r="57" spans="1:5">
      <c r="A57" s="23">
        <v>2</v>
      </c>
      <c r="B57" s="12">
        <v>15</v>
      </c>
      <c r="C57" s="13">
        <v>26</v>
      </c>
      <c r="D57" s="13">
        <v>9</v>
      </c>
      <c r="E57" s="21">
        <v>-1034</v>
      </c>
    </row>
    <row r="58" spans="1:5">
      <c r="A58" s="23">
        <v>3</v>
      </c>
      <c r="B58" s="12">
        <v>-83</v>
      </c>
      <c r="C58" s="13">
        <v>8</v>
      </c>
      <c r="D58" s="13">
        <v>1</v>
      </c>
      <c r="E58" s="21">
        <v>-418</v>
      </c>
    </row>
    <row r="59" spans="1:5">
      <c r="A59" s="23">
        <v>4</v>
      </c>
      <c r="B59" s="12">
        <v>10</v>
      </c>
      <c r="C59" s="13">
        <v>1</v>
      </c>
      <c r="D59" s="13">
        <v>0</v>
      </c>
      <c r="E59" s="21">
        <v>-88</v>
      </c>
    </row>
    <row r="60" spans="1:5">
      <c r="A60" s="23">
        <v>5</v>
      </c>
      <c r="B60" s="12">
        <v>-39</v>
      </c>
      <c r="C60" s="13">
        <v>0</v>
      </c>
      <c r="D60" s="13">
        <v>-5</v>
      </c>
      <c r="E60" s="21">
        <v>-88</v>
      </c>
    </row>
    <row r="61" spans="1:5">
      <c r="A61" s="11">
        <v>23</v>
      </c>
      <c r="B61" s="12">
        <v>186</v>
      </c>
      <c r="C61" s="13">
        <v>41</v>
      </c>
      <c r="D61" s="13">
        <v>27</v>
      </c>
      <c r="E61" s="21">
        <v>-2162</v>
      </c>
    </row>
    <row r="62" spans="1:5">
      <c r="A62" s="23">
        <v>1</v>
      </c>
      <c r="B62" s="12">
        <v>272</v>
      </c>
      <c r="C62" s="13">
        <v>20</v>
      </c>
      <c r="D62" s="13">
        <v>14</v>
      </c>
      <c r="E62" s="21">
        <v>-1012</v>
      </c>
    </row>
    <row r="63" spans="1:5">
      <c r="A63" s="23">
        <v>2</v>
      </c>
      <c r="B63" s="12">
        <v>-63</v>
      </c>
      <c r="C63" s="13">
        <v>13</v>
      </c>
      <c r="D63" s="13">
        <v>6</v>
      </c>
      <c r="E63" s="21">
        <v>-690</v>
      </c>
    </row>
    <row r="64" spans="1:5">
      <c r="A64" s="23">
        <v>3</v>
      </c>
      <c r="B64" s="12">
        <v>-19</v>
      </c>
      <c r="C64" s="13">
        <v>8</v>
      </c>
      <c r="D64" s="13">
        <v>6</v>
      </c>
      <c r="E64" s="21">
        <v>-414</v>
      </c>
    </row>
    <row r="65" spans="1:5">
      <c r="A65" s="23">
        <v>4</v>
      </c>
      <c r="B65" s="12">
        <v>-4</v>
      </c>
      <c r="C65" s="13">
        <v>0</v>
      </c>
      <c r="D65" s="13">
        <v>1</v>
      </c>
      <c r="E65" s="21">
        <v>-46</v>
      </c>
    </row>
    <row r="66" spans="1:5">
      <c r="A66" s="11">
        <v>24</v>
      </c>
      <c r="B66" s="12">
        <v>107</v>
      </c>
      <c r="C66" s="13">
        <v>64</v>
      </c>
      <c r="D66" s="13">
        <v>43</v>
      </c>
      <c r="E66" s="21">
        <v>-2928</v>
      </c>
    </row>
    <row r="67" spans="1:5">
      <c r="A67" s="23">
        <v>1</v>
      </c>
      <c r="B67" s="12">
        <v>126</v>
      </c>
      <c r="C67" s="13">
        <v>20</v>
      </c>
      <c r="D67" s="13">
        <v>18</v>
      </c>
      <c r="E67" s="21">
        <v>-1224</v>
      </c>
    </row>
    <row r="68" spans="1:5">
      <c r="A68" s="23">
        <v>2</v>
      </c>
      <c r="B68" s="12">
        <v>46</v>
      </c>
      <c r="C68" s="13">
        <v>23</v>
      </c>
      <c r="D68" s="13">
        <v>17</v>
      </c>
      <c r="E68" s="21">
        <v>-960</v>
      </c>
    </row>
    <row r="69" spans="1:5">
      <c r="A69" s="23">
        <v>3</v>
      </c>
      <c r="B69" s="12">
        <v>-88</v>
      </c>
      <c r="C69" s="13">
        <v>9</v>
      </c>
      <c r="D69" s="13">
        <v>5</v>
      </c>
      <c r="E69" s="21">
        <v>-504</v>
      </c>
    </row>
    <row r="70" spans="1:5">
      <c r="A70" s="23">
        <v>4</v>
      </c>
      <c r="B70" s="12">
        <v>23</v>
      </c>
      <c r="C70" s="13">
        <v>12</v>
      </c>
      <c r="D70" s="13">
        <v>3</v>
      </c>
      <c r="E70" s="21">
        <v>-240</v>
      </c>
    </row>
    <row r="71" spans="1:5">
      <c r="A71" s="11">
        <v>25</v>
      </c>
      <c r="B71" s="12">
        <v>-28</v>
      </c>
      <c r="C71" s="13">
        <v>42</v>
      </c>
      <c r="D71" s="13">
        <v>26</v>
      </c>
      <c r="E71" s="21">
        <v>-2100</v>
      </c>
    </row>
    <row r="72" spans="1:5">
      <c r="A72" s="23">
        <v>1</v>
      </c>
      <c r="B72" s="12">
        <v>123</v>
      </c>
      <c r="C72" s="13">
        <v>29</v>
      </c>
      <c r="D72" s="13">
        <v>15</v>
      </c>
      <c r="E72" s="21">
        <v>-1250</v>
      </c>
    </row>
    <row r="73" spans="1:5">
      <c r="A73" s="23">
        <v>2</v>
      </c>
      <c r="B73" s="12">
        <v>-83</v>
      </c>
      <c r="C73" s="13">
        <v>6</v>
      </c>
      <c r="D73" s="13">
        <v>6</v>
      </c>
      <c r="E73" s="21">
        <v>-500</v>
      </c>
    </row>
    <row r="74" spans="1:5">
      <c r="A74" s="23">
        <v>3</v>
      </c>
      <c r="B74" s="12">
        <v>-16</v>
      </c>
      <c r="C74" s="13">
        <v>5</v>
      </c>
      <c r="D74" s="13">
        <v>3</v>
      </c>
      <c r="E74" s="21">
        <v>-175</v>
      </c>
    </row>
    <row r="75" spans="1:5">
      <c r="A75" s="23">
        <v>5</v>
      </c>
      <c r="B75" s="12">
        <v>-52</v>
      </c>
      <c r="C75" s="13">
        <v>2</v>
      </c>
      <c r="D75" s="13">
        <v>2</v>
      </c>
      <c r="E75" s="21">
        <v>-175</v>
      </c>
    </row>
    <row r="76" spans="1:5">
      <c r="A76" s="11">
        <v>26</v>
      </c>
      <c r="B76" s="12">
        <v>-360</v>
      </c>
      <c r="C76" s="13">
        <v>66</v>
      </c>
      <c r="D76" s="13">
        <v>45</v>
      </c>
      <c r="E76" s="21">
        <v>-3042</v>
      </c>
    </row>
    <row r="77" spans="1:5">
      <c r="A77" s="23">
        <v>1</v>
      </c>
      <c r="B77" s="12">
        <v>-42</v>
      </c>
      <c r="C77" s="13">
        <v>48</v>
      </c>
      <c r="D77" s="13">
        <v>31</v>
      </c>
      <c r="E77" s="21">
        <v>-1898</v>
      </c>
    </row>
    <row r="78" spans="1:5">
      <c r="A78" s="23">
        <v>2</v>
      </c>
      <c r="B78" s="12">
        <v>-105</v>
      </c>
      <c r="C78" s="13">
        <v>16</v>
      </c>
      <c r="D78" s="13">
        <v>8</v>
      </c>
      <c r="E78" s="21">
        <v>-598</v>
      </c>
    </row>
    <row r="79" spans="1:5">
      <c r="A79" s="23">
        <v>3</v>
      </c>
      <c r="B79" s="12">
        <v>-11</v>
      </c>
      <c r="C79" s="13">
        <v>0</v>
      </c>
      <c r="D79" s="13">
        <v>4</v>
      </c>
      <c r="E79" s="21">
        <v>-208</v>
      </c>
    </row>
    <row r="80" spans="1:5">
      <c r="A80" s="23">
        <v>4</v>
      </c>
      <c r="B80" s="12">
        <v>-202</v>
      </c>
      <c r="C80" s="13">
        <v>2</v>
      </c>
      <c r="D80" s="13">
        <v>2</v>
      </c>
      <c r="E80" s="21">
        <v>-338</v>
      </c>
    </row>
    <row r="81" spans="1:5">
      <c r="A81" s="11">
        <v>27</v>
      </c>
      <c r="B81" s="12">
        <v>-537</v>
      </c>
      <c r="C81" s="13">
        <v>63</v>
      </c>
      <c r="D81" s="13">
        <v>24</v>
      </c>
      <c r="E81" s="21">
        <v>-2862</v>
      </c>
    </row>
    <row r="82" spans="1:5">
      <c r="A82" s="23">
        <v>1</v>
      </c>
      <c r="B82" s="12">
        <v>-195</v>
      </c>
      <c r="C82" s="13">
        <v>20</v>
      </c>
      <c r="D82" s="13">
        <v>11</v>
      </c>
      <c r="E82" s="21">
        <v>-1026</v>
      </c>
    </row>
    <row r="83" spans="1:5">
      <c r="A83" s="23">
        <v>2</v>
      </c>
      <c r="B83" s="12">
        <v>-151</v>
      </c>
      <c r="C83" s="13">
        <v>10</v>
      </c>
      <c r="D83" s="13">
        <v>-5</v>
      </c>
      <c r="E83" s="21">
        <v>-594</v>
      </c>
    </row>
    <row r="84" spans="1:5">
      <c r="A84" s="23">
        <v>3</v>
      </c>
      <c r="B84" s="12">
        <v>-189</v>
      </c>
      <c r="C84" s="13">
        <v>26</v>
      </c>
      <c r="D84" s="13">
        <v>14</v>
      </c>
      <c r="E84" s="21">
        <v>-1026</v>
      </c>
    </row>
    <row r="85" spans="1:5">
      <c r="A85" s="23">
        <v>4</v>
      </c>
      <c r="B85" s="12">
        <v>-2</v>
      </c>
      <c r="C85" s="13">
        <v>7</v>
      </c>
      <c r="D85" s="13">
        <v>4</v>
      </c>
      <c r="E85" s="21">
        <v>-216</v>
      </c>
    </row>
    <row r="86" spans="1:5">
      <c r="A86" s="11">
        <v>28</v>
      </c>
      <c r="B86" s="12">
        <v>-223</v>
      </c>
      <c r="C86" s="13">
        <v>32</v>
      </c>
      <c r="D86" s="13">
        <v>20</v>
      </c>
      <c r="E86" s="21">
        <v>-1848</v>
      </c>
    </row>
    <row r="87" spans="1:5">
      <c r="A87" s="23">
        <v>1</v>
      </c>
      <c r="B87" s="12">
        <v>10</v>
      </c>
      <c r="C87" s="13">
        <v>11</v>
      </c>
      <c r="D87" s="13">
        <v>8</v>
      </c>
      <c r="E87" s="21">
        <v>-588</v>
      </c>
    </row>
    <row r="88" spans="1:5">
      <c r="A88" s="23">
        <v>2</v>
      </c>
      <c r="B88" s="12">
        <v>-163</v>
      </c>
      <c r="C88" s="13">
        <v>13</v>
      </c>
      <c r="D88" s="13">
        <v>7</v>
      </c>
      <c r="E88" s="21">
        <v>-700</v>
      </c>
    </row>
    <row r="89" spans="1:5">
      <c r="A89" s="23">
        <v>3</v>
      </c>
      <c r="B89" s="12">
        <v>-36</v>
      </c>
      <c r="C89" s="13">
        <v>6</v>
      </c>
      <c r="D89" s="13">
        <v>1</v>
      </c>
      <c r="E89" s="21">
        <v>-336</v>
      </c>
    </row>
    <row r="90" spans="1:5">
      <c r="A90" s="23">
        <v>4</v>
      </c>
      <c r="B90" s="12">
        <v>-21</v>
      </c>
      <c r="C90" s="13">
        <v>2</v>
      </c>
      <c r="D90" s="13">
        <v>3</v>
      </c>
      <c r="E90" s="21">
        <v>-168</v>
      </c>
    </row>
    <row r="91" spans="1:5">
      <c r="A91" s="23">
        <v>7</v>
      </c>
      <c r="B91" s="12">
        <v>-13</v>
      </c>
      <c r="C91" s="13">
        <v>0</v>
      </c>
      <c r="D91" s="13">
        <v>1</v>
      </c>
      <c r="E91" s="21">
        <v>-56</v>
      </c>
    </row>
    <row r="92" spans="1:5">
      <c r="A92" s="11">
        <v>29</v>
      </c>
      <c r="B92" s="12">
        <v>-183</v>
      </c>
      <c r="C92" s="13">
        <v>19</v>
      </c>
      <c r="D92" s="13">
        <v>12</v>
      </c>
      <c r="E92" s="21">
        <v>-1363</v>
      </c>
    </row>
    <row r="93" spans="1:5">
      <c r="A93" s="23">
        <v>1</v>
      </c>
      <c r="B93" s="12">
        <v>-178</v>
      </c>
      <c r="C93" s="13">
        <v>4</v>
      </c>
      <c r="D93" s="13">
        <v>7</v>
      </c>
      <c r="E93" s="21">
        <v>-725</v>
      </c>
    </row>
    <row r="94" spans="1:5">
      <c r="A94" s="23">
        <v>2</v>
      </c>
      <c r="B94" s="12">
        <v>88</v>
      </c>
      <c r="C94" s="13">
        <v>6</v>
      </c>
      <c r="D94" s="13">
        <v>3</v>
      </c>
      <c r="E94" s="21">
        <v>-232</v>
      </c>
    </row>
    <row r="95" spans="1:5">
      <c r="A95" s="23">
        <v>3</v>
      </c>
      <c r="B95" s="12">
        <v>-102</v>
      </c>
      <c r="C95" s="13">
        <v>6</v>
      </c>
      <c r="D95" s="13">
        <v>2</v>
      </c>
      <c r="E95" s="21">
        <v>-348</v>
      </c>
    </row>
    <row r="96" spans="1:5">
      <c r="A96" s="23">
        <v>4</v>
      </c>
      <c r="B96" s="12">
        <v>9</v>
      </c>
      <c r="C96" s="13">
        <v>3</v>
      </c>
      <c r="D96" s="13">
        <v>0</v>
      </c>
      <c r="E96" s="21">
        <v>-58</v>
      </c>
    </row>
    <row r="97" spans="1:5">
      <c r="A97" s="11">
        <v>30</v>
      </c>
      <c r="B97" s="12">
        <v>-3961</v>
      </c>
      <c r="C97" s="13">
        <v>73</v>
      </c>
      <c r="D97" s="13">
        <v>30</v>
      </c>
      <c r="E97" s="21">
        <v>-8610</v>
      </c>
    </row>
    <row r="98" spans="1:5">
      <c r="A98" s="23">
        <v>1</v>
      </c>
      <c r="B98" s="12">
        <v>-3699</v>
      </c>
      <c r="C98" s="13">
        <v>56</v>
      </c>
      <c r="D98" s="13">
        <v>29</v>
      </c>
      <c r="E98" s="21">
        <v>-7590</v>
      </c>
    </row>
    <row r="99" spans="1:5">
      <c r="A99" s="23">
        <v>2</v>
      </c>
      <c r="B99" s="12">
        <v>-9</v>
      </c>
      <c r="C99" s="13">
        <v>5</v>
      </c>
      <c r="D99" s="13">
        <v>0</v>
      </c>
      <c r="E99" s="21">
        <v>-210</v>
      </c>
    </row>
    <row r="100" spans="1:5">
      <c r="A100" s="23">
        <v>3</v>
      </c>
      <c r="B100" s="12">
        <v>-253</v>
      </c>
      <c r="C100" s="13">
        <v>12</v>
      </c>
      <c r="D100" s="13">
        <v>1</v>
      </c>
      <c r="E100" s="21">
        <v>-810</v>
      </c>
    </row>
    <row r="101" spans="1:5">
      <c r="A101" s="11">
        <v>31</v>
      </c>
      <c r="B101" s="12">
        <v>-481</v>
      </c>
      <c r="C101" s="13">
        <v>22</v>
      </c>
      <c r="D101" s="13">
        <v>-3</v>
      </c>
      <c r="E101" s="21">
        <v>-1767</v>
      </c>
    </row>
    <row r="102" spans="1:5">
      <c r="A102" s="23">
        <v>1</v>
      </c>
      <c r="B102" s="12">
        <v>17</v>
      </c>
      <c r="C102" s="13">
        <v>0</v>
      </c>
      <c r="D102" s="13">
        <v>1</v>
      </c>
      <c r="E102" s="21">
        <v>-93</v>
      </c>
    </row>
    <row r="103" spans="1:5">
      <c r="A103" s="23">
        <v>2</v>
      </c>
      <c r="B103" s="12">
        <v>-67</v>
      </c>
      <c r="C103" s="13">
        <v>2</v>
      </c>
      <c r="D103" s="13">
        <v>3</v>
      </c>
      <c r="E103" s="21">
        <v>-279</v>
      </c>
    </row>
    <row r="104" spans="1:5">
      <c r="A104" s="23">
        <v>3</v>
      </c>
      <c r="B104" s="12">
        <v>-123</v>
      </c>
      <c r="C104" s="13">
        <v>8</v>
      </c>
      <c r="D104" s="13">
        <v>5</v>
      </c>
      <c r="E104" s="21">
        <v>-558</v>
      </c>
    </row>
    <row r="105" spans="1:5">
      <c r="A105" s="23">
        <v>4</v>
      </c>
      <c r="B105" s="12">
        <v>-301</v>
      </c>
      <c r="C105" s="13">
        <v>9</v>
      </c>
      <c r="D105" s="13">
        <v>-13</v>
      </c>
      <c r="E105" s="21">
        <v>-713</v>
      </c>
    </row>
    <row r="106" spans="1:5">
      <c r="A106" s="23">
        <v>5</v>
      </c>
      <c r="B106" s="12">
        <v>1</v>
      </c>
      <c r="C106" s="13">
        <v>2</v>
      </c>
      <c r="D106" s="13">
        <v>0</v>
      </c>
      <c r="E106" s="21">
        <v>-62</v>
      </c>
    </row>
    <row r="107" spans="1:5">
      <c r="A107" s="23">
        <v>6</v>
      </c>
      <c r="B107" s="12">
        <v>-8</v>
      </c>
      <c r="C107" s="13">
        <v>1</v>
      </c>
      <c r="D107" s="13">
        <v>1</v>
      </c>
      <c r="E107" s="21">
        <v>-62</v>
      </c>
    </row>
    <row r="108" spans="1:5">
      <c r="A108" s="11">
        <v>32</v>
      </c>
      <c r="B108" s="12">
        <v>-231</v>
      </c>
      <c r="C108" s="13">
        <v>18</v>
      </c>
      <c r="D108" s="13">
        <v>17</v>
      </c>
      <c r="E108" s="21">
        <v>-1632</v>
      </c>
    </row>
    <row r="109" spans="1:5">
      <c r="A109" s="23">
        <v>1</v>
      </c>
      <c r="B109" s="12">
        <v>-210</v>
      </c>
      <c r="C109" s="13">
        <v>9</v>
      </c>
      <c r="D109" s="13">
        <v>9</v>
      </c>
      <c r="E109" s="21">
        <v>-1120</v>
      </c>
    </row>
    <row r="110" spans="1:5">
      <c r="A110" s="23">
        <v>2</v>
      </c>
      <c r="B110" s="12">
        <v>-5</v>
      </c>
      <c r="C110" s="13">
        <v>5</v>
      </c>
      <c r="D110" s="13">
        <v>4</v>
      </c>
      <c r="E110" s="21">
        <v>-256</v>
      </c>
    </row>
    <row r="111" spans="1:5">
      <c r="A111" s="23">
        <v>3</v>
      </c>
      <c r="B111" s="12">
        <v>-16</v>
      </c>
      <c r="C111" s="13">
        <v>4</v>
      </c>
      <c r="D111" s="13">
        <v>4</v>
      </c>
      <c r="E111" s="21">
        <v>-256</v>
      </c>
    </row>
    <row r="112" spans="1:5">
      <c r="A112" s="11">
        <v>33</v>
      </c>
      <c r="B112" s="12">
        <v>-165</v>
      </c>
      <c r="C112" s="13">
        <v>18</v>
      </c>
      <c r="D112" s="13">
        <v>11</v>
      </c>
      <c r="E112" s="21">
        <v>-1089</v>
      </c>
    </row>
    <row r="113" spans="1:5">
      <c r="A113" s="23">
        <v>1</v>
      </c>
      <c r="B113" s="12">
        <v>23</v>
      </c>
      <c r="C113" s="13">
        <v>6</v>
      </c>
      <c r="D113" s="13">
        <v>5</v>
      </c>
      <c r="E113" s="21">
        <v>-363</v>
      </c>
    </row>
    <row r="114" spans="1:5">
      <c r="A114" s="23">
        <v>2</v>
      </c>
      <c r="B114" s="12">
        <v>-87</v>
      </c>
      <c r="C114" s="13">
        <v>0</v>
      </c>
      <c r="D114" s="13">
        <v>1</v>
      </c>
      <c r="E114" s="21">
        <v>-165</v>
      </c>
    </row>
    <row r="115" spans="1:5">
      <c r="A115" s="23">
        <v>3</v>
      </c>
      <c r="B115" s="12">
        <v>-107</v>
      </c>
      <c r="C115" s="13">
        <v>7</v>
      </c>
      <c r="D115" s="13">
        <v>4</v>
      </c>
      <c r="E115" s="21">
        <v>-429</v>
      </c>
    </row>
    <row r="116" spans="1:5">
      <c r="A116" s="23">
        <v>5</v>
      </c>
      <c r="B116" s="12">
        <v>6</v>
      </c>
      <c r="C116" s="13">
        <v>5</v>
      </c>
      <c r="D116" s="13">
        <v>1</v>
      </c>
      <c r="E116" s="21">
        <v>-132</v>
      </c>
    </row>
    <row r="117" spans="1:5">
      <c r="A117" s="11">
        <v>34</v>
      </c>
      <c r="B117" s="12">
        <v>-885</v>
      </c>
      <c r="C117" s="13">
        <v>30</v>
      </c>
      <c r="D117" s="13">
        <v>-22</v>
      </c>
      <c r="E117" s="21">
        <v>-2550</v>
      </c>
    </row>
    <row r="118" spans="1:5">
      <c r="A118" s="23">
        <v>1</v>
      </c>
      <c r="B118" s="12">
        <v>-11</v>
      </c>
      <c r="C118" s="13">
        <v>3</v>
      </c>
      <c r="D118" s="13">
        <v>2</v>
      </c>
      <c r="E118" s="21">
        <v>-136</v>
      </c>
    </row>
    <row r="119" spans="1:5">
      <c r="A119" s="23">
        <v>2</v>
      </c>
      <c r="B119" s="12">
        <v>-41</v>
      </c>
      <c r="C119" s="13">
        <v>7</v>
      </c>
      <c r="D119" s="13">
        <v>4</v>
      </c>
      <c r="E119" s="21">
        <v>-340</v>
      </c>
    </row>
    <row r="120" spans="1:5">
      <c r="A120" s="23">
        <v>3</v>
      </c>
      <c r="B120" s="12">
        <v>-802</v>
      </c>
      <c r="C120" s="13">
        <v>13</v>
      </c>
      <c r="D120" s="13">
        <v>-30</v>
      </c>
      <c r="E120" s="21">
        <v>-1802</v>
      </c>
    </row>
    <row r="121" spans="1:5">
      <c r="A121" s="23">
        <v>4</v>
      </c>
      <c r="B121" s="12">
        <v>-31</v>
      </c>
      <c r="C121" s="13">
        <v>7</v>
      </c>
      <c r="D121" s="13">
        <v>2</v>
      </c>
      <c r="E121" s="21">
        <v>-272</v>
      </c>
    </row>
    <row r="122" spans="1:5">
      <c r="A122" s="11">
        <v>35</v>
      </c>
      <c r="B122" s="12">
        <v>-21</v>
      </c>
      <c r="C122" s="13">
        <v>17</v>
      </c>
      <c r="D122" s="13">
        <v>8</v>
      </c>
      <c r="E122" s="21">
        <v>-910</v>
      </c>
    </row>
    <row r="123" spans="1:5">
      <c r="A123" s="23">
        <v>1</v>
      </c>
      <c r="B123" s="12">
        <v>43</v>
      </c>
      <c r="C123" s="13">
        <v>11</v>
      </c>
      <c r="D123" s="13">
        <v>6</v>
      </c>
      <c r="E123" s="21">
        <v>-490</v>
      </c>
    </row>
    <row r="124" spans="1:5">
      <c r="A124" s="23">
        <v>2</v>
      </c>
      <c r="B124" s="12">
        <v>0</v>
      </c>
      <c r="C124" s="13">
        <v>2</v>
      </c>
      <c r="D124" s="13">
        <v>1</v>
      </c>
      <c r="E124" s="21">
        <v>-70</v>
      </c>
    </row>
    <row r="125" spans="1:5">
      <c r="A125" s="23">
        <v>3</v>
      </c>
      <c r="B125" s="12">
        <v>-3</v>
      </c>
      <c r="C125" s="13">
        <v>1</v>
      </c>
      <c r="D125" s="13">
        <v>0</v>
      </c>
      <c r="E125" s="21">
        <v>-70</v>
      </c>
    </row>
    <row r="126" spans="1:5">
      <c r="A126" s="23">
        <v>4</v>
      </c>
      <c r="B126" s="12">
        <v>-21</v>
      </c>
      <c r="C126" s="13">
        <v>1</v>
      </c>
      <c r="D126" s="13">
        <v>0</v>
      </c>
      <c r="E126" s="21">
        <v>-140</v>
      </c>
    </row>
    <row r="127" spans="1:5">
      <c r="A127" s="23">
        <v>5</v>
      </c>
      <c r="B127" s="12">
        <v>-40</v>
      </c>
      <c r="C127" s="13">
        <v>2</v>
      </c>
      <c r="D127" s="13">
        <v>1</v>
      </c>
      <c r="E127" s="21">
        <v>-140</v>
      </c>
    </row>
    <row r="128" spans="1:5">
      <c r="A128" s="11">
        <v>36</v>
      </c>
      <c r="B128" s="12">
        <v>-265</v>
      </c>
      <c r="C128" s="13">
        <v>23</v>
      </c>
      <c r="D128" s="13">
        <v>23</v>
      </c>
      <c r="E128" s="21">
        <v>-2628</v>
      </c>
    </row>
    <row r="129" spans="1:5">
      <c r="A129" s="23">
        <v>1</v>
      </c>
      <c r="B129" s="12">
        <v>16</v>
      </c>
      <c r="C129" s="13">
        <v>5</v>
      </c>
      <c r="D129" s="13">
        <v>12</v>
      </c>
      <c r="E129" s="21">
        <v>-1440</v>
      </c>
    </row>
    <row r="130" spans="1:5">
      <c r="A130" s="23">
        <v>2</v>
      </c>
      <c r="B130" s="12">
        <v>-165</v>
      </c>
      <c r="C130" s="13">
        <v>5</v>
      </c>
      <c r="D130" s="13">
        <v>4</v>
      </c>
      <c r="E130" s="21">
        <v>-468</v>
      </c>
    </row>
    <row r="131" spans="1:5">
      <c r="A131" s="23">
        <v>3</v>
      </c>
      <c r="B131" s="12">
        <v>-1</v>
      </c>
      <c r="C131" s="13">
        <v>5</v>
      </c>
      <c r="D131" s="13">
        <v>3</v>
      </c>
      <c r="E131" s="21">
        <v>-216</v>
      </c>
    </row>
    <row r="132" spans="1:5">
      <c r="A132" s="23">
        <v>4</v>
      </c>
      <c r="B132" s="12">
        <v>-117</v>
      </c>
      <c r="C132" s="13">
        <v>4</v>
      </c>
      <c r="D132" s="13">
        <v>4</v>
      </c>
      <c r="E132" s="21">
        <v>-360</v>
      </c>
    </row>
    <row r="133" spans="1:5">
      <c r="A133" s="23">
        <v>5</v>
      </c>
      <c r="B133" s="12">
        <v>5</v>
      </c>
      <c r="C133" s="13">
        <v>2</v>
      </c>
      <c r="D133" s="13">
        <v>0</v>
      </c>
      <c r="E133" s="21">
        <v>-72</v>
      </c>
    </row>
    <row r="134" spans="1:5">
      <c r="A134" s="23">
        <v>6</v>
      </c>
      <c r="B134" s="12">
        <v>-3</v>
      </c>
      <c r="C134" s="13">
        <v>2</v>
      </c>
      <c r="D134" s="13">
        <v>0</v>
      </c>
      <c r="E134" s="21">
        <v>-72</v>
      </c>
    </row>
    <row r="135" spans="1:5">
      <c r="A135" s="11">
        <v>37</v>
      </c>
      <c r="B135" s="12">
        <v>-203</v>
      </c>
      <c r="C135" s="13">
        <v>6</v>
      </c>
      <c r="D135" s="13">
        <v>1</v>
      </c>
      <c r="E135" s="21">
        <v>-555</v>
      </c>
    </row>
    <row r="136" spans="1:5">
      <c r="A136" s="23">
        <v>2</v>
      </c>
      <c r="B136" s="12">
        <v>-191</v>
      </c>
      <c r="C136" s="13">
        <v>5</v>
      </c>
      <c r="D136" s="13">
        <v>0</v>
      </c>
      <c r="E136" s="21">
        <v>-481</v>
      </c>
    </row>
    <row r="137" spans="1:5">
      <c r="A137" s="23">
        <v>5</v>
      </c>
      <c r="B137" s="12">
        <v>-12</v>
      </c>
      <c r="C137" s="13">
        <v>1</v>
      </c>
      <c r="D137" s="13">
        <v>1</v>
      </c>
      <c r="E137" s="21">
        <v>-74</v>
      </c>
    </row>
    <row r="138" spans="1:5">
      <c r="A138" s="11">
        <v>38</v>
      </c>
      <c r="B138" s="12">
        <v>-33</v>
      </c>
      <c r="C138" s="13">
        <v>17</v>
      </c>
      <c r="D138" s="13">
        <v>5</v>
      </c>
      <c r="E138" s="21">
        <v>-684</v>
      </c>
    </row>
    <row r="139" spans="1:5">
      <c r="A139" s="23">
        <v>1</v>
      </c>
      <c r="B139" s="12">
        <v>-2</v>
      </c>
      <c r="C139" s="13">
        <v>7</v>
      </c>
      <c r="D139" s="13">
        <v>4</v>
      </c>
      <c r="E139" s="21">
        <v>-380</v>
      </c>
    </row>
    <row r="140" spans="1:5">
      <c r="A140" s="23">
        <v>2</v>
      </c>
      <c r="B140" s="12">
        <v>-5</v>
      </c>
      <c r="C140" s="13">
        <v>3</v>
      </c>
      <c r="D140" s="13">
        <v>1</v>
      </c>
      <c r="E140" s="21">
        <v>-76</v>
      </c>
    </row>
    <row r="141" spans="1:5">
      <c r="A141" s="23">
        <v>4</v>
      </c>
      <c r="B141" s="12">
        <v>-10</v>
      </c>
      <c r="C141" s="13">
        <v>6</v>
      </c>
      <c r="D141" s="13">
        <v>0</v>
      </c>
      <c r="E141" s="21">
        <v>-152</v>
      </c>
    </row>
    <row r="142" spans="1:5">
      <c r="A142" s="23">
        <v>5</v>
      </c>
      <c r="B142" s="12">
        <v>-16</v>
      </c>
      <c r="C142" s="13">
        <v>1</v>
      </c>
      <c r="D142" s="13">
        <v>0</v>
      </c>
      <c r="E142" s="21">
        <v>-76</v>
      </c>
    </row>
    <row r="143" spans="1:5">
      <c r="A143" s="11">
        <v>39</v>
      </c>
      <c r="B143" s="12">
        <v>-86</v>
      </c>
      <c r="C143" s="13">
        <v>16</v>
      </c>
      <c r="D143" s="13">
        <v>2</v>
      </c>
      <c r="E143" s="21">
        <v>-780</v>
      </c>
    </row>
    <row r="144" spans="1:5">
      <c r="A144" s="23">
        <v>1</v>
      </c>
      <c r="B144" s="12">
        <v>57</v>
      </c>
      <c r="C144" s="13">
        <v>7</v>
      </c>
      <c r="D144" s="13">
        <v>2</v>
      </c>
      <c r="E144" s="21">
        <v>-156</v>
      </c>
    </row>
    <row r="145" spans="1:5">
      <c r="A145" s="23">
        <v>2</v>
      </c>
      <c r="B145" s="12">
        <v>-150</v>
      </c>
      <c r="C145" s="13">
        <v>1</v>
      </c>
      <c r="D145" s="13">
        <v>-4</v>
      </c>
      <c r="E145" s="21">
        <v>-234</v>
      </c>
    </row>
    <row r="146" spans="1:5">
      <c r="A146" s="23">
        <v>3</v>
      </c>
      <c r="B146" s="12">
        <v>20</v>
      </c>
      <c r="C146" s="13">
        <v>6</v>
      </c>
      <c r="D146" s="13">
        <v>3</v>
      </c>
      <c r="E146" s="21">
        <v>-312</v>
      </c>
    </row>
    <row r="147" spans="1:5">
      <c r="A147" s="23">
        <v>5</v>
      </c>
      <c r="B147" s="12">
        <v>-13</v>
      </c>
      <c r="C147" s="13">
        <v>2</v>
      </c>
      <c r="D147" s="13">
        <v>1</v>
      </c>
      <c r="E147" s="21">
        <v>-78</v>
      </c>
    </row>
    <row r="148" spans="1:5">
      <c r="A148" s="11">
        <v>40</v>
      </c>
      <c r="B148" s="12">
        <v>70</v>
      </c>
      <c r="C148" s="13">
        <v>9</v>
      </c>
      <c r="D148" s="13">
        <v>3</v>
      </c>
      <c r="E148" s="21">
        <v>-520</v>
      </c>
    </row>
    <row r="149" spans="1:5">
      <c r="A149" s="23">
        <v>1</v>
      </c>
      <c r="B149" s="12">
        <v>69</v>
      </c>
      <c r="C149" s="13">
        <v>3</v>
      </c>
      <c r="D149" s="13">
        <v>2</v>
      </c>
      <c r="E149" s="21">
        <v>-200</v>
      </c>
    </row>
    <row r="150" spans="1:5">
      <c r="A150" s="23">
        <v>2</v>
      </c>
      <c r="B150" s="12">
        <v>37</v>
      </c>
      <c r="C150" s="13">
        <v>4</v>
      </c>
      <c r="D150" s="13">
        <v>1</v>
      </c>
      <c r="E150" s="21">
        <v>-80</v>
      </c>
    </row>
    <row r="151" spans="1:5">
      <c r="A151" s="23">
        <v>3</v>
      </c>
      <c r="B151" s="12">
        <v>-7</v>
      </c>
      <c r="C151" s="13">
        <v>0</v>
      </c>
      <c r="D151" s="13">
        <v>1</v>
      </c>
      <c r="E151" s="21">
        <v>-80</v>
      </c>
    </row>
    <row r="152" spans="1:5">
      <c r="A152" s="23">
        <v>4</v>
      </c>
      <c r="B152" s="12">
        <v>-29</v>
      </c>
      <c r="C152" s="13">
        <v>2</v>
      </c>
      <c r="D152" s="13">
        <v>-1</v>
      </c>
      <c r="E152" s="21">
        <v>-160</v>
      </c>
    </row>
    <row r="153" spans="1:5">
      <c r="A153" s="11">
        <v>41</v>
      </c>
      <c r="B153" s="12">
        <v>-96</v>
      </c>
      <c r="C153" s="13">
        <v>7</v>
      </c>
      <c r="D153" s="13">
        <v>3</v>
      </c>
      <c r="E153" s="21">
        <v>-615</v>
      </c>
    </row>
    <row r="154" spans="1:5">
      <c r="A154" s="23">
        <v>1</v>
      </c>
      <c r="B154" s="12">
        <v>-43</v>
      </c>
      <c r="C154" s="13">
        <v>4</v>
      </c>
      <c r="D154" s="13">
        <v>2</v>
      </c>
      <c r="E154" s="21">
        <v>-205</v>
      </c>
    </row>
    <row r="155" spans="1:5">
      <c r="A155" s="23">
        <v>2</v>
      </c>
      <c r="B155" s="12">
        <v>-25</v>
      </c>
      <c r="C155" s="13">
        <v>0</v>
      </c>
      <c r="D155" s="13">
        <v>1</v>
      </c>
      <c r="E155" s="21">
        <v>-82</v>
      </c>
    </row>
    <row r="156" spans="1:5">
      <c r="A156" s="23">
        <v>3</v>
      </c>
      <c r="B156" s="12">
        <v>-13</v>
      </c>
      <c r="C156" s="13">
        <v>1</v>
      </c>
      <c r="D156" s="13">
        <v>1</v>
      </c>
      <c r="E156" s="21">
        <v>-82</v>
      </c>
    </row>
    <row r="157" spans="1:5">
      <c r="A157" s="23">
        <v>5</v>
      </c>
      <c r="B157" s="12">
        <v>-15</v>
      </c>
      <c r="C157" s="13">
        <v>2</v>
      </c>
      <c r="D157" s="13">
        <v>-1</v>
      </c>
      <c r="E157" s="21">
        <v>-246</v>
      </c>
    </row>
    <row r="158" spans="1:5">
      <c r="A158" s="11">
        <v>42</v>
      </c>
      <c r="B158" s="12">
        <v>-209</v>
      </c>
      <c r="C158" s="13">
        <v>20</v>
      </c>
      <c r="D158" s="13">
        <v>4</v>
      </c>
      <c r="E158" s="21">
        <v>-1134</v>
      </c>
    </row>
    <row r="159" spans="1:5">
      <c r="A159" s="23">
        <v>1</v>
      </c>
      <c r="B159" s="12">
        <v>30</v>
      </c>
      <c r="C159" s="13">
        <v>0</v>
      </c>
      <c r="D159" s="13">
        <v>1</v>
      </c>
      <c r="E159" s="21">
        <v>-84</v>
      </c>
    </row>
    <row r="160" spans="1:5">
      <c r="A160" s="23">
        <v>2</v>
      </c>
      <c r="B160" s="12">
        <v>-68</v>
      </c>
      <c r="C160" s="13">
        <v>10</v>
      </c>
      <c r="D160" s="13">
        <v>3</v>
      </c>
      <c r="E160" s="21">
        <v>-336</v>
      </c>
    </row>
    <row r="161" spans="1:5">
      <c r="A161" s="23">
        <v>3</v>
      </c>
      <c r="B161" s="12">
        <v>0</v>
      </c>
      <c r="C161" s="13">
        <v>3</v>
      </c>
      <c r="D161" s="13">
        <v>1</v>
      </c>
      <c r="E161" s="21">
        <v>-84</v>
      </c>
    </row>
    <row r="162" spans="1:5">
      <c r="A162" s="23">
        <v>4</v>
      </c>
      <c r="B162" s="12">
        <v>-121</v>
      </c>
      <c r="C162" s="13">
        <v>6</v>
      </c>
      <c r="D162" s="13">
        <v>-2</v>
      </c>
      <c r="E162" s="21">
        <v>-504</v>
      </c>
    </row>
    <row r="163" spans="1:5">
      <c r="A163" s="23">
        <v>7</v>
      </c>
      <c r="B163" s="12">
        <v>-50</v>
      </c>
      <c r="C163" s="13">
        <v>1</v>
      </c>
      <c r="D163" s="13">
        <v>1</v>
      </c>
      <c r="E163" s="21">
        <v>-126</v>
      </c>
    </row>
    <row r="164" spans="1:5">
      <c r="A164" s="11">
        <v>43</v>
      </c>
      <c r="B164" s="12">
        <v>-50</v>
      </c>
      <c r="C164" s="13">
        <v>12</v>
      </c>
      <c r="D164" s="13">
        <v>0</v>
      </c>
      <c r="E164" s="21">
        <v>-473</v>
      </c>
    </row>
    <row r="165" spans="1:5">
      <c r="A165" s="23">
        <v>2</v>
      </c>
      <c r="B165" s="12">
        <v>4</v>
      </c>
      <c r="C165" s="13">
        <v>3</v>
      </c>
      <c r="D165" s="13">
        <v>1</v>
      </c>
      <c r="E165" s="21">
        <v>-86</v>
      </c>
    </row>
    <row r="166" spans="1:5">
      <c r="A166" s="23">
        <v>3</v>
      </c>
      <c r="B166" s="12">
        <v>-34</v>
      </c>
      <c r="C166" s="13">
        <v>5</v>
      </c>
      <c r="D166" s="13">
        <v>-1</v>
      </c>
      <c r="E166" s="21">
        <v>-215</v>
      </c>
    </row>
    <row r="167" spans="1:5">
      <c r="A167" s="23">
        <v>4</v>
      </c>
      <c r="B167" s="12">
        <v>-20</v>
      </c>
      <c r="C167" s="13">
        <v>4</v>
      </c>
      <c r="D167" s="13">
        <v>0</v>
      </c>
      <c r="E167" s="21">
        <v>-172</v>
      </c>
    </row>
    <row r="168" spans="1:5">
      <c r="A168" s="11">
        <v>44</v>
      </c>
      <c r="B168" s="12">
        <v>-314</v>
      </c>
      <c r="C168" s="13">
        <v>7</v>
      </c>
      <c r="D168" s="13">
        <v>-1</v>
      </c>
      <c r="E168" s="21">
        <v>-704</v>
      </c>
    </row>
    <row r="169" spans="1:5">
      <c r="A169" s="23">
        <v>2</v>
      </c>
      <c r="B169" s="12">
        <v>-12</v>
      </c>
      <c r="C169" s="13">
        <v>2</v>
      </c>
      <c r="D169" s="13">
        <v>1</v>
      </c>
      <c r="E169" s="21">
        <v>-88</v>
      </c>
    </row>
    <row r="170" spans="1:5">
      <c r="A170" s="23">
        <v>3</v>
      </c>
      <c r="B170" s="12">
        <v>-35</v>
      </c>
      <c r="C170" s="13">
        <v>2</v>
      </c>
      <c r="D170" s="13">
        <v>2</v>
      </c>
      <c r="E170" s="21">
        <v>-176</v>
      </c>
    </row>
    <row r="171" spans="1:5">
      <c r="A171" s="23">
        <v>4</v>
      </c>
      <c r="B171" s="12">
        <v>-267</v>
      </c>
      <c r="C171" s="13">
        <v>3</v>
      </c>
      <c r="D171" s="13">
        <v>-4</v>
      </c>
      <c r="E171" s="21">
        <v>-440</v>
      </c>
    </row>
    <row r="172" spans="1:5">
      <c r="A172" s="11">
        <v>45</v>
      </c>
      <c r="B172" s="12">
        <v>-68</v>
      </c>
      <c r="C172" s="13">
        <v>17</v>
      </c>
      <c r="D172" s="13">
        <v>-1</v>
      </c>
      <c r="E172" s="21">
        <v>-585</v>
      </c>
    </row>
    <row r="173" spans="1:5">
      <c r="A173" s="23">
        <v>1</v>
      </c>
      <c r="B173" s="12">
        <v>1</v>
      </c>
      <c r="C173" s="13">
        <v>3</v>
      </c>
      <c r="D173" s="13">
        <v>1</v>
      </c>
      <c r="E173" s="21">
        <v>-90</v>
      </c>
    </row>
    <row r="174" spans="1:5">
      <c r="A174" s="23">
        <v>2</v>
      </c>
      <c r="B174" s="12">
        <v>-39</v>
      </c>
      <c r="C174" s="13">
        <v>3</v>
      </c>
      <c r="D174" s="13">
        <v>-5</v>
      </c>
      <c r="E174" s="21">
        <v>-135</v>
      </c>
    </row>
    <row r="175" spans="1:5">
      <c r="A175" s="23">
        <v>4</v>
      </c>
      <c r="B175" s="12">
        <v>-13</v>
      </c>
      <c r="C175" s="13">
        <v>4</v>
      </c>
      <c r="D175" s="13">
        <v>1</v>
      </c>
      <c r="E175" s="21">
        <v>-180</v>
      </c>
    </row>
    <row r="176" spans="1:5">
      <c r="A176" s="23">
        <v>5</v>
      </c>
      <c r="B176" s="12">
        <v>-17</v>
      </c>
      <c r="C176" s="13">
        <v>7</v>
      </c>
      <c r="D176" s="13">
        <v>2</v>
      </c>
      <c r="E176" s="21">
        <v>-180</v>
      </c>
    </row>
    <row r="177" spans="1:5">
      <c r="A177" s="11">
        <v>46</v>
      </c>
      <c r="B177" s="12">
        <v>30</v>
      </c>
      <c r="C177" s="13">
        <v>8</v>
      </c>
      <c r="D177" s="13">
        <v>3</v>
      </c>
      <c r="E177" s="21">
        <v>-368</v>
      </c>
    </row>
    <row r="178" spans="1:5">
      <c r="A178" s="23">
        <v>1</v>
      </c>
      <c r="B178" s="12">
        <v>30</v>
      </c>
      <c r="C178" s="13">
        <v>1</v>
      </c>
      <c r="D178" s="13">
        <v>1</v>
      </c>
      <c r="E178" s="21">
        <v>-92</v>
      </c>
    </row>
    <row r="179" spans="1:5">
      <c r="A179" s="23">
        <v>3</v>
      </c>
      <c r="B179" s="12">
        <v>4</v>
      </c>
      <c r="C179" s="13">
        <v>1</v>
      </c>
      <c r="D179" s="13">
        <v>0</v>
      </c>
      <c r="E179" s="21">
        <v>-92</v>
      </c>
    </row>
    <row r="180" spans="1:5">
      <c r="A180" s="23">
        <v>5</v>
      </c>
      <c r="B180" s="12">
        <v>-4</v>
      </c>
      <c r="C180" s="13">
        <v>3</v>
      </c>
      <c r="D180" s="13">
        <v>1</v>
      </c>
      <c r="E180" s="21">
        <v>-92</v>
      </c>
    </row>
    <row r="181" spans="1:5">
      <c r="A181" s="23">
        <v>6</v>
      </c>
      <c r="B181" s="12">
        <v>0</v>
      </c>
      <c r="C181" s="13">
        <v>3</v>
      </c>
      <c r="D181" s="13">
        <v>1</v>
      </c>
      <c r="E181" s="21">
        <v>-92</v>
      </c>
    </row>
    <row r="182" spans="1:5">
      <c r="A182" s="11">
        <v>47</v>
      </c>
      <c r="B182" s="12">
        <v>-13</v>
      </c>
      <c r="C182" s="13">
        <v>16</v>
      </c>
      <c r="D182" s="13">
        <v>6</v>
      </c>
      <c r="E182" s="21">
        <v>-564</v>
      </c>
    </row>
    <row r="183" spans="1:5">
      <c r="A183" s="23">
        <v>1</v>
      </c>
      <c r="B183" s="12">
        <v>-1</v>
      </c>
      <c r="C183" s="13">
        <v>12</v>
      </c>
      <c r="D183" s="13">
        <v>3</v>
      </c>
      <c r="E183" s="21">
        <v>-282</v>
      </c>
    </row>
    <row r="184" spans="1:5">
      <c r="A184" s="23">
        <v>2</v>
      </c>
      <c r="B184" s="12">
        <v>31</v>
      </c>
      <c r="C184" s="13">
        <v>1</v>
      </c>
      <c r="D184" s="13">
        <v>1</v>
      </c>
      <c r="E184" s="21">
        <v>-94</v>
      </c>
    </row>
    <row r="185" spans="1:5">
      <c r="A185" s="23">
        <v>4</v>
      </c>
      <c r="B185" s="12">
        <v>-21</v>
      </c>
      <c r="C185" s="13">
        <v>2</v>
      </c>
      <c r="D185" s="13">
        <v>1</v>
      </c>
      <c r="E185" s="21">
        <v>-94</v>
      </c>
    </row>
    <row r="186" spans="1:5">
      <c r="A186" s="23">
        <v>5</v>
      </c>
      <c r="B186" s="12">
        <v>-22</v>
      </c>
      <c r="C186" s="13">
        <v>1</v>
      </c>
      <c r="D186" s="13">
        <v>1</v>
      </c>
      <c r="E186" s="21">
        <v>-94</v>
      </c>
    </row>
    <row r="187" spans="1:5">
      <c r="A187" s="11">
        <v>48</v>
      </c>
      <c r="B187" s="12">
        <v>-122</v>
      </c>
      <c r="C187" s="13">
        <v>11</v>
      </c>
      <c r="D187" s="13">
        <v>-4</v>
      </c>
      <c r="E187" s="21">
        <v>-528</v>
      </c>
    </row>
    <row r="188" spans="1:5">
      <c r="A188" s="23">
        <v>3</v>
      </c>
      <c r="B188" s="12">
        <v>-25</v>
      </c>
      <c r="C188" s="13">
        <v>1</v>
      </c>
      <c r="D188" s="13">
        <v>-1</v>
      </c>
      <c r="E188" s="21">
        <v>-96</v>
      </c>
    </row>
    <row r="189" spans="1:5">
      <c r="A189" s="23">
        <v>4</v>
      </c>
      <c r="B189" s="12">
        <v>-44</v>
      </c>
      <c r="C189" s="13">
        <v>4</v>
      </c>
      <c r="D189" s="13">
        <v>2</v>
      </c>
      <c r="E189" s="21">
        <v>-192</v>
      </c>
    </row>
    <row r="190" spans="1:5">
      <c r="A190" s="23">
        <v>5</v>
      </c>
      <c r="B190" s="12">
        <v>-7</v>
      </c>
      <c r="C190" s="13">
        <v>3</v>
      </c>
      <c r="D190" s="13">
        <v>0</v>
      </c>
      <c r="E190" s="21">
        <v>-96</v>
      </c>
    </row>
    <row r="191" spans="1:5">
      <c r="A191" s="23">
        <v>6</v>
      </c>
      <c r="B191" s="12">
        <v>-46</v>
      </c>
      <c r="C191" s="13">
        <v>3</v>
      </c>
      <c r="D191" s="13">
        <v>-5</v>
      </c>
      <c r="E191" s="21">
        <v>-144</v>
      </c>
    </row>
    <row r="192" spans="1:5">
      <c r="A192" s="11">
        <v>49</v>
      </c>
      <c r="B192" s="12">
        <v>-109</v>
      </c>
      <c r="C192" s="13">
        <v>9</v>
      </c>
      <c r="D192" s="13">
        <v>2</v>
      </c>
      <c r="E192" s="21">
        <v>-539</v>
      </c>
    </row>
    <row r="193" spans="1:5">
      <c r="A193" s="23">
        <v>1</v>
      </c>
      <c r="B193" s="12">
        <v>-55</v>
      </c>
      <c r="C193" s="13">
        <v>4</v>
      </c>
      <c r="D193" s="13">
        <v>2</v>
      </c>
      <c r="E193" s="21">
        <v>-245</v>
      </c>
    </row>
    <row r="194" spans="1:5">
      <c r="A194" s="23">
        <v>4</v>
      </c>
      <c r="B194" s="12">
        <v>-26</v>
      </c>
      <c r="C194" s="13">
        <v>4</v>
      </c>
      <c r="D194" s="13">
        <v>1</v>
      </c>
      <c r="E194" s="21">
        <v>-196</v>
      </c>
    </row>
    <row r="195" spans="1:5">
      <c r="A195" s="23">
        <v>5</v>
      </c>
      <c r="B195" s="12">
        <v>-28</v>
      </c>
      <c r="C195" s="13">
        <v>1</v>
      </c>
      <c r="D195" s="13">
        <v>-1</v>
      </c>
      <c r="E195" s="21">
        <v>-98</v>
      </c>
    </row>
    <row r="196" spans="1:5">
      <c r="A196" s="11">
        <v>50</v>
      </c>
      <c r="B196" s="12">
        <v>-81</v>
      </c>
      <c r="C196" s="13">
        <v>9</v>
      </c>
      <c r="D196" s="13">
        <v>1</v>
      </c>
      <c r="E196" s="21">
        <v>-450</v>
      </c>
    </row>
    <row r="197" spans="1:5">
      <c r="A197" s="23">
        <v>4</v>
      </c>
      <c r="B197" s="12">
        <v>-85</v>
      </c>
      <c r="C197" s="13">
        <v>3</v>
      </c>
      <c r="D197" s="13">
        <v>0</v>
      </c>
      <c r="E197" s="21">
        <v>-350</v>
      </c>
    </row>
    <row r="198" spans="1:5">
      <c r="A198" s="23">
        <v>5</v>
      </c>
      <c r="B198" s="12">
        <v>4</v>
      </c>
      <c r="C198" s="13">
        <v>6</v>
      </c>
      <c r="D198" s="13">
        <v>1</v>
      </c>
      <c r="E198" s="21">
        <v>-100</v>
      </c>
    </row>
    <row r="199" spans="1:5">
      <c r="A199" s="11">
        <v>51</v>
      </c>
      <c r="B199" s="12">
        <v>-13</v>
      </c>
      <c r="C199" s="13">
        <v>4</v>
      </c>
      <c r="D199" s="13">
        <v>1</v>
      </c>
      <c r="E199" s="21">
        <v>-255</v>
      </c>
    </row>
    <row r="200" spans="1:5">
      <c r="A200" s="23">
        <v>1</v>
      </c>
      <c r="B200" s="12">
        <v>-14</v>
      </c>
      <c r="C200" s="13">
        <v>1</v>
      </c>
      <c r="D200" s="13">
        <v>1</v>
      </c>
      <c r="E200" s="21">
        <v>-153</v>
      </c>
    </row>
    <row r="201" spans="1:5">
      <c r="A201" s="23">
        <v>5</v>
      </c>
      <c r="B201" s="12">
        <v>1</v>
      </c>
      <c r="C201" s="13">
        <v>3</v>
      </c>
      <c r="D201" s="13">
        <v>0</v>
      </c>
      <c r="E201" s="21">
        <v>-102</v>
      </c>
    </row>
    <row r="202" spans="1:5">
      <c r="A202" s="11">
        <v>52</v>
      </c>
      <c r="B202" s="12">
        <v>8</v>
      </c>
      <c r="C202" s="13">
        <v>0</v>
      </c>
      <c r="D202" s="13">
        <v>1</v>
      </c>
      <c r="E202" s="21">
        <v>-104</v>
      </c>
    </row>
    <row r="203" spans="1:5">
      <c r="A203" s="23">
        <v>3</v>
      </c>
      <c r="B203" s="12">
        <v>8</v>
      </c>
      <c r="C203" s="13">
        <v>0</v>
      </c>
      <c r="D203" s="13">
        <v>1</v>
      </c>
      <c r="E203" s="21">
        <v>-104</v>
      </c>
    </row>
    <row r="204" spans="1:5">
      <c r="A204" s="11">
        <v>53</v>
      </c>
      <c r="B204" s="12">
        <v>-54</v>
      </c>
      <c r="C204" s="13">
        <v>3</v>
      </c>
      <c r="D204" s="13">
        <v>2</v>
      </c>
      <c r="E204" s="21">
        <v>-265</v>
      </c>
    </row>
    <row r="205" spans="1:5">
      <c r="A205" s="23">
        <v>1</v>
      </c>
      <c r="B205" s="12">
        <v>17</v>
      </c>
      <c r="C205" s="13">
        <v>1</v>
      </c>
      <c r="D205" s="13">
        <v>1</v>
      </c>
      <c r="E205" s="21">
        <v>-106</v>
      </c>
    </row>
    <row r="206" spans="1:5">
      <c r="A206" s="23">
        <v>5</v>
      </c>
      <c r="B206" s="12">
        <v>-71</v>
      </c>
      <c r="C206" s="13">
        <v>2</v>
      </c>
      <c r="D206" s="13">
        <v>1</v>
      </c>
      <c r="E206" s="21">
        <v>-159</v>
      </c>
    </row>
    <row r="207" spans="1:5">
      <c r="A207" s="11">
        <v>54</v>
      </c>
      <c r="B207" s="12">
        <v>-161</v>
      </c>
      <c r="C207" s="13">
        <v>8</v>
      </c>
      <c r="D207" s="13">
        <v>5</v>
      </c>
      <c r="E207" s="21">
        <v>-594</v>
      </c>
    </row>
    <row r="208" spans="1:5">
      <c r="A208" s="23">
        <v>1</v>
      </c>
      <c r="B208" s="12">
        <v>2</v>
      </c>
      <c r="C208" s="13">
        <v>6</v>
      </c>
      <c r="D208" s="13">
        <v>1</v>
      </c>
      <c r="E208" s="21">
        <v>-108</v>
      </c>
    </row>
    <row r="209" spans="1:5">
      <c r="A209" s="23">
        <v>4</v>
      </c>
      <c r="B209" s="12">
        <v>-35</v>
      </c>
      <c r="C209" s="13">
        <v>1</v>
      </c>
      <c r="D209" s="13">
        <v>1</v>
      </c>
      <c r="E209" s="21">
        <v>-108</v>
      </c>
    </row>
    <row r="210" spans="1:5">
      <c r="A210" s="23">
        <v>5</v>
      </c>
      <c r="B210" s="12">
        <v>-5</v>
      </c>
      <c r="C210" s="13">
        <v>0</v>
      </c>
      <c r="D210" s="13">
        <v>1</v>
      </c>
      <c r="E210" s="21">
        <v>-108</v>
      </c>
    </row>
    <row r="211" spans="1:5">
      <c r="A211" s="23">
        <v>6</v>
      </c>
      <c r="B211" s="12">
        <v>-123</v>
      </c>
      <c r="C211" s="13">
        <v>1</v>
      </c>
      <c r="D211" s="13">
        <v>2</v>
      </c>
      <c r="E211" s="21">
        <v>-270</v>
      </c>
    </row>
    <row r="212" spans="1:5">
      <c r="A212" s="11">
        <v>55</v>
      </c>
      <c r="B212" s="12">
        <v>-34</v>
      </c>
      <c r="C212" s="13">
        <v>3</v>
      </c>
      <c r="D212" s="13">
        <v>2</v>
      </c>
      <c r="E212" s="21">
        <v>-275</v>
      </c>
    </row>
    <row r="213" spans="1:5">
      <c r="A213" s="23">
        <v>1</v>
      </c>
      <c r="B213" s="12">
        <v>-5</v>
      </c>
      <c r="C213" s="13">
        <v>1</v>
      </c>
      <c r="D213" s="13">
        <v>1</v>
      </c>
      <c r="E213" s="21">
        <v>-165</v>
      </c>
    </row>
    <row r="214" spans="1:5">
      <c r="A214" s="23">
        <v>5</v>
      </c>
      <c r="B214" s="12">
        <v>-29</v>
      </c>
      <c r="C214" s="13">
        <v>2</v>
      </c>
      <c r="D214" s="13">
        <v>1</v>
      </c>
      <c r="E214" s="21">
        <v>-110</v>
      </c>
    </row>
    <row r="215" spans="1:5">
      <c r="A215" s="11">
        <v>56</v>
      </c>
      <c r="B215" s="12">
        <v>-23</v>
      </c>
      <c r="C215" s="13">
        <v>6</v>
      </c>
      <c r="D215" s="13">
        <v>2</v>
      </c>
      <c r="E215" s="21">
        <v>-280</v>
      </c>
    </row>
    <row r="216" spans="1:5">
      <c r="A216" s="23">
        <v>1</v>
      </c>
      <c r="B216" s="12">
        <v>10</v>
      </c>
      <c r="C216" s="13">
        <v>0</v>
      </c>
      <c r="D216" s="13">
        <v>1</v>
      </c>
      <c r="E216" s="21">
        <v>-112</v>
      </c>
    </row>
    <row r="217" spans="1:5">
      <c r="A217" s="23">
        <v>6</v>
      </c>
      <c r="B217" s="12">
        <v>-33</v>
      </c>
      <c r="C217" s="13">
        <v>6</v>
      </c>
      <c r="D217" s="13">
        <v>1</v>
      </c>
      <c r="E217" s="21">
        <v>-168</v>
      </c>
    </row>
    <row r="218" spans="1:5">
      <c r="A218" s="11">
        <v>57</v>
      </c>
      <c r="B218" s="12">
        <v>-81</v>
      </c>
      <c r="C218" s="13">
        <v>6</v>
      </c>
      <c r="D218" s="13">
        <v>-2</v>
      </c>
      <c r="E218" s="21">
        <v>-513</v>
      </c>
    </row>
    <row r="219" spans="1:5">
      <c r="A219" s="23">
        <v>1</v>
      </c>
      <c r="B219" s="12">
        <v>19</v>
      </c>
      <c r="C219" s="13">
        <v>1</v>
      </c>
      <c r="D219" s="13">
        <v>1</v>
      </c>
      <c r="E219" s="21">
        <v>-114</v>
      </c>
    </row>
    <row r="220" spans="1:5">
      <c r="A220" s="23">
        <v>3</v>
      </c>
      <c r="B220" s="12">
        <v>-49</v>
      </c>
      <c r="C220" s="13">
        <v>4</v>
      </c>
      <c r="D220" s="13">
        <v>0</v>
      </c>
      <c r="E220" s="21">
        <v>-228</v>
      </c>
    </row>
    <row r="221" spans="1:5">
      <c r="A221" s="23">
        <v>5</v>
      </c>
      <c r="B221" s="12">
        <v>-51</v>
      </c>
      <c r="C221" s="13">
        <v>1</v>
      </c>
      <c r="D221" s="13">
        <v>-3</v>
      </c>
      <c r="E221" s="21">
        <v>-171</v>
      </c>
    </row>
    <row r="222" spans="1:5">
      <c r="A222" s="11">
        <v>58</v>
      </c>
      <c r="B222" s="12">
        <v>-16</v>
      </c>
      <c r="C222" s="13">
        <v>3</v>
      </c>
      <c r="D222" s="13">
        <v>1</v>
      </c>
      <c r="E222" s="21">
        <v>-116</v>
      </c>
    </row>
    <row r="223" spans="1:5">
      <c r="A223" s="23">
        <v>2</v>
      </c>
      <c r="B223" s="12">
        <v>-16</v>
      </c>
      <c r="C223" s="13">
        <v>3</v>
      </c>
      <c r="D223" s="13">
        <v>1</v>
      </c>
      <c r="E223" s="21">
        <v>-116</v>
      </c>
    </row>
    <row r="224" spans="1:5">
      <c r="A224" s="11">
        <v>59</v>
      </c>
      <c r="B224" s="12">
        <v>-15</v>
      </c>
      <c r="C224" s="13">
        <v>1</v>
      </c>
      <c r="D224" s="13">
        <v>1</v>
      </c>
      <c r="E224" s="21">
        <v>-118</v>
      </c>
    </row>
    <row r="225" spans="1:5">
      <c r="A225" s="23">
        <v>4</v>
      </c>
      <c r="B225" s="12">
        <v>-15</v>
      </c>
      <c r="C225" s="13">
        <v>1</v>
      </c>
      <c r="D225" s="13">
        <v>1</v>
      </c>
      <c r="E225" s="21">
        <v>-118</v>
      </c>
    </row>
    <row r="226" spans="1:5">
      <c r="A226" s="11">
        <v>60</v>
      </c>
      <c r="B226" s="12">
        <v>-117</v>
      </c>
      <c r="C226" s="13">
        <v>4</v>
      </c>
      <c r="D226" s="13">
        <v>-5</v>
      </c>
      <c r="E226" s="21">
        <v>-420</v>
      </c>
    </row>
    <row r="227" spans="1:5">
      <c r="A227" s="23">
        <v>5</v>
      </c>
      <c r="B227" s="12">
        <v>-13</v>
      </c>
      <c r="C227" s="13">
        <v>0</v>
      </c>
      <c r="D227" s="13">
        <v>0</v>
      </c>
      <c r="E227" s="21">
        <v>-120</v>
      </c>
    </row>
    <row r="228" spans="1:5">
      <c r="A228" s="23">
        <v>7</v>
      </c>
      <c r="B228" s="12">
        <v>-104</v>
      </c>
      <c r="C228" s="13">
        <v>4</v>
      </c>
      <c r="D228" s="13">
        <v>-5</v>
      </c>
      <c r="E228" s="21">
        <v>-300</v>
      </c>
    </row>
    <row r="229" spans="1:5">
      <c r="A229" s="11">
        <v>61</v>
      </c>
      <c r="B229" s="12">
        <v>2</v>
      </c>
      <c r="C229" s="13">
        <v>7</v>
      </c>
      <c r="D229" s="13">
        <v>1</v>
      </c>
      <c r="E229" s="21">
        <v>-122</v>
      </c>
    </row>
    <row r="230" spans="1:5">
      <c r="A230" s="23">
        <v>1</v>
      </c>
      <c r="B230" s="12">
        <v>2</v>
      </c>
      <c r="C230" s="13">
        <v>7</v>
      </c>
      <c r="D230" s="13">
        <v>1</v>
      </c>
      <c r="E230" s="21">
        <v>-122</v>
      </c>
    </row>
    <row r="231" spans="1:5">
      <c r="A231" s="11">
        <v>62</v>
      </c>
      <c r="B231" s="12">
        <v>-39</v>
      </c>
      <c r="C231" s="13">
        <v>0</v>
      </c>
      <c r="D231" s="13">
        <v>1</v>
      </c>
      <c r="E231" s="21">
        <v>-124</v>
      </c>
    </row>
    <row r="232" spans="1:5">
      <c r="A232" s="23">
        <v>12</v>
      </c>
      <c r="B232" s="12">
        <v>-39</v>
      </c>
      <c r="C232" s="13">
        <v>0</v>
      </c>
      <c r="D232" s="13">
        <v>1</v>
      </c>
      <c r="E232" s="21">
        <v>-124</v>
      </c>
    </row>
    <row r="233" spans="1:5">
      <c r="A233" s="11">
        <v>63</v>
      </c>
      <c r="B233" s="12">
        <v>-11</v>
      </c>
      <c r="C233" s="13">
        <v>1</v>
      </c>
      <c r="D233" s="13">
        <v>-1</v>
      </c>
      <c r="E233" s="21">
        <v>-126</v>
      </c>
    </row>
    <row r="234" spans="1:5">
      <c r="A234" s="23">
        <v>4</v>
      </c>
      <c r="B234" s="12">
        <v>-11</v>
      </c>
      <c r="C234" s="13">
        <v>1</v>
      </c>
      <c r="D234" s="13">
        <v>-1</v>
      </c>
      <c r="E234" s="21">
        <v>-126</v>
      </c>
    </row>
    <row r="235" spans="1:5">
      <c r="A235" s="11">
        <v>66</v>
      </c>
      <c r="B235" s="12">
        <v>-32</v>
      </c>
      <c r="C235" s="13">
        <v>1</v>
      </c>
      <c r="D235" s="13">
        <v>1</v>
      </c>
      <c r="E235" s="21">
        <v>-132</v>
      </c>
    </row>
    <row r="236" spans="1:5">
      <c r="A236" s="23">
        <v>9</v>
      </c>
      <c r="B236" s="12">
        <v>-32</v>
      </c>
      <c r="C236" s="13">
        <v>1</v>
      </c>
      <c r="D236" s="13">
        <v>1</v>
      </c>
      <c r="E236" s="21">
        <v>-132</v>
      </c>
    </row>
    <row r="237" spans="1:5">
      <c r="A237" s="11">
        <v>68</v>
      </c>
      <c r="B237" s="12">
        <v>-160</v>
      </c>
      <c r="C237" s="13">
        <v>35</v>
      </c>
      <c r="D237" s="13">
        <v>4</v>
      </c>
      <c r="E237" s="21">
        <v>-1020</v>
      </c>
    </row>
    <row r="238" spans="1:5">
      <c r="A238" s="23">
        <v>1</v>
      </c>
      <c r="B238" s="12">
        <v>-127</v>
      </c>
      <c r="C238" s="13">
        <v>32</v>
      </c>
      <c r="D238" s="13">
        <v>4</v>
      </c>
      <c r="E238" s="21">
        <v>-748</v>
      </c>
    </row>
    <row r="239" spans="1:5">
      <c r="A239" s="23">
        <v>6</v>
      </c>
      <c r="B239" s="12">
        <v>-33</v>
      </c>
      <c r="C239" s="13">
        <v>3</v>
      </c>
      <c r="D239" s="13">
        <v>0</v>
      </c>
      <c r="E239" s="21">
        <v>-272</v>
      </c>
    </row>
    <row r="240" spans="1:5">
      <c r="A240" s="11">
        <v>69</v>
      </c>
      <c r="B240" s="12">
        <v>-38</v>
      </c>
      <c r="C240" s="13">
        <v>2</v>
      </c>
      <c r="D240" s="13">
        <v>1</v>
      </c>
      <c r="E240" s="21">
        <v>-138</v>
      </c>
    </row>
    <row r="241" spans="1:5">
      <c r="A241" s="23">
        <v>4</v>
      </c>
      <c r="B241" s="12">
        <v>-38</v>
      </c>
      <c r="C241" s="13">
        <v>2</v>
      </c>
      <c r="D241" s="13">
        <v>1</v>
      </c>
      <c r="E241" s="21">
        <v>-138</v>
      </c>
    </row>
    <row r="242" spans="1:5">
      <c r="A242" s="11">
        <v>71</v>
      </c>
      <c r="B242" s="12">
        <v>-107</v>
      </c>
      <c r="C242" s="13">
        <v>2</v>
      </c>
      <c r="D242" s="13">
        <v>-1</v>
      </c>
      <c r="E242" s="21">
        <v>-213</v>
      </c>
    </row>
    <row r="243" spans="1:5">
      <c r="A243" s="23">
        <v>6</v>
      </c>
      <c r="B243" s="12">
        <v>-107</v>
      </c>
      <c r="C243" s="13">
        <v>2</v>
      </c>
      <c r="D243" s="13">
        <v>-1</v>
      </c>
      <c r="E243" s="21">
        <v>-213</v>
      </c>
    </row>
    <row r="244" spans="1:5">
      <c r="A244" s="11">
        <v>72</v>
      </c>
      <c r="B244" s="12">
        <v>-46</v>
      </c>
      <c r="C244" s="13">
        <v>2</v>
      </c>
      <c r="D244" s="13">
        <v>1</v>
      </c>
      <c r="E244" s="21">
        <v>-144</v>
      </c>
    </row>
    <row r="245" spans="1:5">
      <c r="A245" s="23">
        <v>6</v>
      </c>
      <c r="B245" s="12">
        <v>-46</v>
      </c>
      <c r="C245" s="13">
        <v>2</v>
      </c>
      <c r="D245" s="13">
        <v>1</v>
      </c>
      <c r="E245" s="21">
        <v>-144</v>
      </c>
    </row>
    <row r="246" spans="1:5">
      <c r="A246" s="11">
        <v>75</v>
      </c>
      <c r="B246" s="12">
        <v>-106</v>
      </c>
      <c r="C246" s="13">
        <v>20</v>
      </c>
      <c r="D246" s="13">
        <v>3</v>
      </c>
      <c r="E246" s="21">
        <v>-525</v>
      </c>
    </row>
    <row r="247" spans="1:5">
      <c r="A247" s="23">
        <v>1</v>
      </c>
      <c r="B247" s="12">
        <v>9</v>
      </c>
      <c r="C247" s="13">
        <v>18</v>
      </c>
      <c r="D247" s="13">
        <v>2</v>
      </c>
      <c r="E247" s="21">
        <v>-300</v>
      </c>
    </row>
    <row r="248" spans="1:5">
      <c r="A248" s="23">
        <v>7</v>
      </c>
      <c r="B248" s="12">
        <v>-115</v>
      </c>
      <c r="C248" s="13">
        <v>2</v>
      </c>
      <c r="D248" s="13">
        <v>1</v>
      </c>
      <c r="E248" s="21">
        <v>-225</v>
      </c>
    </row>
    <row r="249" spans="1:5">
      <c r="A249" s="11">
        <v>76</v>
      </c>
      <c r="B249" s="12">
        <v>-54</v>
      </c>
      <c r="C249" s="13">
        <v>1</v>
      </c>
      <c r="D249" s="13">
        <v>-5</v>
      </c>
      <c r="E249" s="21">
        <v>-152</v>
      </c>
    </row>
    <row r="250" spans="1:5">
      <c r="A250" s="23">
        <v>13</v>
      </c>
      <c r="B250" s="12">
        <v>-54</v>
      </c>
      <c r="C250" s="13">
        <v>1</v>
      </c>
      <c r="D250" s="13">
        <v>-5</v>
      </c>
      <c r="E250" s="21">
        <v>-152</v>
      </c>
    </row>
    <row r="251" spans="1:5">
      <c r="A251" s="11">
        <v>80</v>
      </c>
      <c r="B251" s="12">
        <v>-52</v>
      </c>
      <c r="C251" s="13">
        <v>1</v>
      </c>
      <c r="D251" s="13">
        <v>1</v>
      </c>
      <c r="E251" s="21">
        <v>-160</v>
      </c>
    </row>
    <row r="252" spans="1:5">
      <c r="A252" s="23">
        <v>7</v>
      </c>
      <c r="B252" s="12">
        <v>-52</v>
      </c>
      <c r="C252" s="13">
        <v>1</v>
      </c>
      <c r="D252" s="13">
        <v>1</v>
      </c>
      <c r="E252" s="21">
        <v>-160</v>
      </c>
    </row>
    <row r="253" spans="1:5">
      <c r="A253" s="11">
        <v>82</v>
      </c>
      <c r="B253" s="12">
        <v>18</v>
      </c>
      <c r="C253" s="13">
        <v>30</v>
      </c>
      <c r="D253" s="13">
        <v>3</v>
      </c>
      <c r="E253" s="21">
        <v>-492</v>
      </c>
    </row>
    <row r="254" spans="1:5">
      <c r="A254" s="23">
        <v>1</v>
      </c>
      <c r="B254" s="12">
        <v>18</v>
      </c>
      <c r="C254" s="13">
        <v>30</v>
      </c>
      <c r="D254" s="13">
        <v>3</v>
      </c>
      <c r="E254" s="21">
        <v>-492</v>
      </c>
    </row>
    <row r="255" spans="1:5">
      <c r="A255" s="11">
        <v>86</v>
      </c>
      <c r="B255" s="12">
        <v>-9</v>
      </c>
      <c r="C255" s="13">
        <v>3</v>
      </c>
      <c r="D255" s="13">
        <v>0</v>
      </c>
      <c r="E255" s="21">
        <v>-172</v>
      </c>
    </row>
    <row r="256" spans="1:5">
      <c r="A256" s="23">
        <v>6</v>
      </c>
      <c r="B256" s="12">
        <v>-9</v>
      </c>
      <c r="C256" s="13">
        <v>3</v>
      </c>
      <c r="D256" s="13">
        <v>0</v>
      </c>
      <c r="E256" s="21">
        <v>-172</v>
      </c>
    </row>
    <row r="257" spans="1:5">
      <c r="A257" s="11">
        <v>89</v>
      </c>
      <c r="B257" s="12">
        <v>34</v>
      </c>
      <c r="C257" s="13">
        <v>33</v>
      </c>
      <c r="D257" s="13">
        <v>3</v>
      </c>
      <c r="E257" s="21">
        <v>-534</v>
      </c>
    </row>
    <row r="258" spans="1:5">
      <c r="A258" s="23">
        <v>1</v>
      </c>
      <c r="B258" s="12">
        <v>34</v>
      </c>
      <c r="C258" s="13">
        <v>33</v>
      </c>
      <c r="D258" s="13">
        <v>3</v>
      </c>
      <c r="E258" s="21">
        <v>-534</v>
      </c>
    </row>
    <row r="259" spans="1:5">
      <c r="A259" s="11">
        <v>90</v>
      </c>
      <c r="B259" s="12">
        <v>-43</v>
      </c>
      <c r="C259" s="13">
        <v>5</v>
      </c>
      <c r="D259" s="13">
        <v>1</v>
      </c>
      <c r="E259" s="21">
        <v>-180</v>
      </c>
    </row>
    <row r="260" spans="1:5">
      <c r="A260" s="23">
        <v>10</v>
      </c>
      <c r="B260" s="12">
        <v>-43</v>
      </c>
      <c r="C260" s="13">
        <v>5</v>
      </c>
      <c r="D260" s="13">
        <v>1</v>
      </c>
      <c r="E260" s="21">
        <v>-180</v>
      </c>
    </row>
    <row r="261" spans="1:5">
      <c r="A261" s="11">
        <v>95</v>
      </c>
      <c r="B261" s="12">
        <v>-67</v>
      </c>
      <c r="C261" s="13">
        <v>1</v>
      </c>
      <c r="D261" s="13">
        <v>1</v>
      </c>
      <c r="E261" s="21">
        <v>-190</v>
      </c>
    </row>
    <row r="262" spans="1:5">
      <c r="A262" s="23">
        <v>7</v>
      </c>
      <c r="B262" s="12">
        <v>-67</v>
      </c>
      <c r="C262" s="13">
        <v>1</v>
      </c>
      <c r="D262" s="13">
        <v>1</v>
      </c>
      <c r="E262" s="21">
        <v>-190</v>
      </c>
    </row>
    <row r="263" spans="1:5">
      <c r="A263" s="11">
        <v>96</v>
      </c>
      <c r="B263" s="12">
        <v>2</v>
      </c>
      <c r="C263" s="13">
        <v>12</v>
      </c>
      <c r="D263" s="13">
        <v>1</v>
      </c>
      <c r="E263" s="21">
        <v>-192</v>
      </c>
    </row>
    <row r="264" spans="1:5">
      <c r="A264" s="23">
        <v>1</v>
      </c>
      <c r="B264" s="12">
        <v>2</v>
      </c>
      <c r="C264" s="13">
        <v>12</v>
      </c>
      <c r="D264" s="13">
        <v>1</v>
      </c>
      <c r="E264" s="21">
        <v>-192</v>
      </c>
    </row>
    <row r="265" spans="1:5">
      <c r="A265" s="11">
        <v>99</v>
      </c>
      <c r="B265" s="12">
        <v>-6</v>
      </c>
      <c r="C265" s="13">
        <v>8</v>
      </c>
      <c r="D265" s="13">
        <v>-1</v>
      </c>
      <c r="E265" s="21">
        <v>-198</v>
      </c>
    </row>
    <row r="266" spans="1:5">
      <c r="A266" s="23">
        <v>1</v>
      </c>
      <c r="B266" s="12">
        <v>-6</v>
      </c>
      <c r="C266" s="13">
        <v>8</v>
      </c>
      <c r="D266" s="13">
        <v>-1</v>
      </c>
      <c r="E266" s="21">
        <v>-198</v>
      </c>
    </row>
    <row r="267" spans="1:5">
      <c r="A267" s="11">
        <v>103</v>
      </c>
      <c r="B267" s="12">
        <v>-345</v>
      </c>
      <c r="C267" s="13">
        <v>39</v>
      </c>
      <c r="D267" s="13">
        <v>3</v>
      </c>
      <c r="E267" s="21">
        <v>-1133</v>
      </c>
    </row>
    <row r="268" spans="1:5">
      <c r="A268" s="23">
        <v>1</v>
      </c>
      <c r="B268" s="12">
        <v>-345</v>
      </c>
      <c r="C268" s="13">
        <v>39</v>
      </c>
      <c r="D268" s="13">
        <v>3</v>
      </c>
      <c r="E268" s="21">
        <v>-1133</v>
      </c>
    </row>
    <row r="269" spans="1:5">
      <c r="A269" s="11">
        <v>109</v>
      </c>
      <c r="B269" s="12">
        <v>-76</v>
      </c>
      <c r="C269" s="13">
        <v>2</v>
      </c>
      <c r="D269" s="13">
        <v>-3</v>
      </c>
      <c r="E269" s="21">
        <v>-218</v>
      </c>
    </row>
    <row r="270" spans="1:5">
      <c r="A270" s="23">
        <v>6</v>
      </c>
      <c r="B270" s="12">
        <v>-76</v>
      </c>
      <c r="C270" s="13">
        <v>2</v>
      </c>
      <c r="D270" s="13">
        <v>-3</v>
      </c>
      <c r="E270" s="21">
        <v>-218</v>
      </c>
    </row>
    <row r="271" spans="1:5">
      <c r="A271" s="11">
        <v>110</v>
      </c>
      <c r="B271" s="12">
        <v>-199</v>
      </c>
      <c r="C271" s="13">
        <v>20</v>
      </c>
      <c r="D271" s="13">
        <v>2</v>
      </c>
      <c r="E271" s="21">
        <v>-660</v>
      </c>
    </row>
    <row r="272" spans="1:5">
      <c r="A272" s="23">
        <v>1</v>
      </c>
      <c r="B272" s="12">
        <v>-149</v>
      </c>
      <c r="C272" s="13">
        <v>14</v>
      </c>
      <c r="D272" s="13">
        <v>1</v>
      </c>
      <c r="E272" s="21">
        <v>-440</v>
      </c>
    </row>
    <row r="273" spans="1:5">
      <c r="A273" s="23">
        <v>5</v>
      </c>
      <c r="B273" s="12">
        <v>-50</v>
      </c>
      <c r="C273" s="13">
        <v>6</v>
      </c>
      <c r="D273" s="13">
        <v>1</v>
      </c>
      <c r="E273" s="21">
        <v>-220</v>
      </c>
    </row>
    <row r="274" spans="1:5">
      <c r="A274" s="11">
        <v>114</v>
      </c>
      <c r="B274" s="12">
        <v>-618</v>
      </c>
      <c r="C274" s="13">
        <v>2</v>
      </c>
      <c r="D274" s="13">
        <v>1</v>
      </c>
      <c r="E274" s="21">
        <v>-798</v>
      </c>
    </row>
    <row r="275" spans="1:5">
      <c r="A275" s="23">
        <v>6</v>
      </c>
      <c r="B275" s="12">
        <v>-618</v>
      </c>
      <c r="C275" s="13">
        <v>2</v>
      </c>
      <c r="D275" s="13">
        <v>1</v>
      </c>
      <c r="E275" s="21">
        <v>-798</v>
      </c>
    </row>
    <row r="276" spans="1:5">
      <c r="A276" s="11">
        <v>122</v>
      </c>
      <c r="B276" s="12">
        <v>-154</v>
      </c>
      <c r="C276" s="13">
        <v>5</v>
      </c>
      <c r="D276" s="13">
        <v>-3</v>
      </c>
      <c r="E276" s="21">
        <v>-366</v>
      </c>
    </row>
    <row r="277" spans="1:5">
      <c r="A277" s="23">
        <v>6</v>
      </c>
      <c r="B277" s="12">
        <v>-154</v>
      </c>
      <c r="C277" s="13">
        <v>5</v>
      </c>
      <c r="D277" s="13">
        <v>-3</v>
      </c>
      <c r="E277" s="21">
        <v>-366</v>
      </c>
    </row>
    <row r="278" spans="1:5">
      <c r="A278" s="11">
        <v>124</v>
      </c>
      <c r="B278" s="12">
        <v>7</v>
      </c>
      <c r="C278" s="13">
        <v>16</v>
      </c>
      <c r="D278" s="13">
        <v>1</v>
      </c>
      <c r="E278" s="21">
        <v>-248</v>
      </c>
    </row>
    <row r="279" spans="1:5">
      <c r="A279" s="23">
        <v>1</v>
      </c>
      <c r="B279" s="12">
        <v>7</v>
      </c>
      <c r="C279" s="13">
        <v>16</v>
      </c>
      <c r="D279" s="13">
        <v>1</v>
      </c>
      <c r="E279" s="21">
        <v>-248</v>
      </c>
    </row>
    <row r="280" spans="1:5">
      <c r="A280" s="11">
        <v>131</v>
      </c>
      <c r="B280" s="12">
        <v>2</v>
      </c>
      <c r="C280" s="13">
        <v>17</v>
      </c>
      <c r="D280" s="13">
        <v>1</v>
      </c>
      <c r="E280" s="21">
        <v>-262</v>
      </c>
    </row>
    <row r="281" spans="1:5">
      <c r="A281" s="23">
        <v>1</v>
      </c>
      <c r="B281" s="12">
        <v>2</v>
      </c>
      <c r="C281" s="13">
        <v>17</v>
      </c>
      <c r="D281" s="13">
        <v>1</v>
      </c>
      <c r="E281" s="21">
        <v>-262</v>
      </c>
    </row>
    <row r="282" spans="1:5">
      <c r="A282" s="11">
        <v>137</v>
      </c>
      <c r="B282" s="12">
        <v>-104</v>
      </c>
      <c r="C282" s="13">
        <v>3</v>
      </c>
      <c r="D282" s="13">
        <v>1</v>
      </c>
      <c r="E282" s="21">
        <v>-274</v>
      </c>
    </row>
    <row r="283" spans="1:5">
      <c r="A283" s="23">
        <v>9</v>
      </c>
      <c r="B283" s="12">
        <v>-104</v>
      </c>
      <c r="C283" s="13">
        <v>3</v>
      </c>
      <c r="D283" s="13">
        <v>1</v>
      </c>
      <c r="E283" s="21">
        <v>-274</v>
      </c>
    </row>
    <row r="284" spans="1:5">
      <c r="A284" s="11">
        <v>139</v>
      </c>
      <c r="B284" s="12">
        <v>-77</v>
      </c>
      <c r="C284" s="13">
        <v>5</v>
      </c>
      <c r="D284" s="13">
        <v>1</v>
      </c>
      <c r="E284" s="21">
        <v>-278</v>
      </c>
    </row>
    <row r="285" spans="1:5">
      <c r="A285" s="23">
        <v>8</v>
      </c>
      <c r="B285" s="12">
        <v>-77</v>
      </c>
      <c r="C285" s="13">
        <v>5</v>
      </c>
      <c r="D285" s="13">
        <v>1</v>
      </c>
      <c r="E285" s="21">
        <v>-278</v>
      </c>
    </row>
    <row r="286" spans="1:5">
      <c r="A286" s="11">
        <v>144</v>
      </c>
      <c r="B286" s="12">
        <v>-99</v>
      </c>
      <c r="C286" s="13">
        <v>2</v>
      </c>
      <c r="D286" s="13">
        <v>-7</v>
      </c>
      <c r="E286" s="21">
        <v>-288</v>
      </c>
    </row>
    <row r="287" spans="1:5">
      <c r="A287" s="23">
        <v>13</v>
      </c>
      <c r="B287" s="12">
        <v>-99</v>
      </c>
      <c r="C287" s="13">
        <v>2</v>
      </c>
      <c r="D287" s="13">
        <v>-7</v>
      </c>
      <c r="E287" s="21">
        <v>-288</v>
      </c>
    </row>
    <row r="288" spans="1:5">
      <c r="A288" s="11">
        <v>156</v>
      </c>
      <c r="B288" s="12">
        <v>-78</v>
      </c>
      <c r="C288" s="13">
        <v>6</v>
      </c>
      <c r="D288" s="13">
        <v>1</v>
      </c>
      <c r="E288" s="21">
        <v>-312</v>
      </c>
    </row>
    <row r="289" spans="1:5">
      <c r="A289" s="23">
        <v>8</v>
      </c>
      <c r="B289" s="12">
        <v>-78</v>
      </c>
      <c r="C289" s="13">
        <v>6</v>
      </c>
      <c r="D289" s="13">
        <v>1</v>
      </c>
      <c r="E289" s="21">
        <v>-312</v>
      </c>
    </row>
    <row r="290" spans="1:5">
      <c r="A290" s="11">
        <v>159</v>
      </c>
      <c r="B290" s="12">
        <v>25</v>
      </c>
      <c r="C290" s="13">
        <v>21</v>
      </c>
      <c r="D290" s="13">
        <v>1</v>
      </c>
      <c r="E290" s="21">
        <v>-318</v>
      </c>
    </row>
    <row r="291" spans="1:5">
      <c r="A291" s="23">
        <v>1</v>
      </c>
      <c r="B291" s="12">
        <v>25</v>
      </c>
      <c r="C291" s="13">
        <v>21</v>
      </c>
      <c r="D291" s="13">
        <v>1</v>
      </c>
      <c r="E291" s="21">
        <v>-318</v>
      </c>
    </row>
    <row r="292" spans="1:5">
      <c r="A292" s="11">
        <v>210</v>
      </c>
      <c r="B292" s="12">
        <v>-184</v>
      </c>
      <c r="C292" s="13">
        <v>2</v>
      </c>
      <c r="D292" s="13">
        <v>-5</v>
      </c>
      <c r="E292" s="21">
        <v>-420</v>
      </c>
    </row>
    <row r="293" spans="1:5">
      <c r="A293" s="23">
        <v>12</v>
      </c>
      <c r="B293" s="12">
        <v>-184</v>
      </c>
      <c r="C293" s="13">
        <v>2</v>
      </c>
      <c r="D293" s="13">
        <v>-5</v>
      </c>
      <c r="E293" s="21">
        <v>-420</v>
      </c>
    </row>
    <row r="294" spans="1:5">
      <c r="A294" s="11">
        <v>213</v>
      </c>
      <c r="B294" s="12">
        <v>-391</v>
      </c>
      <c r="C294" s="13">
        <v>2</v>
      </c>
      <c r="D294" s="13">
        <v>1</v>
      </c>
      <c r="E294" s="21">
        <v>-639</v>
      </c>
    </row>
    <row r="295" spans="1:5">
      <c r="A295" s="23">
        <v>19</v>
      </c>
      <c r="B295" s="12">
        <v>-391</v>
      </c>
      <c r="C295" s="13">
        <v>2</v>
      </c>
      <c r="D295" s="13">
        <v>1</v>
      </c>
      <c r="E295" s="21">
        <v>-639</v>
      </c>
    </row>
    <row r="296" spans="1:5">
      <c r="A296" s="15" t="s">
        <v>521</v>
      </c>
      <c r="B296" s="16">
        <v>4421</v>
      </c>
      <c r="C296" s="17">
        <v>4035</v>
      </c>
      <c r="D296" s="17">
        <v>2819</v>
      </c>
      <c r="E296" s="22">
        <v>-196544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3"/>
  <sheetViews>
    <sheetView topLeftCell="A15" workbookViewId="0">
      <selection activeCell="D23" sqref="D23"/>
    </sheetView>
  </sheetViews>
  <sheetFormatPr baseColWidth="10" defaultRowHeight="16"/>
  <cols>
    <col min="1" max="1" width="21.5" bestFit="1" customWidth="1"/>
    <col min="2" max="2" width="16.83203125" bestFit="1" customWidth="1"/>
    <col min="3" max="3" width="18.33203125" bestFit="1" customWidth="1"/>
    <col min="4" max="4" width="10.83203125" bestFit="1" customWidth="1"/>
    <col min="5" max="5" width="16.83203125" bestFit="1" customWidth="1"/>
    <col min="6" max="6" width="14.83203125" bestFit="1" customWidth="1"/>
  </cols>
  <sheetData>
    <row r="3" spans="1:5">
      <c r="A3" s="4" t="s">
        <v>520</v>
      </c>
      <c r="B3" s="1" t="s">
        <v>525</v>
      </c>
      <c r="C3" s="5" t="s">
        <v>524</v>
      </c>
      <c r="D3" s="5" t="s">
        <v>523</v>
      </c>
      <c r="E3" s="19" t="s">
        <v>526</v>
      </c>
    </row>
    <row r="4" spans="1:5">
      <c r="A4" s="7" t="s">
        <v>74</v>
      </c>
      <c r="B4" s="8">
        <v>4</v>
      </c>
      <c r="C4" s="9">
        <v>1</v>
      </c>
      <c r="D4" s="9">
        <v>19</v>
      </c>
      <c r="E4" s="20">
        <v>-144</v>
      </c>
    </row>
    <row r="5" spans="1:5">
      <c r="A5" s="23" t="s">
        <v>116</v>
      </c>
      <c r="B5" s="12">
        <v>3</v>
      </c>
      <c r="C5" s="13">
        <v>0</v>
      </c>
      <c r="D5" s="13">
        <v>12</v>
      </c>
      <c r="E5" s="21">
        <v>-120</v>
      </c>
    </row>
    <row r="6" spans="1:5">
      <c r="A6" s="23" t="s">
        <v>118</v>
      </c>
      <c r="B6" s="12">
        <v>1</v>
      </c>
      <c r="C6" s="13">
        <v>1</v>
      </c>
      <c r="D6" s="13">
        <v>7</v>
      </c>
      <c r="E6" s="21">
        <v>-24</v>
      </c>
    </row>
    <row r="7" spans="1:5">
      <c r="A7" s="11" t="s">
        <v>76</v>
      </c>
      <c r="B7" s="12">
        <v>36</v>
      </c>
      <c r="C7" s="13">
        <v>24</v>
      </c>
      <c r="D7" s="13">
        <v>-250</v>
      </c>
      <c r="E7" s="21">
        <v>-2008</v>
      </c>
    </row>
    <row r="8" spans="1:5">
      <c r="A8" s="23" t="s">
        <v>116</v>
      </c>
      <c r="B8" s="12">
        <v>14</v>
      </c>
      <c r="C8" s="13">
        <v>6</v>
      </c>
      <c r="D8" s="13">
        <v>228</v>
      </c>
      <c r="E8" s="21">
        <v>-427</v>
      </c>
    </row>
    <row r="9" spans="1:5">
      <c r="A9" s="23" t="s">
        <v>120</v>
      </c>
      <c r="B9" s="12">
        <v>12</v>
      </c>
      <c r="C9" s="13">
        <v>2</v>
      </c>
      <c r="D9" s="13">
        <v>40</v>
      </c>
      <c r="E9" s="21">
        <v>-360</v>
      </c>
    </row>
    <row r="10" spans="1:5">
      <c r="A10" s="23" t="s">
        <v>118</v>
      </c>
      <c r="B10" s="12">
        <v>10</v>
      </c>
      <c r="C10" s="13">
        <v>16</v>
      </c>
      <c r="D10" s="13">
        <v>-518</v>
      </c>
      <c r="E10" s="21">
        <v>-1221</v>
      </c>
    </row>
    <row r="11" spans="1:5">
      <c r="A11" s="11" t="s">
        <v>81</v>
      </c>
      <c r="B11" s="12">
        <v>136</v>
      </c>
      <c r="C11" s="13">
        <v>157</v>
      </c>
      <c r="D11" s="13">
        <v>2647</v>
      </c>
      <c r="E11" s="21">
        <v>-4424</v>
      </c>
    </row>
    <row r="12" spans="1:5">
      <c r="A12" s="23" t="s">
        <v>116</v>
      </c>
      <c r="B12" s="12">
        <v>54</v>
      </c>
      <c r="C12" s="13">
        <v>32</v>
      </c>
      <c r="D12" s="13">
        <v>1450</v>
      </c>
      <c r="E12" s="21">
        <v>-1636</v>
      </c>
    </row>
    <row r="13" spans="1:5">
      <c r="A13" s="23" t="s">
        <v>120</v>
      </c>
      <c r="B13" s="12">
        <v>10</v>
      </c>
      <c r="C13" s="13">
        <v>3</v>
      </c>
      <c r="D13" s="13">
        <v>100</v>
      </c>
      <c r="E13" s="21">
        <v>-344</v>
      </c>
    </row>
    <row r="14" spans="1:5">
      <c r="A14" s="23" t="s">
        <v>118</v>
      </c>
      <c r="B14" s="12">
        <v>72</v>
      </c>
      <c r="C14" s="13">
        <v>122</v>
      </c>
      <c r="D14" s="13">
        <v>1097</v>
      </c>
      <c r="E14" s="21">
        <v>-2444</v>
      </c>
    </row>
    <row r="15" spans="1:5">
      <c r="A15" s="11" t="s">
        <v>80</v>
      </c>
      <c r="B15" s="12">
        <v>121</v>
      </c>
      <c r="C15" s="13">
        <v>146</v>
      </c>
      <c r="D15" s="13">
        <v>1745</v>
      </c>
      <c r="E15" s="21">
        <v>-5778</v>
      </c>
    </row>
    <row r="16" spans="1:5">
      <c r="A16" s="23" t="s">
        <v>116</v>
      </c>
      <c r="B16" s="12">
        <v>55</v>
      </c>
      <c r="C16" s="13">
        <v>45</v>
      </c>
      <c r="D16" s="13">
        <v>1232</v>
      </c>
      <c r="E16" s="21">
        <v>-2508</v>
      </c>
    </row>
    <row r="17" spans="1:5">
      <c r="A17" s="23" t="s">
        <v>120</v>
      </c>
      <c r="B17" s="12">
        <v>10</v>
      </c>
      <c r="C17" s="13">
        <v>19</v>
      </c>
      <c r="D17" s="13">
        <v>17</v>
      </c>
      <c r="E17" s="21">
        <v>-898</v>
      </c>
    </row>
    <row r="18" spans="1:5">
      <c r="A18" s="23" t="s">
        <v>118</v>
      </c>
      <c r="B18" s="12">
        <v>56</v>
      </c>
      <c r="C18" s="13">
        <v>82</v>
      </c>
      <c r="D18" s="13">
        <v>496</v>
      </c>
      <c r="E18" s="21">
        <v>-2372</v>
      </c>
    </row>
    <row r="19" spans="1:5">
      <c r="A19" s="11" t="s">
        <v>75</v>
      </c>
      <c r="B19" s="12">
        <v>30</v>
      </c>
      <c r="C19" s="13">
        <v>22</v>
      </c>
      <c r="D19" s="13">
        <v>265</v>
      </c>
      <c r="E19" s="21">
        <v>-1354</v>
      </c>
    </row>
    <row r="20" spans="1:5">
      <c r="A20" s="23" t="s">
        <v>116</v>
      </c>
      <c r="B20" s="12">
        <v>11</v>
      </c>
      <c r="C20" s="13">
        <v>6</v>
      </c>
      <c r="D20" s="13">
        <v>174</v>
      </c>
      <c r="E20" s="21">
        <v>-641</v>
      </c>
    </row>
    <row r="21" spans="1:5">
      <c r="A21" s="23" t="s">
        <v>120</v>
      </c>
      <c r="B21" s="12">
        <v>11</v>
      </c>
      <c r="C21" s="13">
        <v>5</v>
      </c>
      <c r="D21" s="13">
        <v>58</v>
      </c>
      <c r="E21" s="21">
        <v>-317</v>
      </c>
    </row>
    <row r="22" spans="1:5">
      <c r="A22" s="23" t="s">
        <v>118</v>
      </c>
      <c r="B22" s="12">
        <v>8</v>
      </c>
      <c r="C22" s="13">
        <v>11</v>
      </c>
      <c r="D22" s="13">
        <v>33</v>
      </c>
      <c r="E22" s="21">
        <v>-396</v>
      </c>
    </row>
    <row r="23" spans="1:5">
      <c r="A23" s="11" t="s">
        <v>78</v>
      </c>
      <c r="B23" s="12">
        <v>161</v>
      </c>
      <c r="C23" s="13">
        <v>184</v>
      </c>
      <c r="D23" s="13">
        <v>2094</v>
      </c>
      <c r="E23" s="21">
        <v>-8363</v>
      </c>
    </row>
    <row r="24" spans="1:5">
      <c r="A24" s="23" t="s">
        <v>116</v>
      </c>
      <c r="B24" s="12">
        <v>84</v>
      </c>
      <c r="C24" s="13">
        <v>62</v>
      </c>
      <c r="D24" s="13">
        <v>1602</v>
      </c>
      <c r="E24" s="21">
        <v>-3962</v>
      </c>
    </row>
    <row r="25" spans="1:5">
      <c r="A25" s="23" t="s">
        <v>120</v>
      </c>
      <c r="B25" s="12">
        <v>16</v>
      </c>
      <c r="C25" s="13">
        <v>15</v>
      </c>
      <c r="D25" s="13">
        <v>168</v>
      </c>
      <c r="E25" s="21">
        <v>-685</v>
      </c>
    </row>
    <row r="26" spans="1:5">
      <c r="A26" s="23" t="s">
        <v>118</v>
      </c>
      <c r="B26" s="12">
        <v>61</v>
      </c>
      <c r="C26" s="13">
        <v>107</v>
      </c>
      <c r="D26" s="13">
        <v>324</v>
      </c>
      <c r="E26" s="21">
        <v>-3716</v>
      </c>
    </row>
    <row r="27" spans="1:5">
      <c r="A27" s="11" t="s">
        <v>79</v>
      </c>
      <c r="B27" s="12">
        <v>24</v>
      </c>
      <c r="C27" s="13">
        <v>36</v>
      </c>
      <c r="D27" s="13">
        <v>388</v>
      </c>
      <c r="E27" s="21">
        <v>-1187</v>
      </c>
    </row>
    <row r="28" spans="1:5">
      <c r="A28" s="23" t="s">
        <v>116</v>
      </c>
      <c r="B28" s="12">
        <v>13</v>
      </c>
      <c r="C28" s="13">
        <v>12</v>
      </c>
      <c r="D28" s="13">
        <v>287</v>
      </c>
      <c r="E28" s="21">
        <v>-494</v>
      </c>
    </row>
    <row r="29" spans="1:5">
      <c r="A29" s="23" t="s">
        <v>120</v>
      </c>
      <c r="B29" s="12">
        <v>2</v>
      </c>
      <c r="C29" s="13">
        <v>2</v>
      </c>
      <c r="D29" s="13">
        <v>24</v>
      </c>
      <c r="E29" s="21">
        <v>-60</v>
      </c>
    </row>
    <row r="30" spans="1:5">
      <c r="A30" s="23" t="s">
        <v>118</v>
      </c>
      <c r="B30" s="12">
        <v>9</v>
      </c>
      <c r="C30" s="13">
        <v>22</v>
      </c>
      <c r="D30" s="13">
        <v>77</v>
      </c>
      <c r="E30" s="21">
        <v>-633</v>
      </c>
    </row>
    <row r="31" spans="1:5">
      <c r="A31" s="11" t="s">
        <v>71</v>
      </c>
      <c r="B31" s="12">
        <v>872</v>
      </c>
      <c r="C31" s="13">
        <v>1288</v>
      </c>
      <c r="D31" s="13">
        <v>2399</v>
      </c>
      <c r="E31" s="21">
        <v>-75734</v>
      </c>
    </row>
    <row r="32" spans="1:5">
      <c r="A32" s="23" t="s">
        <v>292</v>
      </c>
      <c r="B32" s="12">
        <v>-1</v>
      </c>
      <c r="C32" s="13">
        <v>8</v>
      </c>
      <c r="D32" s="13">
        <v>-6</v>
      </c>
      <c r="E32" s="21">
        <v>-198</v>
      </c>
    </row>
    <row r="33" spans="1:5">
      <c r="A33" s="23" t="s">
        <v>116</v>
      </c>
      <c r="B33" s="12">
        <v>697</v>
      </c>
      <c r="C33" s="13">
        <v>538</v>
      </c>
      <c r="D33" s="13">
        <v>8484</v>
      </c>
      <c r="E33" s="21">
        <v>-39821</v>
      </c>
    </row>
    <row r="34" spans="1:5">
      <c r="A34" s="23" t="s">
        <v>120</v>
      </c>
      <c r="B34" s="12">
        <v>72</v>
      </c>
      <c r="C34" s="13">
        <v>118</v>
      </c>
      <c r="D34" s="13">
        <v>-59</v>
      </c>
      <c r="E34" s="21">
        <v>-5974</v>
      </c>
    </row>
    <row r="35" spans="1:5">
      <c r="A35" s="23" t="s">
        <v>118</v>
      </c>
      <c r="B35" s="12">
        <v>104</v>
      </c>
      <c r="C35" s="13">
        <v>624</v>
      </c>
      <c r="D35" s="13">
        <v>-6020</v>
      </c>
      <c r="E35" s="21">
        <v>-29741</v>
      </c>
    </row>
    <row r="36" spans="1:5">
      <c r="A36" s="11" t="s">
        <v>77</v>
      </c>
      <c r="B36" s="12">
        <v>346</v>
      </c>
      <c r="C36" s="13">
        <v>455</v>
      </c>
      <c r="D36" s="13">
        <v>1675</v>
      </c>
      <c r="E36" s="21">
        <v>-19512</v>
      </c>
    </row>
    <row r="37" spans="1:5">
      <c r="A37" s="23" t="s">
        <v>116</v>
      </c>
      <c r="B37" s="12">
        <v>114</v>
      </c>
      <c r="C37" s="13">
        <v>94</v>
      </c>
      <c r="D37" s="13">
        <v>1874</v>
      </c>
      <c r="E37" s="21">
        <v>-4886</v>
      </c>
    </row>
    <row r="38" spans="1:5">
      <c r="A38" s="23" t="s">
        <v>120</v>
      </c>
      <c r="B38" s="12">
        <v>77</v>
      </c>
      <c r="C38" s="13">
        <v>61</v>
      </c>
      <c r="D38" s="13">
        <v>301</v>
      </c>
      <c r="E38" s="21">
        <v>-3745</v>
      </c>
    </row>
    <row r="39" spans="1:5">
      <c r="A39" s="23" t="s">
        <v>118</v>
      </c>
      <c r="B39" s="12">
        <v>155</v>
      </c>
      <c r="C39" s="13">
        <v>300</v>
      </c>
      <c r="D39" s="13">
        <v>-500</v>
      </c>
      <c r="E39" s="21">
        <v>-10881</v>
      </c>
    </row>
    <row r="40" spans="1:5">
      <c r="A40" s="11" t="s">
        <v>70</v>
      </c>
      <c r="B40" s="12">
        <v>555</v>
      </c>
      <c r="C40" s="13">
        <v>751</v>
      </c>
      <c r="D40" s="13">
        <v>-1596</v>
      </c>
      <c r="E40" s="21">
        <v>-33835</v>
      </c>
    </row>
    <row r="41" spans="1:5">
      <c r="A41" s="23" t="s">
        <v>292</v>
      </c>
      <c r="B41" s="12">
        <v>5</v>
      </c>
      <c r="C41" s="13">
        <v>0</v>
      </c>
      <c r="D41" s="13">
        <v>-67</v>
      </c>
      <c r="E41" s="21">
        <v>-319</v>
      </c>
    </row>
    <row r="42" spans="1:5">
      <c r="A42" s="23" t="s">
        <v>116</v>
      </c>
      <c r="B42" s="12">
        <v>120</v>
      </c>
      <c r="C42" s="13">
        <v>115</v>
      </c>
      <c r="D42" s="13">
        <v>1041</v>
      </c>
      <c r="E42" s="21">
        <v>-8532</v>
      </c>
    </row>
    <row r="43" spans="1:5">
      <c r="A43" s="23" t="s">
        <v>120</v>
      </c>
      <c r="B43" s="12">
        <v>41</v>
      </c>
      <c r="C43" s="13">
        <v>38</v>
      </c>
      <c r="D43" s="13">
        <v>-214</v>
      </c>
      <c r="E43" s="21">
        <v>-2088</v>
      </c>
    </row>
    <row r="44" spans="1:5">
      <c r="A44" s="23" t="s">
        <v>118</v>
      </c>
      <c r="B44" s="12">
        <v>389</v>
      </c>
      <c r="C44" s="13">
        <v>598</v>
      </c>
      <c r="D44" s="13">
        <v>-2356</v>
      </c>
      <c r="E44" s="21">
        <v>-22896</v>
      </c>
    </row>
    <row r="45" spans="1:5">
      <c r="A45" s="11" t="s">
        <v>73</v>
      </c>
      <c r="B45" s="12">
        <v>474</v>
      </c>
      <c r="C45" s="13">
        <v>907</v>
      </c>
      <c r="D45" s="13">
        <v>-5190</v>
      </c>
      <c r="E45" s="21">
        <v>-40247</v>
      </c>
    </row>
    <row r="46" spans="1:5">
      <c r="A46" s="23" t="s">
        <v>116</v>
      </c>
      <c r="B46" s="12">
        <v>170</v>
      </c>
      <c r="C46" s="13">
        <v>157</v>
      </c>
      <c r="D46" s="13">
        <v>-2217</v>
      </c>
      <c r="E46" s="21">
        <v>-15588</v>
      </c>
    </row>
    <row r="47" spans="1:5">
      <c r="A47" s="23" t="s">
        <v>120</v>
      </c>
      <c r="B47" s="12">
        <v>70</v>
      </c>
      <c r="C47" s="13">
        <v>298</v>
      </c>
      <c r="D47" s="13">
        <v>-598</v>
      </c>
      <c r="E47" s="21">
        <v>-7647</v>
      </c>
    </row>
    <row r="48" spans="1:5">
      <c r="A48" s="23" t="s">
        <v>118</v>
      </c>
      <c r="B48" s="12">
        <v>234</v>
      </c>
      <c r="C48" s="13">
        <v>452</v>
      </c>
      <c r="D48" s="13">
        <v>-2375</v>
      </c>
      <c r="E48" s="21">
        <v>-17012</v>
      </c>
    </row>
    <row r="49" spans="1:5">
      <c r="A49" s="11" t="s">
        <v>72</v>
      </c>
      <c r="B49" s="12">
        <v>60</v>
      </c>
      <c r="C49" s="13">
        <v>64</v>
      </c>
      <c r="D49" s="13">
        <v>225</v>
      </c>
      <c r="E49" s="21">
        <v>-3958</v>
      </c>
    </row>
    <row r="50" spans="1:5">
      <c r="A50" s="23" t="s">
        <v>116</v>
      </c>
      <c r="B50" s="12">
        <v>46</v>
      </c>
      <c r="C50" s="13">
        <v>29</v>
      </c>
      <c r="D50" s="13">
        <v>571</v>
      </c>
      <c r="E50" s="21">
        <v>-2095</v>
      </c>
    </row>
    <row r="51" spans="1:5">
      <c r="A51" s="23" t="s">
        <v>120</v>
      </c>
      <c r="B51" s="12">
        <v>4</v>
      </c>
      <c r="C51" s="13">
        <v>3</v>
      </c>
      <c r="D51" s="13">
        <v>-18</v>
      </c>
      <c r="E51" s="21">
        <v>-195</v>
      </c>
    </row>
    <row r="52" spans="1:5">
      <c r="A52" s="23" t="s">
        <v>118</v>
      </c>
      <c r="B52" s="12">
        <v>10</v>
      </c>
      <c r="C52" s="13">
        <v>32</v>
      </c>
      <c r="D52" s="13">
        <v>-328</v>
      </c>
      <c r="E52" s="21">
        <v>-1668</v>
      </c>
    </row>
    <row r="53" spans="1:5">
      <c r="A53" s="15" t="s">
        <v>521</v>
      </c>
      <c r="B53" s="16">
        <v>2819</v>
      </c>
      <c r="C53" s="17">
        <v>4035</v>
      </c>
      <c r="D53" s="17">
        <v>4421</v>
      </c>
      <c r="E53" s="22">
        <v>-196544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53"/>
  <sheetViews>
    <sheetView topLeftCell="L1" workbookViewId="0">
      <selection activeCell="A3" sqref="A3"/>
    </sheetView>
  </sheetViews>
  <sheetFormatPr baseColWidth="10" defaultRowHeight="16"/>
  <cols>
    <col min="1" max="1" width="21.5" bestFit="1" customWidth="1"/>
    <col min="2" max="2" width="10.83203125" bestFit="1" customWidth="1"/>
    <col min="3" max="3" width="18.33203125" bestFit="1" customWidth="1"/>
    <col min="4" max="5" width="16.83203125" bestFit="1" customWidth="1"/>
    <col min="6" max="6" width="13.33203125" bestFit="1" customWidth="1"/>
    <col min="7" max="7" width="14.5" bestFit="1" customWidth="1"/>
    <col min="8" max="9" width="16.83203125" bestFit="1" customWidth="1"/>
    <col min="10" max="10" width="10.83203125" bestFit="1" customWidth="1"/>
    <col min="11" max="11" width="18.33203125" bestFit="1" customWidth="1"/>
    <col min="12" max="13" width="16.83203125" bestFit="1" customWidth="1"/>
    <col min="14" max="14" width="10.83203125" bestFit="1" customWidth="1"/>
    <col min="15" max="15" width="18.33203125" bestFit="1" customWidth="1"/>
    <col min="16" max="17" width="16.83203125" bestFit="1" customWidth="1"/>
    <col min="18" max="18" width="10.83203125" bestFit="1" customWidth="1"/>
    <col min="19" max="19" width="18.33203125" bestFit="1" customWidth="1"/>
    <col min="20" max="21" width="16.83203125" bestFit="1" customWidth="1"/>
    <col min="22" max="22" width="10.83203125" bestFit="1" customWidth="1"/>
    <col min="23" max="23" width="18.33203125" bestFit="1" customWidth="1"/>
    <col min="24" max="25" width="16.83203125" bestFit="1" customWidth="1"/>
    <col min="26" max="26" width="10.83203125" bestFit="1" customWidth="1"/>
    <col min="27" max="27" width="18.33203125" bestFit="1" customWidth="1"/>
    <col min="28" max="29" width="16.83203125" bestFit="1" customWidth="1"/>
    <col min="30" max="30" width="10.83203125" bestFit="1" customWidth="1"/>
    <col min="31" max="31" width="18.33203125" bestFit="1" customWidth="1"/>
    <col min="32" max="33" width="16.83203125" bestFit="1" customWidth="1"/>
    <col min="34" max="34" width="10.83203125" bestFit="1" customWidth="1"/>
    <col min="35" max="35" width="18.33203125" bestFit="1" customWidth="1"/>
    <col min="36" max="37" width="16.83203125" bestFit="1" customWidth="1"/>
    <col min="38" max="38" width="10.83203125" bestFit="1" customWidth="1"/>
    <col min="39" max="39" width="18.33203125" bestFit="1" customWidth="1"/>
    <col min="40" max="41" width="16.83203125" bestFit="1" customWidth="1"/>
    <col min="42" max="42" width="10.83203125" bestFit="1" customWidth="1"/>
    <col min="43" max="43" width="18.33203125" bestFit="1" customWidth="1"/>
    <col min="44" max="45" width="16.83203125" bestFit="1" customWidth="1"/>
    <col min="46" max="46" width="10.83203125" bestFit="1" customWidth="1"/>
    <col min="47" max="47" width="18.33203125" bestFit="1" customWidth="1"/>
    <col min="48" max="49" width="16.83203125" bestFit="1" customWidth="1"/>
    <col min="50" max="50" width="10.83203125" bestFit="1" customWidth="1"/>
    <col min="51" max="51" width="18.33203125" bestFit="1" customWidth="1"/>
    <col min="52" max="53" width="16.83203125" bestFit="1" customWidth="1"/>
    <col min="54" max="54" width="10.83203125" bestFit="1" customWidth="1"/>
    <col min="55" max="55" width="18.33203125" bestFit="1" customWidth="1"/>
    <col min="56" max="57" width="16.83203125" bestFit="1" customWidth="1"/>
    <col min="58" max="58" width="10.83203125" bestFit="1" customWidth="1"/>
    <col min="59" max="59" width="18.33203125" bestFit="1" customWidth="1"/>
    <col min="60" max="61" width="16.83203125" bestFit="1" customWidth="1"/>
    <col min="62" max="62" width="10.83203125" bestFit="1" customWidth="1"/>
    <col min="63" max="63" width="18.33203125" bestFit="1" customWidth="1"/>
    <col min="64" max="65" width="16.83203125" bestFit="1" customWidth="1"/>
    <col min="66" max="66" width="10.83203125" bestFit="1" customWidth="1"/>
    <col min="67" max="67" width="18.33203125" bestFit="1" customWidth="1"/>
    <col min="68" max="69" width="16.83203125" bestFit="1" customWidth="1"/>
    <col min="70" max="70" width="10.83203125" bestFit="1" customWidth="1"/>
    <col min="71" max="71" width="18.33203125" bestFit="1" customWidth="1"/>
    <col min="72" max="73" width="16.83203125" bestFit="1" customWidth="1"/>
    <col min="74" max="74" width="15.33203125" bestFit="1" customWidth="1"/>
    <col min="75" max="75" width="23" bestFit="1" customWidth="1"/>
    <col min="76" max="77" width="21.5" bestFit="1" customWidth="1"/>
  </cols>
  <sheetData>
    <row r="3" spans="1:7">
      <c r="A3" s="4" t="s">
        <v>520</v>
      </c>
      <c r="B3" s="1" t="s">
        <v>523</v>
      </c>
      <c r="C3" s="5" t="s">
        <v>524</v>
      </c>
      <c r="D3" s="5" t="s">
        <v>525</v>
      </c>
      <c r="E3" s="5" t="s">
        <v>526</v>
      </c>
      <c r="F3" s="5" t="s">
        <v>522</v>
      </c>
      <c r="G3" s="19" t="s">
        <v>518</v>
      </c>
    </row>
    <row r="4" spans="1:7">
      <c r="A4" s="7" t="s">
        <v>74</v>
      </c>
      <c r="B4" s="8">
        <v>19</v>
      </c>
      <c r="C4" s="9">
        <v>1</v>
      </c>
      <c r="D4" s="9">
        <v>4</v>
      </c>
      <c r="E4" s="9">
        <v>-144</v>
      </c>
      <c r="F4" s="9">
        <v>72</v>
      </c>
      <c r="G4" s="20">
        <v>4</v>
      </c>
    </row>
    <row r="5" spans="1:7">
      <c r="A5" s="23" t="s">
        <v>116</v>
      </c>
      <c r="B5" s="12">
        <v>12</v>
      </c>
      <c r="C5" s="13">
        <v>0</v>
      </c>
      <c r="D5" s="13">
        <v>3</v>
      </c>
      <c r="E5" s="13">
        <v>-120</v>
      </c>
      <c r="F5" s="13">
        <v>60</v>
      </c>
      <c r="G5" s="21">
        <v>3</v>
      </c>
    </row>
    <row r="6" spans="1:7">
      <c r="A6" s="23" t="s">
        <v>118</v>
      </c>
      <c r="B6" s="12">
        <v>7</v>
      </c>
      <c r="C6" s="13">
        <v>1</v>
      </c>
      <c r="D6" s="13">
        <v>1</v>
      </c>
      <c r="E6" s="13">
        <v>-24</v>
      </c>
      <c r="F6" s="13">
        <v>12</v>
      </c>
      <c r="G6" s="21">
        <v>1</v>
      </c>
    </row>
    <row r="7" spans="1:7">
      <c r="A7" s="11" t="s">
        <v>76</v>
      </c>
      <c r="B7" s="12">
        <v>-250</v>
      </c>
      <c r="C7" s="13">
        <v>24</v>
      </c>
      <c r="D7" s="13">
        <v>36</v>
      </c>
      <c r="E7" s="13">
        <v>-2008</v>
      </c>
      <c r="F7" s="13">
        <v>820</v>
      </c>
      <c r="G7" s="21">
        <v>36</v>
      </c>
    </row>
    <row r="8" spans="1:7">
      <c r="A8" s="23" t="s">
        <v>116</v>
      </c>
      <c r="B8" s="12">
        <v>228</v>
      </c>
      <c r="C8" s="13">
        <v>6</v>
      </c>
      <c r="D8" s="13">
        <v>14</v>
      </c>
      <c r="E8" s="13">
        <v>-427</v>
      </c>
      <c r="F8" s="13">
        <v>200</v>
      </c>
      <c r="G8" s="21">
        <v>14</v>
      </c>
    </row>
    <row r="9" spans="1:7">
      <c r="A9" s="23" t="s">
        <v>120</v>
      </c>
      <c r="B9" s="12">
        <v>40</v>
      </c>
      <c r="C9" s="13">
        <v>2</v>
      </c>
      <c r="D9" s="13">
        <v>12</v>
      </c>
      <c r="E9" s="13">
        <v>-360</v>
      </c>
      <c r="F9" s="13">
        <v>180</v>
      </c>
      <c r="G9" s="21">
        <v>12</v>
      </c>
    </row>
    <row r="10" spans="1:7">
      <c r="A10" s="23" t="s">
        <v>118</v>
      </c>
      <c r="B10" s="12">
        <v>-518</v>
      </c>
      <c r="C10" s="13">
        <v>16</v>
      </c>
      <c r="D10" s="13">
        <v>10</v>
      </c>
      <c r="E10" s="13">
        <v>-1221</v>
      </c>
      <c r="F10" s="13">
        <v>440</v>
      </c>
      <c r="G10" s="21">
        <v>10</v>
      </c>
    </row>
    <row r="11" spans="1:7">
      <c r="A11" s="11" t="s">
        <v>81</v>
      </c>
      <c r="B11" s="12">
        <v>2647</v>
      </c>
      <c r="C11" s="13">
        <v>157</v>
      </c>
      <c r="D11" s="13">
        <v>136</v>
      </c>
      <c r="E11" s="13">
        <v>-4424</v>
      </c>
      <c r="F11" s="13">
        <v>2146</v>
      </c>
      <c r="G11" s="21">
        <v>140</v>
      </c>
    </row>
    <row r="12" spans="1:7">
      <c r="A12" s="23" t="s">
        <v>116</v>
      </c>
      <c r="B12" s="12">
        <v>1450</v>
      </c>
      <c r="C12" s="13">
        <v>32</v>
      </c>
      <c r="D12" s="13">
        <v>54</v>
      </c>
      <c r="E12" s="13">
        <v>-1636</v>
      </c>
      <c r="F12" s="13">
        <v>804</v>
      </c>
      <c r="G12" s="21">
        <v>54</v>
      </c>
    </row>
    <row r="13" spans="1:7">
      <c r="A13" s="23" t="s">
        <v>120</v>
      </c>
      <c r="B13" s="12">
        <v>100</v>
      </c>
      <c r="C13" s="13">
        <v>3</v>
      </c>
      <c r="D13" s="13">
        <v>10</v>
      </c>
      <c r="E13" s="13">
        <v>-344</v>
      </c>
      <c r="F13" s="13">
        <v>137</v>
      </c>
      <c r="G13" s="21">
        <v>10</v>
      </c>
    </row>
    <row r="14" spans="1:7">
      <c r="A14" s="23" t="s">
        <v>118</v>
      </c>
      <c r="B14" s="12">
        <v>1097</v>
      </c>
      <c r="C14" s="13">
        <v>122</v>
      </c>
      <c r="D14" s="13">
        <v>72</v>
      </c>
      <c r="E14" s="13">
        <v>-2444</v>
      </c>
      <c r="F14" s="13">
        <v>1205</v>
      </c>
      <c r="G14" s="21">
        <v>76</v>
      </c>
    </row>
    <row r="15" spans="1:7">
      <c r="A15" s="11" t="s">
        <v>80</v>
      </c>
      <c r="B15" s="12">
        <v>1745</v>
      </c>
      <c r="C15" s="13">
        <v>146</v>
      </c>
      <c r="D15" s="13">
        <v>121</v>
      </c>
      <c r="E15" s="13">
        <v>-5778</v>
      </c>
      <c r="F15" s="13">
        <v>2403</v>
      </c>
      <c r="G15" s="21">
        <v>137</v>
      </c>
    </row>
    <row r="16" spans="1:7">
      <c r="A16" s="23" t="s">
        <v>116</v>
      </c>
      <c r="B16" s="12">
        <v>1232</v>
      </c>
      <c r="C16" s="13">
        <v>45</v>
      </c>
      <c r="D16" s="13">
        <v>55</v>
      </c>
      <c r="E16" s="13">
        <v>-2508</v>
      </c>
      <c r="F16" s="13">
        <v>1067</v>
      </c>
      <c r="G16" s="21">
        <v>61</v>
      </c>
    </row>
    <row r="17" spans="1:7">
      <c r="A17" s="23" t="s">
        <v>120</v>
      </c>
      <c r="B17" s="12">
        <v>17</v>
      </c>
      <c r="C17" s="13">
        <v>19</v>
      </c>
      <c r="D17" s="13">
        <v>10</v>
      </c>
      <c r="E17" s="13">
        <v>-898</v>
      </c>
      <c r="F17" s="13">
        <v>277</v>
      </c>
      <c r="G17" s="21">
        <v>17</v>
      </c>
    </row>
    <row r="18" spans="1:7">
      <c r="A18" s="23" t="s">
        <v>118</v>
      </c>
      <c r="B18" s="12">
        <v>496</v>
      </c>
      <c r="C18" s="13">
        <v>82</v>
      </c>
      <c r="D18" s="13">
        <v>56</v>
      </c>
      <c r="E18" s="13">
        <v>-2372</v>
      </c>
      <c r="F18" s="13">
        <v>1059</v>
      </c>
      <c r="G18" s="21">
        <v>59</v>
      </c>
    </row>
    <row r="19" spans="1:7">
      <c r="A19" s="11" t="s">
        <v>75</v>
      </c>
      <c r="B19" s="12">
        <v>265</v>
      </c>
      <c r="C19" s="13">
        <v>22</v>
      </c>
      <c r="D19" s="13">
        <v>30</v>
      </c>
      <c r="E19" s="13">
        <v>-1354</v>
      </c>
      <c r="F19" s="13">
        <v>610</v>
      </c>
      <c r="G19" s="21">
        <v>32</v>
      </c>
    </row>
    <row r="20" spans="1:7">
      <c r="A20" s="23" t="s">
        <v>116</v>
      </c>
      <c r="B20" s="12">
        <v>174</v>
      </c>
      <c r="C20" s="13">
        <v>6</v>
      </c>
      <c r="D20" s="13">
        <v>11</v>
      </c>
      <c r="E20" s="13">
        <v>-641</v>
      </c>
      <c r="F20" s="13">
        <v>266</v>
      </c>
      <c r="G20" s="21">
        <v>11</v>
      </c>
    </row>
    <row r="21" spans="1:7">
      <c r="A21" s="23" t="s">
        <v>120</v>
      </c>
      <c r="B21" s="12">
        <v>58</v>
      </c>
      <c r="C21" s="13">
        <v>5</v>
      </c>
      <c r="D21" s="13">
        <v>11</v>
      </c>
      <c r="E21" s="13">
        <v>-317</v>
      </c>
      <c r="F21" s="13">
        <v>152</v>
      </c>
      <c r="G21" s="21">
        <v>11</v>
      </c>
    </row>
    <row r="22" spans="1:7">
      <c r="A22" s="23" t="s">
        <v>118</v>
      </c>
      <c r="B22" s="12">
        <v>33</v>
      </c>
      <c r="C22" s="13">
        <v>11</v>
      </c>
      <c r="D22" s="13">
        <v>8</v>
      </c>
      <c r="E22" s="13">
        <v>-396</v>
      </c>
      <c r="F22" s="13">
        <v>192</v>
      </c>
      <c r="G22" s="21">
        <v>10</v>
      </c>
    </row>
    <row r="23" spans="1:7">
      <c r="A23" s="11" t="s">
        <v>78</v>
      </c>
      <c r="B23" s="12">
        <v>2094</v>
      </c>
      <c r="C23" s="13">
        <v>184</v>
      </c>
      <c r="D23" s="13">
        <v>161</v>
      </c>
      <c r="E23" s="13">
        <v>-8363</v>
      </c>
      <c r="F23" s="13">
        <v>3464</v>
      </c>
      <c r="G23" s="21">
        <v>188</v>
      </c>
    </row>
    <row r="24" spans="1:7">
      <c r="A24" s="23" t="s">
        <v>116</v>
      </c>
      <c r="B24" s="12">
        <v>1602</v>
      </c>
      <c r="C24" s="13">
        <v>62</v>
      </c>
      <c r="D24" s="13">
        <v>84</v>
      </c>
      <c r="E24" s="13">
        <v>-3962</v>
      </c>
      <c r="F24" s="13">
        <v>1687</v>
      </c>
      <c r="G24" s="21">
        <v>92</v>
      </c>
    </row>
    <row r="25" spans="1:7">
      <c r="A25" s="23" t="s">
        <v>120</v>
      </c>
      <c r="B25" s="12">
        <v>168</v>
      </c>
      <c r="C25" s="13">
        <v>15</v>
      </c>
      <c r="D25" s="13">
        <v>16</v>
      </c>
      <c r="E25" s="13">
        <v>-685</v>
      </c>
      <c r="F25" s="13">
        <v>277</v>
      </c>
      <c r="G25" s="21">
        <v>19</v>
      </c>
    </row>
    <row r="26" spans="1:7">
      <c r="A26" s="23" t="s">
        <v>118</v>
      </c>
      <c r="B26" s="12">
        <v>324</v>
      </c>
      <c r="C26" s="13">
        <v>107</v>
      </c>
      <c r="D26" s="13">
        <v>61</v>
      </c>
      <c r="E26" s="13">
        <v>-3716</v>
      </c>
      <c r="F26" s="13">
        <v>1500</v>
      </c>
      <c r="G26" s="21">
        <v>77</v>
      </c>
    </row>
    <row r="27" spans="1:7">
      <c r="A27" s="11" t="s">
        <v>79</v>
      </c>
      <c r="B27" s="12">
        <v>388</v>
      </c>
      <c r="C27" s="13">
        <v>36</v>
      </c>
      <c r="D27" s="13">
        <v>24</v>
      </c>
      <c r="E27" s="13">
        <v>-1187</v>
      </c>
      <c r="F27" s="13">
        <v>569</v>
      </c>
      <c r="G27" s="21">
        <v>26</v>
      </c>
    </row>
    <row r="28" spans="1:7">
      <c r="A28" s="23" t="s">
        <v>116</v>
      </c>
      <c r="B28" s="12">
        <v>287</v>
      </c>
      <c r="C28" s="13">
        <v>12</v>
      </c>
      <c r="D28" s="13">
        <v>13</v>
      </c>
      <c r="E28" s="13">
        <v>-494</v>
      </c>
      <c r="F28" s="13">
        <v>228</v>
      </c>
      <c r="G28" s="21">
        <v>13</v>
      </c>
    </row>
    <row r="29" spans="1:7">
      <c r="A29" s="23" t="s">
        <v>120</v>
      </c>
      <c r="B29" s="12">
        <v>24</v>
      </c>
      <c r="C29" s="13">
        <v>2</v>
      </c>
      <c r="D29" s="13">
        <v>2</v>
      </c>
      <c r="E29" s="13">
        <v>-60</v>
      </c>
      <c r="F29" s="13">
        <v>30</v>
      </c>
      <c r="G29" s="21">
        <v>2</v>
      </c>
    </row>
    <row r="30" spans="1:7">
      <c r="A30" s="23" t="s">
        <v>118</v>
      </c>
      <c r="B30" s="12">
        <v>77</v>
      </c>
      <c r="C30" s="13">
        <v>22</v>
      </c>
      <c r="D30" s="13">
        <v>9</v>
      </c>
      <c r="E30" s="13">
        <v>-633</v>
      </c>
      <c r="F30" s="13">
        <v>311</v>
      </c>
      <c r="G30" s="21">
        <v>11</v>
      </c>
    </row>
    <row r="31" spans="1:7">
      <c r="A31" s="11" t="s">
        <v>71</v>
      </c>
      <c r="B31" s="12">
        <v>2399</v>
      </c>
      <c r="C31" s="13">
        <v>1288</v>
      </c>
      <c r="D31" s="13">
        <v>872</v>
      </c>
      <c r="E31" s="13">
        <v>-75734</v>
      </c>
      <c r="F31" s="13">
        <v>22090</v>
      </c>
      <c r="G31" s="21">
        <v>1336</v>
      </c>
    </row>
    <row r="32" spans="1:7">
      <c r="A32" s="23" t="s">
        <v>292</v>
      </c>
      <c r="B32" s="12">
        <v>-6</v>
      </c>
      <c r="C32" s="13">
        <v>8</v>
      </c>
      <c r="D32" s="13">
        <v>-1</v>
      </c>
      <c r="E32" s="13">
        <v>-198</v>
      </c>
      <c r="F32" s="13">
        <v>99</v>
      </c>
      <c r="G32" s="21">
        <v>1</v>
      </c>
    </row>
    <row r="33" spans="1:7">
      <c r="A33" s="23" t="s">
        <v>116</v>
      </c>
      <c r="B33" s="12">
        <v>8484</v>
      </c>
      <c r="C33" s="13">
        <v>538</v>
      </c>
      <c r="D33" s="13">
        <v>697</v>
      </c>
      <c r="E33" s="13">
        <v>-39821</v>
      </c>
      <c r="F33" s="13">
        <v>11924</v>
      </c>
      <c r="G33" s="21">
        <v>757</v>
      </c>
    </row>
    <row r="34" spans="1:7">
      <c r="A34" s="23" t="s">
        <v>120</v>
      </c>
      <c r="B34" s="12">
        <v>-59</v>
      </c>
      <c r="C34" s="13">
        <v>118</v>
      </c>
      <c r="D34" s="13">
        <v>72</v>
      </c>
      <c r="E34" s="13">
        <v>-5974</v>
      </c>
      <c r="F34" s="13">
        <v>1866</v>
      </c>
      <c r="G34" s="21">
        <v>126</v>
      </c>
    </row>
    <row r="35" spans="1:7">
      <c r="A35" s="23" t="s">
        <v>118</v>
      </c>
      <c r="B35" s="12">
        <v>-6020</v>
      </c>
      <c r="C35" s="13">
        <v>624</v>
      </c>
      <c r="D35" s="13">
        <v>104</v>
      </c>
      <c r="E35" s="13">
        <v>-29741</v>
      </c>
      <c r="F35" s="13">
        <v>8201</v>
      </c>
      <c r="G35" s="21">
        <v>452</v>
      </c>
    </row>
    <row r="36" spans="1:7">
      <c r="A36" s="11" t="s">
        <v>77</v>
      </c>
      <c r="B36" s="12">
        <v>1675</v>
      </c>
      <c r="C36" s="13">
        <v>455</v>
      </c>
      <c r="D36" s="13">
        <v>346</v>
      </c>
      <c r="E36" s="13">
        <v>-19512</v>
      </c>
      <c r="F36" s="13">
        <v>6427</v>
      </c>
      <c r="G36" s="21">
        <v>405</v>
      </c>
    </row>
    <row r="37" spans="1:7">
      <c r="A37" s="23" t="s">
        <v>116</v>
      </c>
      <c r="B37" s="12">
        <v>1874</v>
      </c>
      <c r="C37" s="13">
        <v>94</v>
      </c>
      <c r="D37" s="13">
        <v>114</v>
      </c>
      <c r="E37" s="13">
        <v>-4886</v>
      </c>
      <c r="F37" s="13">
        <v>2022</v>
      </c>
      <c r="G37" s="21">
        <v>118</v>
      </c>
    </row>
    <row r="38" spans="1:7">
      <c r="A38" s="23" t="s">
        <v>120</v>
      </c>
      <c r="B38" s="12">
        <v>301</v>
      </c>
      <c r="C38" s="13">
        <v>61</v>
      </c>
      <c r="D38" s="13">
        <v>77</v>
      </c>
      <c r="E38" s="13">
        <v>-3745</v>
      </c>
      <c r="F38" s="13">
        <v>1300</v>
      </c>
      <c r="G38" s="21">
        <v>95</v>
      </c>
    </row>
    <row r="39" spans="1:7">
      <c r="A39" s="23" t="s">
        <v>118</v>
      </c>
      <c r="B39" s="12">
        <v>-500</v>
      </c>
      <c r="C39" s="13">
        <v>300</v>
      </c>
      <c r="D39" s="13">
        <v>155</v>
      </c>
      <c r="E39" s="13">
        <v>-10881</v>
      </c>
      <c r="F39" s="13">
        <v>3105</v>
      </c>
      <c r="G39" s="21">
        <v>192</v>
      </c>
    </row>
    <row r="40" spans="1:7">
      <c r="A40" s="11" t="s">
        <v>70</v>
      </c>
      <c r="B40" s="12">
        <v>-1596</v>
      </c>
      <c r="C40" s="13">
        <v>751</v>
      </c>
      <c r="D40" s="13">
        <v>555</v>
      </c>
      <c r="E40" s="13">
        <v>-33835</v>
      </c>
      <c r="F40" s="13">
        <v>10393</v>
      </c>
      <c r="G40" s="21">
        <v>609</v>
      </c>
    </row>
    <row r="41" spans="1:7">
      <c r="A41" s="23" t="s">
        <v>292</v>
      </c>
      <c r="B41" s="12">
        <v>-67</v>
      </c>
      <c r="C41" s="13">
        <v>0</v>
      </c>
      <c r="D41" s="13">
        <v>5</v>
      </c>
      <c r="E41" s="13">
        <v>-319</v>
      </c>
      <c r="F41" s="13">
        <v>100</v>
      </c>
      <c r="G41" s="21">
        <v>5</v>
      </c>
    </row>
    <row r="42" spans="1:7">
      <c r="A42" s="23" t="s">
        <v>116</v>
      </c>
      <c r="B42" s="12">
        <v>1041</v>
      </c>
      <c r="C42" s="13">
        <v>115</v>
      </c>
      <c r="D42" s="13">
        <v>120</v>
      </c>
      <c r="E42" s="13">
        <v>-8532</v>
      </c>
      <c r="F42" s="13">
        <v>2165</v>
      </c>
      <c r="G42" s="21">
        <v>122</v>
      </c>
    </row>
    <row r="43" spans="1:7">
      <c r="A43" s="23" t="s">
        <v>120</v>
      </c>
      <c r="B43" s="12">
        <v>-214</v>
      </c>
      <c r="C43" s="13">
        <v>38</v>
      </c>
      <c r="D43" s="13">
        <v>41</v>
      </c>
      <c r="E43" s="13">
        <v>-2088</v>
      </c>
      <c r="F43" s="13">
        <v>660</v>
      </c>
      <c r="G43" s="21">
        <v>41</v>
      </c>
    </row>
    <row r="44" spans="1:7">
      <c r="A44" s="23" t="s">
        <v>118</v>
      </c>
      <c r="B44" s="12">
        <v>-2356</v>
      </c>
      <c r="C44" s="13">
        <v>598</v>
      </c>
      <c r="D44" s="13">
        <v>389</v>
      </c>
      <c r="E44" s="13">
        <v>-22896</v>
      </c>
      <c r="F44" s="13">
        <v>7468</v>
      </c>
      <c r="G44" s="21">
        <v>441</v>
      </c>
    </row>
    <row r="45" spans="1:7">
      <c r="A45" s="11" t="s">
        <v>73</v>
      </c>
      <c r="B45" s="12">
        <v>-5190</v>
      </c>
      <c r="C45" s="13">
        <v>907</v>
      </c>
      <c r="D45" s="13">
        <v>474</v>
      </c>
      <c r="E45" s="13">
        <v>-40247</v>
      </c>
      <c r="F45" s="13">
        <v>11238</v>
      </c>
      <c r="G45" s="21">
        <v>528</v>
      </c>
    </row>
    <row r="46" spans="1:7">
      <c r="A46" s="23" t="s">
        <v>116</v>
      </c>
      <c r="B46" s="12">
        <v>-2217</v>
      </c>
      <c r="C46" s="13">
        <v>157</v>
      </c>
      <c r="D46" s="13">
        <v>170</v>
      </c>
      <c r="E46" s="13">
        <v>-15588</v>
      </c>
      <c r="F46" s="13">
        <v>3523</v>
      </c>
      <c r="G46" s="21">
        <v>177</v>
      </c>
    </row>
    <row r="47" spans="1:7">
      <c r="A47" s="23" t="s">
        <v>120</v>
      </c>
      <c r="B47" s="12">
        <v>-598</v>
      </c>
      <c r="C47" s="13">
        <v>298</v>
      </c>
      <c r="D47" s="13">
        <v>70</v>
      </c>
      <c r="E47" s="13">
        <v>-7647</v>
      </c>
      <c r="F47" s="13">
        <v>2904</v>
      </c>
      <c r="G47" s="21">
        <v>81</v>
      </c>
    </row>
    <row r="48" spans="1:7">
      <c r="A48" s="23" t="s">
        <v>118</v>
      </c>
      <c r="B48" s="12">
        <v>-2375</v>
      </c>
      <c r="C48" s="13">
        <v>452</v>
      </c>
      <c r="D48" s="13">
        <v>234</v>
      </c>
      <c r="E48" s="13">
        <v>-17012</v>
      </c>
      <c r="F48" s="13">
        <v>4811</v>
      </c>
      <c r="G48" s="21">
        <v>270</v>
      </c>
    </row>
    <row r="49" spans="1:7">
      <c r="A49" s="11" t="s">
        <v>72</v>
      </c>
      <c r="B49" s="12">
        <v>225</v>
      </c>
      <c r="C49" s="13">
        <v>64</v>
      </c>
      <c r="D49" s="13">
        <v>60</v>
      </c>
      <c r="E49" s="13">
        <v>-3958</v>
      </c>
      <c r="F49" s="13">
        <v>1240</v>
      </c>
      <c r="G49" s="21">
        <v>76</v>
      </c>
    </row>
    <row r="50" spans="1:7">
      <c r="A50" s="23" t="s">
        <v>116</v>
      </c>
      <c r="B50" s="12">
        <v>571</v>
      </c>
      <c r="C50" s="13">
        <v>29</v>
      </c>
      <c r="D50" s="13">
        <v>46</v>
      </c>
      <c r="E50" s="13">
        <v>-2095</v>
      </c>
      <c r="F50" s="13">
        <v>715</v>
      </c>
      <c r="G50" s="21">
        <v>47</v>
      </c>
    </row>
    <row r="51" spans="1:7">
      <c r="A51" s="23" t="s">
        <v>120</v>
      </c>
      <c r="B51" s="12">
        <v>-18</v>
      </c>
      <c r="C51" s="13">
        <v>3</v>
      </c>
      <c r="D51" s="13">
        <v>4</v>
      </c>
      <c r="E51" s="13">
        <v>-195</v>
      </c>
      <c r="F51" s="13">
        <v>65</v>
      </c>
      <c r="G51" s="21">
        <v>4</v>
      </c>
    </row>
    <row r="52" spans="1:7">
      <c r="A52" s="23" t="s">
        <v>118</v>
      </c>
      <c r="B52" s="12">
        <v>-328</v>
      </c>
      <c r="C52" s="13">
        <v>32</v>
      </c>
      <c r="D52" s="13">
        <v>10</v>
      </c>
      <c r="E52" s="13">
        <v>-1668</v>
      </c>
      <c r="F52" s="13">
        <v>460</v>
      </c>
      <c r="G52" s="21">
        <v>25</v>
      </c>
    </row>
    <row r="53" spans="1:7">
      <c r="A53" s="15" t="s">
        <v>521</v>
      </c>
      <c r="B53" s="16">
        <v>4421</v>
      </c>
      <c r="C53" s="17">
        <v>4035</v>
      </c>
      <c r="D53" s="17">
        <v>2819</v>
      </c>
      <c r="E53" s="17">
        <v>-196544</v>
      </c>
      <c r="F53" s="17">
        <v>61472</v>
      </c>
      <c r="G53" s="22">
        <v>3517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18"/>
  <sheetViews>
    <sheetView workbookViewId="0">
      <selection activeCell="O3" sqref="O3"/>
    </sheetView>
  </sheetViews>
  <sheetFormatPr baseColWidth="10" defaultRowHeight="16"/>
  <cols>
    <col min="1" max="12" width="14.1640625" customWidth="1"/>
  </cols>
  <sheetData>
    <row r="1" spans="1:15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41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37</v>
      </c>
    </row>
    <row r="2" spans="1:15">
      <c r="A2" t="s">
        <v>115</v>
      </c>
      <c r="B2">
        <v>1</v>
      </c>
      <c r="C2">
        <v>17</v>
      </c>
      <c r="D2" t="s">
        <v>71</v>
      </c>
      <c r="E2" t="s">
        <v>116</v>
      </c>
      <c r="F2">
        <v>0</v>
      </c>
      <c r="G2">
        <v>-34</v>
      </c>
      <c r="H2">
        <v>1</v>
      </c>
      <c r="I2">
        <v>0</v>
      </c>
      <c r="J2">
        <v>31</v>
      </c>
      <c r="K2">
        <v>-2</v>
      </c>
      <c r="L2">
        <v>2</v>
      </c>
      <c r="M2">
        <f>ABS(G2)/C2</f>
        <v>2</v>
      </c>
      <c r="N2">
        <f>ABS(J2)</f>
        <v>31</v>
      </c>
      <c r="O2">
        <f>MEDIAN(N:N)</f>
        <v>14</v>
      </c>
    </row>
    <row r="3" spans="1:15">
      <c r="A3" t="s">
        <v>117</v>
      </c>
      <c r="B3">
        <v>1</v>
      </c>
      <c r="C3">
        <v>14</v>
      </c>
      <c r="D3" t="s">
        <v>70</v>
      </c>
      <c r="E3" t="s">
        <v>118</v>
      </c>
      <c r="F3">
        <v>2</v>
      </c>
      <c r="G3">
        <v>-28</v>
      </c>
      <c r="H3">
        <v>1</v>
      </c>
      <c r="I3">
        <v>2</v>
      </c>
      <c r="J3">
        <v>15</v>
      </c>
      <c r="K3">
        <v>-2</v>
      </c>
      <c r="L3">
        <v>1</v>
      </c>
      <c r="M3">
        <f t="shared" ref="M3:M66" si="0">ABS(G3)/C3</f>
        <v>2</v>
      </c>
      <c r="N3">
        <f t="shared" ref="N3:N66" si="1">ABS(J3)</f>
        <v>15</v>
      </c>
    </row>
    <row r="4" spans="1:15">
      <c r="A4" t="s">
        <v>119</v>
      </c>
      <c r="B4">
        <v>1</v>
      </c>
      <c r="C4">
        <v>12</v>
      </c>
      <c r="D4" t="s">
        <v>78</v>
      </c>
      <c r="E4" t="s">
        <v>116</v>
      </c>
      <c r="F4">
        <v>1</v>
      </c>
      <c r="G4">
        <v>-60</v>
      </c>
      <c r="H4">
        <v>1</v>
      </c>
      <c r="I4">
        <v>1</v>
      </c>
      <c r="J4">
        <v>10</v>
      </c>
      <c r="K4">
        <v>-5</v>
      </c>
      <c r="L4">
        <v>4</v>
      </c>
      <c r="M4">
        <f t="shared" si="0"/>
        <v>5</v>
      </c>
      <c r="N4">
        <f t="shared" si="1"/>
        <v>10</v>
      </c>
    </row>
    <row r="5" spans="1:15">
      <c r="A5" t="s">
        <v>119</v>
      </c>
      <c r="B5">
        <v>1</v>
      </c>
      <c r="C5">
        <v>11</v>
      </c>
      <c r="D5" t="s">
        <v>80</v>
      </c>
      <c r="E5" t="s">
        <v>120</v>
      </c>
      <c r="F5">
        <v>2</v>
      </c>
      <c r="G5">
        <v>-44</v>
      </c>
      <c r="H5">
        <v>1</v>
      </c>
      <c r="I5">
        <v>2</v>
      </c>
      <c r="J5">
        <v>17</v>
      </c>
      <c r="K5">
        <v>-4</v>
      </c>
      <c r="L5">
        <v>3</v>
      </c>
      <c r="M5">
        <f t="shared" si="0"/>
        <v>4</v>
      </c>
      <c r="N5">
        <f t="shared" si="1"/>
        <v>17</v>
      </c>
    </row>
    <row r="6" spans="1:15">
      <c r="A6" t="s">
        <v>121</v>
      </c>
      <c r="B6">
        <v>4</v>
      </c>
      <c r="C6">
        <v>40</v>
      </c>
      <c r="D6" t="s">
        <v>71</v>
      </c>
      <c r="E6" t="s">
        <v>118</v>
      </c>
      <c r="F6">
        <v>1</v>
      </c>
      <c r="G6">
        <v>-80</v>
      </c>
      <c r="H6">
        <v>0</v>
      </c>
      <c r="I6">
        <v>1</v>
      </c>
      <c r="J6">
        <v>-12</v>
      </c>
      <c r="K6">
        <v>-8</v>
      </c>
      <c r="L6">
        <v>-1</v>
      </c>
      <c r="M6">
        <f t="shared" si="0"/>
        <v>2</v>
      </c>
      <c r="N6">
        <f t="shared" si="1"/>
        <v>12</v>
      </c>
    </row>
    <row r="7" spans="1:15">
      <c r="A7" t="s">
        <v>121</v>
      </c>
      <c r="B7">
        <v>2</v>
      </c>
      <c r="C7">
        <v>23</v>
      </c>
      <c r="D7" t="s">
        <v>78</v>
      </c>
      <c r="E7" t="s">
        <v>116</v>
      </c>
      <c r="F7">
        <v>0</v>
      </c>
      <c r="G7">
        <v>-92</v>
      </c>
      <c r="H7">
        <v>1</v>
      </c>
      <c r="I7">
        <v>0</v>
      </c>
      <c r="J7">
        <v>-25</v>
      </c>
      <c r="K7">
        <v>-8</v>
      </c>
      <c r="L7">
        <v>1</v>
      </c>
      <c r="M7">
        <f t="shared" si="0"/>
        <v>4</v>
      </c>
      <c r="N7">
        <f t="shared" si="1"/>
        <v>25</v>
      </c>
    </row>
    <row r="8" spans="1:15">
      <c r="A8" t="s">
        <v>121</v>
      </c>
      <c r="B8">
        <v>2</v>
      </c>
      <c r="C8">
        <v>23</v>
      </c>
      <c r="D8" t="s">
        <v>71</v>
      </c>
      <c r="E8" t="s">
        <v>118</v>
      </c>
      <c r="F8">
        <v>1</v>
      </c>
      <c r="G8">
        <v>-92</v>
      </c>
      <c r="H8">
        <v>-2</v>
      </c>
      <c r="I8">
        <v>1</v>
      </c>
      <c r="J8">
        <v>-36</v>
      </c>
      <c r="K8">
        <v>-8</v>
      </c>
      <c r="L8">
        <v>-1</v>
      </c>
      <c r="M8">
        <f t="shared" si="0"/>
        <v>4</v>
      </c>
      <c r="N8">
        <f t="shared" si="1"/>
        <v>36</v>
      </c>
    </row>
    <row r="9" spans="1:15">
      <c r="A9" t="s">
        <v>121</v>
      </c>
      <c r="B9">
        <v>2</v>
      </c>
      <c r="C9">
        <v>11</v>
      </c>
      <c r="D9" t="s">
        <v>73</v>
      </c>
      <c r="E9" t="s">
        <v>118</v>
      </c>
      <c r="F9">
        <v>0</v>
      </c>
      <c r="G9">
        <v>-66</v>
      </c>
      <c r="H9">
        <v>1</v>
      </c>
      <c r="I9">
        <v>0</v>
      </c>
      <c r="J9">
        <v>-22</v>
      </c>
      <c r="K9">
        <v>-12</v>
      </c>
      <c r="L9">
        <v>-4</v>
      </c>
      <c r="M9">
        <f t="shared" si="0"/>
        <v>6</v>
      </c>
      <c r="N9">
        <f t="shared" si="1"/>
        <v>22</v>
      </c>
    </row>
    <row r="10" spans="1:15">
      <c r="A10" t="s">
        <v>121</v>
      </c>
      <c r="B10">
        <v>2</v>
      </c>
      <c r="C10">
        <v>23</v>
      </c>
      <c r="D10" t="s">
        <v>78</v>
      </c>
      <c r="E10" t="s">
        <v>118</v>
      </c>
      <c r="F10">
        <v>2</v>
      </c>
      <c r="G10">
        <v>-46</v>
      </c>
      <c r="H10">
        <v>0</v>
      </c>
      <c r="I10">
        <v>2</v>
      </c>
      <c r="J10">
        <v>11</v>
      </c>
      <c r="K10">
        <v>-4</v>
      </c>
      <c r="L10">
        <v>3</v>
      </c>
      <c r="M10">
        <f t="shared" si="0"/>
        <v>2</v>
      </c>
      <c r="N10">
        <f t="shared" si="1"/>
        <v>11</v>
      </c>
    </row>
    <row r="11" spans="1:15">
      <c r="A11" t="s">
        <v>121</v>
      </c>
      <c r="B11">
        <v>2</v>
      </c>
      <c r="C11">
        <v>14</v>
      </c>
      <c r="D11" t="s">
        <v>78</v>
      </c>
      <c r="E11" t="s">
        <v>118</v>
      </c>
      <c r="F11">
        <v>1</v>
      </c>
      <c r="G11">
        <v>-28</v>
      </c>
      <c r="H11">
        <v>1</v>
      </c>
      <c r="I11">
        <v>1</v>
      </c>
      <c r="J11">
        <v>11</v>
      </c>
      <c r="K11">
        <v>-4</v>
      </c>
      <c r="L11">
        <v>2</v>
      </c>
      <c r="M11">
        <f t="shared" si="0"/>
        <v>2</v>
      </c>
      <c r="N11">
        <f t="shared" si="1"/>
        <v>11</v>
      </c>
    </row>
    <row r="12" spans="1:15">
      <c r="A12" t="s">
        <v>121</v>
      </c>
      <c r="B12">
        <v>2</v>
      </c>
      <c r="C12">
        <v>13</v>
      </c>
      <c r="D12" t="s">
        <v>73</v>
      </c>
      <c r="E12" t="s">
        <v>118</v>
      </c>
      <c r="F12">
        <v>0</v>
      </c>
      <c r="G12">
        <v>-26</v>
      </c>
      <c r="H12">
        <v>0</v>
      </c>
      <c r="I12">
        <v>0</v>
      </c>
      <c r="J12">
        <v>6</v>
      </c>
      <c r="K12">
        <v>-4</v>
      </c>
      <c r="L12">
        <v>1</v>
      </c>
      <c r="M12">
        <f t="shared" si="0"/>
        <v>2</v>
      </c>
      <c r="N12">
        <f t="shared" si="1"/>
        <v>6</v>
      </c>
    </row>
    <row r="13" spans="1:15">
      <c r="A13" t="s">
        <v>121</v>
      </c>
      <c r="B13">
        <v>1</v>
      </c>
      <c r="C13">
        <v>15</v>
      </c>
      <c r="D13" t="s">
        <v>71</v>
      </c>
      <c r="E13" t="s">
        <v>118</v>
      </c>
      <c r="F13">
        <v>0</v>
      </c>
      <c r="G13">
        <v>-75</v>
      </c>
      <c r="H13">
        <v>1</v>
      </c>
      <c r="I13">
        <v>0</v>
      </c>
      <c r="J13">
        <v>-33</v>
      </c>
      <c r="K13">
        <v>-5</v>
      </c>
      <c r="L13">
        <v>1</v>
      </c>
      <c r="M13">
        <f t="shared" si="0"/>
        <v>5</v>
      </c>
      <c r="N13">
        <f t="shared" si="1"/>
        <v>33</v>
      </c>
    </row>
    <row r="14" spans="1:15">
      <c r="A14" t="s">
        <v>121</v>
      </c>
      <c r="B14">
        <v>1</v>
      </c>
      <c r="C14">
        <v>11</v>
      </c>
      <c r="D14" t="s">
        <v>71</v>
      </c>
      <c r="E14" t="s">
        <v>118</v>
      </c>
      <c r="F14">
        <v>1</v>
      </c>
      <c r="G14">
        <v>-55</v>
      </c>
      <c r="H14">
        <v>1</v>
      </c>
      <c r="I14">
        <v>1</v>
      </c>
      <c r="J14">
        <v>-10</v>
      </c>
      <c r="K14">
        <v>-5</v>
      </c>
      <c r="L14">
        <v>1</v>
      </c>
      <c r="M14">
        <f t="shared" si="0"/>
        <v>5</v>
      </c>
      <c r="N14">
        <f t="shared" si="1"/>
        <v>10</v>
      </c>
    </row>
    <row r="15" spans="1:15">
      <c r="A15" t="s">
        <v>121</v>
      </c>
      <c r="B15">
        <v>1</v>
      </c>
      <c r="C15">
        <v>15</v>
      </c>
      <c r="D15" t="s">
        <v>80</v>
      </c>
      <c r="E15" t="s">
        <v>116</v>
      </c>
      <c r="F15">
        <v>0</v>
      </c>
      <c r="G15">
        <v>-45</v>
      </c>
      <c r="H15">
        <v>1</v>
      </c>
      <c r="I15">
        <v>0</v>
      </c>
      <c r="J15">
        <v>7</v>
      </c>
      <c r="K15">
        <v>-3</v>
      </c>
      <c r="L15">
        <v>4</v>
      </c>
      <c r="M15">
        <f t="shared" si="0"/>
        <v>3</v>
      </c>
      <c r="N15">
        <f t="shared" si="1"/>
        <v>7</v>
      </c>
    </row>
    <row r="16" spans="1:15">
      <c r="A16" t="s">
        <v>121</v>
      </c>
      <c r="B16">
        <v>1</v>
      </c>
      <c r="C16">
        <v>14</v>
      </c>
      <c r="D16" t="s">
        <v>70</v>
      </c>
      <c r="E16" t="s">
        <v>116</v>
      </c>
      <c r="F16">
        <v>2</v>
      </c>
      <c r="G16">
        <v>-42</v>
      </c>
      <c r="H16">
        <v>1</v>
      </c>
      <c r="I16">
        <v>2</v>
      </c>
      <c r="J16">
        <v>17</v>
      </c>
      <c r="K16">
        <v>-3</v>
      </c>
      <c r="L16">
        <v>2</v>
      </c>
      <c r="M16">
        <f t="shared" si="0"/>
        <v>3</v>
      </c>
      <c r="N16">
        <f t="shared" si="1"/>
        <v>17</v>
      </c>
    </row>
    <row r="17" spans="1:14">
      <c r="A17" t="s">
        <v>121</v>
      </c>
      <c r="B17">
        <v>1</v>
      </c>
      <c r="C17">
        <v>14</v>
      </c>
      <c r="D17" t="s">
        <v>80</v>
      </c>
      <c r="E17" t="s">
        <v>116</v>
      </c>
      <c r="F17">
        <v>0</v>
      </c>
      <c r="G17">
        <v>-28</v>
      </c>
      <c r="H17">
        <v>1</v>
      </c>
      <c r="I17">
        <v>0</v>
      </c>
      <c r="J17">
        <v>25</v>
      </c>
      <c r="K17">
        <v>-2</v>
      </c>
      <c r="L17">
        <v>4</v>
      </c>
      <c r="M17">
        <f t="shared" si="0"/>
        <v>2</v>
      </c>
      <c r="N17">
        <f t="shared" si="1"/>
        <v>25</v>
      </c>
    </row>
    <row r="18" spans="1:14">
      <c r="A18" t="s">
        <v>121</v>
      </c>
      <c r="B18">
        <v>1</v>
      </c>
      <c r="C18">
        <v>13</v>
      </c>
      <c r="D18" t="s">
        <v>80</v>
      </c>
      <c r="E18" t="s">
        <v>118</v>
      </c>
      <c r="F18">
        <v>1</v>
      </c>
      <c r="G18">
        <v>-26</v>
      </c>
      <c r="H18">
        <v>1</v>
      </c>
      <c r="I18">
        <v>1</v>
      </c>
      <c r="J18">
        <v>12</v>
      </c>
      <c r="K18">
        <v>-2</v>
      </c>
      <c r="L18">
        <v>3</v>
      </c>
      <c r="M18">
        <f t="shared" si="0"/>
        <v>2</v>
      </c>
      <c r="N18">
        <f t="shared" si="1"/>
        <v>12</v>
      </c>
    </row>
    <row r="19" spans="1:14">
      <c r="A19" t="s">
        <v>121</v>
      </c>
      <c r="B19">
        <v>1</v>
      </c>
      <c r="C19">
        <v>13</v>
      </c>
      <c r="D19" t="s">
        <v>73</v>
      </c>
      <c r="E19" t="s">
        <v>118</v>
      </c>
      <c r="F19">
        <v>2</v>
      </c>
      <c r="G19">
        <v>-26</v>
      </c>
      <c r="H19">
        <v>1</v>
      </c>
      <c r="I19">
        <v>2</v>
      </c>
      <c r="J19">
        <v>13</v>
      </c>
      <c r="K19">
        <v>-2</v>
      </c>
      <c r="L19">
        <v>1</v>
      </c>
      <c r="M19">
        <f t="shared" si="0"/>
        <v>2</v>
      </c>
      <c r="N19">
        <f t="shared" si="1"/>
        <v>13</v>
      </c>
    </row>
    <row r="20" spans="1:14">
      <c r="A20" t="s">
        <v>121</v>
      </c>
      <c r="B20">
        <v>1</v>
      </c>
      <c r="C20">
        <v>12</v>
      </c>
      <c r="D20" t="s">
        <v>78</v>
      </c>
      <c r="E20" t="s">
        <v>116</v>
      </c>
      <c r="F20">
        <v>0</v>
      </c>
      <c r="G20">
        <v>-24</v>
      </c>
      <c r="H20">
        <v>1</v>
      </c>
      <c r="I20">
        <v>0</v>
      </c>
      <c r="J20">
        <v>27</v>
      </c>
      <c r="K20">
        <v>-2</v>
      </c>
      <c r="L20">
        <v>4</v>
      </c>
      <c r="M20">
        <f t="shared" si="0"/>
        <v>2</v>
      </c>
      <c r="N20">
        <f t="shared" si="1"/>
        <v>27</v>
      </c>
    </row>
    <row r="21" spans="1:14">
      <c r="A21" t="s">
        <v>121</v>
      </c>
      <c r="B21">
        <v>1</v>
      </c>
      <c r="C21">
        <v>11</v>
      </c>
      <c r="D21" t="s">
        <v>81</v>
      </c>
      <c r="E21" t="s">
        <v>118</v>
      </c>
      <c r="F21">
        <v>2</v>
      </c>
      <c r="G21">
        <v>-22</v>
      </c>
      <c r="H21">
        <v>1</v>
      </c>
      <c r="I21">
        <v>2</v>
      </c>
      <c r="J21">
        <v>21</v>
      </c>
      <c r="K21">
        <v>-2</v>
      </c>
      <c r="L21">
        <v>3</v>
      </c>
      <c r="M21">
        <f t="shared" si="0"/>
        <v>2</v>
      </c>
      <c r="N21">
        <f t="shared" si="1"/>
        <v>21</v>
      </c>
    </row>
    <row r="22" spans="1:14">
      <c r="A22" t="s">
        <v>121</v>
      </c>
      <c r="B22">
        <v>1</v>
      </c>
      <c r="C22">
        <v>10</v>
      </c>
      <c r="D22" t="s">
        <v>70</v>
      </c>
      <c r="E22" t="s">
        <v>116</v>
      </c>
      <c r="F22">
        <v>1</v>
      </c>
      <c r="G22">
        <v>-20</v>
      </c>
      <c r="H22">
        <v>1</v>
      </c>
      <c r="I22">
        <v>1</v>
      </c>
      <c r="J22">
        <v>18</v>
      </c>
      <c r="K22">
        <v>-2</v>
      </c>
      <c r="L22">
        <v>2</v>
      </c>
      <c r="M22">
        <f t="shared" si="0"/>
        <v>2</v>
      </c>
      <c r="N22">
        <f t="shared" si="1"/>
        <v>18</v>
      </c>
    </row>
    <row r="23" spans="1:14">
      <c r="A23" t="s">
        <v>122</v>
      </c>
      <c r="B23">
        <v>1</v>
      </c>
      <c r="C23">
        <v>27</v>
      </c>
      <c r="D23" t="s">
        <v>70</v>
      </c>
      <c r="E23" t="s">
        <v>118</v>
      </c>
      <c r="F23">
        <v>4</v>
      </c>
      <c r="G23">
        <v>-54</v>
      </c>
      <c r="H23">
        <v>1</v>
      </c>
      <c r="I23">
        <v>4</v>
      </c>
      <c r="J23">
        <v>13</v>
      </c>
      <c r="K23">
        <v>-2</v>
      </c>
      <c r="L23">
        <v>1</v>
      </c>
      <c r="M23">
        <f t="shared" si="0"/>
        <v>2</v>
      </c>
      <c r="N23">
        <f t="shared" si="1"/>
        <v>13</v>
      </c>
    </row>
    <row r="24" spans="1:14">
      <c r="A24" t="s">
        <v>122</v>
      </c>
      <c r="B24">
        <v>1</v>
      </c>
      <c r="C24">
        <v>16</v>
      </c>
      <c r="D24" t="s">
        <v>70</v>
      </c>
      <c r="E24" t="s">
        <v>118</v>
      </c>
      <c r="F24">
        <v>3</v>
      </c>
      <c r="G24">
        <v>-32</v>
      </c>
      <c r="H24">
        <v>1</v>
      </c>
      <c r="I24">
        <v>3</v>
      </c>
      <c r="J24">
        <v>17</v>
      </c>
      <c r="K24">
        <v>-2</v>
      </c>
      <c r="L24">
        <v>1</v>
      </c>
      <c r="M24">
        <f t="shared" si="0"/>
        <v>2</v>
      </c>
      <c r="N24">
        <f t="shared" si="1"/>
        <v>17</v>
      </c>
    </row>
    <row r="25" spans="1:14">
      <c r="A25" t="s">
        <v>123</v>
      </c>
      <c r="B25">
        <v>3</v>
      </c>
      <c r="C25">
        <v>42</v>
      </c>
      <c r="D25" t="s">
        <v>71</v>
      </c>
      <c r="E25" t="s">
        <v>116</v>
      </c>
      <c r="F25">
        <v>3</v>
      </c>
      <c r="G25">
        <v>-84</v>
      </c>
      <c r="H25">
        <v>1</v>
      </c>
      <c r="I25">
        <v>3</v>
      </c>
      <c r="J25">
        <v>0</v>
      </c>
      <c r="K25">
        <v>-6</v>
      </c>
      <c r="L25">
        <v>0</v>
      </c>
      <c r="M25">
        <f t="shared" si="0"/>
        <v>2</v>
      </c>
      <c r="N25">
        <f t="shared" si="1"/>
        <v>0</v>
      </c>
    </row>
    <row r="26" spans="1:14">
      <c r="A26" t="s">
        <v>123</v>
      </c>
      <c r="B26">
        <v>2</v>
      </c>
      <c r="C26">
        <v>24</v>
      </c>
      <c r="D26" t="s">
        <v>80</v>
      </c>
      <c r="E26" t="s">
        <v>118</v>
      </c>
      <c r="F26">
        <v>1</v>
      </c>
      <c r="G26">
        <v>-48</v>
      </c>
      <c r="H26">
        <v>0</v>
      </c>
      <c r="I26">
        <v>1</v>
      </c>
      <c r="J26">
        <v>3</v>
      </c>
      <c r="K26">
        <v>-4</v>
      </c>
      <c r="L26">
        <v>3</v>
      </c>
      <c r="M26">
        <f t="shared" si="0"/>
        <v>2</v>
      </c>
      <c r="N26">
        <f t="shared" si="1"/>
        <v>3</v>
      </c>
    </row>
    <row r="27" spans="1:14">
      <c r="A27" t="s">
        <v>123</v>
      </c>
      <c r="B27">
        <v>1</v>
      </c>
      <c r="C27">
        <v>15</v>
      </c>
      <c r="D27" t="s">
        <v>80</v>
      </c>
      <c r="E27" t="s">
        <v>116</v>
      </c>
      <c r="F27">
        <v>1</v>
      </c>
      <c r="G27">
        <v>-30</v>
      </c>
      <c r="H27">
        <v>1</v>
      </c>
      <c r="I27">
        <v>1</v>
      </c>
      <c r="J27">
        <v>19</v>
      </c>
      <c r="K27">
        <v>-2</v>
      </c>
      <c r="L27">
        <v>4</v>
      </c>
      <c r="M27">
        <f t="shared" si="0"/>
        <v>2</v>
      </c>
      <c r="N27">
        <f t="shared" si="1"/>
        <v>19</v>
      </c>
    </row>
    <row r="28" spans="1:14">
      <c r="A28" t="s">
        <v>123</v>
      </c>
      <c r="B28">
        <v>1</v>
      </c>
      <c r="C28">
        <v>11</v>
      </c>
      <c r="D28" t="s">
        <v>80</v>
      </c>
      <c r="E28" t="s">
        <v>118</v>
      </c>
      <c r="F28">
        <v>1</v>
      </c>
      <c r="G28">
        <v>-22</v>
      </c>
      <c r="H28">
        <v>1</v>
      </c>
      <c r="I28">
        <v>1</v>
      </c>
      <c r="J28">
        <v>14</v>
      </c>
      <c r="K28">
        <v>-2</v>
      </c>
      <c r="L28">
        <v>3</v>
      </c>
      <c r="M28">
        <f t="shared" si="0"/>
        <v>2</v>
      </c>
      <c r="N28">
        <f t="shared" si="1"/>
        <v>14</v>
      </c>
    </row>
    <row r="29" spans="1:14">
      <c r="A29" t="s">
        <v>124</v>
      </c>
      <c r="B29">
        <v>1</v>
      </c>
      <c r="C29">
        <v>19</v>
      </c>
      <c r="D29" t="s">
        <v>71</v>
      </c>
      <c r="E29" t="s">
        <v>116</v>
      </c>
      <c r="F29">
        <v>1</v>
      </c>
      <c r="G29">
        <v>-76</v>
      </c>
      <c r="H29">
        <v>1</v>
      </c>
      <c r="I29">
        <v>1</v>
      </c>
      <c r="J29">
        <v>7</v>
      </c>
      <c r="K29">
        <v>-4</v>
      </c>
      <c r="L29">
        <v>2</v>
      </c>
      <c r="M29">
        <f t="shared" si="0"/>
        <v>4</v>
      </c>
      <c r="N29">
        <f t="shared" si="1"/>
        <v>7</v>
      </c>
    </row>
    <row r="30" spans="1:14">
      <c r="A30" t="s">
        <v>125</v>
      </c>
      <c r="B30">
        <v>1</v>
      </c>
      <c r="C30">
        <v>12</v>
      </c>
      <c r="D30" t="s">
        <v>71</v>
      </c>
      <c r="E30" t="s">
        <v>116</v>
      </c>
      <c r="F30">
        <v>1</v>
      </c>
      <c r="G30">
        <v>-24</v>
      </c>
      <c r="H30">
        <v>1</v>
      </c>
      <c r="I30">
        <v>1</v>
      </c>
      <c r="J30">
        <v>16</v>
      </c>
      <c r="K30">
        <v>-2</v>
      </c>
      <c r="L30">
        <v>2</v>
      </c>
      <c r="M30">
        <f t="shared" si="0"/>
        <v>2</v>
      </c>
      <c r="N30">
        <f t="shared" si="1"/>
        <v>16</v>
      </c>
    </row>
    <row r="31" spans="1:14">
      <c r="A31" t="s">
        <v>126</v>
      </c>
      <c r="B31">
        <v>1</v>
      </c>
      <c r="C31">
        <v>17</v>
      </c>
      <c r="D31" t="s">
        <v>78</v>
      </c>
      <c r="E31" t="s">
        <v>118</v>
      </c>
      <c r="F31">
        <v>2</v>
      </c>
      <c r="G31">
        <v>-34</v>
      </c>
      <c r="H31">
        <v>1</v>
      </c>
      <c r="I31">
        <v>2</v>
      </c>
      <c r="J31">
        <v>15</v>
      </c>
      <c r="K31">
        <v>-2</v>
      </c>
      <c r="L31">
        <v>3</v>
      </c>
      <c r="M31">
        <f t="shared" si="0"/>
        <v>2</v>
      </c>
      <c r="N31">
        <f t="shared" si="1"/>
        <v>15</v>
      </c>
    </row>
    <row r="32" spans="1:14">
      <c r="A32" t="s">
        <v>127</v>
      </c>
      <c r="B32">
        <v>4</v>
      </c>
      <c r="C32">
        <v>43</v>
      </c>
      <c r="D32" t="s">
        <v>73</v>
      </c>
      <c r="E32" t="s">
        <v>118</v>
      </c>
      <c r="F32">
        <v>2</v>
      </c>
      <c r="G32">
        <v>-86</v>
      </c>
      <c r="H32">
        <v>-1</v>
      </c>
      <c r="I32">
        <v>2</v>
      </c>
      <c r="J32">
        <v>-12</v>
      </c>
      <c r="K32">
        <v>-8</v>
      </c>
      <c r="L32">
        <v>-1</v>
      </c>
      <c r="M32">
        <f t="shared" si="0"/>
        <v>2</v>
      </c>
      <c r="N32">
        <f t="shared" si="1"/>
        <v>12</v>
      </c>
    </row>
    <row r="33" spans="1:14">
      <c r="A33" t="s">
        <v>127</v>
      </c>
      <c r="B33">
        <v>3</v>
      </c>
      <c r="C33">
        <v>24</v>
      </c>
      <c r="D33" t="s">
        <v>70</v>
      </c>
      <c r="E33" t="s">
        <v>118</v>
      </c>
      <c r="F33">
        <v>1</v>
      </c>
      <c r="G33">
        <v>-72</v>
      </c>
      <c r="H33">
        <v>1</v>
      </c>
      <c r="I33">
        <v>1</v>
      </c>
      <c r="J33">
        <v>-24</v>
      </c>
      <c r="K33">
        <v>-9</v>
      </c>
      <c r="L33">
        <v>-3</v>
      </c>
      <c r="M33">
        <f t="shared" si="0"/>
        <v>3</v>
      </c>
      <c r="N33">
        <f t="shared" si="1"/>
        <v>24</v>
      </c>
    </row>
    <row r="34" spans="1:14">
      <c r="A34" t="s">
        <v>127</v>
      </c>
      <c r="B34">
        <v>3</v>
      </c>
      <c r="C34">
        <v>24</v>
      </c>
      <c r="D34" t="s">
        <v>70</v>
      </c>
      <c r="E34" t="s">
        <v>118</v>
      </c>
      <c r="F34">
        <v>1</v>
      </c>
      <c r="G34">
        <v>-48</v>
      </c>
      <c r="H34">
        <v>1</v>
      </c>
      <c r="I34">
        <v>1</v>
      </c>
      <c r="J34">
        <v>-5</v>
      </c>
      <c r="K34">
        <v>-6</v>
      </c>
      <c r="L34">
        <v>-1</v>
      </c>
      <c r="M34">
        <f t="shared" si="0"/>
        <v>2</v>
      </c>
      <c r="N34">
        <f t="shared" si="1"/>
        <v>5</v>
      </c>
    </row>
    <row r="35" spans="1:14">
      <c r="A35" t="s">
        <v>127</v>
      </c>
      <c r="B35">
        <v>2</v>
      </c>
      <c r="C35">
        <v>15</v>
      </c>
      <c r="D35" t="s">
        <v>70</v>
      </c>
      <c r="E35" t="s">
        <v>118</v>
      </c>
      <c r="F35">
        <v>1</v>
      </c>
      <c r="G35">
        <v>-30</v>
      </c>
      <c r="H35">
        <v>1</v>
      </c>
      <c r="I35">
        <v>1</v>
      </c>
      <c r="J35">
        <v>4</v>
      </c>
      <c r="K35">
        <v>-4</v>
      </c>
      <c r="L35">
        <v>0</v>
      </c>
      <c r="M35">
        <f t="shared" si="0"/>
        <v>2</v>
      </c>
      <c r="N35">
        <f t="shared" si="1"/>
        <v>4</v>
      </c>
    </row>
    <row r="36" spans="1:14">
      <c r="A36" t="s">
        <v>127</v>
      </c>
      <c r="B36">
        <v>2</v>
      </c>
      <c r="C36">
        <v>15</v>
      </c>
      <c r="D36" t="s">
        <v>70</v>
      </c>
      <c r="E36" t="s">
        <v>118</v>
      </c>
      <c r="F36">
        <v>1</v>
      </c>
      <c r="G36">
        <v>-30</v>
      </c>
      <c r="H36">
        <v>1</v>
      </c>
      <c r="I36">
        <v>1</v>
      </c>
      <c r="J36">
        <v>4</v>
      </c>
      <c r="K36">
        <v>-4</v>
      </c>
      <c r="L36">
        <v>0</v>
      </c>
      <c r="M36">
        <f t="shared" si="0"/>
        <v>2</v>
      </c>
      <c r="N36">
        <f t="shared" si="1"/>
        <v>4</v>
      </c>
    </row>
    <row r="37" spans="1:14">
      <c r="A37" t="s">
        <v>127</v>
      </c>
      <c r="B37">
        <v>1</v>
      </c>
      <c r="C37">
        <v>14</v>
      </c>
      <c r="D37" t="s">
        <v>73</v>
      </c>
      <c r="E37" t="s">
        <v>116</v>
      </c>
      <c r="F37">
        <v>0</v>
      </c>
      <c r="G37">
        <v>-56</v>
      </c>
      <c r="H37">
        <v>1</v>
      </c>
      <c r="I37">
        <v>0</v>
      </c>
      <c r="J37">
        <v>11</v>
      </c>
      <c r="K37">
        <v>-4</v>
      </c>
      <c r="L37">
        <v>2</v>
      </c>
      <c r="M37">
        <f t="shared" si="0"/>
        <v>4</v>
      </c>
      <c r="N37">
        <f t="shared" si="1"/>
        <v>11</v>
      </c>
    </row>
    <row r="38" spans="1:14">
      <c r="A38" t="s">
        <v>127</v>
      </c>
      <c r="B38">
        <v>1</v>
      </c>
      <c r="C38">
        <v>22</v>
      </c>
      <c r="D38" t="s">
        <v>70</v>
      </c>
      <c r="E38" t="s">
        <v>118</v>
      </c>
      <c r="F38">
        <v>3</v>
      </c>
      <c r="G38">
        <v>-44</v>
      </c>
      <c r="H38">
        <v>1</v>
      </c>
      <c r="I38">
        <v>3</v>
      </c>
      <c r="J38">
        <v>11</v>
      </c>
      <c r="K38">
        <v>-2</v>
      </c>
      <c r="L38">
        <v>1</v>
      </c>
      <c r="M38">
        <f t="shared" si="0"/>
        <v>2</v>
      </c>
      <c r="N38">
        <f t="shared" si="1"/>
        <v>11</v>
      </c>
    </row>
    <row r="39" spans="1:14">
      <c r="A39" t="s">
        <v>127</v>
      </c>
      <c r="B39">
        <v>1</v>
      </c>
      <c r="C39">
        <v>12</v>
      </c>
      <c r="D39" t="s">
        <v>73</v>
      </c>
      <c r="E39" t="s">
        <v>118</v>
      </c>
      <c r="F39">
        <v>3</v>
      </c>
      <c r="G39">
        <v>-36</v>
      </c>
      <c r="H39">
        <v>1</v>
      </c>
      <c r="I39">
        <v>3</v>
      </c>
      <c r="J39">
        <v>18</v>
      </c>
      <c r="K39">
        <v>-3</v>
      </c>
      <c r="L39">
        <v>1</v>
      </c>
      <c r="M39">
        <f t="shared" si="0"/>
        <v>3</v>
      </c>
      <c r="N39">
        <f t="shared" si="1"/>
        <v>18</v>
      </c>
    </row>
    <row r="40" spans="1:14">
      <c r="A40" t="s">
        <v>127</v>
      </c>
      <c r="B40">
        <v>1</v>
      </c>
      <c r="C40">
        <v>15</v>
      </c>
      <c r="D40" t="s">
        <v>71</v>
      </c>
      <c r="E40" t="s">
        <v>116</v>
      </c>
      <c r="F40">
        <v>1</v>
      </c>
      <c r="G40">
        <v>-30</v>
      </c>
      <c r="H40">
        <v>1</v>
      </c>
      <c r="I40">
        <v>1</v>
      </c>
      <c r="J40">
        <v>19</v>
      </c>
      <c r="K40">
        <v>-2</v>
      </c>
      <c r="L40">
        <v>2</v>
      </c>
      <c r="M40">
        <f t="shared" si="0"/>
        <v>2</v>
      </c>
      <c r="N40">
        <f t="shared" si="1"/>
        <v>19</v>
      </c>
    </row>
    <row r="41" spans="1:14">
      <c r="A41" t="s">
        <v>127</v>
      </c>
      <c r="B41">
        <v>1</v>
      </c>
      <c r="C41">
        <v>14</v>
      </c>
      <c r="D41" t="s">
        <v>73</v>
      </c>
      <c r="E41" t="s">
        <v>118</v>
      </c>
      <c r="F41">
        <v>2</v>
      </c>
      <c r="G41">
        <v>-28</v>
      </c>
      <c r="H41">
        <v>1</v>
      </c>
      <c r="I41">
        <v>2</v>
      </c>
      <c r="J41">
        <v>12</v>
      </c>
      <c r="K41">
        <v>-2</v>
      </c>
      <c r="L41">
        <v>1</v>
      </c>
      <c r="M41">
        <f t="shared" si="0"/>
        <v>2</v>
      </c>
      <c r="N41">
        <f t="shared" si="1"/>
        <v>12</v>
      </c>
    </row>
    <row r="42" spans="1:14">
      <c r="A42" t="s">
        <v>127</v>
      </c>
      <c r="B42">
        <v>1</v>
      </c>
      <c r="C42">
        <v>12</v>
      </c>
      <c r="D42" t="s">
        <v>70</v>
      </c>
      <c r="E42" t="s">
        <v>118</v>
      </c>
      <c r="F42">
        <v>3</v>
      </c>
      <c r="G42">
        <v>-24</v>
      </c>
      <c r="H42">
        <v>1</v>
      </c>
      <c r="I42">
        <v>3</v>
      </c>
      <c r="J42">
        <v>21</v>
      </c>
      <c r="K42">
        <v>-2</v>
      </c>
      <c r="L42">
        <v>1</v>
      </c>
      <c r="M42">
        <f t="shared" si="0"/>
        <v>2</v>
      </c>
      <c r="N42">
        <f t="shared" si="1"/>
        <v>21</v>
      </c>
    </row>
    <row r="43" spans="1:14">
      <c r="A43" t="s">
        <v>127</v>
      </c>
      <c r="B43">
        <v>1</v>
      </c>
      <c r="C43">
        <v>12</v>
      </c>
      <c r="D43" t="s">
        <v>70</v>
      </c>
      <c r="E43" t="s">
        <v>118</v>
      </c>
      <c r="F43">
        <v>2</v>
      </c>
      <c r="G43">
        <v>-24</v>
      </c>
      <c r="H43">
        <v>1</v>
      </c>
      <c r="I43">
        <v>2</v>
      </c>
      <c r="J43">
        <v>14</v>
      </c>
      <c r="K43">
        <v>-2</v>
      </c>
      <c r="L43">
        <v>1</v>
      </c>
      <c r="M43">
        <f t="shared" si="0"/>
        <v>2</v>
      </c>
      <c r="N43">
        <f t="shared" si="1"/>
        <v>14</v>
      </c>
    </row>
    <row r="44" spans="1:14">
      <c r="A44" t="s">
        <v>127</v>
      </c>
      <c r="B44">
        <v>1</v>
      </c>
      <c r="C44">
        <v>10</v>
      </c>
      <c r="D44" t="s">
        <v>70</v>
      </c>
      <c r="E44" t="s">
        <v>118</v>
      </c>
      <c r="F44">
        <v>1</v>
      </c>
      <c r="G44">
        <v>-20</v>
      </c>
      <c r="H44">
        <v>1</v>
      </c>
      <c r="I44">
        <v>1</v>
      </c>
      <c r="J44">
        <v>9</v>
      </c>
      <c r="K44">
        <v>-2</v>
      </c>
      <c r="L44">
        <v>1</v>
      </c>
      <c r="M44">
        <f t="shared" si="0"/>
        <v>2</v>
      </c>
      <c r="N44">
        <f t="shared" si="1"/>
        <v>9</v>
      </c>
    </row>
    <row r="45" spans="1:14">
      <c r="A45" t="s">
        <v>128</v>
      </c>
      <c r="B45">
        <v>2</v>
      </c>
      <c r="C45">
        <v>19</v>
      </c>
      <c r="D45" t="s">
        <v>71</v>
      </c>
      <c r="E45" t="s">
        <v>118</v>
      </c>
      <c r="F45">
        <v>1</v>
      </c>
      <c r="G45">
        <v>-95</v>
      </c>
      <c r="H45">
        <v>-3</v>
      </c>
      <c r="I45">
        <v>1</v>
      </c>
      <c r="J45">
        <v>-38</v>
      </c>
      <c r="K45">
        <v>-10</v>
      </c>
      <c r="L45">
        <v>-2</v>
      </c>
      <c r="M45">
        <f t="shared" si="0"/>
        <v>5</v>
      </c>
      <c r="N45">
        <f t="shared" si="1"/>
        <v>38</v>
      </c>
    </row>
    <row r="46" spans="1:14">
      <c r="A46" t="s">
        <v>128</v>
      </c>
      <c r="B46">
        <v>1</v>
      </c>
      <c r="C46">
        <v>12</v>
      </c>
      <c r="D46" t="s">
        <v>71</v>
      </c>
      <c r="E46" t="s">
        <v>118</v>
      </c>
      <c r="F46">
        <v>2</v>
      </c>
      <c r="G46">
        <v>-48</v>
      </c>
      <c r="H46">
        <v>1</v>
      </c>
      <c r="I46">
        <v>2</v>
      </c>
      <c r="J46">
        <v>12</v>
      </c>
      <c r="K46">
        <v>-4</v>
      </c>
      <c r="L46">
        <v>1</v>
      </c>
      <c r="M46">
        <f t="shared" si="0"/>
        <v>4</v>
      </c>
      <c r="N46">
        <f t="shared" si="1"/>
        <v>12</v>
      </c>
    </row>
    <row r="47" spans="1:14">
      <c r="A47" t="s">
        <v>129</v>
      </c>
      <c r="B47">
        <v>5</v>
      </c>
      <c r="C47">
        <v>41</v>
      </c>
      <c r="D47" t="s">
        <v>78</v>
      </c>
      <c r="E47" t="s">
        <v>118</v>
      </c>
      <c r="F47">
        <v>0</v>
      </c>
      <c r="G47">
        <v>-82</v>
      </c>
      <c r="H47">
        <v>-1</v>
      </c>
      <c r="I47">
        <v>0</v>
      </c>
      <c r="J47">
        <v>-16</v>
      </c>
      <c r="K47">
        <v>-10</v>
      </c>
      <c r="L47">
        <v>1</v>
      </c>
      <c r="M47">
        <f t="shared" si="0"/>
        <v>2</v>
      </c>
      <c r="N47">
        <f t="shared" si="1"/>
        <v>16</v>
      </c>
    </row>
    <row r="48" spans="1:14">
      <c r="A48" t="s">
        <v>129</v>
      </c>
      <c r="B48">
        <v>2</v>
      </c>
      <c r="C48">
        <v>42</v>
      </c>
      <c r="D48" t="s">
        <v>70</v>
      </c>
      <c r="E48" t="s">
        <v>120</v>
      </c>
      <c r="F48">
        <v>5</v>
      </c>
      <c r="G48">
        <v>-168</v>
      </c>
      <c r="H48">
        <v>1</v>
      </c>
      <c r="I48">
        <v>5</v>
      </c>
      <c r="J48">
        <v>-43</v>
      </c>
      <c r="K48">
        <v>-8</v>
      </c>
      <c r="L48">
        <v>-2</v>
      </c>
      <c r="M48">
        <f t="shared" si="0"/>
        <v>4</v>
      </c>
      <c r="N48">
        <f t="shared" si="1"/>
        <v>43</v>
      </c>
    </row>
    <row r="49" spans="1:14">
      <c r="A49" t="s">
        <v>129</v>
      </c>
      <c r="B49">
        <v>2</v>
      </c>
      <c r="C49">
        <v>15</v>
      </c>
      <c r="D49" t="s">
        <v>78</v>
      </c>
      <c r="E49" t="s">
        <v>116</v>
      </c>
      <c r="F49">
        <v>0</v>
      </c>
      <c r="G49">
        <v>-30</v>
      </c>
      <c r="H49">
        <v>1</v>
      </c>
      <c r="I49">
        <v>0</v>
      </c>
      <c r="J49">
        <v>15</v>
      </c>
      <c r="K49">
        <v>-4</v>
      </c>
      <c r="L49">
        <v>3</v>
      </c>
      <c r="M49">
        <f t="shared" si="0"/>
        <v>2</v>
      </c>
      <c r="N49">
        <f t="shared" si="1"/>
        <v>15</v>
      </c>
    </row>
    <row r="50" spans="1:14">
      <c r="A50" t="s">
        <v>129</v>
      </c>
      <c r="B50">
        <v>1</v>
      </c>
      <c r="C50">
        <v>15</v>
      </c>
      <c r="D50" t="s">
        <v>71</v>
      </c>
      <c r="E50" t="s">
        <v>116</v>
      </c>
      <c r="F50">
        <v>1</v>
      </c>
      <c r="G50">
        <v>-45</v>
      </c>
      <c r="H50">
        <v>1</v>
      </c>
      <c r="I50">
        <v>1</v>
      </c>
      <c r="J50">
        <v>18</v>
      </c>
      <c r="K50">
        <v>-3</v>
      </c>
      <c r="L50">
        <v>2</v>
      </c>
      <c r="M50">
        <f t="shared" si="0"/>
        <v>3</v>
      </c>
      <c r="N50">
        <f t="shared" si="1"/>
        <v>18</v>
      </c>
    </row>
    <row r="51" spans="1:14">
      <c r="A51" t="s">
        <v>129</v>
      </c>
      <c r="B51">
        <v>1</v>
      </c>
      <c r="C51">
        <v>13</v>
      </c>
      <c r="D51" t="s">
        <v>71</v>
      </c>
      <c r="E51" t="s">
        <v>116</v>
      </c>
      <c r="F51">
        <v>0</v>
      </c>
      <c r="G51">
        <v>-39</v>
      </c>
      <c r="H51">
        <v>1</v>
      </c>
      <c r="I51">
        <v>0</v>
      </c>
      <c r="J51">
        <v>17</v>
      </c>
      <c r="K51">
        <v>-3</v>
      </c>
      <c r="L51">
        <v>2</v>
      </c>
      <c r="M51">
        <f t="shared" si="0"/>
        <v>3</v>
      </c>
      <c r="N51">
        <f t="shared" si="1"/>
        <v>17</v>
      </c>
    </row>
    <row r="52" spans="1:14">
      <c r="A52" t="s">
        <v>129</v>
      </c>
      <c r="B52">
        <v>1</v>
      </c>
      <c r="C52">
        <v>11</v>
      </c>
      <c r="D52" t="s">
        <v>71</v>
      </c>
      <c r="E52" t="s">
        <v>116</v>
      </c>
      <c r="F52">
        <v>1</v>
      </c>
      <c r="G52">
        <v>-33</v>
      </c>
      <c r="H52">
        <v>1</v>
      </c>
      <c r="I52">
        <v>1</v>
      </c>
      <c r="J52">
        <v>17</v>
      </c>
      <c r="K52">
        <v>-3</v>
      </c>
      <c r="L52">
        <v>2</v>
      </c>
      <c r="M52">
        <f t="shared" si="0"/>
        <v>3</v>
      </c>
      <c r="N52">
        <f t="shared" si="1"/>
        <v>17</v>
      </c>
    </row>
    <row r="53" spans="1:14">
      <c r="A53" t="s">
        <v>129</v>
      </c>
      <c r="B53">
        <v>1</v>
      </c>
      <c r="C53">
        <v>11</v>
      </c>
      <c r="D53" t="s">
        <v>71</v>
      </c>
      <c r="E53" t="s">
        <v>116</v>
      </c>
      <c r="F53">
        <v>0</v>
      </c>
      <c r="G53">
        <v>-33</v>
      </c>
      <c r="H53">
        <v>1</v>
      </c>
      <c r="I53">
        <v>0</v>
      </c>
      <c r="J53">
        <v>9</v>
      </c>
      <c r="K53">
        <v>-3</v>
      </c>
      <c r="L53">
        <v>2</v>
      </c>
      <c r="M53">
        <f t="shared" si="0"/>
        <v>3</v>
      </c>
      <c r="N53">
        <f t="shared" si="1"/>
        <v>9</v>
      </c>
    </row>
    <row r="54" spans="1:14">
      <c r="A54" t="s">
        <v>129</v>
      </c>
      <c r="B54">
        <v>1</v>
      </c>
      <c r="C54">
        <v>15</v>
      </c>
      <c r="D54" t="s">
        <v>78</v>
      </c>
      <c r="E54" t="s">
        <v>116</v>
      </c>
      <c r="F54">
        <v>1</v>
      </c>
      <c r="G54">
        <v>-30</v>
      </c>
      <c r="H54">
        <v>1</v>
      </c>
      <c r="I54">
        <v>1</v>
      </c>
      <c r="J54">
        <v>28</v>
      </c>
      <c r="K54">
        <v>-2</v>
      </c>
      <c r="L54">
        <v>4</v>
      </c>
      <c r="M54">
        <f t="shared" si="0"/>
        <v>2</v>
      </c>
      <c r="N54">
        <f t="shared" si="1"/>
        <v>28</v>
      </c>
    </row>
    <row r="55" spans="1:14">
      <c r="A55" t="s">
        <v>129</v>
      </c>
      <c r="B55">
        <v>1</v>
      </c>
      <c r="C55">
        <v>14</v>
      </c>
      <c r="D55" t="s">
        <v>71</v>
      </c>
      <c r="E55" t="s">
        <v>116</v>
      </c>
      <c r="F55">
        <v>1</v>
      </c>
      <c r="G55">
        <v>-28</v>
      </c>
      <c r="H55">
        <v>1</v>
      </c>
      <c r="I55">
        <v>1</v>
      </c>
      <c r="J55">
        <v>17</v>
      </c>
      <c r="K55">
        <v>-2</v>
      </c>
      <c r="L55">
        <v>2</v>
      </c>
      <c r="M55">
        <f t="shared" si="0"/>
        <v>2</v>
      </c>
      <c r="N55">
        <f t="shared" si="1"/>
        <v>17</v>
      </c>
    </row>
    <row r="56" spans="1:14">
      <c r="A56" t="s">
        <v>129</v>
      </c>
      <c r="B56">
        <v>1</v>
      </c>
      <c r="C56">
        <v>14</v>
      </c>
      <c r="D56" t="s">
        <v>71</v>
      </c>
      <c r="E56" t="s">
        <v>116</v>
      </c>
      <c r="F56">
        <v>1</v>
      </c>
      <c r="G56">
        <v>-28</v>
      </c>
      <c r="H56">
        <v>1</v>
      </c>
      <c r="I56">
        <v>1</v>
      </c>
      <c r="J56">
        <v>37</v>
      </c>
      <c r="K56">
        <v>-2</v>
      </c>
      <c r="L56">
        <v>2</v>
      </c>
      <c r="M56">
        <f t="shared" si="0"/>
        <v>2</v>
      </c>
      <c r="N56">
        <f t="shared" si="1"/>
        <v>37</v>
      </c>
    </row>
    <row r="57" spans="1:14">
      <c r="A57" t="s">
        <v>129</v>
      </c>
      <c r="B57">
        <v>1</v>
      </c>
      <c r="C57">
        <v>13</v>
      </c>
      <c r="D57" t="s">
        <v>71</v>
      </c>
      <c r="E57" t="s">
        <v>118</v>
      </c>
      <c r="F57">
        <v>1</v>
      </c>
      <c r="G57">
        <v>-26</v>
      </c>
      <c r="H57">
        <v>1</v>
      </c>
      <c r="I57">
        <v>1</v>
      </c>
      <c r="J57">
        <v>8</v>
      </c>
      <c r="K57">
        <v>-2</v>
      </c>
      <c r="L57">
        <v>1</v>
      </c>
      <c r="M57">
        <f t="shared" si="0"/>
        <v>2</v>
      </c>
      <c r="N57">
        <f t="shared" si="1"/>
        <v>8</v>
      </c>
    </row>
    <row r="58" spans="1:14">
      <c r="A58" t="s">
        <v>129</v>
      </c>
      <c r="B58">
        <v>1</v>
      </c>
      <c r="C58">
        <v>12</v>
      </c>
      <c r="D58" t="s">
        <v>71</v>
      </c>
      <c r="E58" t="s">
        <v>118</v>
      </c>
      <c r="F58">
        <v>2</v>
      </c>
      <c r="G58">
        <v>-24</v>
      </c>
      <c r="H58">
        <v>1</v>
      </c>
      <c r="I58">
        <v>2</v>
      </c>
      <c r="J58">
        <v>14</v>
      </c>
      <c r="K58">
        <v>-2</v>
      </c>
      <c r="L58">
        <v>1</v>
      </c>
      <c r="M58">
        <f t="shared" si="0"/>
        <v>2</v>
      </c>
      <c r="N58">
        <f t="shared" si="1"/>
        <v>14</v>
      </c>
    </row>
    <row r="59" spans="1:14">
      <c r="A59" t="s">
        <v>129</v>
      </c>
      <c r="B59">
        <v>1</v>
      </c>
      <c r="C59">
        <v>12</v>
      </c>
      <c r="D59" t="s">
        <v>71</v>
      </c>
      <c r="E59" t="s">
        <v>118</v>
      </c>
      <c r="F59">
        <v>2</v>
      </c>
      <c r="G59">
        <v>-24</v>
      </c>
      <c r="H59">
        <v>1</v>
      </c>
      <c r="I59">
        <v>2</v>
      </c>
      <c r="J59">
        <v>14</v>
      </c>
      <c r="K59">
        <v>-2</v>
      </c>
      <c r="L59">
        <v>1</v>
      </c>
      <c r="M59">
        <f t="shared" si="0"/>
        <v>2</v>
      </c>
      <c r="N59">
        <f t="shared" si="1"/>
        <v>14</v>
      </c>
    </row>
    <row r="60" spans="1:14">
      <c r="A60" t="s">
        <v>129</v>
      </c>
      <c r="B60">
        <v>1</v>
      </c>
      <c r="C60">
        <v>11</v>
      </c>
      <c r="D60" t="s">
        <v>70</v>
      </c>
      <c r="E60" t="s">
        <v>118</v>
      </c>
      <c r="F60">
        <v>2</v>
      </c>
      <c r="G60">
        <v>-22</v>
      </c>
      <c r="H60">
        <v>1</v>
      </c>
      <c r="I60">
        <v>2</v>
      </c>
      <c r="J60">
        <v>18</v>
      </c>
      <c r="K60">
        <v>-2</v>
      </c>
      <c r="L60">
        <v>1</v>
      </c>
      <c r="M60">
        <f t="shared" si="0"/>
        <v>2</v>
      </c>
      <c r="N60">
        <f t="shared" si="1"/>
        <v>18</v>
      </c>
    </row>
    <row r="61" spans="1:14">
      <c r="A61" t="s">
        <v>129</v>
      </c>
      <c r="B61">
        <v>1</v>
      </c>
      <c r="C61">
        <v>10</v>
      </c>
      <c r="D61" t="s">
        <v>78</v>
      </c>
      <c r="E61" t="s">
        <v>118</v>
      </c>
      <c r="F61">
        <v>1</v>
      </c>
      <c r="G61">
        <v>-20</v>
      </c>
      <c r="H61">
        <v>1</v>
      </c>
      <c r="I61">
        <v>1</v>
      </c>
      <c r="J61">
        <v>15</v>
      </c>
      <c r="K61">
        <v>-2</v>
      </c>
      <c r="L61">
        <v>3</v>
      </c>
      <c r="M61">
        <f t="shared" si="0"/>
        <v>2</v>
      </c>
      <c r="N61">
        <f t="shared" si="1"/>
        <v>15</v>
      </c>
    </row>
    <row r="62" spans="1:14">
      <c r="A62" t="s">
        <v>130</v>
      </c>
      <c r="B62">
        <v>3</v>
      </c>
      <c r="C62">
        <v>31</v>
      </c>
      <c r="D62" t="s">
        <v>70</v>
      </c>
      <c r="E62" t="s">
        <v>116</v>
      </c>
      <c r="F62">
        <v>1</v>
      </c>
      <c r="G62">
        <v>-93</v>
      </c>
      <c r="H62">
        <v>1</v>
      </c>
      <c r="I62">
        <v>1</v>
      </c>
      <c r="J62">
        <v>-10</v>
      </c>
      <c r="K62">
        <v>-9</v>
      </c>
      <c r="L62">
        <v>-2</v>
      </c>
      <c r="M62">
        <f t="shared" si="0"/>
        <v>3</v>
      </c>
      <c r="N62">
        <f t="shared" si="1"/>
        <v>10</v>
      </c>
    </row>
    <row r="63" spans="1:14">
      <c r="A63" t="s">
        <v>130</v>
      </c>
      <c r="B63">
        <v>3</v>
      </c>
      <c r="C63">
        <v>16</v>
      </c>
      <c r="D63" t="s">
        <v>70</v>
      </c>
      <c r="E63" t="s">
        <v>118</v>
      </c>
      <c r="F63">
        <v>2</v>
      </c>
      <c r="G63">
        <v>-48</v>
      </c>
      <c r="H63">
        <v>1</v>
      </c>
      <c r="I63">
        <v>2</v>
      </c>
      <c r="J63">
        <v>1</v>
      </c>
      <c r="K63">
        <v>-9</v>
      </c>
      <c r="L63">
        <v>-3</v>
      </c>
      <c r="M63">
        <f t="shared" si="0"/>
        <v>3</v>
      </c>
      <c r="N63">
        <f t="shared" si="1"/>
        <v>1</v>
      </c>
    </row>
    <row r="64" spans="1:14">
      <c r="A64" t="s">
        <v>130</v>
      </c>
      <c r="B64">
        <v>2</v>
      </c>
      <c r="C64">
        <v>15</v>
      </c>
      <c r="D64" t="s">
        <v>71</v>
      </c>
      <c r="E64" t="s">
        <v>116</v>
      </c>
      <c r="F64">
        <v>1</v>
      </c>
      <c r="G64">
        <v>-90</v>
      </c>
      <c r="H64">
        <v>1</v>
      </c>
      <c r="I64">
        <v>1</v>
      </c>
      <c r="J64">
        <v>-15</v>
      </c>
      <c r="K64">
        <v>-12</v>
      </c>
      <c r="L64">
        <v>-3</v>
      </c>
      <c r="M64">
        <f t="shared" si="0"/>
        <v>6</v>
      </c>
      <c r="N64">
        <f t="shared" si="1"/>
        <v>15</v>
      </c>
    </row>
    <row r="65" spans="1:14">
      <c r="A65" t="s">
        <v>130</v>
      </c>
      <c r="B65">
        <v>2</v>
      </c>
      <c r="C65">
        <v>34</v>
      </c>
      <c r="D65" t="s">
        <v>70</v>
      </c>
      <c r="E65" t="s">
        <v>118</v>
      </c>
      <c r="F65">
        <v>3</v>
      </c>
      <c r="G65">
        <v>-68</v>
      </c>
      <c r="H65">
        <v>1</v>
      </c>
      <c r="I65">
        <v>3</v>
      </c>
      <c r="J65">
        <v>-1</v>
      </c>
      <c r="K65">
        <v>-4</v>
      </c>
      <c r="L65">
        <v>0</v>
      </c>
      <c r="M65">
        <f t="shared" si="0"/>
        <v>2</v>
      </c>
      <c r="N65">
        <f t="shared" si="1"/>
        <v>1</v>
      </c>
    </row>
    <row r="66" spans="1:14">
      <c r="A66" t="s">
        <v>130</v>
      </c>
      <c r="B66">
        <v>2</v>
      </c>
      <c r="C66">
        <v>15</v>
      </c>
      <c r="D66" t="s">
        <v>71</v>
      </c>
      <c r="E66" t="s">
        <v>118</v>
      </c>
      <c r="F66">
        <v>1</v>
      </c>
      <c r="G66">
        <v>-60</v>
      </c>
      <c r="H66">
        <v>1</v>
      </c>
      <c r="I66">
        <v>1</v>
      </c>
      <c r="J66">
        <v>-16</v>
      </c>
      <c r="K66">
        <v>-8</v>
      </c>
      <c r="L66">
        <v>-2</v>
      </c>
      <c r="M66">
        <f t="shared" si="0"/>
        <v>4</v>
      </c>
      <c r="N66">
        <f t="shared" si="1"/>
        <v>16</v>
      </c>
    </row>
    <row r="67" spans="1:14">
      <c r="A67" t="s">
        <v>130</v>
      </c>
      <c r="B67">
        <v>2</v>
      </c>
      <c r="C67">
        <v>22</v>
      </c>
      <c r="D67" t="s">
        <v>77</v>
      </c>
      <c r="E67" t="s">
        <v>118</v>
      </c>
      <c r="F67">
        <v>1</v>
      </c>
      <c r="G67">
        <v>-44</v>
      </c>
      <c r="H67">
        <v>1</v>
      </c>
      <c r="I67">
        <v>1</v>
      </c>
      <c r="J67">
        <v>1</v>
      </c>
      <c r="K67">
        <v>-4</v>
      </c>
      <c r="L67">
        <v>0</v>
      </c>
      <c r="M67">
        <f t="shared" ref="M67:M130" si="2">ABS(G67)/C67</f>
        <v>2</v>
      </c>
      <c r="N67">
        <f t="shared" ref="N67:N130" si="3">ABS(J67)</f>
        <v>1</v>
      </c>
    </row>
    <row r="68" spans="1:14">
      <c r="A68" t="s">
        <v>130</v>
      </c>
      <c r="B68">
        <v>2</v>
      </c>
      <c r="C68">
        <v>21</v>
      </c>
      <c r="D68" t="s">
        <v>77</v>
      </c>
      <c r="E68" t="s">
        <v>118</v>
      </c>
      <c r="F68">
        <v>1</v>
      </c>
      <c r="G68">
        <v>-42</v>
      </c>
      <c r="H68">
        <v>1</v>
      </c>
      <c r="I68">
        <v>1</v>
      </c>
      <c r="J68">
        <v>2</v>
      </c>
      <c r="K68">
        <v>-4</v>
      </c>
      <c r="L68">
        <v>0</v>
      </c>
      <c r="M68">
        <f t="shared" si="2"/>
        <v>2</v>
      </c>
      <c r="N68">
        <f t="shared" si="3"/>
        <v>2</v>
      </c>
    </row>
    <row r="69" spans="1:14">
      <c r="A69" t="s">
        <v>130</v>
      </c>
      <c r="B69">
        <v>2</v>
      </c>
      <c r="C69">
        <v>20</v>
      </c>
      <c r="D69" t="s">
        <v>71</v>
      </c>
      <c r="E69" t="s">
        <v>116</v>
      </c>
      <c r="F69">
        <v>2</v>
      </c>
      <c r="G69">
        <v>-40</v>
      </c>
      <c r="H69">
        <v>1</v>
      </c>
      <c r="I69">
        <v>2</v>
      </c>
      <c r="J69">
        <v>15</v>
      </c>
      <c r="K69">
        <v>-4</v>
      </c>
      <c r="L69">
        <v>1</v>
      </c>
      <c r="M69">
        <f t="shared" si="2"/>
        <v>2</v>
      </c>
      <c r="N69">
        <f t="shared" si="3"/>
        <v>15</v>
      </c>
    </row>
    <row r="70" spans="1:14">
      <c r="A70" t="s">
        <v>130</v>
      </c>
      <c r="B70">
        <v>2</v>
      </c>
      <c r="C70">
        <v>18</v>
      </c>
      <c r="D70" t="s">
        <v>71</v>
      </c>
      <c r="E70" t="s">
        <v>120</v>
      </c>
      <c r="F70">
        <v>1</v>
      </c>
      <c r="G70">
        <v>-36</v>
      </c>
      <c r="H70">
        <v>1</v>
      </c>
      <c r="I70">
        <v>1</v>
      </c>
      <c r="J70">
        <v>3</v>
      </c>
      <c r="K70">
        <v>-4</v>
      </c>
      <c r="L70">
        <v>0</v>
      </c>
      <c r="M70">
        <f t="shared" si="2"/>
        <v>2</v>
      </c>
      <c r="N70">
        <f t="shared" si="3"/>
        <v>3</v>
      </c>
    </row>
    <row r="71" spans="1:14">
      <c r="A71" t="s">
        <v>130</v>
      </c>
      <c r="B71">
        <v>2</v>
      </c>
      <c r="C71">
        <v>17</v>
      </c>
      <c r="D71" t="s">
        <v>78</v>
      </c>
      <c r="E71" t="s">
        <v>120</v>
      </c>
      <c r="F71">
        <v>1</v>
      </c>
      <c r="G71">
        <v>-34</v>
      </c>
      <c r="H71">
        <v>1</v>
      </c>
      <c r="I71">
        <v>1</v>
      </c>
      <c r="J71">
        <v>10</v>
      </c>
      <c r="K71">
        <v>-4</v>
      </c>
      <c r="L71">
        <v>2</v>
      </c>
      <c r="M71">
        <f t="shared" si="2"/>
        <v>2</v>
      </c>
      <c r="N71">
        <f t="shared" si="3"/>
        <v>10</v>
      </c>
    </row>
    <row r="72" spans="1:14">
      <c r="A72" t="s">
        <v>130</v>
      </c>
      <c r="B72">
        <v>2</v>
      </c>
      <c r="C72">
        <v>15</v>
      </c>
      <c r="D72" t="s">
        <v>77</v>
      </c>
      <c r="E72" t="s">
        <v>118</v>
      </c>
      <c r="F72">
        <v>0</v>
      </c>
      <c r="G72">
        <v>-30</v>
      </c>
      <c r="H72">
        <v>1</v>
      </c>
      <c r="I72">
        <v>0</v>
      </c>
      <c r="J72">
        <v>1</v>
      </c>
      <c r="K72">
        <v>-4</v>
      </c>
      <c r="L72">
        <v>0</v>
      </c>
      <c r="M72">
        <f t="shared" si="2"/>
        <v>2</v>
      </c>
      <c r="N72">
        <f t="shared" si="3"/>
        <v>1</v>
      </c>
    </row>
    <row r="73" spans="1:14">
      <c r="A73" t="s">
        <v>130</v>
      </c>
      <c r="B73">
        <v>2</v>
      </c>
      <c r="C73">
        <v>10</v>
      </c>
      <c r="D73" t="s">
        <v>71</v>
      </c>
      <c r="E73" t="s">
        <v>118</v>
      </c>
      <c r="F73">
        <v>1</v>
      </c>
      <c r="G73">
        <v>-30</v>
      </c>
      <c r="H73">
        <v>1</v>
      </c>
      <c r="I73">
        <v>1</v>
      </c>
      <c r="J73">
        <v>4</v>
      </c>
      <c r="K73">
        <v>-6</v>
      </c>
      <c r="L73">
        <v>-1</v>
      </c>
      <c r="M73">
        <f t="shared" si="2"/>
        <v>3</v>
      </c>
      <c r="N73">
        <f t="shared" si="3"/>
        <v>4</v>
      </c>
    </row>
    <row r="74" spans="1:14">
      <c r="A74" t="s">
        <v>130</v>
      </c>
      <c r="B74">
        <v>1</v>
      </c>
      <c r="C74">
        <v>10</v>
      </c>
      <c r="D74" t="s">
        <v>77</v>
      </c>
      <c r="E74" t="s">
        <v>120</v>
      </c>
      <c r="F74">
        <v>1</v>
      </c>
      <c r="G74">
        <v>-80</v>
      </c>
      <c r="H74">
        <v>1</v>
      </c>
      <c r="I74">
        <v>1</v>
      </c>
      <c r="J74">
        <v>-12</v>
      </c>
      <c r="K74">
        <v>-8</v>
      </c>
      <c r="L74">
        <v>1</v>
      </c>
      <c r="M74">
        <f t="shared" si="2"/>
        <v>8</v>
      </c>
      <c r="N74">
        <f t="shared" si="3"/>
        <v>12</v>
      </c>
    </row>
    <row r="75" spans="1:14">
      <c r="A75" t="s">
        <v>130</v>
      </c>
      <c r="B75">
        <v>1</v>
      </c>
      <c r="C75">
        <v>19</v>
      </c>
      <c r="D75" t="s">
        <v>77</v>
      </c>
      <c r="E75" t="s">
        <v>116</v>
      </c>
      <c r="F75">
        <v>1</v>
      </c>
      <c r="G75">
        <v>-57</v>
      </c>
      <c r="H75">
        <v>1</v>
      </c>
      <c r="I75">
        <v>1</v>
      </c>
      <c r="J75">
        <v>-1</v>
      </c>
      <c r="K75">
        <v>-3</v>
      </c>
      <c r="L75">
        <v>2</v>
      </c>
      <c r="M75">
        <f t="shared" si="2"/>
        <v>3</v>
      </c>
      <c r="N75">
        <f t="shared" si="3"/>
        <v>1</v>
      </c>
    </row>
    <row r="76" spans="1:14">
      <c r="A76" t="s">
        <v>130</v>
      </c>
      <c r="B76">
        <v>1</v>
      </c>
      <c r="C76">
        <v>11</v>
      </c>
      <c r="D76" t="s">
        <v>71</v>
      </c>
      <c r="E76" t="s">
        <v>118</v>
      </c>
      <c r="F76">
        <v>2</v>
      </c>
      <c r="G76">
        <v>-33</v>
      </c>
      <c r="H76">
        <v>1</v>
      </c>
      <c r="I76">
        <v>2</v>
      </c>
      <c r="J76">
        <v>11</v>
      </c>
      <c r="K76">
        <v>-3</v>
      </c>
      <c r="L76">
        <v>1</v>
      </c>
      <c r="M76">
        <f t="shared" si="2"/>
        <v>3</v>
      </c>
      <c r="N76">
        <f t="shared" si="3"/>
        <v>11</v>
      </c>
    </row>
    <row r="77" spans="1:14">
      <c r="A77" t="s">
        <v>130</v>
      </c>
      <c r="B77">
        <v>1</v>
      </c>
      <c r="C77">
        <v>10</v>
      </c>
      <c r="D77" t="s">
        <v>70</v>
      </c>
      <c r="E77" t="s">
        <v>118</v>
      </c>
      <c r="F77">
        <v>2</v>
      </c>
      <c r="G77">
        <v>-30</v>
      </c>
      <c r="H77">
        <v>1</v>
      </c>
      <c r="I77">
        <v>2</v>
      </c>
      <c r="J77">
        <v>13</v>
      </c>
      <c r="K77">
        <v>-3</v>
      </c>
      <c r="L77">
        <v>1</v>
      </c>
      <c r="M77">
        <f t="shared" si="2"/>
        <v>3</v>
      </c>
      <c r="N77">
        <f t="shared" si="3"/>
        <v>13</v>
      </c>
    </row>
    <row r="78" spans="1:14">
      <c r="A78" t="s">
        <v>130</v>
      </c>
      <c r="B78">
        <v>1</v>
      </c>
      <c r="C78">
        <v>14</v>
      </c>
      <c r="D78" t="s">
        <v>79</v>
      </c>
      <c r="E78" t="s">
        <v>116</v>
      </c>
      <c r="F78">
        <v>1</v>
      </c>
      <c r="G78">
        <v>-28</v>
      </c>
      <c r="H78">
        <v>1</v>
      </c>
      <c r="I78">
        <v>1</v>
      </c>
      <c r="J78">
        <v>35</v>
      </c>
      <c r="K78">
        <v>-2</v>
      </c>
      <c r="L78">
        <v>4</v>
      </c>
      <c r="M78">
        <f t="shared" si="2"/>
        <v>2</v>
      </c>
      <c r="N78">
        <f t="shared" si="3"/>
        <v>35</v>
      </c>
    </row>
    <row r="79" spans="1:14">
      <c r="A79" t="s">
        <v>130</v>
      </c>
      <c r="B79">
        <v>1</v>
      </c>
      <c r="C79">
        <v>12</v>
      </c>
      <c r="D79" t="s">
        <v>81</v>
      </c>
      <c r="E79" t="s">
        <v>116</v>
      </c>
      <c r="F79">
        <v>1</v>
      </c>
      <c r="G79">
        <v>-24</v>
      </c>
      <c r="H79">
        <v>1</v>
      </c>
      <c r="I79">
        <v>1</v>
      </c>
      <c r="J79">
        <v>31</v>
      </c>
      <c r="K79">
        <v>-2</v>
      </c>
      <c r="L79">
        <v>4</v>
      </c>
      <c r="M79">
        <f t="shared" si="2"/>
        <v>2</v>
      </c>
      <c r="N79">
        <f t="shared" si="3"/>
        <v>31</v>
      </c>
    </row>
    <row r="80" spans="1:14">
      <c r="A80" t="s">
        <v>130</v>
      </c>
      <c r="B80">
        <v>1</v>
      </c>
      <c r="C80">
        <v>12</v>
      </c>
      <c r="D80" t="s">
        <v>70</v>
      </c>
      <c r="E80" t="s">
        <v>116</v>
      </c>
      <c r="F80">
        <v>1</v>
      </c>
      <c r="G80">
        <v>-24</v>
      </c>
      <c r="H80">
        <v>1</v>
      </c>
      <c r="I80">
        <v>1</v>
      </c>
      <c r="J80">
        <v>16</v>
      </c>
      <c r="K80">
        <v>-2</v>
      </c>
      <c r="L80">
        <v>2</v>
      </c>
      <c r="M80">
        <f t="shared" si="2"/>
        <v>2</v>
      </c>
      <c r="N80">
        <f t="shared" si="3"/>
        <v>16</v>
      </c>
    </row>
    <row r="81" spans="1:14">
      <c r="A81" t="s">
        <v>130</v>
      </c>
      <c r="B81">
        <v>1</v>
      </c>
      <c r="C81">
        <v>12</v>
      </c>
      <c r="D81" t="s">
        <v>71</v>
      </c>
      <c r="E81" t="s">
        <v>116</v>
      </c>
      <c r="F81">
        <v>1</v>
      </c>
      <c r="G81">
        <v>-24</v>
      </c>
      <c r="H81">
        <v>1</v>
      </c>
      <c r="I81">
        <v>1</v>
      </c>
      <c r="J81">
        <v>25</v>
      </c>
      <c r="K81">
        <v>-2</v>
      </c>
      <c r="L81">
        <v>2</v>
      </c>
      <c r="M81">
        <f t="shared" si="2"/>
        <v>2</v>
      </c>
      <c r="N81">
        <f t="shared" si="3"/>
        <v>25</v>
      </c>
    </row>
    <row r="82" spans="1:14">
      <c r="A82" t="s">
        <v>130</v>
      </c>
      <c r="B82">
        <v>1</v>
      </c>
      <c r="C82">
        <v>11</v>
      </c>
      <c r="D82" t="s">
        <v>77</v>
      </c>
      <c r="E82" t="s">
        <v>118</v>
      </c>
      <c r="F82">
        <v>0</v>
      </c>
      <c r="G82">
        <v>-22</v>
      </c>
      <c r="H82">
        <v>1</v>
      </c>
      <c r="I82">
        <v>0</v>
      </c>
      <c r="J82">
        <v>5</v>
      </c>
      <c r="K82">
        <v>-2</v>
      </c>
      <c r="L82">
        <v>1</v>
      </c>
      <c r="M82">
        <f t="shared" si="2"/>
        <v>2</v>
      </c>
      <c r="N82">
        <f t="shared" si="3"/>
        <v>5</v>
      </c>
    </row>
    <row r="83" spans="1:14">
      <c r="A83" t="s">
        <v>130</v>
      </c>
      <c r="B83">
        <v>1</v>
      </c>
      <c r="C83">
        <v>11</v>
      </c>
      <c r="D83" t="s">
        <v>77</v>
      </c>
      <c r="E83" t="s">
        <v>118</v>
      </c>
      <c r="F83">
        <v>0</v>
      </c>
      <c r="G83">
        <v>-22</v>
      </c>
      <c r="H83">
        <v>1</v>
      </c>
      <c r="I83">
        <v>0</v>
      </c>
      <c r="J83">
        <v>5</v>
      </c>
      <c r="K83">
        <v>-2</v>
      </c>
      <c r="L83">
        <v>1</v>
      </c>
      <c r="M83">
        <f t="shared" si="2"/>
        <v>2</v>
      </c>
      <c r="N83">
        <f t="shared" si="3"/>
        <v>5</v>
      </c>
    </row>
    <row r="84" spans="1:14">
      <c r="A84" t="s">
        <v>130</v>
      </c>
      <c r="B84">
        <v>1</v>
      </c>
      <c r="C84">
        <v>10</v>
      </c>
      <c r="D84" t="s">
        <v>77</v>
      </c>
      <c r="E84" t="s">
        <v>118</v>
      </c>
      <c r="F84">
        <v>1</v>
      </c>
      <c r="G84">
        <v>-20</v>
      </c>
      <c r="H84">
        <v>1</v>
      </c>
      <c r="I84">
        <v>1</v>
      </c>
      <c r="J84">
        <v>13</v>
      </c>
      <c r="K84">
        <v>-2</v>
      </c>
      <c r="L84">
        <v>1</v>
      </c>
      <c r="M84">
        <f t="shared" si="2"/>
        <v>2</v>
      </c>
      <c r="N84">
        <f t="shared" si="3"/>
        <v>13</v>
      </c>
    </row>
    <row r="85" spans="1:14">
      <c r="A85" t="s">
        <v>130</v>
      </c>
      <c r="B85">
        <v>1</v>
      </c>
      <c r="C85">
        <v>10</v>
      </c>
      <c r="D85" t="s">
        <v>77</v>
      </c>
      <c r="E85" t="s">
        <v>118</v>
      </c>
      <c r="F85">
        <v>1</v>
      </c>
      <c r="G85">
        <v>-20</v>
      </c>
      <c r="H85">
        <v>1</v>
      </c>
      <c r="I85">
        <v>1</v>
      </c>
      <c r="J85">
        <v>13</v>
      </c>
      <c r="K85">
        <v>-2</v>
      </c>
      <c r="L85">
        <v>1</v>
      </c>
      <c r="M85">
        <f t="shared" si="2"/>
        <v>2</v>
      </c>
      <c r="N85">
        <f t="shared" si="3"/>
        <v>13</v>
      </c>
    </row>
    <row r="86" spans="1:14">
      <c r="A86" t="s">
        <v>131</v>
      </c>
      <c r="B86">
        <v>1</v>
      </c>
      <c r="C86">
        <v>14</v>
      </c>
      <c r="D86" t="s">
        <v>71</v>
      </c>
      <c r="E86" t="s">
        <v>116</v>
      </c>
      <c r="F86">
        <v>0</v>
      </c>
      <c r="G86">
        <v>-42</v>
      </c>
      <c r="H86">
        <v>1</v>
      </c>
      <c r="I86">
        <v>0</v>
      </c>
      <c r="J86">
        <v>15</v>
      </c>
      <c r="K86">
        <v>-3</v>
      </c>
      <c r="L86">
        <v>2</v>
      </c>
      <c r="M86">
        <f t="shared" si="2"/>
        <v>3</v>
      </c>
      <c r="N86">
        <f t="shared" si="3"/>
        <v>15</v>
      </c>
    </row>
    <row r="87" spans="1:14">
      <c r="A87" t="s">
        <v>132</v>
      </c>
      <c r="B87">
        <v>1</v>
      </c>
      <c r="C87">
        <v>17</v>
      </c>
      <c r="D87" t="s">
        <v>80</v>
      </c>
      <c r="E87" t="s">
        <v>116</v>
      </c>
      <c r="F87">
        <v>1</v>
      </c>
      <c r="G87">
        <v>-34</v>
      </c>
      <c r="H87">
        <v>1</v>
      </c>
      <c r="I87">
        <v>1</v>
      </c>
      <c r="J87">
        <v>17</v>
      </c>
      <c r="K87">
        <v>-2</v>
      </c>
      <c r="L87">
        <v>4</v>
      </c>
      <c r="M87">
        <f t="shared" si="2"/>
        <v>2</v>
      </c>
      <c r="N87">
        <f t="shared" si="3"/>
        <v>17</v>
      </c>
    </row>
    <row r="88" spans="1:14">
      <c r="A88" t="s">
        <v>133</v>
      </c>
      <c r="B88">
        <v>12</v>
      </c>
      <c r="C88">
        <v>210</v>
      </c>
      <c r="D88" t="s">
        <v>71</v>
      </c>
      <c r="E88" t="s">
        <v>118</v>
      </c>
      <c r="F88">
        <v>2</v>
      </c>
      <c r="G88">
        <v>-420</v>
      </c>
      <c r="H88">
        <v>-5</v>
      </c>
      <c r="I88">
        <v>2</v>
      </c>
      <c r="J88">
        <v>-184</v>
      </c>
      <c r="K88">
        <v>-24</v>
      </c>
      <c r="L88">
        <v>-10</v>
      </c>
      <c r="M88">
        <f t="shared" si="2"/>
        <v>2</v>
      </c>
      <c r="N88">
        <f t="shared" si="3"/>
        <v>184</v>
      </c>
    </row>
    <row r="89" spans="1:14">
      <c r="A89" t="s">
        <v>133</v>
      </c>
      <c r="B89">
        <v>2</v>
      </c>
      <c r="C89">
        <v>17</v>
      </c>
      <c r="D89" t="s">
        <v>71</v>
      </c>
      <c r="E89" t="s">
        <v>118</v>
      </c>
      <c r="F89">
        <v>1</v>
      </c>
      <c r="G89">
        <v>-34</v>
      </c>
      <c r="H89">
        <v>0</v>
      </c>
      <c r="I89">
        <v>1</v>
      </c>
      <c r="J89">
        <v>2</v>
      </c>
      <c r="K89">
        <v>-4</v>
      </c>
      <c r="L89">
        <v>0</v>
      </c>
      <c r="M89">
        <f t="shared" si="2"/>
        <v>2</v>
      </c>
      <c r="N89">
        <f t="shared" si="3"/>
        <v>2</v>
      </c>
    </row>
    <row r="90" spans="1:14">
      <c r="A90" t="s">
        <v>133</v>
      </c>
      <c r="B90">
        <v>1</v>
      </c>
      <c r="C90">
        <v>19</v>
      </c>
      <c r="D90" t="s">
        <v>70</v>
      </c>
      <c r="E90" t="s">
        <v>118</v>
      </c>
      <c r="F90">
        <v>1</v>
      </c>
      <c r="G90">
        <v>-76</v>
      </c>
      <c r="H90">
        <v>1</v>
      </c>
      <c r="I90">
        <v>1</v>
      </c>
      <c r="J90">
        <v>-28</v>
      </c>
      <c r="K90">
        <v>-4</v>
      </c>
      <c r="L90">
        <v>1</v>
      </c>
      <c r="M90">
        <f t="shared" si="2"/>
        <v>4</v>
      </c>
      <c r="N90">
        <f t="shared" si="3"/>
        <v>28</v>
      </c>
    </row>
    <row r="91" spans="1:14">
      <c r="A91" t="s">
        <v>133</v>
      </c>
      <c r="B91">
        <v>1</v>
      </c>
      <c r="C91">
        <v>15</v>
      </c>
      <c r="D91" t="s">
        <v>71</v>
      </c>
      <c r="E91" t="s">
        <v>116</v>
      </c>
      <c r="F91">
        <v>1</v>
      </c>
      <c r="G91">
        <v>-60</v>
      </c>
      <c r="H91">
        <v>1</v>
      </c>
      <c r="I91">
        <v>1</v>
      </c>
      <c r="J91">
        <v>11</v>
      </c>
      <c r="K91">
        <v>-4</v>
      </c>
      <c r="L91">
        <v>2</v>
      </c>
      <c r="M91">
        <f t="shared" si="2"/>
        <v>4</v>
      </c>
      <c r="N91">
        <f t="shared" si="3"/>
        <v>11</v>
      </c>
    </row>
    <row r="92" spans="1:14">
      <c r="A92" t="s">
        <v>133</v>
      </c>
      <c r="B92">
        <v>1</v>
      </c>
      <c r="C92">
        <v>12</v>
      </c>
      <c r="D92" t="s">
        <v>71</v>
      </c>
      <c r="E92" t="s">
        <v>116</v>
      </c>
      <c r="F92">
        <v>1</v>
      </c>
      <c r="G92">
        <v>-48</v>
      </c>
      <c r="H92">
        <v>1</v>
      </c>
      <c r="I92">
        <v>1</v>
      </c>
      <c r="J92">
        <v>18</v>
      </c>
      <c r="K92">
        <v>-4</v>
      </c>
      <c r="L92">
        <v>2</v>
      </c>
      <c r="M92">
        <f t="shared" si="2"/>
        <v>4</v>
      </c>
      <c r="N92">
        <f t="shared" si="3"/>
        <v>18</v>
      </c>
    </row>
    <row r="93" spans="1:14">
      <c r="A93" t="s">
        <v>133</v>
      </c>
      <c r="B93">
        <v>1</v>
      </c>
      <c r="C93">
        <v>23</v>
      </c>
      <c r="D93" t="s">
        <v>71</v>
      </c>
      <c r="E93" t="s">
        <v>116</v>
      </c>
      <c r="F93">
        <v>2</v>
      </c>
      <c r="G93">
        <v>-46</v>
      </c>
      <c r="H93">
        <v>1</v>
      </c>
      <c r="I93">
        <v>2</v>
      </c>
      <c r="J93">
        <v>12</v>
      </c>
      <c r="K93">
        <v>-2</v>
      </c>
      <c r="L93">
        <v>2</v>
      </c>
      <c r="M93">
        <f t="shared" si="2"/>
        <v>2</v>
      </c>
      <c r="N93">
        <f t="shared" si="3"/>
        <v>12</v>
      </c>
    </row>
    <row r="94" spans="1:14">
      <c r="A94" t="s">
        <v>133</v>
      </c>
      <c r="B94">
        <v>1</v>
      </c>
      <c r="C94">
        <v>17</v>
      </c>
      <c r="D94" t="s">
        <v>70</v>
      </c>
      <c r="E94" t="s">
        <v>118</v>
      </c>
      <c r="F94">
        <v>2</v>
      </c>
      <c r="G94">
        <v>-34</v>
      </c>
      <c r="H94">
        <v>1</v>
      </c>
      <c r="I94">
        <v>2</v>
      </c>
      <c r="J94">
        <v>9</v>
      </c>
      <c r="K94">
        <v>-2</v>
      </c>
      <c r="L94">
        <v>1</v>
      </c>
      <c r="M94">
        <f t="shared" si="2"/>
        <v>2</v>
      </c>
      <c r="N94">
        <f t="shared" si="3"/>
        <v>9</v>
      </c>
    </row>
    <row r="95" spans="1:14">
      <c r="A95" t="s">
        <v>133</v>
      </c>
      <c r="B95">
        <v>1</v>
      </c>
      <c r="C95">
        <v>13</v>
      </c>
      <c r="D95" t="s">
        <v>71</v>
      </c>
      <c r="E95" t="s">
        <v>118</v>
      </c>
      <c r="F95">
        <v>1</v>
      </c>
      <c r="G95">
        <v>-26</v>
      </c>
      <c r="H95">
        <v>1</v>
      </c>
      <c r="I95">
        <v>1</v>
      </c>
      <c r="J95">
        <v>6</v>
      </c>
      <c r="K95">
        <v>-2</v>
      </c>
      <c r="L95">
        <v>1</v>
      </c>
      <c r="M95">
        <f t="shared" si="2"/>
        <v>2</v>
      </c>
      <c r="N95">
        <f t="shared" si="3"/>
        <v>6</v>
      </c>
    </row>
    <row r="96" spans="1:14">
      <c r="A96" t="s">
        <v>133</v>
      </c>
      <c r="B96">
        <v>1</v>
      </c>
      <c r="C96">
        <v>12</v>
      </c>
      <c r="D96" t="s">
        <v>71</v>
      </c>
      <c r="E96" t="s">
        <v>118</v>
      </c>
      <c r="F96">
        <v>2</v>
      </c>
      <c r="G96">
        <v>-24</v>
      </c>
      <c r="H96">
        <v>1</v>
      </c>
      <c r="I96">
        <v>2</v>
      </c>
      <c r="J96">
        <v>17</v>
      </c>
      <c r="K96">
        <v>-2</v>
      </c>
      <c r="L96">
        <v>1</v>
      </c>
      <c r="M96">
        <f t="shared" si="2"/>
        <v>2</v>
      </c>
      <c r="N96">
        <f t="shared" si="3"/>
        <v>17</v>
      </c>
    </row>
    <row r="97" spans="1:14">
      <c r="A97" t="s">
        <v>133</v>
      </c>
      <c r="B97">
        <v>1</v>
      </c>
      <c r="C97">
        <v>10</v>
      </c>
      <c r="D97" t="s">
        <v>71</v>
      </c>
      <c r="E97" t="s">
        <v>118</v>
      </c>
      <c r="F97">
        <v>1</v>
      </c>
      <c r="G97">
        <v>-20</v>
      </c>
      <c r="H97">
        <v>1</v>
      </c>
      <c r="I97">
        <v>1</v>
      </c>
      <c r="J97">
        <v>9</v>
      </c>
      <c r="K97">
        <v>-2</v>
      </c>
      <c r="L97">
        <v>1</v>
      </c>
      <c r="M97">
        <f t="shared" si="2"/>
        <v>2</v>
      </c>
      <c r="N97">
        <f t="shared" si="3"/>
        <v>9</v>
      </c>
    </row>
    <row r="98" spans="1:14">
      <c r="A98" t="s">
        <v>134</v>
      </c>
      <c r="B98">
        <v>2</v>
      </c>
      <c r="C98">
        <v>12</v>
      </c>
      <c r="D98" t="s">
        <v>78</v>
      </c>
      <c r="E98" t="s">
        <v>118</v>
      </c>
      <c r="F98">
        <v>1</v>
      </c>
      <c r="G98">
        <v>-24</v>
      </c>
      <c r="H98">
        <v>1</v>
      </c>
      <c r="I98">
        <v>1</v>
      </c>
      <c r="J98">
        <v>13</v>
      </c>
      <c r="K98">
        <v>-4</v>
      </c>
      <c r="L98">
        <v>2</v>
      </c>
      <c r="M98">
        <f t="shared" si="2"/>
        <v>2</v>
      </c>
      <c r="N98">
        <f t="shared" si="3"/>
        <v>13</v>
      </c>
    </row>
    <row r="99" spans="1:14">
      <c r="A99" t="s">
        <v>134</v>
      </c>
      <c r="B99">
        <v>1</v>
      </c>
      <c r="C99">
        <v>24</v>
      </c>
      <c r="D99" t="s">
        <v>73</v>
      </c>
      <c r="E99" t="s">
        <v>118</v>
      </c>
      <c r="F99">
        <v>2</v>
      </c>
      <c r="G99">
        <v>-48</v>
      </c>
      <c r="H99">
        <v>1</v>
      </c>
      <c r="I99">
        <v>2</v>
      </c>
      <c r="J99">
        <v>5</v>
      </c>
      <c r="K99">
        <v>-2</v>
      </c>
      <c r="L99">
        <v>1</v>
      </c>
      <c r="M99">
        <f t="shared" si="2"/>
        <v>2</v>
      </c>
      <c r="N99">
        <f t="shared" si="3"/>
        <v>5</v>
      </c>
    </row>
    <row r="100" spans="1:14">
      <c r="A100" t="s">
        <v>134</v>
      </c>
      <c r="B100">
        <v>1</v>
      </c>
      <c r="C100">
        <v>18</v>
      </c>
      <c r="D100" t="s">
        <v>77</v>
      </c>
      <c r="E100" t="s">
        <v>118</v>
      </c>
      <c r="F100">
        <v>2</v>
      </c>
      <c r="G100">
        <v>-36</v>
      </c>
      <c r="H100">
        <v>1</v>
      </c>
      <c r="I100">
        <v>2</v>
      </c>
      <c r="J100">
        <v>12</v>
      </c>
      <c r="K100">
        <v>-2</v>
      </c>
      <c r="L100">
        <v>1</v>
      </c>
      <c r="M100">
        <f t="shared" si="2"/>
        <v>2</v>
      </c>
      <c r="N100">
        <f t="shared" si="3"/>
        <v>12</v>
      </c>
    </row>
    <row r="101" spans="1:14">
      <c r="A101" t="s">
        <v>134</v>
      </c>
      <c r="B101">
        <v>1</v>
      </c>
      <c r="C101">
        <v>11</v>
      </c>
      <c r="D101" t="s">
        <v>77</v>
      </c>
      <c r="E101" t="s">
        <v>118</v>
      </c>
      <c r="F101">
        <v>2</v>
      </c>
      <c r="G101">
        <v>-22</v>
      </c>
      <c r="H101">
        <v>1</v>
      </c>
      <c r="I101">
        <v>2</v>
      </c>
      <c r="J101">
        <v>19</v>
      </c>
      <c r="K101">
        <v>-2</v>
      </c>
      <c r="L101">
        <v>1</v>
      </c>
      <c r="M101">
        <f t="shared" si="2"/>
        <v>2</v>
      </c>
      <c r="N101">
        <f t="shared" si="3"/>
        <v>19</v>
      </c>
    </row>
    <row r="102" spans="1:14">
      <c r="A102" t="s">
        <v>134</v>
      </c>
      <c r="B102">
        <v>1</v>
      </c>
      <c r="C102">
        <v>10</v>
      </c>
      <c r="D102" t="s">
        <v>81</v>
      </c>
      <c r="E102" t="s">
        <v>118</v>
      </c>
      <c r="F102">
        <v>1</v>
      </c>
      <c r="G102">
        <v>-20</v>
      </c>
      <c r="H102">
        <v>1</v>
      </c>
      <c r="I102">
        <v>1</v>
      </c>
      <c r="J102">
        <v>15</v>
      </c>
      <c r="K102">
        <v>-2</v>
      </c>
      <c r="L102">
        <v>3</v>
      </c>
      <c r="M102">
        <f t="shared" si="2"/>
        <v>2</v>
      </c>
      <c r="N102">
        <f t="shared" si="3"/>
        <v>15</v>
      </c>
    </row>
    <row r="103" spans="1:14">
      <c r="A103" t="s">
        <v>135</v>
      </c>
      <c r="B103">
        <v>1</v>
      </c>
      <c r="C103">
        <v>13</v>
      </c>
      <c r="D103" t="s">
        <v>71</v>
      </c>
      <c r="E103" t="s">
        <v>118</v>
      </c>
      <c r="F103">
        <v>1</v>
      </c>
      <c r="G103">
        <v>-26</v>
      </c>
      <c r="H103">
        <v>1</v>
      </c>
      <c r="I103">
        <v>1</v>
      </c>
      <c r="J103">
        <v>6</v>
      </c>
      <c r="K103">
        <v>-2</v>
      </c>
      <c r="L103">
        <v>1</v>
      </c>
      <c r="M103">
        <f t="shared" si="2"/>
        <v>2</v>
      </c>
      <c r="N103">
        <f t="shared" si="3"/>
        <v>6</v>
      </c>
    </row>
    <row r="104" spans="1:14">
      <c r="A104" t="s">
        <v>136</v>
      </c>
      <c r="B104">
        <v>1</v>
      </c>
      <c r="C104">
        <v>21</v>
      </c>
      <c r="D104" t="s">
        <v>78</v>
      </c>
      <c r="E104" t="s">
        <v>116</v>
      </c>
      <c r="F104">
        <v>1</v>
      </c>
      <c r="G104">
        <v>-42</v>
      </c>
      <c r="H104">
        <v>1</v>
      </c>
      <c r="I104">
        <v>1</v>
      </c>
      <c r="J104">
        <v>13</v>
      </c>
      <c r="K104">
        <v>-2</v>
      </c>
      <c r="L104">
        <v>4</v>
      </c>
      <c r="M104">
        <f t="shared" si="2"/>
        <v>2</v>
      </c>
      <c r="N104">
        <f t="shared" si="3"/>
        <v>13</v>
      </c>
    </row>
    <row r="105" spans="1:14">
      <c r="A105" t="s">
        <v>136</v>
      </c>
      <c r="B105">
        <v>1</v>
      </c>
      <c r="C105">
        <v>13</v>
      </c>
      <c r="D105" t="s">
        <v>78</v>
      </c>
      <c r="E105" t="s">
        <v>116</v>
      </c>
      <c r="F105">
        <v>1</v>
      </c>
      <c r="G105">
        <v>-26</v>
      </c>
      <c r="H105">
        <v>1</v>
      </c>
      <c r="I105">
        <v>1</v>
      </c>
      <c r="J105">
        <v>21</v>
      </c>
      <c r="K105">
        <v>-2</v>
      </c>
      <c r="L105">
        <v>4</v>
      </c>
      <c r="M105">
        <f t="shared" si="2"/>
        <v>2</v>
      </c>
      <c r="N105">
        <f t="shared" si="3"/>
        <v>21</v>
      </c>
    </row>
    <row r="106" spans="1:14">
      <c r="A106" t="s">
        <v>137</v>
      </c>
      <c r="B106">
        <v>1</v>
      </c>
      <c r="C106">
        <v>18</v>
      </c>
      <c r="D106" t="s">
        <v>70</v>
      </c>
      <c r="E106" t="s">
        <v>118</v>
      </c>
      <c r="F106">
        <v>2</v>
      </c>
      <c r="G106">
        <v>-36</v>
      </c>
      <c r="H106">
        <v>1</v>
      </c>
      <c r="I106">
        <v>2</v>
      </c>
      <c r="J106">
        <v>8</v>
      </c>
      <c r="K106">
        <v>-2</v>
      </c>
      <c r="L106">
        <v>1</v>
      </c>
      <c r="M106">
        <f t="shared" si="2"/>
        <v>2</v>
      </c>
      <c r="N106">
        <f t="shared" si="3"/>
        <v>8</v>
      </c>
    </row>
    <row r="107" spans="1:14">
      <c r="A107" t="s">
        <v>137</v>
      </c>
      <c r="B107">
        <v>1</v>
      </c>
      <c r="C107">
        <v>12</v>
      </c>
      <c r="D107" t="s">
        <v>71</v>
      </c>
      <c r="E107" t="s">
        <v>116</v>
      </c>
      <c r="F107">
        <v>1</v>
      </c>
      <c r="G107">
        <v>-24</v>
      </c>
      <c r="H107">
        <v>1</v>
      </c>
      <c r="I107">
        <v>1</v>
      </c>
      <c r="J107">
        <v>16</v>
      </c>
      <c r="K107">
        <v>-2</v>
      </c>
      <c r="L107">
        <v>2</v>
      </c>
      <c r="M107">
        <f t="shared" si="2"/>
        <v>2</v>
      </c>
      <c r="N107">
        <f t="shared" si="3"/>
        <v>16</v>
      </c>
    </row>
    <row r="108" spans="1:14">
      <c r="A108" t="s">
        <v>138</v>
      </c>
      <c r="B108">
        <v>1</v>
      </c>
      <c r="C108">
        <v>11</v>
      </c>
      <c r="D108" t="s">
        <v>71</v>
      </c>
      <c r="E108" t="s">
        <v>118</v>
      </c>
      <c r="F108">
        <v>1</v>
      </c>
      <c r="G108">
        <v>-22</v>
      </c>
      <c r="H108">
        <v>1</v>
      </c>
      <c r="I108">
        <v>1</v>
      </c>
      <c r="J108">
        <v>8</v>
      </c>
      <c r="K108">
        <v>-2</v>
      </c>
      <c r="L108">
        <v>1</v>
      </c>
      <c r="M108">
        <f t="shared" si="2"/>
        <v>2</v>
      </c>
      <c r="N108">
        <f t="shared" si="3"/>
        <v>8</v>
      </c>
    </row>
    <row r="109" spans="1:14">
      <c r="A109" t="s">
        <v>139</v>
      </c>
      <c r="B109">
        <v>1</v>
      </c>
      <c r="C109">
        <v>17</v>
      </c>
      <c r="D109" t="s">
        <v>78</v>
      </c>
      <c r="E109" t="s">
        <v>116</v>
      </c>
      <c r="F109">
        <v>1</v>
      </c>
      <c r="G109">
        <v>-34</v>
      </c>
      <c r="H109">
        <v>1</v>
      </c>
      <c r="I109">
        <v>1</v>
      </c>
      <c r="J109">
        <v>17</v>
      </c>
      <c r="K109">
        <v>-2</v>
      </c>
      <c r="L109">
        <v>4</v>
      </c>
      <c r="M109">
        <f t="shared" si="2"/>
        <v>2</v>
      </c>
      <c r="N109">
        <f t="shared" si="3"/>
        <v>17</v>
      </c>
    </row>
    <row r="110" spans="1:14">
      <c r="A110" t="s">
        <v>140</v>
      </c>
      <c r="B110">
        <v>4</v>
      </c>
      <c r="C110">
        <v>36</v>
      </c>
      <c r="D110" t="s">
        <v>78</v>
      </c>
      <c r="E110" t="s">
        <v>118</v>
      </c>
      <c r="F110">
        <v>1</v>
      </c>
      <c r="G110">
        <v>-72</v>
      </c>
      <c r="H110">
        <v>1</v>
      </c>
      <c r="I110">
        <v>1</v>
      </c>
      <c r="J110">
        <v>-4</v>
      </c>
      <c r="K110">
        <v>-8</v>
      </c>
      <c r="L110">
        <v>0</v>
      </c>
      <c r="M110">
        <f t="shared" si="2"/>
        <v>2</v>
      </c>
      <c r="N110">
        <f t="shared" si="3"/>
        <v>4</v>
      </c>
    </row>
    <row r="111" spans="1:14">
      <c r="A111" t="s">
        <v>140</v>
      </c>
      <c r="B111">
        <v>1</v>
      </c>
      <c r="C111">
        <v>10</v>
      </c>
      <c r="D111" t="s">
        <v>78</v>
      </c>
      <c r="E111" t="s">
        <v>118</v>
      </c>
      <c r="F111">
        <v>1</v>
      </c>
      <c r="G111">
        <v>-90</v>
      </c>
      <c r="H111">
        <v>1</v>
      </c>
      <c r="I111">
        <v>1</v>
      </c>
      <c r="J111">
        <v>-20</v>
      </c>
      <c r="K111">
        <v>-9</v>
      </c>
      <c r="L111">
        <v>3</v>
      </c>
      <c r="M111">
        <f t="shared" si="2"/>
        <v>9</v>
      </c>
      <c r="N111">
        <f t="shared" si="3"/>
        <v>20</v>
      </c>
    </row>
    <row r="112" spans="1:14">
      <c r="A112" t="s">
        <v>141</v>
      </c>
      <c r="B112">
        <v>1</v>
      </c>
      <c r="C112">
        <v>17</v>
      </c>
      <c r="D112" t="s">
        <v>70</v>
      </c>
      <c r="E112" t="s">
        <v>118</v>
      </c>
      <c r="F112">
        <v>1</v>
      </c>
      <c r="G112">
        <v>-85</v>
      </c>
      <c r="H112">
        <v>1</v>
      </c>
      <c r="I112">
        <v>1</v>
      </c>
      <c r="J112">
        <v>-34</v>
      </c>
      <c r="K112">
        <v>-5</v>
      </c>
      <c r="L112">
        <v>1</v>
      </c>
      <c r="M112">
        <f t="shared" si="2"/>
        <v>5</v>
      </c>
      <c r="N112">
        <f t="shared" si="3"/>
        <v>34</v>
      </c>
    </row>
    <row r="113" spans="1:14">
      <c r="A113" t="s">
        <v>142</v>
      </c>
      <c r="B113">
        <v>1</v>
      </c>
      <c r="C113">
        <v>18</v>
      </c>
      <c r="D113" t="s">
        <v>71</v>
      </c>
      <c r="E113" t="s">
        <v>116</v>
      </c>
      <c r="F113">
        <v>0</v>
      </c>
      <c r="G113">
        <v>-36</v>
      </c>
      <c r="H113">
        <v>1</v>
      </c>
      <c r="I113">
        <v>0</v>
      </c>
      <c r="J113">
        <v>21</v>
      </c>
      <c r="K113">
        <v>-2</v>
      </c>
      <c r="L113">
        <v>2</v>
      </c>
      <c r="M113">
        <f t="shared" si="2"/>
        <v>2</v>
      </c>
      <c r="N113">
        <f t="shared" si="3"/>
        <v>21</v>
      </c>
    </row>
    <row r="114" spans="1:14">
      <c r="A114" t="s">
        <v>142</v>
      </c>
      <c r="B114">
        <v>1</v>
      </c>
      <c r="C114">
        <v>10</v>
      </c>
      <c r="D114" t="s">
        <v>71</v>
      </c>
      <c r="E114" t="s">
        <v>116</v>
      </c>
      <c r="F114">
        <v>0</v>
      </c>
      <c r="G114">
        <v>-20</v>
      </c>
      <c r="H114">
        <v>1</v>
      </c>
      <c r="I114">
        <v>0</v>
      </c>
      <c r="J114">
        <v>14</v>
      </c>
      <c r="K114">
        <v>-2</v>
      </c>
      <c r="L114">
        <v>2</v>
      </c>
      <c r="M114">
        <f t="shared" si="2"/>
        <v>2</v>
      </c>
      <c r="N114">
        <f t="shared" si="3"/>
        <v>14</v>
      </c>
    </row>
    <row r="115" spans="1:14">
      <c r="A115" t="s">
        <v>143</v>
      </c>
      <c r="B115">
        <v>2</v>
      </c>
      <c r="C115">
        <v>11</v>
      </c>
      <c r="D115" t="s">
        <v>71</v>
      </c>
      <c r="E115" t="s">
        <v>118</v>
      </c>
      <c r="F115">
        <v>1</v>
      </c>
      <c r="G115">
        <v>-22</v>
      </c>
      <c r="H115">
        <v>1</v>
      </c>
      <c r="I115">
        <v>1</v>
      </c>
      <c r="J115">
        <v>8</v>
      </c>
      <c r="K115">
        <v>-4</v>
      </c>
      <c r="L115">
        <v>0</v>
      </c>
      <c r="M115">
        <f t="shared" si="2"/>
        <v>2</v>
      </c>
      <c r="N115">
        <f t="shared" si="3"/>
        <v>8</v>
      </c>
    </row>
    <row r="116" spans="1:14">
      <c r="A116" t="s">
        <v>144</v>
      </c>
      <c r="B116">
        <v>9</v>
      </c>
      <c r="C116">
        <v>66</v>
      </c>
      <c r="D116" t="s">
        <v>80</v>
      </c>
      <c r="E116" t="s">
        <v>116</v>
      </c>
      <c r="F116">
        <v>1</v>
      </c>
      <c r="G116">
        <v>-132</v>
      </c>
      <c r="H116">
        <v>1</v>
      </c>
      <c r="I116">
        <v>1</v>
      </c>
      <c r="J116">
        <v>-32</v>
      </c>
      <c r="K116">
        <v>-18</v>
      </c>
      <c r="L116">
        <v>-4</v>
      </c>
      <c r="M116">
        <f t="shared" si="2"/>
        <v>2</v>
      </c>
      <c r="N116">
        <f t="shared" si="3"/>
        <v>32</v>
      </c>
    </row>
    <row r="117" spans="1:14">
      <c r="A117" t="s">
        <v>144</v>
      </c>
      <c r="B117">
        <v>4</v>
      </c>
      <c r="C117">
        <v>27</v>
      </c>
      <c r="D117" t="s">
        <v>80</v>
      </c>
      <c r="E117" t="s">
        <v>118</v>
      </c>
      <c r="F117">
        <v>1</v>
      </c>
      <c r="G117">
        <v>-54</v>
      </c>
      <c r="H117">
        <v>1</v>
      </c>
      <c r="I117">
        <v>1</v>
      </c>
      <c r="J117">
        <v>-2</v>
      </c>
      <c r="K117">
        <v>-8</v>
      </c>
      <c r="L117">
        <v>0</v>
      </c>
      <c r="M117">
        <f t="shared" si="2"/>
        <v>2</v>
      </c>
      <c r="N117">
        <f t="shared" si="3"/>
        <v>2</v>
      </c>
    </row>
    <row r="118" spans="1:14">
      <c r="A118" t="s">
        <v>144</v>
      </c>
      <c r="B118">
        <v>1</v>
      </c>
      <c r="C118">
        <v>11</v>
      </c>
      <c r="D118" t="s">
        <v>80</v>
      </c>
      <c r="E118" t="s">
        <v>116</v>
      </c>
      <c r="F118">
        <v>1</v>
      </c>
      <c r="G118">
        <v>-22</v>
      </c>
      <c r="H118">
        <v>1</v>
      </c>
      <c r="I118">
        <v>1</v>
      </c>
      <c r="J118">
        <v>23</v>
      </c>
      <c r="K118">
        <v>-2</v>
      </c>
      <c r="L118">
        <v>4</v>
      </c>
      <c r="M118">
        <f t="shared" si="2"/>
        <v>2</v>
      </c>
      <c r="N118">
        <f t="shared" si="3"/>
        <v>23</v>
      </c>
    </row>
    <row r="119" spans="1:14">
      <c r="A119" t="s">
        <v>145</v>
      </c>
      <c r="B119">
        <v>1</v>
      </c>
      <c r="C119">
        <v>12</v>
      </c>
      <c r="D119" t="s">
        <v>77</v>
      </c>
      <c r="E119" t="s">
        <v>116</v>
      </c>
      <c r="F119">
        <v>1</v>
      </c>
      <c r="G119">
        <v>-24</v>
      </c>
      <c r="H119">
        <v>1</v>
      </c>
      <c r="I119">
        <v>1</v>
      </c>
      <c r="J119">
        <v>29</v>
      </c>
      <c r="K119">
        <v>-2</v>
      </c>
      <c r="L119">
        <v>2</v>
      </c>
      <c r="M119">
        <f t="shared" si="2"/>
        <v>2</v>
      </c>
      <c r="N119">
        <f t="shared" si="3"/>
        <v>29</v>
      </c>
    </row>
    <row r="120" spans="1:14">
      <c r="A120" t="s">
        <v>145</v>
      </c>
      <c r="B120">
        <v>1</v>
      </c>
      <c r="C120">
        <v>10</v>
      </c>
      <c r="D120" t="s">
        <v>70</v>
      </c>
      <c r="E120" t="s">
        <v>116</v>
      </c>
      <c r="F120">
        <v>1</v>
      </c>
      <c r="G120">
        <v>-20</v>
      </c>
      <c r="H120">
        <v>1</v>
      </c>
      <c r="I120">
        <v>1</v>
      </c>
      <c r="J120">
        <v>18</v>
      </c>
      <c r="K120">
        <v>-2</v>
      </c>
      <c r="L120">
        <v>2</v>
      </c>
      <c r="M120">
        <f t="shared" si="2"/>
        <v>2</v>
      </c>
      <c r="N120">
        <f t="shared" si="3"/>
        <v>18</v>
      </c>
    </row>
    <row r="121" spans="1:14">
      <c r="A121" t="s">
        <v>146</v>
      </c>
      <c r="B121">
        <v>2</v>
      </c>
      <c r="C121">
        <v>25</v>
      </c>
      <c r="D121" t="s">
        <v>73</v>
      </c>
      <c r="E121" t="s">
        <v>118</v>
      </c>
      <c r="F121">
        <v>1</v>
      </c>
      <c r="G121">
        <v>-50</v>
      </c>
      <c r="H121">
        <v>0</v>
      </c>
      <c r="I121">
        <v>1</v>
      </c>
      <c r="J121">
        <v>-4</v>
      </c>
      <c r="K121">
        <v>-4</v>
      </c>
      <c r="L121">
        <v>1</v>
      </c>
      <c r="M121">
        <f t="shared" si="2"/>
        <v>2</v>
      </c>
      <c r="N121">
        <f t="shared" si="3"/>
        <v>4</v>
      </c>
    </row>
    <row r="122" spans="1:14">
      <c r="A122" t="s">
        <v>146</v>
      </c>
      <c r="B122">
        <v>1</v>
      </c>
      <c r="C122">
        <v>13</v>
      </c>
      <c r="D122" t="s">
        <v>71</v>
      </c>
      <c r="E122" t="s">
        <v>116</v>
      </c>
      <c r="F122">
        <v>1</v>
      </c>
      <c r="G122">
        <v>-78</v>
      </c>
      <c r="H122">
        <v>1</v>
      </c>
      <c r="I122">
        <v>1</v>
      </c>
      <c r="J122">
        <v>-5</v>
      </c>
      <c r="K122">
        <v>-6</v>
      </c>
      <c r="L122">
        <v>2</v>
      </c>
      <c r="M122">
        <f t="shared" si="2"/>
        <v>6</v>
      </c>
      <c r="N122">
        <f t="shared" si="3"/>
        <v>5</v>
      </c>
    </row>
    <row r="123" spans="1:14">
      <c r="A123" t="s">
        <v>146</v>
      </c>
      <c r="B123">
        <v>1</v>
      </c>
      <c r="C123">
        <v>20</v>
      </c>
      <c r="D123" t="s">
        <v>70</v>
      </c>
      <c r="E123" t="s">
        <v>118</v>
      </c>
      <c r="F123">
        <v>2</v>
      </c>
      <c r="G123">
        <v>-40</v>
      </c>
      <c r="H123">
        <v>1</v>
      </c>
      <c r="I123">
        <v>2</v>
      </c>
      <c r="J123">
        <v>6</v>
      </c>
      <c r="K123">
        <v>-2</v>
      </c>
      <c r="L123">
        <v>1</v>
      </c>
      <c r="M123">
        <f t="shared" si="2"/>
        <v>2</v>
      </c>
      <c r="N123">
        <f t="shared" si="3"/>
        <v>6</v>
      </c>
    </row>
    <row r="124" spans="1:14">
      <c r="A124" t="s">
        <v>146</v>
      </c>
      <c r="B124">
        <v>1</v>
      </c>
      <c r="C124">
        <v>19</v>
      </c>
      <c r="D124" t="s">
        <v>73</v>
      </c>
      <c r="E124" t="s">
        <v>118</v>
      </c>
      <c r="F124">
        <v>0</v>
      </c>
      <c r="G124">
        <v>-38</v>
      </c>
      <c r="H124">
        <v>1</v>
      </c>
      <c r="I124">
        <v>0</v>
      </c>
      <c r="J124">
        <v>-2</v>
      </c>
      <c r="K124">
        <v>-2</v>
      </c>
      <c r="L124">
        <v>1</v>
      </c>
      <c r="M124">
        <f t="shared" si="2"/>
        <v>2</v>
      </c>
      <c r="N124">
        <f t="shared" si="3"/>
        <v>2</v>
      </c>
    </row>
    <row r="125" spans="1:14">
      <c r="A125" t="s">
        <v>146</v>
      </c>
      <c r="B125">
        <v>1</v>
      </c>
      <c r="C125">
        <v>12</v>
      </c>
      <c r="D125" t="s">
        <v>71</v>
      </c>
      <c r="E125" t="s">
        <v>116</v>
      </c>
      <c r="F125">
        <v>1</v>
      </c>
      <c r="G125">
        <v>-36</v>
      </c>
      <c r="H125">
        <v>1</v>
      </c>
      <c r="I125">
        <v>1</v>
      </c>
      <c r="J125">
        <v>12</v>
      </c>
      <c r="K125">
        <v>-3</v>
      </c>
      <c r="L125">
        <v>2</v>
      </c>
      <c r="M125">
        <f t="shared" si="2"/>
        <v>3</v>
      </c>
      <c r="N125">
        <f t="shared" si="3"/>
        <v>12</v>
      </c>
    </row>
    <row r="126" spans="1:14">
      <c r="A126" t="s">
        <v>146</v>
      </c>
      <c r="B126">
        <v>1</v>
      </c>
      <c r="C126">
        <v>11</v>
      </c>
      <c r="D126" t="s">
        <v>71</v>
      </c>
      <c r="E126" t="s">
        <v>116</v>
      </c>
      <c r="F126">
        <v>0</v>
      </c>
      <c r="G126">
        <v>-22</v>
      </c>
      <c r="H126">
        <v>1</v>
      </c>
      <c r="I126">
        <v>0</v>
      </c>
      <c r="J126">
        <v>31</v>
      </c>
      <c r="K126">
        <v>-2</v>
      </c>
      <c r="L126">
        <v>2</v>
      </c>
      <c r="M126">
        <f t="shared" si="2"/>
        <v>2</v>
      </c>
      <c r="N126">
        <f t="shared" si="3"/>
        <v>31</v>
      </c>
    </row>
    <row r="127" spans="1:14">
      <c r="A127" t="s">
        <v>147</v>
      </c>
      <c r="B127">
        <v>1</v>
      </c>
      <c r="C127">
        <v>27</v>
      </c>
      <c r="D127" t="s">
        <v>71</v>
      </c>
      <c r="E127" t="s">
        <v>116</v>
      </c>
      <c r="F127">
        <v>2</v>
      </c>
      <c r="G127">
        <v>-54</v>
      </c>
      <c r="H127">
        <v>1</v>
      </c>
      <c r="I127">
        <v>2</v>
      </c>
      <c r="J127">
        <v>23</v>
      </c>
      <c r="K127">
        <v>-2</v>
      </c>
      <c r="L127">
        <v>2</v>
      </c>
      <c r="M127">
        <f t="shared" si="2"/>
        <v>2</v>
      </c>
      <c r="N127">
        <f t="shared" si="3"/>
        <v>23</v>
      </c>
    </row>
    <row r="128" spans="1:14">
      <c r="A128" t="s">
        <v>147</v>
      </c>
      <c r="B128">
        <v>1</v>
      </c>
      <c r="C128">
        <v>14</v>
      </c>
      <c r="D128" t="s">
        <v>70</v>
      </c>
      <c r="E128" t="s">
        <v>116</v>
      </c>
      <c r="F128">
        <v>0</v>
      </c>
      <c r="G128">
        <v>-28</v>
      </c>
      <c r="H128">
        <v>1</v>
      </c>
      <c r="I128">
        <v>0</v>
      </c>
      <c r="J128">
        <v>19</v>
      </c>
      <c r="K128">
        <v>-2</v>
      </c>
      <c r="L128">
        <v>2</v>
      </c>
      <c r="M128">
        <f t="shared" si="2"/>
        <v>2</v>
      </c>
      <c r="N128">
        <f t="shared" si="3"/>
        <v>19</v>
      </c>
    </row>
    <row r="129" spans="1:14">
      <c r="A129" t="s">
        <v>147</v>
      </c>
      <c r="B129">
        <v>1</v>
      </c>
      <c r="C129">
        <v>12</v>
      </c>
      <c r="D129" t="s">
        <v>71</v>
      </c>
      <c r="E129" t="s">
        <v>116</v>
      </c>
      <c r="F129">
        <v>1</v>
      </c>
      <c r="G129">
        <v>-24</v>
      </c>
      <c r="H129">
        <v>1</v>
      </c>
      <c r="I129">
        <v>1</v>
      </c>
      <c r="J129">
        <v>25</v>
      </c>
      <c r="K129">
        <v>-2</v>
      </c>
      <c r="L129">
        <v>2</v>
      </c>
      <c r="M129">
        <f t="shared" si="2"/>
        <v>2</v>
      </c>
      <c r="N129">
        <f t="shared" si="3"/>
        <v>25</v>
      </c>
    </row>
    <row r="130" spans="1:14">
      <c r="A130" t="s">
        <v>148</v>
      </c>
      <c r="B130">
        <v>2</v>
      </c>
      <c r="C130">
        <v>14</v>
      </c>
      <c r="D130" t="s">
        <v>71</v>
      </c>
      <c r="E130" t="s">
        <v>118</v>
      </c>
      <c r="F130">
        <v>1</v>
      </c>
      <c r="G130">
        <v>-28</v>
      </c>
      <c r="H130">
        <v>1</v>
      </c>
      <c r="I130">
        <v>1</v>
      </c>
      <c r="J130">
        <v>5</v>
      </c>
      <c r="K130">
        <v>-4</v>
      </c>
      <c r="L130">
        <v>0</v>
      </c>
      <c r="M130">
        <f t="shared" si="2"/>
        <v>2</v>
      </c>
      <c r="N130">
        <f t="shared" si="3"/>
        <v>5</v>
      </c>
    </row>
    <row r="131" spans="1:14">
      <c r="A131" t="s">
        <v>148</v>
      </c>
      <c r="B131">
        <v>1</v>
      </c>
      <c r="C131">
        <v>13</v>
      </c>
      <c r="D131" t="s">
        <v>71</v>
      </c>
      <c r="E131" t="s">
        <v>118</v>
      </c>
      <c r="F131">
        <v>2</v>
      </c>
      <c r="G131">
        <v>-26</v>
      </c>
      <c r="H131">
        <v>1</v>
      </c>
      <c r="I131">
        <v>2</v>
      </c>
      <c r="J131">
        <v>13</v>
      </c>
      <c r="K131">
        <v>-2</v>
      </c>
      <c r="L131">
        <v>1</v>
      </c>
      <c r="M131">
        <f t="shared" ref="M131:M194" si="4">ABS(G131)/C131</f>
        <v>2</v>
      </c>
      <c r="N131">
        <f t="shared" ref="N131:N194" si="5">ABS(J131)</f>
        <v>13</v>
      </c>
    </row>
    <row r="132" spans="1:14">
      <c r="A132" t="s">
        <v>149</v>
      </c>
      <c r="B132">
        <v>3</v>
      </c>
      <c r="C132">
        <v>24</v>
      </c>
      <c r="D132" t="s">
        <v>71</v>
      </c>
      <c r="E132" t="s">
        <v>118</v>
      </c>
      <c r="F132">
        <v>3</v>
      </c>
      <c r="G132">
        <v>-144</v>
      </c>
      <c r="H132">
        <v>1</v>
      </c>
      <c r="I132">
        <v>3</v>
      </c>
      <c r="J132">
        <v>-51</v>
      </c>
      <c r="K132">
        <v>-18</v>
      </c>
      <c r="L132">
        <v>-9</v>
      </c>
      <c r="M132">
        <f t="shared" si="4"/>
        <v>6</v>
      </c>
      <c r="N132">
        <f t="shared" si="5"/>
        <v>51</v>
      </c>
    </row>
    <row r="133" spans="1:14">
      <c r="A133" t="s">
        <v>149</v>
      </c>
      <c r="B133">
        <v>2</v>
      </c>
      <c r="C133">
        <v>12</v>
      </c>
      <c r="D133" t="s">
        <v>70</v>
      </c>
      <c r="E133" t="s">
        <v>118</v>
      </c>
      <c r="F133">
        <v>1</v>
      </c>
      <c r="G133">
        <v>-120</v>
      </c>
      <c r="H133">
        <v>1</v>
      </c>
      <c r="I133">
        <v>1</v>
      </c>
      <c r="J133">
        <v>-49</v>
      </c>
      <c r="K133">
        <v>-20</v>
      </c>
      <c r="L133">
        <v>-8</v>
      </c>
      <c r="M133">
        <f t="shared" si="4"/>
        <v>10</v>
      </c>
      <c r="N133">
        <f t="shared" si="5"/>
        <v>49</v>
      </c>
    </row>
    <row r="134" spans="1:14">
      <c r="A134" t="s">
        <v>149</v>
      </c>
      <c r="B134">
        <v>2</v>
      </c>
      <c r="C134">
        <v>12</v>
      </c>
      <c r="D134" t="s">
        <v>70</v>
      </c>
      <c r="E134" t="s">
        <v>118</v>
      </c>
      <c r="F134">
        <v>1</v>
      </c>
      <c r="G134">
        <v>-72</v>
      </c>
      <c r="H134">
        <v>1</v>
      </c>
      <c r="I134">
        <v>1</v>
      </c>
      <c r="J134">
        <v>-21</v>
      </c>
      <c r="K134">
        <v>-12</v>
      </c>
      <c r="L134">
        <v>-4</v>
      </c>
      <c r="M134">
        <f t="shared" si="4"/>
        <v>6</v>
      </c>
      <c r="N134">
        <f t="shared" si="5"/>
        <v>21</v>
      </c>
    </row>
    <row r="135" spans="1:14">
      <c r="A135" t="s">
        <v>149</v>
      </c>
      <c r="B135">
        <v>2</v>
      </c>
      <c r="C135">
        <v>12</v>
      </c>
      <c r="D135" t="s">
        <v>70</v>
      </c>
      <c r="E135" t="s">
        <v>118</v>
      </c>
      <c r="F135">
        <v>1</v>
      </c>
      <c r="G135">
        <v>-48</v>
      </c>
      <c r="H135">
        <v>1</v>
      </c>
      <c r="I135">
        <v>1</v>
      </c>
      <c r="J135">
        <v>-7</v>
      </c>
      <c r="K135">
        <v>-8</v>
      </c>
      <c r="L135">
        <v>-2</v>
      </c>
      <c r="M135">
        <f t="shared" si="4"/>
        <v>4</v>
      </c>
      <c r="N135">
        <f t="shared" si="5"/>
        <v>7</v>
      </c>
    </row>
    <row r="136" spans="1:14">
      <c r="A136" t="s">
        <v>149</v>
      </c>
      <c r="B136">
        <v>2</v>
      </c>
      <c r="C136">
        <v>14</v>
      </c>
      <c r="D136" t="s">
        <v>70</v>
      </c>
      <c r="E136" t="s">
        <v>118</v>
      </c>
      <c r="F136">
        <v>1</v>
      </c>
      <c r="G136">
        <v>-42</v>
      </c>
      <c r="H136">
        <v>1</v>
      </c>
      <c r="I136">
        <v>1</v>
      </c>
      <c r="J136">
        <v>-4</v>
      </c>
      <c r="K136">
        <v>-6</v>
      </c>
      <c r="L136">
        <v>-1</v>
      </c>
      <c r="M136">
        <f t="shared" si="4"/>
        <v>3</v>
      </c>
      <c r="N136">
        <f t="shared" si="5"/>
        <v>4</v>
      </c>
    </row>
    <row r="137" spans="1:14">
      <c r="A137" t="s">
        <v>149</v>
      </c>
      <c r="B137">
        <v>2</v>
      </c>
      <c r="C137">
        <v>16</v>
      </c>
      <c r="D137" t="s">
        <v>71</v>
      </c>
      <c r="E137" t="s">
        <v>118</v>
      </c>
      <c r="F137">
        <v>2</v>
      </c>
      <c r="G137">
        <v>-32</v>
      </c>
      <c r="H137">
        <v>1</v>
      </c>
      <c r="I137">
        <v>2</v>
      </c>
      <c r="J137">
        <v>10</v>
      </c>
      <c r="K137">
        <v>-4</v>
      </c>
      <c r="L137">
        <v>0</v>
      </c>
      <c r="M137">
        <f t="shared" si="4"/>
        <v>2</v>
      </c>
      <c r="N137">
        <f t="shared" si="5"/>
        <v>10</v>
      </c>
    </row>
    <row r="138" spans="1:14">
      <c r="A138" t="s">
        <v>149</v>
      </c>
      <c r="B138">
        <v>1</v>
      </c>
      <c r="C138">
        <v>14</v>
      </c>
      <c r="D138" t="s">
        <v>71</v>
      </c>
      <c r="E138" t="s">
        <v>118</v>
      </c>
      <c r="F138">
        <v>3</v>
      </c>
      <c r="G138">
        <v>-28</v>
      </c>
      <c r="H138">
        <v>1</v>
      </c>
      <c r="I138">
        <v>3</v>
      </c>
      <c r="J138">
        <v>19</v>
      </c>
      <c r="K138">
        <v>-2</v>
      </c>
      <c r="L138">
        <v>1</v>
      </c>
      <c r="M138">
        <f t="shared" si="4"/>
        <v>2</v>
      </c>
      <c r="N138">
        <f t="shared" si="5"/>
        <v>19</v>
      </c>
    </row>
    <row r="139" spans="1:14">
      <c r="A139" t="s">
        <v>149</v>
      </c>
      <c r="B139">
        <v>1</v>
      </c>
      <c r="C139">
        <v>13</v>
      </c>
      <c r="D139" t="s">
        <v>77</v>
      </c>
      <c r="E139" t="s">
        <v>118</v>
      </c>
      <c r="F139">
        <v>1</v>
      </c>
      <c r="G139">
        <v>-26</v>
      </c>
      <c r="H139">
        <v>1</v>
      </c>
      <c r="I139">
        <v>1</v>
      </c>
      <c r="J139">
        <v>7</v>
      </c>
      <c r="K139">
        <v>-2</v>
      </c>
      <c r="L139">
        <v>1</v>
      </c>
      <c r="M139">
        <f t="shared" si="4"/>
        <v>2</v>
      </c>
      <c r="N139">
        <f t="shared" si="5"/>
        <v>7</v>
      </c>
    </row>
    <row r="140" spans="1:14">
      <c r="A140" t="s">
        <v>149</v>
      </c>
      <c r="B140">
        <v>1</v>
      </c>
      <c r="C140">
        <v>11</v>
      </c>
      <c r="D140" t="s">
        <v>71</v>
      </c>
      <c r="E140" t="s">
        <v>116</v>
      </c>
      <c r="F140">
        <v>1</v>
      </c>
      <c r="G140">
        <v>-22</v>
      </c>
      <c r="H140">
        <v>1</v>
      </c>
      <c r="I140">
        <v>1</v>
      </c>
      <c r="J140">
        <v>23</v>
      </c>
      <c r="K140">
        <v>-2</v>
      </c>
      <c r="L140">
        <v>2</v>
      </c>
      <c r="M140">
        <f t="shared" si="4"/>
        <v>2</v>
      </c>
      <c r="N140">
        <f t="shared" si="5"/>
        <v>23</v>
      </c>
    </row>
    <row r="141" spans="1:14">
      <c r="A141" t="s">
        <v>149</v>
      </c>
      <c r="B141">
        <v>1</v>
      </c>
      <c r="C141">
        <v>11</v>
      </c>
      <c r="D141" t="s">
        <v>70</v>
      </c>
      <c r="E141" t="s">
        <v>118</v>
      </c>
      <c r="F141">
        <v>2</v>
      </c>
      <c r="G141">
        <v>-22</v>
      </c>
      <c r="H141">
        <v>1</v>
      </c>
      <c r="I141">
        <v>2</v>
      </c>
      <c r="J141">
        <v>15</v>
      </c>
      <c r="K141">
        <v>-2</v>
      </c>
      <c r="L141">
        <v>1</v>
      </c>
      <c r="M141">
        <f t="shared" si="4"/>
        <v>2</v>
      </c>
      <c r="N141">
        <f t="shared" si="5"/>
        <v>15</v>
      </c>
    </row>
    <row r="142" spans="1:14">
      <c r="A142" t="s">
        <v>149</v>
      </c>
      <c r="B142">
        <v>1</v>
      </c>
      <c r="C142">
        <v>11</v>
      </c>
      <c r="D142" t="s">
        <v>70</v>
      </c>
      <c r="E142" t="s">
        <v>118</v>
      </c>
      <c r="F142">
        <v>2</v>
      </c>
      <c r="G142">
        <v>-22</v>
      </c>
      <c r="H142">
        <v>1</v>
      </c>
      <c r="I142">
        <v>2</v>
      </c>
      <c r="J142">
        <v>15</v>
      </c>
      <c r="K142">
        <v>-2</v>
      </c>
      <c r="L142">
        <v>1</v>
      </c>
      <c r="M142">
        <f t="shared" si="4"/>
        <v>2</v>
      </c>
      <c r="N142">
        <f t="shared" si="5"/>
        <v>15</v>
      </c>
    </row>
    <row r="143" spans="1:14">
      <c r="A143" t="s">
        <v>149</v>
      </c>
      <c r="B143">
        <v>1</v>
      </c>
      <c r="C143">
        <v>10</v>
      </c>
      <c r="D143" t="s">
        <v>73</v>
      </c>
      <c r="E143" t="s">
        <v>118</v>
      </c>
      <c r="F143">
        <v>1</v>
      </c>
      <c r="G143">
        <v>-20</v>
      </c>
      <c r="H143">
        <v>1</v>
      </c>
      <c r="I143">
        <v>1</v>
      </c>
      <c r="J143">
        <v>9</v>
      </c>
      <c r="K143">
        <v>-2</v>
      </c>
      <c r="L143">
        <v>1</v>
      </c>
      <c r="M143">
        <f t="shared" si="4"/>
        <v>2</v>
      </c>
      <c r="N143">
        <f t="shared" si="5"/>
        <v>9</v>
      </c>
    </row>
    <row r="144" spans="1:14">
      <c r="A144" t="s">
        <v>150</v>
      </c>
      <c r="B144">
        <v>2</v>
      </c>
      <c r="C144">
        <v>17</v>
      </c>
      <c r="D144" t="s">
        <v>70</v>
      </c>
      <c r="E144" t="s">
        <v>118</v>
      </c>
      <c r="F144">
        <v>1</v>
      </c>
      <c r="G144">
        <v>-102</v>
      </c>
      <c r="H144">
        <v>-4</v>
      </c>
      <c r="I144">
        <v>1</v>
      </c>
      <c r="J144">
        <v>-44</v>
      </c>
      <c r="K144">
        <v>-12</v>
      </c>
      <c r="L144">
        <v>-3</v>
      </c>
      <c r="M144">
        <f t="shared" si="4"/>
        <v>6</v>
      </c>
      <c r="N144">
        <f t="shared" si="5"/>
        <v>44</v>
      </c>
    </row>
    <row r="145" spans="1:14">
      <c r="A145" t="s">
        <v>150</v>
      </c>
      <c r="B145">
        <v>1</v>
      </c>
      <c r="C145">
        <v>12</v>
      </c>
      <c r="D145" t="s">
        <v>71</v>
      </c>
      <c r="E145" t="s">
        <v>118</v>
      </c>
      <c r="F145">
        <v>1</v>
      </c>
      <c r="G145">
        <v>-36</v>
      </c>
      <c r="H145">
        <v>1</v>
      </c>
      <c r="I145">
        <v>1</v>
      </c>
      <c r="J145">
        <v>2</v>
      </c>
      <c r="K145">
        <v>-3</v>
      </c>
      <c r="L145">
        <v>1</v>
      </c>
      <c r="M145">
        <f t="shared" si="4"/>
        <v>3</v>
      </c>
      <c r="N145">
        <f t="shared" si="5"/>
        <v>2</v>
      </c>
    </row>
    <row r="146" spans="1:14">
      <c r="A146" t="s">
        <v>150</v>
      </c>
      <c r="B146">
        <v>1</v>
      </c>
      <c r="C146">
        <v>11</v>
      </c>
      <c r="D146" t="s">
        <v>77</v>
      </c>
      <c r="E146" t="s">
        <v>116</v>
      </c>
      <c r="F146">
        <v>0</v>
      </c>
      <c r="G146">
        <v>-22</v>
      </c>
      <c r="H146">
        <v>1</v>
      </c>
      <c r="I146">
        <v>0</v>
      </c>
      <c r="J146">
        <v>20</v>
      </c>
      <c r="K146">
        <v>-2</v>
      </c>
      <c r="L146">
        <v>2</v>
      </c>
      <c r="M146">
        <f t="shared" si="4"/>
        <v>2</v>
      </c>
      <c r="N146">
        <f t="shared" si="5"/>
        <v>20</v>
      </c>
    </row>
    <row r="147" spans="1:14">
      <c r="A147" t="s">
        <v>151</v>
      </c>
      <c r="B147">
        <v>4</v>
      </c>
      <c r="C147">
        <v>16</v>
      </c>
      <c r="D147" t="s">
        <v>71</v>
      </c>
      <c r="E147" t="s">
        <v>118</v>
      </c>
      <c r="F147">
        <v>0</v>
      </c>
      <c r="G147">
        <v>-32</v>
      </c>
      <c r="H147">
        <v>1</v>
      </c>
      <c r="I147">
        <v>0</v>
      </c>
      <c r="J147">
        <v>-1</v>
      </c>
      <c r="K147">
        <v>-8</v>
      </c>
      <c r="L147">
        <v>-2</v>
      </c>
      <c r="M147">
        <f t="shared" si="4"/>
        <v>2</v>
      </c>
      <c r="N147">
        <f t="shared" si="5"/>
        <v>1</v>
      </c>
    </row>
    <row r="148" spans="1:14">
      <c r="A148" t="s">
        <v>151</v>
      </c>
      <c r="B148">
        <v>1</v>
      </c>
      <c r="C148">
        <v>39</v>
      </c>
      <c r="D148" t="s">
        <v>71</v>
      </c>
      <c r="E148" t="s">
        <v>118</v>
      </c>
      <c r="F148">
        <v>6</v>
      </c>
      <c r="G148">
        <v>-78</v>
      </c>
      <c r="H148">
        <v>1</v>
      </c>
      <c r="I148">
        <v>6</v>
      </c>
      <c r="J148">
        <v>20</v>
      </c>
      <c r="K148">
        <v>-2</v>
      </c>
      <c r="L148">
        <v>5</v>
      </c>
      <c r="M148">
        <f t="shared" si="4"/>
        <v>2</v>
      </c>
      <c r="N148">
        <f t="shared" si="5"/>
        <v>20</v>
      </c>
    </row>
    <row r="149" spans="1:14">
      <c r="A149" t="s">
        <v>151</v>
      </c>
      <c r="B149">
        <v>1</v>
      </c>
      <c r="C149">
        <v>35</v>
      </c>
      <c r="D149" t="s">
        <v>71</v>
      </c>
      <c r="E149" t="s">
        <v>118</v>
      </c>
      <c r="F149">
        <v>4</v>
      </c>
      <c r="G149">
        <v>-70</v>
      </c>
      <c r="H149">
        <v>1</v>
      </c>
      <c r="I149">
        <v>4</v>
      </c>
      <c r="J149">
        <v>10</v>
      </c>
      <c r="K149">
        <v>-2</v>
      </c>
      <c r="L149">
        <v>5</v>
      </c>
      <c r="M149">
        <f t="shared" si="4"/>
        <v>2</v>
      </c>
      <c r="N149">
        <f t="shared" si="5"/>
        <v>10</v>
      </c>
    </row>
    <row r="150" spans="1:14">
      <c r="A150" t="s">
        <v>151</v>
      </c>
      <c r="B150">
        <v>1</v>
      </c>
      <c r="C150">
        <v>15</v>
      </c>
      <c r="D150" t="s">
        <v>70</v>
      </c>
      <c r="E150" t="s">
        <v>116</v>
      </c>
      <c r="F150">
        <v>0</v>
      </c>
      <c r="G150">
        <v>-45</v>
      </c>
      <c r="H150">
        <v>1</v>
      </c>
      <c r="I150">
        <v>0</v>
      </c>
      <c r="J150">
        <v>13</v>
      </c>
      <c r="K150">
        <v>-3</v>
      </c>
      <c r="L150">
        <v>2</v>
      </c>
      <c r="M150">
        <f t="shared" si="4"/>
        <v>3</v>
      </c>
      <c r="N150">
        <f t="shared" si="5"/>
        <v>13</v>
      </c>
    </row>
    <row r="151" spans="1:14">
      <c r="A151" t="s">
        <v>151</v>
      </c>
      <c r="B151">
        <v>1</v>
      </c>
      <c r="C151">
        <v>10</v>
      </c>
      <c r="D151" t="s">
        <v>71</v>
      </c>
      <c r="E151" t="s">
        <v>116</v>
      </c>
      <c r="F151">
        <v>1</v>
      </c>
      <c r="G151">
        <v>-20</v>
      </c>
      <c r="H151">
        <v>1</v>
      </c>
      <c r="I151">
        <v>1</v>
      </c>
      <c r="J151">
        <v>18</v>
      </c>
      <c r="K151">
        <v>-2</v>
      </c>
      <c r="L151">
        <v>2</v>
      </c>
      <c r="M151">
        <f t="shared" si="4"/>
        <v>2</v>
      </c>
      <c r="N151">
        <f t="shared" si="5"/>
        <v>18</v>
      </c>
    </row>
    <row r="152" spans="1:14">
      <c r="A152" t="s">
        <v>152</v>
      </c>
      <c r="B152">
        <v>5</v>
      </c>
      <c r="C152">
        <v>57</v>
      </c>
      <c r="D152" t="s">
        <v>78</v>
      </c>
      <c r="E152" t="s">
        <v>116</v>
      </c>
      <c r="F152">
        <v>1</v>
      </c>
      <c r="G152">
        <v>-171</v>
      </c>
      <c r="H152">
        <v>-3</v>
      </c>
      <c r="I152">
        <v>1</v>
      </c>
      <c r="J152">
        <v>-51</v>
      </c>
      <c r="K152">
        <v>-15</v>
      </c>
      <c r="L152">
        <v>-2</v>
      </c>
      <c r="M152">
        <f t="shared" si="4"/>
        <v>3</v>
      </c>
      <c r="N152">
        <f t="shared" si="5"/>
        <v>51</v>
      </c>
    </row>
    <row r="153" spans="1:14">
      <c r="A153" t="s">
        <v>152</v>
      </c>
      <c r="B153">
        <v>3</v>
      </c>
      <c r="C153">
        <v>43</v>
      </c>
      <c r="D153" t="s">
        <v>71</v>
      </c>
      <c r="E153" t="s">
        <v>118</v>
      </c>
      <c r="F153">
        <v>3</v>
      </c>
      <c r="G153">
        <v>-129</v>
      </c>
      <c r="H153">
        <v>-1</v>
      </c>
      <c r="I153">
        <v>3</v>
      </c>
      <c r="J153">
        <v>-33</v>
      </c>
      <c r="K153">
        <v>-9</v>
      </c>
      <c r="L153">
        <v>-1</v>
      </c>
      <c r="M153">
        <f t="shared" si="4"/>
        <v>3</v>
      </c>
      <c r="N153">
        <f t="shared" si="5"/>
        <v>33</v>
      </c>
    </row>
    <row r="154" spans="1:14">
      <c r="A154" t="s">
        <v>152</v>
      </c>
      <c r="B154">
        <v>3</v>
      </c>
      <c r="C154">
        <v>33</v>
      </c>
      <c r="D154" t="s">
        <v>78</v>
      </c>
      <c r="E154" t="s">
        <v>118</v>
      </c>
      <c r="F154">
        <v>2</v>
      </c>
      <c r="G154">
        <v>-66</v>
      </c>
      <c r="H154">
        <v>0</v>
      </c>
      <c r="I154">
        <v>2</v>
      </c>
      <c r="J154">
        <v>4</v>
      </c>
      <c r="K154">
        <v>-6</v>
      </c>
      <c r="L154">
        <v>3</v>
      </c>
      <c r="M154">
        <f t="shared" si="4"/>
        <v>2</v>
      </c>
      <c r="N154">
        <f t="shared" si="5"/>
        <v>4</v>
      </c>
    </row>
    <row r="155" spans="1:14">
      <c r="A155" t="s">
        <v>152</v>
      </c>
      <c r="B155">
        <v>2</v>
      </c>
      <c r="C155">
        <v>36</v>
      </c>
      <c r="D155" t="s">
        <v>71</v>
      </c>
      <c r="E155" t="s">
        <v>118</v>
      </c>
      <c r="F155">
        <v>1</v>
      </c>
      <c r="G155">
        <v>-144</v>
      </c>
      <c r="H155">
        <v>1</v>
      </c>
      <c r="I155">
        <v>1</v>
      </c>
      <c r="J155">
        <v>-79</v>
      </c>
      <c r="K155">
        <v>-8</v>
      </c>
      <c r="L155">
        <v>-2</v>
      </c>
      <c r="M155">
        <f t="shared" si="4"/>
        <v>4</v>
      </c>
      <c r="N155">
        <f t="shared" si="5"/>
        <v>79</v>
      </c>
    </row>
    <row r="156" spans="1:14">
      <c r="A156" t="s">
        <v>152</v>
      </c>
      <c r="B156">
        <v>2</v>
      </c>
      <c r="C156">
        <v>20</v>
      </c>
      <c r="D156" t="s">
        <v>78</v>
      </c>
      <c r="E156" t="s">
        <v>120</v>
      </c>
      <c r="F156">
        <v>2</v>
      </c>
      <c r="G156">
        <v>-60</v>
      </c>
      <c r="H156">
        <v>1</v>
      </c>
      <c r="I156">
        <v>2</v>
      </c>
      <c r="J156">
        <v>7</v>
      </c>
      <c r="K156">
        <v>-6</v>
      </c>
      <c r="L156">
        <v>1</v>
      </c>
      <c r="M156">
        <f t="shared" si="4"/>
        <v>3</v>
      </c>
      <c r="N156">
        <f t="shared" si="5"/>
        <v>7</v>
      </c>
    </row>
    <row r="157" spans="1:14">
      <c r="A157" t="s">
        <v>152</v>
      </c>
      <c r="B157">
        <v>2</v>
      </c>
      <c r="C157">
        <v>24</v>
      </c>
      <c r="D157" t="s">
        <v>70</v>
      </c>
      <c r="E157" t="s">
        <v>116</v>
      </c>
      <c r="F157">
        <v>2</v>
      </c>
      <c r="G157">
        <v>-48</v>
      </c>
      <c r="H157">
        <v>1</v>
      </c>
      <c r="I157">
        <v>2</v>
      </c>
      <c r="J157">
        <v>11</v>
      </c>
      <c r="K157">
        <v>-4</v>
      </c>
      <c r="L157">
        <v>1</v>
      </c>
      <c r="M157">
        <f t="shared" si="4"/>
        <v>2</v>
      </c>
      <c r="N157">
        <f t="shared" si="5"/>
        <v>11</v>
      </c>
    </row>
    <row r="158" spans="1:14">
      <c r="A158" t="s">
        <v>152</v>
      </c>
      <c r="B158">
        <v>1</v>
      </c>
      <c r="C158">
        <v>12</v>
      </c>
      <c r="D158" t="s">
        <v>71</v>
      </c>
      <c r="E158" t="s">
        <v>120</v>
      </c>
      <c r="F158">
        <v>2</v>
      </c>
      <c r="G158">
        <v>-264</v>
      </c>
      <c r="H158">
        <v>1</v>
      </c>
      <c r="I158">
        <v>2</v>
      </c>
      <c r="J158">
        <v>-58</v>
      </c>
      <c r="K158">
        <v>-22</v>
      </c>
      <c r="L158">
        <v>1</v>
      </c>
      <c r="M158">
        <f t="shared" si="4"/>
        <v>22</v>
      </c>
      <c r="N158">
        <f t="shared" si="5"/>
        <v>58</v>
      </c>
    </row>
    <row r="159" spans="1:14">
      <c r="A159" t="s">
        <v>152</v>
      </c>
      <c r="B159">
        <v>1</v>
      </c>
      <c r="C159">
        <v>12</v>
      </c>
      <c r="D159" t="s">
        <v>71</v>
      </c>
      <c r="E159" t="s">
        <v>118</v>
      </c>
      <c r="F159">
        <v>1</v>
      </c>
      <c r="G159">
        <v>-144</v>
      </c>
      <c r="H159">
        <v>1</v>
      </c>
      <c r="I159">
        <v>1</v>
      </c>
      <c r="J159">
        <v>-58</v>
      </c>
      <c r="K159">
        <v>-12</v>
      </c>
      <c r="L159">
        <v>1</v>
      </c>
      <c r="M159">
        <f t="shared" si="4"/>
        <v>12</v>
      </c>
      <c r="N159">
        <f t="shared" si="5"/>
        <v>58</v>
      </c>
    </row>
    <row r="160" spans="1:14">
      <c r="A160" t="s">
        <v>152</v>
      </c>
      <c r="B160">
        <v>1</v>
      </c>
      <c r="C160">
        <v>26</v>
      </c>
      <c r="D160" t="s">
        <v>80</v>
      </c>
      <c r="E160" t="s">
        <v>116</v>
      </c>
      <c r="F160">
        <v>2</v>
      </c>
      <c r="G160">
        <v>-78</v>
      </c>
      <c r="H160">
        <v>1</v>
      </c>
      <c r="I160">
        <v>2</v>
      </c>
      <c r="J160">
        <v>2</v>
      </c>
      <c r="K160">
        <v>-3</v>
      </c>
      <c r="L160">
        <v>4</v>
      </c>
      <c r="M160">
        <f t="shared" si="4"/>
        <v>3</v>
      </c>
      <c r="N160">
        <f t="shared" si="5"/>
        <v>2</v>
      </c>
    </row>
    <row r="161" spans="1:14">
      <c r="A161" t="s">
        <v>152</v>
      </c>
      <c r="B161">
        <v>1</v>
      </c>
      <c r="C161">
        <v>12</v>
      </c>
      <c r="D161" t="s">
        <v>78</v>
      </c>
      <c r="E161" t="s">
        <v>116</v>
      </c>
      <c r="F161">
        <v>1</v>
      </c>
      <c r="G161">
        <v>-60</v>
      </c>
      <c r="H161">
        <v>1</v>
      </c>
      <c r="I161">
        <v>1</v>
      </c>
      <c r="J161">
        <v>28</v>
      </c>
      <c r="K161">
        <v>-5</v>
      </c>
      <c r="L161">
        <v>4</v>
      </c>
      <c r="M161">
        <f t="shared" si="4"/>
        <v>5</v>
      </c>
      <c r="N161">
        <f t="shared" si="5"/>
        <v>28</v>
      </c>
    </row>
    <row r="162" spans="1:14">
      <c r="A162" t="s">
        <v>152</v>
      </c>
      <c r="B162">
        <v>1</v>
      </c>
      <c r="C162">
        <v>11</v>
      </c>
      <c r="D162" t="s">
        <v>71</v>
      </c>
      <c r="E162" t="s">
        <v>120</v>
      </c>
      <c r="F162">
        <v>0</v>
      </c>
      <c r="G162">
        <v>-55</v>
      </c>
      <c r="H162">
        <v>1</v>
      </c>
      <c r="I162">
        <v>0</v>
      </c>
      <c r="J162">
        <v>-12</v>
      </c>
      <c r="K162">
        <v>-5</v>
      </c>
      <c r="L162">
        <v>1</v>
      </c>
      <c r="M162">
        <f t="shared" si="4"/>
        <v>5</v>
      </c>
      <c r="N162">
        <f t="shared" si="5"/>
        <v>12</v>
      </c>
    </row>
    <row r="163" spans="1:14">
      <c r="A163" t="s">
        <v>152</v>
      </c>
      <c r="B163">
        <v>1</v>
      </c>
      <c r="C163">
        <v>15</v>
      </c>
      <c r="D163" t="s">
        <v>71</v>
      </c>
      <c r="E163" t="s">
        <v>118</v>
      </c>
      <c r="F163">
        <v>2</v>
      </c>
      <c r="G163">
        <v>-45</v>
      </c>
      <c r="H163">
        <v>1</v>
      </c>
      <c r="I163">
        <v>2</v>
      </c>
      <c r="J163">
        <v>8</v>
      </c>
      <c r="K163">
        <v>-3</v>
      </c>
      <c r="L163">
        <v>1</v>
      </c>
      <c r="M163">
        <f t="shared" si="4"/>
        <v>3</v>
      </c>
      <c r="N163">
        <f t="shared" si="5"/>
        <v>8</v>
      </c>
    </row>
    <row r="164" spans="1:14">
      <c r="A164" t="s">
        <v>152</v>
      </c>
      <c r="B164">
        <v>1</v>
      </c>
      <c r="C164">
        <v>22</v>
      </c>
      <c r="D164" t="s">
        <v>71</v>
      </c>
      <c r="E164" t="s">
        <v>118</v>
      </c>
      <c r="F164">
        <v>1</v>
      </c>
      <c r="G164">
        <v>-44</v>
      </c>
      <c r="H164">
        <v>1</v>
      </c>
      <c r="I164">
        <v>1</v>
      </c>
      <c r="J164">
        <v>-1</v>
      </c>
      <c r="K164">
        <v>-2</v>
      </c>
      <c r="L164">
        <v>1</v>
      </c>
      <c r="M164">
        <f t="shared" si="4"/>
        <v>2</v>
      </c>
      <c r="N164">
        <f t="shared" si="5"/>
        <v>1</v>
      </c>
    </row>
    <row r="165" spans="1:14">
      <c r="A165" t="s">
        <v>152</v>
      </c>
      <c r="B165">
        <v>1</v>
      </c>
      <c r="C165">
        <v>22</v>
      </c>
      <c r="D165" t="s">
        <v>71</v>
      </c>
      <c r="E165" t="s">
        <v>118</v>
      </c>
      <c r="F165">
        <v>1</v>
      </c>
      <c r="G165">
        <v>-44</v>
      </c>
      <c r="H165">
        <v>1</v>
      </c>
      <c r="I165">
        <v>1</v>
      </c>
      <c r="J165">
        <v>-1</v>
      </c>
      <c r="K165">
        <v>-2</v>
      </c>
      <c r="L165">
        <v>1</v>
      </c>
      <c r="M165">
        <f t="shared" si="4"/>
        <v>2</v>
      </c>
      <c r="N165">
        <f t="shared" si="5"/>
        <v>1</v>
      </c>
    </row>
    <row r="166" spans="1:14">
      <c r="A166" t="s">
        <v>152</v>
      </c>
      <c r="B166">
        <v>1</v>
      </c>
      <c r="C166">
        <v>20</v>
      </c>
      <c r="D166" t="s">
        <v>70</v>
      </c>
      <c r="E166" t="s">
        <v>118</v>
      </c>
      <c r="F166">
        <v>2</v>
      </c>
      <c r="G166">
        <v>-40</v>
      </c>
      <c r="H166">
        <v>1</v>
      </c>
      <c r="I166">
        <v>2</v>
      </c>
      <c r="J166">
        <v>9</v>
      </c>
      <c r="K166">
        <v>-2</v>
      </c>
      <c r="L166">
        <v>1</v>
      </c>
      <c r="M166">
        <f t="shared" si="4"/>
        <v>2</v>
      </c>
      <c r="N166">
        <f t="shared" si="5"/>
        <v>9</v>
      </c>
    </row>
    <row r="167" spans="1:14">
      <c r="A167" t="s">
        <v>152</v>
      </c>
      <c r="B167">
        <v>1</v>
      </c>
      <c r="C167">
        <v>19</v>
      </c>
      <c r="D167" t="s">
        <v>77</v>
      </c>
      <c r="E167" t="s">
        <v>118</v>
      </c>
      <c r="F167">
        <v>4</v>
      </c>
      <c r="G167">
        <v>-38</v>
      </c>
      <c r="H167">
        <v>1</v>
      </c>
      <c r="I167">
        <v>4</v>
      </c>
      <c r="J167">
        <v>28</v>
      </c>
      <c r="K167">
        <v>-2</v>
      </c>
      <c r="L167">
        <v>1</v>
      </c>
      <c r="M167">
        <f t="shared" si="4"/>
        <v>2</v>
      </c>
      <c r="N167">
        <f t="shared" si="5"/>
        <v>28</v>
      </c>
    </row>
    <row r="168" spans="1:14">
      <c r="A168" t="s">
        <v>152</v>
      </c>
      <c r="B168">
        <v>1</v>
      </c>
      <c r="C168">
        <v>19</v>
      </c>
      <c r="D168" t="s">
        <v>78</v>
      </c>
      <c r="E168" t="s">
        <v>118</v>
      </c>
      <c r="F168">
        <v>2</v>
      </c>
      <c r="G168">
        <v>-38</v>
      </c>
      <c r="H168">
        <v>1</v>
      </c>
      <c r="I168">
        <v>2</v>
      </c>
      <c r="J168">
        <v>18</v>
      </c>
      <c r="K168">
        <v>-2</v>
      </c>
      <c r="L168">
        <v>3</v>
      </c>
      <c r="M168">
        <f t="shared" si="4"/>
        <v>2</v>
      </c>
      <c r="N168">
        <f t="shared" si="5"/>
        <v>18</v>
      </c>
    </row>
    <row r="169" spans="1:14">
      <c r="A169" t="s">
        <v>152</v>
      </c>
      <c r="B169">
        <v>1</v>
      </c>
      <c r="C169">
        <v>17</v>
      </c>
      <c r="D169" t="s">
        <v>78</v>
      </c>
      <c r="E169" t="s">
        <v>118</v>
      </c>
      <c r="F169">
        <v>2</v>
      </c>
      <c r="G169">
        <v>-34</v>
      </c>
      <c r="H169">
        <v>1</v>
      </c>
      <c r="I169">
        <v>2</v>
      </c>
      <c r="J169">
        <v>20</v>
      </c>
      <c r="K169">
        <v>-2</v>
      </c>
      <c r="L169">
        <v>3</v>
      </c>
      <c r="M169">
        <f t="shared" si="4"/>
        <v>2</v>
      </c>
      <c r="N169">
        <f t="shared" si="5"/>
        <v>20</v>
      </c>
    </row>
    <row r="170" spans="1:14">
      <c r="A170" t="s">
        <v>152</v>
      </c>
      <c r="B170">
        <v>1</v>
      </c>
      <c r="C170">
        <v>14</v>
      </c>
      <c r="D170" t="s">
        <v>71</v>
      </c>
      <c r="E170" t="s">
        <v>118</v>
      </c>
      <c r="F170">
        <v>1</v>
      </c>
      <c r="G170">
        <v>-28</v>
      </c>
      <c r="H170">
        <v>1</v>
      </c>
      <c r="I170">
        <v>1</v>
      </c>
      <c r="J170">
        <v>5</v>
      </c>
      <c r="K170">
        <v>-2</v>
      </c>
      <c r="L170">
        <v>1</v>
      </c>
      <c r="M170">
        <f t="shared" si="4"/>
        <v>2</v>
      </c>
      <c r="N170">
        <f t="shared" si="5"/>
        <v>5</v>
      </c>
    </row>
    <row r="171" spans="1:14">
      <c r="A171" t="s">
        <v>152</v>
      </c>
      <c r="B171">
        <v>1</v>
      </c>
      <c r="C171">
        <v>14</v>
      </c>
      <c r="D171" t="s">
        <v>78</v>
      </c>
      <c r="E171" t="s">
        <v>116</v>
      </c>
      <c r="F171">
        <v>1</v>
      </c>
      <c r="G171">
        <v>-28</v>
      </c>
      <c r="H171">
        <v>1</v>
      </c>
      <c r="I171">
        <v>1</v>
      </c>
      <c r="J171">
        <v>20</v>
      </c>
      <c r="K171">
        <v>-2</v>
      </c>
      <c r="L171">
        <v>4</v>
      </c>
      <c r="M171">
        <f t="shared" si="4"/>
        <v>2</v>
      </c>
      <c r="N171">
        <f t="shared" si="5"/>
        <v>20</v>
      </c>
    </row>
    <row r="172" spans="1:14">
      <c r="A172" t="s">
        <v>152</v>
      </c>
      <c r="B172">
        <v>1</v>
      </c>
      <c r="C172">
        <v>13</v>
      </c>
      <c r="D172" t="s">
        <v>71</v>
      </c>
      <c r="E172" t="s">
        <v>116</v>
      </c>
      <c r="F172">
        <v>1</v>
      </c>
      <c r="G172">
        <v>-26</v>
      </c>
      <c r="H172">
        <v>1</v>
      </c>
      <c r="I172">
        <v>1</v>
      </c>
      <c r="J172">
        <v>15</v>
      </c>
      <c r="K172">
        <v>-2</v>
      </c>
      <c r="L172">
        <v>2</v>
      </c>
      <c r="M172">
        <f t="shared" si="4"/>
        <v>2</v>
      </c>
      <c r="N172">
        <f t="shared" si="5"/>
        <v>15</v>
      </c>
    </row>
    <row r="173" spans="1:14">
      <c r="A173" t="s">
        <v>152</v>
      </c>
      <c r="B173">
        <v>1</v>
      </c>
      <c r="C173">
        <v>12</v>
      </c>
      <c r="D173" t="s">
        <v>71</v>
      </c>
      <c r="E173" t="s">
        <v>116</v>
      </c>
      <c r="F173">
        <v>0</v>
      </c>
      <c r="G173">
        <v>-24</v>
      </c>
      <c r="H173">
        <v>1</v>
      </c>
      <c r="I173">
        <v>0</v>
      </c>
      <c r="J173">
        <v>27</v>
      </c>
      <c r="K173">
        <v>-2</v>
      </c>
      <c r="L173">
        <v>2</v>
      </c>
      <c r="M173">
        <f t="shared" si="4"/>
        <v>2</v>
      </c>
      <c r="N173">
        <f t="shared" si="5"/>
        <v>27</v>
      </c>
    </row>
    <row r="174" spans="1:14">
      <c r="A174" t="s">
        <v>152</v>
      </c>
      <c r="B174">
        <v>1</v>
      </c>
      <c r="C174">
        <v>12</v>
      </c>
      <c r="D174" t="s">
        <v>71</v>
      </c>
      <c r="E174" t="s">
        <v>116</v>
      </c>
      <c r="F174">
        <v>0</v>
      </c>
      <c r="G174">
        <v>-24</v>
      </c>
      <c r="H174">
        <v>1</v>
      </c>
      <c r="I174">
        <v>0</v>
      </c>
      <c r="J174">
        <v>27</v>
      </c>
      <c r="K174">
        <v>-2</v>
      </c>
      <c r="L174">
        <v>2</v>
      </c>
      <c r="M174">
        <f t="shared" si="4"/>
        <v>2</v>
      </c>
      <c r="N174">
        <f t="shared" si="5"/>
        <v>27</v>
      </c>
    </row>
    <row r="175" spans="1:14">
      <c r="A175" t="s">
        <v>152</v>
      </c>
      <c r="B175">
        <v>1</v>
      </c>
      <c r="C175">
        <v>12</v>
      </c>
      <c r="D175" t="s">
        <v>71</v>
      </c>
      <c r="E175" t="s">
        <v>116</v>
      </c>
      <c r="F175">
        <v>1</v>
      </c>
      <c r="G175">
        <v>-24</v>
      </c>
      <c r="H175">
        <v>1</v>
      </c>
      <c r="I175">
        <v>1</v>
      </c>
      <c r="J175">
        <v>25</v>
      </c>
      <c r="K175">
        <v>-2</v>
      </c>
      <c r="L175">
        <v>2</v>
      </c>
      <c r="M175">
        <f t="shared" si="4"/>
        <v>2</v>
      </c>
      <c r="N175">
        <f t="shared" si="5"/>
        <v>25</v>
      </c>
    </row>
    <row r="176" spans="1:14">
      <c r="A176" t="s">
        <v>152</v>
      </c>
      <c r="B176">
        <v>1</v>
      </c>
      <c r="C176">
        <v>11</v>
      </c>
      <c r="D176" t="s">
        <v>78</v>
      </c>
      <c r="E176" t="s">
        <v>118</v>
      </c>
      <c r="F176">
        <v>2</v>
      </c>
      <c r="G176">
        <v>-22</v>
      </c>
      <c r="H176">
        <v>1</v>
      </c>
      <c r="I176">
        <v>2</v>
      </c>
      <c r="J176">
        <v>21</v>
      </c>
      <c r="K176">
        <v>-2</v>
      </c>
      <c r="L176">
        <v>3</v>
      </c>
      <c r="M176">
        <f t="shared" si="4"/>
        <v>2</v>
      </c>
      <c r="N176">
        <f t="shared" si="5"/>
        <v>21</v>
      </c>
    </row>
    <row r="177" spans="1:14">
      <c r="A177" t="s">
        <v>153</v>
      </c>
      <c r="B177">
        <v>1</v>
      </c>
      <c r="C177">
        <v>13</v>
      </c>
      <c r="D177" t="s">
        <v>70</v>
      </c>
      <c r="E177" t="s">
        <v>116</v>
      </c>
      <c r="F177">
        <v>2</v>
      </c>
      <c r="G177">
        <v>-39</v>
      </c>
      <c r="H177">
        <v>1</v>
      </c>
      <c r="I177">
        <v>2</v>
      </c>
      <c r="J177">
        <v>19</v>
      </c>
      <c r="K177">
        <v>-3</v>
      </c>
      <c r="L177">
        <v>2</v>
      </c>
      <c r="M177">
        <f t="shared" si="4"/>
        <v>3</v>
      </c>
      <c r="N177">
        <f t="shared" si="5"/>
        <v>19</v>
      </c>
    </row>
    <row r="178" spans="1:14">
      <c r="A178" t="s">
        <v>153</v>
      </c>
      <c r="B178">
        <v>1</v>
      </c>
      <c r="C178">
        <v>17</v>
      </c>
      <c r="D178" t="s">
        <v>70</v>
      </c>
      <c r="E178" t="s">
        <v>118</v>
      </c>
      <c r="F178">
        <v>1</v>
      </c>
      <c r="G178">
        <v>-34</v>
      </c>
      <c r="H178">
        <v>1</v>
      </c>
      <c r="I178">
        <v>1</v>
      </c>
      <c r="J178">
        <v>4</v>
      </c>
      <c r="K178">
        <v>-2</v>
      </c>
      <c r="L178">
        <v>1</v>
      </c>
      <c r="M178">
        <f t="shared" si="4"/>
        <v>2</v>
      </c>
      <c r="N178">
        <f t="shared" si="5"/>
        <v>4</v>
      </c>
    </row>
    <row r="179" spans="1:14">
      <c r="A179" t="s">
        <v>153</v>
      </c>
      <c r="B179">
        <v>1</v>
      </c>
      <c r="C179">
        <v>13</v>
      </c>
      <c r="D179" t="s">
        <v>78</v>
      </c>
      <c r="E179" t="s">
        <v>116</v>
      </c>
      <c r="F179">
        <v>0</v>
      </c>
      <c r="G179">
        <v>-26</v>
      </c>
      <c r="H179">
        <v>1</v>
      </c>
      <c r="I179">
        <v>0</v>
      </c>
      <c r="J179">
        <v>26</v>
      </c>
      <c r="K179">
        <v>-2</v>
      </c>
      <c r="L179">
        <v>4</v>
      </c>
      <c r="M179">
        <f t="shared" si="4"/>
        <v>2</v>
      </c>
      <c r="N179">
        <f t="shared" si="5"/>
        <v>26</v>
      </c>
    </row>
    <row r="180" spans="1:14">
      <c r="A180" t="s">
        <v>154</v>
      </c>
      <c r="B180">
        <v>2</v>
      </c>
      <c r="C180">
        <v>18</v>
      </c>
      <c r="D180" t="s">
        <v>71</v>
      </c>
      <c r="E180" t="s">
        <v>120</v>
      </c>
      <c r="F180">
        <v>2</v>
      </c>
      <c r="G180">
        <v>-36</v>
      </c>
      <c r="H180">
        <v>1</v>
      </c>
      <c r="I180">
        <v>2</v>
      </c>
      <c r="J180">
        <v>10</v>
      </c>
      <c r="K180">
        <v>-4</v>
      </c>
      <c r="L180">
        <v>0</v>
      </c>
      <c r="M180">
        <f t="shared" si="4"/>
        <v>2</v>
      </c>
      <c r="N180">
        <f t="shared" si="5"/>
        <v>10</v>
      </c>
    </row>
    <row r="181" spans="1:14">
      <c r="A181" t="s">
        <v>154</v>
      </c>
      <c r="B181">
        <v>1</v>
      </c>
      <c r="C181">
        <v>12</v>
      </c>
      <c r="D181" t="s">
        <v>71</v>
      </c>
      <c r="E181" t="s">
        <v>118</v>
      </c>
      <c r="F181">
        <v>0</v>
      </c>
      <c r="G181">
        <v>-36</v>
      </c>
      <c r="H181">
        <v>1</v>
      </c>
      <c r="I181">
        <v>0</v>
      </c>
      <c r="J181">
        <v>-5</v>
      </c>
      <c r="K181">
        <v>-3</v>
      </c>
      <c r="L181">
        <v>1</v>
      </c>
      <c r="M181">
        <f t="shared" si="4"/>
        <v>3</v>
      </c>
      <c r="N181">
        <f t="shared" si="5"/>
        <v>5</v>
      </c>
    </row>
    <row r="182" spans="1:14">
      <c r="A182" t="s">
        <v>154</v>
      </c>
      <c r="B182">
        <v>1</v>
      </c>
      <c r="C182">
        <v>11</v>
      </c>
      <c r="D182" t="s">
        <v>71</v>
      </c>
      <c r="E182" t="s">
        <v>118</v>
      </c>
      <c r="F182">
        <v>2</v>
      </c>
      <c r="G182">
        <v>-22</v>
      </c>
      <c r="H182">
        <v>1</v>
      </c>
      <c r="I182">
        <v>2</v>
      </c>
      <c r="J182">
        <v>15</v>
      </c>
      <c r="K182">
        <v>-2</v>
      </c>
      <c r="L182">
        <v>1</v>
      </c>
      <c r="M182">
        <f t="shared" si="4"/>
        <v>2</v>
      </c>
      <c r="N182">
        <f t="shared" si="5"/>
        <v>15</v>
      </c>
    </row>
    <row r="183" spans="1:14">
      <c r="A183" t="s">
        <v>155</v>
      </c>
      <c r="B183">
        <v>2</v>
      </c>
      <c r="C183">
        <v>23</v>
      </c>
      <c r="D183" t="s">
        <v>70</v>
      </c>
      <c r="E183" t="s">
        <v>118</v>
      </c>
      <c r="F183">
        <v>1</v>
      </c>
      <c r="G183">
        <v>-46</v>
      </c>
      <c r="H183">
        <v>1</v>
      </c>
      <c r="I183">
        <v>1</v>
      </c>
      <c r="J183">
        <v>-4</v>
      </c>
      <c r="K183">
        <v>-4</v>
      </c>
      <c r="L183">
        <v>0</v>
      </c>
      <c r="M183">
        <f t="shared" si="4"/>
        <v>2</v>
      </c>
      <c r="N183">
        <f t="shared" si="5"/>
        <v>4</v>
      </c>
    </row>
    <row r="184" spans="1:14">
      <c r="A184" t="s">
        <v>155</v>
      </c>
      <c r="B184">
        <v>1</v>
      </c>
      <c r="C184">
        <v>13</v>
      </c>
      <c r="D184" t="s">
        <v>78</v>
      </c>
      <c r="E184" t="s">
        <v>118</v>
      </c>
      <c r="F184">
        <v>1</v>
      </c>
      <c r="G184">
        <v>-26</v>
      </c>
      <c r="H184">
        <v>1</v>
      </c>
      <c r="I184">
        <v>1</v>
      </c>
      <c r="J184">
        <v>12</v>
      </c>
      <c r="K184">
        <v>-2</v>
      </c>
      <c r="L184">
        <v>3</v>
      </c>
      <c r="M184">
        <f t="shared" si="4"/>
        <v>2</v>
      </c>
      <c r="N184">
        <f t="shared" si="5"/>
        <v>12</v>
      </c>
    </row>
    <row r="185" spans="1:14">
      <c r="A185" t="s">
        <v>156</v>
      </c>
      <c r="B185">
        <v>1</v>
      </c>
      <c r="C185">
        <v>10</v>
      </c>
      <c r="D185" t="s">
        <v>77</v>
      </c>
      <c r="E185" t="s">
        <v>120</v>
      </c>
      <c r="F185">
        <v>1</v>
      </c>
      <c r="G185">
        <v>-20</v>
      </c>
      <c r="H185">
        <v>1</v>
      </c>
      <c r="I185">
        <v>1</v>
      </c>
      <c r="J185">
        <v>12</v>
      </c>
      <c r="K185">
        <v>-2</v>
      </c>
      <c r="L185">
        <v>1</v>
      </c>
      <c r="M185">
        <f t="shared" si="4"/>
        <v>2</v>
      </c>
      <c r="N185">
        <f t="shared" si="5"/>
        <v>12</v>
      </c>
    </row>
    <row r="186" spans="1:14">
      <c r="A186" t="s">
        <v>156</v>
      </c>
      <c r="B186">
        <v>1</v>
      </c>
      <c r="C186">
        <v>10</v>
      </c>
      <c r="D186" t="s">
        <v>77</v>
      </c>
      <c r="E186" t="s">
        <v>120</v>
      </c>
      <c r="F186">
        <v>1</v>
      </c>
      <c r="G186">
        <v>-20</v>
      </c>
      <c r="H186">
        <v>1</v>
      </c>
      <c r="I186">
        <v>1</v>
      </c>
      <c r="J186">
        <v>12</v>
      </c>
      <c r="K186">
        <v>-2</v>
      </c>
      <c r="L186">
        <v>1</v>
      </c>
      <c r="M186">
        <f t="shared" si="4"/>
        <v>2</v>
      </c>
      <c r="N186">
        <f t="shared" si="5"/>
        <v>12</v>
      </c>
    </row>
    <row r="187" spans="1:14">
      <c r="A187" t="s">
        <v>156</v>
      </c>
      <c r="B187">
        <v>1</v>
      </c>
      <c r="C187">
        <v>10</v>
      </c>
      <c r="D187" t="s">
        <v>77</v>
      </c>
      <c r="E187" t="s">
        <v>120</v>
      </c>
      <c r="F187">
        <v>1</v>
      </c>
      <c r="G187">
        <v>-20</v>
      </c>
      <c r="H187">
        <v>1</v>
      </c>
      <c r="I187">
        <v>1</v>
      </c>
      <c r="J187">
        <v>12</v>
      </c>
      <c r="K187">
        <v>-2</v>
      </c>
      <c r="L187">
        <v>1</v>
      </c>
      <c r="M187">
        <f t="shared" si="4"/>
        <v>2</v>
      </c>
      <c r="N187">
        <f t="shared" si="5"/>
        <v>12</v>
      </c>
    </row>
    <row r="188" spans="1:14">
      <c r="A188" t="s">
        <v>157</v>
      </c>
      <c r="B188">
        <v>1</v>
      </c>
      <c r="C188">
        <v>13</v>
      </c>
      <c r="D188" t="s">
        <v>71</v>
      </c>
      <c r="E188" t="s">
        <v>116</v>
      </c>
      <c r="F188">
        <v>1</v>
      </c>
      <c r="G188">
        <v>-26</v>
      </c>
      <c r="H188">
        <v>1</v>
      </c>
      <c r="I188">
        <v>1</v>
      </c>
      <c r="J188">
        <v>21</v>
      </c>
      <c r="K188">
        <v>-2</v>
      </c>
      <c r="L188">
        <v>2</v>
      </c>
      <c r="M188">
        <f t="shared" si="4"/>
        <v>2</v>
      </c>
      <c r="N188">
        <f t="shared" si="5"/>
        <v>21</v>
      </c>
    </row>
    <row r="189" spans="1:14">
      <c r="A189" t="s">
        <v>158</v>
      </c>
      <c r="B189">
        <v>1</v>
      </c>
      <c r="C189">
        <v>24</v>
      </c>
      <c r="D189" t="s">
        <v>70</v>
      </c>
      <c r="E189" t="s">
        <v>118</v>
      </c>
      <c r="F189">
        <v>0</v>
      </c>
      <c r="G189">
        <v>-120</v>
      </c>
      <c r="H189">
        <v>1</v>
      </c>
      <c r="I189">
        <v>0</v>
      </c>
      <c r="J189">
        <v>-69</v>
      </c>
      <c r="K189">
        <v>-5</v>
      </c>
      <c r="L189">
        <v>1</v>
      </c>
      <c r="M189">
        <f t="shared" si="4"/>
        <v>5</v>
      </c>
      <c r="N189">
        <f t="shared" si="5"/>
        <v>69</v>
      </c>
    </row>
    <row r="190" spans="1:14">
      <c r="A190" t="s">
        <v>158</v>
      </c>
      <c r="B190">
        <v>1</v>
      </c>
      <c r="C190">
        <v>15</v>
      </c>
      <c r="D190" t="s">
        <v>71</v>
      </c>
      <c r="E190" t="s">
        <v>116</v>
      </c>
      <c r="F190">
        <v>1</v>
      </c>
      <c r="G190">
        <v>-30</v>
      </c>
      <c r="H190">
        <v>1</v>
      </c>
      <c r="I190">
        <v>1</v>
      </c>
      <c r="J190">
        <v>19</v>
      </c>
      <c r="K190">
        <v>-2</v>
      </c>
      <c r="L190">
        <v>2</v>
      </c>
      <c r="M190">
        <f t="shared" si="4"/>
        <v>2</v>
      </c>
      <c r="N190">
        <f t="shared" si="5"/>
        <v>19</v>
      </c>
    </row>
    <row r="191" spans="1:14">
      <c r="A191" t="s">
        <v>158</v>
      </c>
      <c r="B191">
        <v>1</v>
      </c>
      <c r="C191">
        <v>11</v>
      </c>
      <c r="D191" t="s">
        <v>75</v>
      </c>
      <c r="E191" t="s">
        <v>120</v>
      </c>
      <c r="F191">
        <v>1</v>
      </c>
      <c r="G191">
        <v>-22</v>
      </c>
      <c r="H191">
        <v>1</v>
      </c>
      <c r="I191">
        <v>1</v>
      </c>
      <c r="J191">
        <v>10</v>
      </c>
      <c r="K191">
        <v>-2</v>
      </c>
      <c r="L191">
        <v>1</v>
      </c>
      <c r="M191">
        <f t="shared" si="4"/>
        <v>2</v>
      </c>
      <c r="N191">
        <f t="shared" si="5"/>
        <v>10</v>
      </c>
    </row>
    <row r="192" spans="1:14">
      <c r="A192" t="s">
        <v>159</v>
      </c>
      <c r="B192">
        <v>1</v>
      </c>
      <c r="C192">
        <v>10</v>
      </c>
      <c r="D192" t="s">
        <v>71</v>
      </c>
      <c r="E192" t="s">
        <v>116</v>
      </c>
      <c r="F192">
        <v>0</v>
      </c>
      <c r="G192">
        <v>-20</v>
      </c>
      <c r="H192">
        <v>1</v>
      </c>
      <c r="I192">
        <v>0</v>
      </c>
      <c r="J192">
        <v>14</v>
      </c>
      <c r="K192">
        <v>-2</v>
      </c>
      <c r="L192">
        <v>2</v>
      </c>
      <c r="M192">
        <f t="shared" si="4"/>
        <v>2</v>
      </c>
      <c r="N192">
        <f t="shared" si="5"/>
        <v>14</v>
      </c>
    </row>
    <row r="193" spans="1:14">
      <c r="A193" t="s">
        <v>160</v>
      </c>
      <c r="B193">
        <v>1</v>
      </c>
      <c r="C193">
        <v>24</v>
      </c>
      <c r="D193" t="s">
        <v>71</v>
      </c>
      <c r="E193" t="s">
        <v>120</v>
      </c>
      <c r="F193">
        <v>0</v>
      </c>
      <c r="G193">
        <v>-48</v>
      </c>
      <c r="H193">
        <v>1</v>
      </c>
      <c r="I193">
        <v>0</v>
      </c>
      <c r="J193">
        <v>-2</v>
      </c>
      <c r="K193">
        <v>-2</v>
      </c>
      <c r="L193">
        <v>1</v>
      </c>
      <c r="M193">
        <f t="shared" si="4"/>
        <v>2</v>
      </c>
      <c r="N193">
        <f t="shared" si="5"/>
        <v>2</v>
      </c>
    </row>
    <row r="194" spans="1:14">
      <c r="A194" t="s">
        <v>161</v>
      </c>
      <c r="B194">
        <v>2</v>
      </c>
      <c r="C194">
        <v>17</v>
      </c>
      <c r="D194" t="s">
        <v>72</v>
      </c>
      <c r="E194" t="s">
        <v>118</v>
      </c>
      <c r="F194">
        <v>0</v>
      </c>
      <c r="G194">
        <v>-119</v>
      </c>
      <c r="H194">
        <v>-5</v>
      </c>
      <c r="I194">
        <v>0</v>
      </c>
      <c r="J194">
        <v>-65</v>
      </c>
      <c r="K194">
        <v>-14</v>
      </c>
      <c r="L194">
        <v>-4</v>
      </c>
      <c r="M194">
        <f t="shared" si="4"/>
        <v>7</v>
      </c>
      <c r="N194">
        <f t="shared" si="5"/>
        <v>65</v>
      </c>
    </row>
    <row r="195" spans="1:14">
      <c r="A195" t="s">
        <v>161</v>
      </c>
      <c r="B195">
        <v>1</v>
      </c>
      <c r="C195">
        <v>11</v>
      </c>
      <c r="D195" t="s">
        <v>71</v>
      </c>
      <c r="E195" t="s">
        <v>118</v>
      </c>
      <c r="F195">
        <v>0</v>
      </c>
      <c r="G195">
        <v>-22</v>
      </c>
      <c r="H195">
        <v>1</v>
      </c>
      <c r="I195">
        <v>0</v>
      </c>
      <c r="J195">
        <v>6</v>
      </c>
      <c r="K195">
        <v>-2</v>
      </c>
      <c r="L195">
        <v>1</v>
      </c>
      <c r="M195">
        <f t="shared" ref="M195:M258" si="6">ABS(G195)/C195</f>
        <v>2</v>
      </c>
      <c r="N195">
        <f t="shared" ref="N195:N258" si="7">ABS(J195)</f>
        <v>6</v>
      </c>
    </row>
    <row r="196" spans="1:14">
      <c r="A196" t="s">
        <v>162</v>
      </c>
      <c r="B196">
        <v>2</v>
      </c>
      <c r="C196">
        <v>15</v>
      </c>
      <c r="D196" t="s">
        <v>71</v>
      </c>
      <c r="E196" t="s">
        <v>116</v>
      </c>
      <c r="F196">
        <v>1</v>
      </c>
      <c r="G196">
        <v>-45</v>
      </c>
      <c r="H196">
        <v>1</v>
      </c>
      <c r="I196">
        <v>1</v>
      </c>
      <c r="J196">
        <v>6</v>
      </c>
      <c r="K196">
        <v>-6</v>
      </c>
      <c r="L196">
        <v>0</v>
      </c>
      <c r="M196">
        <f t="shared" si="6"/>
        <v>3</v>
      </c>
      <c r="N196">
        <f t="shared" si="7"/>
        <v>6</v>
      </c>
    </row>
    <row r="197" spans="1:14">
      <c r="A197" t="s">
        <v>162</v>
      </c>
      <c r="B197">
        <v>2</v>
      </c>
      <c r="C197">
        <v>20</v>
      </c>
      <c r="D197" t="s">
        <v>71</v>
      </c>
      <c r="E197" t="s">
        <v>116</v>
      </c>
      <c r="F197">
        <v>1</v>
      </c>
      <c r="G197">
        <v>-40</v>
      </c>
      <c r="H197">
        <v>1</v>
      </c>
      <c r="I197">
        <v>1</v>
      </c>
      <c r="J197">
        <v>8</v>
      </c>
      <c r="K197">
        <v>-4</v>
      </c>
      <c r="L197">
        <v>1</v>
      </c>
      <c r="M197">
        <f t="shared" si="6"/>
        <v>2</v>
      </c>
      <c r="N197">
        <f t="shared" si="7"/>
        <v>8</v>
      </c>
    </row>
    <row r="198" spans="1:14">
      <c r="A198" t="s">
        <v>162</v>
      </c>
      <c r="B198">
        <v>2</v>
      </c>
      <c r="C198">
        <v>16</v>
      </c>
      <c r="D198" t="s">
        <v>71</v>
      </c>
      <c r="E198" t="s">
        <v>116</v>
      </c>
      <c r="F198">
        <v>1</v>
      </c>
      <c r="G198">
        <v>-32</v>
      </c>
      <c r="H198">
        <v>1</v>
      </c>
      <c r="I198">
        <v>1</v>
      </c>
      <c r="J198">
        <v>12</v>
      </c>
      <c r="K198">
        <v>-4</v>
      </c>
      <c r="L198">
        <v>1</v>
      </c>
      <c r="M198">
        <f t="shared" si="6"/>
        <v>2</v>
      </c>
      <c r="N198">
        <f t="shared" si="7"/>
        <v>12</v>
      </c>
    </row>
    <row r="199" spans="1:14">
      <c r="A199" t="s">
        <v>162</v>
      </c>
      <c r="B199">
        <v>1</v>
      </c>
      <c r="C199">
        <v>12</v>
      </c>
      <c r="D199" t="s">
        <v>71</v>
      </c>
      <c r="E199" t="s">
        <v>116</v>
      </c>
      <c r="F199">
        <v>1</v>
      </c>
      <c r="G199">
        <v>-60</v>
      </c>
      <c r="H199">
        <v>1</v>
      </c>
      <c r="I199">
        <v>1</v>
      </c>
      <c r="J199">
        <v>22</v>
      </c>
      <c r="K199">
        <v>-5</v>
      </c>
      <c r="L199">
        <v>2</v>
      </c>
      <c r="M199">
        <f t="shared" si="6"/>
        <v>5</v>
      </c>
      <c r="N199">
        <f t="shared" si="7"/>
        <v>22</v>
      </c>
    </row>
    <row r="200" spans="1:14">
      <c r="A200" t="s">
        <v>162</v>
      </c>
      <c r="B200">
        <v>1</v>
      </c>
      <c r="C200">
        <v>14</v>
      </c>
      <c r="D200" t="s">
        <v>71</v>
      </c>
      <c r="E200" t="s">
        <v>116</v>
      </c>
      <c r="F200">
        <v>0</v>
      </c>
      <c r="G200">
        <v>-56</v>
      </c>
      <c r="H200">
        <v>1</v>
      </c>
      <c r="I200">
        <v>0</v>
      </c>
      <c r="J200">
        <v>11</v>
      </c>
      <c r="K200">
        <v>-4</v>
      </c>
      <c r="L200">
        <v>2</v>
      </c>
      <c r="M200">
        <f t="shared" si="6"/>
        <v>4</v>
      </c>
      <c r="N200">
        <f t="shared" si="7"/>
        <v>11</v>
      </c>
    </row>
    <row r="201" spans="1:14">
      <c r="A201" t="s">
        <v>162</v>
      </c>
      <c r="B201">
        <v>1</v>
      </c>
      <c r="C201">
        <v>15</v>
      </c>
      <c r="D201" t="s">
        <v>81</v>
      </c>
      <c r="E201" t="s">
        <v>116</v>
      </c>
      <c r="F201">
        <v>1</v>
      </c>
      <c r="G201">
        <v>-30</v>
      </c>
      <c r="H201">
        <v>1</v>
      </c>
      <c r="I201">
        <v>1</v>
      </c>
      <c r="J201">
        <v>37</v>
      </c>
      <c r="K201">
        <v>-2</v>
      </c>
      <c r="L201">
        <v>4</v>
      </c>
      <c r="M201">
        <f t="shared" si="6"/>
        <v>2</v>
      </c>
      <c r="N201">
        <f t="shared" si="7"/>
        <v>37</v>
      </c>
    </row>
    <row r="202" spans="1:14">
      <c r="A202" t="s">
        <v>162</v>
      </c>
      <c r="B202">
        <v>1</v>
      </c>
      <c r="C202">
        <v>14</v>
      </c>
      <c r="D202" t="s">
        <v>71</v>
      </c>
      <c r="E202" t="s">
        <v>116</v>
      </c>
      <c r="F202">
        <v>0</v>
      </c>
      <c r="G202">
        <v>-28</v>
      </c>
      <c r="H202">
        <v>1</v>
      </c>
      <c r="I202">
        <v>0</v>
      </c>
      <c r="J202">
        <v>19</v>
      </c>
      <c r="K202">
        <v>-2</v>
      </c>
      <c r="L202">
        <v>2</v>
      </c>
      <c r="M202">
        <f t="shared" si="6"/>
        <v>2</v>
      </c>
      <c r="N202">
        <f t="shared" si="7"/>
        <v>19</v>
      </c>
    </row>
    <row r="203" spans="1:14">
      <c r="A203" t="s">
        <v>162</v>
      </c>
      <c r="B203">
        <v>1</v>
      </c>
      <c r="C203">
        <v>12</v>
      </c>
      <c r="D203" t="s">
        <v>71</v>
      </c>
      <c r="E203" t="s">
        <v>116</v>
      </c>
      <c r="F203">
        <v>1</v>
      </c>
      <c r="G203">
        <v>-24</v>
      </c>
      <c r="H203">
        <v>1</v>
      </c>
      <c r="I203">
        <v>1</v>
      </c>
      <c r="J203">
        <v>16</v>
      </c>
      <c r="K203">
        <v>-2</v>
      </c>
      <c r="L203">
        <v>2</v>
      </c>
      <c r="M203">
        <f t="shared" si="6"/>
        <v>2</v>
      </c>
      <c r="N203">
        <f t="shared" si="7"/>
        <v>16</v>
      </c>
    </row>
    <row r="204" spans="1:14">
      <c r="A204" t="s">
        <v>162</v>
      </c>
      <c r="B204">
        <v>1</v>
      </c>
      <c r="C204">
        <v>10</v>
      </c>
      <c r="D204" t="s">
        <v>81</v>
      </c>
      <c r="E204" t="s">
        <v>116</v>
      </c>
      <c r="F204">
        <v>0</v>
      </c>
      <c r="G204">
        <v>-20</v>
      </c>
      <c r="H204">
        <v>1</v>
      </c>
      <c r="I204">
        <v>0</v>
      </c>
      <c r="J204">
        <v>20</v>
      </c>
      <c r="K204">
        <v>-2</v>
      </c>
      <c r="L204">
        <v>4</v>
      </c>
      <c r="M204">
        <f t="shared" si="6"/>
        <v>2</v>
      </c>
      <c r="N204">
        <f t="shared" si="7"/>
        <v>20</v>
      </c>
    </row>
    <row r="205" spans="1:14">
      <c r="A205" t="s">
        <v>163</v>
      </c>
      <c r="B205">
        <v>5</v>
      </c>
      <c r="C205">
        <v>33</v>
      </c>
      <c r="D205" t="s">
        <v>77</v>
      </c>
      <c r="E205" t="s">
        <v>118</v>
      </c>
      <c r="F205">
        <v>2</v>
      </c>
      <c r="G205">
        <v>-66</v>
      </c>
      <c r="H205">
        <v>0</v>
      </c>
      <c r="I205">
        <v>2</v>
      </c>
      <c r="J205">
        <v>0</v>
      </c>
      <c r="K205">
        <v>-10</v>
      </c>
      <c r="L205">
        <v>-1</v>
      </c>
      <c r="M205">
        <f t="shared" si="6"/>
        <v>2</v>
      </c>
      <c r="N205">
        <f t="shared" si="7"/>
        <v>0</v>
      </c>
    </row>
    <row r="206" spans="1:14">
      <c r="A206" t="s">
        <v>163</v>
      </c>
      <c r="B206">
        <v>3</v>
      </c>
      <c r="C206">
        <v>28</v>
      </c>
      <c r="D206" t="s">
        <v>77</v>
      </c>
      <c r="E206" t="s">
        <v>116</v>
      </c>
      <c r="F206">
        <v>1</v>
      </c>
      <c r="G206">
        <v>-56</v>
      </c>
      <c r="H206">
        <v>1</v>
      </c>
      <c r="I206">
        <v>1</v>
      </c>
      <c r="J206">
        <v>1</v>
      </c>
      <c r="K206">
        <v>-6</v>
      </c>
      <c r="L206">
        <v>0</v>
      </c>
      <c r="M206">
        <f t="shared" si="6"/>
        <v>2</v>
      </c>
      <c r="N206">
        <f t="shared" si="7"/>
        <v>1</v>
      </c>
    </row>
    <row r="207" spans="1:14">
      <c r="A207" t="s">
        <v>163</v>
      </c>
      <c r="B207">
        <v>3</v>
      </c>
      <c r="C207">
        <v>24</v>
      </c>
      <c r="D207" t="s">
        <v>77</v>
      </c>
      <c r="E207" t="s">
        <v>118</v>
      </c>
      <c r="F207">
        <v>2</v>
      </c>
      <c r="G207">
        <v>-48</v>
      </c>
      <c r="H207">
        <v>0</v>
      </c>
      <c r="I207">
        <v>2</v>
      </c>
      <c r="J207">
        <v>5</v>
      </c>
      <c r="K207">
        <v>-6</v>
      </c>
      <c r="L207">
        <v>0</v>
      </c>
      <c r="M207">
        <f t="shared" si="6"/>
        <v>2</v>
      </c>
      <c r="N207">
        <f t="shared" si="7"/>
        <v>5</v>
      </c>
    </row>
    <row r="208" spans="1:14">
      <c r="A208" t="s">
        <v>163</v>
      </c>
      <c r="B208">
        <v>2</v>
      </c>
      <c r="C208">
        <v>18</v>
      </c>
      <c r="D208" t="s">
        <v>77</v>
      </c>
      <c r="E208" t="s">
        <v>118</v>
      </c>
      <c r="F208">
        <v>1</v>
      </c>
      <c r="G208">
        <v>-36</v>
      </c>
      <c r="H208">
        <v>0</v>
      </c>
      <c r="I208">
        <v>1</v>
      </c>
      <c r="J208">
        <v>4</v>
      </c>
      <c r="K208">
        <v>-4</v>
      </c>
      <c r="L208">
        <v>1</v>
      </c>
      <c r="M208">
        <f t="shared" si="6"/>
        <v>2</v>
      </c>
      <c r="N208">
        <f t="shared" si="7"/>
        <v>4</v>
      </c>
    </row>
    <row r="209" spans="1:14">
      <c r="A209" t="s">
        <v>163</v>
      </c>
      <c r="B209">
        <v>2</v>
      </c>
      <c r="C209">
        <v>14</v>
      </c>
      <c r="D209" t="s">
        <v>77</v>
      </c>
      <c r="E209" t="s">
        <v>118</v>
      </c>
      <c r="F209">
        <v>1</v>
      </c>
      <c r="G209">
        <v>-28</v>
      </c>
      <c r="H209">
        <v>1</v>
      </c>
      <c r="I209">
        <v>1</v>
      </c>
      <c r="J209">
        <v>8</v>
      </c>
      <c r="K209">
        <v>-4</v>
      </c>
      <c r="L209">
        <v>1</v>
      </c>
      <c r="M209">
        <f t="shared" si="6"/>
        <v>2</v>
      </c>
      <c r="N209">
        <f t="shared" si="7"/>
        <v>8</v>
      </c>
    </row>
    <row r="210" spans="1:14">
      <c r="A210" t="s">
        <v>163</v>
      </c>
      <c r="B210">
        <v>1</v>
      </c>
      <c r="C210">
        <v>13</v>
      </c>
      <c r="D210" t="s">
        <v>77</v>
      </c>
      <c r="E210" t="s">
        <v>118</v>
      </c>
      <c r="F210">
        <v>1</v>
      </c>
      <c r="G210">
        <v>-52</v>
      </c>
      <c r="H210">
        <v>1</v>
      </c>
      <c r="I210">
        <v>1</v>
      </c>
      <c r="J210">
        <v>-6</v>
      </c>
      <c r="K210">
        <v>-4</v>
      </c>
      <c r="L210">
        <v>1</v>
      </c>
      <c r="M210">
        <f t="shared" si="6"/>
        <v>4</v>
      </c>
      <c r="N210">
        <f t="shared" si="7"/>
        <v>6</v>
      </c>
    </row>
    <row r="211" spans="1:14">
      <c r="A211" t="s">
        <v>163</v>
      </c>
      <c r="B211">
        <v>1</v>
      </c>
      <c r="C211">
        <v>14</v>
      </c>
      <c r="D211" t="s">
        <v>70</v>
      </c>
      <c r="E211" t="s">
        <v>120</v>
      </c>
      <c r="F211">
        <v>1</v>
      </c>
      <c r="G211">
        <v>-42</v>
      </c>
      <c r="H211">
        <v>1</v>
      </c>
      <c r="I211">
        <v>1</v>
      </c>
      <c r="J211">
        <v>5</v>
      </c>
      <c r="K211">
        <v>-3</v>
      </c>
      <c r="L211">
        <v>1</v>
      </c>
      <c r="M211">
        <f t="shared" si="6"/>
        <v>3</v>
      </c>
      <c r="N211">
        <f t="shared" si="7"/>
        <v>5</v>
      </c>
    </row>
    <row r="212" spans="1:14">
      <c r="A212" t="s">
        <v>163</v>
      </c>
      <c r="B212">
        <v>1</v>
      </c>
      <c r="C212">
        <v>18</v>
      </c>
      <c r="D212" t="s">
        <v>77</v>
      </c>
      <c r="E212" t="s">
        <v>118</v>
      </c>
      <c r="F212">
        <v>2</v>
      </c>
      <c r="G212">
        <v>-36</v>
      </c>
      <c r="H212">
        <v>1</v>
      </c>
      <c r="I212">
        <v>2</v>
      </c>
      <c r="J212">
        <v>12</v>
      </c>
      <c r="K212">
        <v>-2</v>
      </c>
      <c r="L212">
        <v>1</v>
      </c>
      <c r="M212">
        <f t="shared" si="6"/>
        <v>2</v>
      </c>
      <c r="N212">
        <f t="shared" si="7"/>
        <v>12</v>
      </c>
    </row>
    <row r="213" spans="1:14">
      <c r="A213" t="s">
        <v>163</v>
      </c>
      <c r="B213">
        <v>1</v>
      </c>
      <c r="C213">
        <v>16</v>
      </c>
      <c r="D213" t="s">
        <v>71</v>
      </c>
      <c r="E213" t="s">
        <v>118</v>
      </c>
      <c r="F213">
        <v>2</v>
      </c>
      <c r="G213">
        <v>-32</v>
      </c>
      <c r="H213">
        <v>1</v>
      </c>
      <c r="I213">
        <v>2</v>
      </c>
      <c r="J213">
        <v>10</v>
      </c>
      <c r="K213">
        <v>-2</v>
      </c>
      <c r="L213">
        <v>1</v>
      </c>
      <c r="M213">
        <f t="shared" si="6"/>
        <v>2</v>
      </c>
      <c r="N213">
        <f t="shared" si="7"/>
        <v>10</v>
      </c>
    </row>
    <row r="214" spans="1:14">
      <c r="A214" t="s">
        <v>163</v>
      </c>
      <c r="B214">
        <v>1</v>
      </c>
      <c r="C214">
        <v>15</v>
      </c>
      <c r="D214" t="s">
        <v>77</v>
      </c>
      <c r="E214" t="s">
        <v>120</v>
      </c>
      <c r="F214">
        <v>2</v>
      </c>
      <c r="G214">
        <v>-30</v>
      </c>
      <c r="H214">
        <v>1</v>
      </c>
      <c r="I214">
        <v>2</v>
      </c>
      <c r="J214">
        <v>14</v>
      </c>
      <c r="K214">
        <v>-2</v>
      </c>
      <c r="L214">
        <v>1</v>
      </c>
      <c r="M214">
        <f t="shared" si="6"/>
        <v>2</v>
      </c>
      <c r="N214">
        <f t="shared" si="7"/>
        <v>14</v>
      </c>
    </row>
    <row r="215" spans="1:14">
      <c r="A215" t="s">
        <v>163</v>
      </c>
      <c r="B215">
        <v>1</v>
      </c>
      <c r="C215">
        <v>14</v>
      </c>
      <c r="D215" t="s">
        <v>77</v>
      </c>
      <c r="E215" t="s">
        <v>120</v>
      </c>
      <c r="F215">
        <v>1</v>
      </c>
      <c r="G215">
        <v>-28</v>
      </c>
      <c r="H215">
        <v>1</v>
      </c>
      <c r="I215">
        <v>1</v>
      </c>
      <c r="J215">
        <v>11</v>
      </c>
      <c r="K215">
        <v>-2</v>
      </c>
      <c r="L215">
        <v>1</v>
      </c>
      <c r="M215">
        <f t="shared" si="6"/>
        <v>2</v>
      </c>
      <c r="N215">
        <f t="shared" si="7"/>
        <v>11</v>
      </c>
    </row>
    <row r="216" spans="1:14">
      <c r="A216" t="s">
        <v>163</v>
      </c>
      <c r="B216">
        <v>1</v>
      </c>
      <c r="C216">
        <v>12</v>
      </c>
      <c r="D216" t="s">
        <v>77</v>
      </c>
      <c r="E216" t="s">
        <v>118</v>
      </c>
      <c r="F216">
        <v>1</v>
      </c>
      <c r="G216">
        <v>-24</v>
      </c>
      <c r="H216">
        <v>1</v>
      </c>
      <c r="I216">
        <v>1</v>
      </c>
      <c r="J216">
        <v>8</v>
      </c>
      <c r="K216">
        <v>-2</v>
      </c>
      <c r="L216">
        <v>1</v>
      </c>
      <c r="M216">
        <f t="shared" si="6"/>
        <v>2</v>
      </c>
      <c r="N216">
        <f t="shared" si="7"/>
        <v>8</v>
      </c>
    </row>
    <row r="217" spans="1:14">
      <c r="A217" t="s">
        <v>163</v>
      </c>
      <c r="B217">
        <v>1</v>
      </c>
      <c r="C217">
        <v>10</v>
      </c>
      <c r="D217" t="s">
        <v>77</v>
      </c>
      <c r="E217" t="s">
        <v>120</v>
      </c>
      <c r="F217">
        <v>1</v>
      </c>
      <c r="G217">
        <v>-20</v>
      </c>
      <c r="H217">
        <v>1</v>
      </c>
      <c r="I217">
        <v>1</v>
      </c>
      <c r="J217">
        <v>18</v>
      </c>
      <c r="K217">
        <v>-2</v>
      </c>
      <c r="L217">
        <v>1</v>
      </c>
      <c r="M217">
        <f t="shared" si="6"/>
        <v>2</v>
      </c>
      <c r="N217">
        <f t="shared" si="7"/>
        <v>18</v>
      </c>
    </row>
    <row r="218" spans="1:14">
      <c r="A218" t="s">
        <v>164</v>
      </c>
      <c r="B218">
        <v>3</v>
      </c>
      <c r="C218">
        <v>46</v>
      </c>
      <c r="D218" t="s">
        <v>71</v>
      </c>
      <c r="E218" t="s">
        <v>116</v>
      </c>
      <c r="F218">
        <v>1</v>
      </c>
      <c r="G218">
        <v>-92</v>
      </c>
      <c r="H218">
        <v>0</v>
      </c>
      <c r="I218">
        <v>1</v>
      </c>
      <c r="J218">
        <v>4</v>
      </c>
      <c r="K218">
        <v>-6</v>
      </c>
      <c r="L218">
        <v>1</v>
      </c>
      <c r="M218">
        <f t="shared" si="6"/>
        <v>2</v>
      </c>
      <c r="N218">
        <f t="shared" si="7"/>
        <v>4</v>
      </c>
    </row>
    <row r="219" spans="1:14">
      <c r="A219" t="s">
        <v>164</v>
      </c>
      <c r="B219">
        <v>1</v>
      </c>
      <c r="C219">
        <v>20</v>
      </c>
      <c r="D219" t="s">
        <v>71</v>
      </c>
      <c r="E219" t="s">
        <v>120</v>
      </c>
      <c r="F219">
        <v>1</v>
      </c>
      <c r="G219">
        <v>-40</v>
      </c>
      <c r="H219">
        <v>1</v>
      </c>
      <c r="I219">
        <v>1</v>
      </c>
      <c r="J219">
        <v>1</v>
      </c>
      <c r="K219">
        <v>-2</v>
      </c>
      <c r="L219">
        <v>1</v>
      </c>
      <c r="M219">
        <f t="shared" si="6"/>
        <v>2</v>
      </c>
      <c r="N219">
        <f t="shared" si="7"/>
        <v>1</v>
      </c>
    </row>
    <row r="220" spans="1:14">
      <c r="A220" t="s">
        <v>164</v>
      </c>
      <c r="B220">
        <v>1</v>
      </c>
      <c r="C220">
        <v>14</v>
      </c>
      <c r="D220" t="s">
        <v>78</v>
      </c>
      <c r="E220" t="s">
        <v>116</v>
      </c>
      <c r="F220">
        <v>0</v>
      </c>
      <c r="G220">
        <v>-28</v>
      </c>
      <c r="H220">
        <v>1</v>
      </c>
      <c r="I220">
        <v>0</v>
      </c>
      <c r="J220">
        <v>25</v>
      </c>
      <c r="K220">
        <v>-2</v>
      </c>
      <c r="L220">
        <v>4</v>
      </c>
      <c r="M220">
        <f t="shared" si="6"/>
        <v>2</v>
      </c>
      <c r="N220">
        <f t="shared" si="7"/>
        <v>25</v>
      </c>
    </row>
    <row r="221" spans="1:14">
      <c r="A221" t="s">
        <v>164</v>
      </c>
      <c r="B221">
        <v>1</v>
      </c>
      <c r="C221">
        <v>14</v>
      </c>
      <c r="D221" t="s">
        <v>71</v>
      </c>
      <c r="E221" t="s">
        <v>116</v>
      </c>
      <c r="F221">
        <v>0</v>
      </c>
      <c r="G221">
        <v>-28</v>
      </c>
      <c r="H221">
        <v>1</v>
      </c>
      <c r="I221">
        <v>0</v>
      </c>
      <c r="J221">
        <v>19</v>
      </c>
      <c r="K221">
        <v>-2</v>
      </c>
      <c r="L221">
        <v>2</v>
      </c>
      <c r="M221">
        <f t="shared" si="6"/>
        <v>2</v>
      </c>
      <c r="N221">
        <f t="shared" si="7"/>
        <v>19</v>
      </c>
    </row>
    <row r="222" spans="1:14">
      <c r="A222" t="s">
        <v>164</v>
      </c>
      <c r="B222">
        <v>1</v>
      </c>
      <c r="C222">
        <v>12</v>
      </c>
      <c r="D222" t="s">
        <v>71</v>
      </c>
      <c r="E222" t="s">
        <v>116</v>
      </c>
      <c r="F222">
        <v>0</v>
      </c>
      <c r="G222">
        <v>-24</v>
      </c>
      <c r="H222">
        <v>1</v>
      </c>
      <c r="I222">
        <v>0</v>
      </c>
      <c r="J222">
        <v>27</v>
      </c>
      <c r="K222">
        <v>-2</v>
      </c>
      <c r="L222">
        <v>2</v>
      </c>
      <c r="M222">
        <f t="shared" si="6"/>
        <v>2</v>
      </c>
      <c r="N222">
        <f t="shared" si="7"/>
        <v>27</v>
      </c>
    </row>
    <row r="223" spans="1:14">
      <c r="A223" t="s">
        <v>165</v>
      </c>
      <c r="B223">
        <v>2</v>
      </c>
      <c r="C223">
        <v>18</v>
      </c>
      <c r="D223" t="s">
        <v>78</v>
      </c>
      <c r="E223" t="s">
        <v>116</v>
      </c>
      <c r="F223">
        <v>2</v>
      </c>
      <c r="G223">
        <v>-36</v>
      </c>
      <c r="H223">
        <v>1</v>
      </c>
      <c r="I223">
        <v>2</v>
      </c>
      <c r="J223">
        <v>23</v>
      </c>
      <c r="K223">
        <v>-4</v>
      </c>
      <c r="L223">
        <v>3</v>
      </c>
      <c r="M223">
        <f t="shared" si="6"/>
        <v>2</v>
      </c>
      <c r="N223">
        <f t="shared" si="7"/>
        <v>23</v>
      </c>
    </row>
    <row r="224" spans="1:14">
      <c r="A224" t="s">
        <v>166</v>
      </c>
      <c r="B224">
        <v>6</v>
      </c>
      <c r="C224">
        <v>48</v>
      </c>
      <c r="D224" t="s">
        <v>78</v>
      </c>
      <c r="E224" t="s">
        <v>118</v>
      </c>
      <c r="F224">
        <v>3</v>
      </c>
      <c r="G224">
        <v>-144</v>
      </c>
      <c r="H224">
        <v>-5</v>
      </c>
      <c r="I224">
        <v>3</v>
      </c>
      <c r="J224">
        <v>-46</v>
      </c>
      <c r="K224">
        <v>-18</v>
      </c>
      <c r="L224">
        <v>-6</v>
      </c>
      <c r="M224">
        <f t="shared" si="6"/>
        <v>3</v>
      </c>
      <c r="N224">
        <f t="shared" si="7"/>
        <v>46</v>
      </c>
    </row>
    <row r="225" spans="1:14">
      <c r="A225" t="s">
        <v>166</v>
      </c>
      <c r="B225">
        <v>1</v>
      </c>
      <c r="C225">
        <v>17</v>
      </c>
      <c r="D225" t="s">
        <v>80</v>
      </c>
      <c r="E225" t="s">
        <v>118</v>
      </c>
      <c r="F225">
        <v>1</v>
      </c>
      <c r="G225">
        <v>-51</v>
      </c>
      <c r="H225">
        <v>1</v>
      </c>
      <c r="I225">
        <v>1</v>
      </c>
      <c r="J225">
        <v>-4</v>
      </c>
      <c r="K225">
        <v>-3</v>
      </c>
      <c r="L225">
        <v>3</v>
      </c>
      <c r="M225">
        <f t="shared" si="6"/>
        <v>3</v>
      </c>
      <c r="N225">
        <f t="shared" si="7"/>
        <v>4</v>
      </c>
    </row>
    <row r="226" spans="1:14">
      <c r="A226" t="s">
        <v>167</v>
      </c>
      <c r="B226">
        <v>1</v>
      </c>
      <c r="C226">
        <v>17</v>
      </c>
      <c r="D226" t="s">
        <v>77</v>
      </c>
      <c r="E226" t="s">
        <v>116</v>
      </c>
      <c r="F226">
        <v>0</v>
      </c>
      <c r="G226">
        <v>-51</v>
      </c>
      <c r="H226">
        <v>1</v>
      </c>
      <c r="I226">
        <v>0</v>
      </c>
      <c r="J226">
        <v>10</v>
      </c>
      <c r="K226">
        <v>-3</v>
      </c>
      <c r="L226">
        <v>2</v>
      </c>
      <c r="M226">
        <f t="shared" si="6"/>
        <v>3</v>
      </c>
      <c r="N226">
        <f t="shared" si="7"/>
        <v>10</v>
      </c>
    </row>
    <row r="227" spans="1:14">
      <c r="A227" t="s">
        <v>167</v>
      </c>
      <c r="B227">
        <v>1</v>
      </c>
      <c r="C227">
        <v>12</v>
      </c>
      <c r="D227" t="s">
        <v>71</v>
      </c>
      <c r="E227" t="s">
        <v>116</v>
      </c>
      <c r="F227">
        <v>1</v>
      </c>
      <c r="G227">
        <v>-24</v>
      </c>
      <c r="H227">
        <v>1</v>
      </c>
      <c r="I227">
        <v>1</v>
      </c>
      <c r="J227">
        <v>16</v>
      </c>
      <c r="K227">
        <v>-2</v>
      </c>
      <c r="L227">
        <v>2</v>
      </c>
      <c r="M227">
        <f t="shared" si="6"/>
        <v>2</v>
      </c>
      <c r="N227">
        <f t="shared" si="7"/>
        <v>16</v>
      </c>
    </row>
    <row r="228" spans="1:14">
      <c r="A228" t="s">
        <v>168</v>
      </c>
      <c r="B228">
        <v>6</v>
      </c>
      <c r="C228">
        <v>114</v>
      </c>
      <c r="D228" t="s">
        <v>71</v>
      </c>
      <c r="E228" t="s">
        <v>118</v>
      </c>
      <c r="F228">
        <v>2</v>
      </c>
      <c r="G228">
        <v>-798</v>
      </c>
      <c r="H228">
        <v>1</v>
      </c>
      <c r="I228">
        <v>2</v>
      </c>
      <c r="J228">
        <v>-618</v>
      </c>
      <c r="K228">
        <v>-42</v>
      </c>
      <c r="L228">
        <v>-29</v>
      </c>
      <c r="M228">
        <f t="shared" si="6"/>
        <v>7</v>
      </c>
      <c r="N228">
        <f t="shared" si="7"/>
        <v>618</v>
      </c>
    </row>
    <row r="229" spans="1:14">
      <c r="A229" t="s">
        <v>168</v>
      </c>
      <c r="B229">
        <v>1</v>
      </c>
      <c r="C229">
        <v>18</v>
      </c>
      <c r="D229" t="s">
        <v>71</v>
      </c>
      <c r="E229" t="s">
        <v>116</v>
      </c>
      <c r="F229">
        <v>0</v>
      </c>
      <c r="G229">
        <v>-1080</v>
      </c>
      <c r="H229">
        <v>1</v>
      </c>
      <c r="I229">
        <v>0</v>
      </c>
      <c r="J229">
        <v>-327</v>
      </c>
      <c r="K229">
        <v>-60</v>
      </c>
      <c r="L229">
        <v>2</v>
      </c>
      <c r="M229">
        <f t="shared" si="6"/>
        <v>60</v>
      </c>
      <c r="N229">
        <f t="shared" si="7"/>
        <v>327</v>
      </c>
    </row>
    <row r="230" spans="1:14">
      <c r="A230" t="s">
        <v>168</v>
      </c>
      <c r="B230">
        <v>1</v>
      </c>
      <c r="C230">
        <v>14</v>
      </c>
      <c r="D230" t="s">
        <v>71</v>
      </c>
      <c r="E230" t="s">
        <v>116</v>
      </c>
      <c r="F230">
        <v>1</v>
      </c>
      <c r="G230">
        <v>-140</v>
      </c>
      <c r="H230">
        <v>1</v>
      </c>
      <c r="I230">
        <v>1</v>
      </c>
      <c r="J230">
        <v>-34</v>
      </c>
      <c r="K230">
        <v>-10</v>
      </c>
      <c r="L230">
        <v>2</v>
      </c>
      <c r="M230">
        <f t="shared" si="6"/>
        <v>10</v>
      </c>
      <c r="N230">
        <f t="shared" si="7"/>
        <v>34</v>
      </c>
    </row>
    <row r="231" spans="1:14">
      <c r="A231" t="s">
        <v>168</v>
      </c>
      <c r="B231">
        <v>1</v>
      </c>
      <c r="C231">
        <v>15</v>
      </c>
      <c r="D231" t="s">
        <v>71</v>
      </c>
      <c r="E231" t="s">
        <v>118</v>
      </c>
      <c r="F231">
        <v>0</v>
      </c>
      <c r="G231">
        <v>-75</v>
      </c>
      <c r="H231">
        <v>1</v>
      </c>
      <c r="I231">
        <v>0</v>
      </c>
      <c r="J231">
        <v>-31</v>
      </c>
      <c r="K231">
        <v>-5</v>
      </c>
      <c r="L231">
        <v>1</v>
      </c>
      <c r="M231">
        <f t="shared" si="6"/>
        <v>5</v>
      </c>
      <c r="N231">
        <f t="shared" si="7"/>
        <v>31</v>
      </c>
    </row>
    <row r="232" spans="1:14">
      <c r="A232" t="s">
        <v>168</v>
      </c>
      <c r="B232">
        <v>1</v>
      </c>
      <c r="C232">
        <v>20</v>
      </c>
      <c r="D232" t="s">
        <v>71</v>
      </c>
      <c r="E232" t="s">
        <v>118</v>
      </c>
      <c r="F232">
        <v>2</v>
      </c>
      <c r="G232">
        <v>-60</v>
      </c>
      <c r="H232">
        <v>1</v>
      </c>
      <c r="I232">
        <v>2</v>
      </c>
      <c r="J232">
        <v>-2</v>
      </c>
      <c r="K232">
        <v>-3</v>
      </c>
      <c r="L232">
        <v>1</v>
      </c>
      <c r="M232">
        <f t="shared" si="6"/>
        <v>3</v>
      </c>
      <c r="N232">
        <f t="shared" si="7"/>
        <v>2</v>
      </c>
    </row>
    <row r="233" spans="1:14">
      <c r="A233" t="s">
        <v>168</v>
      </c>
      <c r="B233">
        <v>1</v>
      </c>
      <c r="C233">
        <v>15</v>
      </c>
      <c r="D233" t="s">
        <v>71</v>
      </c>
      <c r="E233" t="s">
        <v>118</v>
      </c>
      <c r="F233">
        <v>0</v>
      </c>
      <c r="G233">
        <v>-45</v>
      </c>
      <c r="H233">
        <v>1</v>
      </c>
      <c r="I233">
        <v>0</v>
      </c>
      <c r="J233">
        <v>-9</v>
      </c>
      <c r="K233">
        <v>-3</v>
      </c>
      <c r="L233">
        <v>1</v>
      </c>
      <c r="M233">
        <f t="shared" si="6"/>
        <v>3</v>
      </c>
      <c r="N233">
        <f t="shared" si="7"/>
        <v>9</v>
      </c>
    </row>
    <row r="234" spans="1:14">
      <c r="A234" t="s">
        <v>168</v>
      </c>
      <c r="B234">
        <v>1</v>
      </c>
      <c r="C234">
        <v>11</v>
      </c>
      <c r="D234" t="s">
        <v>71</v>
      </c>
      <c r="E234" t="s">
        <v>118</v>
      </c>
      <c r="F234">
        <v>2</v>
      </c>
      <c r="G234">
        <v>-44</v>
      </c>
      <c r="H234">
        <v>1</v>
      </c>
      <c r="I234">
        <v>2</v>
      </c>
      <c r="J234">
        <v>7</v>
      </c>
      <c r="K234">
        <v>-4</v>
      </c>
      <c r="L234">
        <v>1</v>
      </c>
      <c r="M234">
        <f t="shared" si="6"/>
        <v>4</v>
      </c>
      <c r="N234">
        <f t="shared" si="7"/>
        <v>7</v>
      </c>
    </row>
    <row r="235" spans="1:14">
      <c r="A235" t="s">
        <v>168</v>
      </c>
      <c r="B235">
        <v>1</v>
      </c>
      <c r="C235">
        <v>20</v>
      </c>
      <c r="D235" t="s">
        <v>71</v>
      </c>
      <c r="E235" t="s">
        <v>118</v>
      </c>
      <c r="F235">
        <v>2</v>
      </c>
      <c r="G235">
        <v>-40</v>
      </c>
      <c r="H235">
        <v>1</v>
      </c>
      <c r="I235">
        <v>2</v>
      </c>
      <c r="J235">
        <v>11</v>
      </c>
      <c r="K235">
        <v>-2</v>
      </c>
      <c r="L235">
        <v>1</v>
      </c>
      <c r="M235">
        <f t="shared" si="6"/>
        <v>2</v>
      </c>
      <c r="N235">
        <f t="shared" si="7"/>
        <v>11</v>
      </c>
    </row>
    <row r="236" spans="1:14">
      <c r="A236" t="s">
        <v>168</v>
      </c>
      <c r="B236">
        <v>1</v>
      </c>
      <c r="C236">
        <v>15</v>
      </c>
      <c r="D236" t="s">
        <v>73</v>
      </c>
      <c r="E236" t="s">
        <v>118</v>
      </c>
      <c r="F236">
        <v>0</v>
      </c>
      <c r="G236">
        <v>-30</v>
      </c>
      <c r="H236">
        <v>1</v>
      </c>
      <c r="I236">
        <v>0</v>
      </c>
      <c r="J236">
        <v>2</v>
      </c>
      <c r="K236">
        <v>-2</v>
      </c>
      <c r="L236">
        <v>1</v>
      </c>
      <c r="M236">
        <f t="shared" si="6"/>
        <v>2</v>
      </c>
      <c r="N236">
        <f t="shared" si="7"/>
        <v>2</v>
      </c>
    </row>
    <row r="237" spans="1:14">
      <c r="A237" t="s">
        <v>168</v>
      </c>
      <c r="B237">
        <v>1</v>
      </c>
      <c r="C237">
        <v>15</v>
      </c>
      <c r="D237" t="s">
        <v>71</v>
      </c>
      <c r="E237" t="s">
        <v>118</v>
      </c>
      <c r="F237">
        <v>0</v>
      </c>
      <c r="G237">
        <v>-30</v>
      </c>
      <c r="H237">
        <v>1</v>
      </c>
      <c r="I237">
        <v>0</v>
      </c>
      <c r="J237">
        <v>2</v>
      </c>
      <c r="K237">
        <v>-2</v>
      </c>
      <c r="L237">
        <v>1</v>
      </c>
      <c r="M237">
        <f t="shared" si="6"/>
        <v>2</v>
      </c>
      <c r="N237">
        <f t="shared" si="7"/>
        <v>2</v>
      </c>
    </row>
    <row r="238" spans="1:14">
      <c r="A238" t="s">
        <v>168</v>
      </c>
      <c r="B238">
        <v>1</v>
      </c>
      <c r="C238">
        <v>15</v>
      </c>
      <c r="D238" t="s">
        <v>71</v>
      </c>
      <c r="E238" t="s">
        <v>118</v>
      </c>
      <c r="F238">
        <v>0</v>
      </c>
      <c r="G238">
        <v>-30</v>
      </c>
      <c r="H238">
        <v>1</v>
      </c>
      <c r="I238">
        <v>0</v>
      </c>
      <c r="J238">
        <v>2</v>
      </c>
      <c r="K238">
        <v>-2</v>
      </c>
      <c r="L238">
        <v>1</v>
      </c>
      <c r="M238">
        <f t="shared" si="6"/>
        <v>2</v>
      </c>
      <c r="N238">
        <f t="shared" si="7"/>
        <v>2</v>
      </c>
    </row>
    <row r="239" spans="1:14">
      <c r="A239" t="s">
        <v>168</v>
      </c>
      <c r="B239">
        <v>1</v>
      </c>
      <c r="C239">
        <v>15</v>
      </c>
      <c r="D239" t="s">
        <v>71</v>
      </c>
      <c r="E239" t="s">
        <v>118</v>
      </c>
      <c r="F239">
        <v>0</v>
      </c>
      <c r="G239">
        <v>-30</v>
      </c>
      <c r="H239">
        <v>1</v>
      </c>
      <c r="I239">
        <v>0</v>
      </c>
      <c r="J239">
        <v>2</v>
      </c>
      <c r="K239">
        <v>-2</v>
      </c>
      <c r="L239">
        <v>1</v>
      </c>
      <c r="M239">
        <f t="shared" si="6"/>
        <v>2</v>
      </c>
      <c r="N239">
        <f t="shared" si="7"/>
        <v>2</v>
      </c>
    </row>
    <row r="240" spans="1:14">
      <c r="A240" t="s">
        <v>168</v>
      </c>
      <c r="B240">
        <v>1</v>
      </c>
      <c r="C240">
        <v>12</v>
      </c>
      <c r="D240" t="s">
        <v>70</v>
      </c>
      <c r="E240" t="s">
        <v>118</v>
      </c>
      <c r="F240">
        <v>2</v>
      </c>
      <c r="G240">
        <v>-24</v>
      </c>
      <c r="H240">
        <v>1</v>
      </c>
      <c r="I240">
        <v>2</v>
      </c>
      <c r="J240">
        <v>22</v>
      </c>
      <c r="K240">
        <v>-2</v>
      </c>
      <c r="L240">
        <v>1</v>
      </c>
      <c r="M240">
        <f t="shared" si="6"/>
        <v>2</v>
      </c>
      <c r="N240">
        <f t="shared" si="7"/>
        <v>22</v>
      </c>
    </row>
    <row r="241" spans="1:14">
      <c r="A241" t="s">
        <v>169</v>
      </c>
      <c r="B241">
        <v>1</v>
      </c>
      <c r="C241">
        <v>14</v>
      </c>
      <c r="D241" t="s">
        <v>71</v>
      </c>
      <c r="E241" t="s">
        <v>116</v>
      </c>
      <c r="F241">
        <v>0</v>
      </c>
      <c r="G241">
        <v>-28</v>
      </c>
      <c r="H241">
        <v>1</v>
      </c>
      <c r="I241">
        <v>0</v>
      </c>
      <c r="J241">
        <v>19</v>
      </c>
      <c r="K241">
        <v>-2</v>
      </c>
      <c r="L241">
        <v>2</v>
      </c>
      <c r="M241">
        <f t="shared" si="6"/>
        <v>2</v>
      </c>
      <c r="N241">
        <f t="shared" si="7"/>
        <v>19</v>
      </c>
    </row>
    <row r="242" spans="1:14">
      <c r="A242" t="s">
        <v>170</v>
      </c>
      <c r="B242">
        <v>1</v>
      </c>
      <c r="C242">
        <v>18</v>
      </c>
      <c r="D242" t="s">
        <v>71</v>
      </c>
      <c r="E242" t="s">
        <v>120</v>
      </c>
      <c r="F242">
        <v>2</v>
      </c>
      <c r="G242">
        <v>-162</v>
      </c>
      <c r="H242">
        <v>1</v>
      </c>
      <c r="I242">
        <v>2</v>
      </c>
      <c r="J242">
        <v>-60</v>
      </c>
      <c r="K242">
        <v>-9</v>
      </c>
      <c r="L242">
        <v>1</v>
      </c>
      <c r="M242">
        <f t="shared" si="6"/>
        <v>9</v>
      </c>
      <c r="N242">
        <f t="shared" si="7"/>
        <v>60</v>
      </c>
    </row>
    <row r="243" spans="1:14">
      <c r="A243" t="s">
        <v>170</v>
      </c>
      <c r="B243">
        <v>1</v>
      </c>
      <c r="C243">
        <v>13</v>
      </c>
      <c r="D243" t="s">
        <v>71</v>
      </c>
      <c r="E243" t="s">
        <v>118</v>
      </c>
      <c r="F243">
        <v>2</v>
      </c>
      <c r="G243">
        <v>-65</v>
      </c>
      <c r="H243">
        <v>1</v>
      </c>
      <c r="I243">
        <v>2</v>
      </c>
      <c r="J243">
        <v>-5</v>
      </c>
      <c r="K243">
        <v>-5</v>
      </c>
      <c r="L243">
        <v>1</v>
      </c>
      <c r="M243">
        <f t="shared" si="6"/>
        <v>5</v>
      </c>
      <c r="N243">
        <f t="shared" si="7"/>
        <v>5</v>
      </c>
    </row>
    <row r="244" spans="1:14">
      <c r="A244" t="s">
        <v>170</v>
      </c>
      <c r="B244">
        <v>1</v>
      </c>
      <c r="C244">
        <v>12</v>
      </c>
      <c r="D244" t="s">
        <v>78</v>
      </c>
      <c r="E244" t="s">
        <v>120</v>
      </c>
      <c r="F244">
        <v>1</v>
      </c>
      <c r="G244">
        <v>-36</v>
      </c>
      <c r="H244">
        <v>1</v>
      </c>
      <c r="I244">
        <v>1</v>
      </c>
      <c r="J244">
        <v>9</v>
      </c>
      <c r="K244">
        <v>-3</v>
      </c>
      <c r="L244">
        <v>3</v>
      </c>
      <c r="M244">
        <f t="shared" si="6"/>
        <v>3</v>
      </c>
      <c r="N244">
        <f t="shared" si="7"/>
        <v>9</v>
      </c>
    </row>
    <row r="245" spans="1:14">
      <c r="A245" t="s">
        <v>171</v>
      </c>
      <c r="B245">
        <v>2</v>
      </c>
      <c r="C245">
        <v>14</v>
      </c>
      <c r="D245" t="s">
        <v>73</v>
      </c>
      <c r="E245" t="s">
        <v>116</v>
      </c>
      <c r="F245">
        <v>0</v>
      </c>
      <c r="G245">
        <v>-42</v>
      </c>
      <c r="H245">
        <v>1</v>
      </c>
      <c r="I245">
        <v>0</v>
      </c>
      <c r="J245">
        <v>3</v>
      </c>
      <c r="K245">
        <v>-6</v>
      </c>
      <c r="L245">
        <v>0</v>
      </c>
      <c r="M245">
        <f t="shared" si="6"/>
        <v>3</v>
      </c>
      <c r="N245">
        <f t="shared" si="7"/>
        <v>3</v>
      </c>
    </row>
    <row r="246" spans="1:14">
      <c r="A246" t="s">
        <v>171</v>
      </c>
      <c r="B246">
        <v>1</v>
      </c>
      <c r="C246">
        <v>10</v>
      </c>
      <c r="D246" t="s">
        <v>73</v>
      </c>
      <c r="E246" t="s">
        <v>116</v>
      </c>
      <c r="F246">
        <v>1</v>
      </c>
      <c r="G246">
        <v>-30</v>
      </c>
      <c r="H246">
        <v>1</v>
      </c>
      <c r="I246">
        <v>1</v>
      </c>
      <c r="J246">
        <v>16</v>
      </c>
      <c r="K246">
        <v>-3</v>
      </c>
      <c r="L246">
        <v>2</v>
      </c>
      <c r="M246">
        <f t="shared" si="6"/>
        <v>3</v>
      </c>
      <c r="N246">
        <f t="shared" si="7"/>
        <v>16</v>
      </c>
    </row>
    <row r="247" spans="1:14">
      <c r="A247" t="s">
        <v>172</v>
      </c>
      <c r="B247">
        <v>2</v>
      </c>
      <c r="C247">
        <v>16</v>
      </c>
      <c r="D247" t="s">
        <v>71</v>
      </c>
      <c r="E247" t="s">
        <v>118</v>
      </c>
      <c r="F247">
        <v>1</v>
      </c>
      <c r="G247">
        <v>-32</v>
      </c>
      <c r="H247">
        <v>0</v>
      </c>
      <c r="I247">
        <v>1</v>
      </c>
      <c r="J247">
        <v>3</v>
      </c>
      <c r="K247">
        <v>-4</v>
      </c>
      <c r="L247">
        <v>0</v>
      </c>
      <c r="M247">
        <f t="shared" si="6"/>
        <v>2</v>
      </c>
      <c r="N247">
        <f t="shared" si="7"/>
        <v>3</v>
      </c>
    </row>
    <row r="248" spans="1:14">
      <c r="A248" t="s">
        <v>172</v>
      </c>
      <c r="B248">
        <v>1</v>
      </c>
      <c r="C248">
        <v>19</v>
      </c>
      <c r="D248" t="s">
        <v>71</v>
      </c>
      <c r="E248" t="s">
        <v>118</v>
      </c>
      <c r="F248">
        <v>2</v>
      </c>
      <c r="G248">
        <v>-38</v>
      </c>
      <c r="H248">
        <v>1</v>
      </c>
      <c r="I248">
        <v>2</v>
      </c>
      <c r="J248">
        <v>9</v>
      </c>
      <c r="K248">
        <v>-2</v>
      </c>
      <c r="L248">
        <v>1</v>
      </c>
      <c r="M248">
        <f t="shared" si="6"/>
        <v>2</v>
      </c>
      <c r="N248">
        <f t="shared" si="7"/>
        <v>9</v>
      </c>
    </row>
    <row r="249" spans="1:14">
      <c r="A249" t="s">
        <v>173</v>
      </c>
      <c r="B249">
        <v>2</v>
      </c>
      <c r="C249">
        <v>17</v>
      </c>
      <c r="D249" t="s">
        <v>78</v>
      </c>
      <c r="E249" t="s">
        <v>116</v>
      </c>
      <c r="F249">
        <v>0</v>
      </c>
      <c r="G249">
        <v>-85</v>
      </c>
      <c r="H249">
        <v>1</v>
      </c>
      <c r="I249">
        <v>0</v>
      </c>
      <c r="J249">
        <v>-17</v>
      </c>
      <c r="K249">
        <v>-10</v>
      </c>
      <c r="L249">
        <v>0</v>
      </c>
      <c r="M249">
        <f t="shared" si="6"/>
        <v>5</v>
      </c>
      <c r="N249">
        <f t="shared" si="7"/>
        <v>17</v>
      </c>
    </row>
    <row r="250" spans="1:14">
      <c r="A250" t="s">
        <v>173</v>
      </c>
      <c r="B250">
        <v>2</v>
      </c>
      <c r="C250">
        <v>18</v>
      </c>
      <c r="D250" t="s">
        <v>70</v>
      </c>
      <c r="E250" t="s">
        <v>118</v>
      </c>
      <c r="F250">
        <v>0</v>
      </c>
      <c r="G250">
        <v>-36</v>
      </c>
      <c r="H250">
        <v>1</v>
      </c>
      <c r="I250">
        <v>0</v>
      </c>
      <c r="J250">
        <v>-3</v>
      </c>
      <c r="K250">
        <v>-4</v>
      </c>
      <c r="L250">
        <v>0</v>
      </c>
      <c r="M250">
        <f t="shared" si="6"/>
        <v>2</v>
      </c>
      <c r="N250">
        <f t="shared" si="7"/>
        <v>3</v>
      </c>
    </row>
    <row r="251" spans="1:14">
      <c r="A251" t="s">
        <v>173</v>
      </c>
      <c r="B251">
        <v>2</v>
      </c>
      <c r="C251">
        <v>17</v>
      </c>
      <c r="D251" t="s">
        <v>78</v>
      </c>
      <c r="E251" t="s">
        <v>116</v>
      </c>
      <c r="F251">
        <v>0</v>
      </c>
      <c r="G251">
        <v>-34</v>
      </c>
      <c r="H251">
        <v>1</v>
      </c>
      <c r="I251">
        <v>0</v>
      </c>
      <c r="J251">
        <v>13</v>
      </c>
      <c r="K251">
        <v>-4</v>
      </c>
      <c r="L251">
        <v>3</v>
      </c>
      <c r="M251">
        <f t="shared" si="6"/>
        <v>2</v>
      </c>
      <c r="N251">
        <f t="shared" si="7"/>
        <v>13</v>
      </c>
    </row>
    <row r="252" spans="1:14">
      <c r="A252" t="s">
        <v>173</v>
      </c>
      <c r="B252">
        <v>2</v>
      </c>
      <c r="C252">
        <v>15</v>
      </c>
      <c r="D252" t="s">
        <v>71</v>
      </c>
      <c r="E252" t="s">
        <v>116</v>
      </c>
      <c r="F252">
        <v>0</v>
      </c>
      <c r="G252">
        <v>-30</v>
      </c>
      <c r="H252">
        <v>1</v>
      </c>
      <c r="I252">
        <v>0</v>
      </c>
      <c r="J252">
        <v>9</v>
      </c>
      <c r="K252">
        <v>-4</v>
      </c>
      <c r="L252">
        <v>1</v>
      </c>
      <c r="M252">
        <f t="shared" si="6"/>
        <v>2</v>
      </c>
      <c r="N252">
        <f t="shared" si="7"/>
        <v>9</v>
      </c>
    </row>
    <row r="253" spans="1:14">
      <c r="A253" t="s">
        <v>173</v>
      </c>
      <c r="B253">
        <v>2</v>
      </c>
      <c r="C253">
        <v>14</v>
      </c>
      <c r="D253" t="s">
        <v>78</v>
      </c>
      <c r="E253" t="s">
        <v>118</v>
      </c>
      <c r="F253">
        <v>1</v>
      </c>
      <c r="G253">
        <v>-28</v>
      </c>
      <c r="H253">
        <v>1</v>
      </c>
      <c r="I253">
        <v>1</v>
      </c>
      <c r="J253">
        <v>11</v>
      </c>
      <c r="K253">
        <v>-4</v>
      </c>
      <c r="L253">
        <v>2</v>
      </c>
      <c r="M253">
        <f t="shared" si="6"/>
        <v>2</v>
      </c>
      <c r="N253">
        <f t="shared" si="7"/>
        <v>11</v>
      </c>
    </row>
    <row r="254" spans="1:14">
      <c r="A254" t="s">
        <v>173</v>
      </c>
      <c r="B254">
        <v>2</v>
      </c>
      <c r="C254">
        <v>14</v>
      </c>
      <c r="D254" t="s">
        <v>71</v>
      </c>
      <c r="E254" t="s">
        <v>120</v>
      </c>
      <c r="F254">
        <v>1</v>
      </c>
      <c r="G254">
        <v>-28</v>
      </c>
      <c r="H254">
        <v>1</v>
      </c>
      <c r="I254">
        <v>1</v>
      </c>
      <c r="J254">
        <v>7</v>
      </c>
      <c r="K254">
        <v>-4</v>
      </c>
      <c r="L254">
        <v>0</v>
      </c>
      <c r="M254">
        <f t="shared" si="6"/>
        <v>2</v>
      </c>
      <c r="N254">
        <f t="shared" si="7"/>
        <v>7</v>
      </c>
    </row>
    <row r="255" spans="1:14">
      <c r="A255" t="s">
        <v>173</v>
      </c>
      <c r="B255">
        <v>2</v>
      </c>
      <c r="C255">
        <v>10</v>
      </c>
      <c r="D255" t="s">
        <v>70</v>
      </c>
      <c r="E255" t="s">
        <v>120</v>
      </c>
      <c r="F255">
        <v>1</v>
      </c>
      <c r="G255">
        <v>-20</v>
      </c>
      <c r="H255">
        <v>1</v>
      </c>
      <c r="I255">
        <v>1</v>
      </c>
      <c r="J255">
        <v>11</v>
      </c>
      <c r="K255">
        <v>-4</v>
      </c>
      <c r="L255">
        <v>0</v>
      </c>
      <c r="M255">
        <f t="shared" si="6"/>
        <v>2</v>
      </c>
      <c r="N255">
        <f t="shared" si="7"/>
        <v>11</v>
      </c>
    </row>
    <row r="256" spans="1:14">
      <c r="A256" t="s">
        <v>173</v>
      </c>
      <c r="B256">
        <v>1</v>
      </c>
      <c r="C256">
        <v>10</v>
      </c>
      <c r="D256" t="s">
        <v>71</v>
      </c>
      <c r="E256" t="s">
        <v>116</v>
      </c>
      <c r="F256">
        <v>0</v>
      </c>
      <c r="G256">
        <v>-110</v>
      </c>
      <c r="H256">
        <v>1</v>
      </c>
      <c r="I256">
        <v>0</v>
      </c>
      <c r="J256">
        <v>11</v>
      </c>
      <c r="K256">
        <v>-11</v>
      </c>
      <c r="L256">
        <v>2</v>
      </c>
      <c r="M256">
        <f t="shared" si="6"/>
        <v>11</v>
      </c>
      <c r="N256">
        <f t="shared" si="7"/>
        <v>11</v>
      </c>
    </row>
    <row r="257" spans="1:14">
      <c r="A257" t="s">
        <v>173</v>
      </c>
      <c r="B257">
        <v>1</v>
      </c>
      <c r="C257">
        <v>15</v>
      </c>
      <c r="D257" t="s">
        <v>71</v>
      </c>
      <c r="E257" t="s">
        <v>116</v>
      </c>
      <c r="F257">
        <v>1</v>
      </c>
      <c r="G257">
        <v>-60</v>
      </c>
      <c r="H257">
        <v>1</v>
      </c>
      <c r="I257">
        <v>1</v>
      </c>
      <c r="J257">
        <v>9</v>
      </c>
      <c r="K257">
        <v>-4</v>
      </c>
      <c r="L257">
        <v>2</v>
      </c>
      <c r="M257">
        <f t="shared" si="6"/>
        <v>4</v>
      </c>
      <c r="N257">
        <f t="shared" si="7"/>
        <v>9</v>
      </c>
    </row>
    <row r="258" spans="1:14">
      <c r="A258" t="s">
        <v>173</v>
      </c>
      <c r="B258">
        <v>1</v>
      </c>
      <c r="C258">
        <v>15</v>
      </c>
      <c r="D258" t="s">
        <v>70</v>
      </c>
      <c r="E258" t="s">
        <v>118</v>
      </c>
      <c r="F258">
        <v>1</v>
      </c>
      <c r="G258">
        <v>-30</v>
      </c>
      <c r="H258">
        <v>1</v>
      </c>
      <c r="I258">
        <v>1</v>
      </c>
      <c r="J258">
        <v>6</v>
      </c>
      <c r="K258">
        <v>-2</v>
      </c>
      <c r="L258">
        <v>1</v>
      </c>
      <c r="M258">
        <f t="shared" si="6"/>
        <v>2</v>
      </c>
      <c r="N258">
        <f t="shared" si="7"/>
        <v>6</v>
      </c>
    </row>
    <row r="259" spans="1:14">
      <c r="A259" t="s">
        <v>173</v>
      </c>
      <c r="B259">
        <v>1</v>
      </c>
      <c r="C259">
        <v>15</v>
      </c>
      <c r="D259" t="s">
        <v>70</v>
      </c>
      <c r="E259" t="s">
        <v>118</v>
      </c>
      <c r="F259">
        <v>1</v>
      </c>
      <c r="G259">
        <v>-30</v>
      </c>
      <c r="H259">
        <v>1</v>
      </c>
      <c r="I259">
        <v>1</v>
      </c>
      <c r="J259">
        <v>6</v>
      </c>
      <c r="K259">
        <v>-2</v>
      </c>
      <c r="L259">
        <v>1</v>
      </c>
      <c r="M259">
        <f t="shared" ref="M259:M322" si="8">ABS(G259)/C259</f>
        <v>2</v>
      </c>
      <c r="N259">
        <f t="shared" ref="N259:N322" si="9">ABS(J259)</f>
        <v>6</v>
      </c>
    </row>
    <row r="260" spans="1:14">
      <c r="A260" t="s">
        <v>173</v>
      </c>
      <c r="B260">
        <v>1</v>
      </c>
      <c r="C260">
        <v>15</v>
      </c>
      <c r="D260" t="s">
        <v>70</v>
      </c>
      <c r="E260" t="s">
        <v>118</v>
      </c>
      <c r="F260">
        <v>1</v>
      </c>
      <c r="G260">
        <v>-30</v>
      </c>
      <c r="H260">
        <v>1</v>
      </c>
      <c r="I260">
        <v>1</v>
      </c>
      <c r="J260">
        <v>6</v>
      </c>
      <c r="K260">
        <v>-2</v>
      </c>
      <c r="L260">
        <v>1</v>
      </c>
      <c r="M260">
        <f t="shared" si="8"/>
        <v>2</v>
      </c>
      <c r="N260">
        <f t="shared" si="9"/>
        <v>6</v>
      </c>
    </row>
    <row r="261" spans="1:14">
      <c r="A261" t="s">
        <v>173</v>
      </c>
      <c r="B261">
        <v>1</v>
      </c>
      <c r="C261">
        <v>10</v>
      </c>
      <c r="D261" t="s">
        <v>71</v>
      </c>
      <c r="E261" t="s">
        <v>118</v>
      </c>
      <c r="F261">
        <v>2</v>
      </c>
      <c r="G261">
        <v>-30</v>
      </c>
      <c r="H261">
        <v>1</v>
      </c>
      <c r="I261">
        <v>2</v>
      </c>
      <c r="J261">
        <v>13</v>
      </c>
      <c r="K261">
        <v>-3</v>
      </c>
      <c r="L261">
        <v>1</v>
      </c>
      <c r="M261">
        <f t="shared" si="8"/>
        <v>3</v>
      </c>
      <c r="N261">
        <f t="shared" si="9"/>
        <v>13</v>
      </c>
    </row>
    <row r="262" spans="1:14">
      <c r="A262" t="s">
        <v>173</v>
      </c>
      <c r="B262">
        <v>1</v>
      </c>
      <c r="C262">
        <v>11</v>
      </c>
      <c r="D262" t="s">
        <v>71</v>
      </c>
      <c r="E262" t="s">
        <v>116</v>
      </c>
      <c r="F262">
        <v>0</v>
      </c>
      <c r="G262">
        <v>-22</v>
      </c>
      <c r="H262">
        <v>1</v>
      </c>
      <c r="I262">
        <v>0</v>
      </c>
      <c r="J262">
        <v>19</v>
      </c>
      <c r="K262">
        <v>-2</v>
      </c>
      <c r="L262">
        <v>2</v>
      </c>
      <c r="M262">
        <f t="shared" si="8"/>
        <v>2</v>
      </c>
      <c r="N262">
        <f t="shared" si="9"/>
        <v>19</v>
      </c>
    </row>
    <row r="263" spans="1:14">
      <c r="A263" t="s">
        <v>173</v>
      </c>
      <c r="B263">
        <v>1</v>
      </c>
      <c r="C263">
        <v>11</v>
      </c>
      <c r="D263" t="s">
        <v>70</v>
      </c>
      <c r="E263" t="s">
        <v>118</v>
      </c>
      <c r="F263">
        <v>2</v>
      </c>
      <c r="G263">
        <v>-22</v>
      </c>
      <c r="H263">
        <v>1</v>
      </c>
      <c r="I263">
        <v>2</v>
      </c>
      <c r="J263">
        <v>15</v>
      </c>
      <c r="K263">
        <v>-2</v>
      </c>
      <c r="L263">
        <v>1</v>
      </c>
      <c r="M263">
        <f t="shared" si="8"/>
        <v>2</v>
      </c>
      <c r="N263">
        <f t="shared" si="9"/>
        <v>15</v>
      </c>
    </row>
    <row r="264" spans="1:14">
      <c r="A264" t="s">
        <v>174</v>
      </c>
      <c r="B264">
        <v>1</v>
      </c>
      <c r="C264">
        <v>11</v>
      </c>
      <c r="D264" t="s">
        <v>71</v>
      </c>
      <c r="E264" t="s">
        <v>118</v>
      </c>
      <c r="F264">
        <v>1</v>
      </c>
      <c r="G264">
        <v>-22</v>
      </c>
      <c r="H264">
        <v>1</v>
      </c>
      <c r="I264">
        <v>1</v>
      </c>
      <c r="J264">
        <v>8</v>
      </c>
      <c r="K264">
        <v>-2</v>
      </c>
      <c r="L264">
        <v>1</v>
      </c>
      <c r="M264">
        <f t="shared" si="8"/>
        <v>2</v>
      </c>
      <c r="N264">
        <f t="shared" si="9"/>
        <v>8</v>
      </c>
    </row>
    <row r="265" spans="1:14">
      <c r="A265" t="s">
        <v>175</v>
      </c>
      <c r="B265">
        <v>2</v>
      </c>
      <c r="C265">
        <v>14</v>
      </c>
      <c r="D265" t="s">
        <v>70</v>
      </c>
      <c r="E265" t="s">
        <v>118</v>
      </c>
      <c r="F265">
        <v>1</v>
      </c>
      <c r="G265">
        <v>-112</v>
      </c>
      <c r="H265">
        <v>1</v>
      </c>
      <c r="I265">
        <v>1</v>
      </c>
      <c r="J265">
        <v>-49</v>
      </c>
      <c r="K265">
        <v>-16</v>
      </c>
      <c r="L265">
        <v>-6</v>
      </c>
      <c r="M265">
        <f t="shared" si="8"/>
        <v>8</v>
      </c>
      <c r="N265">
        <f t="shared" si="9"/>
        <v>49</v>
      </c>
    </row>
    <row r="266" spans="1:14">
      <c r="A266" t="s">
        <v>175</v>
      </c>
      <c r="B266">
        <v>1</v>
      </c>
      <c r="C266">
        <v>13</v>
      </c>
      <c r="D266" t="s">
        <v>71</v>
      </c>
      <c r="E266" t="s">
        <v>116</v>
      </c>
      <c r="F266">
        <v>1</v>
      </c>
      <c r="G266">
        <v>-39</v>
      </c>
      <c r="H266">
        <v>1</v>
      </c>
      <c r="I266">
        <v>1</v>
      </c>
      <c r="J266">
        <v>10</v>
      </c>
      <c r="K266">
        <v>-3</v>
      </c>
      <c r="L266">
        <v>2</v>
      </c>
      <c r="M266">
        <f t="shared" si="8"/>
        <v>3</v>
      </c>
      <c r="N266">
        <f t="shared" si="9"/>
        <v>10</v>
      </c>
    </row>
    <row r="267" spans="1:14">
      <c r="A267" t="s">
        <v>176</v>
      </c>
      <c r="B267">
        <v>4</v>
      </c>
      <c r="C267">
        <v>22</v>
      </c>
      <c r="D267" t="s">
        <v>71</v>
      </c>
      <c r="E267" t="s">
        <v>120</v>
      </c>
      <c r="F267">
        <v>0</v>
      </c>
      <c r="G267">
        <v>-44</v>
      </c>
      <c r="H267">
        <v>-1</v>
      </c>
      <c r="I267">
        <v>0</v>
      </c>
      <c r="J267">
        <v>-1</v>
      </c>
      <c r="K267">
        <v>-8</v>
      </c>
      <c r="L267">
        <v>0</v>
      </c>
      <c r="M267">
        <f t="shared" si="8"/>
        <v>2</v>
      </c>
      <c r="N267">
        <f t="shared" si="9"/>
        <v>1</v>
      </c>
    </row>
    <row r="268" spans="1:14">
      <c r="A268" t="s">
        <v>176</v>
      </c>
      <c r="B268">
        <v>2</v>
      </c>
      <c r="C268">
        <v>16</v>
      </c>
      <c r="D268" t="s">
        <v>71</v>
      </c>
      <c r="E268" t="s">
        <v>118</v>
      </c>
      <c r="F268">
        <v>1</v>
      </c>
      <c r="G268">
        <v>-48</v>
      </c>
      <c r="H268">
        <v>-1</v>
      </c>
      <c r="I268">
        <v>1</v>
      </c>
      <c r="J268">
        <v>-6</v>
      </c>
      <c r="K268">
        <v>-6</v>
      </c>
      <c r="L268">
        <v>0</v>
      </c>
      <c r="M268">
        <f t="shared" si="8"/>
        <v>3</v>
      </c>
      <c r="N268">
        <f t="shared" si="9"/>
        <v>6</v>
      </c>
    </row>
    <row r="269" spans="1:14">
      <c r="A269" t="s">
        <v>176</v>
      </c>
      <c r="B269">
        <v>2</v>
      </c>
      <c r="C269">
        <v>17</v>
      </c>
      <c r="D269" t="s">
        <v>70</v>
      </c>
      <c r="E269" t="s">
        <v>118</v>
      </c>
      <c r="F269">
        <v>2</v>
      </c>
      <c r="G269">
        <v>-34</v>
      </c>
      <c r="H269">
        <v>1</v>
      </c>
      <c r="I269">
        <v>2</v>
      </c>
      <c r="J269">
        <v>12</v>
      </c>
      <c r="K269">
        <v>-4</v>
      </c>
      <c r="L269">
        <v>0</v>
      </c>
      <c r="M269">
        <f t="shared" si="8"/>
        <v>2</v>
      </c>
      <c r="N269">
        <f t="shared" si="9"/>
        <v>12</v>
      </c>
    </row>
    <row r="270" spans="1:14">
      <c r="A270" t="s">
        <v>176</v>
      </c>
      <c r="B270">
        <v>2</v>
      </c>
      <c r="C270">
        <v>10</v>
      </c>
      <c r="D270" t="s">
        <v>71</v>
      </c>
      <c r="E270" t="s">
        <v>118</v>
      </c>
      <c r="F270">
        <v>1</v>
      </c>
      <c r="G270">
        <v>-20</v>
      </c>
      <c r="H270">
        <v>1</v>
      </c>
      <c r="I270">
        <v>1</v>
      </c>
      <c r="J270">
        <v>14</v>
      </c>
      <c r="K270">
        <v>-4</v>
      </c>
      <c r="L270">
        <v>0</v>
      </c>
      <c r="M270">
        <f t="shared" si="8"/>
        <v>2</v>
      </c>
      <c r="N270">
        <f t="shared" si="9"/>
        <v>14</v>
      </c>
    </row>
    <row r="271" spans="1:14">
      <c r="A271" t="s">
        <v>176</v>
      </c>
      <c r="B271">
        <v>1</v>
      </c>
      <c r="C271">
        <v>12</v>
      </c>
      <c r="D271" t="s">
        <v>71</v>
      </c>
      <c r="E271" t="s">
        <v>116</v>
      </c>
      <c r="F271">
        <v>1</v>
      </c>
      <c r="G271">
        <v>-36</v>
      </c>
      <c r="H271">
        <v>1</v>
      </c>
      <c r="I271">
        <v>1</v>
      </c>
      <c r="J271">
        <v>20</v>
      </c>
      <c r="K271">
        <v>-3</v>
      </c>
      <c r="L271">
        <v>2</v>
      </c>
      <c r="M271">
        <f t="shared" si="8"/>
        <v>3</v>
      </c>
      <c r="N271">
        <f t="shared" si="9"/>
        <v>20</v>
      </c>
    </row>
    <row r="272" spans="1:14">
      <c r="A272" t="s">
        <v>176</v>
      </c>
      <c r="B272">
        <v>1</v>
      </c>
      <c r="C272">
        <v>14</v>
      </c>
      <c r="D272" t="s">
        <v>71</v>
      </c>
      <c r="E272" t="s">
        <v>116</v>
      </c>
      <c r="F272">
        <v>1</v>
      </c>
      <c r="G272">
        <v>-28</v>
      </c>
      <c r="H272">
        <v>1</v>
      </c>
      <c r="I272">
        <v>1</v>
      </c>
      <c r="J272">
        <v>14</v>
      </c>
      <c r="K272">
        <v>-2</v>
      </c>
      <c r="L272">
        <v>2</v>
      </c>
      <c r="M272">
        <f t="shared" si="8"/>
        <v>2</v>
      </c>
      <c r="N272">
        <f t="shared" si="9"/>
        <v>14</v>
      </c>
    </row>
    <row r="273" spans="1:14">
      <c r="A273" t="s">
        <v>176</v>
      </c>
      <c r="B273">
        <v>1</v>
      </c>
      <c r="C273">
        <v>12</v>
      </c>
      <c r="D273" t="s">
        <v>77</v>
      </c>
      <c r="E273" t="s">
        <v>116</v>
      </c>
      <c r="F273">
        <v>1</v>
      </c>
      <c r="G273">
        <v>-24</v>
      </c>
      <c r="H273">
        <v>1</v>
      </c>
      <c r="I273">
        <v>1</v>
      </c>
      <c r="J273">
        <v>26</v>
      </c>
      <c r="K273">
        <v>-2</v>
      </c>
      <c r="L273">
        <v>2</v>
      </c>
      <c r="M273">
        <f t="shared" si="8"/>
        <v>2</v>
      </c>
      <c r="N273">
        <f t="shared" si="9"/>
        <v>26</v>
      </c>
    </row>
    <row r="274" spans="1:14">
      <c r="A274" t="s">
        <v>176</v>
      </c>
      <c r="B274">
        <v>1</v>
      </c>
      <c r="C274">
        <v>11</v>
      </c>
      <c r="D274" t="s">
        <v>71</v>
      </c>
      <c r="E274" t="s">
        <v>118</v>
      </c>
      <c r="F274">
        <v>1</v>
      </c>
      <c r="G274">
        <v>-22</v>
      </c>
      <c r="H274">
        <v>1</v>
      </c>
      <c r="I274">
        <v>1</v>
      </c>
      <c r="J274">
        <v>11</v>
      </c>
      <c r="K274">
        <v>-2</v>
      </c>
      <c r="L274">
        <v>1</v>
      </c>
      <c r="M274">
        <f t="shared" si="8"/>
        <v>2</v>
      </c>
      <c r="N274">
        <f t="shared" si="9"/>
        <v>11</v>
      </c>
    </row>
    <row r="275" spans="1:14">
      <c r="A275" t="s">
        <v>176</v>
      </c>
      <c r="B275">
        <v>1</v>
      </c>
      <c r="C275">
        <v>11</v>
      </c>
      <c r="D275" t="s">
        <v>78</v>
      </c>
      <c r="E275" t="s">
        <v>118</v>
      </c>
      <c r="F275">
        <v>1</v>
      </c>
      <c r="G275">
        <v>-22</v>
      </c>
      <c r="H275">
        <v>1</v>
      </c>
      <c r="I275">
        <v>1</v>
      </c>
      <c r="J275">
        <v>14</v>
      </c>
      <c r="K275">
        <v>-2</v>
      </c>
      <c r="L275">
        <v>3</v>
      </c>
      <c r="M275">
        <f t="shared" si="8"/>
        <v>2</v>
      </c>
      <c r="N275">
        <f t="shared" si="9"/>
        <v>14</v>
      </c>
    </row>
    <row r="276" spans="1:14">
      <c r="A276" t="s">
        <v>177</v>
      </c>
      <c r="B276">
        <v>1</v>
      </c>
      <c r="C276">
        <v>11</v>
      </c>
      <c r="D276" t="s">
        <v>80</v>
      </c>
      <c r="E276" t="s">
        <v>116</v>
      </c>
      <c r="F276">
        <v>1</v>
      </c>
      <c r="G276">
        <v>-88</v>
      </c>
      <c r="H276">
        <v>1</v>
      </c>
      <c r="I276">
        <v>1</v>
      </c>
      <c r="J276">
        <v>5</v>
      </c>
      <c r="K276">
        <v>-8</v>
      </c>
      <c r="L276">
        <v>4</v>
      </c>
      <c r="M276">
        <f t="shared" si="8"/>
        <v>8</v>
      </c>
      <c r="N276">
        <f t="shared" si="9"/>
        <v>5</v>
      </c>
    </row>
    <row r="277" spans="1:14">
      <c r="A277" t="s">
        <v>177</v>
      </c>
      <c r="B277">
        <v>1</v>
      </c>
      <c r="C277">
        <v>21</v>
      </c>
      <c r="D277" t="s">
        <v>80</v>
      </c>
      <c r="E277" t="s">
        <v>116</v>
      </c>
      <c r="F277">
        <v>0</v>
      </c>
      <c r="G277">
        <v>-42</v>
      </c>
      <c r="H277">
        <v>1</v>
      </c>
      <c r="I277">
        <v>0</v>
      </c>
      <c r="J277">
        <v>24</v>
      </c>
      <c r="K277">
        <v>-2</v>
      </c>
      <c r="L277">
        <v>4</v>
      </c>
      <c r="M277">
        <f t="shared" si="8"/>
        <v>2</v>
      </c>
      <c r="N277">
        <f t="shared" si="9"/>
        <v>24</v>
      </c>
    </row>
    <row r="278" spans="1:14">
      <c r="A278" t="s">
        <v>177</v>
      </c>
      <c r="B278">
        <v>1</v>
      </c>
      <c r="C278">
        <v>13</v>
      </c>
      <c r="D278" t="s">
        <v>80</v>
      </c>
      <c r="E278" t="s">
        <v>118</v>
      </c>
      <c r="F278">
        <v>2</v>
      </c>
      <c r="G278">
        <v>-26</v>
      </c>
      <c r="H278">
        <v>1</v>
      </c>
      <c r="I278">
        <v>2</v>
      </c>
      <c r="J278">
        <v>19</v>
      </c>
      <c r="K278">
        <v>-2</v>
      </c>
      <c r="L278">
        <v>3</v>
      </c>
      <c r="M278">
        <f t="shared" si="8"/>
        <v>2</v>
      </c>
      <c r="N278">
        <f t="shared" si="9"/>
        <v>19</v>
      </c>
    </row>
    <row r="279" spans="1:14">
      <c r="A279" t="s">
        <v>178</v>
      </c>
      <c r="B279">
        <v>1</v>
      </c>
      <c r="C279">
        <v>18</v>
      </c>
      <c r="D279" t="s">
        <v>70</v>
      </c>
      <c r="E279" t="s">
        <v>118</v>
      </c>
      <c r="F279">
        <v>2</v>
      </c>
      <c r="G279">
        <v>-36</v>
      </c>
      <c r="H279">
        <v>1</v>
      </c>
      <c r="I279">
        <v>2</v>
      </c>
      <c r="J279">
        <v>13</v>
      </c>
      <c r="K279">
        <v>-2</v>
      </c>
      <c r="L279">
        <v>1</v>
      </c>
      <c r="M279">
        <f t="shared" si="8"/>
        <v>2</v>
      </c>
      <c r="N279">
        <f t="shared" si="9"/>
        <v>13</v>
      </c>
    </row>
    <row r="280" spans="1:14">
      <c r="A280" t="s">
        <v>179</v>
      </c>
      <c r="B280">
        <v>3</v>
      </c>
      <c r="C280">
        <v>27</v>
      </c>
      <c r="D280" t="s">
        <v>71</v>
      </c>
      <c r="E280" t="s">
        <v>118</v>
      </c>
      <c r="F280">
        <v>1</v>
      </c>
      <c r="G280">
        <v>-54</v>
      </c>
      <c r="H280">
        <v>1</v>
      </c>
      <c r="I280">
        <v>1</v>
      </c>
      <c r="J280">
        <v>-8</v>
      </c>
      <c r="K280">
        <v>-6</v>
      </c>
      <c r="L280">
        <v>-1</v>
      </c>
      <c r="M280">
        <f t="shared" si="8"/>
        <v>2</v>
      </c>
      <c r="N280">
        <f t="shared" si="9"/>
        <v>8</v>
      </c>
    </row>
    <row r="281" spans="1:14">
      <c r="A281" t="s">
        <v>179</v>
      </c>
      <c r="B281">
        <v>2</v>
      </c>
      <c r="C281">
        <v>20</v>
      </c>
      <c r="D281" t="s">
        <v>71</v>
      </c>
      <c r="E281" t="s">
        <v>118</v>
      </c>
      <c r="F281">
        <v>1</v>
      </c>
      <c r="G281">
        <v>-40</v>
      </c>
      <c r="H281">
        <v>1</v>
      </c>
      <c r="I281">
        <v>1</v>
      </c>
      <c r="J281">
        <v>-1</v>
      </c>
      <c r="K281">
        <v>-4</v>
      </c>
      <c r="L281">
        <v>0</v>
      </c>
      <c r="M281">
        <f t="shared" si="8"/>
        <v>2</v>
      </c>
      <c r="N281">
        <f t="shared" si="9"/>
        <v>1</v>
      </c>
    </row>
    <row r="282" spans="1:14">
      <c r="A282" t="s">
        <v>179</v>
      </c>
      <c r="B282">
        <v>1</v>
      </c>
      <c r="C282">
        <v>13</v>
      </c>
      <c r="D282" t="s">
        <v>71</v>
      </c>
      <c r="E282" t="s">
        <v>116</v>
      </c>
      <c r="F282">
        <v>0</v>
      </c>
      <c r="G282">
        <v>-26</v>
      </c>
      <c r="H282">
        <v>1</v>
      </c>
      <c r="I282">
        <v>0</v>
      </c>
      <c r="J282">
        <v>20</v>
      </c>
      <c r="K282">
        <v>-2</v>
      </c>
      <c r="L282">
        <v>2</v>
      </c>
      <c r="M282">
        <f t="shared" si="8"/>
        <v>2</v>
      </c>
      <c r="N282">
        <f t="shared" si="9"/>
        <v>20</v>
      </c>
    </row>
    <row r="283" spans="1:14">
      <c r="A283" t="s">
        <v>180</v>
      </c>
      <c r="B283">
        <v>2</v>
      </c>
      <c r="C283">
        <v>34</v>
      </c>
      <c r="D283" t="s">
        <v>71</v>
      </c>
      <c r="E283" t="s">
        <v>116</v>
      </c>
      <c r="F283">
        <v>0</v>
      </c>
      <c r="G283">
        <v>-102</v>
      </c>
      <c r="H283">
        <v>1</v>
      </c>
      <c r="I283">
        <v>0</v>
      </c>
      <c r="J283">
        <v>-9</v>
      </c>
      <c r="K283">
        <v>-6</v>
      </c>
      <c r="L283">
        <v>0</v>
      </c>
      <c r="M283">
        <f t="shared" si="8"/>
        <v>3</v>
      </c>
      <c r="N283">
        <f t="shared" si="9"/>
        <v>9</v>
      </c>
    </row>
    <row r="284" spans="1:14">
      <c r="A284" t="s">
        <v>180</v>
      </c>
      <c r="B284">
        <v>2</v>
      </c>
      <c r="C284">
        <v>17</v>
      </c>
      <c r="D284" t="s">
        <v>77</v>
      </c>
      <c r="E284" t="s">
        <v>118</v>
      </c>
      <c r="F284">
        <v>1</v>
      </c>
      <c r="G284">
        <v>-34</v>
      </c>
      <c r="H284">
        <v>1</v>
      </c>
      <c r="I284">
        <v>1</v>
      </c>
      <c r="J284">
        <v>3</v>
      </c>
      <c r="K284">
        <v>-4</v>
      </c>
      <c r="L284">
        <v>0</v>
      </c>
      <c r="M284">
        <f t="shared" si="8"/>
        <v>2</v>
      </c>
      <c r="N284">
        <f t="shared" si="9"/>
        <v>3</v>
      </c>
    </row>
    <row r="285" spans="1:14">
      <c r="A285" t="s">
        <v>180</v>
      </c>
      <c r="B285">
        <v>1</v>
      </c>
      <c r="C285">
        <v>19</v>
      </c>
      <c r="D285" t="s">
        <v>73</v>
      </c>
      <c r="E285" t="s">
        <v>116</v>
      </c>
      <c r="F285">
        <v>0</v>
      </c>
      <c r="G285">
        <v>-76</v>
      </c>
      <c r="H285">
        <v>1</v>
      </c>
      <c r="I285">
        <v>0</v>
      </c>
      <c r="J285">
        <v>6</v>
      </c>
      <c r="K285">
        <v>-4</v>
      </c>
      <c r="L285">
        <v>2</v>
      </c>
      <c r="M285">
        <f t="shared" si="8"/>
        <v>4</v>
      </c>
      <c r="N285">
        <f t="shared" si="9"/>
        <v>6</v>
      </c>
    </row>
    <row r="286" spans="1:14">
      <c r="A286" t="s">
        <v>180</v>
      </c>
      <c r="B286">
        <v>1</v>
      </c>
      <c r="C286">
        <v>16</v>
      </c>
      <c r="D286" t="s">
        <v>71</v>
      </c>
      <c r="E286" t="s">
        <v>118</v>
      </c>
      <c r="F286">
        <v>1</v>
      </c>
      <c r="G286">
        <v>-32</v>
      </c>
      <c r="H286">
        <v>1</v>
      </c>
      <c r="I286">
        <v>1</v>
      </c>
      <c r="J286">
        <v>3</v>
      </c>
      <c r="K286">
        <v>-2</v>
      </c>
      <c r="L286">
        <v>1</v>
      </c>
      <c r="M286">
        <f t="shared" si="8"/>
        <v>2</v>
      </c>
      <c r="N286">
        <f t="shared" si="9"/>
        <v>3</v>
      </c>
    </row>
    <row r="287" spans="1:14">
      <c r="A287" t="s">
        <v>180</v>
      </c>
      <c r="B287">
        <v>1</v>
      </c>
      <c r="C287">
        <v>11</v>
      </c>
      <c r="D287" t="s">
        <v>81</v>
      </c>
      <c r="E287" t="s">
        <v>118</v>
      </c>
      <c r="F287">
        <v>1</v>
      </c>
      <c r="G287">
        <v>-22</v>
      </c>
      <c r="H287">
        <v>1</v>
      </c>
      <c r="I287">
        <v>1</v>
      </c>
      <c r="J287">
        <v>14</v>
      </c>
      <c r="K287">
        <v>-2</v>
      </c>
      <c r="L287">
        <v>3</v>
      </c>
      <c r="M287">
        <f t="shared" si="8"/>
        <v>2</v>
      </c>
      <c r="N287">
        <f t="shared" si="9"/>
        <v>14</v>
      </c>
    </row>
    <row r="288" spans="1:14">
      <c r="A288" t="s">
        <v>180</v>
      </c>
      <c r="B288">
        <v>1</v>
      </c>
      <c r="C288">
        <v>11</v>
      </c>
      <c r="D288" t="s">
        <v>81</v>
      </c>
      <c r="E288" t="s">
        <v>118</v>
      </c>
      <c r="F288">
        <v>1</v>
      </c>
      <c r="G288">
        <v>-22</v>
      </c>
      <c r="H288">
        <v>1</v>
      </c>
      <c r="I288">
        <v>1</v>
      </c>
      <c r="J288">
        <v>14</v>
      </c>
      <c r="K288">
        <v>-2</v>
      </c>
      <c r="L288">
        <v>3</v>
      </c>
      <c r="M288">
        <f t="shared" si="8"/>
        <v>2</v>
      </c>
      <c r="N288">
        <f t="shared" si="9"/>
        <v>14</v>
      </c>
    </row>
    <row r="289" spans="1:14">
      <c r="A289" t="s">
        <v>181</v>
      </c>
      <c r="B289">
        <v>7</v>
      </c>
      <c r="C289">
        <v>60</v>
      </c>
      <c r="D289" t="s">
        <v>72</v>
      </c>
      <c r="E289" t="s">
        <v>118</v>
      </c>
      <c r="F289">
        <v>2</v>
      </c>
      <c r="G289">
        <v>-180</v>
      </c>
      <c r="H289">
        <v>-5</v>
      </c>
      <c r="I289">
        <v>2</v>
      </c>
      <c r="J289">
        <v>-78</v>
      </c>
      <c r="K289">
        <v>-21</v>
      </c>
      <c r="L289">
        <v>-8</v>
      </c>
      <c r="M289">
        <f t="shared" si="8"/>
        <v>3</v>
      </c>
      <c r="N289">
        <f t="shared" si="9"/>
        <v>78</v>
      </c>
    </row>
    <row r="290" spans="1:14">
      <c r="A290" t="s">
        <v>181</v>
      </c>
      <c r="B290">
        <v>4</v>
      </c>
      <c r="C290">
        <v>28</v>
      </c>
      <c r="D290" t="s">
        <v>71</v>
      </c>
      <c r="E290" t="s">
        <v>118</v>
      </c>
      <c r="F290">
        <v>2</v>
      </c>
      <c r="G290">
        <v>-56</v>
      </c>
      <c r="H290">
        <v>1</v>
      </c>
      <c r="I290">
        <v>2</v>
      </c>
      <c r="J290">
        <v>1</v>
      </c>
      <c r="K290">
        <v>-8</v>
      </c>
      <c r="L290">
        <v>-2</v>
      </c>
      <c r="M290">
        <f t="shared" si="8"/>
        <v>2</v>
      </c>
      <c r="N290">
        <f t="shared" si="9"/>
        <v>1</v>
      </c>
    </row>
    <row r="291" spans="1:14">
      <c r="A291" t="s">
        <v>181</v>
      </c>
      <c r="B291">
        <v>3</v>
      </c>
      <c r="C291">
        <v>19</v>
      </c>
      <c r="D291" t="s">
        <v>71</v>
      </c>
      <c r="E291" t="s">
        <v>120</v>
      </c>
      <c r="F291">
        <v>1</v>
      </c>
      <c r="G291">
        <v>-209</v>
      </c>
      <c r="H291">
        <v>-9</v>
      </c>
      <c r="I291">
        <v>1</v>
      </c>
      <c r="J291">
        <v>-113</v>
      </c>
      <c r="K291">
        <v>-33</v>
      </c>
      <c r="L291">
        <v>-18</v>
      </c>
      <c r="M291">
        <f t="shared" si="8"/>
        <v>11</v>
      </c>
      <c r="N291">
        <f t="shared" si="9"/>
        <v>113</v>
      </c>
    </row>
    <row r="292" spans="1:14">
      <c r="A292" t="s">
        <v>181</v>
      </c>
      <c r="B292">
        <v>3</v>
      </c>
      <c r="C292">
        <v>22</v>
      </c>
      <c r="D292" t="s">
        <v>71</v>
      </c>
      <c r="E292" t="s">
        <v>118</v>
      </c>
      <c r="F292">
        <v>2</v>
      </c>
      <c r="G292">
        <v>-66</v>
      </c>
      <c r="H292">
        <v>-1</v>
      </c>
      <c r="I292">
        <v>2</v>
      </c>
      <c r="J292">
        <v>-6</v>
      </c>
      <c r="K292">
        <v>-9</v>
      </c>
      <c r="L292">
        <v>-2</v>
      </c>
      <c r="M292">
        <f t="shared" si="8"/>
        <v>3</v>
      </c>
      <c r="N292">
        <f t="shared" si="9"/>
        <v>6</v>
      </c>
    </row>
    <row r="293" spans="1:14">
      <c r="A293" t="s">
        <v>181</v>
      </c>
      <c r="B293">
        <v>3</v>
      </c>
      <c r="C293">
        <v>24</v>
      </c>
      <c r="D293" t="s">
        <v>71</v>
      </c>
      <c r="E293" t="s">
        <v>120</v>
      </c>
      <c r="F293">
        <v>1</v>
      </c>
      <c r="G293">
        <v>-48</v>
      </c>
      <c r="H293">
        <v>0</v>
      </c>
      <c r="I293">
        <v>1</v>
      </c>
      <c r="J293">
        <v>-1</v>
      </c>
      <c r="K293">
        <v>-6</v>
      </c>
      <c r="L293">
        <v>0</v>
      </c>
      <c r="M293">
        <f t="shared" si="8"/>
        <v>2</v>
      </c>
      <c r="N293">
        <f t="shared" si="9"/>
        <v>1</v>
      </c>
    </row>
    <row r="294" spans="1:14">
      <c r="A294" t="s">
        <v>181</v>
      </c>
      <c r="B294">
        <v>3</v>
      </c>
      <c r="C294">
        <v>20</v>
      </c>
      <c r="D294" t="s">
        <v>70</v>
      </c>
      <c r="E294" t="s">
        <v>118</v>
      </c>
      <c r="F294">
        <v>1</v>
      </c>
      <c r="G294">
        <v>-40</v>
      </c>
      <c r="H294">
        <v>1</v>
      </c>
      <c r="I294">
        <v>1</v>
      </c>
      <c r="J294">
        <v>-1</v>
      </c>
      <c r="K294">
        <v>-6</v>
      </c>
      <c r="L294">
        <v>-1</v>
      </c>
      <c r="M294">
        <f t="shared" si="8"/>
        <v>2</v>
      </c>
      <c r="N294">
        <f t="shared" si="9"/>
        <v>1</v>
      </c>
    </row>
    <row r="295" spans="1:14">
      <c r="A295" t="s">
        <v>181</v>
      </c>
      <c r="B295">
        <v>2</v>
      </c>
      <c r="C295">
        <v>37</v>
      </c>
      <c r="D295" t="s">
        <v>71</v>
      </c>
      <c r="E295" t="s">
        <v>118</v>
      </c>
      <c r="F295">
        <v>2</v>
      </c>
      <c r="G295">
        <v>-185</v>
      </c>
      <c r="H295">
        <v>-3</v>
      </c>
      <c r="I295">
        <v>2</v>
      </c>
      <c r="J295">
        <v>-96</v>
      </c>
      <c r="K295">
        <v>-10</v>
      </c>
      <c r="L295">
        <v>-2</v>
      </c>
      <c r="M295">
        <f t="shared" si="8"/>
        <v>5</v>
      </c>
      <c r="N295">
        <f t="shared" si="9"/>
        <v>96</v>
      </c>
    </row>
    <row r="296" spans="1:14">
      <c r="A296" t="s">
        <v>181</v>
      </c>
      <c r="B296">
        <v>2</v>
      </c>
      <c r="C296">
        <v>11</v>
      </c>
      <c r="D296" t="s">
        <v>70</v>
      </c>
      <c r="E296" t="s">
        <v>118</v>
      </c>
      <c r="F296">
        <v>0</v>
      </c>
      <c r="G296">
        <v>-132</v>
      </c>
      <c r="H296">
        <v>1</v>
      </c>
      <c r="I296">
        <v>0</v>
      </c>
      <c r="J296">
        <v>-66</v>
      </c>
      <c r="K296">
        <v>-24</v>
      </c>
      <c r="L296">
        <v>-10</v>
      </c>
      <c r="M296">
        <f t="shared" si="8"/>
        <v>12</v>
      </c>
      <c r="N296">
        <f t="shared" si="9"/>
        <v>66</v>
      </c>
    </row>
    <row r="297" spans="1:14">
      <c r="A297" t="s">
        <v>181</v>
      </c>
      <c r="B297">
        <v>2</v>
      </c>
      <c r="C297">
        <v>20</v>
      </c>
      <c r="D297" t="s">
        <v>72</v>
      </c>
      <c r="E297" t="s">
        <v>116</v>
      </c>
      <c r="F297">
        <v>0</v>
      </c>
      <c r="G297">
        <v>-120</v>
      </c>
      <c r="H297">
        <v>1</v>
      </c>
      <c r="I297">
        <v>0</v>
      </c>
      <c r="J297">
        <v>-27</v>
      </c>
      <c r="K297">
        <v>-12</v>
      </c>
      <c r="L297">
        <v>-3</v>
      </c>
      <c r="M297">
        <f t="shared" si="8"/>
        <v>6</v>
      </c>
      <c r="N297">
        <f t="shared" si="9"/>
        <v>27</v>
      </c>
    </row>
    <row r="298" spans="1:14">
      <c r="A298" t="s">
        <v>181</v>
      </c>
      <c r="B298">
        <v>2</v>
      </c>
      <c r="C298">
        <v>11</v>
      </c>
      <c r="D298" t="s">
        <v>70</v>
      </c>
      <c r="E298" t="s">
        <v>118</v>
      </c>
      <c r="F298">
        <v>0</v>
      </c>
      <c r="G298">
        <v>-88</v>
      </c>
      <c r="H298">
        <v>1</v>
      </c>
      <c r="I298">
        <v>0</v>
      </c>
      <c r="J298">
        <v>-38</v>
      </c>
      <c r="K298">
        <v>-16</v>
      </c>
      <c r="L298">
        <v>-6</v>
      </c>
      <c r="M298">
        <f t="shared" si="8"/>
        <v>8</v>
      </c>
      <c r="N298">
        <f t="shared" si="9"/>
        <v>38</v>
      </c>
    </row>
    <row r="299" spans="1:14">
      <c r="A299" t="s">
        <v>181</v>
      </c>
      <c r="B299">
        <v>2</v>
      </c>
      <c r="C299">
        <v>35</v>
      </c>
      <c r="D299" t="s">
        <v>71</v>
      </c>
      <c r="E299" t="s">
        <v>116</v>
      </c>
      <c r="F299">
        <v>2</v>
      </c>
      <c r="G299">
        <v>-70</v>
      </c>
      <c r="H299">
        <v>1</v>
      </c>
      <c r="I299">
        <v>2</v>
      </c>
      <c r="J299">
        <v>0</v>
      </c>
      <c r="K299">
        <v>-4</v>
      </c>
      <c r="L299">
        <v>1</v>
      </c>
      <c r="M299">
        <f t="shared" si="8"/>
        <v>2</v>
      </c>
      <c r="N299">
        <f t="shared" si="9"/>
        <v>0</v>
      </c>
    </row>
    <row r="300" spans="1:14">
      <c r="A300" t="s">
        <v>181</v>
      </c>
      <c r="B300">
        <v>2</v>
      </c>
      <c r="C300">
        <v>12</v>
      </c>
      <c r="D300" t="s">
        <v>70</v>
      </c>
      <c r="E300" t="s">
        <v>118</v>
      </c>
      <c r="F300">
        <v>0</v>
      </c>
      <c r="G300">
        <v>-60</v>
      </c>
      <c r="H300">
        <v>1</v>
      </c>
      <c r="I300">
        <v>0</v>
      </c>
      <c r="J300">
        <v>-21</v>
      </c>
      <c r="K300">
        <v>-10</v>
      </c>
      <c r="L300">
        <v>-3</v>
      </c>
      <c r="M300">
        <f t="shared" si="8"/>
        <v>5</v>
      </c>
      <c r="N300">
        <f t="shared" si="9"/>
        <v>21</v>
      </c>
    </row>
    <row r="301" spans="1:14">
      <c r="A301" t="s">
        <v>181</v>
      </c>
      <c r="B301">
        <v>2</v>
      </c>
      <c r="C301">
        <v>23</v>
      </c>
      <c r="D301" t="s">
        <v>71</v>
      </c>
      <c r="E301" t="s">
        <v>118</v>
      </c>
      <c r="F301">
        <v>1</v>
      </c>
      <c r="G301">
        <v>-46</v>
      </c>
      <c r="H301">
        <v>0</v>
      </c>
      <c r="I301">
        <v>1</v>
      </c>
      <c r="J301">
        <v>-2</v>
      </c>
      <c r="K301">
        <v>-4</v>
      </c>
      <c r="L301">
        <v>1</v>
      </c>
      <c r="M301">
        <f t="shared" si="8"/>
        <v>2</v>
      </c>
      <c r="N301">
        <f t="shared" si="9"/>
        <v>2</v>
      </c>
    </row>
    <row r="302" spans="1:14">
      <c r="A302" t="s">
        <v>181</v>
      </c>
      <c r="B302">
        <v>2</v>
      </c>
      <c r="C302">
        <v>14</v>
      </c>
      <c r="D302" t="s">
        <v>71</v>
      </c>
      <c r="E302" t="s">
        <v>118</v>
      </c>
      <c r="F302">
        <v>1</v>
      </c>
      <c r="G302">
        <v>-42</v>
      </c>
      <c r="H302">
        <v>1</v>
      </c>
      <c r="I302">
        <v>1</v>
      </c>
      <c r="J302">
        <v>-1</v>
      </c>
      <c r="K302">
        <v>-6</v>
      </c>
      <c r="L302">
        <v>-1</v>
      </c>
      <c r="M302">
        <f t="shared" si="8"/>
        <v>3</v>
      </c>
      <c r="N302">
        <f t="shared" si="9"/>
        <v>1</v>
      </c>
    </row>
    <row r="303" spans="1:14">
      <c r="A303" t="s">
        <v>181</v>
      </c>
      <c r="B303">
        <v>2</v>
      </c>
      <c r="C303">
        <v>17</v>
      </c>
      <c r="D303" t="s">
        <v>71</v>
      </c>
      <c r="E303" t="s">
        <v>116</v>
      </c>
      <c r="F303">
        <v>0</v>
      </c>
      <c r="G303">
        <v>-34</v>
      </c>
      <c r="H303">
        <v>1</v>
      </c>
      <c r="I303">
        <v>0</v>
      </c>
      <c r="J303">
        <v>16</v>
      </c>
      <c r="K303">
        <v>-4</v>
      </c>
      <c r="L303">
        <v>1</v>
      </c>
      <c r="M303">
        <f t="shared" si="8"/>
        <v>2</v>
      </c>
      <c r="N303">
        <f t="shared" si="9"/>
        <v>16</v>
      </c>
    </row>
    <row r="304" spans="1:14">
      <c r="A304" t="s">
        <v>181</v>
      </c>
      <c r="B304">
        <v>2</v>
      </c>
      <c r="C304">
        <v>15</v>
      </c>
      <c r="D304" t="s">
        <v>70</v>
      </c>
      <c r="E304" t="s">
        <v>118</v>
      </c>
      <c r="F304">
        <v>1</v>
      </c>
      <c r="G304">
        <v>-30</v>
      </c>
      <c r="H304">
        <v>0</v>
      </c>
      <c r="I304">
        <v>1</v>
      </c>
      <c r="J304">
        <v>6</v>
      </c>
      <c r="K304">
        <v>-4</v>
      </c>
      <c r="L304">
        <v>1</v>
      </c>
      <c r="M304">
        <f t="shared" si="8"/>
        <v>2</v>
      </c>
      <c r="N304">
        <f t="shared" si="9"/>
        <v>6</v>
      </c>
    </row>
    <row r="305" spans="1:14">
      <c r="A305" t="s">
        <v>181</v>
      </c>
      <c r="B305">
        <v>2</v>
      </c>
      <c r="C305">
        <v>14</v>
      </c>
      <c r="D305" t="s">
        <v>70</v>
      </c>
      <c r="E305" t="s">
        <v>118</v>
      </c>
      <c r="F305">
        <v>1</v>
      </c>
      <c r="G305">
        <v>-28</v>
      </c>
      <c r="H305">
        <v>1</v>
      </c>
      <c r="I305">
        <v>1</v>
      </c>
      <c r="J305">
        <v>5</v>
      </c>
      <c r="K305">
        <v>-4</v>
      </c>
      <c r="L305">
        <v>0</v>
      </c>
      <c r="M305">
        <f t="shared" si="8"/>
        <v>2</v>
      </c>
      <c r="N305">
        <f t="shared" si="9"/>
        <v>5</v>
      </c>
    </row>
    <row r="306" spans="1:14">
      <c r="A306" t="s">
        <v>181</v>
      </c>
      <c r="B306">
        <v>2</v>
      </c>
      <c r="C306">
        <v>14</v>
      </c>
      <c r="D306" t="s">
        <v>70</v>
      </c>
      <c r="E306" t="s">
        <v>118</v>
      </c>
      <c r="F306">
        <v>0</v>
      </c>
      <c r="G306">
        <v>-28</v>
      </c>
      <c r="H306">
        <v>1</v>
      </c>
      <c r="I306">
        <v>0</v>
      </c>
      <c r="J306">
        <v>1</v>
      </c>
      <c r="K306">
        <v>-4</v>
      </c>
      <c r="L306">
        <v>0</v>
      </c>
      <c r="M306">
        <f t="shared" si="8"/>
        <v>2</v>
      </c>
      <c r="N306">
        <f t="shared" si="9"/>
        <v>1</v>
      </c>
    </row>
    <row r="307" spans="1:14">
      <c r="A307" t="s">
        <v>181</v>
      </c>
      <c r="B307">
        <v>2</v>
      </c>
      <c r="C307">
        <v>14</v>
      </c>
      <c r="D307" t="s">
        <v>70</v>
      </c>
      <c r="E307" t="s">
        <v>118</v>
      </c>
      <c r="F307">
        <v>0</v>
      </c>
      <c r="G307">
        <v>-28</v>
      </c>
      <c r="H307">
        <v>1</v>
      </c>
      <c r="I307">
        <v>0</v>
      </c>
      <c r="J307">
        <v>1</v>
      </c>
      <c r="K307">
        <v>-4</v>
      </c>
      <c r="L307">
        <v>0</v>
      </c>
      <c r="M307">
        <f t="shared" si="8"/>
        <v>2</v>
      </c>
      <c r="N307">
        <f t="shared" si="9"/>
        <v>1</v>
      </c>
    </row>
    <row r="308" spans="1:14">
      <c r="A308" t="s">
        <v>181</v>
      </c>
      <c r="B308">
        <v>2</v>
      </c>
      <c r="C308">
        <v>14</v>
      </c>
      <c r="D308" t="s">
        <v>70</v>
      </c>
      <c r="E308" t="s">
        <v>118</v>
      </c>
      <c r="F308">
        <v>0</v>
      </c>
      <c r="G308">
        <v>-28</v>
      </c>
      <c r="H308">
        <v>1</v>
      </c>
      <c r="I308">
        <v>0</v>
      </c>
      <c r="J308">
        <v>1</v>
      </c>
      <c r="K308">
        <v>-4</v>
      </c>
      <c r="L308">
        <v>0</v>
      </c>
      <c r="M308">
        <f t="shared" si="8"/>
        <v>2</v>
      </c>
      <c r="N308">
        <f t="shared" si="9"/>
        <v>1</v>
      </c>
    </row>
    <row r="309" spans="1:14">
      <c r="A309" t="s">
        <v>181</v>
      </c>
      <c r="B309">
        <v>1</v>
      </c>
      <c r="C309">
        <v>14</v>
      </c>
      <c r="D309" t="s">
        <v>70</v>
      </c>
      <c r="E309" t="s">
        <v>116</v>
      </c>
      <c r="F309">
        <v>2</v>
      </c>
      <c r="G309">
        <v>-196</v>
      </c>
      <c r="H309">
        <v>1</v>
      </c>
      <c r="I309">
        <v>2</v>
      </c>
      <c r="J309">
        <v>-24</v>
      </c>
      <c r="K309">
        <v>-14</v>
      </c>
      <c r="L309">
        <v>2</v>
      </c>
      <c r="M309">
        <f t="shared" si="8"/>
        <v>14</v>
      </c>
      <c r="N309">
        <f t="shared" si="9"/>
        <v>24</v>
      </c>
    </row>
    <row r="310" spans="1:14">
      <c r="A310" t="s">
        <v>181</v>
      </c>
      <c r="B310">
        <v>1</v>
      </c>
      <c r="C310">
        <v>14</v>
      </c>
      <c r="D310" t="s">
        <v>71</v>
      </c>
      <c r="E310" t="s">
        <v>116</v>
      </c>
      <c r="F310">
        <v>2</v>
      </c>
      <c r="G310">
        <v>-126</v>
      </c>
      <c r="H310">
        <v>1</v>
      </c>
      <c r="I310">
        <v>2</v>
      </c>
      <c r="J310">
        <v>-4</v>
      </c>
      <c r="K310">
        <v>-9</v>
      </c>
      <c r="L310">
        <v>2</v>
      </c>
      <c r="M310">
        <f t="shared" si="8"/>
        <v>9</v>
      </c>
      <c r="N310">
        <f t="shared" si="9"/>
        <v>4</v>
      </c>
    </row>
    <row r="311" spans="1:14">
      <c r="A311" t="s">
        <v>181</v>
      </c>
      <c r="B311">
        <v>1</v>
      </c>
      <c r="C311">
        <v>18</v>
      </c>
      <c r="D311" t="s">
        <v>70</v>
      </c>
      <c r="E311" t="s">
        <v>116</v>
      </c>
      <c r="F311">
        <v>2</v>
      </c>
      <c r="G311">
        <v>-72</v>
      </c>
      <c r="H311">
        <v>1</v>
      </c>
      <c r="I311">
        <v>2</v>
      </c>
      <c r="J311">
        <v>22</v>
      </c>
      <c r="K311">
        <v>-4</v>
      </c>
      <c r="L311">
        <v>2</v>
      </c>
      <c r="M311">
        <f t="shared" si="8"/>
        <v>4</v>
      </c>
      <c r="N311">
        <f t="shared" si="9"/>
        <v>22</v>
      </c>
    </row>
    <row r="312" spans="1:14">
      <c r="A312" t="s">
        <v>181</v>
      </c>
      <c r="B312">
        <v>1</v>
      </c>
      <c r="C312">
        <v>10</v>
      </c>
      <c r="D312" t="s">
        <v>70</v>
      </c>
      <c r="E312" t="s">
        <v>116</v>
      </c>
      <c r="F312">
        <v>1</v>
      </c>
      <c r="G312">
        <v>-70</v>
      </c>
      <c r="H312">
        <v>1</v>
      </c>
      <c r="I312">
        <v>1</v>
      </c>
      <c r="J312">
        <v>8</v>
      </c>
      <c r="K312">
        <v>-7</v>
      </c>
      <c r="L312">
        <v>2</v>
      </c>
      <c r="M312">
        <f t="shared" si="8"/>
        <v>7</v>
      </c>
      <c r="N312">
        <f t="shared" si="9"/>
        <v>8</v>
      </c>
    </row>
    <row r="313" spans="1:14">
      <c r="A313" t="s">
        <v>181</v>
      </c>
      <c r="B313">
        <v>1</v>
      </c>
      <c r="C313">
        <v>15</v>
      </c>
      <c r="D313" t="s">
        <v>70</v>
      </c>
      <c r="E313" t="s">
        <v>118</v>
      </c>
      <c r="F313">
        <v>1</v>
      </c>
      <c r="G313">
        <v>-60</v>
      </c>
      <c r="H313">
        <v>1</v>
      </c>
      <c r="I313">
        <v>1</v>
      </c>
      <c r="J313">
        <v>-16</v>
      </c>
      <c r="K313">
        <v>-4</v>
      </c>
      <c r="L313">
        <v>1</v>
      </c>
      <c r="M313">
        <f t="shared" si="8"/>
        <v>4</v>
      </c>
      <c r="N313">
        <f t="shared" si="9"/>
        <v>16</v>
      </c>
    </row>
    <row r="314" spans="1:14">
      <c r="A314" t="s">
        <v>181</v>
      </c>
      <c r="B314">
        <v>1</v>
      </c>
      <c r="C314">
        <v>13</v>
      </c>
      <c r="D314" t="s">
        <v>71</v>
      </c>
      <c r="E314" t="s">
        <v>116</v>
      </c>
      <c r="F314">
        <v>0</v>
      </c>
      <c r="G314">
        <v>-52</v>
      </c>
      <c r="H314">
        <v>1</v>
      </c>
      <c r="I314">
        <v>0</v>
      </c>
      <c r="J314">
        <v>14</v>
      </c>
      <c r="K314">
        <v>-4</v>
      </c>
      <c r="L314">
        <v>2</v>
      </c>
      <c r="M314">
        <f t="shared" si="8"/>
        <v>4</v>
      </c>
      <c r="N314">
        <f t="shared" si="9"/>
        <v>14</v>
      </c>
    </row>
    <row r="315" spans="1:14">
      <c r="A315" t="s">
        <v>181</v>
      </c>
      <c r="B315">
        <v>1</v>
      </c>
      <c r="C315">
        <v>23</v>
      </c>
      <c r="D315" t="s">
        <v>73</v>
      </c>
      <c r="E315" t="s">
        <v>118</v>
      </c>
      <c r="F315">
        <v>2</v>
      </c>
      <c r="G315">
        <v>-46</v>
      </c>
      <c r="H315">
        <v>1</v>
      </c>
      <c r="I315">
        <v>2</v>
      </c>
      <c r="J315">
        <v>6</v>
      </c>
      <c r="K315">
        <v>-2</v>
      </c>
      <c r="L315">
        <v>1</v>
      </c>
      <c r="M315">
        <f t="shared" si="8"/>
        <v>2</v>
      </c>
      <c r="N315">
        <f t="shared" si="9"/>
        <v>6</v>
      </c>
    </row>
    <row r="316" spans="1:14">
      <c r="A316" t="s">
        <v>181</v>
      </c>
      <c r="B316">
        <v>1</v>
      </c>
      <c r="C316">
        <v>15</v>
      </c>
      <c r="D316" t="s">
        <v>70</v>
      </c>
      <c r="E316" t="s">
        <v>118</v>
      </c>
      <c r="F316">
        <v>1</v>
      </c>
      <c r="G316">
        <v>-45</v>
      </c>
      <c r="H316">
        <v>1</v>
      </c>
      <c r="I316">
        <v>1</v>
      </c>
      <c r="J316">
        <v>-6</v>
      </c>
      <c r="K316">
        <v>-3</v>
      </c>
      <c r="L316">
        <v>1</v>
      </c>
      <c r="M316">
        <f t="shared" si="8"/>
        <v>3</v>
      </c>
      <c r="N316">
        <f t="shared" si="9"/>
        <v>6</v>
      </c>
    </row>
    <row r="317" spans="1:14">
      <c r="A317" t="s">
        <v>181</v>
      </c>
      <c r="B317">
        <v>1</v>
      </c>
      <c r="C317">
        <v>11</v>
      </c>
      <c r="D317" t="s">
        <v>77</v>
      </c>
      <c r="E317" t="s">
        <v>120</v>
      </c>
      <c r="F317">
        <v>0</v>
      </c>
      <c r="G317">
        <v>-44</v>
      </c>
      <c r="H317">
        <v>1</v>
      </c>
      <c r="I317">
        <v>0</v>
      </c>
      <c r="J317">
        <v>-5</v>
      </c>
      <c r="K317">
        <v>-4</v>
      </c>
      <c r="L317">
        <v>1</v>
      </c>
      <c r="M317">
        <f t="shared" si="8"/>
        <v>4</v>
      </c>
      <c r="N317">
        <f t="shared" si="9"/>
        <v>5</v>
      </c>
    </row>
    <row r="318" spans="1:14">
      <c r="A318" t="s">
        <v>181</v>
      </c>
      <c r="B318">
        <v>1</v>
      </c>
      <c r="C318">
        <v>11</v>
      </c>
      <c r="D318" t="s">
        <v>73</v>
      </c>
      <c r="E318" t="s">
        <v>118</v>
      </c>
      <c r="F318">
        <v>0</v>
      </c>
      <c r="G318">
        <v>-44</v>
      </c>
      <c r="H318">
        <v>1</v>
      </c>
      <c r="I318">
        <v>0</v>
      </c>
      <c r="J318">
        <v>-8</v>
      </c>
      <c r="K318">
        <v>-4</v>
      </c>
      <c r="L318">
        <v>1</v>
      </c>
      <c r="M318">
        <f t="shared" si="8"/>
        <v>4</v>
      </c>
      <c r="N318">
        <f t="shared" si="9"/>
        <v>8</v>
      </c>
    </row>
    <row r="319" spans="1:14">
      <c r="A319" t="s">
        <v>181</v>
      </c>
      <c r="B319">
        <v>1</v>
      </c>
      <c r="C319">
        <v>20</v>
      </c>
      <c r="D319" t="s">
        <v>71</v>
      </c>
      <c r="E319" t="s">
        <v>116</v>
      </c>
      <c r="F319">
        <v>1</v>
      </c>
      <c r="G319">
        <v>-40</v>
      </c>
      <c r="H319">
        <v>1</v>
      </c>
      <c r="I319">
        <v>1</v>
      </c>
      <c r="J319">
        <v>8</v>
      </c>
      <c r="K319">
        <v>-2</v>
      </c>
      <c r="L319">
        <v>2</v>
      </c>
      <c r="M319">
        <f t="shared" si="8"/>
        <v>2</v>
      </c>
      <c r="N319">
        <f t="shared" si="9"/>
        <v>8</v>
      </c>
    </row>
    <row r="320" spans="1:14">
      <c r="A320" t="s">
        <v>181</v>
      </c>
      <c r="B320">
        <v>1</v>
      </c>
      <c r="C320">
        <v>13</v>
      </c>
      <c r="D320" t="s">
        <v>78</v>
      </c>
      <c r="E320" t="s">
        <v>118</v>
      </c>
      <c r="F320">
        <v>1</v>
      </c>
      <c r="G320">
        <v>-39</v>
      </c>
      <c r="H320">
        <v>1</v>
      </c>
      <c r="I320">
        <v>1</v>
      </c>
      <c r="J320">
        <v>9</v>
      </c>
      <c r="K320">
        <v>-3</v>
      </c>
      <c r="L320">
        <v>3</v>
      </c>
      <c r="M320">
        <f t="shared" si="8"/>
        <v>3</v>
      </c>
      <c r="N320">
        <f t="shared" si="9"/>
        <v>9</v>
      </c>
    </row>
    <row r="321" spans="1:14">
      <c r="A321" t="s">
        <v>181</v>
      </c>
      <c r="B321">
        <v>1</v>
      </c>
      <c r="C321">
        <v>12</v>
      </c>
      <c r="D321" t="s">
        <v>71</v>
      </c>
      <c r="E321" t="s">
        <v>116</v>
      </c>
      <c r="F321">
        <v>1</v>
      </c>
      <c r="G321">
        <v>-36</v>
      </c>
      <c r="H321">
        <v>1</v>
      </c>
      <c r="I321">
        <v>1</v>
      </c>
      <c r="J321">
        <v>20</v>
      </c>
      <c r="K321">
        <v>-3</v>
      </c>
      <c r="L321">
        <v>2</v>
      </c>
      <c r="M321">
        <f t="shared" si="8"/>
        <v>3</v>
      </c>
      <c r="N321">
        <f t="shared" si="9"/>
        <v>20</v>
      </c>
    </row>
    <row r="322" spans="1:14">
      <c r="A322" t="s">
        <v>181</v>
      </c>
      <c r="B322">
        <v>1</v>
      </c>
      <c r="C322">
        <v>18</v>
      </c>
      <c r="D322" t="s">
        <v>77</v>
      </c>
      <c r="E322" t="s">
        <v>116</v>
      </c>
      <c r="F322">
        <v>1</v>
      </c>
      <c r="G322">
        <v>-36</v>
      </c>
      <c r="H322">
        <v>1</v>
      </c>
      <c r="I322">
        <v>1</v>
      </c>
      <c r="J322">
        <v>31</v>
      </c>
      <c r="K322">
        <v>-2</v>
      </c>
      <c r="L322">
        <v>2</v>
      </c>
      <c r="M322">
        <f t="shared" si="8"/>
        <v>2</v>
      </c>
      <c r="N322">
        <f t="shared" si="9"/>
        <v>31</v>
      </c>
    </row>
    <row r="323" spans="1:14">
      <c r="A323" t="s">
        <v>181</v>
      </c>
      <c r="B323">
        <v>1</v>
      </c>
      <c r="C323">
        <v>12</v>
      </c>
      <c r="D323" t="s">
        <v>72</v>
      </c>
      <c r="E323" t="s">
        <v>116</v>
      </c>
      <c r="F323">
        <v>1</v>
      </c>
      <c r="G323">
        <v>-36</v>
      </c>
      <c r="H323">
        <v>1</v>
      </c>
      <c r="I323">
        <v>1</v>
      </c>
      <c r="J323">
        <v>27</v>
      </c>
      <c r="K323">
        <v>-3</v>
      </c>
      <c r="L323">
        <v>2</v>
      </c>
      <c r="M323">
        <f t="shared" ref="M323:M386" si="10">ABS(G323)/C323</f>
        <v>3</v>
      </c>
      <c r="N323">
        <f t="shared" ref="N323:N386" si="11">ABS(J323)</f>
        <v>27</v>
      </c>
    </row>
    <row r="324" spans="1:14">
      <c r="A324" t="s">
        <v>181</v>
      </c>
      <c r="B324">
        <v>1</v>
      </c>
      <c r="C324">
        <v>17</v>
      </c>
      <c r="D324" t="s">
        <v>71</v>
      </c>
      <c r="E324" t="s">
        <v>118</v>
      </c>
      <c r="F324">
        <v>2</v>
      </c>
      <c r="G324">
        <v>-34</v>
      </c>
      <c r="H324">
        <v>1</v>
      </c>
      <c r="I324">
        <v>2</v>
      </c>
      <c r="J324">
        <v>9</v>
      </c>
      <c r="K324">
        <v>-2</v>
      </c>
      <c r="L324">
        <v>1</v>
      </c>
      <c r="M324">
        <f t="shared" si="10"/>
        <v>2</v>
      </c>
      <c r="N324">
        <f t="shared" si="11"/>
        <v>9</v>
      </c>
    </row>
    <row r="325" spans="1:14">
      <c r="A325" t="s">
        <v>181</v>
      </c>
      <c r="B325">
        <v>1</v>
      </c>
      <c r="C325">
        <v>16</v>
      </c>
      <c r="D325" t="s">
        <v>71</v>
      </c>
      <c r="E325" t="s">
        <v>116</v>
      </c>
      <c r="F325">
        <v>2</v>
      </c>
      <c r="G325">
        <v>-32</v>
      </c>
      <c r="H325">
        <v>1</v>
      </c>
      <c r="I325">
        <v>2</v>
      </c>
      <c r="J325">
        <v>38</v>
      </c>
      <c r="K325">
        <v>-2</v>
      </c>
      <c r="L325">
        <v>2</v>
      </c>
      <c r="M325">
        <f t="shared" si="10"/>
        <v>2</v>
      </c>
      <c r="N325">
        <f t="shared" si="11"/>
        <v>38</v>
      </c>
    </row>
    <row r="326" spans="1:14">
      <c r="A326" t="s">
        <v>181</v>
      </c>
      <c r="B326">
        <v>1</v>
      </c>
      <c r="C326">
        <v>16</v>
      </c>
      <c r="D326" t="s">
        <v>78</v>
      </c>
      <c r="E326" t="s">
        <v>118</v>
      </c>
      <c r="F326">
        <v>2</v>
      </c>
      <c r="G326">
        <v>-32</v>
      </c>
      <c r="H326">
        <v>1</v>
      </c>
      <c r="I326">
        <v>2</v>
      </c>
      <c r="J326">
        <v>16</v>
      </c>
      <c r="K326">
        <v>-2</v>
      </c>
      <c r="L326">
        <v>3</v>
      </c>
      <c r="M326">
        <f t="shared" si="10"/>
        <v>2</v>
      </c>
      <c r="N326">
        <f t="shared" si="11"/>
        <v>16</v>
      </c>
    </row>
    <row r="327" spans="1:14">
      <c r="A327" t="s">
        <v>181</v>
      </c>
      <c r="B327">
        <v>1</v>
      </c>
      <c r="C327">
        <v>16</v>
      </c>
      <c r="D327" t="s">
        <v>80</v>
      </c>
      <c r="E327" t="s">
        <v>118</v>
      </c>
      <c r="F327">
        <v>2</v>
      </c>
      <c r="G327">
        <v>-32</v>
      </c>
      <c r="H327">
        <v>1</v>
      </c>
      <c r="I327">
        <v>2</v>
      </c>
      <c r="J327">
        <v>16</v>
      </c>
      <c r="K327">
        <v>-2</v>
      </c>
      <c r="L327">
        <v>3</v>
      </c>
      <c r="M327">
        <f t="shared" si="10"/>
        <v>2</v>
      </c>
      <c r="N327">
        <f t="shared" si="11"/>
        <v>16</v>
      </c>
    </row>
    <row r="328" spans="1:14">
      <c r="A328" t="s">
        <v>181</v>
      </c>
      <c r="B328">
        <v>1</v>
      </c>
      <c r="C328">
        <v>16</v>
      </c>
      <c r="D328" t="s">
        <v>71</v>
      </c>
      <c r="E328" t="s">
        <v>116</v>
      </c>
      <c r="F328">
        <v>0</v>
      </c>
      <c r="G328">
        <v>-32</v>
      </c>
      <c r="H328">
        <v>1</v>
      </c>
      <c r="I328">
        <v>0</v>
      </c>
      <c r="J328">
        <v>23</v>
      </c>
      <c r="K328">
        <v>-2</v>
      </c>
      <c r="L328">
        <v>2</v>
      </c>
      <c r="M328">
        <f t="shared" si="10"/>
        <v>2</v>
      </c>
      <c r="N328">
        <f t="shared" si="11"/>
        <v>23</v>
      </c>
    </row>
    <row r="329" spans="1:14">
      <c r="A329" t="s">
        <v>181</v>
      </c>
      <c r="B329">
        <v>1</v>
      </c>
      <c r="C329">
        <v>16</v>
      </c>
      <c r="D329" t="s">
        <v>71</v>
      </c>
      <c r="E329" t="s">
        <v>118</v>
      </c>
      <c r="F329">
        <v>2</v>
      </c>
      <c r="G329">
        <v>-32</v>
      </c>
      <c r="H329">
        <v>1</v>
      </c>
      <c r="I329">
        <v>2</v>
      </c>
      <c r="J329">
        <v>10</v>
      </c>
      <c r="K329">
        <v>-2</v>
      </c>
      <c r="L329">
        <v>1</v>
      </c>
      <c r="M329">
        <f t="shared" si="10"/>
        <v>2</v>
      </c>
      <c r="N329">
        <f t="shared" si="11"/>
        <v>10</v>
      </c>
    </row>
    <row r="330" spans="1:14">
      <c r="A330" t="s">
        <v>181</v>
      </c>
      <c r="B330">
        <v>1</v>
      </c>
      <c r="C330">
        <v>15</v>
      </c>
      <c r="D330" t="s">
        <v>70</v>
      </c>
      <c r="E330" t="s">
        <v>118</v>
      </c>
      <c r="F330">
        <v>1</v>
      </c>
      <c r="G330">
        <v>-30</v>
      </c>
      <c r="H330">
        <v>1</v>
      </c>
      <c r="I330">
        <v>1</v>
      </c>
      <c r="J330">
        <v>4</v>
      </c>
      <c r="K330">
        <v>-2</v>
      </c>
      <c r="L330">
        <v>1</v>
      </c>
      <c r="M330">
        <f t="shared" si="10"/>
        <v>2</v>
      </c>
      <c r="N330">
        <f t="shared" si="11"/>
        <v>4</v>
      </c>
    </row>
    <row r="331" spans="1:14">
      <c r="A331" t="s">
        <v>181</v>
      </c>
      <c r="B331">
        <v>1</v>
      </c>
      <c r="C331">
        <v>14</v>
      </c>
      <c r="D331" t="s">
        <v>71</v>
      </c>
      <c r="E331" t="s">
        <v>116</v>
      </c>
      <c r="F331">
        <v>2</v>
      </c>
      <c r="G331">
        <v>-28</v>
      </c>
      <c r="H331">
        <v>1</v>
      </c>
      <c r="I331">
        <v>2</v>
      </c>
      <c r="J331">
        <v>24</v>
      </c>
      <c r="K331">
        <v>-2</v>
      </c>
      <c r="L331">
        <v>2</v>
      </c>
      <c r="M331">
        <f t="shared" si="10"/>
        <v>2</v>
      </c>
      <c r="N331">
        <f t="shared" si="11"/>
        <v>24</v>
      </c>
    </row>
    <row r="332" spans="1:14">
      <c r="A332" t="s">
        <v>181</v>
      </c>
      <c r="B332">
        <v>1</v>
      </c>
      <c r="C332">
        <v>14</v>
      </c>
      <c r="D332" t="s">
        <v>72</v>
      </c>
      <c r="E332" t="s">
        <v>116</v>
      </c>
      <c r="F332">
        <v>0</v>
      </c>
      <c r="G332">
        <v>-28</v>
      </c>
      <c r="H332">
        <v>1</v>
      </c>
      <c r="I332">
        <v>0</v>
      </c>
      <c r="J332">
        <v>19</v>
      </c>
      <c r="K332">
        <v>-2</v>
      </c>
      <c r="L332">
        <v>2</v>
      </c>
      <c r="M332">
        <f t="shared" si="10"/>
        <v>2</v>
      </c>
      <c r="N332">
        <f t="shared" si="11"/>
        <v>19</v>
      </c>
    </row>
    <row r="333" spans="1:14">
      <c r="A333" t="s">
        <v>181</v>
      </c>
      <c r="B333">
        <v>1</v>
      </c>
      <c r="C333">
        <v>14</v>
      </c>
      <c r="D333" t="s">
        <v>71</v>
      </c>
      <c r="E333" t="s">
        <v>116</v>
      </c>
      <c r="F333">
        <v>0</v>
      </c>
      <c r="G333">
        <v>-28</v>
      </c>
      <c r="H333">
        <v>1</v>
      </c>
      <c r="I333">
        <v>0</v>
      </c>
      <c r="J333">
        <v>19</v>
      </c>
      <c r="K333">
        <v>-2</v>
      </c>
      <c r="L333">
        <v>2</v>
      </c>
      <c r="M333">
        <f t="shared" si="10"/>
        <v>2</v>
      </c>
      <c r="N333">
        <f t="shared" si="11"/>
        <v>19</v>
      </c>
    </row>
    <row r="334" spans="1:14">
      <c r="A334" t="s">
        <v>181</v>
      </c>
      <c r="B334">
        <v>1</v>
      </c>
      <c r="C334">
        <v>13</v>
      </c>
      <c r="D334" t="s">
        <v>78</v>
      </c>
      <c r="E334" t="s">
        <v>116</v>
      </c>
      <c r="F334">
        <v>0</v>
      </c>
      <c r="G334">
        <v>-26</v>
      </c>
      <c r="H334">
        <v>1</v>
      </c>
      <c r="I334">
        <v>0</v>
      </c>
      <c r="J334">
        <v>26</v>
      </c>
      <c r="K334">
        <v>-2</v>
      </c>
      <c r="L334">
        <v>4</v>
      </c>
      <c r="M334">
        <f t="shared" si="10"/>
        <v>2</v>
      </c>
      <c r="N334">
        <f t="shared" si="11"/>
        <v>26</v>
      </c>
    </row>
    <row r="335" spans="1:14">
      <c r="A335" t="s">
        <v>181</v>
      </c>
      <c r="B335">
        <v>1</v>
      </c>
      <c r="C335">
        <v>13</v>
      </c>
      <c r="D335" t="s">
        <v>71</v>
      </c>
      <c r="E335" t="s">
        <v>116</v>
      </c>
      <c r="F335">
        <v>1</v>
      </c>
      <c r="G335">
        <v>-26</v>
      </c>
      <c r="H335">
        <v>0</v>
      </c>
      <c r="I335">
        <v>1</v>
      </c>
      <c r="J335">
        <v>15</v>
      </c>
      <c r="K335">
        <v>-2</v>
      </c>
      <c r="L335">
        <v>2</v>
      </c>
      <c r="M335">
        <f t="shared" si="10"/>
        <v>2</v>
      </c>
      <c r="N335">
        <f t="shared" si="11"/>
        <v>15</v>
      </c>
    </row>
    <row r="336" spans="1:14">
      <c r="A336" t="s">
        <v>181</v>
      </c>
      <c r="B336">
        <v>1</v>
      </c>
      <c r="C336">
        <v>13</v>
      </c>
      <c r="D336" t="s">
        <v>70</v>
      </c>
      <c r="E336" t="s">
        <v>118</v>
      </c>
      <c r="F336">
        <v>1</v>
      </c>
      <c r="G336">
        <v>-26</v>
      </c>
      <c r="H336">
        <v>1</v>
      </c>
      <c r="I336">
        <v>1</v>
      </c>
      <c r="J336">
        <v>11</v>
      </c>
      <c r="K336">
        <v>-2</v>
      </c>
      <c r="L336">
        <v>1</v>
      </c>
      <c r="M336">
        <f t="shared" si="10"/>
        <v>2</v>
      </c>
      <c r="N336">
        <f t="shared" si="11"/>
        <v>11</v>
      </c>
    </row>
    <row r="337" spans="1:14">
      <c r="A337" t="s">
        <v>181</v>
      </c>
      <c r="B337">
        <v>1</v>
      </c>
      <c r="C337">
        <v>12</v>
      </c>
      <c r="D337" t="s">
        <v>71</v>
      </c>
      <c r="E337" t="s">
        <v>116</v>
      </c>
      <c r="F337">
        <v>1</v>
      </c>
      <c r="G337">
        <v>-24</v>
      </c>
      <c r="H337">
        <v>1</v>
      </c>
      <c r="I337">
        <v>1</v>
      </c>
      <c r="J337">
        <v>16</v>
      </c>
      <c r="K337">
        <v>-2</v>
      </c>
      <c r="L337">
        <v>2</v>
      </c>
      <c r="M337">
        <f t="shared" si="10"/>
        <v>2</v>
      </c>
      <c r="N337">
        <f t="shared" si="11"/>
        <v>16</v>
      </c>
    </row>
    <row r="338" spans="1:14">
      <c r="A338" t="s">
        <v>181</v>
      </c>
      <c r="B338">
        <v>1</v>
      </c>
      <c r="C338">
        <v>12</v>
      </c>
      <c r="D338" t="s">
        <v>71</v>
      </c>
      <c r="E338" t="s">
        <v>116</v>
      </c>
      <c r="F338">
        <v>1</v>
      </c>
      <c r="G338">
        <v>-24</v>
      </c>
      <c r="H338">
        <v>1</v>
      </c>
      <c r="I338">
        <v>1</v>
      </c>
      <c r="J338">
        <v>25</v>
      </c>
      <c r="K338">
        <v>-2</v>
      </c>
      <c r="L338">
        <v>2</v>
      </c>
      <c r="M338">
        <f t="shared" si="10"/>
        <v>2</v>
      </c>
      <c r="N338">
        <f t="shared" si="11"/>
        <v>25</v>
      </c>
    </row>
    <row r="339" spans="1:14">
      <c r="A339" t="s">
        <v>181</v>
      </c>
      <c r="B339">
        <v>1</v>
      </c>
      <c r="C339">
        <v>11</v>
      </c>
      <c r="D339" t="s">
        <v>80</v>
      </c>
      <c r="E339" t="s">
        <v>118</v>
      </c>
      <c r="F339">
        <v>2</v>
      </c>
      <c r="G339">
        <v>-22</v>
      </c>
      <c r="H339">
        <v>1</v>
      </c>
      <c r="I339">
        <v>2</v>
      </c>
      <c r="J339">
        <v>24</v>
      </c>
      <c r="K339">
        <v>-2</v>
      </c>
      <c r="L339">
        <v>3</v>
      </c>
      <c r="M339">
        <f t="shared" si="10"/>
        <v>2</v>
      </c>
      <c r="N339">
        <f t="shared" si="11"/>
        <v>24</v>
      </c>
    </row>
    <row r="340" spans="1:14">
      <c r="A340" t="s">
        <v>181</v>
      </c>
      <c r="B340">
        <v>1</v>
      </c>
      <c r="C340">
        <v>10</v>
      </c>
      <c r="D340" t="s">
        <v>71</v>
      </c>
      <c r="E340" t="s">
        <v>116</v>
      </c>
      <c r="F340">
        <v>1</v>
      </c>
      <c r="G340">
        <v>-20</v>
      </c>
      <c r="H340">
        <v>1</v>
      </c>
      <c r="I340">
        <v>1</v>
      </c>
      <c r="J340">
        <v>18</v>
      </c>
      <c r="K340">
        <v>-2</v>
      </c>
      <c r="L340">
        <v>2</v>
      </c>
      <c r="M340">
        <f t="shared" si="10"/>
        <v>2</v>
      </c>
      <c r="N340">
        <f t="shared" si="11"/>
        <v>18</v>
      </c>
    </row>
    <row r="341" spans="1:14">
      <c r="A341" t="s">
        <v>181</v>
      </c>
      <c r="B341">
        <v>1</v>
      </c>
      <c r="C341">
        <v>10</v>
      </c>
      <c r="D341" t="s">
        <v>78</v>
      </c>
      <c r="E341" t="s">
        <v>120</v>
      </c>
      <c r="F341">
        <v>0</v>
      </c>
      <c r="G341">
        <v>-20</v>
      </c>
      <c r="H341">
        <v>1</v>
      </c>
      <c r="I341">
        <v>0</v>
      </c>
      <c r="J341">
        <v>13</v>
      </c>
      <c r="K341">
        <v>-2</v>
      </c>
      <c r="L341">
        <v>3</v>
      </c>
      <c r="M341">
        <f t="shared" si="10"/>
        <v>2</v>
      </c>
      <c r="N341">
        <f t="shared" si="11"/>
        <v>13</v>
      </c>
    </row>
    <row r="342" spans="1:14">
      <c r="A342" t="s">
        <v>181</v>
      </c>
      <c r="B342">
        <v>1</v>
      </c>
      <c r="C342">
        <v>10</v>
      </c>
      <c r="D342" t="s">
        <v>71</v>
      </c>
      <c r="E342" t="s">
        <v>116</v>
      </c>
      <c r="F342">
        <v>1</v>
      </c>
      <c r="G342">
        <v>-20</v>
      </c>
      <c r="H342">
        <v>1</v>
      </c>
      <c r="I342">
        <v>1</v>
      </c>
      <c r="J342">
        <v>18</v>
      </c>
      <c r="K342">
        <v>-2</v>
      </c>
      <c r="L342">
        <v>2</v>
      </c>
      <c r="M342">
        <f t="shared" si="10"/>
        <v>2</v>
      </c>
      <c r="N342">
        <f t="shared" si="11"/>
        <v>18</v>
      </c>
    </row>
    <row r="343" spans="1:14">
      <c r="A343" t="s">
        <v>182</v>
      </c>
      <c r="B343">
        <v>5</v>
      </c>
      <c r="C343">
        <v>22</v>
      </c>
      <c r="D343" t="s">
        <v>71</v>
      </c>
      <c r="E343" t="s">
        <v>120</v>
      </c>
      <c r="F343">
        <v>0</v>
      </c>
      <c r="G343">
        <v>-88</v>
      </c>
      <c r="H343">
        <v>-5</v>
      </c>
      <c r="I343">
        <v>0</v>
      </c>
      <c r="J343">
        <v>-39</v>
      </c>
      <c r="K343">
        <v>-20</v>
      </c>
      <c r="L343">
        <v>-11</v>
      </c>
      <c r="M343">
        <f t="shared" si="10"/>
        <v>4</v>
      </c>
      <c r="N343">
        <f t="shared" si="11"/>
        <v>39</v>
      </c>
    </row>
    <row r="344" spans="1:14">
      <c r="A344" t="s">
        <v>182</v>
      </c>
      <c r="B344">
        <v>4</v>
      </c>
      <c r="C344">
        <v>31</v>
      </c>
      <c r="D344" t="s">
        <v>73</v>
      </c>
      <c r="E344" t="s">
        <v>120</v>
      </c>
      <c r="F344">
        <v>1</v>
      </c>
      <c r="G344">
        <v>-186</v>
      </c>
      <c r="H344">
        <v>-4</v>
      </c>
      <c r="I344">
        <v>1</v>
      </c>
      <c r="J344">
        <v>-108</v>
      </c>
      <c r="K344">
        <v>-24</v>
      </c>
      <c r="L344">
        <v>-13</v>
      </c>
      <c r="M344">
        <f t="shared" si="10"/>
        <v>6</v>
      </c>
      <c r="N344">
        <f t="shared" si="11"/>
        <v>108</v>
      </c>
    </row>
    <row r="345" spans="1:14">
      <c r="A345" t="s">
        <v>182</v>
      </c>
      <c r="B345">
        <v>4</v>
      </c>
      <c r="C345">
        <v>29</v>
      </c>
      <c r="D345" t="s">
        <v>71</v>
      </c>
      <c r="E345" t="s">
        <v>118</v>
      </c>
      <c r="F345">
        <v>3</v>
      </c>
      <c r="G345">
        <v>-58</v>
      </c>
      <c r="H345">
        <v>0</v>
      </c>
      <c r="I345">
        <v>3</v>
      </c>
      <c r="J345">
        <v>9</v>
      </c>
      <c r="K345">
        <v>-8</v>
      </c>
      <c r="L345">
        <v>0</v>
      </c>
      <c r="M345">
        <f t="shared" si="10"/>
        <v>2</v>
      </c>
      <c r="N345">
        <f t="shared" si="11"/>
        <v>9</v>
      </c>
    </row>
    <row r="346" spans="1:14">
      <c r="A346" t="s">
        <v>182</v>
      </c>
      <c r="B346">
        <v>3</v>
      </c>
      <c r="C346">
        <v>13</v>
      </c>
      <c r="D346" t="s">
        <v>71</v>
      </c>
      <c r="E346" t="s">
        <v>120</v>
      </c>
      <c r="F346">
        <v>0</v>
      </c>
      <c r="G346">
        <v>-52</v>
      </c>
      <c r="H346">
        <v>-2</v>
      </c>
      <c r="I346">
        <v>0</v>
      </c>
      <c r="J346">
        <v>-12</v>
      </c>
      <c r="K346">
        <v>-12</v>
      </c>
      <c r="L346">
        <v>-5</v>
      </c>
      <c r="M346">
        <f t="shared" si="10"/>
        <v>4</v>
      </c>
      <c r="N346">
        <f t="shared" si="11"/>
        <v>12</v>
      </c>
    </row>
    <row r="347" spans="1:14">
      <c r="A347" t="s">
        <v>182</v>
      </c>
      <c r="B347">
        <v>3</v>
      </c>
      <c r="C347">
        <v>12</v>
      </c>
      <c r="D347" t="s">
        <v>71</v>
      </c>
      <c r="E347" t="s">
        <v>120</v>
      </c>
      <c r="F347">
        <v>0</v>
      </c>
      <c r="G347">
        <v>-48</v>
      </c>
      <c r="H347">
        <v>-2</v>
      </c>
      <c r="I347">
        <v>0</v>
      </c>
      <c r="J347">
        <v>-9</v>
      </c>
      <c r="K347">
        <v>-12</v>
      </c>
      <c r="L347">
        <v>-5</v>
      </c>
      <c r="M347">
        <f t="shared" si="10"/>
        <v>4</v>
      </c>
      <c r="N347">
        <f t="shared" si="11"/>
        <v>9</v>
      </c>
    </row>
    <row r="348" spans="1:14">
      <c r="A348" t="s">
        <v>182</v>
      </c>
      <c r="B348">
        <v>3</v>
      </c>
      <c r="C348">
        <v>12</v>
      </c>
      <c r="D348" t="s">
        <v>73</v>
      </c>
      <c r="E348" t="s">
        <v>120</v>
      </c>
      <c r="F348">
        <v>1</v>
      </c>
      <c r="G348">
        <v>-48</v>
      </c>
      <c r="H348">
        <v>-2</v>
      </c>
      <c r="I348">
        <v>1</v>
      </c>
      <c r="J348">
        <v>-1</v>
      </c>
      <c r="K348">
        <v>-12</v>
      </c>
      <c r="L348">
        <v>-4</v>
      </c>
      <c r="M348">
        <f t="shared" si="10"/>
        <v>4</v>
      </c>
      <c r="N348">
        <f t="shared" si="11"/>
        <v>1</v>
      </c>
    </row>
    <row r="349" spans="1:14">
      <c r="A349" t="s">
        <v>182</v>
      </c>
      <c r="B349">
        <v>3</v>
      </c>
      <c r="C349">
        <v>13</v>
      </c>
      <c r="D349" t="s">
        <v>71</v>
      </c>
      <c r="E349" t="s">
        <v>120</v>
      </c>
      <c r="F349">
        <v>0</v>
      </c>
      <c r="G349">
        <v>-39</v>
      </c>
      <c r="H349">
        <v>-1</v>
      </c>
      <c r="I349">
        <v>0</v>
      </c>
      <c r="J349">
        <v>-4</v>
      </c>
      <c r="K349">
        <v>-9</v>
      </c>
      <c r="L349">
        <v>-3</v>
      </c>
      <c r="M349">
        <f t="shared" si="10"/>
        <v>3</v>
      </c>
      <c r="N349">
        <f t="shared" si="11"/>
        <v>4</v>
      </c>
    </row>
    <row r="350" spans="1:14">
      <c r="A350" t="s">
        <v>182</v>
      </c>
      <c r="B350">
        <v>3</v>
      </c>
      <c r="C350">
        <v>13</v>
      </c>
      <c r="D350" t="s">
        <v>71</v>
      </c>
      <c r="E350" t="s">
        <v>120</v>
      </c>
      <c r="F350">
        <v>0</v>
      </c>
      <c r="G350">
        <v>-39</v>
      </c>
      <c r="H350">
        <v>-1</v>
      </c>
      <c r="I350">
        <v>0</v>
      </c>
      <c r="J350">
        <v>-4</v>
      </c>
      <c r="K350">
        <v>-9</v>
      </c>
      <c r="L350">
        <v>-3</v>
      </c>
      <c r="M350">
        <f t="shared" si="10"/>
        <v>3</v>
      </c>
      <c r="N350">
        <f t="shared" si="11"/>
        <v>4</v>
      </c>
    </row>
    <row r="351" spans="1:14">
      <c r="A351" t="s">
        <v>182</v>
      </c>
      <c r="B351">
        <v>3</v>
      </c>
      <c r="C351">
        <v>12</v>
      </c>
      <c r="D351" t="s">
        <v>71</v>
      </c>
      <c r="E351" t="s">
        <v>120</v>
      </c>
      <c r="F351">
        <v>0</v>
      </c>
      <c r="G351">
        <v>-36</v>
      </c>
      <c r="H351">
        <v>-1</v>
      </c>
      <c r="I351">
        <v>0</v>
      </c>
      <c r="J351">
        <v>-2</v>
      </c>
      <c r="K351">
        <v>-9</v>
      </c>
      <c r="L351">
        <v>-3</v>
      </c>
      <c r="M351">
        <f t="shared" si="10"/>
        <v>3</v>
      </c>
      <c r="N351">
        <f t="shared" si="11"/>
        <v>2</v>
      </c>
    </row>
    <row r="352" spans="1:14">
      <c r="A352" t="s">
        <v>182</v>
      </c>
      <c r="B352">
        <v>3</v>
      </c>
      <c r="C352">
        <v>12</v>
      </c>
      <c r="D352" t="s">
        <v>71</v>
      </c>
      <c r="E352" t="s">
        <v>120</v>
      </c>
      <c r="F352">
        <v>0</v>
      </c>
      <c r="G352">
        <v>-36</v>
      </c>
      <c r="H352">
        <v>-1</v>
      </c>
      <c r="I352">
        <v>0</v>
      </c>
      <c r="J352">
        <v>-2</v>
      </c>
      <c r="K352">
        <v>-9</v>
      </c>
      <c r="L352">
        <v>-3</v>
      </c>
      <c r="M352">
        <f t="shared" si="10"/>
        <v>3</v>
      </c>
      <c r="N352">
        <f t="shared" si="11"/>
        <v>2</v>
      </c>
    </row>
    <row r="353" spans="1:14">
      <c r="A353" t="s">
        <v>182</v>
      </c>
      <c r="B353">
        <v>3</v>
      </c>
      <c r="C353">
        <v>13</v>
      </c>
      <c r="D353" t="s">
        <v>71</v>
      </c>
      <c r="E353" t="s">
        <v>120</v>
      </c>
      <c r="F353">
        <v>0</v>
      </c>
      <c r="G353">
        <v>-26</v>
      </c>
      <c r="H353">
        <v>0</v>
      </c>
      <c r="I353">
        <v>0</v>
      </c>
      <c r="J353">
        <v>4</v>
      </c>
      <c r="K353">
        <v>-6</v>
      </c>
      <c r="L353">
        <v>-1</v>
      </c>
      <c r="M353">
        <f t="shared" si="10"/>
        <v>2</v>
      </c>
      <c r="N353">
        <f t="shared" si="11"/>
        <v>4</v>
      </c>
    </row>
    <row r="354" spans="1:14">
      <c r="A354" t="s">
        <v>182</v>
      </c>
      <c r="B354">
        <v>3</v>
      </c>
      <c r="C354">
        <v>13</v>
      </c>
      <c r="D354" t="s">
        <v>71</v>
      </c>
      <c r="E354" t="s">
        <v>120</v>
      </c>
      <c r="F354">
        <v>0</v>
      </c>
      <c r="G354">
        <v>-26</v>
      </c>
      <c r="H354">
        <v>0</v>
      </c>
      <c r="I354">
        <v>0</v>
      </c>
      <c r="J354">
        <v>4</v>
      </c>
      <c r="K354">
        <v>-6</v>
      </c>
      <c r="L354">
        <v>-1</v>
      </c>
      <c r="M354">
        <f t="shared" si="10"/>
        <v>2</v>
      </c>
      <c r="N354">
        <f t="shared" si="11"/>
        <v>4</v>
      </c>
    </row>
    <row r="355" spans="1:14">
      <c r="A355" t="s">
        <v>182</v>
      </c>
      <c r="B355">
        <v>3</v>
      </c>
      <c r="C355">
        <v>13</v>
      </c>
      <c r="D355" t="s">
        <v>71</v>
      </c>
      <c r="E355" t="s">
        <v>120</v>
      </c>
      <c r="F355">
        <v>0</v>
      </c>
      <c r="G355">
        <v>-26</v>
      </c>
      <c r="H355">
        <v>0</v>
      </c>
      <c r="I355">
        <v>0</v>
      </c>
      <c r="J355">
        <v>4</v>
      </c>
      <c r="K355">
        <v>-6</v>
      </c>
      <c r="L355">
        <v>-1</v>
      </c>
      <c r="M355">
        <f t="shared" si="10"/>
        <v>2</v>
      </c>
      <c r="N355">
        <f t="shared" si="11"/>
        <v>4</v>
      </c>
    </row>
    <row r="356" spans="1:14">
      <c r="A356" t="s">
        <v>182</v>
      </c>
      <c r="B356">
        <v>3</v>
      </c>
      <c r="C356">
        <v>12</v>
      </c>
      <c r="D356" t="s">
        <v>71</v>
      </c>
      <c r="E356" t="s">
        <v>120</v>
      </c>
      <c r="F356">
        <v>0</v>
      </c>
      <c r="G356">
        <v>-24</v>
      </c>
      <c r="H356">
        <v>0</v>
      </c>
      <c r="I356">
        <v>0</v>
      </c>
      <c r="J356">
        <v>5</v>
      </c>
      <c r="K356">
        <v>-6</v>
      </c>
      <c r="L356">
        <v>-1</v>
      </c>
      <c r="M356">
        <f t="shared" si="10"/>
        <v>2</v>
      </c>
      <c r="N356">
        <f t="shared" si="11"/>
        <v>5</v>
      </c>
    </row>
    <row r="357" spans="1:14">
      <c r="A357" t="s">
        <v>182</v>
      </c>
      <c r="B357">
        <v>3</v>
      </c>
      <c r="C357">
        <v>12</v>
      </c>
      <c r="D357" t="s">
        <v>71</v>
      </c>
      <c r="E357" t="s">
        <v>120</v>
      </c>
      <c r="F357">
        <v>0</v>
      </c>
      <c r="G357">
        <v>-24</v>
      </c>
      <c r="H357">
        <v>0</v>
      </c>
      <c r="I357">
        <v>0</v>
      </c>
      <c r="J357">
        <v>5</v>
      </c>
      <c r="K357">
        <v>-6</v>
      </c>
      <c r="L357">
        <v>-1</v>
      </c>
      <c r="M357">
        <f t="shared" si="10"/>
        <v>2</v>
      </c>
      <c r="N357">
        <f t="shared" si="11"/>
        <v>5</v>
      </c>
    </row>
    <row r="358" spans="1:14">
      <c r="A358" t="s">
        <v>182</v>
      </c>
      <c r="B358">
        <v>3</v>
      </c>
      <c r="C358">
        <v>12</v>
      </c>
      <c r="D358" t="s">
        <v>71</v>
      </c>
      <c r="E358" t="s">
        <v>120</v>
      </c>
      <c r="F358">
        <v>0</v>
      </c>
      <c r="G358">
        <v>-24</v>
      </c>
      <c r="H358">
        <v>0</v>
      </c>
      <c r="I358">
        <v>0</v>
      </c>
      <c r="J358">
        <v>5</v>
      </c>
      <c r="K358">
        <v>-6</v>
      </c>
      <c r="L358">
        <v>-1</v>
      </c>
      <c r="M358">
        <f t="shared" si="10"/>
        <v>2</v>
      </c>
      <c r="N358">
        <f t="shared" si="11"/>
        <v>5</v>
      </c>
    </row>
    <row r="359" spans="1:14">
      <c r="A359" t="s">
        <v>182</v>
      </c>
      <c r="B359">
        <v>3</v>
      </c>
      <c r="C359">
        <v>12</v>
      </c>
      <c r="D359" t="s">
        <v>71</v>
      </c>
      <c r="E359" t="s">
        <v>120</v>
      </c>
      <c r="F359">
        <v>0</v>
      </c>
      <c r="G359">
        <v>-24</v>
      </c>
      <c r="H359">
        <v>0</v>
      </c>
      <c r="I359">
        <v>0</v>
      </c>
      <c r="J359">
        <v>5</v>
      </c>
      <c r="K359">
        <v>-6</v>
      </c>
      <c r="L359">
        <v>-1</v>
      </c>
      <c r="M359">
        <f t="shared" si="10"/>
        <v>2</v>
      </c>
      <c r="N359">
        <f t="shared" si="11"/>
        <v>5</v>
      </c>
    </row>
    <row r="360" spans="1:14">
      <c r="A360" t="s">
        <v>182</v>
      </c>
      <c r="B360">
        <v>2</v>
      </c>
      <c r="C360">
        <v>12</v>
      </c>
      <c r="D360" t="s">
        <v>70</v>
      </c>
      <c r="E360" t="s">
        <v>118</v>
      </c>
      <c r="F360">
        <v>0</v>
      </c>
      <c r="G360">
        <v>-288</v>
      </c>
      <c r="H360">
        <v>1</v>
      </c>
      <c r="I360">
        <v>0</v>
      </c>
      <c r="J360">
        <v>-171</v>
      </c>
      <c r="K360">
        <v>-48</v>
      </c>
      <c r="L360">
        <v>-22</v>
      </c>
      <c r="M360">
        <f t="shared" si="10"/>
        <v>24</v>
      </c>
      <c r="N360">
        <f t="shared" si="11"/>
        <v>171</v>
      </c>
    </row>
    <row r="361" spans="1:14">
      <c r="A361" t="s">
        <v>182</v>
      </c>
      <c r="B361">
        <v>2</v>
      </c>
      <c r="C361">
        <v>38</v>
      </c>
      <c r="D361" t="s">
        <v>71</v>
      </c>
      <c r="E361" t="s">
        <v>118</v>
      </c>
      <c r="F361">
        <v>3</v>
      </c>
      <c r="G361">
        <v>-76</v>
      </c>
      <c r="H361">
        <v>1</v>
      </c>
      <c r="I361">
        <v>3</v>
      </c>
      <c r="J361">
        <v>-5</v>
      </c>
      <c r="K361">
        <v>-4</v>
      </c>
      <c r="L361">
        <v>0</v>
      </c>
      <c r="M361">
        <f t="shared" si="10"/>
        <v>2</v>
      </c>
      <c r="N361">
        <f t="shared" si="11"/>
        <v>5</v>
      </c>
    </row>
    <row r="362" spans="1:14">
      <c r="A362" t="s">
        <v>182</v>
      </c>
      <c r="B362">
        <v>2</v>
      </c>
      <c r="C362">
        <v>20</v>
      </c>
      <c r="D362" t="s">
        <v>70</v>
      </c>
      <c r="E362" t="s">
        <v>118</v>
      </c>
      <c r="F362">
        <v>2</v>
      </c>
      <c r="G362">
        <v>-60</v>
      </c>
      <c r="H362">
        <v>-1</v>
      </c>
      <c r="I362">
        <v>2</v>
      </c>
      <c r="J362">
        <v>-3</v>
      </c>
      <c r="K362">
        <v>-6</v>
      </c>
      <c r="L362">
        <v>0</v>
      </c>
      <c r="M362">
        <f t="shared" si="10"/>
        <v>3</v>
      </c>
      <c r="N362">
        <f t="shared" si="11"/>
        <v>3</v>
      </c>
    </row>
    <row r="363" spans="1:14">
      <c r="A363" t="s">
        <v>182</v>
      </c>
      <c r="B363">
        <v>2</v>
      </c>
      <c r="C363">
        <v>21</v>
      </c>
      <c r="D363" t="s">
        <v>71</v>
      </c>
      <c r="E363" t="s">
        <v>118</v>
      </c>
      <c r="F363">
        <v>3</v>
      </c>
      <c r="G363">
        <v>-42</v>
      </c>
      <c r="H363">
        <v>1</v>
      </c>
      <c r="I363">
        <v>3</v>
      </c>
      <c r="J363">
        <v>12</v>
      </c>
      <c r="K363">
        <v>-4</v>
      </c>
      <c r="L363">
        <v>0</v>
      </c>
      <c r="M363">
        <f t="shared" si="10"/>
        <v>2</v>
      </c>
      <c r="N363">
        <f t="shared" si="11"/>
        <v>12</v>
      </c>
    </row>
    <row r="364" spans="1:14">
      <c r="A364" t="s">
        <v>182</v>
      </c>
      <c r="B364">
        <v>2</v>
      </c>
      <c r="C364">
        <v>13</v>
      </c>
      <c r="D364" t="s">
        <v>73</v>
      </c>
      <c r="E364" t="s">
        <v>118</v>
      </c>
      <c r="F364">
        <v>2</v>
      </c>
      <c r="G364">
        <v>-26</v>
      </c>
      <c r="H364">
        <v>0</v>
      </c>
      <c r="I364">
        <v>2</v>
      </c>
      <c r="J364">
        <v>15</v>
      </c>
      <c r="K364">
        <v>-4</v>
      </c>
      <c r="L364">
        <v>1</v>
      </c>
      <c r="M364">
        <f t="shared" si="10"/>
        <v>2</v>
      </c>
      <c r="N364">
        <f t="shared" si="11"/>
        <v>15</v>
      </c>
    </row>
    <row r="365" spans="1:14">
      <c r="A365" t="s">
        <v>182</v>
      </c>
      <c r="B365">
        <v>2</v>
      </c>
      <c r="C365">
        <v>12</v>
      </c>
      <c r="D365" t="s">
        <v>71</v>
      </c>
      <c r="E365" t="s">
        <v>118</v>
      </c>
      <c r="F365">
        <v>1</v>
      </c>
      <c r="G365">
        <v>-24</v>
      </c>
      <c r="H365">
        <v>1</v>
      </c>
      <c r="I365">
        <v>1</v>
      </c>
      <c r="J365">
        <v>7</v>
      </c>
      <c r="K365">
        <v>-4</v>
      </c>
      <c r="L365">
        <v>0</v>
      </c>
      <c r="M365">
        <f t="shared" si="10"/>
        <v>2</v>
      </c>
      <c r="N365">
        <f t="shared" si="11"/>
        <v>7</v>
      </c>
    </row>
    <row r="366" spans="1:14">
      <c r="A366" t="s">
        <v>182</v>
      </c>
      <c r="B366">
        <v>2</v>
      </c>
      <c r="C366">
        <v>11</v>
      </c>
      <c r="D366" t="s">
        <v>71</v>
      </c>
      <c r="E366" t="s">
        <v>118</v>
      </c>
      <c r="F366">
        <v>0</v>
      </c>
      <c r="G366">
        <v>-22</v>
      </c>
      <c r="H366">
        <v>0</v>
      </c>
      <c r="I366">
        <v>0</v>
      </c>
      <c r="J366">
        <v>6</v>
      </c>
      <c r="K366">
        <v>-4</v>
      </c>
      <c r="L366">
        <v>0</v>
      </c>
      <c r="M366">
        <f t="shared" si="10"/>
        <v>2</v>
      </c>
      <c r="N366">
        <f t="shared" si="11"/>
        <v>6</v>
      </c>
    </row>
    <row r="367" spans="1:14">
      <c r="A367" t="s">
        <v>182</v>
      </c>
      <c r="B367">
        <v>2</v>
      </c>
      <c r="C367">
        <v>11</v>
      </c>
      <c r="D367" t="s">
        <v>71</v>
      </c>
      <c r="E367" t="s">
        <v>118</v>
      </c>
      <c r="F367">
        <v>0</v>
      </c>
      <c r="G367">
        <v>-22</v>
      </c>
      <c r="H367">
        <v>0</v>
      </c>
      <c r="I367">
        <v>0</v>
      </c>
      <c r="J367">
        <v>6</v>
      </c>
      <c r="K367">
        <v>-4</v>
      </c>
      <c r="L367">
        <v>0</v>
      </c>
      <c r="M367">
        <f t="shared" si="10"/>
        <v>2</v>
      </c>
      <c r="N367">
        <f t="shared" si="11"/>
        <v>6</v>
      </c>
    </row>
    <row r="368" spans="1:14">
      <c r="A368" t="s">
        <v>182</v>
      </c>
      <c r="B368">
        <v>1</v>
      </c>
      <c r="C368">
        <v>11</v>
      </c>
      <c r="D368" t="s">
        <v>71</v>
      </c>
      <c r="E368" t="s">
        <v>116</v>
      </c>
      <c r="F368">
        <v>1</v>
      </c>
      <c r="G368">
        <v>-99</v>
      </c>
      <c r="H368">
        <v>1</v>
      </c>
      <c r="I368">
        <v>1</v>
      </c>
      <c r="J368">
        <v>-4</v>
      </c>
      <c r="K368">
        <v>-9</v>
      </c>
      <c r="L368">
        <v>2</v>
      </c>
      <c r="M368">
        <f t="shared" si="10"/>
        <v>9</v>
      </c>
      <c r="N368">
        <f t="shared" si="11"/>
        <v>4</v>
      </c>
    </row>
    <row r="369" spans="1:14">
      <c r="A369" t="s">
        <v>182</v>
      </c>
      <c r="B369">
        <v>1</v>
      </c>
      <c r="C369">
        <v>11</v>
      </c>
      <c r="D369" t="s">
        <v>71</v>
      </c>
      <c r="E369" t="s">
        <v>116</v>
      </c>
      <c r="F369">
        <v>1</v>
      </c>
      <c r="G369">
        <v>-77</v>
      </c>
      <c r="H369">
        <v>1</v>
      </c>
      <c r="I369">
        <v>1</v>
      </c>
      <c r="J369">
        <v>2</v>
      </c>
      <c r="K369">
        <v>-7</v>
      </c>
      <c r="L369">
        <v>2</v>
      </c>
      <c r="M369">
        <f t="shared" si="10"/>
        <v>7</v>
      </c>
      <c r="N369">
        <f t="shared" si="11"/>
        <v>2</v>
      </c>
    </row>
    <row r="370" spans="1:14">
      <c r="A370" t="s">
        <v>182</v>
      </c>
      <c r="B370">
        <v>1</v>
      </c>
      <c r="C370">
        <v>19</v>
      </c>
      <c r="D370" t="s">
        <v>71</v>
      </c>
      <c r="E370" t="s">
        <v>118</v>
      </c>
      <c r="F370">
        <v>1</v>
      </c>
      <c r="G370">
        <v>-57</v>
      </c>
      <c r="H370">
        <v>1</v>
      </c>
      <c r="I370">
        <v>1</v>
      </c>
      <c r="J370">
        <v>-12</v>
      </c>
      <c r="K370">
        <v>-3</v>
      </c>
      <c r="L370">
        <v>1</v>
      </c>
      <c r="M370">
        <f t="shared" si="10"/>
        <v>3</v>
      </c>
      <c r="N370">
        <f t="shared" si="11"/>
        <v>12</v>
      </c>
    </row>
    <row r="371" spans="1:14">
      <c r="A371" t="s">
        <v>182</v>
      </c>
      <c r="B371">
        <v>1</v>
      </c>
      <c r="C371">
        <v>15</v>
      </c>
      <c r="D371" t="s">
        <v>71</v>
      </c>
      <c r="E371" t="s">
        <v>116</v>
      </c>
      <c r="F371">
        <v>1</v>
      </c>
      <c r="G371">
        <v>-45</v>
      </c>
      <c r="H371">
        <v>1</v>
      </c>
      <c r="I371">
        <v>1</v>
      </c>
      <c r="J371">
        <v>6</v>
      </c>
      <c r="K371">
        <v>-3</v>
      </c>
      <c r="L371">
        <v>2</v>
      </c>
      <c r="M371">
        <f t="shared" si="10"/>
        <v>3</v>
      </c>
      <c r="N371">
        <f t="shared" si="11"/>
        <v>6</v>
      </c>
    </row>
    <row r="372" spans="1:14">
      <c r="A372" t="s">
        <v>182</v>
      </c>
      <c r="B372">
        <v>1</v>
      </c>
      <c r="C372">
        <v>15</v>
      </c>
      <c r="D372" t="s">
        <v>71</v>
      </c>
      <c r="E372" t="s">
        <v>116</v>
      </c>
      <c r="F372">
        <v>1</v>
      </c>
      <c r="G372">
        <v>-45</v>
      </c>
      <c r="H372">
        <v>1</v>
      </c>
      <c r="I372">
        <v>1</v>
      </c>
      <c r="J372">
        <v>6</v>
      </c>
      <c r="K372">
        <v>-3</v>
      </c>
      <c r="L372">
        <v>2</v>
      </c>
      <c r="M372">
        <f t="shared" si="10"/>
        <v>3</v>
      </c>
      <c r="N372">
        <f t="shared" si="11"/>
        <v>6</v>
      </c>
    </row>
    <row r="373" spans="1:14">
      <c r="A373" t="s">
        <v>182</v>
      </c>
      <c r="B373">
        <v>1</v>
      </c>
      <c r="C373">
        <v>12</v>
      </c>
      <c r="D373" t="s">
        <v>71</v>
      </c>
      <c r="E373" t="s">
        <v>116</v>
      </c>
      <c r="F373">
        <v>1</v>
      </c>
      <c r="G373">
        <v>-36</v>
      </c>
      <c r="H373">
        <v>1</v>
      </c>
      <c r="I373">
        <v>1</v>
      </c>
      <c r="J373">
        <v>12</v>
      </c>
      <c r="K373">
        <v>-3</v>
      </c>
      <c r="L373">
        <v>2</v>
      </c>
      <c r="M373">
        <f t="shared" si="10"/>
        <v>3</v>
      </c>
      <c r="N373">
        <f t="shared" si="11"/>
        <v>12</v>
      </c>
    </row>
    <row r="374" spans="1:14">
      <c r="A374" t="s">
        <v>182</v>
      </c>
      <c r="B374">
        <v>1</v>
      </c>
      <c r="C374">
        <v>17</v>
      </c>
      <c r="D374" t="s">
        <v>71</v>
      </c>
      <c r="E374" t="s">
        <v>118</v>
      </c>
      <c r="F374">
        <v>3</v>
      </c>
      <c r="G374">
        <v>-34</v>
      </c>
      <c r="H374">
        <v>1</v>
      </c>
      <c r="I374">
        <v>3</v>
      </c>
      <c r="J374">
        <v>16</v>
      </c>
      <c r="K374">
        <v>-2</v>
      </c>
      <c r="L374">
        <v>1</v>
      </c>
      <c r="M374">
        <f t="shared" si="10"/>
        <v>2</v>
      </c>
      <c r="N374">
        <f t="shared" si="11"/>
        <v>16</v>
      </c>
    </row>
    <row r="375" spans="1:14">
      <c r="A375" t="s">
        <v>182</v>
      </c>
      <c r="B375">
        <v>1</v>
      </c>
      <c r="C375">
        <v>11</v>
      </c>
      <c r="D375" t="s">
        <v>70</v>
      </c>
      <c r="E375" t="s">
        <v>120</v>
      </c>
      <c r="F375">
        <v>1</v>
      </c>
      <c r="G375">
        <v>-33</v>
      </c>
      <c r="H375">
        <v>1</v>
      </c>
      <c r="I375">
        <v>1</v>
      </c>
      <c r="J375">
        <v>5</v>
      </c>
      <c r="K375">
        <v>-3</v>
      </c>
      <c r="L375">
        <v>1</v>
      </c>
      <c r="M375">
        <f t="shared" si="10"/>
        <v>3</v>
      </c>
      <c r="N375">
        <f t="shared" si="11"/>
        <v>5</v>
      </c>
    </row>
    <row r="376" spans="1:14">
      <c r="A376" t="s">
        <v>182</v>
      </c>
      <c r="B376">
        <v>1</v>
      </c>
      <c r="C376">
        <v>11</v>
      </c>
      <c r="D376" t="s">
        <v>71</v>
      </c>
      <c r="E376" t="s">
        <v>116</v>
      </c>
      <c r="F376">
        <v>1</v>
      </c>
      <c r="G376">
        <v>-33</v>
      </c>
      <c r="H376">
        <v>1</v>
      </c>
      <c r="I376">
        <v>1</v>
      </c>
      <c r="J376">
        <v>14</v>
      </c>
      <c r="K376">
        <v>-3</v>
      </c>
      <c r="L376">
        <v>2</v>
      </c>
      <c r="M376">
        <f t="shared" si="10"/>
        <v>3</v>
      </c>
      <c r="N376">
        <f t="shared" si="11"/>
        <v>14</v>
      </c>
    </row>
    <row r="377" spans="1:14">
      <c r="A377" t="s">
        <v>182</v>
      </c>
      <c r="B377">
        <v>1</v>
      </c>
      <c r="C377">
        <v>11</v>
      </c>
      <c r="D377" t="s">
        <v>73</v>
      </c>
      <c r="E377" t="s">
        <v>116</v>
      </c>
      <c r="F377">
        <v>0</v>
      </c>
      <c r="G377">
        <v>-33</v>
      </c>
      <c r="H377">
        <v>1</v>
      </c>
      <c r="I377">
        <v>0</v>
      </c>
      <c r="J377">
        <v>17</v>
      </c>
      <c r="K377">
        <v>-3</v>
      </c>
      <c r="L377">
        <v>2</v>
      </c>
      <c r="M377">
        <f t="shared" si="10"/>
        <v>3</v>
      </c>
      <c r="N377">
        <f t="shared" si="11"/>
        <v>17</v>
      </c>
    </row>
    <row r="378" spans="1:14">
      <c r="A378" t="s">
        <v>182</v>
      </c>
      <c r="B378">
        <v>1</v>
      </c>
      <c r="C378">
        <v>16</v>
      </c>
      <c r="D378" t="s">
        <v>71</v>
      </c>
      <c r="E378" t="s">
        <v>118</v>
      </c>
      <c r="F378">
        <v>3</v>
      </c>
      <c r="G378">
        <v>-32</v>
      </c>
      <c r="H378">
        <v>1</v>
      </c>
      <c r="I378">
        <v>3</v>
      </c>
      <c r="J378">
        <v>17</v>
      </c>
      <c r="K378">
        <v>-2</v>
      </c>
      <c r="L378">
        <v>1</v>
      </c>
      <c r="M378">
        <f t="shared" si="10"/>
        <v>2</v>
      </c>
      <c r="N378">
        <f t="shared" si="11"/>
        <v>17</v>
      </c>
    </row>
    <row r="379" spans="1:14">
      <c r="A379" t="s">
        <v>182</v>
      </c>
      <c r="B379">
        <v>1</v>
      </c>
      <c r="C379">
        <v>10</v>
      </c>
      <c r="D379" t="s">
        <v>71</v>
      </c>
      <c r="E379" t="s">
        <v>118</v>
      </c>
      <c r="F379">
        <v>0</v>
      </c>
      <c r="G379">
        <v>-30</v>
      </c>
      <c r="H379">
        <v>1</v>
      </c>
      <c r="I379">
        <v>0</v>
      </c>
      <c r="J379">
        <v>5</v>
      </c>
      <c r="K379">
        <v>-3</v>
      </c>
      <c r="L379">
        <v>1</v>
      </c>
      <c r="M379">
        <f t="shared" si="10"/>
        <v>3</v>
      </c>
      <c r="N379">
        <f t="shared" si="11"/>
        <v>5</v>
      </c>
    </row>
    <row r="380" spans="1:14">
      <c r="A380" t="s">
        <v>182</v>
      </c>
      <c r="B380">
        <v>1</v>
      </c>
      <c r="C380">
        <v>13</v>
      </c>
      <c r="D380" t="s">
        <v>71</v>
      </c>
      <c r="E380" t="s">
        <v>118</v>
      </c>
      <c r="F380">
        <v>2</v>
      </c>
      <c r="G380">
        <v>-26</v>
      </c>
      <c r="H380">
        <v>1</v>
      </c>
      <c r="I380">
        <v>2</v>
      </c>
      <c r="J380">
        <v>13</v>
      </c>
      <c r="K380">
        <v>-2</v>
      </c>
      <c r="L380">
        <v>1</v>
      </c>
      <c r="M380">
        <f t="shared" si="10"/>
        <v>2</v>
      </c>
      <c r="N380">
        <f t="shared" si="11"/>
        <v>13</v>
      </c>
    </row>
    <row r="381" spans="1:14">
      <c r="A381" t="s">
        <v>182</v>
      </c>
      <c r="B381">
        <v>1</v>
      </c>
      <c r="C381">
        <v>13</v>
      </c>
      <c r="D381" t="s">
        <v>71</v>
      </c>
      <c r="E381" t="s">
        <v>118</v>
      </c>
      <c r="F381">
        <v>0</v>
      </c>
      <c r="G381">
        <v>-26</v>
      </c>
      <c r="H381">
        <v>1</v>
      </c>
      <c r="I381">
        <v>0</v>
      </c>
      <c r="J381">
        <v>4</v>
      </c>
      <c r="K381">
        <v>-2</v>
      </c>
      <c r="L381">
        <v>1</v>
      </c>
      <c r="M381">
        <f t="shared" si="10"/>
        <v>2</v>
      </c>
      <c r="N381">
        <f t="shared" si="11"/>
        <v>4</v>
      </c>
    </row>
    <row r="382" spans="1:14">
      <c r="A382" t="s">
        <v>182</v>
      </c>
      <c r="B382">
        <v>1</v>
      </c>
      <c r="C382">
        <v>12</v>
      </c>
      <c r="D382" t="s">
        <v>78</v>
      </c>
      <c r="E382" t="s">
        <v>118</v>
      </c>
      <c r="F382">
        <v>2</v>
      </c>
      <c r="G382">
        <v>-24</v>
      </c>
      <c r="H382">
        <v>1</v>
      </c>
      <c r="I382">
        <v>2</v>
      </c>
      <c r="J382">
        <v>20</v>
      </c>
      <c r="K382">
        <v>-2</v>
      </c>
      <c r="L382">
        <v>3</v>
      </c>
      <c r="M382">
        <f t="shared" si="10"/>
        <v>2</v>
      </c>
      <c r="N382">
        <f t="shared" si="11"/>
        <v>20</v>
      </c>
    </row>
    <row r="383" spans="1:14">
      <c r="A383" t="s">
        <v>182</v>
      </c>
      <c r="B383">
        <v>1</v>
      </c>
      <c r="C383">
        <v>11</v>
      </c>
      <c r="D383" t="s">
        <v>78</v>
      </c>
      <c r="E383" t="s">
        <v>116</v>
      </c>
      <c r="F383">
        <v>1</v>
      </c>
      <c r="G383">
        <v>-22</v>
      </c>
      <c r="H383">
        <v>1</v>
      </c>
      <c r="I383">
        <v>1</v>
      </c>
      <c r="J383">
        <v>29</v>
      </c>
      <c r="K383">
        <v>-2</v>
      </c>
      <c r="L383">
        <v>4</v>
      </c>
      <c r="M383">
        <f t="shared" si="10"/>
        <v>2</v>
      </c>
      <c r="N383">
        <f t="shared" si="11"/>
        <v>29</v>
      </c>
    </row>
    <row r="384" spans="1:14">
      <c r="A384" t="s">
        <v>182</v>
      </c>
      <c r="B384">
        <v>1</v>
      </c>
      <c r="C384">
        <v>11</v>
      </c>
      <c r="D384" t="s">
        <v>71</v>
      </c>
      <c r="E384" t="s">
        <v>116</v>
      </c>
      <c r="F384">
        <v>1</v>
      </c>
      <c r="G384">
        <v>-22</v>
      </c>
      <c r="H384">
        <v>1</v>
      </c>
      <c r="I384">
        <v>1</v>
      </c>
      <c r="J384">
        <v>17</v>
      </c>
      <c r="K384">
        <v>-2</v>
      </c>
      <c r="L384">
        <v>2</v>
      </c>
      <c r="M384">
        <f t="shared" si="10"/>
        <v>2</v>
      </c>
      <c r="N384">
        <f t="shared" si="11"/>
        <v>17</v>
      </c>
    </row>
    <row r="385" spans="1:14">
      <c r="A385" t="s">
        <v>182</v>
      </c>
      <c r="B385">
        <v>1</v>
      </c>
      <c r="C385">
        <v>11</v>
      </c>
      <c r="D385" t="s">
        <v>71</v>
      </c>
      <c r="E385" t="s">
        <v>116</v>
      </c>
      <c r="F385">
        <v>1</v>
      </c>
      <c r="G385">
        <v>-22</v>
      </c>
      <c r="H385">
        <v>1</v>
      </c>
      <c r="I385">
        <v>1</v>
      </c>
      <c r="J385">
        <v>17</v>
      </c>
      <c r="K385">
        <v>-2</v>
      </c>
      <c r="L385">
        <v>2</v>
      </c>
      <c r="M385">
        <f t="shared" si="10"/>
        <v>2</v>
      </c>
      <c r="N385">
        <f t="shared" si="11"/>
        <v>17</v>
      </c>
    </row>
    <row r="386" spans="1:14">
      <c r="A386" t="s">
        <v>182</v>
      </c>
      <c r="B386">
        <v>1</v>
      </c>
      <c r="C386">
        <v>10</v>
      </c>
      <c r="D386" t="s">
        <v>71</v>
      </c>
      <c r="E386" t="s">
        <v>116</v>
      </c>
      <c r="F386">
        <v>1</v>
      </c>
      <c r="G386">
        <v>-20</v>
      </c>
      <c r="H386">
        <v>1</v>
      </c>
      <c r="I386">
        <v>1</v>
      </c>
      <c r="J386">
        <v>18</v>
      </c>
      <c r="K386">
        <v>-2</v>
      </c>
      <c r="L386">
        <v>2</v>
      </c>
      <c r="M386">
        <f t="shared" si="10"/>
        <v>2</v>
      </c>
      <c r="N386">
        <f t="shared" si="11"/>
        <v>18</v>
      </c>
    </row>
    <row r="387" spans="1:14">
      <c r="A387" t="s">
        <v>183</v>
      </c>
      <c r="B387">
        <v>5</v>
      </c>
      <c r="C387">
        <v>110</v>
      </c>
      <c r="D387" t="s">
        <v>79</v>
      </c>
      <c r="E387" t="s">
        <v>118</v>
      </c>
      <c r="F387">
        <v>6</v>
      </c>
      <c r="G387">
        <v>-220</v>
      </c>
      <c r="H387">
        <v>1</v>
      </c>
      <c r="I387">
        <v>6</v>
      </c>
      <c r="J387">
        <v>-50</v>
      </c>
      <c r="K387">
        <v>-10</v>
      </c>
      <c r="L387">
        <v>-1</v>
      </c>
      <c r="M387">
        <f t="shared" ref="M387:M450" si="12">ABS(G387)/C387</f>
        <v>2</v>
      </c>
      <c r="N387">
        <f t="shared" ref="N387:N450" si="13">ABS(J387)</f>
        <v>50</v>
      </c>
    </row>
    <row r="388" spans="1:14">
      <c r="A388" t="s">
        <v>183</v>
      </c>
      <c r="B388">
        <v>2</v>
      </c>
      <c r="C388">
        <v>37</v>
      </c>
      <c r="D388" t="s">
        <v>73</v>
      </c>
      <c r="E388" t="s">
        <v>116</v>
      </c>
      <c r="F388">
        <v>1</v>
      </c>
      <c r="G388">
        <v>-148</v>
      </c>
      <c r="H388">
        <v>1</v>
      </c>
      <c r="I388">
        <v>1</v>
      </c>
      <c r="J388">
        <v>-67</v>
      </c>
      <c r="K388">
        <v>-8</v>
      </c>
      <c r="L388">
        <v>-1</v>
      </c>
      <c r="M388">
        <f t="shared" si="12"/>
        <v>4</v>
      </c>
      <c r="N388">
        <f t="shared" si="13"/>
        <v>67</v>
      </c>
    </row>
    <row r="389" spans="1:14">
      <c r="A389" t="s">
        <v>183</v>
      </c>
      <c r="B389">
        <v>1</v>
      </c>
      <c r="C389">
        <v>26</v>
      </c>
      <c r="D389" t="s">
        <v>70</v>
      </c>
      <c r="E389" t="s">
        <v>118</v>
      </c>
      <c r="F389">
        <v>2</v>
      </c>
      <c r="G389">
        <v>-52</v>
      </c>
      <c r="H389">
        <v>1</v>
      </c>
      <c r="I389">
        <v>2</v>
      </c>
      <c r="J389">
        <v>0</v>
      </c>
      <c r="K389">
        <v>-2</v>
      </c>
      <c r="L389">
        <v>1</v>
      </c>
      <c r="M389">
        <f t="shared" si="12"/>
        <v>2</v>
      </c>
      <c r="N389">
        <f t="shared" si="13"/>
        <v>0</v>
      </c>
    </row>
    <row r="390" spans="1:14">
      <c r="A390" t="s">
        <v>183</v>
      </c>
      <c r="B390">
        <v>1</v>
      </c>
      <c r="C390">
        <v>16</v>
      </c>
      <c r="D390" t="s">
        <v>71</v>
      </c>
      <c r="E390" t="s">
        <v>116</v>
      </c>
      <c r="F390">
        <v>1</v>
      </c>
      <c r="G390">
        <v>-32</v>
      </c>
      <c r="H390">
        <v>1</v>
      </c>
      <c r="I390">
        <v>1</v>
      </c>
      <c r="J390">
        <v>12</v>
      </c>
      <c r="K390">
        <v>-2</v>
      </c>
      <c r="L390">
        <v>2</v>
      </c>
      <c r="M390">
        <f t="shared" si="12"/>
        <v>2</v>
      </c>
      <c r="N390">
        <f t="shared" si="13"/>
        <v>12</v>
      </c>
    </row>
    <row r="391" spans="1:14">
      <c r="A391" t="s">
        <v>183</v>
      </c>
      <c r="B391">
        <v>1</v>
      </c>
      <c r="C391">
        <v>14</v>
      </c>
      <c r="D391" t="s">
        <v>78</v>
      </c>
      <c r="E391" t="s">
        <v>116</v>
      </c>
      <c r="F391">
        <v>0</v>
      </c>
      <c r="G391">
        <v>-28</v>
      </c>
      <c r="H391">
        <v>1</v>
      </c>
      <c r="I391">
        <v>0</v>
      </c>
      <c r="J391">
        <v>25</v>
      </c>
      <c r="K391">
        <v>-2</v>
      </c>
      <c r="L391">
        <v>4</v>
      </c>
      <c r="M391">
        <f t="shared" si="12"/>
        <v>2</v>
      </c>
      <c r="N391">
        <f t="shared" si="13"/>
        <v>25</v>
      </c>
    </row>
    <row r="392" spans="1:14">
      <c r="A392" t="s">
        <v>183</v>
      </c>
      <c r="B392">
        <v>1</v>
      </c>
      <c r="C392">
        <v>12</v>
      </c>
      <c r="D392" t="s">
        <v>71</v>
      </c>
      <c r="E392" t="s">
        <v>118</v>
      </c>
      <c r="F392">
        <v>1</v>
      </c>
      <c r="G392">
        <v>-24</v>
      </c>
      <c r="H392">
        <v>1</v>
      </c>
      <c r="I392">
        <v>1</v>
      </c>
      <c r="J392">
        <v>7</v>
      </c>
      <c r="K392">
        <v>-2</v>
      </c>
      <c r="L392">
        <v>1</v>
      </c>
      <c r="M392">
        <f t="shared" si="12"/>
        <v>2</v>
      </c>
      <c r="N392">
        <f t="shared" si="13"/>
        <v>7</v>
      </c>
    </row>
    <row r="393" spans="1:14">
      <c r="A393" t="s">
        <v>183</v>
      </c>
      <c r="B393">
        <v>1</v>
      </c>
      <c r="C393">
        <v>11</v>
      </c>
      <c r="D393" t="s">
        <v>70</v>
      </c>
      <c r="E393" t="s">
        <v>118</v>
      </c>
      <c r="F393">
        <v>2</v>
      </c>
      <c r="G393">
        <v>-22</v>
      </c>
      <c r="H393">
        <v>1</v>
      </c>
      <c r="I393">
        <v>2</v>
      </c>
      <c r="J393">
        <v>22</v>
      </c>
      <c r="K393">
        <v>-2</v>
      </c>
      <c r="L393">
        <v>1</v>
      </c>
      <c r="M393">
        <f t="shared" si="12"/>
        <v>2</v>
      </c>
      <c r="N393">
        <f t="shared" si="13"/>
        <v>22</v>
      </c>
    </row>
    <row r="394" spans="1:14">
      <c r="A394" t="s">
        <v>183</v>
      </c>
      <c r="B394">
        <v>1</v>
      </c>
      <c r="C394">
        <v>10</v>
      </c>
      <c r="D394" t="s">
        <v>71</v>
      </c>
      <c r="E394" t="s">
        <v>116</v>
      </c>
      <c r="F394">
        <v>1</v>
      </c>
      <c r="G394">
        <v>-20</v>
      </c>
      <c r="H394">
        <v>1</v>
      </c>
      <c r="I394">
        <v>1</v>
      </c>
      <c r="J394">
        <v>18</v>
      </c>
      <c r="K394">
        <v>-2</v>
      </c>
      <c r="L394">
        <v>2</v>
      </c>
      <c r="M394">
        <f t="shared" si="12"/>
        <v>2</v>
      </c>
      <c r="N394">
        <f t="shared" si="13"/>
        <v>18</v>
      </c>
    </row>
    <row r="395" spans="1:14">
      <c r="A395" t="s">
        <v>184</v>
      </c>
      <c r="B395">
        <v>1</v>
      </c>
      <c r="C395">
        <v>14</v>
      </c>
      <c r="D395" t="s">
        <v>71</v>
      </c>
      <c r="E395" t="s">
        <v>116</v>
      </c>
      <c r="F395">
        <v>0</v>
      </c>
      <c r="G395">
        <v>-28</v>
      </c>
      <c r="H395">
        <v>1</v>
      </c>
      <c r="I395">
        <v>0</v>
      </c>
      <c r="J395">
        <v>19</v>
      </c>
      <c r="K395">
        <v>-2</v>
      </c>
      <c r="L395">
        <v>2</v>
      </c>
      <c r="M395">
        <f t="shared" si="12"/>
        <v>2</v>
      </c>
      <c r="N395">
        <f t="shared" si="13"/>
        <v>19</v>
      </c>
    </row>
    <row r="396" spans="1:14">
      <c r="A396" t="s">
        <v>185</v>
      </c>
      <c r="B396">
        <v>2</v>
      </c>
      <c r="C396">
        <v>24</v>
      </c>
      <c r="D396" t="s">
        <v>73</v>
      </c>
      <c r="E396" t="s">
        <v>116</v>
      </c>
      <c r="F396">
        <v>0</v>
      </c>
      <c r="G396">
        <v>-48</v>
      </c>
      <c r="H396">
        <v>1</v>
      </c>
      <c r="I396">
        <v>0</v>
      </c>
      <c r="J396">
        <v>15</v>
      </c>
      <c r="K396">
        <v>-4</v>
      </c>
      <c r="L396">
        <v>1</v>
      </c>
      <c r="M396">
        <f t="shared" si="12"/>
        <v>2</v>
      </c>
      <c r="N396">
        <f t="shared" si="13"/>
        <v>15</v>
      </c>
    </row>
    <row r="397" spans="1:14">
      <c r="A397" t="s">
        <v>185</v>
      </c>
      <c r="B397">
        <v>2</v>
      </c>
      <c r="C397">
        <v>22</v>
      </c>
      <c r="D397" t="s">
        <v>78</v>
      </c>
      <c r="E397" t="s">
        <v>116</v>
      </c>
      <c r="F397">
        <v>1</v>
      </c>
      <c r="G397">
        <v>-44</v>
      </c>
      <c r="H397">
        <v>1</v>
      </c>
      <c r="I397">
        <v>1</v>
      </c>
      <c r="J397">
        <v>12</v>
      </c>
      <c r="K397">
        <v>-4</v>
      </c>
      <c r="L397">
        <v>3</v>
      </c>
      <c r="M397">
        <f t="shared" si="12"/>
        <v>2</v>
      </c>
      <c r="N397">
        <f t="shared" si="13"/>
        <v>12</v>
      </c>
    </row>
    <row r="398" spans="1:14">
      <c r="A398" t="s">
        <v>185</v>
      </c>
      <c r="B398">
        <v>1</v>
      </c>
      <c r="C398">
        <v>20</v>
      </c>
      <c r="D398" t="s">
        <v>71</v>
      </c>
      <c r="E398" t="s">
        <v>118</v>
      </c>
      <c r="F398">
        <v>2</v>
      </c>
      <c r="G398">
        <v>-4940</v>
      </c>
      <c r="H398">
        <v>-245</v>
      </c>
      <c r="I398">
        <v>2</v>
      </c>
      <c r="J398">
        <v>-3179</v>
      </c>
      <c r="K398">
        <v>-247</v>
      </c>
      <c r="L398">
        <v>1</v>
      </c>
      <c r="M398">
        <f t="shared" si="12"/>
        <v>247</v>
      </c>
      <c r="N398">
        <f t="shared" si="13"/>
        <v>3179</v>
      </c>
    </row>
    <row r="399" spans="1:14">
      <c r="A399" t="s">
        <v>185</v>
      </c>
      <c r="B399">
        <v>1</v>
      </c>
      <c r="C399">
        <v>30</v>
      </c>
      <c r="D399" t="s">
        <v>73</v>
      </c>
      <c r="E399" t="s">
        <v>116</v>
      </c>
      <c r="F399">
        <v>2</v>
      </c>
      <c r="G399">
        <v>-1590</v>
      </c>
      <c r="H399">
        <v>1</v>
      </c>
      <c r="I399">
        <v>2</v>
      </c>
      <c r="J399">
        <v>-1012</v>
      </c>
      <c r="K399">
        <v>-53</v>
      </c>
      <c r="L399">
        <v>2</v>
      </c>
      <c r="M399">
        <f t="shared" si="12"/>
        <v>53</v>
      </c>
      <c r="N399">
        <f t="shared" si="13"/>
        <v>1012</v>
      </c>
    </row>
    <row r="400" spans="1:14">
      <c r="A400" t="s">
        <v>185</v>
      </c>
      <c r="B400">
        <v>1</v>
      </c>
      <c r="C400">
        <v>30</v>
      </c>
      <c r="D400" t="s">
        <v>73</v>
      </c>
      <c r="E400" t="s">
        <v>116</v>
      </c>
      <c r="F400">
        <v>2</v>
      </c>
      <c r="G400">
        <v>-1020</v>
      </c>
      <c r="H400">
        <v>1</v>
      </c>
      <c r="I400">
        <v>2</v>
      </c>
      <c r="J400">
        <v>-632</v>
      </c>
      <c r="K400">
        <v>-34</v>
      </c>
      <c r="L400">
        <v>2</v>
      </c>
      <c r="M400">
        <f t="shared" si="12"/>
        <v>34</v>
      </c>
      <c r="N400">
        <f t="shared" si="13"/>
        <v>632</v>
      </c>
    </row>
    <row r="401" spans="1:14">
      <c r="A401" t="s">
        <v>185</v>
      </c>
      <c r="B401">
        <v>1</v>
      </c>
      <c r="C401">
        <v>103</v>
      </c>
      <c r="D401" t="s">
        <v>73</v>
      </c>
      <c r="E401" t="s">
        <v>120</v>
      </c>
      <c r="F401">
        <v>13</v>
      </c>
      <c r="G401">
        <v>-721</v>
      </c>
      <c r="H401">
        <v>1</v>
      </c>
      <c r="I401">
        <v>13</v>
      </c>
      <c r="J401">
        <v>-351</v>
      </c>
      <c r="K401">
        <v>-7</v>
      </c>
      <c r="L401">
        <v>1</v>
      </c>
      <c r="M401">
        <f t="shared" si="12"/>
        <v>7</v>
      </c>
      <c r="N401">
        <f t="shared" si="13"/>
        <v>351</v>
      </c>
    </row>
    <row r="402" spans="1:14">
      <c r="A402" t="s">
        <v>185</v>
      </c>
      <c r="B402">
        <v>1</v>
      </c>
      <c r="C402">
        <v>30</v>
      </c>
      <c r="D402" t="s">
        <v>73</v>
      </c>
      <c r="E402" t="s">
        <v>116</v>
      </c>
      <c r="F402">
        <v>2</v>
      </c>
      <c r="G402">
        <v>-630</v>
      </c>
      <c r="H402">
        <v>1</v>
      </c>
      <c r="I402">
        <v>2</v>
      </c>
      <c r="J402">
        <v>-372</v>
      </c>
      <c r="K402">
        <v>-21</v>
      </c>
      <c r="L402">
        <v>2</v>
      </c>
      <c r="M402">
        <f t="shared" si="12"/>
        <v>21</v>
      </c>
      <c r="N402">
        <f t="shared" si="13"/>
        <v>372</v>
      </c>
    </row>
    <row r="403" spans="1:14">
      <c r="A403" t="s">
        <v>185</v>
      </c>
      <c r="B403">
        <v>1</v>
      </c>
      <c r="C403">
        <v>30</v>
      </c>
      <c r="D403" t="s">
        <v>73</v>
      </c>
      <c r="E403" t="s">
        <v>116</v>
      </c>
      <c r="F403">
        <v>2</v>
      </c>
      <c r="G403">
        <v>-630</v>
      </c>
      <c r="H403">
        <v>1</v>
      </c>
      <c r="I403">
        <v>2</v>
      </c>
      <c r="J403">
        <v>-372</v>
      </c>
      <c r="K403">
        <v>-21</v>
      </c>
      <c r="L403">
        <v>2</v>
      </c>
      <c r="M403">
        <f t="shared" si="12"/>
        <v>21</v>
      </c>
      <c r="N403">
        <f t="shared" si="13"/>
        <v>372</v>
      </c>
    </row>
    <row r="404" spans="1:14">
      <c r="A404" t="s">
        <v>185</v>
      </c>
      <c r="B404">
        <v>1</v>
      </c>
      <c r="C404">
        <v>15</v>
      </c>
      <c r="D404" t="s">
        <v>73</v>
      </c>
      <c r="E404" t="s">
        <v>116</v>
      </c>
      <c r="F404">
        <v>0</v>
      </c>
      <c r="G404">
        <v>-525</v>
      </c>
      <c r="H404">
        <v>1</v>
      </c>
      <c r="I404">
        <v>0</v>
      </c>
      <c r="J404">
        <v>-75</v>
      </c>
      <c r="K404">
        <v>-35</v>
      </c>
      <c r="L404">
        <v>2</v>
      </c>
      <c r="M404">
        <f t="shared" si="12"/>
        <v>35</v>
      </c>
      <c r="N404">
        <f t="shared" si="13"/>
        <v>75</v>
      </c>
    </row>
    <row r="405" spans="1:14">
      <c r="A405" t="s">
        <v>185</v>
      </c>
      <c r="B405">
        <v>1</v>
      </c>
      <c r="C405">
        <v>110</v>
      </c>
      <c r="D405" t="s">
        <v>73</v>
      </c>
      <c r="E405" t="s">
        <v>120</v>
      </c>
      <c r="F405">
        <v>14</v>
      </c>
      <c r="G405">
        <v>-440</v>
      </c>
      <c r="H405">
        <v>1</v>
      </c>
      <c r="I405">
        <v>14</v>
      </c>
      <c r="J405">
        <v>-149</v>
      </c>
      <c r="K405">
        <v>-4</v>
      </c>
      <c r="L405">
        <v>1</v>
      </c>
      <c r="M405">
        <f t="shared" si="12"/>
        <v>4</v>
      </c>
      <c r="N405">
        <f t="shared" si="13"/>
        <v>149</v>
      </c>
    </row>
    <row r="406" spans="1:14">
      <c r="A406" t="s">
        <v>185</v>
      </c>
      <c r="B406">
        <v>1</v>
      </c>
      <c r="C406">
        <v>30</v>
      </c>
      <c r="D406" t="s">
        <v>73</v>
      </c>
      <c r="E406" t="s">
        <v>116</v>
      </c>
      <c r="F406">
        <v>2</v>
      </c>
      <c r="G406">
        <v>-360</v>
      </c>
      <c r="H406">
        <v>1</v>
      </c>
      <c r="I406">
        <v>2</v>
      </c>
      <c r="J406">
        <v>-192</v>
      </c>
      <c r="K406">
        <v>-12</v>
      </c>
      <c r="L406">
        <v>2</v>
      </c>
      <c r="M406">
        <f t="shared" si="12"/>
        <v>12</v>
      </c>
      <c r="N406">
        <f t="shared" si="13"/>
        <v>192</v>
      </c>
    </row>
    <row r="407" spans="1:14">
      <c r="A407" t="s">
        <v>185</v>
      </c>
      <c r="B407">
        <v>1</v>
      </c>
      <c r="C407">
        <v>68</v>
      </c>
      <c r="D407" t="s">
        <v>73</v>
      </c>
      <c r="E407" t="s">
        <v>120</v>
      </c>
      <c r="F407">
        <v>8</v>
      </c>
      <c r="G407">
        <v>-340</v>
      </c>
      <c r="H407">
        <v>1</v>
      </c>
      <c r="I407">
        <v>8</v>
      </c>
      <c r="J407">
        <v>-140</v>
      </c>
      <c r="K407">
        <v>-5</v>
      </c>
      <c r="L407">
        <v>1</v>
      </c>
      <c r="M407">
        <f t="shared" si="12"/>
        <v>5</v>
      </c>
      <c r="N407">
        <f t="shared" si="13"/>
        <v>140</v>
      </c>
    </row>
    <row r="408" spans="1:14">
      <c r="A408" t="s">
        <v>185</v>
      </c>
      <c r="B408">
        <v>1</v>
      </c>
      <c r="C408">
        <v>159</v>
      </c>
      <c r="D408" t="s">
        <v>73</v>
      </c>
      <c r="E408" t="s">
        <v>120</v>
      </c>
      <c r="F408">
        <v>21</v>
      </c>
      <c r="G408">
        <v>-318</v>
      </c>
      <c r="H408">
        <v>1</v>
      </c>
      <c r="I408">
        <v>21</v>
      </c>
      <c r="J408">
        <v>25</v>
      </c>
      <c r="K408">
        <v>-2</v>
      </c>
      <c r="L408">
        <v>1</v>
      </c>
      <c r="M408">
        <f t="shared" si="12"/>
        <v>2</v>
      </c>
      <c r="N408">
        <f t="shared" si="13"/>
        <v>25</v>
      </c>
    </row>
    <row r="409" spans="1:14">
      <c r="A409" t="s">
        <v>185</v>
      </c>
      <c r="B409">
        <v>1</v>
      </c>
      <c r="C409">
        <v>13</v>
      </c>
      <c r="D409" t="s">
        <v>73</v>
      </c>
      <c r="E409" t="s">
        <v>118</v>
      </c>
      <c r="F409">
        <v>2</v>
      </c>
      <c r="G409">
        <v>-312</v>
      </c>
      <c r="H409">
        <v>1</v>
      </c>
      <c r="I409">
        <v>2</v>
      </c>
      <c r="J409">
        <v>-119</v>
      </c>
      <c r="K409">
        <v>-24</v>
      </c>
      <c r="L409">
        <v>1</v>
      </c>
      <c r="M409">
        <f t="shared" si="12"/>
        <v>24</v>
      </c>
      <c r="N409">
        <f t="shared" si="13"/>
        <v>119</v>
      </c>
    </row>
    <row r="410" spans="1:14">
      <c r="A410" t="s">
        <v>185</v>
      </c>
      <c r="B410">
        <v>1</v>
      </c>
      <c r="C410">
        <v>30</v>
      </c>
      <c r="D410" t="s">
        <v>73</v>
      </c>
      <c r="E410" t="s">
        <v>116</v>
      </c>
      <c r="F410">
        <v>2</v>
      </c>
      <c r="G410">
        <v>-300</v>
      </c>
      <c r="H410">
        <v>1</v>
      </c>
      <c r="I410">
        <v>2</v>
      </c>
      <c r="J410">
        <v>-152</v>
      </c>
      <c r="K410">
        <v>-10</v>
      </c>
      <c r="L410">
        <v>2</v>
      </c>
      <c r="M410">
        <f t="shared" si="12"/>
        <v>10</v>
      </c>
      <c r="N410">
        <f t="shared" si="13"/>
        <v>152</v>
      </c>
    </row>
    <row r="411" spans="1:14">
      <c r="A411" t="s">
        <v>185</v>
      </c>
      <c r="B411">
        <v>1</v>
      </c>
      <c r="C411">
        <v>30</v>
      </c>
      <c r="D411" t="s">
        <v>73</v>
      </c>
      <c r="E411" t="s">
        <v>116</v>
      </c>
      <c r="F411">
        <v>2</v>
      </c>
      <c r="G411">
        <v>-300</v>
      </c>
      <c r="H411">
        <v>1</v>
      </c>
      <c r="I411">
        <v>2</v>
      </c>
      <c r="J411">
        <v>-152</v>
      </c>
      <c r="K411">
        <v>-10</v>
      </c>
      <c r="L411">
        <v>2</v>
      </c>
      <c r="M411">
        <f t="shared" si="12"/>
        <v>10</v>
      </c>
      <c r="N411">
        <f t="shared" si="13"/>
        <v>152</v>
      </c>
    </row>
    <row r="412" spans="1:14">
      <c r="A412" t="s">
        <v>185</v>
      </c>
      <c r="B412">
        <v>1</v>
      </c>
      <c r="C412">
        <v>30</v>
      </c>
      <c r="D412" t="s">
        <v>73</v>
      </c>
      <c r="E412" t="s">
        <v>116</v>
      </c>
      <c r="F412">
        <v>2</v>
      </c>
      <c r="G412">
        <v>-270</v>
      </c>
      <c r="H412">
        <v>1</v>
      </c>
      <c r="I412">
        <v>2</v>
      </c>
      <c r="J412">
        <v>-132</v>
      </c>
      <c r="K412">
        <v>-9</v>
      </c>
      <c r="L412">
        <v>2</v>
      </c>
      <c r="M412">
        <f t="shared" si="12"/>
        <v>9</v>
      </c>
      <c r="N412">
        <f t="shared" si="13"/>
        <v>132</v>
      </c>
    </row>
    <row r="413" spans="1:14">
      <c r="A413" t="s">
        <v>185</v>
      </c>
      <c r="B413">
        <v>1</v>
      </c>
      <c r="C413">
        <v>131</v>
      </c>
      <c r="D413" t="s">
        <v>73</v>
      </c>
      <c r="E413" t="s">
        <v>120</v>
      </c>
      <c r="F413">
        <v>17</v>
      </c>
      <c r="G413">
        <v>-262</v>
      </c>
      <c r="H413">
        <v>1</v>
      </c>
      <c r="I413">
        <v>17</v>
      </c>
      <c r="J413">
        <v>2</v>
      </c>
      <c r="K413">
        <v>-2</v>
      </c>
      <c r="L413">
        <v>1</v>
      </c>
      <c r="M413">
        <f t="shared" si="12"/>
        <v>2</v>
      </c>
      <c r="N413">
        <f t="shared" si="13"/>
        <v>2</v>
      </c>
    </row>
    <row r="414" spans="1:14">
      <c r="A414" t="s">
        <v>185</v>
      </c>
      <c r="B414">
        <v>1</v>
      </c>
      <c r="C414">
        <v>124</v>
      </c>
      <c r="D414" t="s">
        <v>73</v>
      </c>
      <c r="E414" t="s">
        <v>120</v>
      </c>
      <c r="F414">
        <v>16</v>
      </c>
      <c r="G414">
        <v>-248</v>
      </c>
      <c r="H414">
        <v>1</v>
      </c>
      <c r="I414">
        <v>16</v>
      </c>
      <c r="J414">
        <v>7</v>
      </c>
      <c r="K414">
        <v>-2</v>
      </c>
      <c r="L414">
        <v>1</v>
      </c>
      <c r="M414">
        <f t="shared" si="12"/>
        <v>2</v>
      </c>
      <c r="N414">
        <f t="shared" si="13"/>
        <v>7</v>
      </c>
    </row>
    <row r="415" spans="1:14">
      <c r="A415" t="s">
        <v>185</v>
      </c>
      <c r="B415">
        <v>1</v>
      </c>
      <c r="C415">
        <v>30</v>
      </c>
      <c r="D415" t="s">
        <v>73</v>
      </c>
      <c r="E415" t="s">
        <v>116</v>
      </c>
      <c r="F415">
        <v>2</v>
      </c>
      <c r="G415">
        <v>-240</v>
      </c>
      <c r="H415">
        <v>1</v>
      </c>
      <c r="I415">
        <v>2</v>
      </c>
      <c r="J415">
        <v>-112</v>
      </c>
      <c r="K415">
        <v>-8</v>
      </c>
      <c r="L415">
        <v>2</v>
      </c>
      <c r="M415">
        <f t="shared" si="12"/>
        <v>8</v>
      </c>
      <c r="N415">
        <f t="shared" si="13"/>
        <v>112</v>
      </c>
    </row>
    <row r="416" spans="1:14">
      <c r="A416" t="s">
        <v>185</v>
      </c>
      <c r="B416">
        <v>1</v>
      </c>
      <c r="C416">
        <v>30</v>
      </c>
      <c r="D416" t="s">
        <v>73</v>
      </c>
      <c r="E416" t="s">
        <v>116</v>
      </c>
      <c r="F416">
        <v>2</v>
      </c>
      <c r="G416">
        <v>-240</v>
      </c>
      <c r="H416">
        <v>1</v>
      </c>
      <c r="I416">
        <v>2</v>
      </c>
      <c r="J416">
        <v>-112</v>
      </c>
      <c r="K416">
        <v>-8</v>
      </c>
      <c r="L416">
        <v>2</v>
      </c>
      <c r="M416">
        <f t="shared" si="12"/>
        <v>8</v>
      </c>
      <c r="N416">
        <f t="shared" si="13"/>
        <v>112</v>
      </c>
    </row>
    <row r="417" spans="1:14">
      <c r="A417" t="s">
        <v>185</v>
      </c>
      <c r="B417">
        <v>1</v>
      </c>
      <c r="C417">
        <v>30</v>
      </c>
      <c r="D417" t="s">
        <v>73</v>
      </c>
      <c r="E417" t="s">
        <v>116</v>
      </c>
      <c r="F417">
        <v>2</v>
      </c>
      <c r="G417">
        <v>-210</v>
      </c>
      <c r="H417">
        <v>1</v>
      </c>
      <c r="I417">
        <v>2</v>
      </c>
      <c r="J417">
        <v>-92</v>
      </c>
      <c r="K417">
        <v>-7</v>
      </c>
      <c r="L417">
        <v>2</v>
      </c>
      <c r="M417">
        <f t="shared" si="12"/>
        <v>7</v>
      </c>
      <c r="N417">
        <f t="shared" si="13"/>
        <v>92</v>
      </c>
    </row>
    <row r="418" spans="1:14">
      <c r="A418" t="s">
        <v>185</v>
      </c>
      <c r="B418">
        <v>1</v>
      </c>
      <c r="C418">
        <v>30</v>
      </c>
      <c r="D418" t="s">
        <v>73</v>
      </c>
      <c r="E418" t="s">
        <v>116</v>
      </c>
      <c r="F418">
        <v>2</v>
      </c>
      <c r="G418">
        <v>-210</v>
      </c>
      <c r="H418">
        <v>1</v>
      </c>
      <c r="I418">
        <v>2</v>
      </c>
      <c r="J418">
        <v>-92</v>
      </c>
      <c r="K418">
        <v>-7</v>
      </c>
      <c r="L418">
        <v>2</v>
      </c>
      <c r="M418">
        <f t="shared" si="12"/>
        <v>7</v>
      </c>
      <c r="N418">
        <f t="shared" si="13"/>
        <v>92</v>
      </c>
    </row>
    <row r="419" spans="1:14">
      <c r="A419" t="s">
        <v>185</v>
      </c>
      <c r="B419">
        <v>1</v>
      </c>
      <c r="C419">
        <v>103</v>
      </c>
      <c r="D419" t="s">
        <v>73</v>
      </c>
      <c r="E419" t="s">
        <v>120</v>
      </c>
      <c r="F419">
        <v>13</v>
      </c>
      <c r="G419">
        <v>-206</v>
      </c>
      <c r="H419">
        <v>1</v>
      </c>
      <c r="I419">
        <v>13</v>
      </c>
      <c r="J419">
        <v>2</v>
      </c>
      <c r="K419">
        <v>-2</v>
      </c>
      <c r="L419">
        <v>1</v>
      </c>
      <c r="M419">
        <f t="shared" si="12"/>
        <v>2</v>
      </c>
      <c r="N419">
        <f t="shared" si="13"/>
        <v>2</v>
      </c>
    </row>
    <row r="420" spans="1:14">
      <c r="A420" t="s">
        <v>185</v>
      </c>
      <c r="B420">
        <v>1</v>
      </c>
      <c r="C420">
        <v>103</v>
      </c>
      <c r="D420" t="s">
        <v>73</v>
      </c>
      <c r="E420" t="s">
        <v>120</v>
      </c>
      <c r="F420">
        <v>13</v>
      </c>
      <c r="G420">
        <v>-206</v>
      </c>
      <c r="H420">
        <v>1</v>
      </c>
      <c r="I420">
        <v>13</v>
      </c>
      <c r="J420">
        <v>4</v>
      </c>
      <c r="K420">
        <v>-2</v>
      </c>
      <c r="L420">
        <v>1</v>
      </c>
      <c r="M420">
        <f t="shared" si="12"/>
        <v>2</v>
      </c>
      <c r="N420">
        <f t="shared" si="13"/>
        <v>4</v>
      </c>
    </row>
    <row r="421" spans="1:14">
      <c r="A421" t="s">
        <v>185</v>
      </c>
      <c r="B421">
        <v>1</v>
      </c>
      <c r="C421">
        <v>14</v>
      </c>
      <c r="D421" t="s">
        <v>73</v>
      </c>
      <c r="E421" t="s">
        <v>118</v>
      </c>
      <c r="F421">
        <v>2</v>
      </c>
      <c r="G421">
        <v>-196</v>
      </c>
      <c r="H421">
        <v>1</v>
      </c>
      <c r="I421">
        <v>2</v>
      </c>
      <c r="J421">
        <v>-67</v>
      </c>
      <c r="K421">
        <v>-14</v>
      </c>
      <c r="L421">
        <v>1</v>
      </c>
      <c r="M421">
        <f t="shared" si="12"/>
        <v>14</v>
      </c>
      <c r="N421">
        <f t="shared" si="13"/>
        <v>67</v>
      </c>
    </row>
    <row r="422" spans="1:14">
      <c r="A422" t="s">
        <v>185</v>
      </c>
      <c r="B422">
        <v>1</v>
      </c>
      <c r="C422">
        <v>96</v>
      </c>
      <c r="D422" t="s">
        <v>73</v>
      </c>
      <c r="E422" t="s">
        <v>120</v>
      </c>
      <c r="F422">
        <v>12</v>
      </c>
      <c r="G422">
        <v>-192</v>
      </c>
      <c r="H422">
        <v>1</v>
      </c>
      <c r="I422">
        <v>12</v>
      </c>
      <c r="J422">
        <v>2</v>
      </c>
      <c r="K422">
        <v>-2</v>
      </c>
      <c r="L422">
        <v>1</v>
      </c>
      <c r="M422">
        <f t="shared" si="12"/>
        <v>2</v>
      </c>
      <c r="N422">
        <f t="shared" si="13"/>
        <v>2</v>
      </c>
    </row>
    <row r="423" spans="1:14">
      <c r="A423" t="s">
        <v>185</v>
      </c>
      <c r="B423">
        <v>1</v>
      </c>
      <c r="C423">
        <v>13</v>
      </c>
      <c r="D423" t="s">
        <v>73</v>
      </c>
      <c r="E423" t="s">
        <v>118</v>
      </c>
      <c r="F423">
        <v>2</v>
      </c>
      <c r="G423">
        <v>-182</v>
      </c>
      <c r="H423">
        <v>1</v>
      </c>
      <c r="I423">
        <v>2</v>
      </c>
      <c r="J423">
        <v>-59</v>
      </c>
      <c r="K423">
        <v>-14</v>
      </c>
      <c r="L423">
        <v>1</v>
      </c>
      <c r="M423">
        <f t="shared" si="12"/>
        <v>14</v>
      </c>
      <c r="N423">
        <f t="shared" si="13"/>
        <v>59</v>
      </c>
    </row>
    <row r="424" spans="1:14">
      <c r="A424" t="s">
        <v>185</v>
      </c>
      <c r="B424">
        <v>1</v>
      </c>
      <c r="C424">
        <v>30</v>
      </c>
      <c r="D424" t="s">
        <v>73</v>
      </c>
      <c r="E424" t="s">
        <v>116</v>
      </c>
      <c r="F424">
        <v>2</v>
      </c>
      <c r="G424">
        <v>-180</v>
      </c>
      <c r="H424">
        <v>1</v>
      </c>
      <c r="I424">
        <v>2</v>
      </c>
      <c r="J424">
        <v>-72</v>
      </c>
      <c r="K424">
        <v>-6</v>
      </c>
      <c r="L424">
        <v>2</v>
      </c>
      <c r="M424">
        <f t="shared" si="12"/>
        <v>6</v>
      </c>
      <c r="N424">
        <f t="shared" si="13"/>
        <v>72</v>
      </c>
    </row>
    <row r="425" spans="1:14">
      <c r="A425" t="s">
        <v>185</v>
      </c>
      <c r="B425">
        <v>1</v>
      </c>
      <c r="C425">
        <v>30</v>
      </c>
      <c r="D425" t="s">
        <v>73</v>
      </c>
      <c r="E425" t="s">
        <v>116</v>
      </c>
      <c r="F425">
        <v>2</v>
      </c>
      <c r="G425">
        <v>-180</v>
      </c>
      <c r="H425">
        <v>1</v>
      </c>
      <c r="I425">
        <v>2</v>
      </c>
      <c r="J425">
        <v>-72</v>
      </c>
      <c r="K425">
        <v>-6</v>
      </c>
      <c r="L425">
        <v>2</v>
      </c>
      <c r="M425">
        <f t="shared" si="12"/>
        <v>6</v>
      </c>
      <c r="N425">
        <f t="shared" si="13"/>
        <v>72</v>
      </c>
    </row>
    <row r="426" spans="1:14">
      <c r="A426" t="s">
        <v>185</v>
      </c>
      <c r="B426">
        <v>1</v>
      </c>
      <c r="C426">
        <v>89</v>
      </c>
      <c r="D426" t="s">
        <v>73</v>
      </c>
      <c r="E426" t="s">
        <v>120</v>
      </c>
      <c r="F426">
        <v>11</v>
      </c>
      <c r="G426">
        <v>-178</v>
      </c>
      <c r="H426">
        <v>1</v>
      </c>
      <c r="I426">
        <v>11</v>
      </c>
      <c r="J426">
        <v>11</v>
      </c>
      <c r="K426">
        <v>-2</v>
      </c>
      <c r="L426">
        <v>1</v>
      </c>
      <c r="M426">
        <f t="shared" si="12"/>
        <v>2</v>
      </c>
      <c r="N426">
        <f t="shared" si="13"/>
        <v>11</v>
      </c>
    </row>
    <row r="427" spans="1:14">
      <c r="A427" t="s">
        <v>185</v>
      </c>
      <c r="B427">
        <v>1</v>
      </c>
      <c r="C427">
        <v>89</v>
      </c>
      <c r="D427" t="s">
        <v>73</v>
      </c>
      <c r="E427" t="s">
        <v>120</v>
      </c>
      <c r="F427">
        <v>11</v>
      </c>
      <c r="G427">
        <v>-178</v>
      </c>
      <c r="H427">
        <v>1</v>
      </c>
      <c r="I427">
        <v>11</v>
      </c>
      <c r="J427">
        <v>14</v>
      </c>
      <c r="K427">
        <v>-2</v>
      </c>
      <c r="L427">
        <v>1</v>
      </c>
      <c r="M427">
        <f t="shared" si="12"/>
        <v>2</v>
      </c>
      <c r="N427">
        <f t="shared" si="13"/>
        <v>14</v>
      </c>
    </row>
    <row r="428" spans="1:14">
      <c r="A428" t="s">
        <v>185</v>
      </c>
      <c r="B428">
        <v>1</v>
      </c>
      <c r="C428">
        <v>89</v>
      </c>
      <c r="D428" t="s">
        <v>73</v>
      </c>
      <c r="E428" t="s">
        <v>120</v>
      </c>
      <c r="F428">
        <v>11</v>
      </c>
      <c r="G428">
        <v>-178</v>
      </c>
      <c r="H428">
        <v>1</v>
      </c>
      <c r="I428">
        <v>11</v>
      </c>
      <c r="J428">
        <v>9</v>
      </c>
      <c r="K428">
        <v>-2</v>
      </c>
      <c r="L428">
        <v>1</v>
      </c>
      <c r="M428">
        <f t="shared" si="12"/>
        <v>2</v>
      </c>
      <c r="N428">
        <f t="shared" si="13"/>
        <v>9</v>
      </c>
    </row>
    <row r="429" spans="1:14">
      <c r="A429" t="s">
        <v>185</v>
      </c>
      <c r="B429">
        <v>1</v>
      </c>
      <c r="C429">
        <v>82</v>
      </c>
      <c r="D429" t="s">
        <v>73</v>
      </c>
      <c r="E429" t="s">
        <v>120</v>
      </c>
      <c r="F429">
        <v>10</v>
      </c>
      <c r="G429">
        <v>-164</v>
      </c>
      <c r="H429">
        <v>1</v>
      </c>
      <c r="I429">
        <v>10</v>
      </c>
      <c r="J429">
        <v>7</v>
      </c>
      <c r="K429">
        <v>-2</v>
      </c>
      <c r="L429">
        <v>1</v>
      </c>
      <c r="M429">
        <f t="shared" si="12"/>
        <v>2</v>
      </c>
      <c r="N429">
        <f t="shared" si="13"/>
        <v>7</v>
      </c>
    </row>
    <row r="430" spans="1:14">
      <c r="A430" t="s">
        <v>185</v>
      </c>
      <c r="B430">
        <v>1</v>
      </c>
      <c r="C430">
        <v>82</v>
      </c>
      <c r="D430" t="s">
        <v>73</v>
      </c>
      <c r="E430" t="s">
        <v>120</v>
      </c>
      <c r="F430">
        <v>10</v>
      </c>
      <c r="G430">
        <v>-164</v>
      </c>
      <c r="H430">
        <v>1</v>
      </c>
      <c r="I430">
        <v>10</v>
      </c>
      <c r="J430">
        <v>4</v>
      </c>
      <c r="K430">
        <v>-2</v>
      </c>
      <c r="L430">
        <v>1</v>
      </c>
      <c r="M430">
        <f t="shared" si="12"/>
        <v>2</v>
      </c>
      <c r="N430">
        <f t="shared" si="13"/>
        <v>4</v>
      </c>
    </row>
    <row r="431" spans="1:14">
      <c r="A431" t="s">
        <v>185</v>
      </c>
      <c r="B431">
        <v>1</v>
      </c>
      <c r="C431">
        <v>82</v>
      </c>
      <c r="D431" t="s">
        <v>73</v>
      </c>
      <c r="E431" t="s">
        <v>120</v>
      </c>
      <c r="F431">
        <v>10</v>
      </c>
      <c r="G431">
        <v>-164</v>
      </c>
      <c r="H431">
        <v>1</v>
      </c>
      <c r="I431">
        <v>10</v>
      </c>
      <c r="J431">
        <v>7</v>
      </c>
      <c r="K431">
        <v>-2</v>
      </c>
      <c r="L431">
        <v>1</v>
      </c>
      <c r="M431">
        <f t="shared" si="12"/>
        <v>2</v>
      </c>
      <c r="N431">
        <f t="shared" si="13"/>
        <v>7</v>
      </c>
    </row>
    <row r="432" spans="1:14">
      <c r="A432" t="s">
        <v>185</v>
      </c>
      <c r="B432">
        <v>1</v>
      </c>
      <c r="C432">
        <v>13</v>
      </c>
      <c r="D432" t="s">
        <v>73</v>
      </c>
      <c r="E432" t="s">
        <v>118</v>
      </c>
      <c r="F432">
        <v>2</v>
      </c>
      <c r="G432">
        <v>-156</v>
      </c>
      <c r="H432">
        <v>1</v>
      </c>
      <c r="I432">
        <v>2</v>
      </c>
      <c r="J432">
        <v>-47</v>
      </c>
      <c r="K432">
        <v>-12</v>
      </c>
      <c r="L432">
        <v>1</v>
      </c>
      <c r="M432">
        <f t="shared" si="12"/>
        <v>12</v>
      </c>
      <c r="N432">
        <f t="shared" si="13"/>
        <v>47</v>
      </c>
    </row>
    <row r="433" spans="1:14">
      <c r="A433" t="s">
        <v>185</v>
      </c>
      <c r="B433">
        <v>1</v>
      </c>
      <c r="C433">
        <v>14</v>
      </c>
      <c r="D433" t="s">
        <v>73</v>
      </c>
      <c r="E433" t="s">
        <v>118</v>
      </c>
      <c r="F433">
        <v>2</v>
      </c>
      <c r="G433">
        <v>-154</v>
      </c>
      <c r="H433">
        <v>1</v>
      </c>
      <c r="I433">
        <v>2</v>
      </c>
      <c r="J433">
        <v>-51</v>
      </c>
      <c r="K433">
        <v>-11</v>
      </c>
      <c r="L433">
        <v>1</v>
      </c>
      <c r="M433">
        <f t="shared" si="12"/>
        <v>11</v>
      </c>
      <c r="N433">
        <f t="shared" si="13"/>
        <v>51</v>
      </c>
    </row>
    <row r="434" spans="1:14">
      <c r="A434" t="s">
        <v>185</v>
      </c>
      <c r="B434">
        <v>1</v>
      </c>
      <c r="C434">
        <v>75</v>
      </c>
      <c r="D434" t="s">
        <v>73</v>
      </c>
      <c r="E434" t="s">
        <v>120</v>
      </c>
      <c r="F434">
        <v>9</v>
      </c>
      <c r="G434">
        <v>-150</v>
      </c>
      <c r="H434">
        <v>1</v>
      </c>
      <c r="I434">
        <v>9</v>
      </c>
      <c r="J434">
        <v>7</v>
      </c>
      <c r="K434">
        <v>-2</v>
      </c>
      <c r="L434">
        <v>1</v>
      </c>
      <c r="M434">
        <f t="shared" si="12"/>
        <v>2</v>
      </c>
      <c r="N434">
        <f t="shared" si="13"/>
        <v>7</v>
      </c>
    </row>
    <row r="435" spans="1:14">
      <c r="A435" t="s">
        <v>185</v>
      </c>
      <c r="B435">
        <v>1</v>
      </c>
      <c r="C435">
        <v>75</v>
      </c>
      <c r="D435" t="s">
        <v>73</v>
      </c>
      <c r="E435" t="s">
        <v>120</v>
      </c>
      <c r="F435">
        <v>9</v>
      </c>
      <c r="G435">
        <v>-150</v>
      </c>
      <c r="H435">
        <v>1</v>
      </c>
      <c r="I435">
        <v>9</v>
      </c>
      <c r="J435">
        <v>2</v>
      </c>
      <c r="K435">
        <v>-2</v>
      </c>
      <c r="L435">
        <v>1</v>
      </c>
      <c r="M435">
        <f t="shared" si="12"/>
        <v>2</v>
      </c>
      <c r="N435">
        <f t="shared" si="13"/>
        <v>2</v>
      </c>
    </row>
    <row r="436" spans="1:14">
      <c r="A436" t="s">
        <v>185</v>
      </c>
      <c r="B436">
        <v>1</v>
      </c>
      <c r="C436">
        <v>30</v>
      </c>
      <c r="D436" t="s">
        <v>73</v>
      </c>
      <c r="E436" t="s">
        <v>116</v>
      </c>
      <c r="F436">
        <v>2</v>
      </c>
      <c r="G436">
        <v>-150</v>
      </c>
      <c r="H436">
        <v>1</v>
      </c>
      <c r="I436">
        <v>2</v>
      </c>
      <c r="J436">
        <v>-52</v>
      </c>
      <c r="K436">
        <v>-5</v>
      </c>
      <c r="L436">
        <v>2</v>
      </c>
      <c r="M436">
        <f t="shared" si="12"/>
        <v>5</v>
      </c>
      <c r="N436">
        <f t="shared" si="13"/>
        <v>52</v>
      </c>
    </row>
    <row r="437" spans="1:14">
      <c r="A437" t="s">
        <v>185</v>
      </c>
      <c r="B437">
        <v>1</v>
      </c>
      <c r="C437">
        <v>13</v>
      </c>
      <c r="D437" t="s">
        <v>73</v>
      </c>
      <c r="E437" t="s">
        <v>118</v>
      </c>
      <c r="F437">
        <v>2</v>
      </c>
      <c r="G437">
        <v>-143</v>
      </c>
      <c r="H437">
        <v>1</v>
      </c>
      <c r="I437">
        <v>2</v>
      </c>
      <c r="J437">
        <v>-41</v>
      </c>
      <c r="K437">
        <v>-11</v>
      </c>
      <c r="L437">
        <v>1</v>
      </c>
      <c r="M437">
        <f t="shared" si="12"/>
        <v>11</v>
      </c>
      <c r="N437">
        <f t="shared" si="13"/>
        <v>41</v>
      </c>
    </row>
    <row r="438" spans="1:14">
      <c r="A438" t="s">
        <v>185</v>
      </c>
      <c r="B438">
        <v>1</v>
      </c>
      <c r="C438">
        <v>13</v>
      </c>
      <c r="D438" t="s">
        <v>73</v>
      </c>
      <c r="E438" t="s">
        <v>118</v>
      </c>
      <c r="F438">
        <v>2</v>
      </c>
      <c r="G438">
        <v>-143</v>
      </c>
      <c r="H438">
        <v>1</v>
      </c>
      <c r="I438">
        <v>2</v>
      </c>
      <c r="J438">
        <v>-41</v>
      </c>
      <c r="K438">
        <v>-11</v>
      </c>
      <c r="L438">
        <v>1</v>
      </c>
      <c r="M438">
        <f t="shared" si="12"/>
        <v>11</v>
      </c>
      <c r="N438">
        <f t="shared" si="13"/>
        <v>41</v>
      </c>
    </row>
    <row r="439" spans="1:14">
      <c r="A439" t="s">
        <v>185</v>
      </c>
      <c r="B439">
        <v>1</v>
      </c>
      <c r="C439">
        <v>68</v>
      </c>
      <c r="D439" t="s">
        <v>73</v>
      </c>
      <c r="E439" t="s">
        <v>120</v>
      </c>
      <c r="F439">
        <v>8</v>
      </c>
      <c r="G439">
        <v>-136</v>
      </c>
      <c r="H439">
        <v>1</v>
      </c>
      <c r="I439">
        <v>8</v>
      </c>
      <c r="J439">
        <v>9</v>
      </c>
      <c r="K439">
        <v>-2</v>
      </c>
      <c r="L439">
        <v>1</v>
      </c>
      <c r="M439">
        <f t="shared" si="12"/>
        <v>2</v>
      </c>
      <c r="N439">
        <f t="shared" si="13"/>
        <v>9</v>
      </c>
    </row>
    <row r="440" spans="1:14">
      <c r="A440" t="s">
        <v>185</v>
      </c>
      <c r="B440">
        <v>1</v>
      </c>
      <c r="C440">
        <v>68</v>
      </c>
      <c r="D440" t="s">
        <v>73</v>
      </c>
      <c r="E440" t="s">
        <v>120</v>
      </c>
      <c r="F440">
        <v>8</v>
      </c>
      <c r="G440">
        <v>-136</v>
      </c>
      <c r="H440">
        <v>1</v>
      </c>
      <c r="I440">
        <v>8</v>
      </c>
      <c r="J440">
        <v>2</v>
      </c>
      <c r="K440">
        <v>-2</v>
      </c>
      <c r="L440">
        <v>1</v>
      </c>
      <c r="M440">
        <f t="shared" si="12"/>
        <v>2</v>
      </c>
      <c r="N440">
        <f t="shared" si="13"/>
        <v>2</v>
      </c>
    </row>
    <row r="441" spans="1:14">
      <c r="A441" t="s">
        <v>185</v>
      </c>
      <c r="B441">
        <v>1</v>
      </c>
      <c r="C441">
        <v>68</v>
      </c>
      <c r="D441" t="s">
        <v>73</v>
      </c>
      <c r="E441" t="s">
        <v>120</v>
      </c>
      <c r="F441">
        <v>8</v>
      </c>
      <c r="G441">
        <v>-136</v>
      </c>
      <c r="H441">
        <v>1</v>
      </c>
      <c r="I441">
        <v>8</v>
      </c>
      <c r="J441">
        <v>2</v>
      </c>
      <c r="K441">
        <v>-2</v>
      </c>
      <c r="L441">
        <v>1</v>
      </c>
      <c r="M441">
        <f t="shared" si="12"/>
        <v>2</v>
      </c>
      <c r="N441">
        <f t="shared" si="13"/>
        <v>2</v>
      </c>
    </row>
    <row r="442" spans="1:14">
      <c r="A442" t="s">
        <v>185</v>
      </c>
      <c r="B442">
        <v>1</v>
      </c>
      <c r="C442">
        <v>13</v>
      </c>
      <c r="D442" t="s">
        <v>73</v>
      </c>
      <c r="E442" t="s">
        <v>118</v>
      </c>
      <c r="F442">
        <v>2</v>
      </c>
      <c r="G442">
        <v>-130</v>
      </c>
      <c r="H442">
        <v>1</v>
      </c>
      <c r="I442">
        <v>2</v>
      </c>
      <c r="J442">
        <v>-35</v>
      </c>
      <c r="K442">
        <v>-10</v>
      </c>
      <c r="L442">
        <v>1</v>
      </c>
      <c r="M442">
        <f t="shared" si="12"/>
        <v>10</v>
      </c>
      <c r="N442">
        <f t="shared" si="13"/>
        <v>35</v>
      </c>
    </row>
    <row r="443" spans="1:14">
      <c r="A443" t="s">
        <v>185</v>
      </c>
      <c r="B443">
        <v>1</v>
      </c>
      <c r="C443">
        <v>13</v>
      </c>
      <c r="D443" t="s">
        <v>73</v>
      </c>
      <c r="E443" t="s">
        <v>118</v>
      </c>
      <c r="F443">
        <v>2</v>
      </c>
      <c r="G443">
        <v>-130</v>
      </c>
      <c r="H443">
        <v>1</v>
      </c>
      <c r="I443">
        <v>2</v>
      </c>
      <c r="J443">
        <v>-35</v>
      </c>
      <c r="K443">
        <v>-10</v>
      </c>
      <c r="L443">
        <v>1</v>
      </c>
      <c r="M443">
        <f t="shared" si="12"/>
        <v>10</v>
      </c>
      <c r="N443">
        <f t="shared" si="13"/>
        <v>35</v>
      </c>
    </row>
    <row r="444" spans="1:14">
      <c r="A444" t="s">
        <v>185</v>
      </c>
      <c r="B444">
        <v>1</v>
      </c>
      <c r="C444">
        <v>13</v>
      </c>
      <c r="D444" t="s">
        <v>73</v>
      </c>
      <c r="E444" t="s">
        <v>118</v>
      </c>
      <c r="F444">
        <v>2</v>
      </c>
      <c r="G444">
        <v>-130</v>
      </c>
      <c r="H444">
        <v>1</v>
      </c>
      <c r="I444">
        <v>2</v>
      </c>
      <c r="J444">
        <v>-35</v>
      </c>
      <c r="K444">
        <v>-10</v>
      </c>
      <c r="L444">
        <v>1</v>
      </c>
      <c r="M444">
        <f t="shared" si="12"/>
        <v>10</v>
      </c>
      <c r="N444">
        <f t="shared" si="13"/>
        <v>35</v>
      </c>
    </row>
    <row r="445" spans="1:14">
      <c r="A445" t="s">
        <v>185</v>
      </c>
      <c r="B445">
        <v>1</v>
      </c>
      <c r="C445">
        <v>13</v>
      </c>
      <c r="D445" t="s">
        <v>73</v>
      </c>
      <c r="E445" t="s">
        <v>118</v>
      </c>
      <c r="F445">
        <v>2</v>
      </c>
      <c r="G445">
        <v>-130</v>
      </c>
      <c r="H445">
        <v>1</v>
      </c>
      <c r="I445">
        <v>2</v>
      </c>
      <c r="J445">
        <v>-35</v>
      </c>
      <c r="K445">
        <v>-10</v>
      </c>
      <c r="L445">
        <v>1</v>
      </c>
      <c r="M445">
        <f t="shared" si="12"/>
        <v>10</v>
      </c>
      <c r="N445">
        <f t="shared" si="13"/>
        <v>35</v>
      </c>
    </row>
    <row r="446" spans="1:14">
      <c r="A446" t="s">
        <v>185</v>
      </c>
      <c r="B446">
        <v>1</v>
      </c>
      <c r="C446">
        <v>61</v>
      </c>
      <c r="D446" t="s">
        <v>73</v>
      </c>
      <c r="E446" t="s">
        <v>120</v>
      </c>
      <c r="F446">
        <v>7</v>
      </c>
      <c r="G446">
        <v>-122</v>
      </c>
      <c r="H446">
        <v>1</v>
      </c>
      <c r="I446">
        <v>7</v>
      </c>
      <c r="J446">
        <v>2</v>
      </c>
      <c r="K446">
        <v>-2</v>
      </c>
      <c r="L446">
        <v>1</v>
      </c>
      <c r="M446">
        <f t="shared" si="12"/>
        <v>2</v>
      </c>
      <c r="N446">
        <f t="shared" si="13"/>
        <v>2</v>
      </c>
    </row>
    <row r="447" spans="1:14">
      <c r="A447" t="s">
        <v>185</v>
      </c>
      <c r="B447">
        <v>1</v>
      </c>
      <c r="C447">
        <v>30</v>
      </c>
      <c r="D447" t="s">
        <v>73</v>
      </c>
      <c r="E447" t="s">
        <v>116</v>
      </c>
      <c r="F447">
        <v>2</v>
      </c>
      <c r="G447">
        <v>-120</v>
      </c>
      <c r="H447">
        <v>1</v>
      </c>
      <c r="I447">
        <v>2</v>
      </c>
      <c r="J447">
        <v>-32</v>
      </c>
      <c r="K447">
        <v>-4</v>
      </c>
      <c r="L447">
        <v>2</v>
      </c>
      <c r="M447">
        <f t="shared" si="12"/>
        <v>4</v>
      </c>
      <c r="N447">
        <f t="shared" si="13"/>
        <v>32</v>
      </c>
    </row>
    <row r="448" spans="1:14">
      <c r="A448" t="s">
        <v>185</v>
      </c>
      <c r="B448">
        <v>1</v>
      </c>
      <c r="C448">
        <v>30</v>
      </c>
      <c r="D448" t="s">
        <v>73</v>
      </c>
      <c r="E448" t="s">
        <v>116</v>
      </c>
      <c r="F448">
        <v>2</v>
      </c>
      <c r="G448">
        <v>-120</v>
      </c>
      <c r="H448">
        <v>1</v>
      </c>
      <c r="I448">
        <v>2</v>
      </c>
      <c r="J448">
        <v>-32</v>
      </c>
      <c r="K448">
        <v>-4</v>
      </c>
      <c r="L448">
        <v>2</v>
      </c>
      <c r="M448">
        <f t="shared" si="12"/>
        <v>4</v>
      </c>
      <c r="N448">
        <f t="shared" si="13"/>
        <v>32</v>
      </c>
    </row>
    <row r="449" spans="1:14">
      <c r="A449" t="s">
        <v>185</v>
      </c>
      <c r="B449">
        <v>1</v>
      </c>
      <c r="C449">
        <v>30</v>
      </c>
      <c r="D449" t="s">
        <v>73</v>
      </c>
      <c r="E449" t="s">
        <v>116</v>
      </c>
      <c r="F449">
        <v>2</v>
      </c>
      <c r="G449">
        <v>-120</v>
      </c>
      <c r="H449">
        <v>1</v>
      </c>
      <c r="I449">
        <v>2</v>
      </c>
      <c r="J449">
        <v>-32</v>
      </c>
      <c r="K449">
        <v>-4</v>
      </c>
      <c r="L449">
        <v>2</v>
      </c>
      <c r="M449">
        <f t="shared" si="12"/>
        <v>4</v>
      </c>
      <c r="N449">
        <f t="shared" si="13"/>
        <v>32</v>
      </c>
    </row>
    <row r="450" spans="1:14">
      <c r="A450" t="s">
        <v>185</v>
      </c>
      <c r="B450">
        <v>1</v>
      </c>
      <c r="C450">
        <v>17</v>
      </c>
      <c r="D450" t="s">
        <v>73</v>
      </c>
      <c r="E450" t="s">
        <v>118</v>
      </c>
      <c r="F450">
        <v>1</v>
      </c>
      <c r="G450">
        <v>-119</v>
      </c>
      <c r="H450">
        <v>1</v>
      </c>
      <c r="I450">
        <v>1</v>
      </c>
      <c r="J450">
        <v>-53</v>
      </c>
      <c r="K450">
        <v>-7</v>
      </c>
      <c r="L450">
        <v>1</v>
      </c>
      <c r="M450">
        <f t="shared" si="12"/>
        <v>7</v>
      </c>
      <c r="N450">
        <f t="shared" si="13"/>
        <v>53</v>
      </c>
    </row>
    <row r="451" spans="1:14">
      <c r="A451" t="s">
        <v>185</v>
      </c>
      <c r="B451">
        <v>1</v>
      </c>
      <c r="C451">
        <v>13</v>
      </c>
      <c r="D451" t="s">
        <v>73</v>
      </c>
      <c r="E451" t="s">
        <v>118</v>
      </c>
      <c r="F451">
        <v>2</v>
      </c>
      <c r="G451">
        <v>-117</v>
      </c>
      <c r="H451">
        <v>1</v>
      </c>
      <c r="I451">
        <v>2</v>
      </c>
      <c r="J451">
        <v>-29</v>
      </c>
      <c r="K451">
        <v>-9</v>
      </c>
      <c r="L451">
        <v>1</v>
      </c>
      <c r="M451">
        <f t="shared" ref="M451:M514" si="14">ABS(G451)/C451</f>
        <v>9</v>
      </c>
      <c r="N451">
        <f t="shared" ref="N451:N514" si="15">ABS(J451)</f>
        <v>29</v>
      </c>
    </row>
    <row r="452" spans="1:14">
      <c r="A452" t="s">
        <v>185</v>
      </c>
      <c r="B452">
        <v>1</v>
      </c>
      <c r="C452">
        <v>54</v>
      </c>
      <c r="D452" t="s">
        <v>73</v>
      </c>
      <c r="E452" t="s">
        <v>120</v>
      </c>
      <c r="F452">
        <v>6</v>
      </c>
      <c r="G452">
        <v>-108</v>
      </c>
      <c r="H452">
        <v>1</v>
      </c>
      <c r="I452">
        <v>6</v>
      </c>
      <c r="J452">
        <v>2</v>
      </c>
      <c r="K452">
        <v>-2</v>
      </c>
      <c r="L452">
        <v>1</v>
      </c>
      <c r="M452">
        <f t="shared" si="14"/>
        <v>2</v>
      </c>
      <c r="N452">
        <f t="shared" si="15"/>
        <v>2</v>
      </c>
    </row>
    <row r="453" spans="1:14">
      <c r="A453" t="s">
        <v>185</v>
      </c>
      <c r="B453">
        <v>1</v>
      </c>
      <c r="C453">
        <v>13</v>
      </c>
      <c r="D453" t="s">
        <v>73</v>
      </c>
      <c r="E453" t="s">
        <v>118</v>
      </c>
      <c r="F453">
        <v>2</v>
      </c>
      <c r="G453">
        <v>-104</v>
      </c>
      <c r="H453">
        <v>1</v>
      </c>
      <c r="I453">
        <v>2</v>
      </c>
      <c r="J453">
        <v>-23</v>
      </c>
      <c r="K453">
        <v>-8</v>
      </c>
      <c r="L453">
        <v>1</v>
      </c>
      <c r="M453">
        <f t="shared" si="14"/>
        <v>8</v>
      </c>
      <c r="N453">
        <f t="shared" si="15"/>
        <v>23</v>
      </c>
    </row>
    <row r="454" spans="1:14">
      <c r="A454" t="s">
        <v>185</v>
      </c>
      <c r="B454">
        <v>1</v>
      </c>
      <c r="C454">
        <v>47</v>
      </c>
      <c r="D454" t="s">
        <v>73</v>
      </c>
      <c r="E454" t="s">
        <v>120</v>
      </c>
      <c r="F454">
        <v>5</v>
      </c>
      <c r="G454">
        <v>-94</v>
      </c>
      <c r="H454">
        <v>1</v>
      </c>
      <c r="I454">
        <v>5</v>
      </c>
      <c r="J454">
        <v>7</v>
      </c>
      <c r="K454">
        <v>-2</v>
      </c>
      <c r="L454">
        <v>1</v>
      </c>
      <c r="M454">
        <f t="shared" si="14"/>
        <v>2</v>
      </c>
      <c r="N454">
        <f t="shared" si="15"/>
        <v>7</v>
      </c>
    </row>
    <row r="455" spans="1:14">
      <c r="A455" t="s">
        <v>185</v>
      </c>
      <c r="B455">
        <v>1</v>
      </c>
      <c r="C455">
        <v>47</v>
      </c>
      <c r="D455" t="s">
        <v>73</v>
      </c>
      <c r="E455" t="s">
        <v>120</v>
      </c>
      <c r="F455">
        <v>5</v>
      </c>
      <c r="G455">
        <v>-94</v>
      </c>
      <c r="H455">
        <v>1</v>
      </c>
      <c r="I455">
        <v>5</v>
      </c>
      <c r="J455">
        <v>12</v>
      </c>
      <c r="K455">
        <v>-2</v>
      </c>
      <c r="L455">
        <v>1</v>
      </c>
      <c r="M455">
        <f t="shared" si="14"/>
        <v>2</v>
      </c>
      <c r="N455">
        <f t="shared" si="15"/>
        <v>12</v>
      </c>
    </row>
    <row r="456" spans="1:14">
      <c r="A456" t="s">
        <v>185</v>
      </c>
      <c r="B456">
        <v>1</v>
      </c>
      <c r="C456">
        <v>13</v>
      </c>
      <c r="D456" t="s">
        <v>73</v>
      </c>
      <c r="E456" t="s">
        <v>118</v>
      </c>
      <c r="F456">
        <v>2</v>
      </c>
      <c r="G456">
        <v>-91</v>
      </c>
      <c r="H456">
        <v>1</v>
      </c>
      <c r="I456">
        <v>2</v>
      </c>
      <c r="J456">
        <v>-17</v>
      </c>
      <c r="K456">
        <v>-7</v>
      </c>
      <c r="L456">
        <v>1</v>
      </c>
      <c r="M456">
        <f t="shared" si="14"/>
        <v>7</v>
      </c>
      <c r="N456">
        <f t="shared" si="15"/>
        <v>17</v>
      </c>
    </row>
    <row r="457" spans="1:14">
      <c r="A457" t="s">
        <v>185</v>
      </c>
      <c r="B457">
        <v>1</v>
      </c>
      <c r="C457">
        <v>13</v>
      </c>
      <c r="D457" t="s">
        <v>73</v>
      </c>
      <c r="E457" t="s">
        <v>118</v>
      </c>
      <c r="F457">
        <v>2</v>
      </c>
      <c r="G457">
        <v>-91</v>
      </c>
      <c r="H457">
        <v>1</v>
      </c>
      <c r="I457">
        <v>2</v>
      </c>
      <c r="J457">
        <v>-17</v>
      </c>
      <c r="K457">
        <v>-7</v>
      </c>
      <c r="L457">
        <v>1</v>
      </c>
      <c r="M457">
        <f t="shared" si="14"/>
        <v>7</v>
      </c>
      <c r="N457">
        <f t="shared" si="15"/>
        <v>17</v>
      </c>
    </row>
    <row r="458" spans="1:14">
      <c r="A458" t="s">
        <v>185</v>
      </c>
      <c r="B458">
        <v>1</v>
      </c>
      <c r="C458">
        <v>13</v>
      </c>
      <c r="D458" t="s">
        <v>73</v>
      </c>
      <c r="E458" t="s">
        <v>118</v>
      </c>
      <c r="F458">
        <v>2</v>
      </c>
      <c r="G458">
        <v>-91</v>
      </c>
      <c r="H458">
        <v>1</v>
      </c>
      <c r="I458">
        <v>2</v>
      </c>
      <c r="J458">
        <v>-17</v>
      </c>
      <c r="K458">
        <v>-7</v>
      </c>
      <c r="L458">
        <v>1</v>
      </c>
      <c r="M458">
        <f t="shared" si="14"/>
        <v>7</v>
      </c>
      <c r="N458">
        <f t="shared" si="15"/>
        <v>17</v>
      </c>
    </row>
    <row r="459" spans="1:14">
      <c r="A459" t="s">
        <v>185</v>
      </c>
      <c r="B459">
        <v>1</v>
      </c>
      <c r="C459">
        <v>13</v>
      </c>
      <c r="D459" t="s">
        <v>73</v>
      </c>
      <c r="E459" t="s">
        <v>118</v>
      </c>
      <c r="F459">
        <v>2</v>
      </c>
      <c r="G459">
        <v>-91</v>
      </c>
      <c r="H459">
        <v>1</v>
      </c>
      <c r="I459">
        <v>2</v>
      </c>
      <c r="J459">
        <v>-17</v>
      </c>
      <c r="K459">
        <v>-7</v>
      </c>
      <c r="L459">
        <v>1</v>
      </c>
      <c r="M459">
        <f t="shared" si="14"/>
        <v>7</v>
      </c>
      <c r="N459">
        <f t="shared" si="15"/>
        <v>17</v>
      </c>
    </row>
    <row r="460" spans="1:14">
      <c r="A460" t="s">
        <v>185</v>
      </c>
      <c r="B460">
        <v>1</v>
      </c>
      <c r="C460">
        <v>13</v>
      </c>
      <c r="D460" t="s">
        <v>73</v>
      </c>
      <c r="E460" t="s">
        <v>118</v>
      </c>
      <c r="F460">
        <v>2</v>
      </c>
      <c r="G460">
        <v>-91</v>
      </c>
      <c r="H460">
        <v>1</v>
      </c>
      <c r="I460">
        <v>2</v>
      </c>
      <c r="J460">
        <v>-17</v>
      </c>
      <c r="K460">
        <v>-7</v>
      </c>
      <c r="L460">
        <v>1</v>
      </c>
      <c r="M460">
        <f t="shared" si="14"/>
        <v>7</v>
      </c>
      <c r="N460">
        <f t="shared" si="15"/>
        <v>17</v>
      </c>
    </row>
    <row r="461" spans="1:14">
      <c r="A461" t="s">
        <v>185</v>
      </c>
      <c r="B461">
        <v>1</v>
      </c>
      <c r="C461">
        <v>13</v>
      </c>
      <c r="D461" t="s">
        <v>73</v>
      </c>
      <c r="E461" t="s">
        <v>118</v>
      </c>
      <c r="F461">
        <v>2</v>
      </c>
      <c r="G461">
        <v>-91</v>
      </c>
      <c r="H461">
        <v>1</v>
      </c>
      <c r="I461">
        <v>2</v>
      </c>
      <c r="J461">
        <v>-17</v>
      </c>
      <c r="K461">
        <v>-7</v>
      </c>
      <c r="L461">
        <v>1</v>
      </c>
      <c r="M461">
        <f t="shared" si="14"/>
        <v>7</v>
      </c>
      <c r="N461">
        <f t="shared" si="15"/>
        <v>17</v>
      </c>
    </row>
    <row r="462" spans="1:14">
      <c r="A462" t="s">
        <v>185</v>
      </c>
      <c r="B462">
        <v>1</v>
      </c>
      <c r="C462">
        <v>13</v>
      </c>
      <c r="D462" t="s">
        <v>73</v>
      </c>
      <c r="E462" t="s">
        <v>118</v>
      </c>
      <c r="F462">
        <v>2</v>
      </c>
      <c r="G462">
        <v>-91</v>
      </c>
      <c r="H462">
        <v>1</v>
      </c>
      <c r="I462">
        <v>2</v>
      </c>
      <c r="J462">
        <v>-17</v>
      </c>
      <c r="K462">
        <v>-7</v>
      </c>
      <c r="L462">
        <v>1</v>
      </c>
      <c r="M462">
        <f t="shared" si="14"/>
        <v>7</v>
      </c>
      <c r="N462">
        <f t="shared" si="15"/>
        <v>17</v>
      </c>
    </row>
    <row r="463" spans="1:14">
      <c r="A463" t="s">
        <v>185</v>
      </c>
      <c r="B463">
        <v>1</v>
      </c>
      <c r="C463">
        <v>30</v>
      </c>
      <c r="D463" t="s">
        <v>73</v>
      </c>
      <c r="E463" t="s">
        <v>116</v>
      </c>
      <c r="F463">
        <v>2</v>
      </c>
      <c r="G463">
        <v>-90</v>
      </c>
      <c r="H463">
        <v>1</v>
      </c>
      <c r="I463">
        <v>2</v>
      </c>
      <c r="J463">
        <v>-12</v>
      </c>
      <c r="K463">
        <v>-3</v>
      </c>
      <c r="L463">
        <v>2</v>
      </c>
      <c r="M463">
        <f t="shared" si="14"/>
        <v>3</v>
      </c>
      <c r="N463">
        <f t="shared" si="15"/>
        <v>12</v>
      </c>
    </row>
    <row r="464" spans="1:14">
      <c r="A464" t="s">
        <v>185</v>
      </c>
      <c r="B464">
        <v>1</v>
      </c>
      <c r="C464">
        <v>30</v>
      </c>
      <c r="D464" t="s">
        <v>73</v>
      </c>
      <c r="E464" t="s">
        <v>116</v>
      </c>
      <c r="F464">
        <v>2</v>
      </c>
      <c r="G464">
        <v>-90</v>
      </c>
      <c r="H464">
        <v>1</v>
      </c>
      <c r="I464">
        <v>2</v>
      </c>
      <c r="J464">
        <v>-12</v>
      </c>
      <c r="K464">
        <v>-3</v>
      </c>
      <c r="L464">
        <v>2</v>
      </c>
      <c r="M464">
        <f t="shared" si="14"/>
        <v>3</v>
      </c>
      <c r="N464">
        <f t="shared" si="15"/>
        <v>12</v>
      </c>
    </row>
    <row r="465" spans="1:14">
      <c r="A465" t="s">
        <v>185</v>
      </c>
      <c r="B465">
        <v>1</v>
      </c>
      <c r="C465">
        <v>41</v>
      </c>
      <c r="D465" t="s">
        <v>77</v>
      </c>
      <c r="E465" t="s">
        <v>118</v>
      </c>
      <c r="F465">
        <v>2</v>
      </c>
      <c r="G465">
        <v>-82</v>
      </c>
      <c r="H465">
        <v>1</v>
      </c>
      <c r="I465">
        <v>2</v>
      </c>
      <c r="J465">
        <v>-4</v>
      </c>
      <c r="K465">
        <v>-2</v>
      </c>
      <c r="L465">
        <v>1</v>
      </c>
      <c r="M465">
        <f t="shared" si="14"/>
        <v>2</v>
      </c>
      <c r="N465">
        <f t="shared" si="15"/>
        <v>4</v>
      </c>
    </row>
    <row r="466" spans="1:14">
      <c r="A466" t="s">
        <v>185</v>
      </c>
      <c r="B466">
        <v>1</v>
      </c>
      <c r="C466">
        <v>13</v>
      </c>
      <c r="D466" t="s">
        <v>73</v>
      </c>
      <c r="E466" t="s">
        <v>118</v>
      </c>
      <c r="F466">
        <v>2</v>
      </c>
      <c r="G466">
        <v>-78</v>
      </c>
      <c r="H466">
        <v>1</v>
      </c>
      <c r="I466">
        <v>2</v>
      </c>
      <c r="J466">
        <v>-11</v>
      </c>
      <c r="K466">
        <v>-6</v>
      </c>
      <c r="L466">
        <v>1</v>
      </c>
      <c r="M466">
        <f t="shared" si="14"/>
        <v>6</v>
      </c>
      <c r="N466">
        <f t="shared" si="15"/>
        <v>11</v>
      </c>
    </row>
    <row r="467" spans="1:14">
      <c r="A467" t="s">
        <v>185</v>
      </c>
      <c r="B467">
        <v>1</v>
      </c>
      <c r="C467">
        <v>13</v>
      </c>
      <c r="D467" t="s">
        <v>73</v>
      </c>
      <c r="E467" t="s">
        <v>118</v>
      </c>
      <c r="F467">
        <v>2</v>
      </c>
      <c r="G467">
        <v>-78</v>
      </c>
      <c r="H467">
        <v>1</v>
      </c>
      <c r="I467">
        <v>2</v>
      </c>
      <c r="J467">
        <v>-11</v>
      </c>
      <c r="K467">
        <v>-6</v>
      </c>
      <c r="L467">
        <v>1</v>
      </c>
      <c r="M467">
        <f t="shared" si="14"/>
        <v>6</v>
      </c>
      <c r="N467">
        <f t="shared" si="15"/>
        <v>11</v>
      </c>
    </row>
    <row r="468" spans="1:14">
      <c r="A468" t="s">
        <v>185</v>
      </c>
      <c r="B468">
        <v>1</v>
      </c>
      <c r="C468">
        <v>13</v>
      </c>
      <c r="D468" t="s">
        <v>73</v>
      </c>
      <c r="E468" t="s">
        <v>118</v>
      </c>
      <c r="F468">
        <v>2</v>
      </c>
      <c r="G468">
        <v>-78</v>
      </c>
      <c r="H468">
        <v>1</v>
      </c>
      <c r="I468">
        <v>2</v>
      </c>
      <c r="J468">
        <v>-11</v>
      </c>
      <c r="K468">
        <v>-6</v>
      </c>
      <c r="L468">
        <v>1</v>
      </c>
      <c r="M468">
        <f t="shared" si="14"/>
        <v>6</v>
      </c>
      <c r="N468">
        <f t="shared" si="15"/>
        <v>11</v>
      </c>
    </row>
    <row r="469" spans="1:14">
      <c r="A469" t="s">
        <v>185</v>
      </c>
      <c r="B469">
        <v>1</v>
      </c>
      <c r="C469">
        <v>13</v>
      </c>
      <c r="D469" t="s">
        <v>73</v>
      </c>
      <c r="E469" t="s">
        <v>118</v>
      </c>
      <c r="F469">
        <v>2</v>
      </c>
      <c r="G469">
        <v>-78</v>
      </c>
      <c r="H469">
        <v>1</v>
      </c>
      <c r="I469">
        <v>2</v>
      </c>
      <c r="J469">
        <v>-11</v>
      </c>
      <c r="K469">
        <v>-6</v>
      </c>
      <c r="L469">
        <v>1</v>
      </c>
      <c r="M469">
        <f t="shared" si="14"/>
        <v>6</v>
      </c>
      <c r="N469">
        <f t="shared" si="15"/>
        <v>11</v>
      </c>
    </row>
    <row r="470" spans="1:14">
      <c r="A470" t="s">
        <v>185</v>
      </c>
      <c r="B470">
        <v>1</v>
      </c>
      <c r="C470">
        <v>17</v>
      </c>
      <c r="D470" t="s">
        <v>73</v>
      </c>
      <c r="E470" t="s">
        <v>118</v>
      </c>
      <c r="F470">
        <v>1</v>
      </c>
      <c r="G470">
        <v>-68</v>
      </c>
      <c r="H470">
        <v>1</v>
      </c>
      <c r="I470">
        <v>1</v>
      </c>
      <c r="J470">
        <v>-17</v>
      </c>
      <c r="K470">
        <v>-4</v>
      </c>
      <c r="L470">
        <v>1</v>
      </c>
      <c r="M470">
        <f t="shared" si="14"/>
        <v>4</v>
      </c>
      <c r="N470">
        <f t="shared" si="15"/>
        <v>17</v>
      </c>
    </row>
    <row r="471" spans="1:14">
      <c r="A471" t="s">
        <v>185</v>
      </c>
      <c r="B471">
        <v>1</v>
      </c>
      <c r="C471">
        <v>13</v>
      </c>
      <c r="D471" t="s">
        <v>73</v>
      </c>
      <c r="E471" t="s">
        <v>118</v>
      </c>
      <c r="F471">
        <v>2</v>
      </c>
      <c r="G471">
        <v>-65</v>
      </c>
      <c r="H471">
        <v>1</v>
      </c>
      <c r="I471">
        <v>2</v>
      </c>
      <c r="J471">
        <v>-5</v>
      </c>
      <c r="K471">
        <v>-5</v>
      </c>
      <c r="L471">
        <v>1</v>
      </c>
      <c r="M471">
        <f t="shared" si="14"/>
        <v>5</v>
      </c>
      <c r="N471">
        <f t="shared" si="15"/>
        <v>5</v>
      </c>
    </row>
    <row r="472" spans="1:14">
      <c r="A472" t="s">
        <v>185</v>
      </c>
      <c r="B472">
        <v>1</v>
      </c>
      <c r="C472">
        <v>30</v>
      </c>
      <c r="D472" t="s">
        <v>73</v>
      </c>
      <c r="E472" t="s">
        <v>116</v>
      </c>
      <c r="F472">
        <v>2</v>
      </c>
      <c r="G472">
        <v>-60</v>
      </c>
      <c r="H472">
        <v>1</v>
      </c>
      <c r="I472">
        <v>2</v>
      </c>
      <c r="J472">
        <v>8</v>
      </c>
      <c r="K472">
        <v>-2</v>
      </c>
      <c r="L472">
        <v>2</v>
      </c>
      <c r="M472">
        <f t="shared" si="14"/>
        <v>2</v>
      </c>
      <c r="N472">
        <f t="shared" si="15"/>
        <v>8</v>
      </c>
    </row>
    <row r="473" spans="1:14">
      <c r="A473" t="s">
        <v>185</v>
      </c>
      <c r="B473">
        <v>1</v>
      </c>
      <c r="C473">
        <v>30</v>
      </c>
      <c r="D473" t="s">
        <v>73</v>
      </c>
      <c r="E473" t="s">
        <v>116</v>
      </c>
      <c r="F473">
        <v>2</v>
      </c>
      <c r="G473">
        <v>-60</v>
      </c>
      <c r="H473">
        <v>1</v>
      </c>
      <c r="I473">
        <v>2</v>
      </c>
      <c r="J473">
        <v>8</v>
      </c>
      <c r="K473">
        <v>-2</v>
      </c>
      <c r="L473">
        <v>2</v>
      </c>
      <c r="M473">
        <f t="shared" si="14"/>
        <v>2</v>
      </c>
      <c r="N473">
        <f t="shared" si="15"/>
        <v>8</v>
      </c>
    </row>
    <row r="474" spans="1:14">
      <c r="A474" t="s">
        <v>185</v>
      </c>
      <c r="B474">
        <v>1</v>
      </c>
      <c r="C474">
        <v>30</v>
      </c>
      <c r="D474" t="s">
        <v>73</v>
      </c>
      <c r="E474" t="s">
        <v>116</v>
      </c>
      <c r="F474">
        <v>2</v>
      </c>
      <c r="G474">
        <v>-60</v>
      </c>
      <c r="H474">
        <v>1</v>
      </c>
      <c r="I474">
        <v>2</v>
      </c>
      <c r="J474">
        <v>8</v>
      </c>
      <c r="K474">
        <v>-2</v>
      </c>
      <c r="L474">
        <v>2</v>
      </c>
      <c r="M474">
        <f t="shared" si="14"/>
        <v>2</v>
      </c>
      <c r="N474">
        <f t="shared" si="15"/>
        <v>8</v>
      </c>
    </row>
    <row r="475" spans="1:14">
      <c r="A475" t="s">
        <v>185</v>
      </c>
      <c r="B475">
        <v>1</v>
      </c>
      <c r="C475">
        <v>30</v>
      </c>
      <c r="D475" t="s">
        <v>73</v>
      </c>
      <c r="E475" t="s">
        <v>116</v>
      </c>
      <c r="F475">
        <v>2</v>
      </c>
      <c r="G475">
        <v>-60</v>
      </c>
      <c r="H475">
        <v>1</v>
      </c>
      <c r="I475">
        <v>2</v>
      </c>
      <c r="J475">
        <v>8</v>
      </c>
      <c r="K475">
        <v>-2</v>
      </c>
      <c r="L475">
        <v>2</v>
      </c>
      <c r="M475">
        <f t="shared" si="14"/>
        <v>2</v>
      </c>
      <c r="N475">
        <f t="shared" si="15"/>
        <v>8</v>
      </c>
    </row>
    <row r="476" spans="1:14">
      <c r="A476" t="s">
        <v>185</v>
      </c>
      <c r="B476">
        <v>1</v>
      </c>
      <c r="C476">
        <v>14</v>
      </c>
      <c r="D476" t="s">
        <v>73</v>
      </c>
      <c r="E476" t="s">
        <v>118</v>
      </c>
      <c r="F476">
        <v>2</v>
      </c>
      <c r="G476">
        <v>-56</v>
      </c>
      <c r="H476">
        <v>1</v>
      </c>
      <c r="I476">
        <v>2</v>
      </c>
      <c r="J476">
        <v>3</v>
      </c>
      <c r="K476">
        <v>-4</v>
      </c>
      <c r="L476">
        <v>1</v>
      </c>
      <c r="M476">
        <f t="shared" si="14"/>
        <v>4</v>
      </c>
      <c r="N476">
        <f t="shared" si="15"/>
        <v>3</v>
      </c>
    </row>
    <row r="477" spans="1:14">
      <c r="A477" t="s">
        <v>185</v>
      </c>
      <c r="B477">
        <v>1</v>
      </c>
      <c r="C477">
        <v>27</v>
      </c>
      <c r="D477" t="s">
        <v>79</v>
      </c>
      <c r="E477" t="s">
        <v>116</v>
      </c>
      <c r="F477">
        <v>1</v>
      </c>
      <c r="G477">
        <v>-54</v>
      </c>
      <c r="H477">
        <v>1</v>
      </c>
      <c r="I477">
        <v>1</v>
      </c>
      <c r="J477">
        <v>7</v>
      </c>
      <c r="K477">
        <v>-2</v>
      </c>
      <c r="L477">
        <v>4</v>
      </c>
      <c r="M477">
        <f t="shared" si="14"/>
        <v>2</v>
      </c>
      <c r="N477">
        <f t="shared" si="15"/>
        <v>7</v>
      </c>
    </row>
    <row r="478" spans="1:14">
      <c r="A478" t="s">
        <v>185</v>
      </c>
      <c r="B478">
        <v>1</v>
      </c>
      <c r="C478">
        <v>13</v>
      </c>
      <c r="D478" t="s">
        <v>73</v>
      </c>
      <c r="E478" t="s">
        <v>118</v>
      </c>
      <c r="F478">
        <v>2</v>
      </c>
      <c r="G478">
        <v>-52</v>
      </c>
      <c r="H478">
        <v>1</v>
      </c>
      <c r="I478">
        <v>2</v>
      </c>
      <c r="J478">
        <v>1</v>
      </c>
      <c r="K478">
        <v>-4</v>
      </c>
      <c r="L478">
        <v>1</v>
      </c>
      <c r="M478">
        <f t="shared" si="14"/>
        <v>4</v>
      </c>
      <c r="N478">
        <f t="shared" si="15"/>
        <v>1</v>
      </c>
    </row>
    <row r="479" spans="1:14">
      <c r="A479" t="s">
        <v>185</v>
      </c>
      <c r="B479">
        <v>1</v>
      </c>
      <c r="C479">
        <v>13</v>
      </c>
      <c r="D479" t="s">
        <v>73</v>
      </c>
      <c r="E479" t="s">
        <v>118</v>
      </c>
      <c r="F479">
        <v>2</v>
      </c>
      <c r="G479">
        <v>-52</v>
      </c>
      <c r="H479">
        <v>1</v>
      </c>
      <c r="I479">
        <v>2</v>
      </c>
      <c r="J479">
        <v>1</v>
      </c>
      <c r="K479">
        <v>-4</v>
      </c>
      <c r="L479">
        <v>1</v>
      </c>
      <c r="M479">
        <f t="shared" si="14"/>
        <v>4</v>
      </c>
      <c r="N479">
        <f t="shared" si="15"/>
        <v>1</v>
      </c>
    </row>
    <row r="480" spans="1:14">
      <c r="A480" t="s">
        <v>185</v>
      </c>
      <c r="B480">
        <v>1</v>
      </c>
      <c r="C480">
        <v>13</v>
      </c>
      <c r="D480" t="s">
        <v>73</v>
      </c>
      <c r="E480" t="s">
        <v>118</v>
      </c>
      <c r="F480">
        <v>2</v>
      </c>
      <c r="G480">
        <v>-52</v>
      </c>
      <c r="H480">
        <v>1</v>
      </c>
      <c r="I480">
        <v>2</v>
      </c>
      <c r="J480">
        <v>1</v>
      </c>
      <c r="K480">
        <v>-4</v>
      </c>
      <c r="L480">
        <v>1</v>
      </c>
      <c r="M480">
        <f t="shared" si="14"/>
        <v>4</v>
      </c>
      <c r="N480">
        <f t="shared" si="15"/>
        <v>1</v>
      </c>
    </row>
    <row r="481" spans="1:14">
      <c r="A481" t="s">
        <v>185</v>
      </c>
      <c r="B481">
        <v>1</v>
      </c>
      <c r="C481">
        <v>13</v>
      </c>
      <c r="D481" t="s">
        <v>73</v>
      </c>
      <c r="E481" t="s">
        <v>118</v>
      </c>
      <c r="F481">
        <v>2</v>
      </c>
      <c r="G481">
        <v>-52</v>
      </c>
      <c r="H481">
        <v>1</v>
      </c>
      <c r="I481">
        <v>2</v>
      </c>
      <c r="J481">
        <v>1</v>
      </c>
      <c r="K481">
        <v>-4</v>
      </c>
      <c r="L481">
        <v>1</v>
      </c>
      <c r="M481">
        <f t="shared" si="14"/>
        <v>4</v>
      </c>
      <c r="N481">
        <f t="shared" si="15"/>
        <v>1</v>
      </c>
    </row>
    <row r="482" spans="1:14">
      <c r="A482" t="s">
        <v>185</v>
      </c>
      <c r="B482">
        <v>1</v>
      </c>
      <c r="C482">
        <v>13</v>
      </c>
      <c r="D482" t="s">
        <v>73</v>
      </c>
      <c r="E482" t="s">
        <v>118</v>
      </c>
      <c r="F482">
        <v>2</v>
      </c>
      <c r="G482">
        <v>-52</v>
      </c>
      <c r="H482">
        <v>1</v>
      </c>
      <c r="I482">
        <v>2</v>
      </c>
      <c r="J482">
        <v>1</v>
      </c>
      <c r="K482">
        <v>-4</v>
      </c>
      <c r="L482">
        <v>1</v>
      </c>
      <c r="M482">
        <f t="shared" si="14"/>
        <v>4</v>
      </c>
      <c r="N482">
        <f t="shared" si="15"/>
        <v>1</v>
      </c>
    </row>
    <row r="483" spans="1:14">
      <c r="A483" t="s">
        <v>185</v>
      </c>
      <c r="B483">
        <v>1</v>
      </c>
      <c r="C483">
        <v>17</v>
      </c>
      <c r="D483" t="s">
        <v>73</v>
      </c>
      <c r="E483" t="s">
        <v>118</v>
      </c>
      <c r="F483">
        <v>1</v>
      </c>
      <c r="G483">
        <v>-51</v>
      </c>
      <c r="H483">
        <v>1</v>
      </c>
      <c r="I483">
        <v>1</v>
      </c>
      <c r="J483">
        <v>-5</v>
      </c>
      <c r="K483">
        <v>-3</v>
      </c>
      <c r="L483">
        <v>1</v>
      </c>
      <c r="M483">
        <f t="shared" si="14"/>
        <v>3</v>
      </c>
      <c r="N483">
        <f t="shared" si="15"/>
        <v>5</v>
      </c>
    </row>
    <row r="484" spans="1:14">
      <c r="A484" t="s">
        <v>185</v>
      </c>
      <c r="B484">
        <v>1</v>
      </c>
      <c r="C484">
        <v>14</v>
      </c>
      <c r="D484" t="s">
        <v>73</v>
      </c>
      <c r="E484" t="s">
        <v>118</v>
      </c>
      <c r="F484">
        <v>2</v>
      </c>
      <c r="G484">
        <v>-42</v>
      </c>
      <c r="H484">
        <v>1</v>
      </c>
      <c r="I484">
        <v>2</v>
      </c>
      <c r="J484">
        <v>10</v>
      </c>
      <c r="K484">
        <v>-3</v>
      </c>
      <c r="L484">
        <v>1</v>
      </c>
      <c r="M484">
        <f t="shared" si="14"/>
        <v>3</v>
      </c>
      <c r="N484">
        <f t="shared" si="15"/>
        <v>10</v>
      </c>
    </row>
    <row r="485" spans="1:14">
      <c r="A485" t="s">
        <v>185</v>
      </c>
      <c r="B485">
        <v>1</v>
      </c>
      <c r="C485">
        <v>14</v>
      </c>
      <c r="D485" t="s">
        <v>73</v>
      </c>
      <c r="E485" t="s">
        <v>118</v>
      </c>
      <c r="F485">
        <v>2</v>
      </c>
      <c r="G485">
        <v>-42</v>
      </c>
      <c r="H485">
        <v>1</v>
      </c>
      <c r="I485">
        <v>2</v>
      </c>
      <c r="J485">
        <v>10</v>
      </c>
      <c r="K485">
        <v>-3</v>
      </c>
      <c r="L485">
        <v>1</v>
      </c>
      <c r="M485">
        <f t="shared" si="14"/>
        <v>3</v>
      </c>
      <c r="N485">
        <f t="shared" si="15"/>
        <v>10</v>
      </c>
    </row>
    <row r="486" spans="1:14">
      <c r="A486" t="s">
        <v>185</v>
      </c>
      <c r="B486">
        <v>1</v>
      </c>
      <c r="C486">
        <v>13</v>
      </c>
      <c r="D486" t="s">
        <v>70</v>
      </c>
      <c r="E486" t="s">
        <v>118</v>
      </c>
      <c r="F486">
        <v>1</v>
      </c>
      <c r="G486">
        <v>-39</v>
      </c>
      <c r="H486">
        <v>1</v>
      </c>
      <c r="I486">
        <v>1</v>
      </c>
      <c r="J486">
        <v>-2</v>
      </c>
      <c r="K486">
        <v>-3</v>
      </c>
      <c r="L486">
        <v>1</v>
      </c>
      <c r="M486">
        <f t="shared" si="14"/>
        <v>3</v>
      </c>
      <c r="N486">
        <f t="shared" si="15"/>
        <v>2</v>
      </c>
    </row>
    <row r="487" spans="1:14">
      <c r="A487" t="s">
        <v>185</v>
      </c>
      <c r="B487">
        <v>1</v>
      </c>
      <c r="C487">
        <v>13</v>
      </c>
      <c r="D487" t="s">
        <v>73</v>
      </c>
      <c r="E487" t="s">
        <v>118</v>
      </c>
      <c r="F487">
        <v>2</v>
      </c>
      <c r="G487">
        <v>-39</v>
      </c>
      <c r="H487">
        <v>1</v>
      </c>
      <c r="I487">
        <v>2</v>
      </c>
      <c r="J487">
        <v>13</v>
      </c>
      <c r="K487">
        <v>-3</v>
      </c>
      <c r="L487">
        <v>1</v>
      </c>
      <c r="M487">
        <f t="shared" si="14"/>
        <v>3</v>
      </c>
      <c r="N487">
        <f t="shared" si="15"/>
        <v>13</v>
      </c>
    </row>
    <row r="488" spans="1:14">
      <c r="A488" t="s">
        <v>185</v>
      </c>
      <c r="B488">
        <v>1</v>
      </c>
      <c r="C488">
        <v>13</v>
      </c>
      <c r="D488" t="s">
        <v>73</v>
      </c>
      <c r="E488" t="s">
        <v>118</v>
      </c>
      <c r="F488">
        <v>2</v>
      </c>
      <c r="G488">
        <v>-39</v>
      </c>
      <c r="H488">
        <v>1</v>
      </c>
      <c r="I488">
        <v>2</v>
      </c>
      <c r="J488">
        <v>7</v>
      </c>
      <c r="K488">
        <v>-3</v>
      </c>
      <c r="L488">
        <v>1</v>
      </c>
      <c r="M488">
        <f t="shared" si="14"/>
        <v>3</v>
      </c>
      <c r="N488">
        <f t="shared" si="15"/>
        <v>7</v>
      </c>
    </row>
    <row r="489" spans="1:14">
      <c r="A489" t="s">
        <v>185</v>
      </c>
      <c r="B489">
        <v>1</v>
      </c>
      <c r="C489">
        <v>13</v>
      </c>
      <c r="D489" t="s">
        <v>73</v>
      </c>
      <c r="E489" t="s">
        <v>118</v>
      </c>
      <c r="F489">
        <v>2</v>
      </c>
      <c r="G489">
        <v>-39</v>
      </c>
      <c r="H489">
        <v>1</v>
      </c>
      <c r="I489">
        <v>2</v>
      </c>
      <c r="J489">
        <v>7</v>
      </c>
      <c r="K489">
        <v>-3</v>
      </c>
      <c r="L489">
        <v>1</v>
      </c>
      <c r="M489">
        <f t="shared" si="14"/>
        <v>3</v>
      </c>
      <c r="N489">
        <f t="shared" si="15"/>
        <v>7</v>
      </c>
    </row>
    <row r="490" spans="1:14">
      <c r="A490" t="s">
        <v>185</v>
      </c>
      <c r="B490">
        <v>1</v>
      </c>
      <c r="C490">
        <v>13</v>
      </c>
      <c r="D490" t="s">
        <v>73</v>
      </c>
      <c r="E490" t="s">
        <v>118</v>
      </c>
      <c r="F490">
        <v>2</v>
      </c>
      <c r="G490">
        <v>-39</v>
      </c>
      <c r="H490">
        <v>1</v>
      </c>
      <c r="I490">
        <v>2</v>
      </c>
      <c r="J490">
        <v>7</v>
      </c>
      <c r="K490">
        <v>-3</v>
      </c>
      <c r="L490">
        <v>1</v>
      </c>
      <c r="M490">
        <f t="shared" si="14"/>
        <v>3</v>
      </c>
      <c r="N490">
        <f t="shared" si="15"/>
        <v>7</v>
      </c>
    </row>
    <row r="491" spans="1:14">
      <c r="A491" t="s">
        <v>185</v>
      </c>
      <c r="B491">
        <v>1</v>
      </c>
      <c r="C491">
        <v>13</v>
      </c>
      <c r="D491" t="s">
        <v>73</v>
      </c>
      <c r="E491" t="s">
        <v>118</v>
      </c>
      <c r="F491">
        <v>2</v>
      </c>
      <c r="G491">
        <v>-39</v>
      </c>
      <c r="H491">
        <v>1</v>
      </c>
      <c r="I491">
        <v>2</v>
      </c>
      <c r="J491">
        <v>7</v>
      </c>
      <c r="K491">
        <v>-3</v>
      </c>
      <c r="L491">
        <v>1</v>
      </c>
      <c r="M491">
        <f t="shared" si="14"/>
        <v>3</v>
      </c>
      <c r="N491">
        <f t="shared" si="15"/>
        <v>7</v>
      </c>
    </row>
    <row r="492" spans="1:14">
      <c r="A492" t="s">
        <v>185</v>
      </c>
      <c r="B492">
        <v>1</v>
      </c>
      <c r="C492">
        <v>13</v>
      </c>
      <c r="D492" t="s">
        <v>73</v>
      </c>
      <c r="E492" t="s">
        <v>118</v>
      </c>
      <c r="F492">
        <v>2</v>
      </c>
      <c r="G492">
        <v>-39</v>
      </c>
      <c r="H492">
        <v>1</v>
      </c>
      <c r="I492">
        <v>2</v>
      </c>
      <c r="J492">
        <v>7</v>
      </c>
      <c r="K492">
        <v>-3</v>
      </c>
      <c r="L492">
        <v>1</v>
      </c>
      <c r="M492">
        <f t="shared" si="14"/>
        <v>3</v>
      </c>
      <c r="N492">
        <f t="shared" si="15"/>
        <v>7</v>
      </c>
    </row>
    <row r="493" spans="1:14">
      <c r="A493" t="s">
        <v>185</v>
      </c>
      <c r="B493">
        <v>1</v>
      </c>
      <c r="C493">
        <v>13</v>
      </c>
      <c r="D493" t="s">
        <v>73</v>
      </c>
      <c r="E493" t="s">
        <v>118</v>
      </c>
      <c r="F493">
        <v>2</v>
      </c>
      <c r="G493">
        <v>-39</v>
      </c>
      <c r="H493">
        <v>1</v>
      </c>
      <c r="I493">
        <v>2</v>
      </c>
      <c r="J493">
        <v>7</v>
      </c>
      <c r="K493">
        <v>-3</v>
      </c>
      <c r="L493">
        <v>1</v>
      </c>
      <c r="M493">
        <f t="shared" si="14"/>
        <v>3</v>
      </c>
      <c r="N493">
        <f t="shared" si="15"/>
        <v>7</v>
      </c>
    </row>
    <row r="494" spans="1:14">
      <c r="A494" t="s">
        <v>185</v>
      </c>
      <c r="B494">
        <v>1</v>
      </c>
      <c r="C494">
        <v>13</v>
      </c>
      <c r="D494" t="s">
        <v>73</v>
      </c>
      <c r="E494" t="s">
        <v>118</v>
      </c>
      <c r="F494">
        <v>2</v>
      </c>
      <c r="G494">
        <v>-39</v>
      </c>
      <c r="H494">
        <v>1</v>
      </c>
      <c r="I494">
        <v>2</v>
      </c>
      <c r="J494">
        <v>7</v>
      </c>
      <c r="K494">
        <v>-3</v>
      </c>
      <c r="L494">
        <v>1</v>
      </c>
      <c r="M494">
        <f t="shared" si="14"/>
        <v>3</v>
      </c>
      <c r="N494">
        <f t="shared" si="15"/>
        <v>7</v>
      </c>
    </row>
    <row r="495" spans="1:14">
      <c r="A495" t="s">
        <v>185</v>
      </c>
      <c r="B495">
        <v>1</v>
      </c>
      <c r="C495">
        <v>13</v>
      </c>
      <c r="D495" t="s">
        <v>73</v>
      </c>
      <c r="E495" t="s">
        <v>118</v>
      </c>
      <c r="F495">
        <v>2</v>
      </c>
      <c r="G495">
        <v>-39</v>
      </c>
      <c r="H495">
        <v>1</v>
      </c>
      <c r="I495">
        <v>2</v>
      </c>
      <c r="J495">
        <v>7</v>
      </c>
      <c r="K495">
        <v>-3</v>
      </c>
      <c r="L495">
        <v>1</v>
      </c>
      <c r="M495">
        <f t="shared" si="14"/>
        <v>3</v>
      </c>
      <c r="N495">
        <f t="shared" si="15"/>
        <v>7</v>
      </c>
    </row>
    <row r="496" spans="1:14">
      <c r="A496" t="s">
        <v>185</v>
      </c>
      <c r="B496">
        <v>1</v>
      </c>
      <c r="C496">
        <v>13</v>
      </c>
      <c r="D496" t="s">
        <v>73</v>
      </c>
      <c r="E496" t="s">
        <v>118</v>
      </c>
      <c r="F496">
        <v>2</v>
      </c>
      <c r="G496">
        <v>-39</v>
      </c>
      <c r="H496">
        <v>1</v>
      </c>
      <c r="I496">
        <v>2</v>
      </c>
      <c r="J496">
        <v>7</v>
      </c>
      <c r="K496">
        <v>-3</v>
      </c>
      <c r="L496">
        <v>1</v>
      </c>
      <c r="M496">
        <f t="shared" si="14"/>
        <v>3</v>
      </c>
      <c r="N496">
        <f t="shared" si="15"/>
        <v>7</v>
      </c>
    </row>
    <row r="497" spans="1:14">
      <c r="A497" t="s">
        <v>185</v>
      </c>
      <c r="B497">
        <v>1</v>
      </c>
      <c r="C497">
        <v>13</v>
      </c>
      <c r="D497" t="s">
        <v>73</v>
      </c>
      <c r="E497" t="s">
        <v>118</v>
      </c>
      <c r="F497">
        <v>2</v>
      </c>
      <c r="G497">
        <v>-39</v>
      </c>
      <c r="H497">
        <v>1</v>
      </c>
      <c r="I497">
        <v>2</v>
      </c>
      <c r="J497">
        <v>7</v>
      </c>
      <c r="K497">
        <v>-3</v>
      </c>
      <c r="L497">
        <v>1</v>
      </c>
      <c r="M497">
        <f t="shared" si="14"/>
        <v>3</v>
      </c>
      <c r="N497">
        <f t="shared" si="15"/>
        <v>7</v>
      </c>
    </row>
    <row r="498" spans="1:14">
      <c r="A498" t="s">
        <v>185</v>
      </c>
      <c r="B498">
        <v>1</v>
      </c>
      <c r="C498">
        <v>17</v>
      </c>
      <c r="D498" t="s">
        <v>73</v>
      </c>
      <c r="E498" t="s">
        <v>118</v>
      </c>
      <c r="F498">
        <v>1</v>
      </c>
      <c r="G498">
        <v>-34</v>
      </c>
      <c r="H498">
        <v>1</v>
      </c>
      <c r="I498">
        <v>1</v>
      </c>
      <c r="J498">
        <v>7</v>
      </c>
      <c r="K498">
        <v>-2</v>
      </c>
      <c r="L498">
        <v>1</v>
      </c>
      <c r="M498">
        <f t="shared" si="14"/>
        <v>2</v>
      </c>
      <c r="N498">
        <f t="shared" si="15"/>
        <v>7</v>
      </c>
    </row>
    <row r="499" spans="1:14">
      <c r="A499" t="s">
        <v>185</v>
      </c>
      <c r="B499">
        <v>1</v>
      </c>
      <c r="C499">
        <v>16</v>
      </c>
      <c r="D499" t="s">
        <v>73</v>
      </c>
      <c r="E499" t="s">
        <v>118</v>
      </c>
      <c r="F499">
        <v>2</v>
      </c>
      <c r="G499">
        <v>-32</v>
      </c>
      <c r="H499">
        <v>1</v>
      </c>
      <c r="I499">
        <v>2</v>
      </c>
      <c r="J499">
        <v>10</v>
      </c>
      <c r="K499">
        <v>-2</v>
      </c>
      <c r="L499">
        <v>1</v>
      </c>
      <c r="M499">
        <f t="shared" si="14"/>
        <v>2</v>
      </c>
      <c r="N499">
        <f t="shared" si="15"/>
        <v>10</v>
      </c>
    </row>
    <row r="500" spans="1:14">
      <c r="A500" t="s">
        <v>185</v>
      </c>
      <c r="B500">
        <v>1</v>
      </c>
      <c r="C500">
        <v>16</v>
      </c>
      <c r="D500" t="s">
        <v>73</v>
      </c>
      <c r="E500" t="s">
        <v>118</v>
      </c>
      <c r="F500">
        <v>2</v>
      </c>
      <c r="G500">
        <v>-32</v>
      </c>
      <c r="H500">
        <v>1</v>
      </c>
      <c r="I500">
        <v>2</v>
      </c>
      <c r="J500">
        <v>10</v>
      </c>
      <c r="K500">
        <v>-2</v>
      </c>
      <c r="L500">
        <v>1</v>
      </c>
      <c r="M500">
        <f t="shared" si="14"/>
        <v>2</v>
      </c>
      <c r="N500">
        <f t="shared" si="15"/>
        <v>10</v>
      </c>
    </row>
    <row r="501" spans="1:14">
      <c r="A501" t="s">
        <v>185</v>
      </c>
      <c r="B501">
        <v>1</v>
      </c>
      <c r="C501">
        <v>14</v>
      </c>
      <c r="D501" t="s">
        <v>73</v>
      </c>
      <c r="E501" t="s">
        <v>118</v>
      </c>
      <c r="F501">
        <v>2</v>
      </c>
      <c r="G501">
        <v>-28</v>
      </c>
      <c r="H501">
        <v>1</v>
      </c>
      <c r="I501">
        <v>2</v>
      </c>
      <c r="J501">
        <v>17</v>
      </c>
      <c r="K501">
        <v>-2</v>
      </c>
      <c r="L501">
        <v>1</v>
      </c>
      <c r="M501">
        <f t="shared" si="14"/>
        <v>2</v>
      </c>
      <c r="N501">
        <f t="shared" si="15"/>
        <v>17</v>
      </c>
    </row>
    <row r="502" spans="1:14">
      <c r="A502" t="s">
        <v>185</v>
      </c>
      <c r="B502">
        <v>1</v>
      </c>
      <c r="C502">
        <v>14</v>
      </c>
      <c r="D502" t="s">
        <v>81</v>
      </c>
      <c r="E502" t="s">
        <v>118</v>
      </c>
      <c r="F502">
        <v>2</v>
      </c>
      <c r="G502">
        <v>-28</v>
      </c>
      <c r="H502">
        <v>1</v>
      </c>
      <c r="I502">
        <v>2</v>
      </c>
      <c r="J502">
        <v>23</v>
      </c>
      <c r="K502">
        <v>-2</v>
      </c>
      <c r="L502">
        <v>3</v>
      </c>
      <c r="M502">
        <f t="shared" si="14"/>
        <v>2</v>
      </c>
      <c r="N502">
        <f t="shared" si="15"/>
        <v>23</v>
      </c>
    </row>
    <row r="503" spans="1:14">
      <c r="A503" t="s">
        <v>185</v>
      </c>
      <c r="B503">
        <v>1</v>
      </c>
      <c r="C503">
        <v>13</v>
      </c>
      <c r="D503" t="s">
        <v>78</v>
      </c>
      <c r="E503" t="s">
        <v>118</v>
      </c>
      <c r="F503">
        <v>1</v>
      </c>
      <c r="G503">
        <v>-26</v>
      </c>
      <c r="H503">
        <v>1</v>
      </c>
      <c r="I503">
        <v>1</v>
      </c>
      <c r="J503">
        <v>12</v>
      </c>
      <c r="K503">
        <v>-2</v>
      </c>
      <c r="L503">
        <v>3</v>
      </c>
      <c r="M503">
        <f t="shared" si="14"/>
        <v>2</v>
      </c>
      <c r="N503">
        <f t="shared" si="15"/>
        <v>12</v>
      </c>
    </row>
    <row r="504" spans="1:14">
      <c r="A504" t="s">
        <v>185</v>
      </c>
      <c r="B504">
        <v>1</v>
      </c>
      <c r="C504">
        <v>13</v>
      </c>
      <c r="D504" t="s">
        <v>77</v>
      </c>
      <c r="E504" t="s">
        <v>116</v>
      </c>
      <c r="F504">
        <v>0</v>
      </c>
      <c r="G504">
        <v>-26</v>
      </c>
      <c r="H504">
        <v>1</v>
      </c>
      <c r="I504">
        <v>0</v>
      </c>
      <c r="J504">
        <v>21</v>
      </c>
      <c r="K504">
        <v>-2</v>
      </c>
      <c r="L504">
        <v>2</v>
      </c>
      <c r="M504">
        <f t="shared" si="14"/>
        <v>2</v>
      </c>
      <c r="N504">
        <f t="shared" si="15"/>
        <v>21</v>
      </c>
    </row>
    <row r="505" spans="1:14">
      <c r="A505" t="s">
        <v>185</v>
      </c>
      <c r="B505">
        <v>1</v>
      </c>
      <c r="C505">
        <v>13</v>
      </c>
      <c r="D505" t="s">
        <v>73</v>
      </c>
      <c r="E505" t="s">
        <v>118</v>
      </c>
      <c r="F505">
        <v>2</v>
      </c>
      <c r="G505">
        <v>-26</v>
      </c>
      <c r="H505">
        <v>1</v>
      </c>
      <c r="I505">
        <v>2</v>
      </c>
      <c r="J505">
        <v>13</v>
      </c>
      <c r="K505">
        <v>-2</v>
      </c>
      <c r="L505">
        <v>1</v>
      </c>
      <c r="M505">
        <f t="shared" si="14"/>
        <v>2</v>
      </c>
      <c r="N505">
        <f t="shared" si="15"/>
        <v>13</v>
      </c>
    </row>
    <row r="506" spans="1:14">
      <c r="A506" t="s">
        <v>185</v>
      </c>
      <c r="B506">
        <v>1</v>
      </c>
      <c r="C506">
        <v>13</v>
      </c>
      <c r="D506" t="s">
        <v>73</v>
      </c>
      <c r="E506" t="s">
        <v>118</v>
      </c>
      <c r="F506">
        <v>2</v>
      </c>
      <c r="G506">
        <v>-26</v>
      </c>
      <c r="H506">
        <v>1</v>
      </c>
      <c r="I506">
        <v>2</v>
      </c>
      <c r="J506">
        <v>13</v>
      </c>
      <c r="K506">
        <v>-2</v>
      </c>
      <c r="L506">
        <v>1</v>
      </c>
      <c r="M506">
        <f t="shared" si="14"/>
        <v>2</v>
      </c>
      <c r="N506">
        <f t="shared" si="15"/>
        <v>13</v>
      </c>
    </row>
    <row r="507" spans="1:14">
      <c r="A507" t="s">
        <v>185</v>
      </c>
      <c r="B507">
        <v>1</v>
      </c>
      <c r="C507">
        <v>13</v>
      </c>
      <c r="D507" t="s">
        <v>73</v>
      </c>
      <c r="E507" t="s">
        <v>118</v>
      </c>
      <c r="F507">
        <v>2</v>
      </c>
      <c r="G507">
        <v>-26</v>
      </c>
      <c r="H507">
        <v>1</v>
      </c>
      <c r="I507">
        <v>2</v>
      </c>
      <c r="J507">
        <v>13</v>
      </c>
      <c r="K507">
        <v>-2</v>
      </c>
      <c r="L507">
        <v>1</v>
      </c>
      <c r="M507">
        <f t="shared" si="14"/>
        <v>2</v>
      </c>
      <c r="N507">
        <f t="shared" si="15"/>
        <v>13</v>
      </c>
    </row>
    <row r="508" spans="1:14">
      <c r="A508" t="s">
        <v>185</v>
      </c>
      <c r="B508">
        <v>1</v>
      </c>
      <c r="C508">
        <v>13</v>
      </c>
      <c r="D508" t="s">
        <v>73</v>
      </c>
      <c r="E508" t="s">
        <v>118</v>
      </c>
      <c r="F508">
        <v>2</v>
      </c>
      <c r="G508">
        <v>-26</v>
      </c>
      <c r="H508">
        <v>1</v>
      </c>
      <c r="I508">
        <v>2</v>
      </c>
      <c r="J508">
        <v>13</v>
      </c>
      <c r="K508">
        <v>-2</v>
      </c>
      <c r="L508">
        <v>1</v>
      </c>
      <c r="M508">
        <f t="shared" si="14"/>
        <v>2</v>
      </c>
      <c r="N508">
        <f t="shared" si="15"/>
        <v>13</v>
      </c>
    </row>
    <row r="509" spans="1:14">
      <c r="A509" t="s">
        <v>185</v>
      </c>
      <c r="B509">
        <v>1</v>
      </c>
      <c r="C509">
        <v>13</v>
      </c>
      <c r="D509" t="s">
        <v>73</v>
      </c>
      <c r="E509" t="s">
        <v>118</v>
      </c>
      <c r="F509">
        <v>2</v>
      </c>
      <c r="G509">
        <v>-26</v>
      </c>
      <c r="H509">
        <v>1</v>
      </c>
      <c r="I509">
        <v>2</v>
      </c>
      <c r="J509">
        <v>13</v>
      </c>
      <c r="K509">
        <v>-2</v>
      </c>
      <c r="L509">
        <v>1</v>
      </c>
      <c r="M509">
        <f t="shared" si="14"/>
        <v>2</v>
      </c>
      <c r="N509">
        <f t="shared" si="15"/>
        <v>13</v>
      </c>
    </row>
    <row r="510" spans="1:14">
      <c r="A510" t="s">
        <v>185</v>
      </c>
      <c r="B510">
        <v>1</v>
      </c>
      <c r="C510">
        <v>13</v>
      </c>
      <c r="D510" t="s">
        <v>73</v>
      </c>
      <c r="E510" t="s">
        <v>118</v>
      </c>
      <c r="F510">
        <v>2</v>
      </c>
      <c r="G510">
        <v>-26</v>
      </c>
      <c r="H510">
        <v>1</v>
      </c>
      <c r="I510">
        <v>2</v>
      </c>
      <c r="J510">
        <v>13</v>
      </c>
      <c r="K510">
        <v>-2</v>
      </c>
      <c r="L510">
        <v>1</v>
      </c>
      <c r="M510">
        <f t="shared" si="14"/>
        <v>2</v>
      </c>
      <c r="N510">
        <f t="shared" si="15"/>
        <v>13</v>
      </c>
    </row>
    <row r="511" spans="1:14">
      <c r="A511" t="s">
        <v>185</v>
      </c>
      <c r="B511">
        <v>1</v>
      </c>
      <c r="C511">
        <v>13</v>
      </c>
      <c r="D511" t="s">
        <v>73</v>
      </c>
      <c r="E511" t="s">
        <v>118</v>
      </c>
      <c r="F511">
        <v>2</v>
      </c>
      <c r="G511">
        <v>-26</v>
      </c>
      <c r="H511">
        <v>1</v>
      </c>
      <c r="I511">
        <v>2</v>
      </c>
      <c r="J511">
        <v>13</v>
      </c>
      <c r="K511">
        <v>-2</v>
      </c>
      <c r="L511">
        <v>1</v>
      </c>
      <c r="M511">
        <f t="shared" si="14"/>
        <v>2</v>
      </c>
      <c r="N511">
        <f t="shared" si="15"/>
        <v>13</v>
      </c>
    </row>
    <row r="512" spans="1:14">
      <c r="A512" t="s">
        <v>185</v>
      </c>
      <c r="B512">
        <v>1</v>
      </c>
      <c r="C512">
        <v>13</v>
      </c>
      <c r="D512" t="s">
        <v>81</v>
      </c>
      <c r="E512" t="s">
        <v>118</v>
      </c>
      <c r="F512">
        <v>2</v>
      </c>
      <c r="G512">
        <v>-26</v>
      </c>
      <c r="H512">
        <v>1</v>
      </c>
      <c r="I512">
        <v>2</v>
      </c>
      <c r="J512">
        <v>21</v>
      </c>
      <c r="K512">
        <v>-2</v>
      </c>
      <c r="L512">
        <v>3</v>
      </c>
      <c r="M512">
        <f t="shared" si="14"/>
        <v>2</v>
      </c>
      <c r="N512">
        <f t="shared" si="15"/>
        <v>21</v>
      </c>
    </row>
    <row r="513" spans="1:14">
      <c r="A513" t="s">
        <v>185</v>
      </c>
      <c r="B513">
        <v>1</v>
      </c>
      <c r="C513">
        <v>13</v>
      </c>
      <c r="D513" t="s">
        <v>73</v>
      </c>
      <c r="E513" t="s">
        <v>118</v>
      </c>
      <c r="F513">
        <v>2</v>
      </c>
      <c r="G513">
        <v>-26</v>
      </c>
      <c r="H513">
        <v>1</v>
      </c>
      <c r="I513">
        <v>2</v>
      </c>
      <c r="J513">
        <v>13</v>
      </c>
      <c r="K513">
        <v>-2</v>
      </c>
      <c r="L513">
        <v>1</v>
      </c>
      <c r="M513">
        <f t="shared" si="14"/>
        <v>2</v>
      </c>
      <c r="N513">
        <f t="shared" si="15"/>
        <v>13</v>
      </c>
    </row>
    <row r="514" spans="1:14">
      <c r="A514" t="s">
        <v>185</v>
      </c>
      <c r="B514">
        <v>1</v>
      </c>
      <c r="C514">
        <v>13</v>
      </c>
      <c r="D514" t="s">
        <v>73</v>
      </c>
      <c r="E514" t="s">
        <v>118</v>
      </c>
      <c r="F514">
        <v>2</v>
      </c>
      <c r="G514">
        <v>-26</v>
      </c>
      <c r="H514">
        <v>1</v>
      </c>
      <c r="I514">
        <v>2</v>
      </c>
      <c r="J514">
        <v>13</v>
      </c>
      <c r="K514">
        <v>-2</v>
      </c>
      <c r="L514">
        <v>1</v>
      </c>
      <c r="M514">
        <f t="shared" si="14"/>
        <v>2</v>
      </c>
      <c r="N514">
        <f t="shared" si="15"/>
        <v>13</v>
      </c>
    </row>
    <row r="515" spans="1:14">
      <c r="A515" t="s">
        <v>185</v>
      </c>
      <c r="B515">
        <v>1</v>
      </c>
      <c r="C515">
        <v>13</v>
      </c>
      <c r="D515" t="s">
        <v>73</v>
      </c>
      <c r="E515" t="s">
        <v>118</v>
      </c>
      <c r="F515">
        <v>2</v>
      </c>
      <c r="G515">
        <v>-26</v>
      </c>
      <c r="H515">
        <v>1</v>
      </c>
      <c r="I515">
        <v>2</v>
      </c>
      <c r="J515">
        <v>13</v>
      </c>
      <c r="K515">
        <v>-2</v>
      </c>
      <c r="L515">
        <v>1</v>
      </c>
      <c r="M515">
        <f t="shared" ref="M515:M578" si="16">ABS(G515)/C515</f>
        <v>2</v>
      </c>
      <c r="N515">
        <f t="shared" ref="N515:N578" si="17">ABS(J515)</f>
        <v>13</v>
      </c>
    </row>
    <row r="516" spans="1:14">
      <c r="A516" t="s">
        <v>185</v>
      </c>
      <c r="B516">
        <v>1</v>
      </c>
      <c r="C516">
        <v>13</v>
      </c>
      <c r="D516" t="s">
        <v>73</v>
      </c>
      <c r="E516" t="s">
        <v>118</v>
      </c>
      <c r="F516">
        <v>2</v>
      </c>
      <c r="G516">
        <v>-26</v>
      </c>
      <c r="H516">
        <v>1</v>
      </c>
      <c r="I516">
        <v>2</v>
      </c>
      <c r="J516">
        <v>13</v>
      </c>
      <c r="K516">
        <v>-2</v>
      </c>
      <c r="L516">
        <v>1</v>
      </c>
      <c r="M516">
        <f t="shared" si="16"/>
        <v>2</v>
      </c>
      <c r="N516">
        <f t="shared" si="17"/>
        <v>13</v>
      </c>
    </row>
    <row r="517" spans="1:14">
      <c r="A517" t="s">
        <v>185</v>
      </c>
      <c r="B517">
        <v>1</v>
      </c>
      <c r="C517">
        <v>13</v>
      </c>
      <c r="D517" t="s">
        <v>73</v>
      </c>
      <c r="E517" t="s">
        <v>118</v>
      </c>
      <c r="F517">
        <v>2</v>
      </c>
      <c r="G517">
        <v>-26</v>
      </c>
      <c r="H517">
        <v>1</v>
      </c>
      <c r="I517">
        <v>2</v>
      </c>
      <c r="J517">
        <v>13</v>
      </c>
      <c r="K517">
        <v>-2</v>
      </c>
      <c r="L517">
        <v>1</v>
      </c>
      <c r="M517">
        <f t="shared" si="16"/>
        <v>2</v>
      </c>
      <c r="N517">
        <f t="shared" si="17"/>
        <v>13</v>
      </c>
    </row>
    <row r="518" spans="1:14">
      <c r="A518" t="s">
        <v>185</v>
      </c>
      <c r="B518">
        <v>1</v>
      </c>
      <c r="C518">
        <v>13</v>
      </c>
      <c r="D518" t="s">
        <v>73</v>
      </c>
      <c r="E518" t="s">
        <v>118</v>
      </c>
      <c r="F518">
        <v>2</v>
      </c>
      <c r="G518">
        <v>-26</v>
      </c>
      <c r="H518">
        <v>1</v>
      </c>
      <c r="I518">
        <v>2</v>
      </c>
      <c r="J518">
        <v>13</v>
      </c>
      <c r="K518">
        <v>-2</v>
      </c>
      <c r="L518">
        <v>1</v>
      </c>
      <c r="M518">
        <f t="shared" si="16"/>
        <v>2</v>
      </c>
      <c r="N518">
        <f t="shared" si="17"/>
        <v>13</v>
      </c>
    </row>
    <row r="519" spans="1:14">
      <c r="A519" t="s">
        <v>185</v>
      </c>
      <c r="B519">
        <v>1</v>
      </c>
      <c r="C519">
        <v>13</v>
      </c>
      <c r="D519" t="s">
        <v>73</v>
      </c>
      <c r="E519" t="s">
        <v>118</v>
      </c>
      <c r="F519">
        <v>2</v>
      </c>
      <c r="G519">
        <v>-26</v>
      </c>
      <c r="H519">
        <v>1</v>
      </c>
      <c r="I519">
        <v>2</v>
      </c>
      <c r="J519">
        <v>13</v>
      </c>
      <c r="K519">
        <v>-2</v>
      </c>
      <c r="L519">
        <v>1</v>
      </c>
      <c r="M519">
        <f t="shared" si="16"/>
        <v>2</v>
      </c>
      <c r="N519">
        <f t="shared" si="17"/>
        <v>13</v>
      </c>
    </row>
    <row r="520" spans="1:14">
      <c r="A520" t="s">
        <v>185</v>
      </c>
      <c r="B520">
        <v>1</v>
      </c>
      <c r="C520">
        <v>13</v>
      </c>
      <c r="D520" t="s">
        <v>73</v>
      </c>
      <c r="E520" t="s">
        <v>118</v>
      </c>
      <c r="F520">
        <v>2</v>
      </c>
      <c r="G520">
        <v>-26</v>
      </c>
      <c r="H520">
        <v>1</v>
      </c>
      <c r="I520">
        <v>2</v>
      </c>
      <c r="J520">
        <v>13</v>
      </c>
      <c r="K520">
        <v>-2</v>
      </c>
      <c r="L520">
        <v>1</v>
      </c>
      <c r="M520">
        <f t="shared" si="16"/>
        <v>2</v>
      </c>
      <c r="N520">
        <f t="shared" si="17"/>
        <v>13</v>
      </c>
    </row>
    <row r="521" spans="1:14">
      <c r="A521" t="s">
        <v>185</v>
      </c>
      <c r="B521">
        <v>1</v>
      </c>
      <c r="C521">
        <v>13</v>
      </c>
      <c r="D521" t="s">
        <v>73</v>
      </c>
      <c r="E521" t="s">
        <v>118</v>
      </c>
      <c r="F521">
        <v>2</v>
      </c>
      <c r="G521">
        <v>-26</v>
      </c>
      <c r="H521">
        <v>1</v>
      </c>
      <c r="I521">
        <v>2</v>
      </c>
      <c r="J521">
        <v>13</v>
      </c>
      <c r="K521">
        <v>-2</v>
      </c>
      <c r="L521">
        <v>1</v>
      </c>
      <c r="M521">
        <f t="shared" si="16"/>
        <v>2</v>
      </c>
      <c r="N521">
        <f t="shared" si="17"/>
        <v>13</v>
      </c>
    </row>
    <row r="522" spans="1:14">
      <c r="A522" t="s">
        <v>185</v>
      </c>
      <c r="B522">
        <v>1</v>
      </c>
      <c r="C522">
        <v>13</v>
      </c>
      <c r="D522" t="s">
        <v>73</v>
      </c>
      <c r="E522" t="s">
        <v>118</v>
      </c>
      <c r="F522">
        <v>2</v>
      </c>
      <c r="G522">
        <v>-26</v>
      </c>
      <c r="H522">
        <v>1</v>
      </c>
      <c r="I522">
        <v>2</v>
      </c>
      <c r="J522">
        <v>13</v>
      </c>
      <c r="K522">
        <v>-2</v>
      </c>
      <c r="L522">
        <v>1</v>
      </c>
      <c r="M522">
        <f t="shared" si="16"/>
        <v>2</v>
      </c>
      <c r="N522">
        <f t="shared" si="17"/>
        <v>13</v>
      </c>
    </row>
    <row r="523" spans="1:14">
      <c r="A523" t="s">
        <v>185</v>
      </c>
      <c r="B523">
        <v>1</v>
      </c>
      <c r="C523">
        <v>13</v>
      </c>
      <c r="D523" t="s">
        <v>73</v>
      </c>
      <c r="E523" t="s">
        <v>118</v>
      </c>
      <c r="F523">
        <v>2</v>
      </c>
      <c r="G523">
        <v>-26</v>
      </c>
      <c r="H523">
        <v>1</v>
      </c>
      <c r="I523">
        <v>2</v>
      </c>
      <c r="J523">
        <v>13</v>
      </c>
      <c r="K523">
        <v>-2</v>
      </c>
      <c r="L523">
        <v>1</v>
      </c>
      <c r="M523">
        <f t="shared" si="16"/>
        <v>2</v>
      </c>
      <c r="N523">
        <f t="shared" si="17"/>
        <v>13</v>
      </c>
    </row>
    <row r="524" spans="1:14">
      <c r="A524" t="s">
        <v>185</v>
      </c>
      <c r="B524">
        <v>1</v>
      </c>
      <c r="C524">
        <v>13</v>
      </c>
      <c r="D524" t="s">
        <v>73</v>
      </c>
      <c r="E524" t="s">
        <v>118</v>
      </c>
      <c r="F524">
        <v>2</v>
      </c>
      <c r="G524">
        <v>-26</v>
      </c>
      <c r="H524">
        <v>1</v>
      </c>
      <c r="I524">
        <v>2</v>
      </c>
      <c r="J524">
        <v>13</v>
      </c>
      <c r="K524">
        <v>-2</v>
      </c>
      <c r="L524">
        <v>1</v>
      </c>
      <c r="M524">
        <f t="shared" si="16"/>
        <v>2</v>
      </c>
      <c r="N524">
        <f t="shared" si="17"/>
        <v>13</v>
      </c>
    </row>
    <row r="525" spans="1:14">
      <c r="A525" t="s">
        <v>185</v>
      </c>
      <c r="B525">
        <v>1</v>
      </c>
      <c r="C525">
        <v>13</v>
      </c>
      <c r="D525" t="s">
        <v>73</v>
      </c>
      <c r="E525" t="s">
        <v>118</v>
      </c>
      <c r="F525">
        <v>2</v>
      </c>
      <c r="G525">
        <v>-26</v>
      </c>
      <c r="H525">
        <v>1</v>
      </c>
      <c r="I525">
        <v>2</v>
      </c>
      <c r="J525">
        <v>13</v>
      </c>
      <c r="K525">
        <v>-2</v>
      </c>
      <c r="L525">
        <v>1</v>
      </c>
      <c r="M525">
        <f t="shared" si="16"/>
        <v>2</v>
      </c>
      <c r="N525">
        <f t="shared" si="17"/>
        <v>13</v>
      </c>
    </row>
    <row r="526" spans="1:14">
      <c r="A526" t="s">
        <v>185</v>
      </c>
      <c r="B526">
        <v>1</v>
      </c>
      <c r="C526">
        <v>13</v>
      </c>
      <c r="D526" t="s">
        <v>73</v>
      </c>
      <c r="E526" t="s">
        <v>118</v>
      </c>
      <c r="F526">
        <v>2</v>
      </c>
      <c r="G526">
        <v>-26</v>
      </c>
      <c r="H526">
        <v>1</v>
      </c>
      <c r="I526">
        <v>2</v>
      </c>
      <c r="J526">
        <v>13</v>
      </c>
      <c r="K526">
        <v>-2</v>
      </c>
      <c r="L526">
        <v>1</v>
      </c>
      <c r="M526">
        <f t="shared" si="16"/>
        <v>2</v>
      </c>
      <c r="N526">
        <f t="shared" si="17"/>
        <v>13</v>
      </c>
    </row>
    <row r="527" spans="1:14">
      <c r="A527" t="s">
        <v>185</v>
      </c>
      <c r="B527">
        <v>1</v>
      </c>
      <c r="C527">
        <v>13</v>
      </c>
      <c r="D527" t="s">
        <v>73</v>
      </c>
      <c r="E527" t="s">
        <v>118</v>
      </c>
      <c r="F527">
        <v>2</v>
      </c>
      <c r="G527">
        <v>-26</v>
      </c>
      <c r="H527">
        <v>1</v>
      </c>
      <c r="I527">
        <v>2</v>
      </c>
      <c r="J527">
        <v>13</v>
      </c>
      <c r="K527">
        <v>-2</v>
      </c>
      <c r="L527">
        <v>1</v>
      </c>
      <c r="M527">
        <f t="shared" si="16"/>
        <v>2</v>
      </c>
      <c r="N527">
        <f t="shared" si="17"/>
        <v>13</v>
      </c>
    </row>
    <row r="528" spans="1:14">
      <c r="A528" t="s">
        <v>185</v>
      </c>
      <c r="B528">
        <v>1</v>
      </c>
      <c r="C528">
        <v>13</v>
      </c>
      <c r="D528" t="s">
        <v>73</v>
      </c>
      <c r="E528" t="s">
        <v>118</v>
      </c>
      <c r="F528">
        <v>2</v>
      </c>
      <c r="G528">
        <v>-26</v>
      </c>
      <c r="H528">
        <v>1</v>
      </c>
      <c r="I528">
        <v>2</v>
      </c>
      <c r="J528">
        <v>13</v>
      </c>
      <c r="K528">
        <v>-2</v>
      </c>
      <c r="L528">
        <v>1</v>
      </c>
      <c r="M528">
        <f t="shared" si="16"/>
        <v>2</v>
      </c>
      <c r="N528">
        <f t="shared" si="17"/>
        <v>13</v>
      </c>
    </row>
    <row r="529" spans="1:14">
      <c r="A529" t="s">
        <v>185</v>
      </c>
      <c r="B529">
        <v>1</v>
      </c>
      <c r="C529">
        <v>13</v>
      </c>
      <c r="D529" t="s">
        <v>73</v>
      </c>
      <c r="E529" t="s">
        <v>118</v>
      </c>
      <c r="F529">
        <v>2</v>
      </c>
      <c r="G529">
        <v>-26</v>
      </c>
      <c r="H529">
        <v>1</v>
      </c>
      <c r="I529">
        <v>2</v>
      </c>
      <c r="J529">
        <v>13</v>
      </c>
      <c r="K529">
        <v>-2</v>
      </c>
      <c r="L529">
        <v>1</v>
      </c>
      <c r="M529">
        <f t="shared" si="16"/>
        <v>2</v>
      </c>
      <c r="N529">
        <f t="shared" si="17"/>
        <v>13</v>
      </c>
    </row>
    <row r="530" spans="1:14">
      <c r="A530" t="s">
        <v>185</v>
      </c>
      <c r="B530">
        <v>1</v>
      </c>
      <c r="C530">
        <v>13</v>
      </c>
      <c r="D530" t="s">
        <v>73</v>
      </c>
      <c r="E530" t="s">
        <v>118</v>
      </c>
      <c r="F530">
        <v>2</v>
      </c>
      <c r="G530">
        <v>-26</v>
      </c>
      <c r="H530">
        <v>1</v>
      </c>
      <c r="I530">
        <v>2</v>
      </c>
      <c r="J530">
        <v>13</v>
      </c>
      <c r="K530">
        <v>-2</v>
      </c>
      <c r="L530">
        <v>1</v>
      </c>
      <c r="M530">
        <f t="shared" si="16"/>
        <v>2</v>
      </c>
      <c r="N530">
        <f t="shared" si="17"/>
        <v>13</v>
      </c>
    </row>
    <row r="531" spans="1:14">
      <c r="A531" t="s">
        <v>185</v>
      </c>
      <c r="B531">
        <v>1</v>
      </c>
      <c r="C531">
        <v>13</v>
      </c>
      <c r="D531" t="s">
        <v>73</v>
      </c>
      <c r="E531" t="s">
        <v>118</v>
      </c>
      <c r="F531">
        <v>2</v>
      </c>
      <c r="G531">
        <v>-26</v>
      </c>
      <c r="H531">
        <v>1</v>
      </c>
      <c r="I531">
        <v>2</v>
      </c>
      <c r="J531">
        <v>13</v>
      </c>
      <c r="K531">
        <v>-2</v>
      </c>
      <c r="L531">
        <v>1</v>
      </c>
      <c r="M531">
        <f t="shared" si="16"/>
        <v>2</v>
      </c>
      <c r="N531">
        <f t="shared" si="17"/>
        <v>13</v>
      </c>
    </row>
    <row r="532" spans="1:14">
      <c r="A532" t="s">
        <v>185</v>
      </c>
      <c r="B532">
        <v>1</v>
      </c>
      <c r="C532">
        <v>13</v>
      </c>
      <c r="D532" t="s">
        <v>73</v>
      </c>
      <c r="E532" t="s">
        <v>118</v>
      </c>
      <c r="F532">
        <v>2</v>
      </c>
      <c r="G532">
        <v>-26</v>
      </c>
      <c r="H532">
        <v>1</v>
      </c>
      <c r="I532">
        <v>2</v>
      </c>
      <c r="J532">
        <v>13</v>
      </c>
      <c r="K532">
        <v>-2</v>
      </c>
      <c r="L532">
        <v>1</v>
      </c>
      <c r="M532">
        <f t="shared" si="16"/>
        <v>2</v>
      </c>
      <c r="N532">
        <f t="shared" si="17"/>
        <v>13</v>
      </c>
    </row>
    <row r="533" spans="1:14">
      <c r="A533" t="s">
        <v>185</v>
      </c>
      <c r="B533">
        <v>1</v>
      </c>
      <c r="C533">
        <v>13</v>
      </c>
      <c r="D533" t="s">
        <v>73</v>
      </c>
      <c r="E533" t="s">
        <v>118</v>
      </c>
      <c r="F533">
        <v>2</v>
      </c>
      <c r="G533">
        <v>-26</v>
      </c>
      <c r="H533">
        <v>1</v>
      </c>
      <c r="I533">
        <v>2</v>
      </c>
      <c r="J533">
        <v>13</v>
      </c>
      <c r="K533">
        <v>-2</v>
      </c>
      <c r="L533">
        <v>1</v>
      </c>
      <c r="M533">
        <f t="shared" si="16"/>
        <v>2</v>
      </c>
      <c r="N533">
        <f t="shared" si="17"/>
        <v>13</v>
      </c>
    </row>
    <row r="534" spans="1:14">
      <c r="A534" t="s">
        <v>185</v>
      </c>
      <c r="B534">
        <v>1</v>
      </c>
      <c r="C534">
        <v>13</v>
      </c>
      <c r="D534" t="s">
        <v>81</v>
      </c>
      <c r="E534" t="s">
        <v>118</v>
      </c>
      <c r="F534">
        <v>2</v>
      </c>
      <c r="G534">
        <v>-26</v>
      </c>
      <c r="H534">
        <v>1</v>
      </c>
      <c r="I534">
        <v>2</v>
      </c>
      <c r="J534">
        <v>19</v>
      </c>
      <c r="K534">
        <v>-2</v>
      </c>
      <c r="L534">
        <v>3</v>
      </c>
      <c r="M534">
        <f t="shared" si="16"/>
        <v>2</v>
      </c>
      <c r="N534">
        <f t="shared" si="17"/>
        <v>19</v>
      </c>
    </row>
    <row r="535" spans="1:14">
      <c r="A535" t="s">
        <v>185</v>
      </c>
      <c r="B535">
        <v>1</v>
      </c>
      <c r="C535">
        <v>13</v>
      </c>
      <c r="D535" t="s">
        <v>81</v>
      </c>
      <c r="E535" t="s">
        <v>118</v>
      </c>
      <c r="F535">
        <v>2</v>
      </c>
      <c r="G535">
        <v>-26</v>
      </c>
      <c r="H535">
        <v>1</v>
      </c>
      <c r="I535">
        <v>2</v>
      </c>
      <c r="J535">
        <v>19</v>
      </c>
      <c r="K535">
        <v>-2</v>
      </c>
      <c r="L535">
        <v>3</v>
      </c>
      <c r="M535">
        <f t="shared" si="16"/>
        <v>2</v>
      </c>
      <c r="N535">
        <f t="shared" si="17"/>
        <v>19</v>
      </c>
    </row>
    <row r="536" spans="1:14">
      <c r="A536" t="s">
        <v>185</v>
      </c>
      <c r="B536">
        <v>1</v>
      </c>
      <c r="C536">
        <v>13</v>
      </c>
      <c r="D536" t="s">
        <v>81</v>
      </c>
      <c r="E536" t="s">
        <v>118</v>
      </c>
      <c r="F536">
        <v>2</v>
      </c>
      <c r="G536">
        <v>-26</v>
      </c>
      <c r="H536">
        <v>1</v>
      </c>
      <c r="I536">
        <v>2</v>
      </c>
      <c r="J536">
        <v>19</v>
      </c>
      <c r="K536">
        <v>-2</v>
      </c>
      <c r="L536">
        <v>3</v>
      </c>
      <c r="M536">
        <f t="shared" si="16"/>
        <v>2</v>
      </c>
      <c r="N536">
        <f t="shared" si="17"/>
        <v>19</v>
      </c>
    </row>
    <row r="537" spans="1:14">
      <c r="A537" t="s">
        <v>185</v>
      </c>
      <c r="B537">
        <v>1</v>
      </c>
      <c r="C537">
        <v>13</v>
      </c>
      <c r="D537" t="s">
        <v>81</v>
      </c>
      <c r="E537" t="s">
        <v>118</v>
      </c>
      <c r="F537">
        <v>2</v>
      </c>
      <c r="G537">
        <v>-26</v>
      </c>
      <c r="H537">
        <v>1</v>
      </c>
      <c r="I537">
        <v>2</v>
      </c>
      <c r="J537">
        <v>21</v>
      </c>
      <c r="K537">
        <v>-2</v>
      </c>
      <c r="L537">
        <v>3</v>
      </c>
      <c r="M537">
        <f t="shared" si="16"/>
        <v>2</v>
      </c>
      <c r="N537">
        <f t="shared" si="17"/>
        <v>21</v>
      </c>
    </row>
    <row r="538" spans="1:14">
      <c r="A538" t="s">
        <v>185</v>
      </c>
      <c r="B538">
        <v>1</v>
      </c>
      <c r="C538">
        <v>13</v>
      </c>
      <c r="D538" t="s">
        <v>81</v>
      </c>
      <c r="E538" t="s">
        <v>118</v>
      </c>
      <c r="F538">
        <v>2</v>
      </c>
      <c r="G538">
        <v>-26</v>
      </c>
      <c r="H538">
        <v>1</v>
      </c>
      <c r="I538">
        <v>2</v>
      </c>
      <c r="J538">
        <v>19</v>
      </c>
      <c r="K538">
        <v>-2</v>
      </c>
      <c r="L538">
        <v>3</v>
      </c>
      <c r="M538">
        <f t="shared" si="16"/>
        <v>2</v>
      </c>
      <c r="N538">
        <f t="shared" si="17"/>
        <v>19</v>
      </c>
    </row>
    <row r="539" spans="1:14">
      <c r="A539" t="s">
        <v>185</v>
      </c>
      <c r="B539">
        <v>1</v>
      </c>
      <c r="C539">
        <v>13</v>
      </c>
      <c r="D539" t="s">
        <v>81</v>
      </c>
      <c r="E539" t="s">
        <v>118</v>
      </c>
      <c r="F539">
        <v>2</v>
      </c>
      <c r="G539">
        <v>-26</v>
      </c>
      <c r="H539">
        <v>1</v>
      </c>
      <c r="I539">
        <v>2</v>
      </c>
      <c r="J539">
        <v>19</v>
      </c>
      <c r="K539">
        <v>-2</v>
      </c>
      <c r="L539">
        <v>3</v>
      </c>
      <c r="M539">
        <f t="shared" si="16"/>
        <v>2</v>
      </c>
      <c r="N539">
        <f t="shared" si="17"/>
        <v>19</v>
      </c>
    </row>
    <row r="540" spans="1:14">
      <c r="A540" t="s">
        <v>185</v>
      </c>
      <c r="B540">
        <v>1</v>
      </c>
      <c r="C540">
        <v>13</v>
      </c>
      <c r="D540" t="s">
        <v>81</v>
      </c>
      <c r="E540" t="s">
        <v>118</v>
      </c>
      <c r="F540">
        <v>2</v>
      </c>
      <c r="G540">
        <v>-26</v>
      </c>
      <c r="H540">
        <v>1</v>
      </c>
      <c r="I540">
        <v>2</v>
      </c>
      <c r="J540">
        <v>19</v>
      </c>
      <c r="K540">
        <v>-2</v>
      </c>
      <c r="L540">
        <v>3</v>
      </c>
      <c r="M540">
        <f t="shared" si="16"/>
        <v>2</v>
      </c>
      <c r="N540">
        <f t="shared" si="17"/>
        <v>19</v>
      </c>
    </row>
    <row r="541" spans="1:14">
      <c r="A541" t="s">
        <v>185</v>
      </c>
      <c r="B541">
        <v>1</v>
      </c>
      <c r="C541">
        <v>13</v>
      </c>
      <c r="D541" t="s">
        <v>73</v>
      </c>
      <c r="E541" t="s">
        <v>118</v>
      </c>
      <c r="F541">
        <v>2</v>
      </c>
      <c r="G541">
        <v>-26</v>
      </c>
      <c r="H541">
        <v>1</v>
      </c>
      <c r="I541">
        <v>2</v>
      </c>
      <c r="J541">
        <v>13</v>
      </c>
      <c r="K541">
        <v>-2</v>
      </c>
      <c r="L541">
        <v>1</v>
      </c>
      <c r="M541">
        <f t="shared" si="16"/>
        <v>2</v>
      </c>
      <c r="N541">
        <f t="shared" si="17"/>
        <v>13</v>
      </c>
    </row>
    <row r="542" spans="1:14">
      <c r="A542" t="s">
        <v>185</v>
      </c>
      <c r="B542">
        <v>1</v>
      </c>
      <c r="C542">
        <v>13</v>
      </c>
      <c r="D542" t="s">
        <v>73</v>
      </c>
      <c r="E542" t="s">
        <v>118</v>
      </c>
      <c r="F542">
        <v>2</v>
      </c>
      <c r="G542">
        <v>-26</v>
      </c>
      <c r="H542">
        <v>1</v>
      </c>
      <c r="I542">
        <v>2</v>
      </c>
      <c r="J542">
        <v>13</v>
      </c>
      <c r="K542">
        <v>-2</v>
      </c>
      <c r="L542">
        <v>1</v>
      </c>
      <c r="M542">
        <f t="shared" si="16"/>
        <v>2</v>
      </c>
      <c r="N542">
        <f t="shared" si="17"/>
        <v>13</v>
      </c>
    </row>
    <row r="543" spans="1:14">
      <c r="A543" t="s">
        <v>185</v>
      </c>
      <c r="B543">
        <v>1</v>
      </c>
      <c r="C543">
        <v>13</v>
      </c>
      <c r="D543" t="s">
        <v>73</v>
      </c>
      <c r="E543" t="s">
        <v>118</v>
      </c>
      <c r="F543">
        <v>2</v>
      </c>
      <c r="G543">
        <v>-26</v>
      </c>
      <c r="H543">
        <v>1</v>
      </c>
      <c r="I543">
        <v>2</v>
      </c>
      <c r="J543">
        <v>13</v>
      </c>
      <c r="K543">
        <v>-2</v>
      </c>
      <c r="L543">
        <v>1</v>
      </c>
      <c r="M543">
        <f t="shared" si="16"/>
        <v>2</v>
      </c>
      <c r="N543">
        <f t="shared" si="17"/>
        <v>13</v>
      </c>
    </row>
    <row r="544" spans="1:14">
      <c r="A544" t="s">
        <v>185</v>
      </c>
      <c r="B544">
        <v>1</v>
      </c>
      <c r="C544">
        <v>13</v>
      </c>
      <c r="D544" t="s">
        <v>81</v>
      </c>
      <c r="E544" t="s">
        <v>118</v>
      </c>
      <c r="F544">
        <v>2</v>
      </c>
      <c r="G544">
        <v>-26</v>
      </c>
      <c r="H544">
        <v>1</v>
      </c>
      <c r="I544">
        <v>2</v>
      </c>
      <c r="J544">
        <v>19</v>
      </c>
      <c r="K544">
        <v>-2</v>
      </c>
      <c r="L544">
        <v>3</v>
      </c>
      <c r="M544">
        <f t="shared" si="16"/>
        <v>2</v>
      </c>
      <c r="N544">
        <f t="shared" si="17"/>
        <v>19</v>
      </c>
    </row>
    <row r="545" spans="1:14">
      <c r="A545" t="s">
        <v>185</v>
      </c>
      <c r="B545">
        <v>1</v>
      </c>
      <c r="C545">
        <v>13</v>
      </c>
      <c r="D545" t="s">
        <v>81</v>
      </c>
      <c r="E545" t="s">
        <v>118</v>
      </c>
      <c r="F545">
        <v>2</v>
      </c>
      <c r="G545">
        <v>-26</v>
      </c>
      <c r="H545">
        <v>1</v>
      </c>
      <c r="I545">
        <v>2</v>
      </c>
      <c r="J545">
        <v>19</v>
      </c>
      <c r="K545">
        <v>-2</v>
      </c>
      <c r="L545">
        <v>3</v>
      </c>
      <c r="M545">
        <f t="shared" si="16"/>
        <v>2</v>
      </c>
      <c r="N545">
        <f t="shared" si="17"/>
        <v>19</v>
      </c>
    </row>
    <row r="546" spans="1:14">
      <c r="A546" t="s">
        <v>185</v>
      </c>
      <c r="B546">
        <v>1</v>
      </c>
      <c r="C546">
        <v>13</v>
      </c>
      <c r="D546" t="s">
        <v>81</v>
      </c>
      <c r="E546" t="s">
        <v>118</v>
      </c>
      <c r="F546">
        <v>2</v>
      </c>
      <c r="G546">
        <v>-26</v>
      </c>
      <c r="H546">
        <v>1</v>
      </c>
      <c r="I546">
        <v>2</v>
      </c>
      <c r="J546">
        <v>19</v>
      </c>
      <c r="K546">
        <v>-2</v>
      </c>
      <c r="L546">
        <v>3</v>
      </c>
      <c r="M546">
        <f t="shared" si="16"/>
        <v>2</v>
      </c>
      <c r="N546">
        <f t="shared" si="17"/>
        <v>19</v>
      </c>
    </row>
    <row r="547" spans="1:14">
      <c r="A547" t="s">
        <v>185</v>
      </c>
      <c r="B547">
        <v>1</v>
      </c>
      <c r="C547">
        <v>13</v>
      </c>
      <c r="D547" t="s">
        <v>81</v>
      </c>
      <c r="E547" t="s">
        <v>118</v>
      </c>
      <c r="F547">
        <v>2</v>
      </c>
      <c r="G547">
        <v>-26</v>
      </c>
      <c r="H547">
        <v>1</v>
      </c>
      <c r="I547">
        <v>2</v>
      </c>
      <c r="J547">
        <v>19</v>
      </c>
      <c r="K547">
        <v>-2</v>
      </c>
      <c r="L547">
        <v>3</v>
      </c>
      <c r="M547">
        <f t="shared" si="16"/>
        <v>2</v>
      </c>
      <c r="N547">
        <f t="shared" si="17"/>
        <v>19</v>
      </c>
    </row>
    <row r="548" spans="1:14">
      <c r="A548" t="s">
        <v>185</v>
      </c>
      <c r="B548">
        <v>1</v>
      </c>
      <c r="C548">
        <v>13</v>
      </c>
      <c r="D548" t="s">
        <v>73</v>
      </c>
      <c r="E548" t="s">
        <v>118</v>
      </c>
      <c r="F548">
        <v>2</v>
      </c>
      <c r="G548">
        <v>-26</v>
      </c>
      <c r="H548">
        <v>1</v>
      </c>
      <c r="I548">
        <v>2</v>
      </c>
      <c r="J548">
        <v>13</v>
      </c>
      <c r="K548">
        <v>-2</v>
      </c>
      <c r="L548">
        <v>1</v>
      </c>
      <c r="M548">
        <f t="shared" si="16"/>
        <v>2</v>
      </c>
      <c r="N548">
        <f t="shared" si="17"/>
        <v>13</v>
      </c>
    </row>
    <row r="549" spans="1:14">
      <c r="A549" t="s">
        <v>185</v>
      </c>
      <c r="B549">
        <v>1</v>
      </c>
      <c r="C549">
        <v>13</v>
      </c>
      <c r="D549" t="s">
        <v>73</v>
      </c>
      <c r="E549" t="s">
        <v>118</v>
      </c>
      <c r="F549">
        <v>2</v>
      </c>
      <c r="G549">
        <v>-26</v>
      </c>
      <c r="H549">
        <v>1</v>
      </c>
      <c r="I549">
        <v>2</v>
      </c>
      <c r="J549">
        <v>13</v>
      </c>
      <c r="K549">
        <v>-2</v>
      </c>
      <c r="L549">
        <v>1</v>
      </c>
      <c r="M549">
        <f t="shared" si="16"/>
        <v>2</v>
      </c>
      <c r="N549">
        <f t="shared" si="17"/>
        <v>13</v>
      </c>
    </row>
    <row r="550" spans="1:14">
      <c r="A550" t="s">
        <v>185</v>
      </c>
      <c r="B550">
        <v>1</v>
      </c>
      <c r="C550">
        <v>13</v>
      </c>
      <c r="D550" t="s">
        <v>73</v>
      </c>
      <c r="E550" t="s">
        <v>118</v>
      </c>
      <c r="F550">
        <v>2</v>
      </c>
      <c r="G550">
        <v>-26</v>
      </c>
      <c r="H550">
        <v>1</v>
      </c>
      <c r="I550">
        <v>2</v>
      </c>
      <c r="J550">
        <v>13</v>
      </c>
      <c r="K550">
        <v>-2</v>
      </c>
      <c r="L550">
        <v>1</v>
      </c>
      <c r="M550">
        <f t="shared" si="16"/>
        <v>2</v>
      </c>
      <c r="N550">
        <f t="shared" si="17"/>
        <v>13</v>
      </c>
    </row>
    <row r="551" spans="1:14">
      <c r="A551" t="s">
        <v>185</v>
      </c>
      <c r="B551">
        <v>1</v>
      </c>
      <c r="C551">
        <v>13</v>
      </c>
      <c r="D551" t="s">
        <v>73</v>
      </c>
      <c r="E551" t="s">
        <v>118</v>
      </c>
      <c r="F551">
        <v>2</v>
      </c>
      <c r="G551">
        <v>-26</v>
      </c>
      <c r="H551">
        <v>1</v>
      </c>
      <c r="I551">
        <v>2</v>
      </c>
      <c r="J551">
        <v>13</v>
      </c>
      <c r="K551">
        <v>-2</v>
      </c>
      <c r="L551">
        <v>1</v>
      </c>
      <c r="M551">
        <f t="shared" si="16"/>
        <v>2</v>
      </c>
      <c r="N551">
        <f t="shared" si="17"/>
        <v>13</v>
      </c>
    </row>
    <row r="552" spans="1:14">
      <c r="A552" t="s">
        <v>185</v>
      </c>
      <c r="B552">
        <v>1</v>
      </c>
      <c r="C552">
        <v>13</v>
      </c>
      <c r="D552" t="s">
        <v>81</v>
      </c>
      <c r="E552" t="s">
        <v>118</v>
      </c>
      <c r="F552">
        <v>2</v>
      </c>
      <c r="G552">
        <v>-26</v>
      </c>
      <c r="H552">
        <v>1</v>
      </c>
      <c r="I552">
        <v>2</v>
      </c>
      <c r="J552">
        <v>19</v>
      </c>
      <c r="K552">
        <v>-2</v>
      </c>
      <c r="L552">
        <v>3</v>
      </c>
      <c r="M552">
        <f t="shared" si="16"/>
        <v>2</v>
      </c>
      <c r="N552">
        <f t="shared" si="17"/>
        <v>19</v>
      </c>
    </row>
    <row r="553" spans="1:14">
      <c r="A553" t="s">
        <v>185</v>
      </c>
      <c r="B553">
        <v>1</v>
      </c>
      <c r="C553">
        <v>13</v>
      </c>
      <c r="D553" t="s">
        <v>81</v>
      </c>
      <c r="E553" t="s">
        <v>118</v>
      </c>
      <c r="F553">
        <v>2</v>
      </c>
      <c r="G553">
        <v>-26</v>
      </c>
      <c r="H553">
        <v>1</v>
      </c>
      <c r="I553">
        <v>2</v>
      </c>
      <c r="J553">
        <v>21</v>
      </c>
      <c r="K553">
        <v>-2</v>
      </c>
      <c r="L553">
        <v>3</v>
      </c>
      <c r="M553">
        <f t="shared" si="16"/>
        <v>2</v>
      </c>
      <c r="N553">
        <f t="shared" si="17"/>
        <v>21</v>
      </c>
    </row>
    <row r="554" spans="1:14">
      <c r="A554" t="s">
        <v>185</v>
      </c>
      <c r="B554">
        <v>1</v>
      </c>
      <c r="C554">
        <v>13</v>
      </c>
      <c r="D554" t="s">
        <v>81</v>
      </c>
      <c r="E554" t="s">
        <v>118</v>
      </c>
      <c r="F554">
        <v>2</v>
      </c>
      <c r="G554">
        <v>-26</v>
      </c>
      <c r="H554">
        <v>1</v>
      </c>
      <c r="I554">
        <v>2</v>
      </c>
      <c r="J554">
        <v>21</v>
      </c>
      <c r="K554">
        <v>-2</v>
      </c>
      <c r="L554">
        <v>3</v>
      </c>
      <c r="M554">
        <f t="shared" si="16"/>
        <v>2</v>
      </c>
      <c r="N554">
        <f t="shared" si="17"/>
        <v>21</v>
      </c>
    </row>
    <row r="555" spans="1:14">
      <c r="A555" t="s">
        <v>185</v>
      </c>
      <c r="B555">
        <v>1</v>
      </c>
      <c r="C555">
        <v>13</v>
      </c>
      <c r="D555" t="s">
        <v>81</v>
      </c>
      <c r="E555" t="s">
        <v>118</v>
      </c>
      <c r="F555">
        <v>2</v>
      </c>
      <c r="G555">
        <v>-26</v>
      </c>
      <c r="H555">
        <v>1</v>
      </c>
      <c r="I555">
        <v>2</v>
      </c>
      <c r="J555">
        <v>19</v>
      </c>
      <c r="K555">
        <v>-2</v>
      </c>
      <c r="L555">
        <v>3</v>
      </c>
      <c r="M555">
        <f t="shared" si="16"/>
        <v>2</v>
      </c>
      <c r="N555">
        <f t="shared" si="17"/>
        <v>19</v>
      </c>
    </row>
    <row r="556" spans="1:14">
      <c r="A556" t="s">
        <v>185</v>
      </c>
      <c r="B556">
        <v>1</v>
      </c>
      <c r="C556">
        <v>13</v>
      </c>
      <c r="D556" t="s">
        <v>81</v>
      </c>
      <c r="E556" t="s">
        <v>118</v>
      </c>
      <c r="F556">
        <v>2</v>
      </c>
      <c r="G556">
        <v>-26</v>
      </c>
      <c r="H556">
        <v>1</v>
      </c>
      <c r="I556">
        <v>2</v>
      </c>
      <c r="J556">
        <v>19</v>
      </c>
      <c r="K556">
        <v>-2</v>
      </c>
      <c r="L556">
        <v>3</v>
      </c>
      <c r="M556">
        <f t="shared" si="16"/>
        <v>2</v>
      </c>
      <c r="N556">
        <f t="shared" si="17"/>
        <v>19</v>
      </c>
    </row>
    <row r="557" spans="1:14">
      <c r="A557" t="s">
        <v>185</v>
      </c>
      <c r="B557">
        <v>1</v>
      </c>
      <c r="C557">
        <v>13</v>
      </c>
      <c r="D557" t="s">
        <v>81</v>
      </c>
      <c r="E557" t="s">
        <v>118</v>
      </c>
      <c r="F557">
        <v>2</v>
      </c>
      <c r="G557">
        <v>-26</v>
      </c>
      <c r="H557">
        <v>1</v>
      </c>
      <c r="I557">
        <v>2</v>
      </c>
      <c r="J557">
        <v>21</v>
      </c>
      <c r="K557">
        <v>-2</v>
      </c>
      <c r="L557">
        <v>3</v>
      </c>
      <c r="M557">
        <f t="shared" si="16"/>
        <v>2</v>
      </c>
      <c r="N557">
        <f t="shared" si="17"/>
        <v>21</v>
      </c>
    </row>
    <row r="558" spans="1:14">
      <c r="A558" t="s">
        <v>185</v>
      </c>
      <c r="B558">
        <v>1</v>
      </c>
      <c r="C558">
        <v>13</v>
      </c>
      <c r="D558" t="s">
        <v>81</v>
      </c>
      <c r="E558" t="s">
        <v>118</v>
      </c>
      <c r="F558">
        <v>2</v>
      </c>
      <c r="G558">
        <v>-26</v>
      </c>
      <c r="H558">
        <v>1</v>
      </c>
      <c r="I558">
        <v>2</v>
      </c>
      <c r="J558">
        <v>19</v>
      </c>
      <c r="K558">
        <v>-2</v>
      </c>
      <c r="L558">
        <v>3</v>
      </c>
      <c r="M558">
        <f t="shared" si="16"/>
        <v>2</v>
      </c>
      <c r="N558">
        <f t="shared" si="17"/>
        <v>19</v>
      </c>
    </row>
    <row r="559" spans="1:14">
      <c r="A559" t="s">
        <v>185</v>
      </c>
      <c r="B559">
        <v>1</v>
      </c>
      <c r="C559">
        <v>13</v>
      </c>
      <c r="D559" t="s">
        <v>73</v>
      </c>
      <c r="E559" t="s">
        <v>118</v>
      </c>
      <c r="F559">
        <v>2</v>
      </c>
      <c r="G559">
        <v>-26</v>
      </c>
      <c r="H559">
        <v>1</v>
      </c>
      <c r="I559">
        <v>2</v>
      </c>
      <c r="J559">
        <v>13</v>
      </c>
      <c r="K559">
        <v>-2</v>
      </c>
      <c r="L559">
        <v>1</v>
      </c>
      <c r="M559">
        <f t="shared" si="16"/>
        <v>2</v>
      </c>
      <c r="N559">
        <f t="shared" si="17"/>
        <v>13</v>
      </c>
    </row>
    <row r="560" spans="1:14">
      <c r="A560" t="s">
        <v>185</v>
      </c>
      <c r="B560">
        <v>1</v>
      </c>
      <c r="C560">
        <v>13</v>
      </c>
      <c r="D560" t="s">
        <v>73</v>
      </c>
      <c r="E560" t="s">
        <v>118</v>
      </c>
      <c r="F560">
        <v>2</v>
      </c>
      <c r="G560">
        <v>-26</v>
      </c>
      <c r="H560">
        <v>1</v>
      </c>
      <c r="I560">
        <v>2</v>
      </c>
      <c r="J560">
        <v>13</v>
      </c>
      <c r="K560">
        <v>-2</v>
      </c>
      <c r="L560">
        <v>1</v>
      </c>
      <c r="M560">
        <f t="shared" si="16"/>
        <v>2</v>
      </c>
      <c r="N560">
        <f t="shared" si="17"/>
        <v>13</v>
      </c>
    </row>
    <row r="561" spans="1:14">
      <c r="A561" t="s">
        <v>185</v>
      </c>
      <c r="B561">
        <v>1</v>
      </c>
      <c r="C561">
        <v>13</v>
      </c>
      <c r="D561" t="s">
        <v>73</v>
      </c>
      <c r="E561" t="s">
        <v>118</v>
      </c>
      <c r="F561">
        <v>2</v>
      </c>
      <c r="G561">
        <v>-26</v>
      </c>
      <c r="H561">
        <v>1</v>
      </c>
      <c r="I561">
        <v>2</v>
      </c>
      <c r="J561">
        <v>13</v>
      </c>
      <c r="K561">
        <v>-2</v>
      </c>
      <c r="L561">
        <v>1</v>
      </c>
      <c r="M561">
        <f t="shared" si="16"/>
        <v>2</v>
      </c>
      <c r="N561">
        <f t="shared" si="17"/>
        <v>13</v>
      </c>
    </row>
    <row r="562" spans="1:14">
      <c r="A562" t="s">
        <v>185</v>
      </c>
      <c r="B562">
        <v>1</v>
      </c>
      <c r="C562">
        <v>13</v>
      </c>
      <c r="D562" t="s">
        <v>73</v>
      </c>
      <c r="E562" t="s">
        <v>118</v>
      </c>
      <c r="F562">
        <v>2</v>
      </c>
      <c r="G562">
        <v>-26</v>
      </c>
      <c r="H562">
        <v>1</v>
      </c>
      <c r="I562">
        <v>2</v>
      </c>
      <c r="J562">
        <v>13</v>
      </c>
      <c r="K562">
        <v>-2</v>
      </c>
      <c r="L562">
        <v>1</v>
      </c>
      <c r="M562">
        <f t="shared" si="16"/>
        <v>2</v>
      </c>
      <c r="N562">
        <f t="shared" si="17"/>
        <v>13</v>
      </c>
    </row>
    <row r="563" spans="1:14">
      <c r="A563" t="s">
        <v>185</v>
      </c>
      <c r="B563">
        <v>1</v>
      </c>
      <c r="C563">
        <v>13</v>
      </c>
      <c r="D563" t="s">
        <v>73</v>
      </c>
      <c r="E563" t="s">
        <v>118</v>
      </c>
      <c r="F563">
        <v>2</v>
      </c>
      <c r="G563">
        <v>-26</v>
      </c>
      <c r="H563">
        <v>1</v>
      </c>
      <c r="I563">
        <v>2</v>
      </c>
      <c r="J563">
        <v>13</v>
      </c>
      <c r="K563">
        <v>-2</v>
      </c>
      <c r="L563">
        <v>1</v>
      </c>
      <c r="M563">
        <f t="shared" si="16"/>
        <v>2</v>
      </c>
      <c r="N563">
        <f t="shared" si="17"/>
        <v>13</v>
      </c>
    </row>
    <row r="564" spans="1:14">
      <c r="A564" t="s">
        <v>185</v>
      </c>
      <c r="B564">
        <v>1</v>
      </c>
      <c r="C564">
        <v>13</v>
      </c>
      <c r="D564" t="s">
        <v>81</v>
      </c>
      <c r="E564" t="s">
        <v>118</v>
      </c>
      <c r="F564">
        <v>2</v>
      </c>
      <c r="G564">
        <v>-26</v>
      </c>
      <c r="H564">
        <v>1</v>
      </c>
      <c r="I564">
        <v>2</v>
      </c>
      <c r="J564">
        <v>19</v>
      </c>
      <c r="K564">
        <v>-2</v>
      </c>
      <c r="L564">
        <v>3</v>
      </c>
      <c r="M564">
        <f t="shared" si="16"/>
        <v>2</v>
      </c>
      <c r="N564">
        <f t="shared" si="17"/>
        <v>19</v>
      </c>
    </row>
    <row r="565" spans="1:14">
      <c r="A565" t="s">
        <v>185</v>
      </c>
      <c r="B565">
        <v>1</v>
      </c>
      <c r="C565">
        <v>13</v>
      </c>
      <c r="D565" t="s">
        <v>81</v>
      </c>
      <c r="E565" t="s">
        <v>118</v>
      </c>
      <c r="F565">
        <v>2</v>
      </c>
      <c r="G565">
        <v>-26</v>
      </c>
      <c r="H565">
        <v>1</v>
      </c>
      <c r="I565">
        <v>2</v>
      </c>
      <c r="J565">
        <v>19</v>
      </c>
      <c r="K565">
        <v>-2</v>
      </c>
      <c r="L565">
        <v>3</v>
      </c>
      <c r="M565">
        <f t="shared" si="16"/>
        <v>2</v>
      </c>
      <c r="N565">
        <f t="shared" si="17"/>
        <v>19</v>
      </c>
    </row>
    <row r="566" spans="1:14">
      <c r="A566" t="s">
        <v>185</v>
      </c>
      <c r="B566">
        <v>1</v>
      </c>
      <c r="C566">
        <v>13</v>
      </c>
      <c r="D566" t="s">
        <v>81</v>
      </c>
      <c r="E566" t="s">
        <v>118</v>
      </c>
      <c r="F566">
        <v>2</v>
      </c>
      <c r="G566">
        <v>-26</v>
      </c>
      <c r="H566">
        <v>1</v>
      </c>
      <c r="I566">
        <v>2</v>
      </c>
      <c r="J566">
        <v>21</v>
      </c>
      <c r="K566">
        <v>-2</v>
      </c>
      <c r="L566">
        <v>3</v>
      </c>
      <c r="M566">
        <f t="shared" si="16"/>
        <v>2</v>
      </c>
      <c r="N566">
        <f t="shared" si="17"/>
        <v>21</v>
      </c>
    </row>
    <row r="567" spans="1:14">
      <c r="A567" t="s">
        <v>185</v>
      </c>
      <c r="B567">
        <v>1</v>
      </c>
      <c r="C567">
        <v>13</v>
      </c>
      <c r="D567" t="s">
        <v>81</v>
      </c>
      <c r="E567" t="s">
        <v>118</v>
      </c>
      <c r="F567">
        <v>2</v>
      </c>
      <c r="G567">
        <v>-26</v>
      </c>
      <c r="H567">
        <v>1</v>
      </c>
      <c r="I567">
        <v>2</v>
      </c>
      <c r="J567">
        <v>21</v>
      </c>
      <c r="K567">
        <v>-2</v>
      </c>
      <c r="L567">
        <v>3</v>
      </c>
      <c r="M567">
        <f t="shared" si="16"/>
        <v>2</v>
      </c>
      <c r="N567">
        <f t="shared" si="17"/>
        <v>21</v>
      </c>
    </row>
    <row r="568" spans="1:14">
      <c r="A568" t="s">
        <v>185</v>
      </c>
      <c r="B568">
        <v>1</v>
      </c>
      <c r="C568">
        <v>13</v>
      </c>
      <c r="D568" t="s">
        <v>73</v>
      </c>
      <c r="E568" t="s">
        <v>118</v>
      </c>
      <c r="F568">
        <v>2</v>
      </c>
      <c r="G568">
        <v>-26</v>
      </c>
      <c r="H568">
        <v>1</v>
      </c>
      <c r="I568">
        <v>2</v>
      </c>
      <c r="J568">
        <v>13</v>
      </c>
      <c r="K568">
        <v>-2</v>
      </c>
      <c r="L568">
        <v>1</v>
      </c>
      <c r="M568">
        <f t="shared" si="16"/>
        <v>2</v>
      </c>
      <c r="N568">
        <f t="shared" si="17"/>
        <v>13</v>
      </c>
    </row>
    <row r="569" spans="1:14">
      <c r="A569" t="s">
        <v>185</v>
      </c>
      <c r="B569">
        <v>1</v>
      </c>
      <c r="C569">
        <v>13</v>
      </c>
      <c r="D569" t="s">
        <v>73</v>
      </c>
      <c r="E569" t="s">
        <v>118</v>
      </c>
      <c r="F569">
        <v>2</v>
      </c>
      <c r="G569">
        <v>-26</v>
      </c>
      <c r="H569">
        <v>1</v>
      </c>
      <c r="I569">
        <v>2</v>
      </c>
      <c r="J569">
        <v>13</v>
      </c>
      <c r="K569">
        <v>-2</v>
      </c>
      <c r="L569">
        <v>1</v>
      </c>
      <c r="M569">
        <f t="shared" si="16"/>
        <v>2</v>
      </c>
      <c r="N569">
        <f t="shared" si="17"/>
        <v>13</v>
      </c>
    </row>
    <row r="570" spans="1:14">
      <c r="A570" t="s">
        <v>185</v>
      </c>
      <c r="B570">
        <v>1</v>
      </c>
      <c r="C570">
        <v>13</v>
      </c>
      <c r="D570" t="s">
        <v>81</v>
      </c>
      <c r="E570" t="s">
        <v>118</v>
      </c>
      <c r="F570">
        <v>2</v>
      </c>
      <c r="G570">
        <v>-26</v>
      </c>
      <c r="H570">
        <v>1</v>
      </c>
      <c r="I570">
        <v>2</v>
      </c>
      <c r="J570">
        <v>19</v>
      </c>
      <c r="K570">
        <v>-2</v>
      </c>
      <c r="L570">
        <v>3</v>
      </c>
      <c r="M570">
        <f t="shared" si="16"/>
        <v>2</v>
      </c>
      <c r="N570">
        <f t="shared" si="17"/>
        <v>19</v>
      </c>
    </row>
    <row r="571" spans="1:14">
      <c r="A571" t="s">
        <v>185</v>
      </c>
      <c r="B571">
        <v>1</v>
      </c>
      <c r="C571">
        <v>13</v>
      </c>
      <c r="D571" t="s">
        <v>81</v>
      </c>
      <c r="E571" t="s">
        <v>118</v>
      </c>
      <c r="F571">
        <v>2</v>
      </c>
      <c r="G571">
        <v>-26</v>
      </c>
      <c r="H571">
        <v>1</v>
      </c>
      <c r="I571">
        <v>2</v>
      </c>
      <c r="J571">
        <v>19</v>
      </c>
      <c r="K571">
        <v>-2</v>
      </c>
      <c r="L571">
        <v>3</v>
      </c>
      <c r="M571">
        <f t="shared" si="16"/>
        <v>2</v>
      </c>
      <c r="N571">
        <f t="shared" si="17"/>
        <v>19</v>
      </c>
    </row>
    <row r="572" spans="1:14">
      <c r="A572" t="s">
        <v>185</v>
      </c>
      <c r="B572">
        <v>1</v>
      </c>
      <c r="C572">
        <v>13</v>
      </c>
      <c r="D572" t="s">
        <v>81</v>
      </c>
      <c r="E572" t="s">
        <v>118</v>
      </c>
      <c r="F572">
        <v>2</v>
      </c>
      <c r="G572">
        <v>-26</v>
      </c>
      <c r="H572">
        <v>1</v>
      </c>
      <c r="I572">
        <v>2</v>
      </c>
      <c r="J572">
        <v>19</v>
      </c>
      <c r="K572">
        <v>-2</v>
      </c>
      <c r="L572">
        <v>3</v>
      </c>
      <c r="M572">
        <f t="shared" si="16"/>
        <v>2</v>
      </c>
      <c r="N572">
        <f t="shared" si="17"/>
        <v>19</v>
      </c>
    </row>
    <row r="573" spans="1:14">
      <c r="A573" t="s">
        <v>185</v>
      </c>
      <c r="B573">
        <v>1</v>
      </c>
      <c r="C573">
        <v>13</v>
      </c>
      <c r="D573" t="s">
        <v>81</v>
      </c>
      <c r="E573" t="s">
        <v>118</v>
      </c>
      <c r="F573">
        <v>2</v>
      </c>
      <c r="G573">
        <v>-26</v>
      </c>
      <c r="H573">
        <v>1</v>
      </c>
      <c r="I573">
        <v>2</v>
      </c>
      <c r="J573">
        <v>19</v>
      </c>
      <c r="K573">
        <v>-2</v>
      </c>
      <c r="L573">
        <v>3</v>
      </c>
      <c r="M573">
        <f t="shared" si="16"/>
        <v>2</v>
      </c>
      <c r="N573">
        <f t="shared" si="17"/>
        <v>19</v>
      </c>
    </row>
    <row r="574" spans="1:14">
      <c r="A574" t="s">
        <v>185</v>
      </c>
      <c r="B574">
        <v>1</v>
      </c>
      <c r="C574">
        <v>13</v>
      </c>
      <c r="D574" t="s">
        <v>81</v>
      </c>
      <c r="E574" t="s">
        <v>118</v>
      </c>
      <c r="F574">
        <v>2</v>
      </c>
      <c r="G574">
        <v>-26</v>
      </c>
      <c r="H574">
        <v>1</v>
      </c>
      <c r="I574">
        <v>2</v>
      </c>
      <c r="J574">
        <v>19</v>
      </c>
      <c r="K574">
        <v>-2</v>
      </c>
      <c r="L574">
        <v>3</v>
      </c>
      <c r="M574">
        <f t="shared" si="16"/>
        <v>2</v>
      </c>
      <c r="N574">
        <f t="shared" si="17"/>
        <v>19</v>
      </c>
    </row>
    <row r="575" spans="1:14">
      <c r="A575" t="s">
        <v>185</v>
      </c>
      <c r="B575">
        <v>1</v>
      </c>
      <c r="C575">
        <v>13</v>
      </c>
      <c r="D575" t="s">
        <v>81</v>
      </c>
      <c r="E575" t="s">
        <v>118</v>
      </c>
      <c r="F575">
        <v>2</v>
      </c>
      <c r="G575">
        <v>-26</v>
      </c>
      <c r="H575">
        <v>1</v>
      </c>
      <c r="I575">
        <v>2</v>
      </c>
      <c r="J575">
        <v>19</v>
      </c>
      <c r="K575">
        <v>-2</v>
      </c>
      <c r="L575">
        <v>3</v>
      </c>
      <c r="M575">
        <f t="shared" si="16"/>
        <v>2</v>
      </c>
      <c r="N575">
        <f t="shared" si="17"/>
        <v>19</v>
      </c>
    </row>
    <row r="576" spans="1:14">
      <c r="A576" t="s">
        <v>185</v>
      </c>
      <c r="B576">
        <v>1</v>
      </c>
      <c r="C576">
        <v>13</v>
      </c>
      <c r="D576" t="s">
        <v>73</v>
      </c>
      <c r="E576" t="s">
        <v>118</v>
      </c>
      <c r="F576">
        <v>2</v>
      </c>
      <c r="G576">
        <v>-26</v>
      </c>
      <c r="H576">
        <v>1</v>
      </c>
      <c r="I576">
        <v>2</v>
      </c>
      <c r="J576">
        <v>13</v>
      </c>
      <c r="K576">
        <v>-2</v>
      </c>
      <c r="L576">
        <v>1</v>
      </c>
      <c r="M576">
        <f t="shared" si="16"/>
        <v>2</v>
      </c>
      <c r="N576">
        <f t="shared" si="17"/>
        <v>13</v>
      </c>
    </row>
    <row r="577" spans="1:14">
      <c r="A577" t="s">
        <v>185</v>
      </c>
      <c r="B577">
        <v>1</v>
      </c>
      <c r="C577">
        <v>13</v>
      </c>
      <c r="D577" t="s">
        <v>73</v>
      </c>
      <c r="E577" t="s">
        <v>118</v>
      </c>
      <c r="F577">
        <v>2</v>
      </c>
      <c r="G577">
        <v>-26</v>
      </c>
      <c r="H577">
        <v>1</v>
      </c>
      <c r="I577">
        <v>2</v>
      </c>
      <c r="J577">
        <v>13</v>
      </c>
      <c r="K577">
        <v>-2</v>
      </c>
      <c r="L577">
        <v>1</v>
      </c>
      <c r="M577">
        <f t="shared" si="16"/>
        <v>2</v>
      </c>
      <c r="N577">
        <f t="shared" si="17"/>
        <v>13</v>
      </c>
    </row>
    <row r="578" spans="1:14">
      <c r="A578" t="s">
        <v>185</v>
      </c>
      <c r="B578">
        <v>1</v>
      </c>
      <c r="C578">
        <v>13</v>
      </c>
      <c r="D578" t="s">
        <v>81</v>
      </c>
      <c r="E578" t="s">
        <v>118</v>
      </c>
      <c r="F578">
        <v>2</v>
      </c>
      <c r="G578">
        <v>-26</v>
      </c>
      <c r="H578">
        <v>1</v>
      </c>
      <c r="I578">
        <v>2</v>
      </c>
      <c r="J578">
        <v>19</v>
      </c>
      <c r="K578">
        <v>-2</v>
      </c>
      <c r="L578">
        <v>3</v>
      </c>
      <c r="M578">
        <f t="shared" si="16"/>
        <v>2</v>
      </c>
      <c r="N578">
        <f t="shared" si="17"/>
        <v>19</v>
      </c>
    </row>
    <row r="579" spans="1:14">
      <c r="A579" t="s">
        <v>185</v>
      </c>
      <c r="B579">
        <v>1</v>
      </c>
      <c r="C579">
        <v>13</v>
      </c>
      <c r="D579" t="s">
        <v>81</v>
      </c>
      <c r="E579" t="s">
        <v>118</v>
      </c>
      <c r="F579">
        <v>2</v>
      </c>
      <c r="G579">
        <v>-26</v>
      </c>
      <c r="H579">
        <v>1</v>
      </c>
      <c r="I579">
        <v>2</v>
      </c>
      <c r="J579">
        <v>19</v>
      </c>
      <c r="K579">
        <v>-2</v>
      </c>
      <c r="L579">
        <v>3</v>
      </c>
      <c r="M579">
        <f t="shared" ref="M579:M642" si="18">ABS(G579)/C579</f>
        <v>2</v>
      </c>
      <c r="N579">
        <f t="shared" ref="N579:N642" si="19">ABS(J579)</f>
        <v>19</v>
      </c>
    </row>
    <row r="580" spans="1:14">
      <c r="A580" t="s">
        <v>185</v>
      </c>
      <c r="B580">
        <v>1</v>
      </c>
      <c r="C580">
        <v>13</v>
      </c>
      <c r="D580" t="s">
        <v>81</v>
      </c>
      <c r="E580" t="s">
        <v>118</v>
      </c>
      <c r="F580">
        <v>2</v>
      </c>
      <c r="G580">
        <v>-26</v>
      </c>
      <c r="H580">
        <v>1</v>
      </c>
      <c r="I580">
        <v>2</v>
      </c>
      <c r="J580">
        <v>19</v>
      </c>
      <c r="K580">
        <v>-2</v>
      </c>
      <c r="L580">
        <v>3</v>
      </c>
      <c r="M580">
        <f t="shared" si="18"/>
        <v>2</v>
      </c>
      <c r="N580">
        <f t="shared" si="19"/>
        <v>19</v>
      </c>
    </row>
    <row r="581" spans="1:14">
      <c r="A581" t="s">
        <v>185</v>
      </c>
      <c r="B581">
        <v>1</v>
      </c>
      <c r="C581">
        <v>13</v>
      </c>
      <c r="D581" t="s">
        <v>81</v>
      </c>
      <c r="E581" t="s">
        <v>118</v>
      </c>
      <c r="F581">
        <v>2</v>
      </c>
      <c r="G581">
        <v>-26</v>
      </c>
      <c r="H581">
        <v>1</v>
      </c>
      <c r="I581">
        <v>2</v>
      </c>
      <c r="J581">
        <v>19</v>
      </c>
      <c r="K581">
        <v>-2</v>
      </c>
      <c r="L581">
        <v>3</v>
      </c>
      <c r="M581">
        <f t="shared" si="18"/>
        <v>2</v>
      </c>
      <c r="N581">
        <f t="shared" si="19"/>
        <v>19</v>
      </c>
    </row>
    <row r="582" spans="1:14">
      <c r="A582" t="s">
        <v>185</v>
      </c>
      <c r="B582">
        <v>1</v>
      </c>
      <c r="C582">
        <v>13</v>
      </c>
      <c r="D582" t="s">
        <v>73</v>
      </c>
      <c r="E582" t="s">
        <v>118</v>
      </c>
      <c r="F582">
        <v>2</v>
      </c>
      <c r="G582">
        <v>-26</v>
      </c>
      <c r="H582">
        <v>1</v>
      </c>
      <c r="I582">
        <v>2</v>
      </c>
      <c r="J582">
        <v>19</v>
      </c>
      <c r="K582">
        <v>-2</v>
      </c>
      <c r="L582">
        <v>1</v>
      </c>
      <c r="M582">
        <f t="shared" si="18"/>
        <v>2</v>
      </c>
      <c r="N582">
        <f t="shared" si="19"/>
        <v>19</v>
      </c>
    </row>
    <row r="583" spans="1:14">
      <c r="A583" t="s">
        <v>185</v>
      </c>
      <c r="B583">
        <v>1</v>
      </c>
      <c r="C583">
        <v>13</v>
      </c>
      <c r="D583" t="s">
        <v>81</v>
      </c>
      <c r="E583" t="s">
        <v>118</v>
      </c>
      <c r="F583">
        <v>2</v>
      </c>
      <c r="G583">
        <v>-26</v>
      </c>
      <c r="H583">
        <v>1</v>
      </c>
      <c r="I583">
        <v>2</v>
      </c>
      <c r="J583">
        <v>19</v>
      </c>
      <c r="K583">
        <v>-2</v>
      </c>
      <c r="L583">
        <v>3</v>
      </c>
      <c r="M583">
        <f t="shared" si="18"/>
        <v>2</v>
      </c>
      <c r="N583">
        <f t="shared" si="19"/>
        <v>19</v>
      </c>
    </row>
    <row r="584" spans="1:14">
      <c r="A584" t="s">
        <v>185</v>
      </c>
      <c r="B584">
        <v>1</v>
      </c>
      <c r="C584">
        <v>13</v>
      </c>
      <c r="D584" t="s">
        <v>81</v>
      </c>
      <c r="E584" t="s">
        <v>118</v>
      </c>
      <c r="F584">
        <v>2</v>
      </c>
      <c r="G584">
        <v>-26</v>
      </c>
      <c r="H584">
        <v>1</v>
      </c>
      <c r="I584">
        <v>2</v>
      </c>
      <c r="J584">
        <v>19</v>
      </c>
      <c r="K584">
        <v>-2</v>
      </c>
      <c r="L584">
        <v>3</v>
      </c>
      <c r="M584">
        <f t="shared" si="18"/>
        <v>2</v>
      </c>
      <c r="N584">
        <f t="shared" si="19"/>
        <v>19</v>
      </c>
    </row>
    <row r="585" spans="1:14">
      <c r="A585" t="s">
        <v>185</v>
      </c>
      <c r="B585">
        <v>1</v>
      </c>
      <c r="C585">
        <v>13</v>
      </c>
      <c r="D585" t="s">
        <v>81</v>
      </c>
      <c r="E585" t="s">
        <v>118</v>
      </c>
      <c r="F585">
        <v>2</v>
      </c>
      <c r="G585">
        <v>-26</v>
      </c>
      <c r="H585">
        <v>1</v>
      </c>
      <c r="I585">
        <v>2</v>
      </c>
      <c r="J585">
        <v>19</v>
      </c>
      <c r="K585">
        <v>-2</v>
      </c>
      <c r="L585">
        <v>3</v>
      </c>
      <c r="M585">
        <f t="shared" si="18"/>
        <v>2</v>
      </c>
      <c r="N585">
        <f t="shared" si="19"/>
        <v>19</v>
      </c>
    </row>
    <row r="586" spans="1:14">
      <c r="A586" t="s">
        <v>186</v>
      </c>
      <c r="B586">
        <v>1</v>
      </c>
      <c r="C586">
        <v>33</v>
      </c>
      <c r="D586" t="s">
        <v>71</v>
      </c>
      <c r="E586" t="s">
        <v>116</v>
      </c>
      <c r="F586">
        <v>2</v>
      </c>
      <c r="G586">
        <v>-66</v>
      </c>
      <c r="H586">
        <v>1</v>
      </c>
      <c r="I586">
        <v>2</v>
      </c>
      <c r="J586">
        <v>2</v>
      </c>
      <c r="K586">
        <v>-2</v>
      </c>
      <c r="L586">
        <v>2</v>
      </c>
      <c r="M586">
        <f t="shared" si="18"/>
        <v>2</v>
      </c>
      <c r="N586">
        <f t="shared" si="19"/>
        <v>2</v>
      </c>
    </row>
    <row r="587" spans="1:14">
      <c r="A587" t="s">
        <v>186</v>
      </c>
      <c r="B587">
        <v>1</v>
      </c>
      <c r="C587">
        <v>20</v>
      </c>
      <c r="D587" t="s">
        <v>71</v>
      </c>
      <c r="E587" t="s">
        <v>118</v>
      </c>
      <c r="F587">
        <v>2</v>
      </c>
      <c r="G587">
        <v>-40</v>
      </c>
      <c r="H587">
        <v>1</v>
      </c>
      <c r="I587">
        <v>2</v>
      </c>
      <c r="J587">
        <v>9</v>
      </c>
      <c r="K587">
        <v>-2</v>
      </c>
      <c r="L587">
        <v>1</v>
      </c>
      <c r="M587">
        <f t="shared" si="18"/>
        <v>2</v>
      </c>
      <c r="N587">
        <f t="shared" si="19"/>
        <v>9</v>
      </c>
    </row>
    <row r="588" spans="1:14">
      <c r="A588" t="s">
        <v>187</v>
      </c>
      <c r="B588">
        <v>1</v>
      </c>
      <c r="C588">
        <v>14</v>
      </c>
      <c r="D588" t="s">
        <v>71</v>
      </c>
      <c r="E588" t="s">
        <v>116</v>
      </c>
      <c r="F588">
        <v>0</v>
      </c>
      <c r="G588">
        <v>-28</v>
      </c>
      <c r="H588">
        <v>1</v>
      </c>
      <c r="I588">
        <v>0</v>
      </c>
      <c r="J588">
        <v>19</v>
      </c>
      <c r="K588">
        <v>-2</v>
      </c>
      <c r="L588">
        <v>2</v>
      </c>
      <c r="M588">
        <f t="shared" si="18"/>
        <v>2</v>
      </c>
      <c r="N588">
        <f t="shared" si="19"/>
        <v>19</v>
      </c>
    </row>
    <row r="589" spans="1:14">
      <c r="A589" t="s">
        <v>188</v>
      </c>
      <c r="B589">
        <v>3</v>
      </c>
      <c r="C589">
        <v>30</v>
      </c>
      <c r="D589" t="s">
        <v>80</v>
      </c>
      <c r="E589" t="s">
        <v>120</v>
      </c>
      <c r="F589">
        <v>0</v>
      </c>
      <c r="G589">
        <v>-210</v>
      </c>
      <c r="H589">
        <v>1</v>
      </c>
      <c r="I589">
        <v>0</v>
      </c>
      <c r="J589">
        <v>-132</v>
      </c>
      <c r="K589">
        <v>-21</v>
      </c>
      <c r="L589">
        <v>-9</v>
      </c>
      <c r="M589">
        <f t="shared" si="18"/>
        <v>7</v>
      </c>
      <c r="N589">
        <f t="shared" si="19"/>
        <v>132</v>
      </c>
    </row>
    <row r="590" spans="1:14">
      <c r="A590" t="s">
        <v>188</v>
      </c>
      <c r="B590">
        <v>2</v>
      </c>
      <c r="C590">
        <v>18</v>
      </c>
      <c r="D590" t="s">
        <v>80</v>
      </c>
      <c r="E590" t="s">
        <v>118</v>
      </c>
      <c r="F590">
        <v>1</v>
      </c>
      <c r="G590">
        <v>-108</v>
      </c>
      <c r="H590">
        <v>1</v>
      </c>
      <c r="I590">
        <v>1</v>
      </c>
      <c r="J590">
        <v>-45</v>
      </c>
      <c r="K590">
        <v>-12</v>
      </c>
      <c r="L590">
        <v>-2</v>
      </c>
      <c r="M590">
        <f t="shared" si="18"/>
        <v>6</v>
      </c>
      <c r="N590">
        <f t="shared" si="19"/>
        <v>45</v>
      </c>
    </row>
    <row r="591" spans="1:14">
      <c r="A591" t="s">
        <v>188</v>
      </c>
      <c r="B591">
        <v>1</v>
      </c>
      <c r="C591">
        <v>12</v>
      </c>
      <c r="D591" t="s">
        <v>80</v>
      </c>
      <c r="E591" t="s">
        <v>120</v>
      </c>
      <c r="F591">
        <v>1</v>
      </c>
      <c r="G591">
        <v>-84</v>
      </c>
      <c r="H591">
        <v>-5</v>
      </c>
      <c r="I591">
        <v>1</v>
      </c>
      <c r="J591">
        <v>-15</v>
      </c>
      <c r="K591">
        <v>-7</v>
      </c>
      <c r="L591">
        <v>3</v>
      </c>
      <c r="M591">
        <f t="shared" si="18"/>
        <v>7</v>
      </c>
      <c r="N591">
        <f t="shared" si="19"/>
        <v>15</v>
      </c>
    </row>
    <row r="592" spans="1:14">
      <c r="A592" t="s">
        <v>189</v>
      </c>
      <c r="B592">
        <v>1</v>
      </c>
      <c r="C592">
        <v>15</v>
      </c>
      <c r="D592" t="s">
        <v>70</v>
      </c>
      <c r="E592" t="s">
        <v>118</v>
      </c>
      <c r="F592">
        <v>1</v>
      </c>
      <c r="G592">
        <v>-45</v>
      </c>
      <c r="H592">
        <v>1</v>
      </c>
      <c r="I592">
        <v>1</v>
      </c>
      <c r="J592">
        <v>-6</v>
      </c>
      <c r="K592">
        <v>-3</v>
      </c>
      <c r="L592">
        <v>1</v>
      </c>
      <c r="M592">
        <f t="shared" si="18"/>
        <v>3</v>
      </c>
      <c r="N592">
        <f t="shared" si="19"/>
        <v>6</v>
      </c>
    </row>
    <row r="593" spans="1:14">
      <c r="A593" t="s">
        <v>189</v>
      </c>
      <c r="B593">
        <v>1</v>
      </c>
      <c r="C593">
        <v>15</v>
      </c>
      <c r="D593" t="s">
        <v>71</v>
      </c>
      <c r="E593" t="s">
        <v>116</v>
      </c>
      <c r="F593">
        <v>3</v>
      </c>
      <c r="G593">
        <v>-30</v>
      </c>
      <c r="H593">
        <v>1</v>
      </c>
      <c r="I593">
        <v>3</v>
      </c>
      <c r="J593">
        <v>32</v>
      </c>
      <c r="K593">
        <v>-2</v>
      </c>
      <c r="L593">
        <v>2</v>
      </c>
      <c r="M593">
        <f t="shared" si="18"/>
        <v>2</v>
      </c>
      <c r="N593">
        <f t="shared" si="19"/>
        <v>32</v>
      </c>
    </row>
    <row r="594" spans="1:14">
      <c r="A594" t="s">
        <v>190</v>
      </c>
      <c r="B594">
        <v>3</v>
      </c>
      <c r="C594">
        <v>34</v>
      </c>
      <c r="D594" t="s">
        <v>80</v>
      </c>
      <c r="E594" t="s">
        <v>116</v>
      </c>
      <c r="F594">
        <v>1</v>
      </c>
      <c r="G594">
        <v>-68</v>
      </c>
      <c r="H594">
        <v>0</v>
      </c>
      <c r="I594">
        <v>1</v>
      </c>
      <c r="J594">
        <v>2</v>
      </c>
      <c r="K594">
        <v>-6</v>
      </c>
      <c r="L594">
        <v>3</v>
      </c>
      <c r="M594">
        <f t="shared" si="18"/>
        <v>2</v>
      </c>
      <c r="N594">
        <f t="shared" si="19"/>
        <v>2</v>
      </c>
    </row>
    <row r="595" spans="1:14">
      <c r="A595" t="s">
        <v>190</v>
      </c>
      <c r="B595">
        <v>2</v>
      </c>
      <c r="C595">
        <v>12</v>
      </c>
      <c r="D595" t="s">
        <v>80</v>
      </c>
      <c r="E595" t="s">
        <v>118</v>
      </c>
      <c r="F595">
        <v>1</v>
      </c>
      <c r="G595">
        <v>-24</v>
      </c>
      <c r="H595">
        <v>1</v>
      </c>
      <c r="I595">
        <v>1</v>
      </c>
      <c r="J595">
        <v>13</v>
      </c>
      <c r="K595">
        <v>-4</v>
      </c>
      <c r="L595">
        <v>2</v>
      </c>
      <c r="M595">
        <f t="shared" si="18"/>
        <v>2</v>
      </c>
      <c r="N595">
        <f t="shared" si="19"/>
        <v>13</v>
      </c>
    </row>
    <row r="596" spans="1:14">
      <c r="A596" t="s">
        <v>190</v>
      </c>
      <c r="B596">
        <v>1</v>
      </c>
      <c r="C596">
        <v>15</v>
      </c>
      <c r="D596" t="s">
        <v>80</v>
      </c>
      <c r="E596" t="s">
        <v>118</v>
      </c>
      <c r="F596">
        <v>1</v>
      </c>
      <c r="G596">
        <v>-30</v>
      </c>
      <c r="H596">
        <v>1</v>
      </c>
      <c r="I596">
        <v>1</v>
      </c>
      <c r="J596">
        <v>10</v>
      </c>
      <c r="K596">
        <v>-2</v>
      </c>
      <c r="L596">
        <v>3</v>
      </c>
      <c r="M596">
        <f t="shared" si="18"/>
        <v>2</v>
      </c>
      <c r="N596">
        <f t="shared" si="19"/>
        <v>10</v>
      </c>
    </row>
    <row r="597" spans="1:14">
      <c r="A597" t="s">
        <v>191</v>
      </c>
      <c r="B597">
        <v>2</v>
      </c>
      <c r="C597">
        <v>17</v>
      </c>
      <c r="D597" t="s">
        <v>71</v>
      </c>
      <c r="E597" t="s">
        <v>118</v>
      </c>
      <c r="F597">
        <v>0</v>
      </c>
      <c r="G597">
        <v>-68</v>
      </c>
      <c r="H597">
        <v>1</v>
      </c>
      <c r="I597">
        <v>0</v>
      </c>
      <c r="J597">
        <v>-28</v>
      </c>
      <c r="K597">
        <v>-8</v>
      </c>
      <c r="L597">
        <v>-2</v>
      </c>
      <c r="M597">
        <f t="shared" si="18"/>
        <v>4</v>
      </c>
      <c r="N597">
        <f t="shared" si="19"/>
        <v>28</v>
      </c>
    </row>
    <row r="598" spans="1:14">
      <c r="A598" t="s">
        <v>191</v>
      </c>
      <c r="B598">
        <v>2</v>
      </c>
      <c r="C598">
        <v>14</v>
      </c>
      <c r="D598" t="s">
        <v>77</v>
      </c>
      <c r="E598" t="s">
        <v>120</v>
      </c>
      <c r="F598">
        <v>1</v>
      </c>
      <c r="G598">
        <v>-28</v>
      </c>
      <c r="H598">
        <v>1</v>
      </c>
      <c r="I598">
        <v>1</v>
      </c>
      <c r="J598">
        <v>8</v>
      </c>
      <c r="K598">
        <v>-4</v>
      </c>
      <c r="L598">
        <v>0</v>
      </c>
      <c r="M598">
        <f t="shared" si="18"/>
        <v>2</v>
      </c>
      <c r="N598">
        <f t="shared" si="19"/>
        <v>8</v>
      </c>
    </row>
    <row r="599" spans="1:14">
      <c r="A599" t="s">
        <v>191</v>
      </c>
      <c r="B599">
        <v>2</v>
      </c>
      <c r="C599">
        <v>12</v>
      </c>
      <c r="D599" t="s">
        <v>77</v>
      </c>
      <c r="E599" t="s">
        <v>116</v>
      </c>
      <c r="F599">
        <v>1</v>
      </c>
      <c r="G599">
        <v>-24</v>
      </c>
      <c r="H599">
        <v>1</v>
      </c>
      <c r="I599">
        <v>1</v>
      </c>
      <c r="J599">
        <v>17</v>
      </c>
      <c r="K599">
        <v>-4</v>
      </c>
      <c r="L599">
        <v>1</v>
      </c>
      <c r="M599">
        <f t="shared" si="18"/>
        <v>2</v>
      </c>
      <c r="N599">
        <f t="shared" si="19"/>
        <v>17</v>
      </c>
    </row>
    <row r="600" spans="1:14">
      <c r="A600" t="s">
        <v>191</v>
      </c>
      <c r="B600">
        <v>1</v>
      </c>
      <c r="C600">
        <v>11</v>
      </c>
      <c r="D600" t="s">
        <v>71</v>
      </c>
      <c r="E600" t="s">
        <v>118</v>
      </c>
      <c r="F600">
        <v>2</v>
      </c>
      <c r="G600">
        <v>-44</v>
      </c>
      <c r="H600">
        <v>1</v>
      </c>
      <c r="I600">
        <v>2</v>
      </c>
      <c r="J600">
        <v>10</v>
      </c>
      <c r="K600">
        <v>-4</v>
      </c>
      <c r="L600">
        <v>1</v>
      </c>
      <c r="M600">
        <f t="shared" si="18"/>
        <v>4</v>
      </c>
      <c r="N600">
        <f t="shared" si="19"/>
        <v>10</v>
      </c>
    </row>
    <row r="601" spans="1:14">
      <c r="A601" t="s">
        <v>191</v>
      </c>
      <c r="B601">
        <v>1</v>
      </c>
      <c r="C601">
        <v>11</v>
      </c>
      <c r="D601" t="s">
        <v>71</v>
      </c>
      <c r="E601" t="s">
        <v>118</v>
      </c>
      <c r="F601">
        <v>1</v>
      </c>
      <c r="G601">
        <v>-33</v>
      </c>
      <c r="H601">
        <v>1</v>
      </c>
      <c r="I601">
        <v>1</v>
      </c>
      <c r="J601">
        <v>5</v>
      </c>
      <c r="K601">
        <v>-3</v>
      </c>
      <c r="L601">
        <v>1</v>
      </c>
      <c r="M601">
        <f t="shared" si="18"/>
        <v>3</v>
      </c>
      <c r="N601">
        <f t="shared" si="19"/>
        <v>5</v>
      </c>
    </row>
    <row r="602" spans="1:14">
      <c r="A602" t="s">
        <v>191</v>
      </c>
      <c r="B602">
        <v>1</v>
      </c>
      <c r="C602">
        <v>15</v>
      </c>
      <c r="D602" t="s">
        <v>70</v>
      </c>
      <c r="E602" t="s">
        <v>118</v>
      </c>
      <c r="F602">
        <v>2</v>
      </c>
      <c r="G602">
        <v>-30</v>
      </c>
      <c r="H602">
        <v>1</v>
      </c>
      <c r="I602">
        <v>2</v>
      </c>
      <c r="J602">
        <v>14</v>
      </c>
      <c r="K602">
        <v>-2</v>
      </c>
      <c r="L602">
        <v>1</v>
      </c>
      <c r="M602">
        <f t="shared" si="18"/>
        <v>2</v>
      </c>
      <c r="N602">
        <f t="shared" si="19"/>
        <v>14</v>
      </c>
    </row>
    <row r="603" spans="1:14">
      <c r="A603" t="s">
        <v>191</v>
      </c>
      <c r="B603">
        <v>1</v>
      </c>
      <c r="C603">
        <v>11</v>
      </c>
      <c r="D603" t="s">
        <v>73</v>
      </c>
      <c r="E603" t="s">
        <v>118</v>
      </c>
      <c r="F603">
        <v>2</v>
      </c>
      <c r="G603">
        <v>-22</v>
      </c>
      <c r="H603">
        <v>1</v>
      </c>
      <c r="I603">
        <v>2</v>
      </c>
      <c r="J603">
        <v>21</v>
      </c>
      <c r="K603">
        <v>-2</v>
      </c>
      <c r="L603">
        <v>1</v>
      </c>
      <c r="M603">
        <f t="shared" si="18"/>
        <v>2</v>
      </c>
      <c r="N603">
        <f t="shared" si="19"/>
        <v>21</v>
      </c>
    </row>
    <row r="604" spans="1:14">
      <c r="A604" t="s">
        <v>191</v>
      </c>
      <c r="B604">
        <v>1</v>
      </c>
      <c r="C604">
        <v>10</v>
      </c>
      <c r="D604" t="s">
        <v>71</v>
      </c>
      <c r="E604" t="s">
        <v>116</v>
      </c>
      <c r="F604">
        <v>1</v>
      </c>
      <c r="G604">
        <v>-20</v>
      </c>
      <c r="H604">
        <v>1</v>
      </c>
      <c r="I604">
        <v>1</v>
      </c>
      <c r="J604">
        <v>21</v>
      </c>
      <c r="K604">
        <v>-2</v>
      </c>
      <c r="L604">
        <v>2</v>
      </c>
      <c r="M604">
        <f t="shared" si="18"/>
        <v>2</v>
      </c>
      <c r="N604">
        <f t="shared" si="19"/>
        <v>21</v>
      </c>
    </row>
    <row r="605" spans="1:14">
      <c r="A605" t="s">
        <v>192</v>
      </c>
      <c r="B605">
        <v>2</v>
      </c>
      <c r="C605">
        <v>32</v>
      </c>
      <c r="D605" t="s">
        <v>71</v>
      </c>
      <c r="E605" t="s">
        <v>118</v>
      </c>
      <c r="F605">
        <v>2</v>
      </c>
      <c r="G605">
        <v>-64</v>
      </c>
      <c r="H605">
        <v>1</v>
      </c>
      <c r="I605">
        <v>2</v>
      </c>
      <c r="J605">
        <v>-6</v>
      </c>
      <c r="K605">
        <v>-4</v>
      </c>
      <c r="L605">
        <v>0</v>
      </c>
      <c r="M605">
        <f t="shared" si="18"/>
        <v>2</v>
      </c>
      <c r="N605">
        <f t="shared" si="19"/>
        <v>6</v>
      </c>
    </row>
    <row r="606" spans="1:14">
      <c r="A606" t="s">
        <v>192</v>
      </c>
      <c r="B606">
        <v>2</v>
      </c>
      <c r="C606">
        <v>12</v>
      </c>
      <c r="D606" t="s">
        <v>72</v>
      </c>
      <c r="E606" t="s">
        <v>120</v>
      </c>
      <c r="F606">
        <v>1</v>
      </c>
      <c r="G606">
        <v>-60</v>
      </c>
      <c r="H606">
        <v>1</v>
      </c>
      <c r="I606">
        <v>1</v>
      </c>
      <c r="J606">
        <v>-9</v>
      </c>
      <c r="K606">
        <v>-10</v>
      </c>
      <c r="L606">
        <v>-3</v>
      </c>
      <c r="M606">
        <f t="shared" si="18"/>
        <v>5</v>
      </c>
      <c r="N606">
        <f t="shared" si="19"/>
        <v>9</v>
      </c>
    </row>
    <row r="607" spans="1:14">
      <c r="A607" t="s">
        <v>192</v>
      </c>
      <c r="B607">
        <v>2</v>
      </c>
      <c r="C607">
        <v>12</v>
      </c>
      <c r="D607" t="s">
        <v>71</v>
      </c>
      <c r="E607" t="s">
        <v>118</v>
      </c>
      <c r="F607">
        <v>1</v>
      </c>
      <c r="G607">
        <v>-48</v>
      </c>
      <c r="H607">
        <v>1</v>
      </c>
      <c r="I607">
        <v>1</v>
      </c>
      <c r="J607">
        <v>-7</v>
      </c>
      <c r="K607">
        <v>-8</v>
      </c>
      <c r="L607">
        <v>-2</v>
      </c>
      <c r="M607">
        <f t="shared" si="18"/>
        <v>4</v>
      </c>
      <c r="N607">
        <f t="shared" si="19"/>
        <v>7</v>
      </c>
    </row>
    <row r="608" spans="1:14">
      <c r="A608" t="s">
        <v>192</v>
      </c>
      <c r="B608">
        <v>2</v>
      </c>
      <c r="C608">
        <v>12</v>
      </c>
      <c r="D608" t="s">
        <v>77</v>
      </c>
      <c r="E608" t="s">
        <v>118</v>
      </c>
      <c r="F608">
        <v>1</v>
      </c>
      <c r="G608">
        <v>-36</v>
      </c>
      <c r="H608">
        <v>1</v>
      </c>
      <c r="I608">
        <v>1</v>
      </c>
      <c r="J608">
        <v>1</v>
      </c>
      <c r="K608">
        <v>-6</v>
      </c>
      <c r="L608">
        <v>-1</v>
      </c>
      <c r="M608">
        <f t="shared" si="18"/>
        <v>3</v>
      </c>
      <c r="N608">
        <f t="shared" si="19"/>
        <v>1</v>
      </c>
    </row>
    <row r="609" spans="1:14">
      <c r="A609" t="s">
        <v>192</v>
      </c>
      <c r="B609">
        <v>2</v>
      </c>
      <c r="C609">
        <v>14</v>
      </c>
      <c r="D609" t="s">
        <v>77</v>
      </c>
      <c r="E609" t="s">
        <v>118</v>
      </c>
      <c r="F609">
        <v>1</v>
      </c>
      <c r="G609">
        <v>-28</v>
      </c>
      <c r="H609">
        <v>1</v>
      </c>
      <c r="I609">
        <v>1</v>
      </c>
      <c r="J609">
        <v>6</v>
      </c>
      <c r="K609">
        <v>-4</v>
      </c>
      <c r="L609">
        <v>0</v>
      </c>
      <c r="M609">
        <f t="shared" si="18"/>
        <v>2</v>
      </c>
      <c r="N609">
        <f t="shared" si="19"/>
        <v>6</v>
      </c>
    </row>
    <row r="610" spans="1:14">
      <c r="A610" t="s">
        <v>192</v>
      </c>
      <c r="B610">
        <v>2</v>
      </c>
      <c r="C610">
        <v>12</v>
      </c>
      <c r="D610" t="s">
        <v>77</v>
      </c>
      <c r="E610" t="s">
        <v>118</v>
      </c>
      <c r="F610">
        <v>1</v>
      </c>
      <c r="G610">
        <v>-24</v>
      </c>
      <c r="H610">
        <v>1</v>
      </c>
      <c r="I610">
        <v>1</v>
      </c>
      <c r="J610">
        <v>8</v>
      </c>
      <c r="K610">
        <v>-4</v>
      </c>
      <c r="L610">
        <v>0</v>
      </c>
      <c r="M610">
        <f t="shared" si="18"/>
        <v>2</v>
      </c>
      <c r="N610">
        <f t="shared" si="19"/>
        <v>8</v>
      </c>
    </row>
    <row r="611" spans="1:14">
      <c r="A611" t="s">
        <v>192</v>
      </c>
      <c r="B611">
        <v>1</v>
      </c>
      <c r="C611">
        <v>33</v>
      </c>
      <c r="D611" t="s">
        <v>73</v>
      </c>
      <c r="E611" t="s">
        <v>118</v>
      </c>
      <c r="F611">
        <v>3</v>
      </c>
      <c r="G611">
        <v>-66</v>
      </c>
      <c r="H611">
        <v>1</v>
      </c>
      <c r="I611">
        <v>3</v>
      </c>
      <c r="J611">
        <v>3</v>
      </c>
      <c r="K611">
        <v>-2</v>
      </c>
      <c r="L611">
        <v>1</v>
      </c>
      <c r="M611">
        <f t="shared" si="18"/>
        <v>2</v>
      </c>
      <c r="N611">
        <f t="shared" si="19"/>
        <v>3</v>
      </c>
    </row>
    <row r="612" spans="1:14">
      <c r="A612" t="s">
        <v>192</v>
      </c>
      <c r="B612">
        <v>1</v>
      </c>
      <c r="C612">
        <v>12</v>
      </c>
      <c r="D612" t="s">
        <v>73</v>
      </c>
      <c r="E612" t="s">
        <v>116</v>
      </c>
      <c r="F612">
        <v>1</v>
      </c>
      <c r="G612">
        <v>-60</v>
      </c>
      <c r="H612">
        <v>1</v>
      </c>
      <c r="I612">
        <v>1</v>
      </c>
      <c r="J612">
        <v>4</v>
      </c>
      <c r="K612">
        <v>-5</v>
      </c>
      <c r="L612">
        <v>2</v>
      </c>
      <c r="M612">
        <f t="shared" si="18"/>
        <v>5</v>
      </c>
      <c r="N612">
        <f t="shared" si="19"/>
        <v>4</v>
      </c>
    </row>
    <row r="613" spans="1:14">
      <c r="A613" t="s">
        <v>192</v>
      </c>
      <c r="B613">
        <v>1</v>
      </c>
      <c r="C613">
        <v>11</v>
      </c>
      <c r="D613" t="s">
        <v>73</v>
      </c>
      <c r="E613" t="s">
        <v>116</v>
      </c>
      <c r="F613">
        <v>1</v>
      </c>
      <c r="G613">
        <v>-33</v>
      </c>
      <c r="H613">
        <v>1</v>
      </c>
      <c r="I613">
        <v>1</v>
      </c>
      <c r="J613">
        <v>22</v>
      </c>
      <c r="K613">
        <v>-3</v>
      </c>
      <c r="L613">
        <v>2</v>
      </c>
      <c r="M613">
        <f t="shared" si="18"/>
        <v>3</v>
      </c>
      <c r="N613">
        <f t="shared" si="19"/>
        <v>22</v>
      </c>
    </row>
    <row r="614" spans="1:14">
      <c r="A614" t="s">
        <v>193</v>
      </c>
      <c r="B614">
        <v>2</v>
      </c>
      <c r="C614">
        <v>26</v>
      </c>
      <c r="D614" t="s">
        <v>70</v>
      </c>
      <c r="E614" t="s">
        <v>118</v>
      </c>
      <c r="F614">
        <v>1</v>
      </c>
      <c r="G614">
        <v>-52</v>
      </c>
      <c r="H614">
        <v>1</v>
      </c>
      <c r="I614">
        <v>1</v>
      </c>
      <c r="J614">
        <v>-7</v>
      </c>
      <c r="K614">
        <v>-4</v>
      </c>
      <c r="L614">
        <v>0</v>
      </c>
      <c r="M614">
        <f t="shared" si="18"/>
        <v>2</v>
      </c>
      <c r="N614">
        <f t="shared" si="19"/>
        <v>7</v>
      </c>
    </row>
    <row r="615" spans="1:14">
      <c r="A615" t="s">
        <v>193</v>
      </c>
      <c r="B615">
        <v>1</v>
      </c>
      <c r="C615">
        <v>11</v>
      </c>
      <c r="D615" t="s">
        <v>73</v>
      </c>
      <c r="E615" t="s">
        <v>116</v>
      </c>
      <c r="F615">
        <v>1</v>
      </c>
      <c r="G615">
        <v>-88</v>
      </c>
      <c r="H615">
        <v>1</v>
      </c>
      <c r="I615">
        <v>1</v>
      </c>
      <c r="J615">
        <v>-1</v>
      </c>
      <c r="K615">
        <v>-8</v>
      </c>
      <c r="L615">
        <v>2</v>
      </c>
      <c r="M615">
        <f t="shared" si="18"/>
        <v>8</v>
      </c>
      <c r="N615">
        <f t="shared" si="19"/>
        <v>1</v>
      </c>
    </row>
    <row r="616" spans="1:14">
      <c r="A616" t="s">
        <v>193</v>
      </c>
      <c r="B616">
        <v>1</v>
      </c>
      <c r="C616">
        <v>12</v>
      </c>
      <c r="D616" t="s">
        <v>77</v>
      </c>
      <c r="E616" t="s">
        <v>118</v>
      </c>
      <c r="F616">
        <v>1</v>
      </c>
      <c r="G616">
        <v>-24</v>
      </c>
      <c r="H616">
        <v>1</v>
      </c>
      <c r="I616">
        <v>1</v>
      </c>
      <c r="J616">
        <v>8</v>
      </c>
      <c r="K616">
        <v>-2</v>
      </c>
      <c r="L616">
        <v>1</v>
      </c>
      <c r="M616">
        <f t="shared" si="18"/>
        <v>2</v>
      </c>
      <c r="N616">
        <f t="shared" si="19"/>
        <v>8</v>
      </c>
    </row>
    <row r="617" spans="1:14">
      <c r="A617" t="s">
        <v>193</v>
      </c>
      <c r="B617">
        <v>1</v>
      </c>
      <c r="C617">
        <v>11</v>
      </c>
      <c r="D617" t="s">
        <v>70</v>
      </c>
      <c r="E617" t="s">
        <v>118</v>
      </c>
      <c r="F617">
        <v>1</v>
      </c>
      <c r="G617">
        <v>-22</v>
      </c>
      <c r="H617">
        <v>1</v>
      </c>
      <c r="I617">
        <v>1</v>
      </c>
      <c r="J617">
        <v>8</v>
      </c>
      <c r="K617">
        <v>-2</v>
      </c>
      <c r="L617">
        <v>1</v>
      </c>
      <c r="M617">
        <f t="shared" si="18"/>
        <v>2</v>
      </c>
      <c r="N617">
        <f t="shared" si="19"/>
        <v>8</v>
      </c>
    </row>
    <row r="618" spans="1:14">
      <c r="A618" t="s">
        <v>193</v>
      </c>
      <c r="B618">
        <v>1</v>
      </c>
      <c r="C618">
        <v>11</v>
      </c>
      <c r="D618" t="s">
        <v>70</v>
      </c>
      <c r="E618" t="s">
        <v>118</v>
      </c>
      <c r="F618">
        <v>1</v>
      </c>
      <c r="G618">
        <v>-22</v>
      </c>
      <c r="H618">
        <v>1</v>
      </c>
      <c r="I618">
        <v>1</v>
      </c>
      <c r="J618">
        <v>8</v>
      </c>
      <c r="K618">
        <v>-2</v>
      </c>
      <c r="L618">
        <v>1</v>
      </c>
      <c r="M618">
        <f t="shared" si="18"/>
        <v>2</v>
      </c>
      <c r="N618">
        <f t="shared" si="19"/>
        <v>8</v>
      </c>
    </row>
    <row r="619" spans="1:14">
      <c r="A619" t="s">
        <v>194</v>
      </c>
      <c r="B619">
        <v>1</v>
      </c>
      <c r="C619">
        <v>12</v>
      </c>
      <c r="D619" t="s">
        <v>71</v>
      </c>
      <c r="E619" t="s">
        <v>116</v>
      </c>
      <c r="F619">
        <v>1</v>
      </c>
      <c r="G619">
        <v>-48</v>
      </c>
      <c r="H619">
        <v>1</v>
      </c>
      <c r="I619">
        <v>1</v>
      </c>
      <c r="J619">
        <v>11</v>
      </c>
      <c r="K619">
        <v>-4</v>
      </c>
      <c r="L619">
        <v>2</v>
      </c>
      <c r="M619">
        <f t="shared" si="18"/>
        <v>4</v>
      </c>
      <c r="N619">
        <f t="shared" si="19"/>
        <v>11</v>
      </c>
    </row>
    <row r="620" spans="1:14">
      <c r="A620" t="s">
        <v>194</v>
      </c>
      <c r="B620">
        <v>1</v>
      </c>
      <c r="C620">
        <v>11</v>
      </c>
      <c r="D620" t="s">
        <v>73</v>
      </c>
      <c r="E620" t="s">
        <v>118</v>
      </c>
      <c r="F620">
        <v>1</v>
      </c>
      <c r="G620">
        <v>-22</v>
      </c>
      <c r="H620">
        <v>1</v>
      </c>
      <c r="I620">
        <v>1</v>
      </c>
      <c r="J620">
        <v>8</v>
      </c>
      <c r="K620">
        <v>-2</v>
      </c>
      <c r="L620">
        <v>1</v>
      </c>
      <c r="M620">
        <f t="shared" si="18"/>
        <v>2</v>
      </c>
      <c r="N620">
        <f t="shared" si="19"/>
        <v>8</v>
      </c>
    </row>
    <row r="621" spans="1:14">
      <c r="A621" t="s">
        <v>194</v>
      </c>
      <c r="B621">
        <v>1</v>
      </c>
      <c r="C621">
        <v>10</v>
      </c>
      <c r="D621" t="s">
        <v>73</v>
      </c>
      <c r="E621" t="s">
        <v>116</v>
      </c>
      <c r="F621">
        <v>1</v>
      </c>
      <c r="G621">
        <v>-20</v>
      </c>
      <c r="H621">
        <v>1</v>
      </c>
      <c r="I621">
        <v>1</v>
      </c>
      <c r="J621">
        <v>18</v>
      </c>
      <c r="K621">
        <v>-2</v>
      </c>
      <c r="L621">
        <v>2</v>
      </c>
      <c r="M621">
        <f t="shared" si="18"/>
        <v>2</v>
      </c>
      <c r="N621">
        <f t="shared" si="19"/>
        <v>18</v>
      </c>
    </row>
    <row r="622" spans="1:14">
      <c r="A622" t="s">
        <v>195</v>
      </c>
      <c r="B622">
        <v>1</v>
      </c>
      <c r="C622">
        <v>15</v>
      </c>
      <c r="D622" t="s">
        <v>71</v>
      </c>
      <c r="E622" t="s">
        <v>116</v>
      </c>
      <c r="F622">
        <v>1</v>
      </c>
      <c r="G622">
        <v>-30</v>
      </c>
      <c r="H622">
        <v>1</v>
      </c>
      <c r="I622">
        <v>1</v>
      </c>
      <c r="J622">
        <v>28</v>
      </c>
      <c r="K622">
        <v>-2</v>
      </c>
      <c r="L622">
        <v>2</v>
      </c>
      <c r="M622">
        <f t="shared" si="18"/>
        <v>2</v>
      </c>
      <c r="N622">
        <f t="shared" si="19"/>
        <v>28</v>
      </c>
    </row>
    <row r="623" spans="1:14">
      <c r="A623" t="s">
        <v>195</v>
      </c>
      <c r="B623">
        <v>1</v>
      </c>
      <c r="C623">
        <v>11</v>
      </c>
      <c r="D623" t="s">
        <v>77</v>
      </c>
      <c r="E623" t="s">
        <v>118</v>
      </c>
      <c r="F623">
        <v>2</v>
      </c>
      <c r="G623">
        <v>-22</v>
      </c>
      <c r="H623">
        <v>1</v>
      </c>
      <c r="I623">
        <v>2</v>
      </c>
      <c r="J623">
        <v>19</v>
      </c>
      <c r="K623">
        <v>-2</v>
      </c>
      <c r="L623">
        <v>1</v>
      </c>
      <c r="M623">
        <f t="shared" si="18"/>
        <v>2</v>
      </c>
      <c r="N623">
        <f t="shared" si="19"/>
        <v>19</v>
      </c>
    </row>
    <row r="624" spans="1:14">
      <c r="A624" t="s">
        <v>195</v>
      </c>
      <c r="B624">
        <v>1</v>
      </c>
      <c r="C624">
        <v>11</v>
      </c>
      <c r="D624" t="s">
        <v>77</v>
      </c>
      <c r="E624" t="s">
        <v>118</v>
      </c>
      <c r="F624">
        <v>1</v>
      </c>
      <c r="G624">
        <v>-22</v>
      </c>
      <c r="H624">
        <v>1</v>
      </c>
      <c r="I624">
        <v>1</v>
      </c>
      <c r="J624">
        <v>9</v>
      </c>
      <c r="K624">
        <v>-2</v>
      </c>
      <c r="L624">
        <v>1</v>
      </c>
      <c r="M624">
        <f t="shared" si="18"/>
        <v>2</v>
      </c>
      <c r="N624">
        <f t="shared" si="19"/>
        <v>9</v>
      </c>
    </row>
    <row r="625" spans="1:14">
      <c r="A625" t="s">
        <v>196</v>
      </c>
      <c r="B625">
        <v>1</v>
      </c>
      <c r="C625">
        <v>12</v>
      </c>
      <c r="D625" t="s">
        <v>70</v>
      </c>
      <c r="E625" t="s">
        <v>118</v>
      </c>
      <c r="F625">
        <v>2</v>
      </c>
      <c r="G625">
        <v>-24</v>
      </c>
      <c r="H625">
        <v>1</v>
      </c>
      <c r="I625">
        <v>2</v>
      </c>
      <c r="J625">
        <v>14</v>
      </c>
      <c r="K625">
        <v>-2</v>
      </c>
      <c r="L625">
        <v>1</v>
      </c>
      <c r="M625">
        <f t="shared" si="18"/>
        <v>2</v>
      </c>
      <c r="N625">
        <f t="shared" si="19"/>
        <v>14</v>
      </c>
    </row>
    <row r="626" spans="1:14">
      <c r="A626" t="s">
        <v>197</v>
      </c>
      <c r="B626">
        <v>3</v>
      </c>
      <c r="C626">
        <v>26</v>
      </c>
      <c r="D626" t="s">
        <v>81</v>
      </c>
      <c r="E626" t="s">
        <v>118</v>
      </c>
      <c r="F626">
        <v>0</v>
      </c>
      <c r="G626">
        <v>-52</v>
      </c>
      <c r="H626">
        <v>1</v>
      </c>
      <c r="I626">
        <v>0</v>
      </c>
      <c r="J626">
        <v>-5</v>
      </c>
      <c r="K626">
        <v>-6</v>
      </c>
      <c r="L626">
        <v>1</v>
      </c>
      <c r="M626">
        <f t="shared" si="18"/>
        <v>2</v>
      </c>
      <c r="N626">
        <f t="shared" si="19"/>
        <v>5</v>
      </c>
    </row>
    <row r="627" spans="1:14">
      <c r="A627" t="s">
        <v>197</v>
      </c>
      <c r="B627">
        <v>1</v>
      </c>
      <c r="C627">
        <v>14</v>
      </c>
      <c r="D627" t="s">
        <v>71</v>
      </c>
      <c r="E627" t="s">
        <v>116</v>
      </c>
      <c r="F627">
        <v>0</v>
      </c>
      <c r="G627">
        <v>-28</v>
      </c>
      <c r="H627">
        <v>1</v>
      </c>
      <c r="I627">
        <v>0</v>
      </c>
      <c r="J627">
        <v>19</v>
      </c>
      <c r="K627">
        <v>-2</v>
      </c>
      <c r="L627">
        <v>2</v>
      </c>
      <c r="M627">
        <f t="shared" si="18"/>
        <v>2</v>
      </c>
      <c r="N627">
        <f t="shared" si="19"/>
        <v>19</v>
      </c>
    </row>
    <row r="628" spans="1:14">
      <c r="A628" t="s">
        <v>197</v>
      </c>
      <c r="B628">
        <v>1</v>
      </c>
      <c r="C628">
        <v>12</v>
      </c>
      <c r="D628" t="s">
        <v>81</v>
      </c>
      <c r="E628" t="s">
        <v>116</v>
      </c>
      <c r="F628">
        <v>0</v>
      </c>
      <c r="G628">
        <v>-24</v>
      </c>
      <c r="H628">
        <v>1</v>
      </c>
      <c r="I628">
        <v>0</v>
      </c>
      <c r="J628">
        <v>18</v>
      </c>
      <c r="K628">
        <v>-2</v>
      </c>
      <c r="L628">
        <v>4</v>
      </c>
      <c r="M628">
        <f t="shared" si="18"/>
        <v>2</v>
      </c>
      <c r="N628">
        <f t="shared" si="19"/>
        <v>18</v>
      </c>
    </row>
    <row r="629" spans="1:14">
      <c r="A629" t="s">
        <v>198</v>
      </c>
      <c r="B629">
        <v>1</v>
      </c>
      <c r="C629">
        <v>10</v>
      </c>
      <c r="D629" t="s">
        <v>70</v>
      </c>
      <c r="E629" t="s">
        <v>118</v>
      </c>
      <c r="F629">
        <v>1</v>
      </c>
      <c r="G629">
        <v>-20</v>
      </c>
      <c r="H629">
        <v>1</v>
      </c>
      <c r="I629">
        <v>1</v>
      </c>
      <c r="J629">
        <v>9</v>
      </c>
      <c r="K629">
        <v>-2</v>
      </c>
      <c r="L629">
        <v>1</v>
      </c>
      <c r="M629">
        <f t="shared" si="18"/>
        <v>2</v>
      </c>
      <c r="N629">
        <f t="shared" si="19"/>
        <v>9</v>
      </c>
    </row>
    <row r="630" spans="1:14">
      <c r="A630" t="s">
        <v>199</v>
      </c>
      <c r="B630">
        <v>1</v>
      </c>
      <c r="C630">
        <v>19</v>
      </c>
      <c r="D630" t="s">
        <v>70</v>
      </c>
      <c r="E630" t="s">
        <v>116</v>
      </c>
      <c r="F630">
        <v>2</v>
      </c>
      <c r="G630">
        <v>-76</v>
      </c>
      <c r="H630">
        <v>1</v>
      </c>
      <c r="I630">
        <v>2</v>
      </c>
      <c r="J630">
        <v>-2</v>
      </c>
      <c r="K630">
        <v>-4</v>
      </c>
      <c r="L630">
        <v>2</v>
      </c>
      <c r="M630">
        <f t="shared" si="18"/>
        <v>4</v>
      </c>
      <c r="N630">
        <f t="shared" si="19"/>
        <v>2</v>
      </c>
    </row>
    <row r="631" spans="1:14">
      <c r="A631" t="s">
        <v>199</v>
      </c>
      <c r="B631">
        <v>1</v>
      </c>
      <c r="C631">
        <v>12</v>
      </c>
      <c r="D631" t="s">
        <v>71</v>
      </c>
      <c r="E631" t="s">
        <v>116</v>
      </c>
      <c r="F631">
        <v>1</v>
      </c>
      <c r="G631">
        <v>-24</v>
      </c>
      <c r="H631">
        <v>1</v>
      </c>
      <c r="I631">
        <v>1</v>
      </c>
      <c r="J631">
        <v>22</v>
      </c>
      <c r="K631">
        <v>-2</v>
      </c>
      <c r="L631">
        <v>2</v>
      </c>
      <c r="M631">
        <f t="shared" si="18"/>
        <v>2</v>
      </c>
      <c r="N631">
        <f t="shared" si="19"/>
        <v>22</v>
      </c>
    </row>
    <row r="632" spans="1:14">
      <c r="A632" t="s">
        <v>199</v>
      </c>
      <c r="B632">
        <v>1</v>
      </c>
      <c r="C632">
        <v>11</v>
      </c>
      <c r="D632" t="s">
        <v>71</v>
      </c>
      <c r="E632" t="s">
        <v>118</v>
      </c>
      <c r="F632">
        <v>1</v>
      </c>
      <c r="G632">
        <v>-22</v>
      </c>
      <c r="H632">
        <v>1</v>
      </c>
      <c r="I632">
        <v>1</v>
      </c>
      <c r="J632">
        <v>8</v>
      </c>
      <c r="K632">
        <v>-2</v>
      </c>
      <c r="L632">
        <v>1</v>
      </c>
      <c r="M632">
        <f t="shared" si="18"/>
        <v>2</v>
      </c>
      <c r="N632">
        <f t="shared" si="19"/>
        <v>8</v>
      </c>
    </row>
    <row r="633" spans="1:14">
      <c r="A633" t="s">
        <v>200</v>
      </c>
      <c r="B633">
        <v>1</v>
      </c>
      <c r="C633">
        <v>11</v>
      </c>
      <c r="D633" t="s">
        <v>71</v>
      </c>
      <c r="E633" t="s">
        <v>118</v>
      </c>
      <c r="F633">
        <v>0</v>
      </c>
      <c r="G633">
        <v>-22</v>
      </c>
      <c r="H633">
        <v>1</v>
      </c>
      <c r="I633">
        <v>0</v>
      </c>
      <c r="J633">
        <v>4</v>
      </c>
      <c r="K633">
        <v>-2</v>
      </c>
      <c r="L633">
        <v>1</v>
      </c>
      <c r="M633">
        <f t="shared" si="18"/>
        <v>2</v>
      </c>
      <c r="N633">
        <f t="shared" si="19"/>
        <v>4</v>
      </c>
    </row>
    <row r="634" spans="1:14">
      <c r="A634" t="s">
        <v>201</v>
      </c>
      <c r="B634">
        <v>1</v>
      </c>
      <c r="C634">
        <v>14</v>
      </c>
      <c r="D634" t="s">
        <v>71</v>
      </c>
      <c r="E634" t="s">
        <v>116</v>
      </c>
      <c r="F634">
        <v>1</v>
      </c>
      <c r="G634">
        <v>-84</v>
      </c>
      <c r="H634">
        <v>1</v>
      </c>
      <c r="I634">
        <v>1</v>
      </c>
      <c r="J634">
        <v>-10</v>
      </c>
      <c r="K634">
        <v>-6</v>
      </c>
      <c r="L634">
        <v>2</v>
      </c>
      <c r="M634">
        <f t="shared" si="18"/>
        <v>6</v>
      </c>
      <c r="N634">
        <f t="shared" si="19"/>
        <v>10</v>
      </c>
    </row>
    <row r="635" spans="1:14">
      <c r="A635" t="s">
        <v>201</v>
      </c>
      <c r="B635">
        <v>1</v>
      </c>
      <c r="C635">
        <v>18</v>
      </c>
      <c r="D635" t="s">
        <v>71</v>
      </c>
      <c r="E635" t="s">
        <v>116</v>
      </c>
      <c r="F635">
        <v>1</v>
      </c>
      <c r="G635">
        <v>-72</v>
      </c>
      <c r="H635">
        <v>1</v>
      </c>
      <c r="I635">
        <v>1</v>
      </c>
      <c r="J635">
        <v>8</v>
      </c>
      <c r="K635">
        <v>-4</v>
      </c>
      <c r="L635">
        <v>2</v>
      </c>
      <c r="M635">
        <f t="shared" si="18"/>
        <v>4</v>
      </c>
      <c r="N635">
        <f t="shared" si="19"/>
        <v>8</v>
      </c>
    </row>
    <row r="636" spans="1:14">
      <c r="A636" t="s">
        <v>201</v>
      </c>
      <c r="B636">
        <v>1</v>
      </c>
      <c r="C636">
        <v>16</v>
      </c>
      <c r="D636" t="s">
        <v>71</v>
      </c>
      <c r="E636" t="s">
        <v>116</v>
      </c>
      <c r="F636">
        <v>1</v>
      </c>
      <c r="G636">
        <v>-64</v>
      </c>
      <c r="H636">
        <v>1</v>
      </c>
      <c r="I636">
        <v>1</v>
      </c>
      <c r="J636">
        <v>6</v>
      </c>
      <c r="K636">
        <v>-4</v>
      </c>
      <c r="L636">
        <v>2</v>
      </c>
      <c r="M636">
        <f t="shared" si="18"/>
        <v>4</v>
      </c>
      <c r="N636">
        <f t="shared" si="19"/>
        <v>6</v>
      </c>
    </row>
    <row r="637" spans="1:14">
      <c r="A637" t="s">
        <v>201</v>
      </c>
      <c r="B637">
        <v>1</v>
      </c>
      <c r="C637">
        <v>28</v>
      </c>
      <c r="D637" t="s">
        <v>71</v>
      </c>
      <c r="E637" t="s">
        <v>116</v>
      </c>
      <c r="F637">
        <v>2</v>
      </c>
      <c r="G637">
        <v>-56</v>
      </c>
      <c r="H637">
        <v>1</v>
      </c>
      <c r="I637">
        <v>2</v>
      </c>
      <c r="J637">
        <v>7</v>
      </c>
      <c r="K637">
        <v>-2</v>
      </c>
      <c r="L637">
        <v>2</v>
      </c>
      <c r="M637">
        <f t="shared" si="18"/>
        <v>2</v>
      </c>
      <c r="N637">
        <f t="shared" si="19"/>
        <v>7</v>
      </c>
    </row>
    <row r="638" spans="1:14">
      <c r="A638" t="s">
        <v>201</v>
      </c>
      <c r="B638">
        <v>1</v>
      </c>
      <c r="C638">
        <v>23</v>
      </c>
      <c r="D638" t="s">
        <v>78</v>
      </c>
      <c r="E638" t="s">
        <v>116</v>
      </c>
      <c r="F638">
        <v>2</v>
      </c>
      <c r="G638">
        <v>-46</v>
      </c>
      <c r="H638">
        <v>1</v>
      </c>
      <c r="I638">
        <v>2</v>
      </c>
      <c r="J638">
        <v>18</v>
      </c>
      <c r="K638">
        <v>-2</v>
      </c>
      <c r="L638">
        <v>4</v>
      </c>
      <c r="M638">
        <f t="shared" si="18"/>
        <v>2</v>
      </c>
      <c r="N638">
        <f t="shared" si="19"/>
        <v>18</v>
      </c>
    </row>
    <row r="639" spans="1:14">
      <c r="A639" t="s">
        <v>201</v>
      </c>
      <c r="B639">
        <v>1</v>
      </c>
      <c r="C639">
        <v>13</v>
      </c>
      <c r="D639" t="s">
        <v>72</v>
      </c>
      <c r="E639" t="s">
        <v>120</v>
      </c>
      <c r="F639">
        <v>0</v>
      </c>
      <c r="G639">
        <v>-39</v>
      </c>
      <c r="H639">
        <v>1</v>
      </c>
      <c r="I639">
        <v>0</v>
      </c>
      <c r="J639">
        <v>-1</v>
      </c>
      <c r="K639">
        <v>-3</v>
      </c>
      <c r="L639">
        <v>1</v>
      </c>
      <c r="M639">
        <f t="shared" si="18"/>
        <v>3</v>
      </c>
      <c r="N639">
        <f t="shared" si="19"/>
        <v>1</v>
      </c>
    </row>
    <row r="640" spans="1:14">
      <c r="A640" t="s">
        <v>201</v>
      </c>
      <c r="B640">
        <v>1</v>
      </c>
      <c r="C640">
        <v>18</v>
      </c>
      <c r="D640" t="s">
        <v>70</v>
      </c>
      <c r="E640" t="s">
        <v>116</v>
      </c>
      <c r="F640">
        <v>2</v>
      </c>
      <c r="G640">
        <v>-36</v>
      </c>
      <c r="H640">
        <v>1</v>
      </c>
      <c r="I640">
        <v>2</v>
      </c>
      <c r="J640">
        <v>17</v>
      </c>
      <c r="K640">
        <v>-2</v>
      </c>
      <c r="L640">
        <v>2</v>
      </c>
      <c r="M640">
        <f t="shared" si="18"/>
        <v>2</v>
      </c>
      <c r="N640">
        <f t="shared" si="19"/>
        <v>17</v>
      </c>
    </row>
    <row r="641" spans="1:14">
      <c r="A641" t="s">
        <v>201</v>
      </c>
      <c r="B641">
        <v>1</v>
      </c>
      <c r="C641">
        <v>14</v>
      </c>
      <c r="D641" t="s">
        <v>71</v>
      </c>
      <c r="E641" t="s">
        <v>116</v>
      </c>
      <c r="F641">
        <v>1</v>
      </c>
      <c r="G641">
        <v>-28</v>
      </c>
      <c r="H641">
        <v>1</v>
      </c>
      <c r="I641">
        <v>1</v>
      </c>
      <c r="J641">
        <v>14</v>
      </c>
      <c r="K641">
        <v>-2</v>
      </c>
      <c r="L641">
        <v>2</v>
      </c>
      <c r="M641">
        <f t="shared" si="18"/>
        <v>2</v>
      </c>
      <c r="N641">
        <f t="shared" si="19"/>
        <v>14</v>
      </c>
    </row>
    <row r="642" spans="1:14">
      <c r="A642" t="s">
        <v>201</v>
      </c>
      <c r="B642">
        <v>1</v>
      </c>
      <c r="C642">
        <v>14</v>
      </c>
      <c r="D642" t="s">
        <v>71</v>
      </c>
      <c r="E642" t="s">
        <v>116</v>
      </c>
      <c r="F642">
        <v>1</v>
      </c>
      <c r="G642">
        <v>-28</v>
      </c>
      <c r="H642">
        <v>1</v>
      </c>
      <c r="I642">
        <v>1</v>
      </c>
      <c r="J642">
        <v>14</v>
      </c>
      <c r="K642">
        <v>-2</v>
      </c>
      <c r="L642">
        <v>2</v>
      </c>
      <c r="M642">
        <f t="shared" si="18"/>
        <v>2</v>
      </c>
      <c r="N642">
        <f t="shared" si="19"/>
        <v>14</v>
      </c>
    </row>
    <row r="643" spans="1:14">
      <c r="A643" t="s">
        <v>201</v>
      </c>
      <c r="B643">
        <v>1</v>
      </c>
      <c r="C643">
        <v>14</v>
      </c>
      <c r="D643" t="s">
        <v>71</v>
      </c>
      <c r="E643" t="s">
        <v>116</v>
      </c>
      <c r="F643">
        <v>1</v>
      </c>
      <c r="G643">
        <v>-28</v>
      </c>
      <c r="H643">
        <v>1</v>
      </c>
      <c r="I643">
        <v>1</v>
      </c>
      <c r="J643">
        <v>14</v>
      </c>
      <c r="K643">
        <v>-2</v>
      </c>
      <c r="L643">
        <v>2</v>
      </c>
      <c r="M643">
        <f t="shared" ref="M643:M706" si="20">ABS(G643)/C643</f>
        <v>2</v>
      </c>
      <c r="N643">
        <f t="shared" ref="N643:N706" si="21">ABS(J643)</f>
        <v>14</v>
      </c>
    </row>
    <row r="644" spans="1:14">
      <c r="A644" t="s">
        <v>201</v>
      </c>
      <c r="B644">
        <v>1</v>
      </c>
      <c r="C644">
        <v>14</v>
      </c>
      <c r="D644" t="s">
        <v>71</v>
      </c>
      <c r="E644" t="s">
        <v>116</v>
      </c>
      <c r="F644">
        <v>1</v>
      </c>
      <c r="G644">
        <v>-28</v>
      </c>
      <c r="H644">
        <v>1</v>
      </c>
      <c r="I644">
        <v>1</v>
      </c>
      <c r="J644">
        <v>14</v>
      </c>
      <c r="K644">
        <v>-2</v>
      </c>
      <c r="L644">
        <v>2</v>
      </c>
      <c r="M644">
        <f t="shared" si="20"/>
        <v>2</v>
      </c>
      <c r="N644">
        <f t="shared" si="21"/>
        <v>14</v>
      </c>
    </row>
    <row r="645" spans="1:14">
      <c r="A645" t="s">
        <v>201</v>
      </c>
      <c r="B645">
        <v>1</v>
      </c>
      <c r="C645">
        <v>12</v>
      </c>
      <c r="D645" t="s">
        <v>71</v>
      </c>
      <c r="E645" t="s">
        <v>116</v>
      </c>
      <c r="F645">
        <v>1</v>
      </c>
      <c r="G645">
        <v>-24</v>
      </c>
      <c r="H645">
        <v>1</v>
      </c>
      <c r="I645">
        <v>1</v>
      </c>
      <c r="J645">
        <v>28</v>
      </c>
      <c r="K645">
        <v>-2</v>
      </c>
      <c r="L645">
        <v>2</v>
      </c>
      <c r="M645">
        <f t="shared" si="20"/>
        <v>2</v>
      </c>
      <c r="N645">
        <f t="shared" si="21"/>
        <v>28</v>
      </c>
    </row>
    <row r="646" spans="1:14">
      <c r="A646" t="s">
        <v>201</v>
      </c>
      <c r="B646">
        <v>1</v>
      </c>
      <c r="C646">
        <v>12</v>
      </c>
      <c r="D646" t="s">
        <v>71</v>
      </c>
      <c r="E646" t="s">
        <v>120</v>
      </c>
      <c r="F646">
        <v>1</v>
      </c>
      <c r="G646">
        <v>-24</v>
      </c>
      <c r="H646">
        <v>1</v>
      </c>
      <c r="I646">
        <v>1</v>
      </c>
      <c r="J646">
        <v>9</v>
      </c>
      <c r="K646">
        <v>-2</v>
      </c>
      <c r="L646">
        <v>1</v>
      </c>
      <c r="M646">
        <f t="shared" si="20"/>
        <v>2</v>
      </c>
      <c r="N646">
        <f t="shared" si="21"/>
        <v>9</v>
      </c>
    </row>
    <row r="647" spans="1:14">
      <c r="A647" t="s">
        <v>201</v>
      </c>
      <c r="B647">
        <v>1</v>
      </c>
      <c r="C647">
        <v>11</v>
      </c>
      <c r="D647" t="s">
        <v>71</v>
      </c>
      <c r="E647" t="s">
        <v>116</v>
      </c>
      <c r="F647">
        <v>0</v>
      </c>
      <c r="G647">
        <v>-22</v>
      </c>
      <c r="H647">
        <v>1</v>
      </c>
      <c r="I647">
        <v>0</v>
      </c>
      <c r="J647">
        <v>19</v>
      </c>
      <c r="K647">
        <v>-2</v>
      </c>
      <c r="L647">
        <v>2</v>
      </c>
      <c r="M647">
        <f t="shared" si="20"/>
        <v>2</v>
      </c>
      <c r="N647">
        <f t="shared" si="21"/>
        <v>19</v>
      </c>
    </row>
    <row r="648" spans="1:14">
      <c r="A648" t="s">
        <v>201</v>
      </c>
      <c r="B648">
        <v>1</v>
      </c>
      <c r="C648">
        <v>11</v>
      </c>
      <c r="D648" t="s">
        <v>71</v>
      </c>
      <c r="E648" t="s">
        <v>116</v>
      </c>
      <c r="F648">
        <v>0</v>
      </c>
      <c r="G648">
        <v>-22</v>
      </c>
      <c r="H648">
        <v>1</v>
      </c>
      <c r="I648">
        <v>0</v>
      </c>
      <c r="J648">
        <v>19</v>
      </c>
      <c r="K648">
        <v>-2</v>
      </c>
      <c r="L648">
        <v>2</v>
      </c>
      <c r="M648">
        <f t="shared" si="20"/>
        <v>2</v>
      </c>
      <c r="N648">
        <f t="shared" si="21"/>
        <v>19</v>
      </c>
    </row>
    <row r="649" spans="1:14">
      <c r="A649" t="s">
        <v>201</v>
      </c>
      <c r="B649">
        <v>1</v>
      </c>
      <c r="C649">
        <v>10</v>
      </c>
      <c r="D649" t="s">
        <v>71</v>
      </c>
      <c r="E649" t="s">
        <v>116</v>
      </c>
      <c r="F649">
        <v>0</v>
      </c>
      <c r="G649">
        <v>-20</v>
      </c>
      <c r="H649">
        <v>1</v>
      </c>
      <c r="I649">
        <v>0</v>
      </c>
      <c r="J649">
        <v>23</v>
      </c>
      <c r="K649">
        <v>-2</v>
      </c>
      <c r="L649">
        <v>2</v>
      </c>
      <c r="M649">
        <f t="shared" si="20"/>
        <v>2</v>
      </c>
      <c r="N649">
        <f t="shared" si="21"/>
        <v>23</v>
      </c>
    </row>
    <row r="650" spans="1:14">
      <c r="A650" t="s">
        <v>202</v>
      </c>
      <c r="B650">
        <v>3</v>
      </c>
      <c r="C650">
        <v>14</v>
      </c>
      <c r="D650" t="s">
        <v>70</v>
      </c>
      <c r="E650" t="s">
        <v>118</v>
      </c>
      <c r="F650">
        <v>0</v>
      </c>
      <c r="G650">
        <v>-28</v>
      </c>
      <c r="H650">
        <v>1</v>
      </c>
      <c r="I650">
        <v>0</v>
      </c>
      <c r="J650">
        <v>1</v>
      </c>
      <c r="K650">
        <v>-6</v>
      </c>
      <c r="L650">
        <v>-1</v>
      </c>
      <c r="M650">
        <f t="shared" si="20"/>
        <v>2</v>
      </c>
      <c r="N650">
        <f t="shared" si="21"/>
        <v>1</v>
      </c>
    </row>
    <row r="651" spans="1:14">
      <c r="A651" t="s">
        <v>202</v>
      </c>
      <c r="B651">
        <v>2</v>
      </c>
      <c r="C651">
        <v>17</v>
      </c>
      <c r="D651" t="s">
        <v>70</v>
      </c>
      <c r="E651" t="s">
        <v>120</v>
      </c>
      <c r="F651">
        <v>2</v>
      </c>
      <c r="G651">
        <v>-34</v>
      </c>
      <c r="H651">
        <v>1</v>
      </c>
      <c r="I651">
        <v>2</v>
      </c>
      <c r="J651">
        <v>11</v>
      </c>
      <c r="K651">
        <v>-4</v>
      </c>
      <c r="L651">
        <v>0</v>
      </c>
      <c r="M651">
        <f t="shared" si="20"/>
        <v>2</v>
      </c>
      <c r="N651">
        <f t="shared" si="21"/>
        <v>11</v>
      </c>
    </row>
    <row r="652" spans="1:14">
      <c r="A652" t="s">
        <v>202</v>
      </c>
      <c r="B652">
        <v>2</v>
      </c>
      <c r="C652">
        <v>13</v>
      </c>
      <c r="D652" t="s">
        <v>70</v>
      </c>
      <c r="E652" t="s">
        <v>116</v>
      </c>
      <c r="F652">
        <v>0</v>
      </c>
      <c r="G652">
        <v>-26</v>
      </c>
      <c r="H652">
        <v>1</v>
      </c>
      <c r="I652">
        <v>0</v>
      </c>
      <c r="J652">
        <v>11</v>
      </c>
      <c r="K652">
        <v>-4</v>
      </c>
      <c r="L652">
        <v>1</v>
      </c>
      <c r="M652">
        <f t="shared" si="20"/>
        <v>2</v>
      </c>
      <c r="N652">
        <f t="shared" si="21"/>
        <v>11</v>
      </c>
    </row>
    <row r="653" spans="1:14">
      <c r="A653" t="s">
        <v>203</v>
      </c>
      <c r="B653">
        <v>1</v>
      </c>
      <c r="C653">
        <v>25</v>
      </c>
      <c r="D653" t="s">
        <v>78</v>
      </c>
      <c r="E653" t="s">
        <v>118</v>
      </c>
      <c r="F653">
        <v>3</v>
      </c>
      <c r="G653">
        <v>-100</v>
      </c>
      <c r="H653">
        <v>1</v>
      </c>
      <c r="I653">
        <v>3</v>
      </c>
      <c r="J653">
        <v>-13</v>
      </c>
      <c r="K653">
        <v>-4</v>
      </c>
      <c r="L653">
        <v>3</v>
      </c>
      <c r="M653">
        <f t="shared" si="20"/>
        <v>4</v>
      </c>
      <c r="N653">
        <f t="shared" si="21"/>
        <v>13</v>
      </c>
    </row>
    <row r="654" spans="1:14">
      <c r="A654" t="s">
        <v>203</v>
      </c>
      <c r="B654">
        <v>1</v>
      </c>
      <c r="C654">
        <v>35</v>
      </c>
      <c r="D654" t="s">
        <v>80</v>
      </c>
      <c r="E654" t="s">
        <v>118</v>
      </c>
      <c r="F654">
        <v>4</v>
      </c>
      <c r="G654">
        <v>-70</v>
      </c>
      <c r="H654">
        <v>1</v>
      </c>
      <c r="I654">
        <v>4</v>
      </c>
      <c r="J654">
        <v>16</v>
      </c>
      <c r="K654">
        <v>-2</v>
      </c>
      <c r="L654">
        <v>3</v>
      </c>
      <c r="M654">
        <f t="shared" si="20"/>
        <v>2</v>
      </c>
      <c r="N654">
        <f t="shared" si="21"/>
        <v>16</v>
      </c>
    </row>
    <row r="655" spans="1:14">
      <c r="A655" t="s">
        <v>204</v>
      </c>
      <c r="B655">
        <v>4</v>
      </c>
      <c r="C655">
        <v>44</v>
      </c>
      <c r="D655" t="s">
        <v>71</v>
      </c>
      <c r="E655" t="s">
        <v>118</v>
      </c>
      <c r="F655">
        <v>2</v>
      </c>
      <c r="G655">
        <v>-176</v>
      </c>
      <c r="H655">
        <v>-5</v>
      </c>
      <c r="I655">
        <v>2</v>
      </c>
      <c r="J655">
        <v>-92</v>
      </c>
      <c r="K655">
        <v>-16</v>
      </c>
      <c r="L655">
        <v>-8</v>
      </c>
      <c r="M655">
        <f t="shared" si="20"/>
        <v>4</v>
      </c>
      <c r="N655">
        <f t="shared" si="21"/>
        <v>92</v>
      </c>
    </row>
    <row r="656" spans="1:14">
      <c r="A656" t="s">
        <v>205</v>
      </c>
      <c r="B656">
        <v>1</v>
      </c>
      <c r="C656">
        <v>18</v>
      </c>
      <c r="D656" t="s">
        <v>80</v>
      </c>
      <c r="E656" t="s">
        <v>118</v>
      </c>
      <c r="F656">
        <v>1</v>
      </c>
      <c r="G656">
        <v>-36</v>
      </c>
      <c r="H656">
        <v>1</v>
      </c>
      <c r="I656">
        <v>1</v>
      </c>
      <c r="J656">
        <v>7</v>
      </c>
      <c r="K656">
        <v>-2</v>
      </c>
      <c r="L656">
        <v>3</v>
      </c>
      <c r="M656">
        <f t="shared" si="20"/>
        <v>2</v>
      </c>
      <c r="N656">
        <f t="shared" si="21"/>
        <v>7</v>
      </c>
    </row>
    <row r="657" spans="1:14">
      <c r="A657" t="s">
        <v>205</v>
      </c>
      <c r="B657">
        <v>1</v>
      </c>
      <c r="C657">
        <v>16</v>
      </c>
      <c r="D657" t="s">
        <v>71</v>
      </c>
      <c r="E657" t="s">
        <v>120</v>
      </c>
      <c r="F657">
        <v>1</v>
      </c>
      <c r="G657">
        <v>-32</v>
      </c>
      <c r="H657">
        <v>1</v>
      </c>
      <c r="I657">
        <v>1</v>
      </c>
      <c r="J657">
        <v>10</v>
      </c>
      <c r="K657">
        <v>-2</v>
      </c>
      <c r="L657">
        <v>1</v>
      </c>
      <c r="M657">
        <f t="shared" si="20"/>
        <v>2</v>
      </c>
      <c r="N657">
        <f t="shared" si="21"/>
        <v>10</v>
      </c>
    </row>
    <row r="658" spans="1:14">
      <c r="A658" t="s">
        <v>206</v>
      </c>
      <c r="B658">
        <v>1</v>
      </c>
      <c r="C658">
        <v>12</v>
      </c>
      <c r="D658" t="s">
        <v>71</v>
      </c>
      <c r="E658" t="s">
        <v>118</v>
      </c>
      <c r="F658">
        <v>1</v>
      </c>
      <c r="G658">
        <v>-96</v>
      </c>
      <c r="H658">
        <v>1</v>
      </c>
      <c r="I658">
        <v>1</v>
      </c>
      <c r="J658">
        <v>-35</v>
      </c>
      <c r="K658">
        <v>-8</v>
      </c>
      <c r="L658">
        <v>1</v>
      </c>
      <c r="M658">
        <f t="shared" si="20"/>
        <v>8</v>
      </c>
      <c r="N658">
        <f t="shared" si="21"/>
        <v>35</v>
      </c>
    </row>
    <row r="659" spans="1:14">
      <c r="A659" t="s">
        <v>206</v>
      </c>
      <c r="B659">
        <v>1</v>
      </c>
      <c r="C659">
        <v>16</v>
      </c>
      <c r="D659" t="s">
        <v>75</v>
      </c>
      <c r="E659" t="s">
        <v>116</v>
      </c>
      <c r="F659">
        <v>0</v>
      </c>
      <c r="G659">
        <v>-64</v>
      </c>
      <c r="H659">
        <v>1</v>
      </c>
      <c r="I659">
        <v>0</v>
      </c>
      <c r="J659">
        <v>20</v>
      </c>
      <c r="K659">
        <v>-4</v>
      </c>
      <c r="L659">
        <v>2</v>
      </c>
      <c r="M659">
        <f t="shared" si="20"/>
        <v>4</v>
      </c>
      <c r="N659">
        <f t="shared" si="21"/>
        <v>20</v>
      </c>
    </row>
    <row r="660" spans="1:14">
      <c r="A660" t="s">
        <v>206</v>
      </c>
      <c r="B660">
        <v>1</v>
      </c>
      <c r="C660">
        <v>16</v>
      </c>
      <c r="D660" t="s">
        <v>73</v>
      </c>
      <c r="E660" t="s">
        <v>120</v>
      </c>
      <c r="F660">
        <v>2</v>
      </c>
      <c r="G660">
        <v>-32</v>
      </c>
      <c r="H660">
        <v>0</v>
      </c>
      <c r="I660">
        <v>2</v>
      </c>
      <c r="J660">
        <v>15</v>
      </c>
      <c r="K660">
        <v>-2</v>
      </c>
      <c r="L660">
        <v>1</v>
      </c>
      <c r="M660">
        <f t="shared" si="20"/>
        <v>2</v>
      </c>
      <c r="N660">
        <f t="shared" si="21"/>
        <v>15</v>
      </c>
    </row>
    <row r="661" spans="1:14">
      <c r="A661" t="s">
        <v>206</v>
      </c>
      <c r="B661">
        <v>1</v>
      </c>
      <c r="C661">
        <v>15</v>
      </c>
      <c r="D661" t="s">
        <v>71</v>
      </c>
      <c r="E661" t="s">
        <v>120</v>
      </c>
      <c r="F661">
        <v>3</v>
      </c>
      <c r="G661">
        <v>-30</v>
      </c>
      <c r="H661">
        <v>1</v>
      </c>
      <c r="I661">
        <v>3</v>
      </c>
      <c r="J661">
        <v>22</v>
      </c>
      <c r="K661">
        <v>-2</v>
      </c>
      <c r="L661">
        <v>1</v>
      </c>
      <c r="M661">
        <f t="shared" si="20"/>
        <v>2</v>
      </c>
      <c r="N661">
        <f t="shared" si="21"/>
        <v>22</v>
      </c>
    </row>
    <row r="662" spans="1:14">
      <c r="A662" t="s">
        <v>206</v>
      </c>
      <c r="B662">
        <v>1</v>
      </c>
      <c r="C662">
        <v>12</v>
      </c>
      <c r="D662" t="s">
        <v>73</v>
      </c>
      <c r="E662" t="s">
        <v>118</v>
      </c>
      <c r="F662">
        <v>2</v>
      </c>
      <c r="G662">
        <v>-24</v>
      </c>
      <c r="H662">
        <v>1</v>
      </c>
      <c r="I662">
        <v>2</v>
      </c>
      <c r="J662">
        <v>16</v>
      </c>
      <c r="K662">
        <v>-2</v>
      </c>
      <c r="L662">
        <v>1</v>
      </c>
      <c r="M662">
        <f t="shared" si="20"/>
        <v>2</v>
      </c>
      <c r="N662">
        <f t="shared" si="21"/>
        <v>16</v>
      </c>
    </row>
    <row r="663" spans="1:14">
      <c r="A663" t="s">
        <v>207</v>
      </c>
      <c r="B663">
        <v>3</v>
      </c>
      <c r="C663">
        <v>14</v>
      </c>
      <c r="D663" t="s">
        <v>73</v>
      </c>
      <c r="E663" t="s">
        <v>118</v>
      </c>
      <c r="F663">
        <v>0</v>
      </c>
      <c r="G663">
        <v>-28</v>
      </c>
      <c r="H663">
        <v>1</v>
      </c>
      <c r="I663">
        <v>0</v>
      </c>
      <c r="J663">
        <v>3</v>
      </c>
      <c r="K663">
        <v>-6</v>
      </c>
      <c r="L663">
        <v>0</v>
      </c>
      <c r="M663">
        <f t="shared" si="20"/>
        <v>2</v>
      </c>
      <c r="N663">
        <f t="shared" si="21"/>
        <v>3</v>
      </c>
    </row>
    <row r="664" spans="1:14">
      <c r="A664" t="s">
        <v>207</v>
      </c>
      <c r="B664">
        <v>2</v>
      </c>
      <c r="C664">
        <v>29</v>
      </c>
      <c r="D664" t="s">
        <v>78</v>
      </c>
      <c r="E664" t="s">
        <v>118</v>
      </c>
      <c r="F664">
        <v>1</v>
      </c>
      <c r="G664">
        <v>-58</v>
      </c>
      <c r="H664">
        <v>0</v>
      </c>
      <c r="I664">
        <v>1</v>
      </c>
      <c r="J664">
        <v>0</v>
      </c>
      <c r="K664">
        <v>-4</v>
      </c>
      <c r="L664">
        <v>3</v>
      </c>
      <c r="M664">
        <f t="shared" si="20"/>
        <v>2</v>
      </c>
      <c r="N664">
        <f t="shared" si="21"/>
        <v>0</v>
      </c>
    </row>
    <row r="665" spans="1:14">
      <c r="A665" t="s">
        <v>207</v>
      </c>
      <c r="B665">
        <v>2</v>
      </c>
      <c r="C665">
        <v>22</v>
      </c>
      <c r="D665" t="s">
        <v>71</v>
      </c>
      <c r="E665" t="s">
        <v>118</v>
      </c>
      <c r="F665">
        <v>1</v>
      </c>
      <c r="G665">
        <v>-44</v>
      </c>
      <c r="H665">
        <v>-1</v>
      </c>
      <c r="I665">
        <v>1</v>
      </c>
      <c r="J665">
        <v>1</v>
      </c>
      <c r="K665">
        <v>-4</v>
      </c>
      <c r="L665">
        <v>1</v>
      </c>
      <c r="M665">
        <f t="shared" si="20"/>
        <v>2</v>
      </c>
      <c r="N665">
        <f t="shared" si="21"/>
        <v>1</v>
      </c>
    </row>
    <row r="666" spans="1:14">
      <c r="A666" t="s">
        <v>207</v>
      </c>
      <c r="B666">
        <v>2</v>
      </c>
      <c r="C666">
        <v>18</v>
      </c>
      <c r="D666" t="s">
        <v>71</v>
      </c>
      <c r="E666" t="s">
        <v>118</v>
      </c>
      <c r="F666">
        <v>2</v>
      </c>
      <c r="G666">
        <v>-36</v>
      </c>
      <c r="H666">
        <v>1</v>
      </c>
      <c r="I666">
        <v>2</v>
      </c>
      <c r="J666">
        <v>8</v>
      </c>
      <c r="K666">
        <v>-4</v>
      </c>
      <c r="L666">
        <v>0</v>
      </c>
      <c r="M666">
        <f t="shared" si="20"/>
        <v>2</v>
      </c>
      <c r="N666">
        <f t="shared" si="21"/>
        <v>8</v>
      </c>
    </row>
    <row r="667" spans="1:14">
      <c r="A667" t="s">
        <v>207</v>
      </c>
      <c r="B667">
        <v>1</v>
      </c>
      <c r="C667">
        <v>15</v>
      </c>
      <c r="D667" t="s">
        <v>70</v>
      </c>
      <c r="E667" t="s">
        <v>118</v>
      </c>
      <c r="F667">
        <v>1</v>
      </c>
      <c r="G667">
        <v>-135</v>
      </c>
      <c r="H667">
        <v>1</v>
      </c>
      <c r="I667">
        <v>1</v>
      </c>
      <c r="J667">
        <v>-64</v>
      </c>
      <c r="K667">
        <v>-9</v>
      </c>
      <c r="L667">
        <v>1</v>
      </c>
      <c r="M667">
        <f t="shared" si="20"/>
        <v>9</v>
      </c>
      <c r="N667">
        <f t="shared" si="21"/>
        <v>64</v>
      </c>
    </row>
    <row r="668" spans="1:14">
      <c r="A668" t="s">
        <v>207</v>
      </c>
      <c r="B668">
        <v>1</v>
      </c>
      <c r="C668">
        <v>11</v>
      </c>
      <c r="D668" t="s">
        <v>70</v>
      </c>
      <c r="E668" t="s">
        <v>118</v>
      </c>
      <c r="F668">
        <v>0</v>
      </c>
      <c r="G668">
        <v>-66</v>
      </c>
      <c r="H668">
        <v>1</v>
      </c>
      <c r="I668">
        <v>0</v>
      </c>
      <c r="J668">
        <v>-22</v>
      </c>
      <c r="K668">
        <v>-6</v>
      </c>
      <c r="L668">
        <v>1</v>
      </c>
      <c r="M668">
        <f t="shared" si="20"/>
        <v>6</v>
      </c>
      <c r="N668">
        <f t="shared" si="21"/>
        <v>22</v>
      </c>
    </row>
    <row r="669" spans="1:14">
      <c r="A669" t="s">
        <v>207</v>
      </c>
      <c r="B669">
        <v>1</v>
      </c>
      <c r="C669">
        <v>19</v>
      </c>
      <c r="D669" t="s">
        <v>71</v>
      </c>
      <c r="E669" t="s">
        <v>116</v>
      </c>
      <c r="F669">
        <v>0</v>
      </c>
      <c r="G669">
        <v>-57</v>
      </c>
      <c r="H669">
        <v>1</v>
      </c>
      <c r="I669">
        <v>0</v>
      </c>
      <c r="J669">
        <v>13</v>
      </c>
      <c r="K669">
        <v>-3</v>
      </c>
      <c r="L669">
        <v>2</v>
      </c>
      <c r="M669">
        <f t="shared" si="20"/>
        <v>3</v>
      </c>
      <c r="N669">
        <f t="shared" si="21"/>
        <v>13</v>
      </c>
    </row>
    <row r="670" spans="1:14">
      <c r="A670" t="s">
        <v>207</v>
      </c>
      <c r="B670">
        <v>1</v>
      </c>
      <c r="C670">
        <v>11</v>
      </c>
      <c r="D670" t="s">
        <v>70</v>
      </c>
      <c r="E670" t="s">
        <v>118</v>
      </c>
      <c r="F670">
        <v>0</v>
      </c>
      <c r="G670">
        <v>-55</v>
      </c>
      <c r="H670">
        <v>1</v>
      </c>
      <c r="I670">
        <v>0</v>
      </c>
      <c r="J670">
        <v>-15</v>
      </c>
      <c r="K670">
        <v>-5</v>
      </c>
      <c r="L670">
        <v>1</v>
      </c>
      <c r="M670">
        <f t="shared" si="20"/>
        <v>5</v>
      </c>
      <c r="N670">
        <f t="shared" si="21"/>
        <v>15</v>
      </c>
    </row>
    <row r="671" spans="1:14">
      <c r="A671" t="s">
        <v>207</v>
      </c>
      <c r="B671">
        <v>1</v>
      </c>
      <c r="C671">
        <v>14</v>
      </c>
      <c r="D671" t="s">
        <v>70</v>
      </c>
      <c r="E671" t="s">
        <v>118</v>
      </c>
      <c r="F671">
        <v>4</v>
      </c>
      <c r="G671">
        <v>-42</v>
      </c>
      <c r="H671">
        <v>1</v>
      </c>
      <c r="I671">
        <v>4</v>
      </c>
      <c r="J671">
        <v>23</v>
      </c>
      <c r="K671">
        <v>-3</v>
      </c>
      <c r="L671">
        <v>1</v>
      </c>
      <c r="M671">
        <f t="shared" si="20"/>
        <v>3</v>
      </c>
      <c r="N671">
        <f t="shared" si="21"/>
        <v>23</v>
      </c>
    </row>
    <row r="672" spans="1:14">
      <c r="A672" t="s">
        <v>207</v>
      </c>
      <c r="B672">
        <v>1</v>
      </c>
      <c r="C672">
        <v>12</v>
      </c>
      <c r="D672" t="s">
        <v>71</v>
      </c>
      <c r="E672" t="s">
        <v>116</v>
      </c>
      <c r="F672">
        <v>1</v>
      </c>
      <c r="G672">
        <v>-36</v>
      </c>
      <c r="H672">
        <v>1</v>
      </c>
      <c r="I672">
        <v>1</v>
      </c>
      <c r="J672">
        <v>12</v>
      </c>
      <c r="K672">
        <v>-3</v>
      </c>
      <c r="L672">
        <v>2</v>
      </c>
      <c r="M672">
        <f t="shared" si="20"/>
        <v>3</v>
      </c>
      <c r="N672">
        <f t="shared" si="21"/>
        <v>12</v>
      </c>
    </row>
    <row r="673" spans="1:14">
      <c r="A673" t="s">
        <v>207</v>
      </c>
      <c r="B673">
        <v>1</v>
      </c>
      <c r="C673">
        <v>17</v>
      </c>
      <c r="D673" t="s">
        <v>71</v>
      </c>
      <c r="E673" t="s">
        <v>120</v>
      </c>
      <c r="F673">
        <v>1</v>
      </c>
      <c r="G673">
        <v>-34</v>
      </c>
      <c r="H673">
        <v>1</v>
      </c>
      <c r="I673">
        <v>1</v>
      </c>
      <c r="J673">
        <v>4</v>
      </c>
      <c r="K673">
        <v>-2</v>
      </c>
      <c r="L673">
        <v>1</v>
      </c>
      <c r="M673">
        <f t="shared" si="20"/>
        <v>2</v>
      </c>
      <c r="N673">
        <f t="shared" si="21"/>
        <v>4</v>
      </c>
    </row>
    <row r="674" spans="1:14">
      <c r="A674" t="s">
        <v>207</v>
      </c>
      <c r="B674">
        <v>1</v>
      </c>
      <c r="C674">
        <v>16</v>
      </c>
      <c r="D674" t="s">
        <v>70</v>
      </c>
      <c r="E674" t="s">
        <v>118</v>
      </c>
      <c r="F674">
        <v>3</v>
      </c>
      <c r="G674">
        <v>-32</v>
      </c>
      <c r="H674">
        <v>1</v>
      </c>
      <c r="I674">
        <v>3</v>
      </c>
      <c r="J674">
        <v>17</v>
      </c>
      <c r="K674">
        <v>-2</v>
      </c>
      <c r="L674">
        <v>1</v>
      </c>
      <c r="M674">
        <f t="shared" si="20"/>
        <v>2</v>
      </c>
      <c r="N674">
        <f t="shared" si="21"/>
        <v>17</v>
      </c>
    </row>
    <row r="675" spans="1:14">
      <c r="A675" t="s">
        <v>207</v>
      </c>
      <c r="B675">
        <v>1</v>
      </c>
      <c r="C675">
        <v>15</v>
      </c>
      <c r="D675" t="s">
        <v>71</v>
      </c>
      <c r="E675" t="s">
        <v>116</v>
      </c>
      <c r="F675">
        <v>0</v>
      </c>
      <c r="G675">
        <v>-30</v>
      </c>
      <c r="H675">
        <v>1</v>
      </c>
      <c r="I675">
        <v>0</v>
      </c>
      <c r="J675">
        <v>18</v>
      </c>
      <c r="K675">
        <v>-2</v>
      </c>
      <c r="L675">
        <v>2</v>
      </c>
      <c r="M675">
        <f t="shared" si="20"/>
        <v>2</v>
      </c>
      <c r="N675">
        <f t="shared" si="21"/>
        <v>18</v>
      </c>
    </row>
    <row r="676" spans="1:14">
      <c r="A676" t="s">
        <v>207</v>
      </c>
      <c r="B676">
        <v>1</v>
      </c>
      <c r="C676">
        <v>14</v>
      </c>
      <c r="D676" t="s">
        <v>71</v>
      </c>
      <c r="E676" t="s">
        <v>116</v>
      </c>
      <c r="F676">
        <v>0</v>
      </c>
      <c r="G676">
        <v>-28</v>
      </c>
      <c r="H676">
        <v>1</v>
      </c>
      <c r="I676">
        <v>0</v>
      </c>
      <c r="J676">
        <v>19</v>
      </c>
      <c r="K676">
        <v>-2</v>
      </c>
      <c r="L676">
        <v>2</v>
      </c>
      <c r="M676">
        <f t="shared" si="20"/>
        <v>2</v>
      </c>
      <c r="N676">
        <f t="shared" si="21"/>
        <v>19</v>
      </c>
    </row>
    <row r="677" spans="1:14">
      <c r="A677" t="s">
        <v>207</v>
      </c>
      <c r="B677">
        <v>1</v>
      </c>
      <c r="C677">
        <v>14</v>
      </c>
      <c r="D677" t="s">
        <v>78</v>
      </c>
      <c r="E677" t="s">
        <v>116</v>
      </c>
      <c r="F677">
        <v>0</v>
      </c>
      <c r="G677">
        <v>-28</v>
      </c>
      <c r="H677">
        <v>1</v>
      </c>
      <c r="I677">
        <v>0</v>
      </c>
      <c r="J677">
        <v>25</v>
      </c>
      <c r="K677">
        <v>-2</v>
      </c>
      <c r="L677">
        <v>4</v>
      </c>
      <c r="M677">
        <f t="shared" si="20"/>
        <v>2</v>
      </c>
      <c r="N677">
        <f t="shared" si="21"/>
        <v>25</v>
      </c>
    </row>
    <row r="678" spans="1:14">
      <c r="A678" t="s">
        <v>207</v>
      </c>
      <c r="B678">
        <v>1</v>
      </c>
      <c r="C678">
        <v>13</v>
      </c>
      <c r="D678" t="s">
        <v>71</v>
      </c>
      <c r="E678" t="s">
        <v>116</v>
      </c>
      <c r="F678">
        <v>1</v>
      </c>
      <c r="G678">
        <v>-26</v>
      </c>
      <c r="H678">
        <v>1</v>
      </c>
      <c r="I678">
        <v>1</v>
      </c>
      <c r="J678">
        <v>15</v>
      </c>
      <c r="K678">
        <v>-2</v>
      </c>
      <c r="L678">
        <v>2</v>
      </c>
      <c r="M678">
        <f t="shared" si="20"/>
        <v>2</v>
      </c>
      <c r="N678">
        <f t="shared" si="21"/>
        <v>15</v>
      </c>
    </row>
    <row r="679" spans="1:14">
      <c r="A679" t="s">
        <v>207</v>
      </c>
      <c r="B679">
        <v>1</v>
      </c>
      <c r="C679">
        <v>12</v>
      </c>
      <c r="D679" t="s">
        <v>71</v>
      </c>
      <c r="E679" t="s">
        <v>116</v>
      </c>
      <c r="F679">
        <v>1</v>
      </c>
      <c r="G679">
        <v>-24</v>
      </c>
      <c r="H679">
        <v>1</v>
      </c>
      <c r="I679">
        <v>1</v>
      </c>
      <c r="J679">
        <v>16</v>
      </c>
      <c r="K679">
        <v>-2</v>
      </c>
      <c r="L679">
        <v>2</v>
      </c>
      <c r="M679">
        <f t="shared" si="20"/>
        <v>2</v>
      </c>
      <c r="N679">
        <f t="shared" si="21"/>
        <v>16</v>
      </c>
    </row>
    <row r="680" spans="1:14">
      <c r="A680" t="s">
        <v>207</v>
      </c>
      <c r="B680">
        <v>1</v>
      </c>
      <c r="C680">
        <v>11</v>
      </c>
      <c r="D680" t="s">
        <v>71</v>
      </c>
      <c r="E680" t="s">
        <v>116</v>
      </c>
      <c r="F680">
        <v>1</v>
      </c>
      <c r="G680">
        <v>-22</v>
      </c>
      <c r="H680">
        <v>1</v>
      </c>
      <c r="I680">
        <v>1</v>
      </c>
      <c r="J680">
        <v>17</v>
      </c>
      <c r="K680">
        <v>-2</v>
      </c>
      <c r="L680">
        <v>2</v>
      </c>
      <c r="M680">
        <f t="shared" si="20"/>
        <v>2</v>
      </c>
      <c r="N680">
        <f t="shared" si="21"/>
        <v>17</v>
      </c>
    </row>
    <row r="681" spans="1:14">
      <c r="A681" t="s">
        <v>207</v>
      </c>
      <c r="B681">
        <v>1</v>
      </c>
      <c r="C681">
        <v>11</v>
      </c>
      <c r="D681" t="s">
        <v>70</v>
      </c>
      <c r="E681" t="s">
        <v>118</v>
      </c>
      <c r="F681">
        <v>1</v>
      </c>
      <c r="G681">
        <v>-22</v>
      </c>
      <c r="H681">
        <v>1</v>
      </c>
      <c r="I681">
        <v>1</v>
      </c>
      <c r="J681">
        <v>8</v>
      </c>
      <c r="K681">
        <v>-2</v>
      </c>
      <c r="L681">
        <v>1</v>
      </c>
      <c r="M681">
        <f t="shared" si="20"/>
        <v>2</v>
      </c>
      <c r="N681">
        <f t="shared" si="21"/>
        <v>8</v>
      </c>
    </row>
    <row r="682" spans="1:14">
      <c r="A682" t="s">
        <v>207</v>
      </c>
      <c r="B682">
        <v>1</v>
      </c>
      <c r="C682">
        <v>11</v>
      </c>
      <c r="D682" t="s">
        <v>70</v>
      </c>
      <c r="E682" t="s">
        <v>118</v>
      </c>
      <c r="F682">
        <v>2</v>
      </c>
      <c r="G682">
        <v>-22</v>
      </c>
      <c r="H682">
        <v>1</v>
      </c>
      <c r="I682">
        <v>2</v>
      </c>
      <c r="J682">
        <v>15</v>
      </c>
      <c r="K682">
        <v>-2</v>
      </c>
      <c r="L682">
        <v>1</v>
      </c>
      <c r="M682">
        <f t="shared" si="20"/>
        <v>2</v>
      </c>
      <c r="N682">
        <f t="shared" si="21"/>
        <v>15</v>
      </c>
    </row>
    <row r="683" spans="1:14">
      <c r="A683" t="s">
        <v>207</v>
      </c>
      <c r="B683">
        <v>1</v>
      </c>
      <c r="C683">
        <v>11</v>
      </c>
      <c r="D683" t="s">
        <v>71</v>
      </c>
      <c r="E683" t="s">
        <v>118</v>
      </c>
      <c r="F683">
        <v>0</v>
      </c>
      <c r="G683">
        <v>-22</v>
      </c>
      <c r="H683">
        <v>1</v>
      </c>
      <c r="I683">
        <v>0</v>
      </c>
      <c r="J683">
        <v>6</v>
      </c>
      <c r="K683">
        <v>-2</v>
      </c>
      <c r="L683">
        <v>1</v>
      </c>
      <c r="M683">
        <f t="shared" si="20"/>
        <v>2</v>
      </c>
      <c r="N683">
        <f t="shared" si="21"/>
        <v>6</v>
      </c>
    </row>
    <row r="684" spans="1:14">
      <c r="A684" t="s">
        <v>207</v>
      </c>
      <c r="B684">
        <v>1</v>
      </c>
      <c r="C684">
        <v>10</v>
      </c>
      <c r="D684" t="s">
        <v>71</v>
      </c>
      <c r="E684" t="s">
        <v>116</v>
      </c>
      <c r="F684">
        <v>1</v>
      </c>
      <c r="G684">
        <v>-20</v>
      </c>
      <c r="H684">
        <v>1</v>
      </c>
      <c r="I684">
        <v>1</v>
      </c>
      <c r="J684">
        <v>18</v>
      </c>
      <c r="K684">
        <v>-2</v>
      </c>
      <c r="L684">
        <v>2</v>
      </c>
      <c r="M684">
        <f t="shared" si="20"/>
        <v>2</v>
      </c>
      <c r="N684">
        <f t="shared" si="21"/>
        <v>18</v>
      </c>
    </row>
    <row r="685" spans="1:14">
      <c r="A685" t="s">
        <v>207</v>
      </c>
      <c r="B685">
        <v>1</v>
      </c>
      <c r="C685">
        <v>10</v>
      </c>
      <c r="D685" t="s">
        <v>71</v>
      </c>
      <c r="E685" t="s">
        <v>116</v>
      </c>
      <c r="F685">
        <v>0</v>
      </c>
      <c r="G685">
        <v>-20</v>
      </c>
      <c r="H685">
        <v>1</v>
      </c>
      <c r="I685">
        <v>0</v>
      </c>
      <c r="J685">
        <v>14</v>
      </c>
      <c r="K685">
        <v>-2</v>
      </c>
      <c r="L685">
        <v>2</v>
      </c>
      <c r="M685">
        <f t="shared" si="20"/>
        <v>2</v>
      </c>
      <c r="N685">
        <f t="shared" si="21"/>
        <v>14</v>
      </c>
    </row>
    <row r="686" spans="1:14">
      <c r="A686" t="s">
        <v>207</v>
      </c>
      <c r="B686">
        <v>1</v>
      </c>
      <c r="C686">
        <v>10</v>
      </c>
      <c r="D686" t="s">
        <v>78</v>
      </c>
      <c r="E686" t="s">
        <v>116</v>
      </c>
      <c r="F686">
        <v>0</v>
      </c>
      <c r="G686">
        <v>-20</v>
      </c>
      <c r="H686">
        <v>1</v>
      </c>
      <c r="I686">
        <v>0</v>
      </c>
      <c r="J686">
        <v>20</v>
      </c>
      <c r="K686">
        <v>-2</v>
      </c>
      <c r="L686">
        <v>4</v>
      </c>
      <c r="M686">
        <f t="shared" si="20"/>
        <v>2</v>
      </c>
      <c r="N686">
        <f t="shared" si="21"/>
        <v>20</v>
      </c>
    </row>
    <row r="687" spans="1:14">
      <c r="A687" t="s">
        <v>207</v>
      </c>
      <c r="B687">
        <v>1</v>
      </c>
      <c r="C687">
        <v>10</v>
      </c>
      <c r="D687" t="s">
        <v>71</v>
      </c>
      <c r="E687" t="s">
        <v>116</v>
      </c>
      <c r="F687">
        <v>1</v>
      </c>
      <c r="G687">
        <v>-20</v>
      </c>
      <c r="H687">
        <v>1</v>
      </c>
      <c r="I687">
        <v>1</v>
      </c>
      <c r="J687">
        <v>18</v>
      </c>
      <c r="K687">
        <v>-2</v>
      </c>
      <c r="L687">
        <v>2</v>
      </c>
      <c r="M687">
        <f t="shared" si="20"/>
        <v>2</v>
      </c>
      <c r="N687">
        <f t="shared" si="21"/>
        <v>18</v>
      </c>
    </row>
    <row r="688" spans="1:14">
      <c r="A688" t="s">
        <v>208</v>
      </c>
      <c r="B688">
        <v>2</v>
      </c>
      <c r="C688">
        <v>27</v>
      </c>
      <c r="D688" t="s">
        <v>70</v>
      </c>
      <c r="E688" t="s">
        <v>118</v>
      </c>
      <c r="F688">
        <v>3</v>
      </c>
      <c r="G688">
        <v>-54</v>
      </c>
      <c r="H688">
        <v>-1</v>
      </c>
      <c r="I688">
        <v>3</v>
      </c>
      <c r="J688">
        <v>25</v>
      </c>
      <c r="K688">
        <v>-4</v>
      </c>
      <c r="L688">
        <v>1</v>
      </c>
      <c r="M688">
        <f t="shared" si="20"/>
        <v>2</v>
      </c>
      <c r="N688">
        <f t="shared" si="21"/>
        <v>25</v>
      </c>
    </row>
    <row r="689" spans="1:14">
      <c r="A689" t="s">
        <v>208</v>
      </c>
      <c r="B689">
        <v>1</v>
      </c>
      <c r="C689">
        <v>13</v>
      </c>
      <c r="D689" t="s">
        <v>71</v>
      </c>
      <c r="E689" t="s">
        <v>116</v>
      </c>
      <c r="F689">
        <v>0</v>
      </c>
      <c r="G689">
        <v>-26</v>
      </c>
      <c r="H689">
        <v>1</v>
      </c>
      <c r="I689">
        <v>0</v>
      </c>
      <c r="J689">
        <v>11</v>
      </c>
      <c r="K689">
        <v>-2</v>
      </c>
      <c r="L689">
        <v>2</v>
      </c>
      <c r="M689">
        <f t="shared" si="20"/>
        <v>2</v>
      </c>
      <c r="N689">
        <f t="shared" si="21"/>
        <v>11</v>
      </c>
    </row>
    <row r="690" spans="1:14">
      <c r="A690" t="s">
        <v>208</v>
      </c>
      <c r="B690">
        <v>1</v>
      </c>
      <c r="C690">
        <v>10</v>
      </c>
      <c r="D690" t="s">
        <v>71</v>
      </c>
      <c r="E690" t="s">
        <v>120</v>
      </c>
      <c r="F690">
        <v>2</v>
      </c>
      <c r="G690">
        <v>-20</v>
      </c>
      <c r="H690">
        <v>1</v>
      </c>
      <c r="I690">
        <v>2</v>
      </c>
      <c r="J690">
        <v>18</v>
      </c>
      <c r="K690">
        <v>-2</v>
      </c>
      <c r="L690">
        <v>1</v>
      </c>
      <c r="M690">
        <f t="shared" si="20"/>
        <v>2</v>
      </c>
      <c r="N690">
        <f t="shared" si="21"/>
        <v>18</v>
      </c>
    </row>
    <row r="691" spans="1:14">
      <c r="A691" t="s">
        <v>209</v>
      </c>
      <c r="B691">
        <v>2</v>
      </c>
      <c r="C691">
        <v>18</v>
      </c>
      <c r="D691" t="s">
        <v>71</v>
      </c>
      <c r="E691" t="s">
        <v>116</v>
      </c>
      <c r="F691">
        <v>0</v>
      </c>
      <c r="G691">
        <v>-54</v>
      </c>
      <c r="H691">
        <v>1</v>
      </c>
      <c r="I691">
        <v>0</v>
      </c>
      <c r="J691">
        <v>-5</v>
      </c>
      <c r="K691">
        <v>-6</v>
      </c>
      <c r="L691">
        <v>0</v>
      </c>
      <c r="M691">
        <f t="shared" si="20"/>
        <v>3</v>
      </c>
      <c r="N691">
        <f t="shared" si="21"/>
        <v>5</v>
      </c>
    </row>
    <row r="692" spans="1:14">
      <c r="A692" t="s">
        <v>209</v>
      </c>
      <c r="B692">
        <v>1</v>
      </c>
      <c r="C692">
        <v>13</v>
      </c>
      <c r="D692" t="s">
        <v>71</v>
      </c>
      <c r="E692" t="s">
        <v>116</v>
      </c>
      <c r="F692">
        <v>1</v>
      </c>
      <c r="G692">
        <v>-52</v>
      </c>
      <c r="H692">
        <v>1</v>
      </c>
      <c r="I692">
        <v>1</v>
      </c>
      <c r="J692">
        <v>5</v>
      </c>
      <c r="K692">
        <v>-4</v>
      </c>
      <c r="L692">
        <v>2</v>
      </c>
      <c r="M692">
        <f t="shared" si="20"/>
        <v>4</v>
      </c>
      <c r="N692">
        <f t="shared" si="21"/>
        <v>5</v>
      </c>
    </row>
    <row r="693" spans="1:14">
      <c r="A693" t="s">
        <v>209</v>
      </c>
      <c r="B693">
        <v>1</v>
      </c>
      <c r="C693">
        <v>13</v>
      </c>
      <c r="D693" t="s">
        <v>70</v>
      </c>
      <c r="E693" t="s">
        <v>118</v>
      </c>
      <c r="F693">
        <v>1</v>
      </c>
      <c r="G693">
        <v>-39</v>
      </c>
      <c r="H693">
        <v>1</v>
      </c>
      <c r="I693">
        <v>1</v>
      </c>
      <c r="J693">
        <v>-2</v>
      </c>
      <c r="K693">
        <v>-3</v>
      </c>
      <c r="L693">
        <v>1</v>
      </c>
      <c r="M693">
        <f t="shared" si="20"/>
        <v>3</v>
      </c>
      <c r="N693">
        <f t="shared" si="21"/>
        <v>2</v>
      </c>
    </row>
    <row r="694" spans="1:14">
      <c r="A694" t="s">
        <v>209</v>
      </c>
      <c r="B694">
        <v>1</v>
      </c>
      <c r="C694">
        <v>13</v>
      </c>
      <c r="D694" t="s">
        <v>81</v>
      </c>
      <c r="E694" t="s">
        <v>116</v>
      </c>
      <c r="F694">
        <v>0</v>
      </c>
      <c r="G694">
        <v>-26</v>
      </c>
      <c r="H694">
        <v>1</v>
      </c>
      <c r="I694">
        <v>0</v>
      </c>
      <c r="J694">
        <v>17</v>
      </c>
      <c r="K694">
        <v>-2</v>
      </c>
      <c r="L694">
        <v>4</v>
      </c>
      <c r="M694">
        <f t="shared" si="20"/>
        <v>2</v>
      </c>
      <c r="N694">
        <f t="shared" si="21"/>
        <v>17</v>
      </c>
    </row>
    <row r="695" spans="1:14">
      <c r="A695" t="s">
        <v>209</v>
      </c>
      <c r="B695">
        <v>1</v>
      </c>
      <c r="C695">
        <v>11</v>
      </c>
      <c r="D695" t="s">
        <v>71</v>
      </c>
      <c r="E695" t="s">
        <v>116</v>
      </c>
      <c r="F695">
        <v>1</v>
      </c>
      <c r="G695">
        <v>-22</v>
      </c>
      <c r="H695">
        <v>1</v>
      </c>
      <c r="I695">
        <v>1</v>
      </c>
      <c r="J695">
        <v>17</v>
      </c>
      <c r="K695">
        <v>-2</v>
      </c>
      <c r="L695">
        <v>2</v>
      </c>
      <c r="M695">
        <f t="shared" si="20"/>
        <v>2</v>
      </c>
      <c r="N695">
        <f t="shared" si="21"/>
        <v>17</v>
      </c>
    </row>
    <row r="696" spans="1:14">
      <c r="A696" t="s">
        <v>210</v>
      </c>
      <c r="B696">
        <v>1</v>
      </c>
      <c r="C696">
        <v>10</v>
      </c>
      <c r="D696" t="s">
        <v>70</v>
      </c>
      <c r="E696" t="s">
        <v>116</v>
      </c>
      <c r="F696">
        <v>1</v>
      </c>
      <c r="G696">
        <v>-20</v>
      </c>
      <c r="H696">
        <v>1</v>
      </c>
      <c r="I696">
        <v>1</v>
      </c>
      <c r="J696">
        <v>18</v>
      </c>
      <c r="K696">
        <v>-2</v>
      </c>
      <c r="L696">
        <v>2</v>
      </c>
      <c r="M696">
        <f t="shared" si="20"/>
        <v>2</v>
      </c>
      <c r="N696">
        <f t="shared" si="21"/>
        <v>18</v>
      </c>
    </row>
    <row r="697" spans="1:14">
      <c r="A697" t="s">
        <v>211</v>
      </c>
      <c r="B697">
        <v>5</v>
      </c>
      <c r="C697">
        <v>35</v>
      </c>
      <c r="D697" t="s">
        <v>71</v>
      </c>
      <c r="E697" t="s">
        <v>116</v>
      </c>
      <c r="F697">
        <v>2</v>
      </c>
      <c r="G697">
        <v>-140</v>
      </c>
      <c r="H697">
        <v>1</v>
      </c>
      <c r="I697">
        <v>2</v>
      </c>
      <c r="J697">
        <v>-40</v>
      </c>
      <c r="K697">
        <v>-20</v>
      </c>
      <c r="L697">
        <v>-10</v>
      </c>
      <c r="M697">
        <f t="shared" si="20"/>
        <v>4</v>
      </c>
      <c r="N697">
        <f t="shared" si="21"/>
        <v>40</v>
      </c>
    </row>
    <row r="698" spans="1:14">
      <c r="A698" t="s">
        <v>211</v>
      </c>
      <c r="B698">
        <v>2</v>
      </c>
      <c r="C698">
        <v>22</v>
      </c>
      <c r="D698" t="s">
        <v>78</v>
      </c>
      <c r="E698" t="s">
        <v>118</v>
      </c>
      <c r="F698">
        <v>1</v>
      </c>
      <c r="G698">
        <v>-44</v>
      </c>
      <c r="H698">
        <v>0</v>
      </c>
      <c r="I698">
        <v>1</v>
      </c>
      <c r="J698">
        <v>10</v>
      </c>
      <c r="K698">
        <v>-4</v>
      </c>
      <c r="L698">
        <v>3</v>
      </c>
      <c r="M698">
        <f t="shared" si="20"/>
        <v>2</v>
      </c>
      <c r="N698">
        <f t="shared" si="21"/>
        <v>10</v>
      </c>
    </row>
    <row r="699" spans="1:14">
      <c r="A699" t="s">
        <v>211</v>
      </c>
      <c r="B699">
        <v>2</v>
      </c>
      <c r="C699">
        <v>15</v>
      </c>
      <c r="D699" t="s">
        <v>78</v>
      </c>
      <c r="E699" t="s">
        <v>116</v>
      </c>
      <c r="F699">
        <v>0</v>
      </c>
      <c r="G699">
        <v>-30</v>
      </c>
      <c r="H699">
        <v>1</v>
      </c>
      <c r="I699">
        <v>0</v>
      </c>
      <c r="J699">
        <v>15</v>
      </c>
      <c r="K699">
        <v>-4</v>
      </c>
      <c r="L699">
        <v>3</v>
      </c>
      <c r="M699">
        <f t="shared" si="20"/>
        <v>2</v>
      </c>
      <c r="N699">
        <f t="shared" si="21"/>
        <v>15</v>
      </c>
    </row>
    <row r="700" spans="1:14">
      <c r="A700" t="s">
        <v>211</v>
      </c>
      <c r="B700">
        <v>1</v>
      </c>
      <c r="C700">
        <v>13</v>
      </c>
      <c r="D700" t="s">
        <v>70</v>
      </c>
      <c r="E700" t="s">
        <v>118</v>
      </c>
      <c r="F700">
        <v>1</v>
      </c>
      <c r="G700">
        <v>-247</v>
      </c>
      <c r="H700">
        <v>1</v>
      </c>
      <c r="I700">
        <v>1</v>
      </c>
      <c r="J700">
        <v>-130</v>
      </c>
      <c r="K700">
        <v>-19</v>
      </c>
      <c r="L700">
        <v>1</v>
      </c>
      <c r="M700">
        <f t="shared" si="20"/>
        <v>19</v>
      </c>
      <c r="N700">
        <f t="shared" si="21"/>
        <v>130</v>
      </c>
    </row>
    <row r="701" spans="1:14">
      <c r="A701" t="s">
        <v>211</v>
      </c>
      <c r="B701">
        <v>1</v>
      </c>
      <c r="C701">
        <v>10</v>
      </c>
      <c r="D701" t="s">
        <v>78</v>
      </c>
      <c r="E701" t="s">
        <v>118</v>
      </c>
      <c r="F701">
        <v>2</v>
      </c>
      <c r="G701">
        <v>-40</v>
      </c>
      <c r="H701">
        <v>1</v>
      </c>
      <c r="I701">
        <v>2</v>
      </c>
      <c r="J701">
        <v>24</v>
      </c>
      <c r="K701">
        <v>-4</v>
      </c>
      <c r="L701">
        <v>3</v>
      </c>
      <c r="M701">
        <f t="shared" si="20"/>
        <v>4</v>
      </c>
      <c r="N701">
        <f t="shared" si="21"/>
        <v>24</v>
      </c>
    </row>
    <row r="702" spans="1:14">
      <c r="A702" t="s">
        <v>211</v>
      </c>
      <c r="B702">
        <v>1</v>
      </c>
      <c r="C702">
        <v>19</v>
      </c>
      <c r="D702" t="s">
        <v>78</v>
      </c>
      <c r="E702" t="s">
        <v>120</v>
      </c>
      <c r="F702">
        <v>1</v>
      </c>
      <c r="G702">
        <v>-38</v>
      </c>
      <c r="H702">
        <v>0</v>
      </c>
      <c r="I702">
        <v>1</v>
      </c>
      <c r="J702">
        <v>11</v>
      </c>
      <c r="K702">
        <v>-2</v>
      </c>
      <c r="L702">
        <v>3</v>
      </c>
      <c r="M702">
        <f t="shared" si="20"/>
        <v>2</v>
      </c>
      <c r="N702">
        <f t="shared" si="21"/>
        <v>11</v>
      </c>
    </row>
    <row r="703" spans="1:14">
      <c r="A703" t="s">
        <v>211</v>
      </c>
      <c r="B703">
        <v>1</v>
      </c>
      <c r="C703">
        <v>17</v>
      </c>
      <c r="D703" t="s">
        <v>70</v>
      </c>
      <c r="E703" t="s">
        <v>118</v>
      </c>
      <c r="F703">
        <v>2</v>
      </c>
      <c r="G703">
        <v>-34</v>
      </c>
      <c r="H703">
        <v>1</v>
      </c>
      <c r="I703">
        <v>2</v>
      </c>
      <c r="J703">
        <v>14</v>
      </c>
      <c r="K703">
        <v>-2</v>
      </c>
      <c r="L703">
        <v>1</v>
      </c>
      <c r="M703">
        <f t="shared" si="20"/>
        <v>2</v>
      </c>
      <c r="N703">
        <f t="shared" si="21"/>
        <v>14</v>
      </c>
    </row>
    <row r="704" spans="1:14">
      <c r="A704" t="s">
        <v>211</v>
      </c>
      <c r="B704">
        <v>1</v>
      </c>
      <c r="C704">
        <v>15</v>
      </c>
      <c r="D704" t="s">
        <v>73</v>
      </c>
      <c r="E704" t="s">
        <v>118</v>
      </c>
      <c r="F704">
        <v>2</v>
      </c>
      <c r="G704">
        <v>-30</v>
      </c>
      <c r="H704">
        <v>1</v>
      </c>
      <c r="I704">
        <v>2</v>
      </c>
      <c r="J704">
        <v>14</v>
      </c>
      <c r="K704">
        <v>-2</v>
      </c>
      <c r="L704">
        <v>1</v>
      </c>
      <c r="M704">
        <f t="shared" si="20"/>
        <v>2</v>
      </c>
      <c r="N704">
        <f t="shared" si="21"/>
        <v>14</v>
      </c>
    </row>
    <row r="705" spans="1:14">
      <c r="A705" t="s">
        <v>211</v>
      </c>
      <c r="B705">
        <v>1</v>
      </c>
      <c r="C705">
        <v>14</v>
      </c>
      <c r="D705" t="s">
        <v>70</v>
      </c>
      <c r="E705" t="s">
        <v>116</v>
      </c>
      <c r="F705">
        <v>1</v>
      </c>
      <c r="G705">
        <v>-28</v>
      </c>
      <c r="H705">
        <v>1</v>
      </c>
      <c r="I705">
        <v>1</v>
      </c>
      <c r="J705">
        <v>14</v>
      </c>
      <c r="K705">
        <v>-2</v>
      </c>
      <c r="L705">
        <v>2</v>
      </c>
      <c r="M705">
        <f t="shared" si="20"/>
        <v>2</v>
      </c>
      <c r="N705">
        <f t="shared" si="21"/>
        <v>14</v>
      </c>
    </row>
    <row r="706" spans="1:14">
      <c r="A706" t="s">
        <v>211</v>
      </c>
      <c r="B706">
        <v>1</v>
      </c>
      <c r="C706">
        <v>14</v>
      </c>
      <c r="D706" t="s">
        <v>73</v>
      </c>
      <c r="E706" t="s">
        <v>116</v>
      </c>
      <c r="F706">
        <v>0</v>
      </c>
      <c r="G706">
        <v>-28</v>
      </c>
      <c r="H706">
        <v>1</v>
      </c>
      <c r="I706">
        <v>0</v>
      </c>
      <c r="J706">
        <v>19</v>
      </c>
      <c r="K706">
        <v>-2</v>
      </c>
      <c r="L706">
        <v>2</v>
      </c>
      <c r="M706">
        <f t="shared" si="20"/>
        <v>2</v>
      </c>
      <c r="N706">
        <f t="shared" si="21"/>
        <v>19</v>
      </c>
    </row>
    <row r="707" spans="1:14">
      <c r="A707" t="s">
        <v>211</v>
      </c>
      <c r="B707">
        <v>1</v>
      </c>
      <c r="C707">
        <v>13</v>
      </c>
      <c r="D707" t="s">
        <v>71</v>
      </c>
      <c r="E707" t="s">
        <v>118</v>
      </c>
      <c r="F707">
        <v>1</v>
      </c>
      <c r="G707">
        <v>-26</v>
      </c>
      <c r="H707">
        <v>1</v>
      </c>
      <c r="I707">
        <v>1</v>
      </c>
      <c r="J707">
        <v>12</v>
      </c>
      <c r="K707">
        <v>-2</v>
      </c>
      <c r="L707">
        <v>1</v>
      </c>
      <c r="M707">
        <f t="shared" ref="M707:M770" si="22">ABS(G707)/C707</f>
        <v>2</v>
      </c>
      <c r="N707">
        <f t="shared" ref="N707:N770" si="23">ABS(J707)</f>
        <v>12</v>
      </c>
    </row>
    <row r="708" spans="1:14">
      <c r="A708" t="s">
        <v>212</v>
      </c>
      <c r="B708">
        <v>1</v>
      </c>
      <c r="C708">
        <v>14</v>
      </c>
      <c r="D708" t="s">
        <v>80</v>
      </c>
      <c r="E708" t="s">
        <v>116</v>
      </c>
      <c r="F708">
        <v>1</v>
      </c>
      <c r="G708">
        <v>-42</v>
      </c>
      <c r="H708">
        <v>1</v>
      </c>
      <c r="I708">
        <v>1</v>
      </c>
      <c r="J708">
        <v>14</v>
      </c>
      <c r="K708">
        <v>-3</v>
      </c>
      <c r="L708">
        <v>4</v>
      </c>
      <c r="M708">
        <f t="shared" si="22"/>
        <v>3</v>
      </c>
      <c r="N708">
        <f t="shared" si="23"/>
        <v>14</v>
      </c>
    </row>
    <row r="709" spans="1:14">
      <c r="A709" t="s">
        <v>213</v>
      </c>
      <c r="B709">
        <v>2</v>
      </c>
      <c r="C709">
        <v>12</v>
      </c>
      <c r="D709" t="s">
        <v>71</v>
      </c>
      <c r="E709" t="s">
        <v>118</v>
      </c>
      <c r="F709">
        <v>0</v>
      </c>
      <c r="G709">
        <v>-60</v>
      </c>
      <c r="H709">
        <v>1</v>
      </c>
      <c r="I709">
        <v>0</v>
      </c>
      <c r="J709">
        <v>-21</v>
      </c>
      <c r="K709">
        <v>-10</v>
      </c>
      <c r="L709">
        <v>-3</v>
      </c>
      <c r="M709">
        <f t="shared" si="22"/>
        <v>5</v>
      </c>
      <c r="N709">
        <f t="shared" si="23"/>
        <v>21</v>
      </c>
    </row>
    <row r="710" spans="1:14">
      <c r="A710" t="s">
        <v>213</v>
      </c>
      <c r="B710">
        <v>2</v>
      </c>
      <c r="C710">
        <v>12</v>
      </c>
      <c r="D710" t="s">
        <v>71</v>
      </c>
      <c r="E710" t="s">
        <v>118</v>
      </c>
      <c r="F710">
        <v>0</v>
      </c>
      <c r="G710">
        <v>-24</v>
      </c>
      <c r="H710">
        <v>1</v>
      </c>
      <c r="I710">
        <v>0</v>
      </c>
      <c r="J710">
        <v>3</v>
      </c>
      <c r="K710">
        <v>-4</v>
      </c>
      <c r="L710">
        <v>0</v>
      </c>
      <c r="M710">
        <f t="shared" si="22"/>
        <v>2</v>
      </c>
      <c r="N710">
        <f t="shared" si="23"/>
        <v>3</v>
      </c>
    </row>
    <row r="711" spans="1:14">
      <c r="A711" t="s">
        <v>213</v>
      </c>
      <c r="B711">
        <v>1</v>
      </c>
      <c r="C711">
        <v>14</v>
      </c>
      <c r="D711" t="s">
        <v>71</v>
      </c>
      <c r="E711" t="s">
        <v>116</v>
      </c>
      <c r="F711">
        <v>1</v>
      </c>
      <c r="G711">
        <v>-42</v>
      </c>
      <c r="H711">
        <v>1</v>
      </c>
      <c r="I711">
        <v>1</v>
      </c>
      <c r="J711">
        <v>8</v>
      </c>
      <c r="K711">
        <v>-3</v>
      </c>
      <c r="L711">
        <v>2</v>
      </c>
      <c r="M711">
        <f t="shared" si="22"/>
        <v>3</v>
      </c>
      <c r="N711">
        <f t="shared" si="23"/>
        <v>8</v>
      </c>
    </row>
    <row r="712" spans="1:14">
      <c r="A712" t="s">
        <v>214</v>
      </c>
      <c r="B712">
        <v>1</v>
      </c>
      <c r="C712">
        <v>10</v>
      </c>
      <c r="D712" t="s">
        <v>71</v>
      </c>
      <c r="E712" t="s">
        <v>120</v>
      </c>
      <c r="F712">
        <v>0</v>
      </c>
      <c r="G712">
        <v>-20</v>
      </c>
      <c r="H712">
        <v>1</v>
      </c>
      <c r="I712">
        <v>0</v>
      </c>
      <c r="J712">
        <v>10</v>
      </c>
      <c r="K712">
        <v>-2</v>
      </c>
      <c r="L712">
        <v>1</v>
      </c>
      <c r="M712">
        <f t="shared" si="22"/>
        <v>2</v>
      </c>
      <c r="N712">
        <f t="shared" si="23"/>
        <v>10</v>
      </c>
    </row>
    <row r="713" spans="1:14">
      <c r="A713" t="s">
        <v>215</v>
      </c>
      <c r="B713">
        <v>5</v>
      </c>
      <c r="C713">
        <v>51</v>
      </c>
      <c r="D713" t="s">
        <v>78</v>
      </c>
      <c r="E713" t="s">
        <v>116</v>
      </c>
      <c r="F713">
        <v>3</v>
      </c>
      <c r="G713">
        <v>-102</v>
      </c>
      <c r="H713">
        <v>0</v>
      </c>
      <c r="I713">
        <v>3</v>
      </c>
      <c r="J713">
        <v>1</v>
      </c>
      <c r="K713">
        <v>-10</v>
      </c>
      <c r="L713">
        <v>1</v>
      </c>
      <c r="M713">
        <f t="shared" si="22"/>
        <v>2</v>
      </c>
      <c r="N713">
        <f t="shared" si="23"/>
        <v>1</v>
      </c>
    </row>
    <row r="714" spans="1:14">
      <c r="A714" t="s">
        <v>215</v>
      </c>
      <c r="B714">
        <v>2</v>
      </c>
      <c r="C714">
        <v>12</v>
      </c>
      <c r="D714" t="s">
        <v>71</v>
      </c>
      <c r="E714" t="s">
        <v>118</v>
      </c>
      <c r="F714">
        <v>2</v>
      </c>
      <c r="G714">
        <v>-72</v>
      </c>
      <c r="H714">
        <v>1</v>
      </c>
      <c r="I714">
        <v>2</v>
      </c>
      <c r="J714">
        <v>-6</v>
      </c>
      <c r="K714">
        <v>-12</v>
      </c>
      <c r="L714">
        <v>-4</v>
      </c>
      <c r="M714">
        <f t="shared" si="22"/>
        <v>6</v>
      </c>
      <c r="N714">
        <f t="shared" si="23"/>
        <v>6</v>
      </c>
    </row>
    <row r="715" spans="1:14">
      <c r="A715" t="s">
        <v>215</v>
      </c>
      <c r="B715">
        <v>2</v>
      </c>
      <c r="C715">
        <v>14</v>
      </c>
      <c r="D715" t="s">
        <v>77</v>
      </c>
      <c r="E715" t="s">
        <v>116</v>
      </c>
      <c r="F715">
        <v>0</v>
      </c>
      <c r="G715">
        <v>-56</v>
      </c>
      <c r="H715">
        <v>1</v>
      </c>
      <c r="I715">
        <v>0</v>
      </c>
      <c r="J715">
        <v>-3</v>
      </c>
      <c r="K715">
        <v>-8</v>
      </c>
      <c r="L715">
        <v>-1</v>
      </c>
      <c r="M715">
        <f t="shared" si="22"/>
        <v>4</v>
      </c>
      <c r="N715">
        <f t="shared" si="23"/>
        <v>3</v>
      </c>
    </row>
    <row r="716" spans="1:14">
      <c r="A716" t="s">
        <v>215</v>
      </c>
      <c r="B716">
        <v>2</v>
      </c>
      <c r="C716">
        <v>12</v>
      </c>
      <c r="D716" t="s">
        <v>78</v>
      </c>
      <c r="E716" t="s">
        <v>118</v>
      </c>
      <c r="F716">
        <v>2</v>
      </c>
      <c r="G716">
        <v>-48</v>
      </c>
      <c r="H716">
        <v>1</v>
      </c>
      <c r="I716">
        <v>2</v>
      </c>
      <c r="J716">
        <v>10</v>
      </c>
      <c r="K716">
        <v>-8</v>
      </c>
      <c r="L716">
        <v>0</v>
      </c>
      <c r="M716">
        <f t="shared" si="22"/>
        <v>4</v>
      </c>
      <c r="N716">
        <f t="shared" si="23"/>
        <v>10</v>
      </c>
    </row>
    <row r="717" spans="1:14">
      <c r="A717" t="s">
        <v>215</v>
      </c>
      <c r="B717">
        <v>2</v>
      </c>
      <c r="C717">
        <v>15</v>
      </c>
      <c r="D717" t="s">
        <v>81</v>
      </c>
      <c r="E717" t="s">
        <v>116</v>
      </c>
      <c r="F717">
        <v>0</v>
      </c>
      <c r="G717">
        <v>-30</v>
      </c>
      <c r="H717">
        <v>1</v>
      </c>
      <c r="I717">
        <v>0</v>
      </c>
      <c r="J717">
        <v>15</v>
      </c>
      <c r="K717">
        <v>-4</v>
      </c>
      <c r="L717">
        <v>3</v>
      </c>
      <c r="M717">
        <f t="shared" si="22"/>
        <v>2</v>
      </c>
      <c r="N717">
        <f t="shared" si="23"/>
        <v>15</v>
      </c>
    </row>
    <row r="718" spans="1:14">
      <c r="A718" t="s">
        <v>215</v>
      </c>
      <c r="B718">
        <v>2</v>
      </c>
      <c r="C718">
        <v>15</v>
      </c>
      <c r="D718" t="s">
        <v>71</v>
      </c>
      <c r="E718" t="s">
        <v>116</v>
      </c>
      <c r="F718">
        <v>0</v>
      </c>
      <c r="G718">
        <v>-30</v>
      </c>
      <c r="H718">
        <v>1</v>
      </c>
      <c r="I718">
        <v>0</v>
      </c>
      <c r="J718">
        <v>9</v>
      </c>
      <c r="K718">
        <v>-4</v>
      </c>
      <c r="L718">
        <v>1</v>
      </c>
      <c r="M718">
        <f t="shared" si="22"/>
        <v>2</v>
      </c>
      <c r="N718">
        <f t="shared" si="23"/>
        <v>9</v>
      </c>
    </row>
    <row r="719" spans="1:14">
      <c r="A719" t="s">
        <v>215</v>
      </c>
      <c r="B719">
        <v>1</v>
      </c>
      <c r="C719">
        <v>11</v>
      </c>
      <c r="D719" t="s">
        <v>71</v>
      </c>
      <c r="E719" t="s">
        <v>116</v>
      </c>
      <c r="F719">
        <v>0</v>
      </c>
      <c r="G719">
        <v>-88</v>
      </c>
      <c r="H719">
        <v>1</v>
      </c>
      <c r="I719">
        <v>0</v>
      </c>
      <c r="J719">
        <v>7</v>
      </c>
      <c r="K719">
        <v>-8</v>
      </c>
      <c r="L719">
        <v>2</v>
      </c>
      <c r="M719">
        <f t="shared" si="22"/>
        <v>8</v>
      </c>
      <c r="N719">
        <f t="shared" si="23"/>
        <v>7</v>
      </c>
    </row>
    <row r="720" spans="1:14">
      <c r="A720" t="s">
        <v>215</v>
      </c>
      <c r="B720">
        <v>1</v>
      </c>
      <c r="C720">
        <v>19</v>
      </c>
      <c r="D720" t="s">
        <v>81</v>
      </c>
      <c r="E720" t="s">
        <v>116</v>
      </c>
      <c r="F720">
        <v>3</v>
      </c>
      <c r="G720">
        <v>-38</v>
      </c>
      <c r="H720">
        <v>1</v>
      </c>
      <c r="I720">
        <v>3</v>
      </c>
      <c r="J720">
        <v>37</v>
      </c>
      <c r="K720">
        <v>-2</v>
      </c>
      <c r="L720">
        <v>4</v>
      </c>
      <c r="M720">
        <f t="shared" si="22"/>
        <v>2</v>
      </c>
      <c r="N720">
        <f t="shared" si="23"/>
        <v>37</v>
      </c>
    </row>
    <row r="721" spans="1:14">
      <c r="A721" t="s">
        <v>215</v>
      </c>
      <c r="B721">
        <v>1</v>
      </c>
      <c r="C721">
        <v>11</v>
      </c>
      <c r="D721" t="s">
        <v>71</v>
      </c>
      <c r="E721" t="s">
        <v>116</v>
      </c>
      <c r="F721">
        <v>0</v>
      </c>
      <c r="G721">
        <v>-33</v>
      </c>
      <c r="H721">
        <v>1</v>
      </c>
      <c r="I721">
        <v>0</v>
      </c>
      <c r="J721">
        <v>17</v>
      </c>
      <c r="K721">
        <v>-3</v>
      </c>
      <c r="L721">
        <v>2</v>
      </c>
      <c r="M721">
        <f t="shared" si="22"/>
        <v>3</v>
      </c>
      <c r="N721">
        <f t="shared" si="23"/>
        <v>17</v>
      </c>
    </row>
    <row r="722" spans="1:14">
      <c r="A722" t="s">
        <v>215</v>
      </c>
      <c r="B722">
        <v>1</v>
      </c>
      <c r="C722">
        <v>11</v>
      </c>
      <c r="D722" t="s">
        <v>71</v>
      </c>
      <c r="E722" t="s">
        <v>116</v>
      </c>
      <c r="F722">
        <v>0</v>
      </c>
      <c r="G722">
        <v>-22</v>
      </c>
      <c r="H722">
        <v>1</v>
      </c>
      <c r="I722">
        <v>0</v>
      </c>
      <c r="J722">
        <v>19</v>
      </c>
      <c r="K722">
        <v>-2</v>
      </c>
      <c r="L722">
        <v>2</v>
      </c>
      <c r="M722">
        <f t="shared" si="22"/>
        <v>2</v>
      </c>
      <c r="N722">
        <f t="shared" si="23"/>
        <v>19</v>
      </c>
    </row>
    <row r="723" spans="1:14">
      <c r="A723" t="s">
        <v>216</v>
      </c>
      <c r="B723">
        <v>1</v>
      </c>
      <c r="C723">
        <v>11</v>
      </c>
      <c r="D723" t="s">
        <v>70</v>
      </c>
      <c r="E723" t="s">
        <v>118</v>
      </c>
      <c r="F723">
        <v>2</v>
      </c>
      <c r="G723">
        <v>-22</v>
      </c>
      <c r="H723">
        <v>1</v>
      </c>
      <c r="I723">
        <v>2</v>
      </c>
      <c r="J723">
        <v>15</v>
      </c>
      <c r="K723">
        <v>-2</v>
      </c>
      <c r="L723">
        <v>1</v>
      </c>
      <c r="M723">
        <f t="shared" si="22"/>
        <v>2</v>
      </c>
      <c r="N723">
        <f t="shared" si="23"/>
        <v>15</v>
      </c>
    </row>
    <row r="724" spans="1:14">
      <c r="A724" t="s">
        <v>217</v>
      </c>
      <c r="B724">
        <v>2</v>
      </c>
      <c r="C724">
        <v>21</v>
      </c>
      <c r="D724" t="s">
        <v>73</v>
      </c>
      <c r="E724" t="s">
        <v>118</v>
      </c>
      <c r="F724">
        <v>2</v>
      </c>
      <c r="G724">
        <v>-42</v>
      </c>
      <c r="H724">
        <v>1</v>
      </c>
      <c r="I724">
        <v>2</v>
      </c>
      <c r="J724">
        <v>5</v>
      </c>
      <c r="K724">
        <v>-4</v>
      </c>
      <c r="L724">
        <v>0</v>
      </c>
      <c r="M724">
        <f t="shared" si="22"/>
        <v>2</v>
      </c>
      <c r="N724">
        <f t="shared" si="23"/>
        <v>5</v>
      </c>
    </row>
    <row r="725" spans="1:14">
      <c r="A725" t="s">
        <v>217</v>
      </c>
      <c r="B725">
        <v>2</v>
      </c>
      <c r="C725">
        <v>13</v>
      </c>
      <c r="D725" t="s">
        <v>71</v>
      </c>
      <c r="E725" t="s">
        <v>118</v>
      </c>
      <c r="F725">
        <v>2</v>
      </c>
      <c r="G725">
        <v>-26</v>
      </c>
      <c r="H725">
        <v>1</v>
      </c>
      <c r="I725">
        <v>2</v>
      </c>
      <c r="J725">
        <v>13</v>
      </c>
      <c r="K725">
        <v>-4</v>
      </c>
      <c r="L725">
        <v>0</v>
      </c>
      <c r="M725">
        <f t="shared" si="22"/>
        <v>2</v>
      </c>
      <c r="N725">
        <f t="shared" si="23"/>
        <v>13</v>
      </c>
    </row>
    <row r="726" spans="1:14">
      <c r="A726" t="s">
        <v>217</v>
      </c>
      <c r="B726">
        <v>1</v>
      </c>
      <c r="C726">
        <v>14</v>
      </c>
      <c r="D726" t="s">
        <v>71</v>
      </c>
      <c r="E726" t="s">
        <v>116</v>
      </c>
      <c r="F726">
        <v>1</v>
      </c>
      <c r="G726">
        <v>-56</v>
      </c>
      <c r="H726">
        <v>1</v>
      </c>
      <c r="I726">
        <v>1</v>
      </c>
      <c r="J726">
        <v>2</v>
      </c>
      <c r="K726">
        <v>-4</v>
      </c>
      <c r="L726">
        <v>2</v>
      </c>
      <c r="M726">
        <f t="shared" si="22"/>
        <v>4</v>
      </c>
      <c r="N726">
        <f t="shared" si="23"/>
        <v>2</v>
      </c>
    </row>
    <row r="727" spans="1:14">
      <c r="A727" t="s">
        <v>217</v>
      </c>
      <c r="B727">
        <v>1</v>
      </c>
      <c r="C727">
        <v>14</v>
      </c>
      <c r="D727" t="s">
        <v>73</v>
      </c>
      <c r="E727" t="s">
        <v>116</v>
      </c>
      <c r="F727">
        <v>1</v>
      </c>
      <c r="G727">
        <v>-42</v>
      </c>
      <c r="H727">
        <v>1</v>
      </c>
      <c r="I727">
        <v>1</v>
      </c>
      <c r="J727">
        <v>16</v>
      </c>
      <c r="K727">
        <v>-3</v>
      </c>
      <c r="L727">
        <v>2</v>
      </c>
      <c r="M727">
        <f t="shared" si="22"/>
        <v>3</v>
      </c>
      <c r="N727">
        <f t="shared" si="23"/>
        <v>16</v>
      </c>
    </row>
    <row r="728" spans="1:14">
      <c r="A728" t="s">
        <v>217</v>
      </c>
      <c r="B728">
        <v>1</v>
      </c>
      <c r="C728">
        <v>11</v>
      </c>
      <c r="D728" t="s">
        <v>71</v>
      </c>
      <c r="E728" t="s">
        <v>116</v>
      </c>
      <c r="F728">
        <v>0</v>
      </c>
      <c r="G728">
        <v>-22</v>
      </c>
      <c r="H728">
        <v>1</v>
      </c>
      <c r="I728">
        <v>0</v>
      </c>
      <c r="J728">
        <v>19</v>
      </c>
      <c r="K728">
        <v>-2</v>
      </c>
      <c r="L728">
        <v>2</v>
      </c>
      <c r="M728">
        <f t="shared" si="22"/>
        <v>2</v>
      </c>
      <c r="N728">
        <f t="shared" si="23"/>
        <v>19</v>
      </c>
    </row>
    <row r="729" spans="1:14">
      <c r="A729" t="s">
        <v>217</v>
      </c>
      <c r="B729">
        <v>1</v>
      </c>
      <c r="C729">
        <v>11</v>
      </c>
      <c r="D729" t="s">
        <v>71</v>
      </c>
      <c r="E729" t="s">
        <v>116</v>
      </c>
      <c r="F729">
        <v>1</v>
      </c>
      <c r="G729">
        <v>-22</v>
      </c>
      <c r="H729">
        <v>1</v>
      </c>
      <c r="I729">
        <v>1</v>
      </c>
      <c r="J729">
        <v>23</v>
      </c>
      <c r="K729">
        <v>-2</v>
      </c>
      <c r="L729">
        <v>2</v>
      </c>
      <c r="M729">
        <f t="shared" si="22"/>
        <v>2</v>
      </c>
      <c r="N729">
        <f t="shared" si="23"/>
        <v>23</v>
      </c>
    </row>
    <row r="730" spans="1:14">
      <c r="A730" t="s">
        <v>218</v>
      </c>
      <c r="B730">
        <v>2</v>
      </c>
      <c r="C730">
        <v>12</v>
      </c>
      <c r="D730" t="s">
        <v>71</v>
      </c>
      <c r="E730" t="s">
        <v>118</v>
      </c>
      <c r="F730">
        <v>2</v>
      </c>
      <c r="G730">
        <v>-48</v>
      </c>
      <c r="H730">
        <v>1</v>
      </c>
      <c r="I730">
        <v>2</v>
      </c>
      <c r="J730">
        <v>4</v>
      </c>
      <c r="K730">
        <v>-8</v>
      </c>
      <c r="L730">
        <v>-2</v>
      </c>
      <c r="M730">
        <f t="shared" si="22"/>
        <v>4</v>
      </c>
      <c r="N730">
        <f t="shared" si="23"/>
        <v>4</v>
      </c>
    </row>
    <row r="731" spans="1:14">
      <c r="A731" t="s">
        <v>218</v>
      </c>
      <c r="B731">
        <v>1</v>
      </c>
      <c r="C731">
        <v>11</v>
      </c>
      <c r="D731" t="s">
        <v>70</v>
      </c>
      <c r="E731" t="s">
        <v>118</v>
      </c>
      <c r="F731">
        <v>2</v>
      </c>
      <c r="G731">
        <v>-33</v>
      </c>
      <c r="H731">
        <v>1</v>
      </c>
      <c r="I731">
        <v>2</v>
      </c>
      <c r="J731">
        <v>11</v>
      </c>
      <c r="K731">
        <v>-3</v>
      </c>
      <c r="L731">
        <v>1</v>
      </c>
      <c r="M731">
        <f t="shared" si="22"/>
        <v>3</v>
      </c>
      <c r="N731">
        <f t="shared" si="23"/>
        <v>11</v>
      </c>
    </row>
    <row r="732" spans="1:14">
      <c r="A732" t="s">
        <v>218</v>
      </c>
      <c r="B732">
        <v>1</v>
      </c>
      <c r="C732">
        <v>11</v>
      </c>
      <c r="D732" t="s">
        <v>71</v>
      </c>
      <c r="E732" t="s">
        <v>118</v>
      </c>
      <c r="F732">
        <v>1</v>
      </c>
      <c r="G732">
        <v>-22</v>
      </c>
      <c r="H732">
        <v>1</v>
      </c>
      <c r="I732">
        <v>1</v>
      </c>
      <c r="J732">
        <v>8</v>
      </c>
      <c r="K732">
        <v>-2</v>
      </c>
      <c r="L732">
        <v>1</v>
      </c>
      <c r="M732">
        <f t="shared" si="22"/>
        <v>2</v>
      </c>
      <c r="N732">
        <f t="shared" si="23"/>
        <v>8</v>
      </c>
    </row>
    <row r="733" spans="1:14">
      <c r="A733" t="s">
        <v>219</v>
      </c>
      <c r="B733">
        <v>2</v>
      </c>
      <c r="C733">
        <v>16</v>
      </c>
      <c r="D733" t="s">
        <v>71</v>
      </c>
      <c r="E733" t="s">
        <v>120</v>
      </c>
      <c r="F733">
        <v>2</v>
      </c>
      <c r="G733">
        <v>-32</v>
      </c>
      <c r="H733">
        <v>1</v>
      </c>
      <c r="I733">
        <v>2</v>
      </c>
      <c r="J733">
        <v>12</v>
      </c>
      <c r="K733">
        <v>-4</v>
      </c>
      <c r="L733">
        <v>0</v>
      </c>
      <c r="M733">
        <f t="shared" si="22"/>
        <v>2</v>
      </c>
      <c r="N733">
        <f t="shared" si="23"/>
        <v>12</v>
      </c>
    </row>
    <row r="734" spans="1:14">
      <c r="A734" t="s">
        <v>220</v>
      </c>
      <c r="B734">
        <v>2</v>
      </c>
      <c r="C734">
        <v>16</v>
      </c>
      <c r="D734" t="s">
        <v>71</v>
      </c>
      <c r="E734" t="s">
        <v>116</v>
      </c>
      <c r="F734">
        <v>1</v>
      </c>
      <c r="G734">
        <v>-32</v>
      </c>
      <c r="H734">
        <v>1</v>
      </c>
      <c r="I734">
        <v>1</v>
      </c>
      <c r="J734">
        <v>12</v>
      </c>
      <c r="K734">
        <v>-4</v>
      </c>
      <c r="L734">
        <v>1</v>
      </c>
      <c r="M734">
        <f t="shared" si="22"/>
        <v>2</v>
      </c>
      <c r="N734">
        <f t="shared" si="23"/>
        <v>12</v>
      </c>
    </row>
    <row r="735" spans="1:14">
      <c r="A735" t="s">
        <v>221</v>
      </c>
      <c r="B735">
        <v>1</v>
      </c>
      <c r="C735">
        <v>14</v>
      </c>
      <c r="D735" t="s">
        <v>71</v>
      </c>
      <c r="E735" t="s">
        <v>116</v>
      </c>
      <c r="F735">
        <v>0</v>
      </c>
      <c r="G735">
        <v>-28</v>
      </c>
      <c r="H735">
        <v>1</v>
      </c>
      <c r="I735">
        <v>0</v>
      </c>
      <c r="J735">
        <v>19</v>
      </c>
      <c r="K735">
        <v>-2</v>
      </c>
      <c r="L735">
        <v>2</v>
      </c>
      <c r="M735">
        <f t="shared" si="22"/>
        <v>2</v>
      </c>
      <c r="N735">
        <f t="shared" si="23"/>
        <v>19</v>
      </c>
    </row>
    <row r="736" spans="1:14">
      <c r="A736" t="s">
        <v>222</v>
      </c>
      <c r="B736">
        <v>1</v>
      </c>
      <c r="C736">
        <v>16</v>
      </c>
      <c r="D736" t="s">
        <v>70</v>
      </c>
      <c r="E736" t="s">
        <v>118</v>
      </c>
      <c r="F736">
        <v>2</v>
      </c>
      <c r="G736">
        <v>-32</v>
      </c>
      <c r="H736">
        <v>1</v>
      </c>
      <c r="I736">
        <v>2</v>
      </c>
      <c r="J736">
        <v>10</v>
      </c>
      <c r="K736">
        <v>-2</v>
      </c>
      <c r="L736">
        <v>1</v>
      </c>
      <c r="M736">
        <f t="shared" si="22"/>
        <v>2</v>
      </c>
      <c r="N736">
        <f t="shared" si="23"/>
        <v>10</v>
      </c>
    </row>
    <row r="737" spans="1:14">
      <c r="A737" t="s">
        <v>223</v>
      </c>
      <c r="B737">
        <v>3</v>
      </c>
      <c r="C737">
        <v>48</v>
      </c>
      <c r="D737" t="s">
        <v>71</v>
      </c>
      <c r="E737" t="s">
        <v>120</v>
      </c>
      <c r="F737">
        <v>1</v>
      </c>
      <c r="G737">
        <v>-96</v>
      </c>
      <c r="H737">
        <v>-1</v>
      </c>
      <c r="I737">
        <v>1</v>
      </c>
      <c r="J737">
        <v>-25</v>
      </c>
      <c r="K737">
        <v>-6</v>
      </c>
      <c r="L737">
        <v>0</v>
      </c>
      <c r="M737">
        <f t="shared" si="22"/>
        <v>2</v>
      </c>
      <c r="N737">
        <f t="shared" si="23"/>
        <v>25</v>
      </c>
    </row>
    <row r="738" spans="1:14">
      <c r="A738" t="s">
        <v>224</v>
      </c>
      <c r="B738">
        <v>2</v>
      </c>
      <c r="C738">
        <v>22</v>
      </c>
      <c r="D738" t="s">
        <v>77</v>
      </c>
      <c r="E738" t="s">
        <v>116</v>
      </c>
      <c r="F738">
        <v>1</v>
      </c>
      <c r="G738">
        <v>-44</v>
      </c>
      <c r="H738">
        <v>1</v>
      </c>
      <c r="I738">
        <v>1</v>
      </c>
      <c r="J738">
        <v>7</v>
      </c>
      <c r="K738">
        <v>-4</v>
      </c>
      <c r="L738">
        <v>1</v>
      </c>
      <c r="M738">
        <f t="shared" si="22"/>
        <v>2</v>
      </c>
      <c r="N738">
        <f t="shared" si="23"/>
        <v>7</v>
      </c>
    </row>
    <row r="739" spans="1:14">
      <c r="A739" t="s">
        <v>224</v>
      </c>
      <c r="B739">
        <v>1</v>
      </c>
      <c r="C739">
        <v>17</v>
      </c>
      <c r="D739" t="s">
        <v>77</v>
      </c>
      <c r="E739" t="s">
        <v>120</v>
      </c>
      <c r="F739">
        <v>1</v>
      </c>
      <c r="G739">
        <v>-34</v>
      </c>
      <c r="H739">
        <v>0</v>
      </c>
      <c r="I739">
        <v>1</v>
      </c>
      <c r="J739">
        <v>5</v>
      </c>
      <c r="K739">
        <v>-2</v>
      </c>
      <c r="L739">
        <v>1</v>
      </c>
      <c r="M739">
        <f t="shared" si="22"/>
        <v>2</v>
      </c>
      <c r="N739">
        <f t="shared" si="23"/>
        <v>5</v>
      </c>
    </row>
    <row r="740" spans="1:14">
      <c r="A740" t="s">
        <v>224</v>
      </c>
      <c r="B740">
        <v>1</v>
      </c>
      <c r="C740">
        <v>11</v>
      </c>
      <c r="D740" t="s">
        <v>71</v>
      </c>
      <c r="E740" t="s">
        <v>118</v>
      </c>
      <c r="F740">
        <v>0</v>
      </c>
      <c r="G740">
        <v>-33</v>
      </c>
      <c r="H740">
        <v>1</v>
      </c>
      <c r="I740">
        <v>0</v>
      </c>
      <c r="J740">
        <v>-3</v>
      </c>
      <c r="K740">
        <v>-3</v>
      </c>
      <c r="L740">
        <v>1</v>
      </c>
      <c r="M740">
        <f t="shared" si="22"/>
        <v>3</v>
      </c>
      <c r="N740">
        <f t="shared" si="23"/>
        <v>3</v>
      </c>
    </row>
    <row r="741" spans="1:14">
      <c r="A741" t="s">
        <v>224</v>
      </c>
      <c r="B741">
        <v>1</v>
      </c>
      <c r="C741">
        <v>13</v>
      </c>
      <c r="D741" t="s">
        <v>73</v>
      </c>
      <c r="E741" t="s">
        <v>118</v>
      </c>
      <c r="F741">
        <v>0</v>
      </c>
      <c r="G741">
        <v>-26</v>
      </c>
      <c r="H741">
        <v>1</v>
      </c>
      <c r="I741">
        <v>0</v>
      </c>
      <c r="J741">
        <v>2</v>
      </c>
      <c r="K741">
        <v>-2</v>
      </c>
      <c r="L741">
        <v>1</v>
      </c>
      <c r="M741">
        <f t="shared" si="22"/>
        <v>2</v>
      </c>
      <c r="N741">
        <f t="shared" si="23"/>
        <v>2</v>
      </c>
    </row>
    <row r="742" spans="1:14">
      <c r="A742" t="s">
        <v>224</v>
      </c>
      <c r="B742">
        <v>1</v>
      </c>
      <c r="C742">
        <v>12</v>
      </c>
      <c r="D742" t="s">
        <v>81</v>
      </c>
      <c r="E742" t="s">
        <v>116</v>
      </c>
      <c r="F742">
        <v>1</v>
      </c>
      <c r="G742">
        <v>-24</v>
      </c>
      <c r="H742">
        <v>1</v>
      </c>
      <c r="I742">
        <v>1</v>
      </c>
      <c r="J742">
        <v>22</v>
      </c>
      <c r="K742">
        <v>-2</v>
      </c>
      <c r="L742">
        <v>4</v>
      </c>
      <c r="M742">
        <f t="shared" si="22"/>
        <v>2</v>
      </c>
      <c r="N742">
        <f t="shared" si="23"/>
        <v>22</v>
      </c>
    </row>
    <row r="743" spans="1:14">
      <c r="A743" t="s">
        <v>224</v>
      </c>
      <c r="B743">
        <v>1</v>
      </c>
      <c r="C743">
        <v>10</v>
      </c>
      <c r="D743" t="s">
        <v>71</v>
      </c>
      <c r="E743" t="s">
        <v>116</v>
      </c>
      <c r="F743">
        <v>0</v>
      </c>
      <c r="G743">
        <v>-20</v>
      </c>
      <c r="H743">
        <v>1</v>
      </c>
      <c r="I743">
        <v>0</v>
      </c>
      <c r="J743">
        <v>23</v>
      </c>
      <c r="K743">
        <v>-2</v>
      </c>
      <c r="L743">
        <v>2</v>
      </c>
      <c r="M743">
        <f t="shared" si="22"/>
        <v>2</v>
      </c>
      <c r="N743">
        <f t="shared" si="23"/>
        <v>23</v>
      </c>
    </row>
    <row r="744" spans="1:14">
      <c r="A744" t="s">
        <v>225</v>
      </c>
      <c r="B744">
        <v>5</v>
      </c>
      <c r="C744">
        <v>50</v>
      </c>
      <c r="D744" t="s">
        <v>73</v>
      </c>
      <c r="E744" t="s">
        <v>118</v>
      </c>
      <c r="F744">
        <v>6</v>
      </c>
      <c r="G744">
        <v>-100</v>
      </c>
      <c r="H744">
        <v>1</v>
      </c>
      <c r="I744">
        <v>6</v>
      </c>
      <c r="J744">
        <v>4</v>
      </c>
      <c r="K744">
        <v>-10</v>
      </c>
      <c r="L744">
        <v>-3</v>
      </c>
      <c r="M744">
        <f t="shared" si="22"/>
        <v>2</v>
      </c>
      <c r="N744">
        <f t="shared" si="23"/>
        <v>4</v>
      </c>
    </row>
    <row r="745" spans="1:14">
      <c r="A745" t="s">
        <v>225</v>
      </c>
      <c r="B745">
        <v>5</v>
      </c>
      <c r="C745">
        <v>45</v>
      </c>
      <c r="D745" t="s">
        <v>73</v>
      </c>
      <c r="E745" t="s">
        <v>118</v>
      </c>
      <c r="F745">
        <v>6</v>
      </c>
      <c r="G745">
        <v>-90</v>
      </c>
      <c r="H745">
        <v>1</v>
      </c>
      <c r="I745">
        <v>6</v>
      </c>
      <c r="J745">
        <v>9</v>
      </c>
      <c r="K745">
        <v>-10</v>
      </c>
      <c r="L745">
        <v>-3</v>
      </c>
      <c r="M745">
        <f t="shared" si="22"/>
        <v>2</v>
      </c>
      <c r="N745">
        <f t="shared" si="23"/>
        <v>9</v>
      </c>
    </row>
    <row r="746" spans="1:14">
      <c r="A746" t="s">
        <v>225</v>
      </c>
      <c r="B746">
        <v>4</v>
      </c>
      <c r="C746">
        <v>45</v>
      </c>
      <c r="D746" t="s">
        <v>73</v>
      </c>
      <c r="E746" t="s">
        <v>118</v>
      </c>
      <c r="F746">
        <v>4</v>
      </c>
      <c r="G746">
        <v>-90</v>
      </c>
      <c r="H746">
        <v>1</v>
      </c>
      <c r="I746">
        <v>4</v>
      </c>
      <c r="J746">
        <v>-3</v>
      </c>
      <c r="K746">
        <v>-8</v>
      </c>
      <c r="L746">
        <v>-2</v>
      </c>
      <c r="M746">
        <f t="shared" si="22"/>
        <v>2</v>
      </c>
      <c r="N746">
        <f t="shared" si="23"/>
        <v>3</v>
      </c>
    </row>
    <row r="747" spans="1:14">
      <c r="A747" t="s">
        <v>225</v>
      </c>
      <c r="B747">
        <v>3</v>
      </c>
      <c r="C747">
        <v>30</v>
      </c>
      <c r="D747" t="s">
        <v>73</v>
      </c>
      <c r="E747" t="s">
        <v>118</v>
      </c>
      <c r="F747">
        <v>4</v>
      </c>
      <c r="G747">
        <v>-120</v>
      </c>
      <c r="H747">
        <v>1</v>
      </c>
      <c r="I747">
        <v>4</v>
      </c>
      <c r="J747">
        <v>-28</v>
      </c>
      <c r="K747">
        <v>-12</v>
      </c>
      <c r="L747">
        <v>-5</v>
      </c>
      <c r="M747">
        <f t="shared" si="22"/>
        <v>4</v>
      </c>
      <c r="N747">
        <f t="shared" si="23"/>
        <v>28</v>
      </c>
    </row>
    <row r="748" spans="1:14">
      <c r="A748" t="s">
        <v>225</v>
      </c>
      <c r="B748">
        <v>3</v>
      </c>
      <c r="C748">
        <v>27</v>
      </c>
      <c r="D748" t="s">
        <v>73</v>
      </c>
      <c r="E748" t="s">
        <v>118</v>
      </c>
      <c r="F748">
        <v>4</v>
      </c>
      <c r="G748">
        <v>-81</v>
      </c>
      <c r="H748">
        <v>1</v>
      </c>
      <c r="I748">
        <v>4</v>
      </c>
      <c r="J748">
        <v>-3</v>
      </c>
      <c r="K748">
        <v>-9</v>
      </c>
      <c r="L748">
        <v>-3</v>
      </c>
      <c r="M748">
        <f t="shared" si="22"/>
        <v>3</v>
      </c>
      <c r="N748">
        <f t="shared" si="23"/>
        <v>3</v>
      </c>
    </row>
    <row r="749" spans="1:14">
      <c r="A749" t="s">
        <v>225</v>
      </c>
      <c r="B749">
        <v>3</v>
      </c>
      <c r="C749">
        <v>32</v>
      </c>
      <c r="D749" t="s">
        <v>73</v>
      </c>
      <c r="E749" t="s">
        <v>116</v>
      </c>
      <c r="F749">
        <v>0</v>
      </c>
      <c r="G749">
        <v>-64</v>
      </c>
      <c r="H749">
        <v>1</v>
      </c>
      <c r="I749">
        <v>0</v>
      </c>
      <c r="J749">
        <v>-8</v>
      </c>
      <c r="K749">
        <v>-6</v>
      </c>
      <c r="L749">
        <v>0</v>
      </c>
      <c r="M749">
        <f t="shared" si="22"/>
        <v>2</v>
      </c>
      <c r="N749">
        <f t="shared" si="23"/>
        <v>8</v>
      </c>
    </row>
    <row r="750" spans="1:14">
      <c r="A750" t="s">
        <v>225</v>
      </c>
      <c r="B750">
        <v>3</v>
      </c>
      <c r="C750">
        <v>27</v>
      </c>
      <c r="D750" t="s">
        <v>73</v>
      </c>
      <c r="E750" t="s">
        <v>118</v>
      </c>
      <c r="F750">
        <v>4</v>
      </c>
      <c r="G750">
        <v>-54</v>
      </c>
      <c r="H750">
        <v>1</v>
      </c>
      <c r="I750">
        <v>4</v>
      </c>
      <c r="J750">
        <v>13</v>
      </c>
      <c r="K750">
        <v>-6</v>
      </c>
      <c r="L750">
        <v>-1</v>
      </c>
      <c r="M750">
        <f t="shared" si="22"/>
        <v>2</v>
      </c>
      <c r="N750">
        <f t="shared" si="23"/>
        <v>13</v>
      </c>
    </row>
    <row r="751" spans="1:14">
      <c r="A751" t="s">
        <v>225</v>
      </c>
      <c r="B751">
        <v>3</v>
      </c>
      <c r="C751">
        <v>27</v>
      </c>
      <c r="D751" t="s">
        <v>73</v>
      </c>
      <c r="E751" t="s">
        <v>118</v>
      </c>
      <c r="F751">
        <v>4</v>
      </c>
      <c r="G751">
        <v>-54</v>
      </c>
      <c r="H751">
        <v>1</v>
      </c>
      <c r="I751">
        <v>4</v>
      </c>
      <c r="J751">
        <v>13</v>
      </c>
      <c r="K751">
        <v>-6</v>
      </c>
      <c r="L751">
        <v>-1</v>
      </c>
      <c r="M751">
        <f t="shared" si="22"/>
        <v>2</v>
      </c>
      <c r="N751">
        <f t="shared" si="23"/>
        <v>13</v>
      </c>
    </row>
    <row r="752" spans="1:14">
      <c r="A752" t="s">
        <v>225</v>
      </c>
      <c r="B752">
        <v>2</v>
      </c>
      <c r="C752">
        <v>20</v>
      </c>
      <c r="D752" t="s">
        <v>73</v>
      </c>
      <c r="E752" t="s">
        <v>118</v>
      </c>
      <c r="F752">
        <v>3</v>
      </c>
      <c r="G752">
        <v>-140</v>
      </c>
      <c r="H752">
        <v>1</v>
      </c>
      <c r="I752">
        <v>3</v>
      </c>
      <c r="J752">
        <v>-42</v>
      </c>
      <c r="K752">
        <v>-14</v>
      </c>
      <c r="L752">
        <v>-5</v>
      </c>
      <c r="M752">
        <f t="shared" si="22"/>
        <v>7</v>
      </c>
      <c r="N752">
        <f t="shared" si="23"/>
        <v>42</v>
      </c>
    </row>
    <row r="753" spans="1:14">
      <c r="A753" t="s">
        <v>225</v>
      </c>
      <c r="B753">
        <v>2</v>
      </c>
      <c r="C753">
        <v>20</v>
      </c>
      <c r="D753" t="s">
        <v>73</v>
      </c>
      <c r="E753" t="s">
        <v>118</v>
      </c>
      <c r="F753">
        <v>3</v>
      </c>
      <c r="G753">
        <v>-60</v>
      </c>
      <c r="H753">
        <v>1</v>
      </c>
      <c r="I753">
        <v>3</v>
      </c>
      <c r="J753">
        <v>2</v>
      </c>
      <c r="K753">
        <v>-6</v>
      </c>
      <c r="L753">
        <v>-1</v>
      </c>
      <c r="M753">
        <f t="shared" si="22"/>
        <v>3</v>
      </c>
      <c r="N753">
        <f t="shared" si="23"/>
        <v>2</v>
      </c>
    </row>
    <row r="754" spans="1:14">
      <c r="A754" t="s">
        <v>225</v>
      </c>
      <c r="B754">
        <v>2</v>
      </c>
      <c r="C754">
        <v>20</v>
      </c>
      <c r="D754" t="s">
        <v>73</v>
      </c>
      <c r="E754" t="s">
        <v>118</v>
      </c>
      <c r="F754">
        <v>3</v>
      </c>
      <c r="G754">
        <v>-40</v>
      </c>
      <c r="H754">
        <v>1</v>
      </c>
      <c r="I754">
        <v>3</v>
      </c>
      <c r="J754">
        <v>13</v>
      </c>
      <c r="K754">
        <v>-4</v>
      </c>
      <c r="L754">
        <v>0</v>
      </c>
      <c r="M754">
        <f t="shared" si="22"/>
        <v>2</v>
      </c>
      <c r="N754">
        <f t="shared" si="23"/>
        <v>13</v>
      </c>
    </row>
    <row r="755" spans="1:14">
      <c r="A755" t="s">
        <v>225</v>
      </c>
      <c r="B755">
        <v>2</v>
      </c>
      <c r="C755">
        <v>20</v>
      </c>
      <c r="D755" t="s">
        <v>73</v>
      </c>
      <c r="E755" t="s">
        <v>118</v>
      </c>
      <c r="F755">
        <v>3</v>
      </c>
      <c r="G755">
        <v>-40</v>
      </c>
      <c r="H755">
        <v>1</v>
      </c>
      <c r="I755">
        <v>3</v>
      </c>
      <c r="J755">
        <v>13</v>
      </c>
      <c r="K755">
        <v>-4</v>
      </c>
      <c r="L755">
        <v>0</v>
      </c>
      <c r="M755">
        <f t="shared" si="22"/>
        <v>2</v>
      </c>
      <c r="N755">
        <f t="shared" si="23"/>
        <v>13</v>
      </c>
    </row>
    <row r="756" spans="1:14">
      <c r="A756" t="s">
        <v>225</v>
      </c>
      <c r="B756">
        <v>2</v>
      </c>
      <c r="C756">
        <v>18</v>
      </c>
      <c r="D756" t="s">
        <v>73</v>
      </c>
      <c r="E756" t="s">
        <v>118</v>
      </c>
      <c r="F756">
        <v>3</v>
      </c>
      <c r="G756">
        <v>-36</v>
      </c>
      <c r="H756">
        <v>1</v>
      </c>
      <c r="I756">
        <v>3</v>
      </c>
      <c r="J756">
        <v>15</v>
      </c>
      <c r="K756">
        <v>-4</v>
      </c>
      <c r="L756">
        <v>0</v>
      </c>
      <c r="M756">
        <f t="shared" si="22"/>
        <v>2</v>
      </c>
      <c r="N756">
        <f t="shared" si="23"/>
        <v>15</v>
      </c>
    </row>
    <row r="757" spans="1:14">
      <c r="A757" t="s">
        <v>225</v>
      </c>
      <c r="B757">
        <v>2</v>
      </c>
      <c r="C757">
        <v>18</v>
      </c>
      <c r="D757" t="s">
        <v>73</v>
      </c>
      <c r="E757" t="s">
        <v>118</v>
      </c>
      <c r="F757">
        <v>3</v>
      </c>
      <c r="G757">
        <v>-36</v>
      </c>
      <c r="H757">
        <v>1</v>
      </c>
      <c r="I757">
        <v>3</v>
      </c>
      <c r="J757">
        <v>15</v>
      </c>
      <c r="K757">
        <v>-4</v>
      </c>
      <c r="L757">
        <v>0</v>
      </c>
      <c r="M757">
        <f t="shared" si="22"/>
        <v>2</v>
      </c>
      <c r="N757">
        <f t="shared" si="23"/>
        <v>15</v>
      </c>
    </row>
    <row r="758" spans="1:14">
      <c r="A758" t="s">
        <v>225</v>
      </c>
      <c r="B758">
        <v>1</v>
      </c>
      <c r="C758">
        <v>10</v>
      </c>
      <c r="D758" t="s">
        <v>73</v>
      </c>
      <c r="E758" t="s">
        <v>118</v>
      </c>
      <c r="F758">
        <v>2</v>
      </c>
      <c r="G758">
        <v>-120</v>
      </c>
      <c r="H758">
        <v>1</v>
      </c>
      <c r="I758">
        <v>2</v>
      </c>
      <c r="J758">
        <v>-14</v>
      </c>
      <c r="K758">
        <v>-12</v>
      </c>
      <c r="L758">
        <v>1</v>
      </c>
      <c r="M758">
        <f t="shared" si="22"/>
        <v>12</v>
      </c>
      <c r="N758">
        <f t="shared" si="23"/>
        <v>14</v>
      </c>
    </row>
    <row r="759" spans="1:14">
      <c r="A759" t="s">
        <v>225</v>
      </c>
      <c r="B759">
        <v>1</v>
      </c>
      <c r="C759">
        <v>26</v>
      </c>
      <c r="D759" t="s">
        <v>71</v>
      </c>
      <c r="E759" t="s">
        <v>118</v>
      </c>
      <c r="F759">
        <v>2</v>
      </c>
      <c r="G759">
        <v>-52</v>
      </c>
      <c r="H759">
        <v>1</v>
      </c>
      <c r="I759">
        <v>2</v>
      </c>
      <c r="J759">
        <v>0</v>
      </c>
      <c r="K759">
        <v>-2</v>
      </c>
      <c r="L759">
        <v>5</v>
      </c>
      <c r="M759">
        <f t="shared" si="22"/>
        <v>2</v>
      </c>
      <c r="N759">
        <f t="shared" si="23"/>
        <v>0</v>
      </c>
    </row>
    <row r="760" spans="1:14">
      <c r="A760" t="s">
        <v>225</v>
      </c>
      <c r="B760">
        <v>1</v>
      </c>
      <c r="C760">
        <v>22</v>
      </c>
      <c r="D760" t="s">
        <v>70</v>
      </c>
      <c r="E760" t="s">
        <v>118</v>
      </c>
      <c r="F760">
        <v>0</v>
      </c>
      <c r="G760">
        <v>-44</v>
      </c>
      <c r="H760">
        <v>1</v>
      </c>
      <c r="I760">
        <v>0</v>
      </c>
      <c r="J760">
        <v>-7</v>
      </c>
      <c r="K760">
        <v>-2</v>
      </c>
      <c r="L760">
        <v>1</v>
      </c>
      <c r="M760">
        <f t="shared" si="22"/>
        <v>2</v>
      </c>
      <c r="N760">
        <f t="shared" si="23"/>
        <v>7</v>
      </c>
    </row>
    <row r="761" spans="1:14">
      <c r="A761" t="s">
        <v>225</v>
      </c>
      <c r="B761">
        <v>1</v>
      </c>
      <c r="C761">
        <v>10</v>
      </c>
      <c r="D761" t="s">
        <v>73</v>
      </c>
      <c r="E761" t="s">
        <v>118</v>
      </c>
      <c r="F761">
        <v>2</v>
      </c>
      <c r="G761">
        <v>-40</v>
      </c>
      <c r="H761">
        <v>1</v>
      </c>
      <c r="I761">
        <v>2</v>
      </c>
      <c r="J761">
        <v>10</v>
      </c>
      <c r="K761">
        <v>-4</v>
      </c>
      <c r="L761">
        <v>1</v>
      </c>
      <c r="M761">
        <f t="shared" si="22"/>
        <v>4</v>
      </c>
      <c r="N761">
        <f t="shared" si="23"/>
        <v>10</v>
      </c>
    </row>
    <row r="762" spans="1:14">
      <c r="A762" t="s">
        <v>225</v>
      </c>
      <c r="B762">
        <v>1</v>
      </c>
      <c r="C762">
        <v>10</v>
      </c>
      <c r="D762" t="s">
        <v>73</v>
      </c>
      <c r="E762" t="s">
        <v>118</v>
      </c>
      <c r="F762">
        <v>2</v>
      </c>
      <c r="G762">
        <v>-30</v>
      </c>
      <c r="H762">
        <v>1</v>
      </c>
      <c r="I762">
        <v>2</v>
      </c>
      <c r="J762">
        <v>13</v>
      </c>
      <c r="K762">
        <v>-3</v>
      </c>
      <c r="L762">
        <v>1</v>
      </c>
      <c r="M762">
        <f t="shared" si="22"/>
        <v>3</v>
      </c>
      <c r="N762">
        <f t="shared" si="23"/>
        <v>13</v>
      </c>
    </row>
    <row r="763" spans="1:14">
      <c r="A763" t="s">
        <v>225</v>
      </c>
      <c r="B763">
        <v>1</v>
      </c>
      <c r="C763">
        <v>10</v>
      </c>
      <c r="D763" t="s">
        <v>73</v>
      </c>
      <c r="E763" t="s">
        <v>118</v>
      </c>
      <c r="F763">
        <v>2</v>
      </c>
      <c r="G763">
        <v>-20</v>
      </c>
      <c r="H763">
        <v>1</v>
      </c>
      <c r="I763">
        <v>2</v>
      </c>
      <c r="J763">
        <v>16</v>
      </c>
      <c r="K763">
        <v>-2</v>
      </c>
      <c r="L763">
        <v>1</v>
      </c>
      <c r="M763">
        <f t="shared" si="22"/>
        <v>2</v>
      </c>
      <c r="N763">
        <f t="shared" si="23"/>
        <v>16</v>
      </c>
    </row>
    <row r="764" spans="1:14">
      <c r="A764" t="s">
        <v>225</v>
      </c>
      <c r="B764">
        <v>1</v>
      </c>
      <c r="C764">
        <v>10</v>
      </c>
      <c r="D764" t="s">
        <v>73</v>
      </c>
      <c r="E764" t="s">
        <v>118</v>
      </c>
      <c r="F764">
        <v>2</v>
      </c>
      <c r="G764">
        <v>-20</v>
      </c>
      <c r="H764">
        <v>1</v>
      </c>
      <c r="I764">
        <v>2</v>
      </c>
      <c r="J764">
        <v>16</v>
      </c>
      <c r="K764">
        <v>-2</v>
      </c>
      <c r="L764">
        <v>1</v>
      </c>
      <c r="M764">
        <f t="shared" si="22"/>
        <v>2</v>
      </c>
      <c r="N764">
        <f t="shared" si="23"/>
        <v>16</v>
      </c>
    </row>
    <row r="765" spans="1:14">
      <c r="A765" t="s">
        <v>226</v>
      </c>
      <c r="B765">
        <v>1</v>
      </c>
      <c r="C765">
        <v>11</v>
      </c>
      <c r="D765" t="s">
        <v>70</v>
      </c>
      <c r="E765" t="s">
        <v>118</v>
      </c>
      <c r="F765">
        <v>1</v>
      </c>
      <c r="G765">
        <v>-66</v>
      </c>
      <c r="H765">
        <v>1</v>
      </c>
      <c r="I765">
        <v>1</v>
      </c>
      <c r="J765">
        <v>-16</v>
      </c>
      <c r="K765">
        <v>-6</v>
      </c>
      <c r="L765">
        <v>1</v>
      </c>
      <c r="M765">
        <f t="shared" si="22"/>
        <v>6</v>
      </c>
      <c r="N765">
        <f t="shared" si="23"/>
        <v>16</v>
      </c>
    </row>
    <row r="766" spans="1:14">
      <c r="A766" t="s">
        <v>227</v>
      </c>
      <c r="B766">
        <v>1</v>
      </c>
      <c r="C766">
        <v>10</v>
      </c>
      <c r="D766" t="s">
        <v>77</v>
      </c>
      <c r="E766" t="s">
        <v>116</v>
      </c>
      <c r="F766">
        <v>1</v>
      </c>
      <c r="G766">
        <v>-20</v>
      </c>
      <c r="H766">
        <v>1</v>
      </c>
      <c r="I766">
        <v>1</v>
      </c>
      <c r="J766">
        <v>19</v>
      </c>
      <c r="K766">
        <v>-2</v>
      </c>
      <c r="L766">
        <v>2</v>
      </c>
      <c r="M766">
        <f t="shared" si="22"/>
        <v>2</v>
      </c>
      <c r="N766">
        <f t="shared" si="23"/>
        <v>19</v>
      </c>
    </row>
    <row r="767" spans="1:14">
      <c r="A767" t="s">
        <v>228</v>
      </c>
      <c r="B767">
        <v>2</v>
      </c>
      <c r="C767">
        <v>14</v>
      </c>
      <c r="D767" t="s">
        <v>80</v>
      </c>
      <c r="E767" t="s">
        <v>120</v>
      </c>
      <c r="F767">
        <v>1</v>
      </c>
      <c r="G767">
        <v>-56</v>
      </c>
      <c r="H767">
        <v>1</v>
      </c>
      <c r="I767">
        <v>1</v>
      </c>
      <c r="J767">
        <v>9</v>
      </c>
      <c r="K767">
        <v>-8</v>
      </c>
      <c r="L767">
        <v>0</v>
      </c>
      <c r="M767">
        <f t="shared" si="22"/>
        <v>4</v>
      </c>
      <c r="N767">
        <f t="shared" si="23"/>
        <v>9</v>
      </c>
    </row>
    <row r="768" spans="1:14">
      <c r="A768" t="s">
        <v>228</v>
      </c>
      <c r="B768">
        <v>2</v>
      </c>
      <c r="C768">
        <v>12</v>
      </c>
      <c r="D768" t="s">
        <v>71</v>
      </c>
      <c r="E768" t="s">
        <v>118</v>
      </c>
      <c r="F768">
        <v>2</v>
      </c>
      <c r="G768">
        <v>-24</v>
      </c>
      <c r="H768">
        <v>1</v>
      </c>
      <c r="I768">
        <v>2</v>
      </c>
      <c r="J768">
        <v>14</v>
      </c>
      <c r="K768">
        <v>-4</v>
      </c>
      <c r="L768">
        <v>0</v>
      </c>
      <c r="M768">
        <f t="shared" si="22"/>
        <v>2</v>
      </c>
      <c r="N768">
        <f t="shared" si="23"/>
        <v>14</v>
      </c>
    </row>
    <row r="769" spans="1:14">
      <c r="A769" t="s">
        <v>228</v>
      </c>
      <c r="B769">
        <v>1</v>
      </c>
      <c r="C769">
        <v>14</v>
      </c>
      <c r="D769" t="s">
        <v>71</v>
      </c>
      <c r="E769" t="s">
        <v>120</v>
      </c>
      <c r="F769">
        <v>1</v>
      </c>
      <c r="G769">
        <v>-112</v>
      </c>
      <c r="H769">
        <v>1</v>
      </c>
      <c r="I769">
        <v>1</v>
      </c>
      <c r="J769">
        <v>-23</v>
      </c>
      <c r="K769">
        <v>-8</v>
      </c>
      <c r="L769">
        <v>1</v>
      </c>
      <c r="M769">
        <f t="shared" si="22"/>
        <v>8</v>
      </c>
      <c r="N769">
        <f t="shared" si="23"/>
        <v>23</v>
      </c>
    </row>
    <row r="770" spans="1:14">
      <c r="A770" t="s">
        <v>228</v>
      </c>
      <c r="B770">
        <v>1</v>
      </c>
      <c r="C770">
        <v>16</v>
      </c>
      <c r="D770" t="s">
        <v>71</v>
      </c>
      <c r="E770" t="s">
        <v>120</v>
      </c>
      <c r="F770">
        <v>2</v>
      </c>
      <c r="G770">
        <v>-96</v>
      </c>
      <c r="H770">
        <v>1</v>
      </c>
      <c r="I770">
        <v>2</v>
      </c>
      <c r="J770">
        <v>4</v>
      </c>
      <c r="K770">
        <v>-6</v>
      </c>
      <c r="L770">
        <v>1</v>
      </c>
      <c r="M770">
        <f t="shared" si="22"/>
        <v>6</v>
      </c>
      <c r="N770">
        <f t="shared" si="23"/>
        <v>4</v>
      </c>
    </row>
    <row r="771" spans="1:14">
      <c r="A771" t="s">
        <v>228</v>
      </c>
      <c r="B771">
        <v>1</v>
      </c>
      <c r="C771">
        <v>13</v>
      </c>
      <c r="D771" t="s">
        <v>70</v>
      </c>
      <c r="E771" t="s">
        <v>118</v>
      </c>
      <c r="F771">
        <v>2</v>
      </c>
      <c r="G771">
        <v>-39</v>
      </c>
      <c r="H771">
        <v>1</v>
      </c>
      <c r="I771">
        <v>2</v>
      </c>
      <c r="J771">
        <v>7</v>
      </c>
      <c r="K771">
        <v>-3</v>
      </c>
      <c r="L771">
        <v>1</v>
      </c>
      <c r="M771">
        <f t="shared" ref="M771:M834" si="24">ABS(G771)/C771</f>
        <v>3</v>
      </c>
      <c r="N771">
        <f t="shared" ref="N771:N834" si="25">ABS(J771)</f>
        <v>7</v>
      </c>
    </row>
    <row r="772" spans="1:14">
      <c r="A772" t="s">
        <v>228</v>
      </c>
      <c r="B772">
        <v>1</v>
      </c>
      <c r="C772">
        <v>16</v>
      </c>
      <c r="D772" t="s">
        <v>71</v>
      </c>
      <c r="E772" t="s">
        <v>120</v>
      </c>
      <c r="F772">
        <v>2</v>
      </c>
      <c r="G772">
        <v>-32</v>
      </c>
      <c r="H772">
        <v>1</v>
      </c>
      <c r="I772">
        <v>2</v>
      </c>
      <c r="J772">
        <v>38</v>
      </c>
      <c r="K772">
        <v>-2</v>
      </c>
      <c r="L772">
        <v>1</v>
      </c>
      <c r="M772">
        <f t="shared" si="24"/>
        <v>2</v>
      </c>
      <c r="N772">
        <f t="shared" si="25"/>
        <v>38</v>
      </c>
    </row>
    <row r="773" spans="1:14">
      <c r="A773" t="s">
        <v>228</v>
      </c>
      <c r="B773">
        <v>1</v>
      </c>
      <c r="C773">
        <v>15</v>
      </c>
      <c r="D773" t="s">
        <v>81</v>
      </c>
      <c r="E773" t="s">
        <v>120</v>
      </c>
      <c r="F773">
        <v>0</v>
      </c>
      <c r="G773">
        <v>-30</v>
      </c>
      <c r="H773">
        <v>1</v>
      </c>
      <c r="I773">
        <v>0</v>
      </c>
      <c r="J773">
        <v>16</v>
      </c>
      <c r="K773">
        <v>-2</v>
      </c>
      <c r="L773">
        <v>3</v>
      </c>
      <c r="M773">
        <f t="shared" si="24"/>
        <v>2</v>
      </c>
      <c r="N773">
        <f t="shared" si="25"/>
        <v>16</v>
      </c>
    </row>
    <row r="774" spans="1:14">
      <c r="A774" t="s">
        <v>228</v>
      </c>
      <c r="B774">
        <v>1</v>
      </c>
      <c r="C774">
        <v>15</v>
      </c>
      <c r="D774" t="s">
        <v>81</v>
      </c>
      <c r="E774" t="s">
        <v>120</v>
      </c>
      <c r="F774">
        <v>0</v>
      </c>
      <c r="G774">
        <v>-30</v>
      </c>
      <c r="H774">
        <v>1</v>
      </c>
      <c r="I774">
        <v>0</v>
      </c>
      <c r="J774">
        <v>16</v>
      </c>
      <c r="K774">
        <v>-2</v>
      </c>
      <c r="L774">
        <v>3</v>
      </c>
      <c r="M774">
        <f t="shared" si="24"/>
        <v>2</v>
      </c>
      <c r="N774">
        <f t="shared" si="25"/>
        <v>16</v>
      </c>
    </row>
    <row r="775" spans="1:14">
      <c r="A775" t="s">
        <v>228</v>
      </c>
      <c r="B775">
        <v>1</v>
      </c>
      <c r="C775">
        <v>15</v>
      </c>
      <c r="D775" t="s">
        <v>81</v>
      </c>
      <c r="E775" t="s">
        <v>120</v>
      </c>
      <c r="F775">
        <v>0</v>
      </c>
      <c r="G775">
        <v>-30</v>
      </c>
      <c r="H775">
        <v>1</v>
      </c>
      <c r="I775">
        <v>0</v>
      </c>
      <c r="J775">
        <v>16</v>
      </c>
      <c r="K775">
        <v>-2</v>
      </c>
      <c r="L775">
        <v>3</v>
      </c>
      <c r="M775">
        <f t="shared" si="24"/>
        <v>2</v>
      </c>
      <c r="N775">
        <f t="shared" si="25"/>
        <v>16</v>
      </c>
    </row>
    <row r="776" spans="1:14">
      <c r="A776" t="s">
        <v>228</v>
      </c>
      <c r="B776">
        <v>1</v>
      </c>
      <c r="C776">
        <v>15</v>
      </c>
      <c r="D776" t="s">
        <v>81</v>
      </c>
      <c r="E776" t="s">
        <v>120</v>
      </c>
      <c r="F776">
        <v>0</v>
      </c>
      <c r="G776">
        <v>-30</v>
      </c>
      <c r="H776">
        <v>1</v>
      </c>
      <c r="I776">
        <v>0</v>
      </c>
      <c r="J776">
        <v>16</v>
      </c>
      <c r="K776">
        <v>-2</v>
      </c>
      <c r="L776">
        <v>3</v>
      </c>
      <c r="M776">
        <f t="shared" si="24"/>
        <v>2</v>
      </c>
      <c r="N776">
        <f t="shared" si="25"/>
        <v>16</v>
      </c>
    </row>
    <row r="777" spans="1:14">
      <c r="A777" t="s">
        <v>228</v>
      </c>
      <c r="B777">
        <v>1</v>
      </c>
      <c r="C777">
        <v>15</v>
      </c>
      <c r="D777" t="s">
        <v>71</v>
      </c>
      <c r="E777" t="s">
        <v>118</v>
      </c>
      <c r="F777">
        <v>2</v>
      </c>
      <c r="G777">
        <v>-30</v>
      </c>
      <c r="H777">
        <v>1</v>
      </c>
      <c r="I777">
        <v>2</v>
      </c>
      <c r="J777">
        <v>11</v>
      </c>
      <c r="K777">
        <v>-2</v>
      </c>
      <c r="L777">
        <v>1</v>
      </c>
      <c r="M777">
        <f t="shared" si="24"/>
        <v>2</v>
      </c>
      <c r="N777">
        <f t="shared" si="25"/>
        <v>11</v>
      </c>
    </row>
    <row r="778" spans="1:14">
      <c r="A778" t="s">
        <v>228</v>
      </c>
      <c r="B778">
        <v>1</v>
      </c>
      <c r="C778">
        <v>10</v>
      </c>
      <c r="D778" t="s">
        <v>71</v>
      </c>
      <c r="E778" t="s">
        <v>118</v>
      </c>
      <c r="F778">
        <v>1</v>
      </c>
      <c r="G778">
        <v>-20</v>
      </c>
      <c r="H778">
        <v>1</v>
      </c>
      <c r="I778">
        <v>1</v>
      </c>
      <c r="J778">
        <v>9</v>
      </c>
      <c r="K778">
        <v>-2</v>
      </c>
      <c r="L778">
        <v>1</v>
      </c>
      <c r="M778">
        <f t="shared" si="24"/>
        <v>2</v>
      </c>
      <c r="N778">
        <f t="shared" si="25"/>
        <v>9</v>
      </c>
    </row>
    <row r="779" spans="1:14">
      <c r="A779" t="s">
        <v>229</v>
      </c>
      <c r="B779">
        <v>4</v>
      </c>
      <c r="C779">
        <v>48</v>
      </c>
      <c r="D779" t="s">
        <v>71</v>
      </c>
      <c r="E779" t="s">
        <v>118</v>
      </c>
      <c r="F779">
        <v>2</v>
      </c>
      <c r="G779">
        <v>-96</v>
      </c>
      <c r="H779">
        <v>1</v>
      </c>
      <c r="I779">
        <v>2</v>
      </c>
      <c r="J779">
        <v>-22</v>
      </c>
      <c r="K779">
        <v>-8</v>
      </c>
      <c r="L779">
        <v>-2</v>
      </c>
      <c r="M779">
        <f t="shared" si="24"/>
        <v>2</v>
      </c>
      <c r="N779">
        <f t="shared" si="25"/>
        <v>22</v>
      </c>
    </row>
    <row r="780" spans="1:14">
      <c r="A780" t="s">
        <v>229</v>
      </c>
      <c r="B780">
        <v>3</v>
      </c>
      <c r="C780">
        <v>20</v>
      </c>
      <c r="D780" t="s">
        <v>78</v>
      </c>
      <c r="E780" t="s">
        <v>118</v>
      </c>
      <c r="F780">
        <v>1</v>
      </c>
      <c r="G780">
        <v>-40</v>
      </c>
      <c r="H780">
        <v>1</v>
      </c>
      <c r="I780">
        <v>1</v>
      </c>
      <c r="J780">
        <v>5</v>
      </c>
      <c r="K780">
        <v>-6</v>
      </c>
      <c r="L780">
        <v>1</v>
      </c>
      <c r="M780">
        <f t="shared" si="24"/>
        <v>2</v>
      </c>
      <c r="N780">
        <f t="shared" si="25"/>
        <v>5</v>
      </c>
    </row>
    <row r="781" spans="1:14">
      <c r="A781" t="s">
        <v>230</v>
      </c>
      <c r="B781">
        <v>7</v>
      </c>
      <c r="C781">
        <v>28</v>
      </c>
      <c r="D781" t="s">
        <v>73</v>
      </c>
      <c r="E781" t="s">
        <v>118</v>
      </c>
      <c r="F781">
        <v>0</v>
      </c>
      <c r="G781">
        <v>-56</v>
      </c>
      <c r="H781">
        <v>1</v>
      </c>
      <c r="I781">
        <v>0</v>
      </c>
      <c r="J781">
        <v>-13</v>
      </c>
      <c r="K781">
        <v>-14</v>
      </c>
      <c r="L781">
        <v>-5</v>
      </c>
      <c r="M781">
        <f t="shared" si="24"/>
        <v>2</v>
      </c>
      <c r="N781">
        <f t="shared" si="25"/>
        <v>13</v>
      </c>
    </row>
    <row r="782" spans="1:14">
      <c r="A782" t="s">
        <v>230</v>
      </c>
      <c r="B782">
        <v>2</v>
      </c>
      <c r="C782">
        <v>16</v>
      </c>
      <c r="D782" t="s">
        <v>73</v>
      </c>
      <c r="E782" t="s">
        <v>120</v>
      </c>
      <c r="F782">
        <v>1</v>
      </c>
      <c r="G782">
        <v>-32</v>
      </c>
      <c r="H782">
        <v>1</v>
      </c>
      <c r="I782">
        <v>1</v>
      </c>
      <c r="J782">
        <v>5</v>
      </c>
      <c r="K782">
        <v>-4</v>
      </c>
      <c r="L782">
        <v>0</v>
      </c>
      <c r="M782">
        <f t="shared" si="24"/>
        <v>2</v>
      </c>
      <c r="N782">
        <f t="shared" si="25"/>
        <v>5</v>
      </c>
    </row>
    <row r="783" spans="1:14">
      <c r="A783" t="s">
        <v>230</v>
      </c>
      <c r="B783">
        <v>1</v>
      </c>
      <c r="C783">
        <v>14</v>
      </c>
      <c r="D783" t="s">
        <v>70</v>
      </c>
      <c r="E783" t="s">
        <v>118</v>
      </c>
      <c r="F783">
        <v>2</v>
      </c>
      <c r="G783">
        <v>-56</v>
      </c>
      <c r="H783">
        <v>1</v>
      </c>
      <c r="I783">
        <v>2</v>
      </c>
      <c r="J783">
        <v>-2</v>
      </c>
      <c r="K783">
        <v>-4</v>
      </c>
      <c r="L783">
        <v>1</v>
      </c>
      <c r="M783">
        <f t="shared" si="24"/>
        <v>4</v>
      </c>
      <c r="N783">
        <f t="shared" si="25"/>
        <v>2</v>
      </c>
    </row>
    <row r="784" spans="1:14">
      <c r="A784" t="s">
        <v>230</v>
      </c>
      <c r="B784">
        <v>1</v>
      </c>
      <c r="C784">
        <v>18</v>
      </c>
      <c r="D784" t="s">
        <v>71</v>
      </c>
      <c r="E784" t="s">
        <v>116</v>
      </c>
      <c r="F784">
        <v>0</v>
      </c>
      <c r="G784">
        <v>-36</v>
      </c>
      <c r="H784">
        <v>1</v>
      </c>
      <c r="I784">
        <v>0</v>
      </c>
      <c r="J784">
        <v>21</v>
      </c>
      <c r="K784">
        <v>-2</v>
      </c>
      <c r="L784">
        <v>2</v>
      </c>
      <c r="M784">
        <f t="shared" si="24"/>
        <v>2</v>
      </c>
      <c r="N784">
        <f t="shared" si="25"/>
        <v>21</v>
      </c>
    </row>
    <row r="785" spans="1:14">
      <c r="A785" t="s">
        <v>230</v>
      </c>
      <c r="B785">
        <v>1</v>
      </c>
      <c r="C785">
        <v>16</v>
      </c>
      <c r="D785" t="s">
        <v>70</v>
      </c>
      <c r="E785" t="s">
        <v>118</v>
      </c>
      <c r="F785">
        <v>3</v>
      </c>
      <c r="G785">
        <v>-32</v>
      </c>
      <c r="H785">
        <v>1</v>
      </c>
      <c r="I785">
        <v>3</v>
      </c>
      <c r="J785">
        <v>17</v>
      </c>
      <c r="K785">
        <v>-2</v>
      </c>
      <c r="L785">
        <v>1</v>
      </c>
      <c r="M785">
        <f t="shared" si="24"/>
        <v>2</v>
      </c>
      <c r="N785">
        <f t="shared" si="25"/>
        <v>17</v>
      </c>
    </row>
    <row r="786" spans="1:14">
      <c r="A786" t="s">
        <v>230</v>
      </c>
      <c r="B786">
        <v>1</v>
      </c>
      <c r="C786">
        <v>15</v>
      </c>
      <c r="D786" t="s">
        <v>72</v>
      </c>
      <c r="E786" t="s">
        <v>116</v>
      </c>
      <c r="F786">
        <v>2</v>
      </c>
      <c r="G786">
        <v>-30</v>
      </c>
      <c r="H786">
        <v>1</v>
      </c>
      <c r="I786">
        <v>2</v>
      </c>
      <c r="J786">
        <v>20</v>
      </c>
      <c r="K786">
        <v>-2</v>
      </c>
      <c r="L786">
        <v>2</v>
      </c>
      <c r="M786">
        <f t="shared" si="24"/>
        <v>2</v>
      </c>
      <c r="N786">
        <f t="shared" si="25"/>
        <v>20</v>
      </c>
    </row>
    <row r="787" spans="1:14">
      <c r="A787" t="s">
        <v>230</v>
      </c>
      <c r="B787">
        <v>1</v>
      </c>
      <c r="C787">
        <v>15</v>
      </c>
      <c r="D787" t="s">
        <v>71</v>
      </c>
      <c r="E787" t="s">
        <v>116</v>
      </c>
      <c r="F787">
        <v>2</v>
      </c>
      <c r="G787">
        <v>-30</v>
      </c>
      <c r="H787">
        <v>1</v>
      </c>
      <c r="I787">
        <v>2</v>
      </c>
      <c r="J787">
        <v>25</v>
      </c>
      <c r="K787">
        <v>-2</v>
      </c>
      <c r="L787">
        <v>2</v>
      </c>
      <c r="M787">
        <f t="shared" si="24"/>
        <v>2</v>
      </c>
      <c r="N787">
        <f t="shared" si="25"/>
        <v>25</v>
      </c>
    </row>
    <row r="788" spans="1:14">
      <c r="A788" t="s">
        <v>230</v>
      </c>
      <c r="B788">
        <v>1</v>
      </c>
      <c r="C788">
        <v>14</v>
      </c>
      <c r="D788" t="s">
        <v>71</v>
      </c>
      <c r="E788" t="s">
        <v>116</v>
      </c>
      <c r="F788">
        <v>2</v>
      </c>
      <c r="G788">
        <v>-28</v>
      </c>
      <c r="H788">
        <v>1</v>
      </c>
      <c r="I788">
        <v>2</v>
      </c>
      <c r="J788">
        <v>21</v>
      </c>
      <c r="K788">
        <v>-2</v>
      </c>
      <c r="L788">
        <v>2</v>
      </c>
      <c r="M788">
        <f t="shared" si="24"/>
        <v>2</v>
      </c>
      <c r="N788">
        <f t="shared" si="25"/>
        <v>21</v>
      </c>
    </row>
    <row r="789" spans="1:14">
      <c r="A789" t="s">
        <v>230</v>
      </c>
      <c r="B789">
        <v>1</v>
      </c>
      <c r="C789">
        <v>13</v>
      </c>
      <c r="D789" t="s">
        <v>77</v>
      </c>
      <c r="E789" t="s">
        <v>118</v>
      </c>
      <c r="F789">
        <v>2</v>
      </c>
      <c r="G789">
        <v>-26</v>
      </c>
      <c r="H789">
        <v>1</v>
      </c>
      <c r="I789">
        <v>2</v>
      </c>
      <c r="J789">
        <v>14</v>
      </c>
      <c r="K789">
        <v>-2</v>
      </c>
      <c r="L789">
        <v>1</v>
      </c>
      <c r="M789">
        <f t="shared" si="24"/>
        <v>2</v>
      </c>
      <c r="N789">
        <f t="shared" si="25"/>
        <v>14</v>
      </c>
    </row>
    <row r="790" spans="1:14">
      <c r="A790" t="s">
        <v>230</v>
      </c>
      <c r="B790">
        <v>1</v>
      </c>
      <c r="C790">
        <v>12</v>
      </c>
      <c r="D790" t="s">
        <v>71</v>
      </c>
      <c r="E790" t="s">
        <v>116</v>
      </c>
      <c r="F790">
        <v>1</v>
      </c>
      <c r="G790">
        <v>-24</v>
      </c>
      <c r="H790">
        <v>1</v>
      </c>
      <c r="I790">
        <v>1</v>
      </c>
      <c r="J790">
        <v>16</v>
      </c>
      <c r="K790">
        <v>-2</v>
      </c>
      <c r="L790">
        <v>2</v>
      </c>
      <c r="M790">
        <f t="shared" si="24"/>
        <v>2</v>
      </c>
      <c r="N790">
        <f t="shared" si="25"/>
        <v>16</v>
      </c>
    </row>
    <row r="791" spans="1:14">
      <c r="A791" t="s">
        <v>230</v>
      </c>
      <c r="B791">
        <v>1</v>
      </c>
      <c r="C791">
        <v>11</v>
      </c>
      <c r="D791" t="s">
        <v>70</v>
      </c>
      <c r="E791" t="s">
        <v>118</v>
      </c>
      <c r="F791">
        <v>2</v>
      </c>
      <c r="G791">
        <v>-22</v>
      </c>
      <c r="H791">
        <v>1</v>
      </c>
      <c r="I791">
        <v>2</v>
      </c>
      <c r="J791">
        <v>15</v>
      </c>
      <c r="K791">
        <v>-2</v>
      </c>
      <c r="L791">
        <v>1</v>
      </c>
      <c r="M791">
        <f t="shared" si="24"/>
        <v>2</v>
      </c>
      <c r="N791">
        <f t="shared" si="25"/>
        <v>15</v>
      </c>
    </row>
    <row r="792" spans="1:14">
      <c r="A792" t="s">
        <v>231</v>
      </c>
      <c r="B792">
        <v>1</v>
      </c>
      <c r="C792">
        <v>11</v>
      </c>
      <c r="D792" t="s">
        <v>71</v>
      </c>
      <c r="E792" t="s">
        <v>118</v>
      </c>
      <c r="F792">
        <v>2</v>
      </c>
      <c r="G792">
        <v>-55</v>
      </c>
      <c r="H792">
        <v>1</v>
      </c>
      <c r="I792">
        <v>2</v>
      </c>
      <c r="J792">
        <v>3</v>
      </c>
      <c r="K792">
        <v>-5</v>
      </c>
      <c r="L792">
        <v>1</v>
      </c>
      <c r="M792">
        <f t="shared" si="24"/>
        <v>5</v>
      </c>
      <c r="N792">
        <f t="shared" si="25"/>
        <v>3</v>
      </c>
    </row>
    <row r="793" spans="1:14">
      <c r="A793" t="s">
        <v>231</v>
      </c>
      <c r="B793">
        <v>1</v>
      </c>
      <c r="C793">
        <v>10</v>
      </c>
      <c r="D793" t="s">
        <v>71</v>
      </c>
      <c r="E793" t="s">
        <v>116</v>
      </c>
      <c r="F793">
        <v>1</v>
      </c>
      <c r="G793">
        <v>-30</v>
      </c>
      <c r="H793">
        <v>1</v>
      </c>
      <c r="I793">
        <v>1</v>
      </c>
      <c r="J793">
        <v>16</v>
      </c>
      <c r="K793">
        <v>-3</v>
      </c>
      <c r="L793">
        <v>2</v>
      </c>
      <c r="M793">
        <f t="shared" si="24"/>
        <v>3</v>
      </c>
      <c r="N793">
        <f t="shared" si="25"/>
        <v>16</v>
      </c>
    </row>
    <row r="794" spans="1:14">
      <c r="A794" t="s">
        <v>232</v>
      </c>
      <c r="B794">
        <v>2</v>
      </c>
      <c r="C794">
        <v>18</v>
      </c>
      <c r="D794" t="s">
        <v>70</v>
      </c>
      <c r="E794" t="s">
        <v>118</v>
      </c>
      <c r="F794">
        <v>2</v>
      </c>
      <c r="G794">
        <v>-36</v>
      </c>
      <c r="H794">
        <v>1</v>
      </c>
      <c r="I794">
        <v>2</v>
      </c>
      <c r="J794">
        <v>8</v>
      </c>
      <c r="K794">
        <v>-4</v>
      </c>
      <c r="L794">
        <v>0</v>
      </c>
      <c r="M794">
        <f t="shared" si="24"/>
        <v>2</v>
      </c>
      <c r="N794">
        <f t="shared" si="25"/>
        <v>8</v>
      </c>
    </row>
    <row r="795" spans="1:14">
      <c r="A795" t="s">
        <v>232</v>
      </c>
      <c r="B795">
        <v>1</v>
      </c>
      <c r="C795">
        <v>12</v>
      </c>
      <c r="D795" t="s">
        <v>71</v>
      </c>
      <c r="E795" t="s">
        <v>120</v>
      </c>
      <c r="F795">
        <v>0</v>
      </c>
      <c r="G795">
        <v>-48</v>
      </c>
      <c r="H795">
        <v>1</v>
      </c>
      <c r="I795">
        <v>0</v>
      </c>
      <c r="J795">
        <v>-9</v>
      </c>
      <c r="K795">
        <v>-4</v>
      </c>
      <c r="L795">
        <v>1</v>
      </c>
      <c r="M795">
        <f t="shared" si="24"/>
        <v>4</v>
      </c>
      <c r="N795">
        <f t="shared" si="25"/>
        <v>9</v>
      </c>
    </row>
    <row r="796" spans="1:14">
      <c r="A796" t="s">
        <v>232</v>
      </c>
      <c r="B796">
        <v>1</v>
      </c>
      <c r="C796">
        <v>16</v>
      </c>
      <c r="D796" t="s">
        <v>71</v>
      </c>
      <c r="E796" t="s">
        <v>116</v>
      </c>
      <c r="F796">
        <v>1</v>
      </c>
      <c r="G796">
        <v>-32</v>
      </c>
      <c r="H796">
        <v>1</v>
      </c>
      <c r="I796">
        <v>1</v>
      </c>
      <c r="J796">
        <v>18</v>
      </c>
      <c r="K796">
        <v>-2</v>
      </c>
      <c r="L796">
        <v>2</v>
      </c>
      <c r="M796">
        <f t="shared" si="24"/>
        <v>2</v>
      </c>
      <c r="N796">
        <f t="shared" si="25"/>
        <v>18</v>
      </c>
    </row>
    <row r="797" spans="1:14">
      <c r="A797" t="s">
        <v>232</v>
      </c>
      <c r="B797">
        <v>1</v>
      </c>
      <c r="C797">
        <v>12</v>
      </c>
      <c r="D797" t="s">
        <v>77</v>
      </c>
      <c r="E797" t="s">
        <v>120</v>
      </c>
      <c r="F797">
        <v>0</v>
      </c>
      <c r="G797">
        <v>-24</v>
      </c>
      <c r="H797">
        <v>1</v>
      </c>
      <c r="I797">
        <v>0</v>
      </c>
      <c r="J797">
        <v>6</v>
      </c>
      <c r="K797">
        <v>-2</v>
      </c>
      <c r="L797">
        <v>1</v>
      </c>
      <c r="M797">
        <f t="shared" si="24"/>
        <v>2</v>
      </c>
      <c r="N797">
        <f t="shared" si="25"/>
        <v>6</v>
      </c>
    </row>
    <row r="798" spans="1:14">
      <c r="A798" t="s">
        <v>232</v>
      </c>
      <c r="B798">
        <v>1</v>
      </c>
      <c r="C798">
        <v>12</v>
      </c>
      <c r="D798" t="s">
        <v>77</v>
      </c>
      <c r="E798" t="s">
        <v>120</v>
      </c>
      <c r="F798">
        <v>0</v>
      </c>
      <c r="G798">
        <v>-24</v>
      </c>
      <c r="H798">
        <v>1</v>
      </c>
      <c r="I798">
        <v>0</v>
      </c>
      <c r="J798">
        <v>6</v>
      </c>
      <c r="K798">
        <v>-2</v>
      </c>
      <c r="L798">
        <v>1</v>
      </c>
      <c r="M798">
        <f t="shared" si="24"/>
        <v>2</v>
      </c>
      <c r="N798">
        <f t="shared" si="25"/>
        <v>6</v>
      </c>
    </row>
    <row r="799" spans="1:14">
      <c r="A799" t="s">
        <v>232</v>
      </c>
      <c r="B799">
        <v>1</v>
      </c>
      <c r="C799">
        <v>11</v>
      </c>
      <c r="D799" t="s">
        <v>70</v>
      </c>
      <c r="E799" t="s">
        <v>118</v>
      </c>
      <c r="F799">
        <v>0</v>
      </c>
      <c r="G799">
        <v>-22</v>
      </c>
      <c r="H799">
        <v>1</v>
      </c>
      <c r="I799">
        <v>0</v>
      </c>
      <c r="J799">
        <v>6</v>
      </c>
      <c r="K799">
        <v>-2</v>
      </c>
      <c r="L799">
        <v>1</v>
      </c>
      <c r="M799">
        <f t="shared" si="24"/>
        <v>2</v>
      </c>
      <c r="N799">
        <f t="shared" si="25"/>
        <v>6</v>
      </c>
    </row>
    <row r="800" spans="1:14">
      <c r="A800" t="s">
        <v>232</v>
      </c>
      <c r="B800">
        <v>1</v>
      </c>
      <c r="C800">
        <v>11</v>
      </c>
      <c r="D800" t="s">
        <v>71</v>
      </c>
      <c r="E800" t="s">
        <v>116</v>
      </c>
      <c r="F800">
        <v>0</v>
      </c>
      <c r="G800">
        <v>-22</v>
      </c>
      <c r="H800">
        <v>1</v>
      </c>
      <c r="I800">
        <v>0</v>
      </c>
      <c r="J800">
        <v>19</v>
      </c>
      <c r="K800">
        <v>-2</v>
      </c>
      <c r="L800">
        <v>2</v>
      </c>
      <c r="M800">
        <f t="shared" si="24"/>
        <v>2</v>
      </c>
      <c r="N800">
        <f t="shared" si="25"/>
        <v>19</v>
      </c>
    </row>
    <row r="801" spans="1:14">
      <c r="A801" t="s">
        <v>233</v>
      </c>
      <c r="B801">
        <v>1</v>
      </c>
      <c r="C801">
        <v>13</v>
      </c>
      <c r="D801" t="s">
        <v>78</v>
      </c>
      <c r="E801" t="s">
        <v>116</v>
      </c>
      <c r="F801">
        <v>0</v>
      </c>
      <c r="G801">
        <v>-26</v>
      </c>
      <c r="H801">
        <v>1</v>
      </c>
      <c r="I801">
        <v>0</v>
      </c>
      <c r="J801">
        <v>17</v>
      </c>
      <c r="K801">
        <v>-2</v>
      </c>
      <c r="L801">
        <v>4</v>
      </c>
      <c r="M801">
        <f t="shared" si="24"/>
        <v>2</v>
      </c>
      <c r="N801">
        <f t="shared" si="25"/>
        <v>17</v>
      </c>
    </row>
    <row r="802" spans="1:14">
      <c r="A802" t="s">
        <v>234</v>
      </c>
      <c r="B802">
        <v>1</v>
      </c>
      <c r="C802">
        <v>14</v>
      </c>
      <c r="D802" t="s">
        <v>71</v>
      </c>
      <c r="E802" t="s">
        <v>116</v>
      </c>
      <c r="F802">
        <v>1</v>
      </c>
      <c r="G802">
        <v>-42</v>
      </c>
      <c r="H802">
        <v>1</v>
      </c>
      <c r="I802">
        <v>1</v>
      </c>
      <c r="J802">
        <v>16</v>
      </c>
      <c r="K802">
        <v>-3</v>
      </c>
      <c r="L802">
        <v>2</v>
      </c>
      <c r="M802">
        <f t="shared" si="24"/>
        <v>3</v>
      </c>
      <c r="N802">
        <f t="shared" si="25"/>
        <v>16</v>
      </c>
    </row>
    <row r="803" spans="1:14">
      <c r="A803" t="s">
        <v>235</v>
      </c>
      <c r="B803">
        <v>5</v>
      </c>
      <c r="C803">
        <v>36</v>
      </c>
      <c r="D803" t="s">
        <v>77</v>
      </c>
      <c r="E803" t="s">
        <v>116</v>
      </c>
      <c r="F803">
        <v>2</v>
      </c>
      <c r="G803">
        <v>-72</v>
      </c>
      <c r="H803">
        <v>0</v>
      </c>
      <c r="I803">
        <v>2</v>
      </c>
      <c r="J803">
        <v>5</v>
      </c>
      <c r="K803">
        <v>-10</v>
      </c>
      <c r="L803">
        <v>0</v>
      </c>
      <c r="M803">
        <f t="shared" si="24"/>
        <v>2</v>
      </c>
      <c r="N803">
        <f t="shared" si="25"/>
        <v>5</v>
      </c>
    </row>
    <row r="804" spans="1:14">
      <c r="A804" t="s">
        <v>235</v>
      </c>
      <c r="B804">
        <v>4</v>
      </c>
      <c r="C804">
        <v>31</v>
      </c>
      <c r="D804" t="s">
        <v>77</v>
      </c>
      <c r="E804" t="s">
        <v>118</v>
      </c>
      <c r="F804">
        <v>2</v>
      </c>
      <c r="G804">
        <v>-279</v>
      </c>
      <c r="H804">
        <v>-7</v>
      </c>
      <c r="I804">
        <v>2</v>
      </c>
      <c r="J804">
        <v>-167</v>
      </c>
      <c r="K804">
        <v>-36</v>
      </c>
      <c r="L804">
        <v>-21</v>
      </c>
      <c r="M804">
        <f t="shared" si="24"/>
        <v>9</v>
      </c>
      <c r="N804">
        <f t="shared" si="25"/>
        <v>167</v>
      </c>
    </row>
    <row r="805" spans="1:14">
      <c r="A805" t="s">
        <v>235</v>
      </c>
      <c r="B805">
        <v>4</v>
      </c>
      <c r="C805">
        <v>24</v>
      </c>
      <c r="D805" t="s">
        <v>77</v>
      </c>
      <c r="E805" t="s">
        <v>118</v>
      </c>
      <c r="F805">
        <v>4</v>
      </c>
      <c r="G805">
        <v>-144</v>
      </c>
      <c r="H805">
        <v>1</v>
      </c>
      <c r="I805">
        <v>4</v>
      </c>
      <c r="J805">
        <v>-11</v>
      </c>
      <c r="K805">
        <v>-24</v>
      </c>
      <c r="L805">
        <v>-14</v>
      </c>
      <c r="M805">
        <f t="shared" si="24"/>
        <v>6</v>
      </c>
      <c r="N805">
        <f t="shared" si="25"/>
        <v>11</v>
      </c>
    </row>
    <row r="806" spans="1:14">
      <c r="A806" t="s">
        <v>235</v>
      </c>
      <c r="B806">
        <v>4</v>
      </c>
      <c r="C806">
        <v>31</v>
      </c>
      <c r="D806" t="s">
        <v>77</v>
      </c>
      <c r="E806" t="s">
        <v>118</v>
      </c>
      <c r="F806">
        <v>2</v>
      </c>
      <c r="G806">
        <v>-124</v>
      </c>
      <c r="H806">
        <v>-2</v>
      </c>
      <c r="I806">
        <v>2</v>
      </c>
      <c r="J806">
        <v>-36</v>
      </c>
      <c r="K806">
        <v>-16</v>
      </c>
      <c r="L806">
        <v>-6</v>
      </c>
      <c r="M806">
        <f t="shared" si="24"/>
        <v>4</v>
      </c>
      <c r="N806">
        <f t="shared" si="25"/>
        <v>36</v>
      </c>
    </row>
    <row r="807" spans="1:14">
      <c r="A807" t="s">
        <v>235</v>
      </c>
      <c r="B807">
        <v>4</v>
      </c>
      <c r="C807">
        <v>31</v>
      </c>
      <c r="D807" t="s">
        <v>77</v>
      </c>
      <c r="E807" t="s">
        <v>118</v>
      </c>
      <c r="F807">
        <v>2</v>
      </c>
      <c r="G807">
        <v>-62</v>
      </c>
      <c r="H807">
        <v>0</v>
      </c>
      <c r="I807">
        <v>2</v>
      </c>
      <c r="J807">
        <v>1</v>
      </c>
      <c r="K807">
        <v>-8</v>
      </c>
      <c r="L807">
        <v>0</v>
      </c>
      <c r="M807">
        <f t="shared" si="24"/>
        <v>2</v>
      </c>
      <c r="N807">
        <f t="shared" si="25"/>
        <v>1</v>
      </c>
    </row>
    <row r="808" spans="1:14">
      <c r="A808" t="s">
        <v>235</v>
      </c>
      <c r="B808">
        <v>4</v>
      </c>
      <c r="C808">
        <v>27</v>
      </c>
      <c r="D808" t="s">
        <v>77</v>
      </c>
      <c r="E808" t="s">
        <v>118</v>
      </c>
      <c r="F808">
        <v>2</v>
      </c>
      <c r="G808">
        <v>-54</v>
      </c>
      <c r="H808">
        <v>1</v>
      </c>
      <c r="I808">
        <v>2</v>
      </c>
      <c r="J808">
        <v>0</v>
      </c>
      <c r="K808">
        <v>-8</v>
      </c>
      <c r="L808">
        <v>-2</v>
      </c>
      <c r="M808">
        <f t="shared" si="24"/>
        <v>2</v>
      </c>
      <c r="N808">
        <f t="shared" si="25"/>
        <v>0</v>
      </c>
    </row>
    <row r="809" spans="1:14">
      <c r="A809" t="s">
        <v>235</v>
      </c>
      <c r="B809">
        <v>4</v>
      </c>
      <c r="C809">
        <v>27</v>
      </c>
      <c r="D809" t="s">
        <v>77</v>
      </c>
      <c r="E809" t="s">
        <v>118</v>
      </c>
      <c r="F809">
        <v>2</v>
      </c>
      <c r="G809">
        <v>-54</v>
      </c>
      <c r="H809">
        <v>1</v>
      </c>
      <c r="I809">
        <v>2</v>
      </c>
      <c r="J809">
        <v>0</v>
      </c>
      <c r="K809">
        <v>-8</v>
      </c>
      <c r="L809">
        <v>-2</v>
      </c>
      <c r="M809">
        <f t="shared" si="24"/>
        <v>2</v>
      </c>
      <c r="N809">
        <f t="shared" si="25"/>
        <v>0</v>
      </c>
    </row>
    <row r="810" spans="1:14">
      <c r="A810" t="s">
        <v>235</v>
      </c>
      <c r="B810">
        <v>4</v>
      </c>
      <c r="C810">
        <v>27</v>
      </c>
      <c r="D810" t="s">
        <v>77</v>
      </c>
      <c r="E810" t="s">
        <v>118</v>
      </c>
      <c r="F810">
        <v>2</v>
      </c>
      <c r="G810">
        <v>-54</v>
      </c>
      <c r="H810">
        <v>1</v>
      </c>
      <c r="I810">
        <v>2</v>
      </c>
      <c r="J810">
        <v>0</v>
      </c>
      <c r="K810">
        <v>-8</v>
      </c>
      <c r="L810">
        <v>-2</v>
      </c>
      <c r="M810">
        <f t="shared" si="24"/>
        <v>2</v>
      </c>
      <c r="N810">
        <f t="shared" si="25"/>
        <v>0</v>
      </c>
    </row>
    <row r="811" spans="1:14">
      <c r="A811" t="s">
        <v>235</v>
      </c>
      <c r="B811">
        <v>4</v>
      </c>
      <c r="C811">
        <v>24</v>
      </c>
      <c r="D811" t="s">
        <v>77</v>
      </c>
      <c r="E811" t="s">
        <v>118</v>
      </c>
      <c r="F811">
        <v>4</v>
      </c>
      <c r="G811">
        <v>-48</v>
      </c>
      <c r="H811">
        <v>1</v>
      </c>
      <c r="I811">
        <v>4</v>
      </c>
      <c r="J811">
        <v>17</v>
      </c>
      <c r="K811">
        <v>-8</v>
      </c>
      <c r="L811">
        <v>-2</v>
      </c>
      <c r="M811">
        <f t="shared" si="24"/>
        <v>2</v>
      </c>
      <c r="N811">
        <f t="shared" si="25"/>
        <v>17</v>
      </c>
    </row>
    <row r="812" spans="1:14">
      <c r="A812" t="s">
        <v>235</v>
      </c>
      <c r="B812">
        <v>4</v>
      </c>
      <c r="C812">
        <v>24</v>
      </c>
      <c r="D812" t="s">
        <v>77</v>
      </c>
      <c r="E812" t="s">
        <v>118</v>
      </c>
      <c r="F812">
        <v>4</v>
      </c>
      <c r="G812">
        <v>-48</v>
      </c>
      <c r="H812">
        <v>1</v>
      </c>
      <c r="I812">
        <v>4</v>
      </c>
      <c r="J812">
        <v>17</v>
      </c>
      <c r="K812">
        <v>-8</v>
      </c>
      <c r="L812">
        <v>-2</v>
      </c>
      <c r="M812">
        <f t="shared" si="24"/>
        <v>2</v>
      </c>
      <c r="N812">
        <f t="shared" si="25"/>
        <v>17</v>
      </c>
    </row>
    <row r="813" spans="1:14">
      <c r="A813" t="s">
        <v>235</v>
      </c>
      <c r="B813">
        <v>3</v>
      </c>
      <c r="C813">
        <v>21</v>
      </c>
      <c r="D813" t="s">
        <v>77</v>
      </c>
      <c r="E813" t="s">
        <v>116</v>
      </c>
      <c r="F813">
        <v>2</v>
      </c>
      <c r="G813">
        <v>-84</v>
      </c>
      <c r="H813">
        <v>1</v>
      </c>
      <c r="I813">
        <v>2</v>
      </c>
      <c r="J813">
        <v>-7</v>
      </c>
      <c r="K813">
        <v>-12</v>
      </c>
      <c r="L813">
        <v>-4</v>
      </c>
      <c r="M813">
        <f t="shared" si="24"/>
        <v>4</v>
      </c>
      <c r="N813">
        <f t="shared" si="25"/>
        <v>7</v>
      </c>
    </row>
    <row r="814" spans="1:14">
      <c r="A814" t="s">
        <v>235</v>
      </c>
      <c r="B814">
        <v>3</v>
      </c>
      <c r="C814">
        <v>21</v>
      </c>
      <c r="D814" t="s">
        <v>77</v>
      </c>
      <c r="E814" t="s">
        <v>116</v>
      </c>
      <c r="F814">
        <v>2</v>
      </c>
      <c r="G814">
        <v>-42</v>
      </c>
      <c r="H814">
        <v>1</v>
      </c>
      <c r="I814">
        <v>2</v>
      </c>
      <c r="J814">
        <v>15</v>
      </c>
      <c r="K814">
        <v>-6</v>
      </c>
      <c r="L814">
        <v>0</v>
      </c>
      <c r="M814">
        <f t="shared" si="24"/>
        <v>2</v>
      </c>
      <c r="N814">
        <f t="shared" si="25"/>
        <v>15</v>
      </c>
    </row>
    <row r="815" spans="1:14">
      <c r="A815" t="s">
        <v>235</v>
      </c>
      <c r="B815">
        <v>2</v>
      </c>
      <c r="C815">
        <v>16</v>
      </c>
      <c r="D815" t="s">
        <v>71</v>
      </c>
      <c r="E815" t="s">
        <v>118</v>
      </c>
      <c r="F815">
        <v>1</v>
      </c>
      <c r="G815">
        <v>-1392</v>
      </c>
      <c r="H815">
        <v>1</v>
      </c>
      <c r="I815">
        <v>1</v>
      </c>
      <c r="J815">
        <v>-932</v>
      </c>
      <c r="K815">
        <v>-174</v>
      </c>
      <c r="L815">
        <v>-85</v>
      </c>
      <c r="M815">
        <f t="shared" si="24"/>
        <v>87</v>
      </c>
      <c r="N815">
        <f t="shared" si="25"/>
        <v>932</v>
      </c>
    </row>
    <row r="816" spans="1:14">
      <c r="A816" t="s">
        <v>235</v>
      </c>
      <c r="B816">
        <v>2</v>
      </c>
      <c r="C816">
        <v>12</v>
      </c>
      <c r="D816" t="s">
        <v>77</v>
      </c>
      <c r="E816" t="s">
        <v>118</v>
      </c>
      <c r="F816">
        <v>2</v>
      </c>
      <c r="G816">
        <v>-804</v>
      </c>
      <c r="H816">
        <v>1</v>
      </c>
      <c r="I816">
        <v>2</v>
      </c>
      <c r="J816">
        <v>-294</v>
      </c>
      <c r="K816">
        <v>-134</v>
      </c>
      <c r="L816">
        <v>-65</v>
      </c>
      <c r="M816">
        <f t="shared" si="24"/>
        <v>67</v>
      </c>
      <c r="N816">
        <f t="shared" si="25"/>
        <v>294</v>
      </c>
    </row>
    <row r="817" spans="1:14">
      <c r="A817" t="s">
        <v>235</v>
      </c>
      <c r="B817">
        <v>2</v>
      </c>
      <c r="C817">
        <v>14</v>
      </c>
      <c r="D817" t="s">
        <v>77</v>
      </c>
      <c r="E817" t="s">
        <v>120</v>
      </c>
      <c r="F817">
        <v>1</v>
      </c>
      <c r="G817">
        <v>-630</v>
      </c>
      <c r="H817">
        <v>1</v>
      </c>
      <c r="I817">
        <v>1</v>
      </c>
      <c r="J817">
        <v>-336</v>
      </c>
      <c r="K817">
        <v>-90</v>
      </c>
      <c r="L817">
        <v>-43</v>
      </c>
      <c r="M817">
        <f t="shared" si="24"/>
        <v>45</v>
      </c>
      <c r="N817">
        <f t="shared" si="25"/>
        <v>336</v>
      </c>
    </row>
    <row r="818" spans="1:14">
      <c r="A818" t="s">
        <v>235</v>
      </c>
      <c r="B818">
        <v>2</v>
      </c>
      <c r="C818">
        <v>15</v>
      </c>
      <c r="D818" t="s">
        <v>77</v>
      </c>
      <c r="E818" t="s">
        <v>118</v>
      </c>
      <c r="F818">
        <v>2</v>
      </c>
      <c r="G818">
        <v>-135</v>
      </c>
      <c r="H818">
        <v>1</v>
      </c>
      <c r="I818">
        <v>2</v>
      </c>
      <c r="J818">
        <v>-44</v>
      </c>
      <c r="K818">
        <v>-18</v>
      </c>
      <c r="L818">
        <v>-7</v>
      </c>
      <c r="M818">
        <f t="shared" si="24"/>
        <v>9</v>
      </c>
      <c r="N818">
        <f t="shared" si="25"/>
        <v>44</v>
      </c>
    </row>
    <row r="819" spans="1:14">
      <c r="A819" t="s">
        <v>235</v>
      </c>
      <c r="B819">
        <v>2</v>
      </c>
      <c r="C819">
        <v>15</v>
      </c>
      <c r="D819" t="s">
        <v>77</v>
      </c>
      <c r="E819" t="s">
        <v>118</v>
      </c>
      <c r="F819">
        <v>2</v>
      </c>
      <c r="G819">
        <v>-105</v>
      </c>
      <c r="H819">
        <v>1</v>
      </c>
      <c r="I819">
        <v>2</v>
      </c>
      <c r="J819">
        <v>-28</v>
      </c>
      <c r="K819">
        <v>-14</v>
      </c>
      <c r="L819">
        <v>-5</v>
      </c>
      <c r="M819">
        <f t="shared" si="24"/>
        <v>7</v>
      </c>
      <c r="N819">
        <f t="shared" si="25"/>
        <v>28</v>
      </c>
    </row>
    <row r="820" spans="1:14">
      <c r="A820" t="s">
        <v>235</v>
      </c>
      <c r="B820">
        <v>2</v>
      </c>
      <c r="C820">
        <v>15</v>
      </c>
      <c r="D820" t="s">
        <v>77</v>
      </c>
      <c r="E820" t="s">
        <v>118</v>
      </c>
      <c r="F820">
        <v>2</v>
      </c>
      <c r="G820">
        <v>-105</v>
      </c>
      <c r="H820">
        <v>1</v>
      </c>
      <c r="I820">
        <v>2</v>
      </c>
      <c r="J820">
        <v>-28</v>
      </c>
      <c r="K820">
        <v>-14</v>
      </c>
      <c r="L820">
        <v>-5</v>
      </c>
      <c r="M820">
        <f t="shared" si="24"/>
        <v>7</v>
      </c>
      <c r="N820">
        <f t="shared" si="25"/>
        <v>28</v>
      </c>
    </row>
    <row r="821" spans="1:14">
      <c r="A821" t="s">
        <v>235</v>
      </c>
      <c r="B821">
        <v>2</v>
      </c>
      <c r="C821">
        <v>15</v>
      </c>
      <c r="D821" t="s">
        <v>77</v>
      </c>
      <c r="E821" t="s">
        <v>118</v>
      </c>
      <c r="F821">
        <v>2</v>
      </c>
      <c r="G821">
        <v>-90</v>
      </c>
      <c r="H821">
        <v>1</v>
      </c>
      <c r="I821">
        <v>2</v>
      </c>
      <c r="J821">
        <v>-20</v>
      </c>
      <c r="K821">
        <v>-12</v>
      </c>
      <c r="L821">
        <v>-4</v>
      </c>
      <c r="M821">
        <f t="shared" si="24"/>
        <v>6</v>
      </c>
      <c r="N821">
        <f t="shared" si="25"/>
        <v>20</v>
      </c>
    </row>
    <row r="822" spans="1:14">
      <c r="A822" t="s">
        <v>235</v>
      </c>
      <c r="B822">
        <v>2</v>
      </c>
      <c r="C822">
        <v>15</v>
      </c>
      <c r="D822" t="s">
        <v>77</v>
      </c>
      <c r="E822" t="s">
        <v>118</v>
      </c>
      <c r="F822">
        <v>2</v>
      </c>
      <c r="G822">
        <v>-75</v>
      </c>
      <c r="H822">
        <v>1</v>
      </c>
      <c r="I822">
        <v>2</v>
      </c>
      <c r="J822">
        <v>-12</v>
      </c>
      <c r="K822">
        <v>-10</v>
      </c>
      <c r="L822">
        <v>-3</v>
      </c>
      <c r="M822">
        <f t="shared" si="24"/>
        <v>5</v>
      </c>
      <c r="N822">
        <f t="shared" si="25"/>
        <v>12</v>
      </c>
    </row>
    <row r="823" spans="1:14">
      <c r="A823" t="s">
        <v>235</v>
      </c>
      <c r="B823">
        <v>2</v>
      </c>
      <c r="C823">
        <v>15</v>
      </c>
      <c r="D823" t="s">
        <v>77</v>
      </c>
      <c r="E823" t="s">
        <v>118</v>
      </c>
      <c r="F823">
        <v>2</v>
      </c>
      <c r="G823">
        <v>-60</v>
      </c>
      <c r="H823">
        <v>1</v>
      </c>
      <c r="I823">
        <v>2</v>
      </c>
      <c r="J823">
        <v>-4</v>
      </c>
      <c r="K823">
        <v>-8</v>
      </c>
      <c r="L823">
        <v>-2</v>
      </c>
      <c r="M823">
        <f t="shared" si="24"/>
        <v>4</v>
      </c>
      <c r="N823">
        <f t="shared" si="25"/>
        <v>4</v>
      </c>
    </row>
    <row r="824" spans="1:14">
      <c r="A824" t="s">
        <v>235</v>
      </c>
      <c r="B824">
        <v>2</v>
      </c>
      <c r="C824">
        <v>15</v>
      </c>
      <c r="D824" t="s">
        <v>77</v>
      </c>
      <c r="E824" t="s">
        <v>118</v>
      </c>
      <c r="F824">
        <v>2</v>
      </c>
      <c r="G824">
        <v>-60</v>
      </c>
      <c r="H824">
        <v>1</v>
      </c>
      <c r="I824">
        <v>2</v>
      </c>
      <c r="J824">
        <v>-4</v>
      </c>
      <c r="K824">
        <v>-8</v>
      </c>
      <c r="L824">
        <v>-2</v>
      </c>
      <c r="M824">
        <f t="shared" si="24"/>
        <v>4</v>
      </c>
      <c r="N824">
        <f t="shared" si="25"/>
        <v>4</v>
      </c>
    </row>
    <row r="825" spans="1:14">
      <c r="A825" t="s">
        <v>235</v>
      </c>
      <c r="B825">
        <v>2</v>
      </c>
      <c r="C825">
        <v>28</v>
      </c>
      <c r="D825" t="s">
        <v>77</v>
      </c>
      <c r="E825" t="s">
        <v>118</v>
      </c>
      <c r="F825">
        <v>1</v>
      </c>
      <c r="G825">
        <v>-56</v>
      </c>
      <c r="H825">
        <v>0</v>
      </c>
      <c r="I825">
        <v>1</v>
      </c>
      <c r="J825">
        <v>5</v>
      </c>
      <c r="K825">
        <v>-4</v>
      </c>
      <c r="L825">
        <v>1</v>
      </c>
      <c r="M825">
        <f t="shared" si="24"/>
        <v>2</v>
      </c>
      <c r="N825">
        <f t="shared" si="25"/>
        <v>5</v>
      </c>
    </row>
    <row r="826" spans="1:14">
      <c r="A826" t="s">
        <v>235</v>
      </c>
      <c r="B826">
        <v>2</v>
      </c>
      <c r="C826">
        <v>15</v>
      </c>
      <c r="D826" t="s">
        <v>77</v>
      </c>
      <c r="E826" t="s">
        <v>118</v>
      </c>
      <c r="F826">
        <v>2</v>
      </c>
      <c r="G826">
        <v>-45</v>
      </c>
      <c r="H826">
        <v>1</v>
      </c>
      <c r="I826">
        <v>2</v>
      </c>
      <c r="J826">
        <v>4</v>
      </c>
      <c r="K826">
        <v>-6</v>
      </c>
      <c r="L826">
        <v>-1</v>
      </c>
      <c r="M826">
        <f t="shared" si="24"/>
        <v>3</v>
      </c>
      <c r="N826">
        <f t="shared" si="25"/>
        <v>4</v>
      </c>
    </row>
    <row r="827" spans="1:14">
      <c r="A827" t="s">
        <v>235</v>
      </c>
      <c r="B827">
        <v>2</v>
      </c>
      <c r="C827">
        <v>15</v>
      </c>
      <c r="D827" t="s">
        <v>77</v>
      </c>
      <c r="E827" t="s">
        <v>118</v>
      </c>
      <c r="F827">
        <v>2</v>
      </c>
      <c r="G827">
        <v>-45</v>
      </c>
      <c r="H827">
        <v>1</v>
      </c>
      <c r="I827">
        <v>2</v>
      </c>
      <c r="J827">
        <v>4</v>
      </c>
      <c r="K827">
        <v>-6</v>
      </c>
      <c r="L827">
        <v>-1</v>
      </c>
      <c r="M827">
        <f t="shared" si="24"/>
        <v>3</v>
      </c>
      <c r="N827">
        <f t="shared" si="25"/>
        <v>4</v>
      </c>
    </row>
    <row r="828" spans="1:14">
      <c r="A828" t="s">
        <v>235</v>
      </c>
      <c r="B828">
        <v>2</v>
      </c>
      <c r="C828">
        <v>15</v>
      </c>
      <c r="D828" t="s">
        <v>77</v>
      </c>
      <c r="E828" t="s">
        <v>118</v>
      </c>
      <c r="F828">
        <v>2</v>
      </c>
      <c r="G828">
        <v>-45</v>
      </c>
      <c r="H828">
        <v>1</v>
      </c>
      <c r="I828">
        <v>2</v>
      </c>
      <c r="J828">
        <v>4</v>
      </c>
      <c r="K828">
        <v>-6</v>
      </c>
      <c r="L828">
        <v>-1</v>
      </c>
      <c r="M828">
        <f t="shared" si="24"/>
        <v>3</v>
      </c>
      <c r="N828">
        <f t="shared" si="25"/>
        <v>4</v>
      </c>
    </row>
    <row r="829" spans="1:14">
      <c r="A829" t="s">
        <v>235</v>
      </c>
      <c r="B829">
        <v>2</v>
      </c>
      <c r="C829">
        <v>15</v>
      </c>
      <c r="D829" t="s">
        <v>77</v>
      </c>
      <c r="E829" t="s">
        <v>118</v>
      </c>
      <c r="F829">
        <v>2</v>
      </c>
      <c r="G829">
        <v>-45</v>
      </c>
      <c r="H829">
        <v>1</v>
      </c>
      <c r="I829">
        <v>2</v>
      </c>
      <c r="J829">
        <v>4</v>
      </c>
      <c r="K829">
        <v>-6</v>
      </c>
      <c r="L829">
        <v>-1</v>
      </c>
      <c r="M829">
        <f t="shared" si="24"/>
        <v>3</v>
      </c>
      <c r="N829">
        <f t="shared" si="25"/>
        <v>4</v>
      </c>
    </row>
    <row r="830" spans="1:14">
      <c r="A830" t="s">
        <v>235</v>
      </c>
      <c r="B830">
        <v>2</v>
      </c>
      <c r="C830">
        <v>15</v>
      </c>
      <c r="D830" t="s">
        <v>77</v>
      </c>
      <c r="E830" t="s">
        <v>118</v>
      </c>
      <c r="F830">
        <v>2</v>
      </c>
      <c r="G830">
        <v>-45</v>
      </c>
      <c r="H830">
        <v>1</v>
      </c>
      <c r="I830">
        <v>2</v>
      </c>
      <c r="J830">
        <v>4</v>
      </c>
      <c r="K830">
        <v>-6</v>
      </c>
      <c r="L830">
        <v>-1</v>
      </c>
      <c r="M830">
        <f t="shared" si="24"/>
        <v>3</v>
      </c>
      <c r="N830">
        <f t="shared" si="25"/>
        <v>4</v>
      </c>
    </row>
    <row r="831" spans="1:14">
      <c r="A831" t="s">
        <v>235</v>
      </c>
      <c r="B831">
        <v>2</v>
      </c>
      <c r="C831">
        <v>15</v>
      </c>
      <c r="D831" t="s">
        <v>77</v>
      </c>
      <c r="E831" t="s">
        <v>118</v>
      </c>
      <c r="F831">
        <v>2</v>
      </c>
      <c r="G831">
        <v>-45</v>
      </c>
      <c r="H831">
        <v>1</v>
      </c>
      <c r="I831">
        <v>2</v>
      </c>
      <c r="J831">
        <v>4</v>
      </c>
      <c r="K831">
        <v>-6</v>
      </c>
      <c r="L831">
        <v>-1</v>
      </c>
      <c r="M831">
        <f t="shared" si="24"/>
        <v>3</v>
      </c>
      <c r="N831">
        <f t="shared" si="25"/>
        <v>4</v>
      </c>
    </row>
    <row r="832" spans="1:14">
      <c r="A832" t="s">
        <v>235</v>
      </c>
      <c r="B832">
        <v>2</v>
      </c>
      <c r="C832">
        <v>15</v>
      </c>
      <c r="D832" t="s">
        <v>77</v>
      </c>
      <c r="E832" t="s">
        <v>118</v>
      </c>
      <c r="F832">
        <v>2</v>
      </c>
      <c r="G832">
        <v>-45</v>
      </c>
      <c r="H832">
        <v>1</v>
      </c>
      <c r="I832">
        <v>2</v>
      </c>
      <c r="J832">
        <v>4</v>
      </c>
      <c r="K832">
        <v>-6</v>
      </c>
      <c r="L832">
        <v>-1</v>
      </c>
      <c r="M832">
        <f t="shared" si="24"/>
        <v>3</v>
      </c>
      <c r="N832">
        <f t="shared" si="25"/>
        <v>4</v>
      </c>
    </row>
    <row r="833" spans="1:14">
      <c r="A833" t="s">
        <v>235</v>
      </c>
      <c r="B833">
        <v>2</v>
      </c>
      <c r="C833">
        <v>20</v>
      </c>
      <c r="D833" t="s">
        <v>77</v>
      </c>
      <c r="E833" t="s">
        <v>118</v>
      </c>
      <c r="F833">
        <v>1</v>
      </c>
      <c r="G833">
        <v>-40</v>
      </c>
      <c r="H833">
        <v>0</v>
      </c>
      <c r="I833">
        <v>1</v>
      </c>
      <c r="J833">
        <v>5</v>
      </c>
      <c r="K833">
        <v>-4</v>
      </c>
      <c r="L833">
        <v>1</v>
      </c>
      <c r="M833">
        <f t="shared" si="24"/>
        <v>2</v>
      </c>
      <c r="N833">
        <f t="shared" si="25"/>
        <v>5</v>
      </c>
    </row>
    <row r="834" spans="1:14">
      <c r="A834" t="s">
        <v>235</v>
      </c>
      <c r="B834">
        <v>2</v>
      </c>
      <c r="C834">
        <v>19</v>
      </c>
      <c r="D834" t="s">
        <v>77</v>
      </c>
      <c r="E834" t="s">
        <v>118</v>
      </c>
      <c r="F834">
        <v>2</v>
      </c>
      <c r="G834">
        <v>-38</v>
      </c>
      <c r="H834">
        <v>1</v>
      </c>
      <c r="I834">
        <v>2</v>
      </c>
      <c r="J834">
        <v>16</v>
      </c>
      <c r="K834">
        <v>-4</v>
      </c>
      <c r="L834">
        <v>0</v>
      </c>
      <c r="M834">
        <f t="shared" si="24"/>
        <v>2</v>
      </c>
      <c r="N834">
        <f t="shared" si="25"/>
        <v>16</v>
      </c>
    </row>
    <row r="835" spans="1:14">
      <c r="A835" t="s">
        <v>235</v>
      </c>
      <c r="B835">
        <v>2</v>
      </c>
      <c r="C835">
        <v>19</v>
      </c>
      <c r="D835" t="s">
        <v>77</v>
      </c>
      <c r="E835" t="s">
        <v>118</v>
      </c>
      <c r="F835">
        <v>2</v>
      </c>
      <c r="G835">
        <v>-38</v>
      </c>
      <c r="H835">
        <v>1</v>
      </c>
      <c r="I835">
        <v>2</v>
      </c>
      <c r="J835">
        <v>8</v>
      </c>
      <c r="K835">
        <v>-4</v>
      </c>
      <c r="L835">
        <v>0</v>
      </c>
      <c r="M835">
        <f t="shared" ref="M835:M898" si="26">ABS(G835)/C835</f>
        <v>2</v>
      </c>
      <c r="N835">
        <f t="shared" ref="N835:N898" si="27">ABS(J835)</f>
        <v>8</v>
      </c>
    </row>
    <row r="836" spans="1:14">
      <c r="A836" t="s">
        <v>235</v>
      </c>
      <c r="B836">
        <v>2</v>
      </c>
      <c r="C836">
        <v>15</v>
      </c>
      <c r="D836" t="s">
        <v>77</v>
      </c>
      <c r="E836" t="s">
        <v>118</v>
      </c>
      <c r="F836">
        <v>2</v>
      </c>
      <c r="G836">
        <v>-30</v>
      </c>
      <c r="H836">
        <v>1</v>
      </c>
      <c r="I836">
        <v>2</v>
      </c>
      <c r="J836">
        <v>12</v>
      </c>
      <c r="K836">
        <v>-4</v>
      </c>
      <c r="L836">
        <v>0</v>
      </c>
      <c r="M836">
        <f t="shared" si="26"/>
        <v>2</v>
      </c>
      <c r="N836">
        <f t="shared" si="27"/>
        <v>12</v>
      </c>
    </row>
    <row r="837" spans="1:14">
      <c r="A837" t="s">
        <v>235</v>
      </c>
      <c r="B837">
        <v>2</v>
      </c>
      <c r="C837">
        <v>15</v>
      </c>
      <c r="D837" t="s">
        <v>77</v>
      </c>
      <c r="E837" t="s">
        <v>118</v>
      </c>
      <c r="F837">
        <v>2</v>
      </c>
      <c r="G837">
        <v>-30</v>
      </c>
      <c r="H837">
        <v>1</v>
      </c>
      <c r="I837">
        <v>2</v>
      </c>
      <c r="J837">
        <v>12</v>
      </c>
      <c r="K837">
        <v>-4</v>
      </c>
      <c r="L837">
        <v>0</v>
      </c>
      <c r="M837">
        <f t="shared" si="26"/>
        <v>2</v>
      </c>
      <c r="N837">
        <f t="shared" si="27"/>
        <v>12</v>
      </c>
    </row>
    <row r="838" spans="1:14">
      <c r="A838" t="s">
        <v>235</v>
      </c>
      <c r="B838">
        <v>2</v>
      </c>
      <c r="C838">
        <v>15</v>
      </c>
      <c r="D838" t="s">
        <v>77</v>
      </c>
      <c r="E838" t="s">
        <v>118</v>
      </c>
      <c r="F838">
        <v>2</v>
      </c>
      <c r="G838">
        <v>-30</v>
      </c>
      <c r="H838">
        <v>1</v>
      </c>
      <c r="I838">
        <v>2</v>
      </c>
      <c r="J838">
        <v>12</v>
      </c>
      <c r="K838">
        <v>-4</v>
      </c>
      <c r="L838">
        <v>0</v>
      </c>
      <c r="M838">
        <f t="shared" si="26"/>
        <v>2</v>
      </c>
      <c r="N838">
        <f t="shared" si="27"/>
        <v>12</v>
      </c>
    </row>
    <row r="839" spans="1:14">
      <c r="A839" t="s">
        <v>235</v>
      </c>
      <c r="B839">
        <v>2</v>
      </c>
      <c r="C839">
        <v>15</v>
      </c>
      <c r="D839" t="s">
        <v>77</v>
      </c>
      <c r="E839" t="s">
        <v>118</v>
      </c>
      <c r="F839">
        <v>2</v>
      </c>
      <c r="G839">
        <v>-30</v>
      </c>
      <c r="H839">
        <v>1</v>
      </c>
      <c r="I839">
        <v>2</v>
      </c>
      <c r="J839">
        <v>12</v>
      </c>
      <c r="K839">
        <v>-4</v>
      </c>
      <c r="L839">
        <v>0</v>
      </c>
      <c r="M839">
        <f t="shared" si="26"/>
        <v>2</v>
      </c>
      <c r="N839">
        <f t="shared" si="27"/>
        <v>12</v>
      </c>
    </row>
    <row r="840" spans="1:14">
      <c r="A840" t="s">
        <v>235</v>
      </c>
      <c r="B840">
        <v>2</v>
      </c>
      <c r="C840">
        <v>15</v>
      </c>
      <c r="D840" t="s">
        <v>77</v>
      </c>
      <c r="E840" t="s">
        <v>118</v>
      </c>
      <c r="F840">
        <v>2</v>
      </c>
      <c r="G840">
        <v>-30</v>
      </c>
      <c r="H840">
        <v>1</v>
      </c>
      <c r="I840">
        <v>2</v>
      </c>
      <c r="J840">
        <v>12</v>
      </c>
      <c r="K840">
        <v>-4</v>
      </c>
      <c r="L840">
        <v>0</v>
      </c>
      <c r="M840">
        <f t="shared" si="26"/>
        <v>2</v>
      </c>
      <c r="N840">
        <f t="shared" si="27"/>
        <v>12</v>
      </c>
    </row>
    <row r="841" spans="1:14">
      <c r="A841" t="s">
        <v>235</v>
      </c>
      <c r="B841">
        <v>2</v>
      </c>
      <c r="C841">
        <v>15</v>
      </c>
      <c r="D841" t="s">
        <v>77</v>
      </c>
      <c r="E841" t="s">
        <v>118</v>
      </c>
      <c r="F841">
        <v>2</v>
      </c>
      <c r="G841">
        <v>-30</v>
      </c>
      <c r="H841">
        <v>1</v>
      </c>
      <c r="I841">
        <v>2</v>
      </c>
      <c r="J841">
        <v>12</v>
      </c>
      <c r="K841">
        <v>-4</v>
      </c>
      <c r="L841">
        <v>0</v>
      </c>
      <c r="M841">
        <f t="shared" si="26"/>
        <v>2</v>
      </c>
      <c r="N841">
        <f t="shared" si="27"/>
        <v>12</v>
      </c>
    </row>
    <row r="842" spans="1:14">
      <c r="A842" t="s">
        <v>235</v>
      </c>
      <c r="B842">
        <v>2</v>
      </c>
      <c r="C842">
        <v>15</v>
      </c>
      <c r="D842" t="s">
        <v>77</v>
      </c>
      <c r="E842" t="s">
        <v>118</v>
      </c>
      <c r="F842">
        <v>2</v>
      </c>
      <c r="G842">
        <v>-30</v>
      </c>
      <c r="H842">
        <v>1</v>
      </c>
      <c r="I842">
        <v>2</v>
      </c>
      <c r="J842">
        <v>12</v>
      </c>
      <c r="K842">
        <v>-4</v>
      </c>
      <c r="L842">
        <v>0</v>
      </c>
      <c r="M842">
        <f t="shared" si="26"/>
        <v>2</v>
      </c>
      <c r="N842">
        <f t="shared" si="27"/>
        <v>12</v>
      </c>
    </row>
    <row r="843" spans="1:14">
      <c r="A843" t="s">
        <v>235</v>
      </c>
      <c r="B843">
        <v>2</v>
      </c>
      <c r="C843">
        <v>15</v>
      </c>
      <c r="D843" t="s">
        <v>77</v>
      </c>
      <c r="E843" t="s">
        <v>118</v>
      </c>
      <c r="F843">
        <v>2</v>
      </c>
      <c r="G843">
        <v>-30</v>
      </c>
      <c r="H843">
        <v>1</v>
      </c>
      <c r="I843">
        <v>2</v>
      </c>
      <c r="J843">
        <v>12</v>
      </c>
      <c r="K843">
        <v>-4</v>
      </c>
      <c r="L843">
        <v>0</v>
      </c>
      <c r="M843">
        <f t="shared" si="26"/>
        <v>2</v>
      </c>
      <c r="N843">
        <f t="shared" si="27"/>
        <v>12</v>
      </c>
    </row>
    <row r="844" spans="1:14">
      <c r="A844" t="s">
        <v>235</v>
      </c>
      <c r="B844">
        <v>2</v>
      </c>
      <c r="C844">
        <v>15</v>
      </c>
      <c r="D844" t="s">
        <v>77</v>
      </c>
      <c r="E844" t="s">
        <v>118</v>
      </c>
      <c r="F844">
        <v>2</v>
      </c>
      <c r="G844">
        <v>-30</v>
      </c>
      <c r="H844">
        <v>1</v>
      </c>
      <c r="I844">
        <v>2</v>
      </c>
      <c r="J844">
        <v>12</v>
      </c>
      <c r="K844">
        <v>-4</v>
      </c>
      <c r="L844">
        <v>0</v>
      </c>
      <c r="M844">
        <f t="shared" si="26"/>
        <v>2</v>
      </c>
      <c r="N844">
        <f t="shared" si="27"/>
        <v>12</v>
      </c>
    </row>
    <row r="845" spans="1:14">
      <c r="A845" t="s">
        <v>235</v>
      </c>
      <c r="B845">
        <v>2</v>
      </c>
      <c r="C845">
        <v>15</v>
      </c>
      <c r="D845" t="s">
        <v>77</v>
      </c>
      <c r="E845" t="s">
        <v>118</v>
      </c>
      <c r="F845">
        <v>2</v>
      </c>
      <c r="G845">
        <v>-30</v>
      </c>
      <c r="H845">
        <v>1</v>
      </c>
      <c r="I845">
        <v>2</v>
      </c>
      <c r="J845">
        <v>12</v>
      </c>
      <c r="K845">
        <v>-4</v>
      </c>
      <c r="L845">
        <v>0</v>
      </c>
      <c r="M845">
        <f t="shared" si="26"/>
        <v>2</v>
      </c>
      <c r="N845">
        <f t="shared" si="27"/>
        <v>12</v>
      </c>
    </row>
    <row r="846" spans="1:14">
      <c r="A846" t="s">
        <v>235</v>
      </c>
      <c r="B846">
        <v>2</v>
      </c>
      <c r="C846">
        <v>15</v>
      </c>
      <c r="D846" t="s">
        <v>77</v>
      </c>
      <c r="E846" t="s">
        <v>118</v>
      </c>
      <c r="F846">
        <v>2</v>
      </c>
      <c r="G846">
        <v>-30</v>
      </c>
      <c r="H846">
        <v>1</v>
      </c>
      <c r="I846">
        <v>2</v>
      </c>
      <c r="J846">
        <v>12</v>
      </c>
      <c r="K846">
        <v>-4</v>
      </c>
      <c r="L846">
        <v>0</v>
      </c>
      <c r="M846">
        <f t="shared" si="26"/>
        <v>2</v>
      </c>
      <c r="N846">
        <f t="shared" si="27"/>
        <v>12</v>
      </c>
    </row>
    <row r="847" spans="1:14">
      <c r="A847" t="s">
        <v>235</v>
      </c>
      <c r="B847">
        <v>2</v>
      </c>
      <c r="C847">
        <v>12</v>
      </c>
      <c r="D847" t="s">
        <v>77</v>
      </c>
      <c r="E847" t="s">
        <v>118</v>
      </c>
      <c r="F847">
        <v>2</v>
      </c>
      <c r="G847">
        <v>-24</v>
      </c>
      <c r="H847">
        <v>1</v>
      </c>
      <c r="I847">
        <v>2</v>
      </c>
      <c r="J847">
        <v>15</v>
      </c>
      <c r="K847">
        <v>-4</v>
      </c>
      <c r="L847">
        <v>0</v>
      </c>
      <c r="M847">
        <f t="shared" si="26"/>
        <v>2</v>
      </c>
      <c r="N847">
        <f t="shared" si="27"/>
        <v>15</v>
      </c>
    </row>
    <row r="848" spans="1:14">
      <c r="A848" t="s">
        <v>235</v>
      </c>
      <c r="B848">
        <v>2</v>
      </c>
      <c r="C848">
        <v>12</v>
      </c>
      <c r="D848" t="s">
        <v>77</v>
      </c>
      <c r="E848" t="s">
        <v>118</v>
      </c>
      <c r="F848">
        <v>2</v>
      </c>
      <c r="G848">
        <v>-24</v>
      </c>
      <c r="H848">
        <v>1</v>
      </c>
      <c r="I848">
        <v>2</v>
      </c>
      <c r="J848">
        <v>23</v>
      </c>
      <c r="K848">
        <v>-4</v>
      </c>
      <c r="L848">
        <v>0</v>
      </c>
      <c r="M848">
        <f t="shared" si="26"/>
        <v>2</v>
      </c>
      <c r="N848">
        <f t="shared" si="27"/>
        <v>23</v>
      </c>
    </row>
    <row r="849" spans="1:14">
      <c r="A849" t="s">
        <v>235</v>
      </c>
      <c r="B849">
        <v>2</v>
      </c>
      <c r="C849">
        <v>12</v>
      </c>
      <c r="D849" t="s">
        <v>77</v>
      </c>
      <c r="E849" t="s">
        <v>118</v>
      </c>
      <c r="F849">
        <v>2</v>
      </c>
      <c r="G849">
        <v>-24</v>
      </c>
      <c r="H849">
        <v>1</v>
      </c>
      <c r="I849">
        <v>2</v>
      </c>
      <c r="J849">
        <v>23</v>
      </c>
      <c r="K849">
        <v>-4</v>
      </c>
      <c r="L849">
        <v>0</v>
      </c>
      <c r="M849">
        <f t="shared" si="26"/>
        <v>2</v>
      </c>
      <c r="N849">
        <f t="shared" si="27"/>
        <v>23</v>
      </c>
    </row>
    <row r="850" spans="1:14">
      <c r="A850" t="s">
        <v>235</v>
      </c>
      <c r="B850">
        <v>2</v>
      </c>
      <c r="C850">
        <v>12</v>
      </c>
      <c r="D850" t="s">
        <v>77</v>
      </c>
      <c r="E850" t="s">
        <v>118</v>
      </c>
      <c r="F850">
        <v>2</v>
      </c>
      <c r="G850">
        <v>-24</v>
      </c>
      <c r="H850">
        <v>1</v>
      </c>
      <c r="I850">
        <v>2</v>
      </c>
      <c r="J850">
        <v>23</v>
      </c>
      <c r="K850">
        <v>-4</v>
      </c>
      <c r="L850">
        <v>0</v>
      </c>
      <c r="M850">
        <f t="shared" si="26"/>
        <v>2</v>
      </c>
      <c r="N850">
        <f t="shared" si="27"/>
        <v>23</v>
      </c>
    </row>
    <row r="851" spans="1:14">
      <c r="A851" t="s">
        <v>235</v>
      </c>
      <c r="B851">
        <v>1</v>
      </c>
      <c r="C851">
        <v>17</v>
      </c>
      <c r="D851" t="s">
        <v>77</v>
      </c>
      <c r="E851" t="s">
        <v>118</v>
      </c>
      <c r="F851">
        <v>1</v>
      </c>
      <c r="G851">
        <v>-1428</v>
      </c>
      <c r="H851">
        <v>1</v>
      </c>
      <c r="I851">
        <v>1</v>
      </c>
      <c r="J851">
        <v>-973</v>
      </c>
      <c r="K851">
        <v>-84</v>
      </c>
      <c r="L851">
        <v>1</v>
      </c>
      <c r="M851">
        <f t="shared" si="26"/>
        <v>84</v>
      </c>
      <c r="N851">
        <f t="shared" si="27"/>
        <v>973</v>
      </c>
    </row>
    <row r="852" spans="1:14">
      <c r="A852" t="s">
        <v>235</v>
      </c>
      <c r="B852">
        <v>1</v>
      </c>
      <c r="C852">
        <v>10</v>
      </c>
      <c r="D852" t="s">
        <v>77</v>
      </c>
      <c r="E852" t="s">
        <v>118</v>
      </c>
      <c r="F852">
        <v>2</v>
      </c>
      <c r="G852">
        <v>-820</v>
      </c>
      <c r="H852">
        <v>1</v>
      </c>
      <c r="I852">
        <v>2</v>
      </c>
      <c r="J852">
        <v>-223</v>
      </c>
      <c r="K852">
        <v>-82</v>
      </c>
      <c r="L852">
        <v>1</v>
      </c>
      <c r="M852">
        <f t="shared" si="26"/>
        <v>82</v>
      </c>
      <c r="N852">
        <f t="shared" si="27"/>
        <v>223</v>
      </c>
    </row>
    <row r="853" spans="1:14">
      <c r="A853" t="s">
        <v>235</v>
      </c>
      <c r="B853">
        <v>1</v>
      </c>
      <c r="C853">
        <v>10</v>
      </c>
      <c r="D853" t="s">
        <v>77</v>
      </c>
      <c r="E853" t="s">
        <v>118</v>
      </c>
      <c r="F853">
        <v>2</v>
      </c>
      <c r="G853">
        <v>-220</v>
      </c>
      <c r="H853">
        <v>1</v>
      </c>
      <c r="I853">
        <v>2</v>
      </c>
      <c r="J853">
        <v>-43</v>
      </c>
      <c r="K853">
        <v>-22</v>
      </c>
      <c r="L853">
        <v>1</v>
      </c>
      <c r="M853">
        <f t="shared" si="26"/>
        <v>22</v>
      </c>
      <c r="N853">
        <f t="shared" si="27"/>
        <v>43</v>
      </c>
    </row>
    <row r="854" spans="1:14">
      <c r="A854" t="s">
        <v>235</v>
      </c>
      <c r="B854">
        <v>1</v>
      </c>
      <c r="C854">
        <v>17</v>
      </c>
      <c r="D854" t="s">
        <v>77</v>
      </c>
      <c r="E854" t="s">
        <v>118</v>
      </c>
      <c r="F854">
        <v>1</v>
      </c>
      <c r="G854">
        <v>-85</v>
      </c>
      <c r="H854">
        <v>1</v>
      </c>
      <c r="I854">
        <v>1</v>
      </c>
      <c r="J854">
        <v>-25</v>
      </c>
      <c r="K854">
        <v>-5</v>
      </c>
      <c r="L854">
        <v>1</v>
      </c>
      <c r="M854">
        <f t="shared" si="26"/>
        <v>5</v>
      </c>
      <c r="N854">
        <f t="shared" si="27"/>
        <v>25</v>
      </c>
    </row>
    <row r="855" spans="1:14">
      <c r="A855" t="s">
        <v>235</v>
      </c>
      <c r="B855">
        <v>1</v>
      </c>
      <c r="C855">
        <v>19</v>
      </c>
      <c r="D855" t="s">
        <v>77</v>
      </c>
      <c r="E855" t="s">
        <v>120</v>
      </c>
      <c r="F855">
        <v>1</v>
      </c>
      <c r="G855">
        <v>-76</v>
      </c>
      <c r="H855">
        <v>-2</v>
      </c>
      <c r="I855">
        <v>1</v>
      </c>
      <c r="J855">
        <v>-12</v>
      </c>
      <c r="K855">
        <v>-4</v>
      </c>
      <c r="L855">
        <v>1</v>
      </c>
      <c r="M855">
        <f t="shared" si="26"/>
        <v>4</v>
      </c>
      <c r="N855">
        <f t="shared" si="27"/>
        <v>12</v>
      </c>
    </row>
    <row r="856" spans="1:14">
      <c r="A856" t="s">
        <v>235</v>
      </c>
      <c r="B856">
        <v>1</v>
      </c>
      <c r="C856">
        <v>10</v>
      </c>
      <c r="D856" t="s">
        <v>77</v>
      </c>
      <c r="E856" t="s">
        <v>118</v>
      </c>
      <c r="F856">
        <v>2</v>
      </c>
      <c r="G856">
        <v>-70</v>
      </c>
      <c r="H856">
        <v>1</v>
      </c>
      <c r="I856">
        <v>2</v>
      </c>
      <c r="J856">
        <v>2</v>
      </c>
      <c r="K856">
        <v>-7</v>
      </c>
      <c r="L856">
        <v>1</v>
      </c>
      <c r="M856">
        <f t="shared" si="26"/>
        <v>7</v>
      </c>
      <c r="N856">
        <f t="shared" si="27"/>
        <v>2</v>
      </c>
    </row>
    <row r="857" spans="1:14">
      <c r="A857" t="s">
        <v>235</v>
      </c>
      <c r="B857">
        <v>1</v>
      </c>
      <c r="C857">
        <v>17</v>
      </c>
      <c r="D857" t="s">
        <v>77</v>
      </c>
      <c r="E857" t="s">
        <v>118</v>
      </c>
      <c r="F857">
        <v>1</v>
      </c>
      <c r="G857">
        <v>-68</v>
      </c>
      <c r="H857">
        <v>1</v>
      </c>
      <c r="I857">
        <v>1</v>
      </c>
      <c r="J857">
        <v>-13</v>
      </c>
      <c r="K857">
        <v>-4</v>
      </c>
      <c r="L857">
        <v>1</v>
      </c>
      <c r="M857">
        <f t="shared" si="26"/>
        <v>4</v>
      </c>
      <c r="N857">
        <f t="shared" si="27"/>
        <v>13</v>
      </c>
    </row>
    <row r="858" spans="1:14">
      <c r="A858" t="s">
        <v>235</v>
      </c>
      <c r="B858">
        <v>1</v>
      </c>
      <c r="C858">
        <v>21</v>
      </c>
      <c r="D858" t="s">
        <v>77</v>
      </c>
      <c r="E858" t="s">
        <v>118</v>
      </c>
      <c r="F858">
        <v>2</v>
      </c>
      <c r="G858">
        <v>-63</v>
      </c>
      <c r="H858">
        <v>1</v>
      </c>
      <c r="I858">
        <v>2</v>
      </c>
      <c r="J858">
        <v>3</v>
      </c>
      <c r="K858">
        <v>-3</v>
      </c>
      <c r="L858">
        <v>1</v>
      </c>
      <c r="M858">
        <f t="shared" si="26"/>
        <v>3</v>
      </c>
      <c r="N858">
        <f t="shared" si="27"/>
        <v>3</v>
      </c>
    </row>
    <row r="859" spans="1:14">
      <c r="A859" t="s">
        <v>235</v>
      </c>
      <c r="B859">
        <v>1</v>
      </c>
      <c r="C859">
        <v>10</v>
      </c>
      <c r="D859" t="s">
        <v>77</v>
      </c>
      <c r="E859" t="s">
        <v>118</v>
      </c>
      <c r="F859">
        <v>2</v>
      </c>
      <c r="G859">
        <v>-60</v>
      </c>
      <c r="H859">
        <v>1</v>
      </c>
      <c r="I859">
        <v>2</v>
      </c>
      <c r="J859">
        <v>5</v>
      </c>
      <c r="K859">
        <v>-6</v>
      </c>
      <c r="L859">
        <v>1</v>
      </c>
      <c r="M859">
        <f t="shared" si="26"/>
        <v>6</v>
      </c>
      <c r="N859">
        <f t="shared" si="27"/>
        <v>5</v>
      </c>
    </row>
    <row r="860" spans="1:14">
      <c r="A860" t="s">
        <v>235</v>
      </c>
      <c r="B860">
        <v>1</v>
      </c>
      <c r="C860">
        <v>19</v>
      </c>
      <c r="D860" t="s">
        <v>77</v>
      </c>
      <c r="E860" t="s">
        <v>120</v>
      </c>
      <c r="F860">
        <v>1</v>
      </c>
      <c r="G860">
        <v>-57</v>
      </c>
      <c r="H860">
        <v>-1</v>
      </c>
      <c r="I860">
        <v>1</v>
      </c>
      <c r="J860">
        <v>-7</v>
      </c>
      <c r="K860">
        <v>-3</v>
      </c>
      <c r="L860">
        <v>1</v>
      </c>
      <c r="M860">
        <f t="shared" si="26"/>
        <v>3</v>
      </c>
      <c r="N860">
        <f t="shared" si="27"/>
        <v>7</v>
      </c>
    </row>
    <row r="861" spans="1:14">
      <c r="A861" t="s">
        <v>235</v>
      </c>
      <c r="B861">
        <v>1</v>
      </c>
      <c r="C861">
        <v>10</v>
      </c>
      <c r="D861" t="s">
        <v>77</v>
      </c>
      <c r="E861" t="s">
        <v>118</v>
      </c>
      <c r="F861">
        <v>2</v>
      </c>
      <c r="G861">
        <v>-50</v>
      </c>
      <c r="H861">
        <v>1</v>
      </c>
      <c r="I861">
        <v>2</v>
      </c>
      <c r="J861">
        <v>8</v>
      </c>
      <c r="K861">
        <v>-5</v>
      </c>
      <c r="L861">
        <v>1</v>
      </c>
      <c r="M861">
        <f t="shared" si="26"/>
        <v>5</v>
      </c>
      <c r="N861">
        <f t="shared" si="27"/>
        <v>8</v>
      </c>
    </row>
    <row r="862" spans="1:14">
      <c r="A862" t="s">
        <v>235</v>
      </c>
      <c r="B862">
        <v>1</v>
      </c>
      <c r="C862">
        <v>21</v>
      </c>
      <c r="D862" t="s">
        <v>77</v>
      </c>
      <c r="E862" t="s">
        <v>118</v>
      </c>
      <c r="F862">
        <v>2</v>
      </c>
      <c r="G862">
        <v>-42</v>
      </c>
      <c r="H862">
        <v>1</v>
      </c>
      <c r="I862">
        <v>2</v>
      </c>
      <c r="J862">
        <v>9</v>
      </c>
      <c r="K862">
        <v>-2</v>
      </c>
      <c r="L862">
        <v>1</v>
      </c>
      <c r="M862">
        <f t="shared" si="26"/>
        <v>2</v>
      </c>
      <c r="N862">
        <f t="shared" si="27"/>
        <v>9</v>
      </c>
    </row>
    <row r="863" spans="1:14">
      <c r="A863" t="s">
        <v>235</v>
      </c>
      <c r="B863">
        <v>1</v>
      </c>
      <c r="C863">
        <v>21</v>
      </c>
      <c r="D863" t="s">
        <v>77</v>
      </c>
      <c r="E863" t="s">
        <v>118</v>
      </c>
      <c r="F863">
        <v>2</v>
      </c>
      <c r="G863">
        <v>-42</v>
      </c>
      <c r="H863">
        <v>1</v>
      </c>
      <c r="I863">
        <v>2</v>
      </c>
      <c r="J863">
        <v>17</v>
      </c>
      <c r="K863">
        <v>-2</v>
      </c>
      <c r="L863">
        <v>1</v>
      </c>
      <c r="M863">
        <f t="shared" si="26"/>
        <v>2</v>
      </c>
      <c r="N863">
        <f t="shared" si="27"/>
        <v>17</v>
      </c>
    </row>
    <row r="864" spans="1:14">
      <c r="A864" t="s">
        <v>235</v>
      </c>
      <c r="B864">
        <v>1</v>
      </c>
      <c r="C864">
        <v>10</v>
      </c>
      <c r="D864" t="s">
        <v>77</v>
      </c>
      <c r="E864" t="s">
        <v>118</v>
      </c>
      <c r="F864">
        <v>2</v>
      </c>
      <c r="G864">
        <v>-40</v>
      </c>
      <c r="H864">
        <v>1</v>
      </c>
      <c r="I864">
        <v>2</v>
      </c>
      <c r="J864">
        <v>11</v>
      </c>
      <c r="K864">
        <v>-4</v>
      </c>
      <c r="L864">
        <v>1</v>
      </c>
      <c r="M864">
        <f t="shared" si="26"/>
        <v>4</v>
      </c>
      <c r="N864">
        <f t="shared" si="27"/>
        <v>11</v>
      </c>
    </row>
    <row r="865" spans="1:14">
      <c r="A865" t="s">
        <v>235</v>
      </c>
      <c r="B865">
        <v>1</v>
      </c>
      <c r="C865">
        <v>19</v>
      </c>
      <c r="D865" t="s">
        <v>77</v>
      </c>
      <c r="E865" t="s">
        <v>120</v>
      </c>
      <c r="F865">
        <v>1</v>
      </c>
      <c r="G865">
        <v>-38</v>
      </c>
      <c r="H865">
        <v>0</v>
      </c>
      <c r="I865">
        <v>1</v>
      </c>
      <c r="J865">
        <v>29</v>
      </c>
      <c r="K865">
        <v>-2</v>
      </c>
      <c r="L865">
        <v>1</v>
      </c>
      <c r="M865">
        <f t="shared" si="26"/>
        <v>2</v>
      </c>
      <c r="N865">
        <f t="shared" si="27"/>
        <v>29</v>
      </c>
    </row>
    <row r="866" spans="1:14">
      <c r="A866" t="s">
        <v>235</v>
      </c>
      <c r="B866">
        <v>1</v>
      </c>
      <c r="C866">
        <v>19</v>
      </c>
      <c r="D866" t="s">
        <v>77</v>
      </c>
      <c r="E866" t="s">
        <v>120</v>
      </c>
      <c r="F866">
        <v>1</v>
      </c>
      <c r="G866">
        <v>-38</v>
      </c>
      <c r="H866">
        <v>0</v>
      </c>
      <c r="I866">
        <v>1</v>
      </c>
      <c r="J866">
        <v>13</v>
      </c>
      <c r="K866">
        <v>-2</v>
      </c>
      <c r="L866">
        <v>1</v>
      </c>
      <c r="M866">
        <f t="shared" si="26"/>
        <v>2</v>
      </c>
      <c r="N866">
        <f t="shared" si="27"/>
        <v>13</v>
      </c>
    </row>
    <row r="867" spans="1:14">
      <c r="A867" t="s">
        <v>235</v>
      </c>
      <c r="B867">
        <v>1</v>
      </c>
      <c r="C867">
        <v>19</v>
      </c>
      <c r="D867" t="s">
        <v>77</v>
      </c>
      <c r="E867" t="s">
        <v>120</v>
      </c>
      <c r="F867">
        <v>1</v>
      </c>
      <c r="G867">
        <v>-38</v>
      </c>
      <c r="H867">
        <v>0</v>
      </c>
      <c r="I867">
        <v>1</v>
      </c>
      <c r="J867">
        <v>13</v>
      </c>
      <c r="K867">
        <v>-2</v>
      </c>
      <c r="L867">
        <v>1</v>
      </c>
      <c r="M867">
        <f t="shared" si="26"/>
        <v>2</v>
      </c>
      <c r="N867">
        <f t="shared" si="27"/>
        <v>13</v>
      </c>
    </row>
    <row r="868" spans="1:14">
      <c r="A868" t="s">
        <v>235</v>
      </c>
      <c r="B868">
        <v>1</v>
      </c>
      <c r="C868">
        <v>19</v>
      </c>
      <c r="D868" t="s">
        <v>77</v>
      </c>
      <c r="E868" t="s">
        <v>120</v>
      </c>
      <c r="F868">
        <v>1</v>
      </c>
      <c r="G868">
        <v>-38</v>
      </c>
      <c r="H868">
        <v>0</v>
      </c>
      <c r="I868">
        <v>1</v>
      </c>
      <c r="J868">
        <v>29</v>
      </c>
      <c r="K868">
        <v>-2</v>
      </c>
      <c r="L868">
        <v>1</v>
      </c>
      <c r="M868">
        <f t="shared" si="26"/>
        <v>2</v>
      </c>
      <c r="N868">
        <f t="shared" si="27"/>
        <v>29</v>
      </c>
    </row>
    <row r="869" spans="1:14">
      <c r="A869" t="s">
        <v>235</v>
      </c>
      <c r="B869">
        <v>1</v>
      </c>
      <c r="C869">
        <v>19</v>
      </c>
      <c r="D869" t="s">
        <v>77</v>
      </c>
      <c r="E869" t="s">
        <v>120</v>
      </c>
      <c r="F869">
        <v>1</v>
      </c>
      <c r="G869">
        <v>-38</v>
      </c>
      <c r="H869">
        <v>0</v>
      </c>
      <c r="I869">
        <v>1</v>
      </c>
      <c r="J869">
        <v>29</v>
      </c>
      <c r="K869">
        <v>-2</v>
      </c>
      <c r="L869">
        <v>1</v>
      </c>
      <c r="M869">
        <f t="shared" si="26"/>
        <v>2</v>
      </c>
      <c r="N869">
        <f t="shared" si="27"/>
        <v>29</v>
      </c>
    </row>
    <row r="870" spans="1:14">
      <c r="A870" t="s">
        <v>235</v>
      </c>
      <c r="B870">
        <v>1</v>
      </c>
      <c r="C870">
        <v>17</v>
      </c>
      <c r="D870" t="s">
        <v>77</v>
      </c>
      <c r="E870" t="s">
        <v>118</v>
      </c>
      <c r="F870">
        <v>1</v>
      </c>
      <c r="G870">
        <v>-34</v>
      </c>
      <c r="H870">
        <v>1</v>
      </c>
      <c r="I870">
        <v>1</v>
      </c>
      <c r="J870">
        <v>11</v>
      </c>
      <c r="K870">
        <v>-2</v>
      </c>
      <c r="L870">
        <v>1</v>
      </c>
      <c r="M870">
        <f t="shared" si="26"/>
        <v>2</v>
      </c>
      <c r="N870">
        <f t="shared" si="27"/>
        <v>11</v>
      </c>
    </row>
    <row r="871" spans="1:14">
      <c r="A871" t="s">
        <v>235</v>
      </c>
      <c r="B871">
        <v>1</v>
      </c>
      <c r="C871">
        <v>17</v>
      </c>
      <c r="D871" t="s">
        <v>77</v>
      </c>
      <c r="E871" t="s">
        <v>118</v>
      </c>
      <c r="F871">
        <v>1</v>
      </c>
      <c r="G871">
        <v>-34</v>
      </c>
      <c r="H871">
        <v>1</v>
      </c>
      <c r="I871">
        <v>1</v>
      </c>
      <c r="J871">
        <v>11</v>
      </c>
      <c r="K871">
        <v>-2</v>
      </c>
      <c r="L871">
        <v>1</v>
      </c>
      <c r="M871">
        <f t="shared" si="26"/>
        <v>2</v>
      </c>
      <c r="N871">
        <f t="shared" si="27"/>
        <v>11</v>
      </c>
    </row>
    <row r="872" spans="1:14">
      <c r="A872" t="s">
        <v>235</v>
      </c>
      <c r="B872">
        <v>1</v>
      </c>
      <c r="C872">
        <v>17</v>
      </c>
      <c r="D872" t="s">
        <v>77</v>
      </c>
      <c r="E872" t="s">
        <v>118</v>
      </c>
      <c r="F872">
        <v>1</v>
      </c>
      <c r="G872">
        <v>-34</v>
      </c>
      <c r="H872">
        <v>1</v>
      </c>
      <c r="I872">
        <v>1</v>
      </c>
      <c r="J872">
        <v>11</v>
      </c>
      <c r="K872">
        <v>-2</v>
      </c>
      <c r="L872">
        <v>1</v>
      </c>
      <c r="M872">
        <f t="shared" si="26"/>
        <v>2</v>
      </c>
      <c r="N872">
        <f t="shared" si="27"/>
        <v>11</v>
      </c>
    </row>
    <row r="873" spans="1:14">
      <c r="A873" t="s">
        <v>235</v>
      </c>
      <c r="B873">
        <v>1</v>
      </c>
      <c r="C873">
        <v>17</v>
      </c>
      <c r="D873" t="s">
        <v>77</v>
      </c>
      <c r="E873" t="s">
        <v>118</v>
      </c>
      <c r="F873">
        <v>1</v>
      </c>
      <c r="G873">
        <v>-34</v>
      </c>
      <c r="H873">
        <v>1</v>
      </c>
      <c r="I873">
        <v>1</v>
      </c>
      <c r="J873">
        <v>11</v>
      </c>
      <c r="K873">
        <v>-2</v>
      </c>
      <c r="L873">
        <v>1</v>
      </c>
      <c r="M873">
        <f t="shared" si="26"/>
        <v>2</v>
      </c>
      <c r="N873">
        <f t="shared" si="27"/>
        <v>11</v>
      </c>
    </row>
    <row r="874" spans="1:14">
      <c r="A874" t="s">
        <v>235</v>
      </c>
      <c r="B874">
        <v>1</v>
      </c>
      <c r="C874">
        <v>17</v>
      </c>
      <c r="D874" t="s">
        <v>77</v>
      </c>
      <c r="E874" t="s">
        <v>118</v>
      </c>
      <c r="F874">
        <v>1</v>
      </c>
      <c r="G874">
        <v>-34</v>
      </c>
      <c r="H874">
        <v>1</v>
      </c>
      <c r="I874">
        <v>1</v>
      </c>
      <c r="J874">
        <v>11</v>
      </c>
      <c r="K874">
        <v>-2</v>
      </c>
      <c r="L874">
        <v>1</v>
      </c>
      <c r="M874">
        <f t="shared" si="26"/>
        <v>2</v>
      </c>
      <c r="N874">
        <f t="shared" si="27"/>
        <v>11</v>
      </c>
    </row>
    <row r="875" spans="1:14">
      <c r="A875" t="s">
        <v>235</v>
      </c>
      <c r="B875">
        <v>1</v>
      </c>
      <c r="C875">
        <v>10</v>
      </c>
      <c r="D875" t="s">
        <v>77</v>
      </c>
      <c r="E875" t="s">
        <v>118</v>
      </c>
      <c r="F875">
        <v>2</v>
      </c>
      <c r="G875">
        <v>-30</v>
      </c>
      <c r="H875">
        <v>1</v>
      </c>
      <c r="I875">
        <v>2</v>
      </c>
      <c r="J875">
        <v>14</v>
      </c>
      <c r="K875">
        <v>-3</v>
      </c>
      <c r="L875">
        <v>1</v>
      </c>
      <c r="M875">
        <f t="shared" si="26"/>
        <v>3</v>
      </c>
      <c r="N875">
        <f t="shared" si="27"/>
        <v>14</v>
      </c>
    </row>
    <row r="876" spans="1:14">
      <c r="A876" t="s">
        <v>235</v>
      </c>
      <c r="B876">
        <v>1</v>
      </c>
      <c r="C876">
        <v>10</v>
      </c>
      <c r="D876" t="s">
        <v>77</v>
      </c>
      <c r="E876" t="s">
        <v>118</v>
      </c>
      <c r="F876">
        <v>2</v>
      </c>
      <c r="G876">
        <v>-30</v>
      </c>
      <c r="H876">
        <v>1</v>
      </c>
      <c r="I876">
        <v>2</v>
      </c>
      <c r="J876">
        <v>14</v>
      </c>
      <c r="K876">
        <v>-3</v>
      </c>
      <c r="L876">
        <v>1</v>
      </c>
      <c r="M876">
        <f t="shared" si="26"/>
        <v>3</v>
      </c>
      <c r="N876">
        <f t="shared" si="27"/>
        <v>14</v>
      </c>
    </row>
    <row r="877" spans="1:14">
      <c r="A877" t="s">
        <v>235</v>
      </c>
      <c r="B877">
        <v>1</v>
      </c>
      <c r="C877">
        <v>10</v>
      </c>
      <c r="D877" t="s">
        <v>77</v>
      </c>
      <c r="E877" t="s">
        <v>118</v>
      </c>
      <c r="F877">
        <v>2</v>
      </c>
      <c r="G877">
        <v>-30</v>
      </c>
      <c r="H877">
        <v>1</v>
      </c>
      <c r="I877">
        <v>2</v>
      </c>
      <c r="J877">
        <v>14</v>
      </c>
      <c r="K877">
        <v>-3</v>
      </c>
      <c r="L877">
        <v>1</v>
      </c>
      <c r="M877">
        <f t="shared" si="26"/>
        <v>3</v>
      </c>
      <c r="N877">
        <f t="shared" si="27"/>
        <v>14</v>
      </c>
    </row>
    <row r="878" spans="1:14">
      <c r="A878" t="s">
        <v>235</v>
      </c>
      <c r="B878">
        <v>1</v>
      </c>
      <c r="C878">
        <v>10</v>
      </c>
      <c r="D878" t="s">
        <v>77</v>
      </c>
      <c r="E878" t="s">
        <v>118</v>
      </c>
      <c r="F878">
        <v>2</v>
      </c>
      <c r="G878">
        <v>-30</v>
      </c>
      <c r="H878">
        <v>1</v>
      </c>
      <c r="I878">
        <v>2</v>
      </c>
      <c r="J878">
        <v>14</v>
      </c>
      <c r="K878">
        <v>-3</v>
      </c>
      <c r="L878">
        <v>1</v>
      </c>
      <c r="M878">
        <f t="shared" si="26"/>
        <v>3</v>
      </c>
      <c r="N878">
        <f t="shared" si="27"/>
        <v>14</v>
      </c>
    </row>
    <row r="879" spans="1:14">
      <c r="A879" t="s">
        <v>235</v>
      </c>
      <c r="B879">
        <v>1</v>
      </c>
      <c r="C879">
        <v>10</v>
      </c>
      <c r="D879" t="s">
        <v>77</v>
      </c>
      <c r="E879" t="s">
        <v>118</v>
      </c>
      <c r="F879">
        <v>2</v>
      </c>
      <c r="G879">
        <v>-30</v>
      </c>
      <c r="H879">
        <v>1</v>
      </c>
      <c r="I879">
        <v>2</v>
      </c>
      <c r="J879">
        <v>14</v>
      </c>
      <c r="K879">
        <v>-3</v>
      </c>
      <c r="L879">
        <v>1</v>
      </c>
      <c r="M879">
        <f t="shared" si="26"/>
        <v>3</v>
      </c>
      <c r="N879">
        <f t="shared" si="27"/>
        <v>14</v>
      </c>
    </row>
    <row r="880" spans="1:14">
      <c r="A880" t="s">
        <v>235</v>
      </c>
      <c r="B880">
        <v>1</v>
      </c>
      <c r="C880">
        <v>15</v>
      </c>
      <c r="D880" t="s">
        <v>77</v>
      </c>
      <c r="E880" t="s">
        <v>118</v>
      </c>
      <c r="F880">
        <v>2</v>
      </c>
      <c r="G880">
        <v>-30</v>
      </c>
      <c r="H880">
        <v>1</v>
      </c>
      <c r="I880">
        <v>2</v>
      </c>
      <c r="J880">
        <v>12</v>
      </c>
      <c r="K880">
        <v>-2</v>
      </c>
      <c r="L880">
        <v>1</v>
      </c>
      <c r="M880">
        <f t="shared" si="26"/>
        <v>2</v>
      </c>
      <c r="N880">
        <f t="shared" si="27"/>
        <v>12</v>
      </c>
    </row>
    <row r="881" spans="1:14">
      <c r="A881" t="s">
        <v>235</v>
      </c>
      <c r="B881">
        <v>1</v>
      </c>
      <c r="C881">
        <v>15</v>
      </c>
      <c r="D881" t="s">
        <v>77</v>
      </c>
      <c r="E881" t="s">
        <v>118</v>
      </c>
      <c r="F881">
        <v>2</v>
      </c>
      <c r="G881">
        <v>-30</v>
      </c>
      <c r="H881">
        <v>1</v>
      </c>
      <c r="I881">
        <v>2</v>
      </c>
      <c r="J881">
        <v>12</v>
      </c>
      <c r="K881">
        <v>-2</v>
      </c>
      <c r="L881">
        <v>1</v>
      </c>
      <c r="M881">
        <f t="shared" si="26"/>
        <v>2</v>
      </c>
      <c r="N881">
        <f t="shared" si="27"/>
        <v>12</v>
      </c>
    </row>
    <row r="882" spans="1:14">
      <c r="A882" t="s">
        <v>235</v>
      </c>
      <c r="B882">
        <v>1</v>
      </c>
      <c r="C882">
        <v>10</v>
      </c>
      <c r="D882" t="s">
        <v>77</v>
      </c>
      <c r="E882" t="s">
        <v>118</v>
      </c>
      <c r="F882">
        <v>2</v>
      </c>
      <c r="G882">
        <v>-30</v>
      </c>
      <c r="H882">
        <v>1</v>
      </c>
      <c r="I882">
        <v>2</v>
      </c>
      <c r="J882">
        <v>16</v>
      </c>
      <c r="K882">
        <v>-3</v>
      </c>
      <c r="L882">
        <v>1</v>
      </c>
      <c r="M882">
        <f t="shared" si="26"/>
        <v>3</v>
      </c>
      <c r="N882">
        <f t="shared" si="27"/>
        <v>16</v>
      </c>
    </row>
    <row r="883" spans="1:14">
      <c r="A883" t="s">
        <v>235</v>
      </c>
      <c r="B883">
        <v>1</v>
      </c>
      <c r="C883">
        <v>10</v>
      </c>
      <c r="D883" t="s">
        <v>77</v>
      </c>
      <c r="E883" t="s">
        <v>118</v>
      </c>
      <c r="F883">
        <v>2</v>
      </c>
      <c r="G883">
        <v>-30</v>
      </c>
      <c r="H883">
        <v>1</v>
      </c>
      <c r="I883">
        <v>2</v>
      </c>
      <c r="J883">
        <v>14</v>
      </c>
      <c r="K883">
        <v>-3</v>
      </c>
      <c r="L883">
        <v>1</v>
      </c>
      <c r="M883">
        <f t="shared" si="26"/>
        <v>3</v>
      </c>
      <c r="N883">
        <f t="shared" si="27"/>
        <v>14</v>
      </c>
    </row>
    <row r="884" spans="1:14">
      <c r="A884" t="s">
        <v>235</v>
      </c>
      <c r="B884">
        <v>1</v>
      </c>
      <c r="C884">
        <v>11</v>
      </c>
      <c r="D884" t="s">
        <v>71</v>
      </c>
      <c r="E884" t="s">
        <v>116</v>
      </c>
      <c r="F884">
        <v>0</v>
      </c>
      <c r="G884">
        <v>-22</v>
      </c>
      <c r="H884">
        <v>1</v>
      </c>
      <c r="I884">
        <v>0</v>
      </c>
      <c r="J884">
        <v>13</v>
      </c>
      <c r="K884">
        <v>-2</v>
      </c>
      <c r="L884">
        <v>2</v>
      </c>
      <c r="M884">
        <f t="shared" si="26"/>
        <v>2</v>
      </c>
      <c r="N884">
        <f t="shared" si="27"/>
        <v>13</v>
      </c>
    </row>
    <row r="885" spans="1:14">
      <c r="A885" t="s">
        <v>235</v>
      </c>
      <c r="B885">
        <v>1</v>
      </c>
      <c r="C885">
        <v>10</v>
      </c>
      <c r="D885" t="s">
        <v>77</v>
      </c>
      <c r="E885" t="s">
        <v>118</v>
      </c>
      <c r="F885">
        <v>2</v>
      </c>
      <c r="G885">
        <v>-20</v>
      </c>
      <c r="H885">
        <v>1</v>
      </c>
      <c r="I885">
        <v>2</v>
      </c>
      <c r="J885">
        <v>17</v>
      </c>
      <c r="K885">
        <v>-2</v>
      </c>
      <c r="L885">
        <v>1</v>
      </c>
      <c r="M885">
        <f t="shared" si="26"/>
        <v>2</v>
      </c>
      <c r="N885">
        <f t="shared" si="27"/>
        <v>17</v>
      </c>
    </row>
    <row r="886" spans="1:14">
      <c r="A886" t="s">
        <v>235</v>
      </c>
      <c r="B886">
        <v>1</v>
      </c>
      <c r="C886">
        <v>10</v>
      </c>
      <c r="D886" t="s">
        <v>77</v>
      </c>
      <c r="E886" t="s">
        <v>118</v>
      </c>
      <c r="F886">
        <v>2</v>
      </c>
      <c r="G886">
        <v>-20</v>
      </c>
      <c r="H886">
        <v>1</v>
      </c>
      <c r="I886">
        <v>2</v>
      </c>
      <c r="J886">
        <v>17</v>
      </c>
      <c r="K886">
        <v>-2</v>
      </c>
      <c r="L886">
        <v>1</v>
      </c>
      <c r="M886">
        <f t="shared" si="26"/>
        <v>2</v>
      </c>
      <c r="N886">
        <f t="shared" si="27"/>
        <v>17</v>
      </c>
    </row>
    <row r="887" spans="1:14">
      <c r="A887" t="s">
        <v>235</v>
      </c>
      <c r="B887">
        <v>1</v>
      </c>
      <c r="C887">
        <v>10</v>
      </c>
      <c r="D887" t="s">
        <v>77</v>
      </c>
      <c r="E887" t="s">
        <v>118</v>
      </c>
      <c r="F887">
        <v>2</v>
      </c>
      <c r="G887">
        <v>-20</v>
      </c>
      <c r="H887">
        <v>1</v>
      </c>
      <c r="I887">
        <v>2</v>
      </c>
      <c r="J887">
        <v>17</v>
      </c>
      <c r="K887">
        <v>-2</v>
      </c>
      <c r="L887">
        <v>1</v>
      </c>
      <c r="M887">
        <f t="shared" si="26"/>
        <v>2</v>
      </c>
      <c r="N887">
        <f t="shared" si="27"/>
        <v>17</v>
      </c>
    </row>
    <row r="888" spans="1:14">
      <c r="A888" t="s">
        <v>235</v>
      </c>
      <c r="B888">
        <v>1</v>
      </c>
      <c r="C888">
        <v>10</v>
      </c>
      <c r="D888" t="s">
        <v>77</v>
      </c>
      <c r="E888" t="s">
        <v>118</v>
      </c>
      <c r="F888">
        <v>2</v>
      </c>
      <c r="G888">
        <v>-20</v>
      </c>
      <c r="H888">
        <v>1</v>
      </c>
      <c r="I888">
        <v>2</v>
      </c>
      <c r="J888">
        <v>19</v>
      </c>
      <c r="K888">
        <v>-2</v>
      </c>
      <c r="L888">
        <v>1</v>
      </c>
      <c r="M888">
        <f t="shared" si="26"/>
        <v>2</v>
      </c>
      <c r="N888">
        <f t="shared" si="27"/>
        <v>19</v>
      </c>
    </row>
    <row r="889" spans="1:14">
      <c r="A889" t="s">
        <v>235</v>
      </c>
      <c r="B889">
        <v>1</v>
      </c>
      <c r="C889">
        <v>10</v>
      </c>
      <c r="D889" t="s">
        <v>77</v>
      </c>
      <c r="E889" t="s">
        <v>118</v>
      </c>
      <c r="F889">
        <v>2</v>
      </c>
      <c r="G889">
        <v>-20</v>
      </c>
      <c r="H889">
        <v>1</v>
      </c>
      <c r="I889">
        <v>2</v>
      </c>
      <c r="J889">
        <v>17</v>
      </c>
      <c r="K889">
        <v>-2</v>
      </c>
      <c r="L889">
        <v>1</v>
      </c>
      <c r="M889">
        <f t="shared" si="26"/>
        <v>2</v>
      </c>
      <c r="N889">
        <f t="shared" si="27"/>
        <v>17</v>
      </c>
    </row>
    <row r="890" spans="1:14">
      <c r="A890" t="s">
        <v>235</v>
      </c>
      <c r="B890">
        <v>1</v>
      </c>
      <c r="C890">
        <v>10</v>
      </c>
      <c r="D890" t="s">
        <v>77</v>
      </c>
      <c r="E890" t="s">
        <v>118</v>
      </c>
      <c r="F890">
        <v>2</v>
      </c>
      <c r="G890">
        <v>-20</v>
      </c>
      <c r="H890">
        <v>1</v>
      </c>
      <c r="I890">
        <v>2</v>
      </c>
      <c r="J890">
        <v>17</v>
      </c>
      <c r="K890">
        <v>-2</v>
      </c>
      <c r="L890">
        <v>1</v>
      </c>
      <c r="M890">
        <f t="shared" si="26"/>
        <v>2</v>
      </c>
      <c r="N890">
        <f t="shared" si="27"/>
        <v>17</v>
      </c>
    </row>
    <row r="891" spans="1:14">
      <c r="A891" t="s">
        <v>235</v>
      </c>
      <c r="B891">
        <v>1</v>
      </c>
      <c r="C891">
        <v>10</v>
      </c>
      <c r="D891" t="s">
        <v>77</v>
      </c>
      <c r="E891" t="s">
        <v>118</v>
      </c>
      <c r="F891">
        <v>2</v>
      </c>
      <c r="G891">
        <v>-20</v>
      </c>
      <c r="H891">
        <v>1</v>
      </c>
      <c r="I891">
        <v>2</v>
      </c>
      <c r="J891">
        <v>17</v>
      </c>
      <c r="K891">
        <v>-2</v>
      </c>
      <c r="L891">
        <v>1</v>
      </c>
      <c r="M891">
        <f t="shared" si="26"/>
        <v>2</v>
      </c>
      <c r="N891">
        <f t="shared" si="27"/>
        <v>17</v>
      </c>
    </row>
    <row r="892" spans="1:14">
      <c r="A892" t="s">
        <v>235</v>
      </c>
      <c r="B892">
        <v>1</v>
      </c>
      <c r="C892">
        <v>10</v>
      </c>
      <c r="D892" t="s">
        <v>77</v>
      </c>
      <c r="E892" t="s">
        <v>118</v>
      </c>
      <c r="F892">
        <v>2</v>
      </c>
      <c r="G892">
        <v>-20</v>
      </c>
      <c r="H892">
        <v>1</v>
      </c>
      <c r="I892">
        <v>2</v>
      </c>
      <c r="J892">
        <v>17</v>
      </c>
      <c r="K892">
        <v>-2</v>
      </c>
      <c r="L892">
        <v>1</v>
      </c>
      <c r="M892">
        <f t="shared" si="26"/>
        <v>2</v>
      </c>
      <c r="N892">
        <f t="shared" si="27"/>
        <v>17</v>
      </c>
    </row>
    <row r="893" spans="1:14">
      <c r="A893" t="s">
        <v>235</v>
      </c>
      <c r="B893">
        <v>1</v>
      </c>
      <c r="C893">
        <v>10</v>
      </c>
      <c r="D893" t="s">
        <v>77</v>
      </c>
      <c r="E893" t="s">
        <v>118</v>
      </c>
      <c r="F893">
        <v>2</v>
      </c>
      <c r="G893">
        <v>-20</v>
      </c>
      <c r="H893">
        <v>1</v>
      </c>
      <c r="I893">
        <v>2</v>
      </c>
      <c r="J893">
        <v>17</v>
      </c>
      <c r="K893">
        <v>-2</v>
      </c>
      <c r="L893">
        <v>1</v>
      </c>
      <c r="M893">
        <f t="shared" si="26"/>
        <v>2</v>
      </c>
      <c r="N893">
        <f t="shared" si="27"/>
        <v>17</v>
      </c>
    </row>
    <row r="894" spans="1:14">
      <c r="A894" t="s">
        <v>235</v>
      </c>
      <c r="B894">
        <v>1</v>
      </c>
      <c r="C894">
        <v>10</v>
      </c>
      <c r="D894" t="s">
        <v>77</v>
      </c>
      <c r="E894" t="s">
        <v>118</v>
      </c>
      <c r="F894">
        <v>2</v>
      </c>
      <c r="G894">
        <v>-20</v>
      </c>
      <c r="H894">
        <v>1</v>
      </c>
      <c r="I894">
        <v>2</v>
      </c>
      <c r="J894">
        <v>17</v>
      </c>
      <c r="K894">
        <v>-2</v>
      </c>
      <c r="L894">
        <v>1</v>
      </c>
      <c r="M894">
        <f t="shared" si="26"/>
        <v>2</v>
      </c>
      <c r="N894">
        <f t="shared" si="27"/>
        <v>17</v>
      </c>
    </row>
    <row r="895" spans="1:14">
      <c r="A895" t="s">
        <v>235</v>
      </c>
      <c r="B895">
        <v>1</v>
      </c>
      <c r="C895">
        <v>10</v>
      </c>
      <c r="D895" t="s">
        <v>77</v>
      </c>
      <c r="E895" t="s">
        <v>118</v>
      </c>
      <c r="F895">
        <v>2</v>
      </c>
      <c r="G895">
        <v>-20</v>
      </c>
      <c r="H895">
        <v>1</v>
      </c>
      <c r="I895">
        <v>2</v>
      </c>
      <c r="J895">
        <v>17</v>
      </c>
      <c r="K895">
        <v>-2</v>
      </c>
      <c r="L895">
        <v>1</v>
      </c>
      <c r="M895">
        <f t="shared" si="26"/>
        <v>2</v>
      </c>
      <c r="N895">
        <f t="shared" si="27"/>
        <v>17</v>
      </c>
    </row>
    <row r="896" spans="1:14">
      <c r="A896" t="s">
        <v>235</v>
      </c>
      <c r="B896">
        <v>1</v>
      </c>
      <c r="C896">
        <v>10</v>
      </c>
      <c r="D896" t="s">
        <v>77</v>
      </c>
      <c r="E896" t="s">
        <v>118</v>
      </c>
      <c r="F896">
        <v>2</v>
      </c>
      <c r="G896">
        <v>-20</v>
      </c>
      <c r="H896">
        <v>1</v>
      </c>
      <c r="I896">
        <v>2</v>
      </c>
      <c r="J896">
        <v>17</v>
      </c>
      <c r="K896">
        <v>-2</v>
      </c>
      <c r="L896">
        <v>1</v>
      </c>
      <c r="M896">
        <f t="shared" si="26"/>
        <v>2</v>
      </c>
      <c r="N896">
        <f t="shared" si="27"/>
        <v>17</v>
      </c>
    </row>
    <row r="897" spans="1:14">
      <c r="A897" t="s">
        <v>235</v>
      </c>
      <c r="B897">
        <v>1</v>
      </c>
      <c r="C897">
        <v>10</v>
      </c>
      <c r="D897" t="s">
        <v>77</v>
      </c>
      <c r="E897" t="s">
        <v>118</v>
      </c>
      <c r="F897">
        <v>2</v>
      </c>
      <c r="G897">
        <v>-20</v>
      </c>
      <c r="H897">
        <v>1</v>
      </c>
      <c r="I897">
        <v>2</v>
      </c>
      <c r="J897">
        <v>17</v>
      </c>
      <c r="K897">
        <v>-2</v>
      </c>
      <c r="L897">
        <v>1</v>
      </c>
      <c r="M897">
        <f t="shared" si="26"/>
        <v>2</v>
      </c>
      <c r="N897">
        <f t="shared" si="27"/>
        <v>17</v>
      </c>
    </row>
    <row r="898" spans="1:14">
      <c r="A898" t="s">
        <v>235</v>
      </c>
      <c r="B898">
        <v>1</v>
      </c>
      <c r="C898">
        <v>10</v>
      </c>
      <c r="D898" t="s">
        <v>77</v>
      </c>
      <c r="E898" t="s">
        <v>118</v>
      </c>
      <c r="F898">
        <v>2</v>
      </c>
      <c r="G898">
        <v>-20</v>
      </c>
      <c r="H898">
        <v>1</v>
      </c>
      <c r="I898">
        <v>2</v>
      </c>
      <c r="J898">
        <v>17</v>
      </c>
      <c r="K898">
        <v>-2</v>
      </c>
      <c r="L898">
        <v>1</v>
      </c>
      <c r="M898">
        <f t="shared" si="26"/>
        <v>2</v>
      </c>
      <c r="N898">
        <f t="shared" si="27"/>
        <v>17</v>
      </c>
    </row>
    <row r="899" spans="1:14">
      <c r="A899" t="s">
        <v>235</v>
      </c>
      <c r="B899">
        <v>1</v>
      </c>
      <c r="C899">
        <v>10</v>
      </c>
      <c r="D899" t="s">
        <v>77</v>
      </c>
      <c r="E899" t="s">
        <v>118</v>
      </c>
      <c r="F899">
        <v>2</v>
      </c>
      <c r="G899">
        <v>-20</v>
      </c>
      <c r="H899">
        <v>1</v>
      </c>
      <c r="I899">
        <v>2</v>
      </c>
      <c r="J899">
        <v>17</v>
      </c>
      <c r="K899">
        <v>-2</v>
      </c>
      <c r="L899">
        <v>1</v>
      </c>
      <c r="M899">
        <f t="shared" ref="M899:M962" si="28">ABS(G899)/C899</f>
        <v>2</v>
      </c>
      <c r="N899">
        <f t="shared" ref="N899:N962" si="29">ABS(J899)</f>
        <v>17</v>
      </c>
    </row>
    <row r="900" spans="1:14">
      <c r="A900" t="s">
        <v>236</v>
      </c>
      <c r="B900">
        <v>1</v>
      </c>
      <c r="C900">
        <v>14</v>
      </c>
      <c r="D900" t="s">
        <v>76</v>
      </c>
      <c r="E900" t="s">
        <v>116</v>
      </c>
      <c r="F900">
        <v>0</v>
      </c>
      <c r="G900">
        <v>-28</v>
      </c>
      <c r="H900">
        <v>1</v>
      </c>
      <c r="I900">
        <v>0</v>
      </c>
      <c r="J900">
        <v>19</v>
      </c>
      <c r="K900">
        <v>-2</v>
      </c>
      <c r="L900">
        <v>2</v>
      </c>
      <c r="M900">
        <f t="shared" si="28"/>
        <v>2</v>
      </c>
      <c r="N900">
        <f t="shared" si="29"/>
        <v>19</v>
      </c>
    </row>
    <row r="901" spans="1:14">
      <c r="A901" t="s">
        <v>237</v>
      </c>
      <c r="B901">
        <v>1</v>
      </c>
      <c r="C901">
        <v>11</v>
      </c>
      <c r="D901" t="s">
        <v>70</v>
      </c>
      <c r="E901" t="s">
        <v>116</v>
      </c>
      <c r="F901">
        <v>1</v>
      </c>
      <c r="G901">
        <v>-44</v>
      </c>
      <c r="H901">
        <v>1</v>
      </c>
      <c r="I901">
        <v>1</v>
      </c>
      <c r="J901">
        <v>11</v>
      </c>
      <c r="K901">
        <v>-4</v>
      </c>
      <c r="L901">
        <v>2</v>
      </c>
      <c r="M901">
        <f t="shared" si="28"/>
        <v>4</v>
      </c>
      <c r="N901">
        <f t="shared" si="29"/>
        <v>11</v>
      </c>
    </row>
    <row r="902" spans="1:14">
      <c r="A902" t="s">
        <v>238</v>
      </c>
      <c r="B902">
        <v>6</v>
      </c>
      <c r="C902">
        <v>36</v>
      </c>
      <c r="D902" t="s">
        <v>77</v>
      </c>
      <c r="E902" t="s">
        <v>118</v>
      </c>
      <c r="F902">
        <v>2</v>
      </c>
      <c r="G902">
        <v>-72</v>
      </c>
      <c r="H902">
        <v>0</v>
      </c>
      <c r="I902">
        <v>2</v>
      </c>
      <c r="J902">
        <v>-3</v>
      </c>
      <c r="K902">
        <v>-12</v>
      </c>
      <c r="L902">
        <v>-2</v>
      </c>
      <c r="M902">
        <f t="shared" si="28"/>
        <v>2</v>
      </c>
      <c r="N902">
        <f t="shared" si="29"/>
        <v>3</v>
      </c>
    </row>
    <row r="903" spans="1:14">
      <c r="A903" t="s">
        <v>238</v>
      </c>
      <c r="B903">
        <v>2</v>
      </c>
      <c r="C903">
        <v>22</v>
      </c>
      <c r="D903" t="s">
        <v>73</v>
      </c>
      <c r="E903" t="s">
        <v>118</v>
      </c>
      <c r="F903">
        <v>3</v>
      </c>
      <c r="G903">
        <v>-44</v>
      </c>
      <c r="H903">
        <v>1</v>
      </c>
      <c r="I903">
        <v>3</v>
      </c>
      <c r="J903">
        <v>21</v>
      </c>
      <c r="K903">
        <v>-4</v>
      </c>
      <c r="L903">
        <v>0</v>
      </c>
      <c r="M903">
        <f t="shared" si="28"/>
        <v>2</v>
      </c>
      <c r="N903">
        <f t="shared" si="29"/>
        <v>21</v>
      </c>
    </row>
    <row r="904" spans="1:14">
      <c r="A904" t="s">
        <v>238</v>
      </c>
      <c r="B904">
        <v>2</v>
      </c>
      <c r="C904">
        <v>13</v>
      </c>
      <c r="D904" t="s">
        <v>73</v>
      </c>
      <c r="E904" t="s">
        <v>120</v>
      </c>
      <c r="F904">
        <v>2</v>
      </c>
      <c r="G904">
        <v>-39</v>
      </c>
      <c r="H904">
        <v>1</v>
      </c>
      <c r="I904">
        <v>2</v>
      </c>
      <c r="J904">
        <v>13</v>
      </c>
      <c r="K904">
        <v>-6</v>
      </c>
      <c r="L904">
        <v>-1</v>
      </c>
      <c r="M904">
        <f t="shared" si="28"/>
        <v>3</v>
      </c>
      <c r="N904">
        <f t="shared" si="29"/>
        <v>13</v>
      </c>
    </row>
    <row r="905" spans="1:14">
      <c r="A905" t="s">
        <v>238</v>
      </c>
      <c r="B905">
        <v>2</v>
      </c>
      <c r="C905">
        <v>17</v>
      </c>
      <c r="D905" t="s">
        <v>77</v>
      </c>
      <c r="E905" t="s">
        <v>118</v>
      </c>
      <c r="F905">
        <v>2</v>
      </c>
      <c r="G905">
        <v>-34</v>
      </c>
      <c r="H905">
        <v>1</v>
      </c>
      <c r="I905">
        <v>2</v>
      </c>
      <c r="J905">
        <v>10</v>
      </c>
      <c r="K905">
        <v>-4</v>
      </c>
      <c r="L905">
        <v>0</v>
      </c>
      <c r="M905">
        <f t="shared" si="28"/>
        <v>2</v>
      </c>
      <c r="N905">
        <f t="shared" si="29"/>
        <v>10</v>
      </c>
    </row>
    <row r="906" spans="1:14">
      <c r="A906" t="s">
        <v>238</v>
      </c>
      <c r="B906">
        <v>2</v>
      </c>
      <c r="C906">
        <v>17</v>
      </c>
      <c r="D906" t="s">
        <v>73</v>
      </c>
      <c r="E906" t="s">
        <v>120</v>
      </c>
      <c r="F906">
        <v>2</v>
      </c>
      <c r="G906">
        <v>-34</v>
      </c>
      <c r="H906">
        <v>1</v>
      </c>
      <c r="I906">
        <v>2</v>
      </c>
      <c r="J906">
        <v>11</v>
      </c>
      <c r="K906">
        <v>-4</v>
      </c>
      <c r="L906">
        <v>0</v>
      </c>
      <c r="M906">
        <f t="shared" si="28"/>
        <v>2</v>
      </c>
      <c r="N906">
        <f t="shared" si="29"/>
        <v>11</v>
      </c>
    </row>
    <row r="907" spans="1:14">
      <c r="A907" t="s">
        <v>238</v>
      </c>
      <c r="B907">
        <v>2</v>
      </c>
      <c r="C907">
        <v>10</v>
      </c>
      <c r="D907" t="s">
        <v>71</v>
      </c>
      <c r="E907" t="s">
        <v>120</v>
      </c>
      <c r="F907">
        <v>1</v>
      </c>
      <c r="G907">
        <v>-20</v>
      </c>
      <c r="H907">
        <v>1</v>
      </c>
      <c r="I907">
        <v>1</v>
      </c>
      <c r="J907">
        <v>11</v>
      </c>
      <c r="K907">
        <v>-4</v>
      </c>
      <c r="L907">
        <v>0</v>
      </c>
      <c r="M907">
        <f t="shared" si="28"/>
        <v>2</v>
      </c>
      <c r="N907">
        <f t="shared" si="29"/>
        <v>11</v>
      </c>
    </row>
    <row r="908" spans="1:14">
      <c r="A908" t="s">
        <v>238</v>
      </c>
      <c r="B908">
        <v>1</v>
      </c>
      <c r="C908">
        <v>13</v>
      </c>
      <c r="D908" t="s">
        <v>73</v>
      </c>
      <c r="E908" t="s">
        <v>118</v>
      </c>
      <c r="F908">
        <v>0</v>
      </c>
      <c r="G908">
        <v>-117</v>
      </c>
      <c r="H908">
        <v>1</v>
      </c>
      <c r="I908">
        <v>0</v>
      </c>
      <c r="J908">
        <v>-61</v>
      </c>
      <c r="K908">
        <v>-9</v>
      </c>
      <c r="L908">
        <v>1</v>
      </c>
      <c r="M908">
        <f t="shared" si="28"/>
        <v>9</v>
      </c>
      <c r="N908">
        <f t="shared" si="29"/>
        <v>61</v>
      </c>
    </row>
    <row r="909" spans="1:14">
      <c r="A909" t="s">
        <v>238</v>
      </c>
      <c r="B909">
        <v>1</v>
      </c>
      <c r="C909">
        <v>19</v>
      </c>
      <c r="D909" t="s">
        <v>70</v>
      </c>
      <c r="E909" t="s">
        <v>118</v>
      </c>
      <c r="F909">
        <v>1</v>
      </c>
      <c r="G909">
        <v>-76</v>
      </c>
      <c r="H909">
        <v>1</v>
      </c>
      <c r="I909">
        <v>1</v>
      </c>
      <c r="J909">
        <v>-28</v>
      </c>
      <c r="K909">
        <v>-4</v>
      </c>
      <c r="L909">
        <v>1</v>
      </c>
      <c r="M909">
        <f t="shared" si="28"/>
        <v>4</v>
      </c>
      <c r="N909">
        <f t="shared" si="29"/>
        <v>28</v>
      </c>
    </row>
    <row r="910" spans="1:14">
      <c r="A910" t="s">
        <v>238</v>
      </c>
      <c r="B910">
        <v>1</v>
      </c>
      <c r="C910">
        <v>18</v>
      </c>
      <c r="D910" t="s">
        <v>70</v>
      </c>
      <c r="E910" t="s">
        <v>118</v>
      </c>
      <c r="F910">
        <v>1</v>
      </c>
      <c r="G910">
        <v>-72</v>
      </c>
      <c r="H910">
        <v>1</v>
      </c>
      <c r="I910">
        <v>1</v>
      </c>
      <c r="J910">
        <v>-25</v>
      </c>
      <c r="K910">
        <v>-4</v>
      </c>
      <c r="L910">
        <v>1</v>
      </c>
      <c r="M910">
        <f t="shared" si="28"/>
        <v>4</v>
      </c>
      <c r="N910">
        <f t="shared" si="29"/>
        <v>25</v>
      </c>
    </row>
    <row r="911" spans="1:14">
      <c r="A911" t="s">
        <v>238</v>
      </c>
      <c r="B911">
        <v>1</v>
      </c>
      <c r="C911">
        <v>11</v>
      </c>
      <c r="D911" t="s">
        <v>73</v>
      </c>
      <c r="E911" t="s">
        <v>116</v>
      </c>
      <c r="F911">
        <v>0</v>
      </c>
      <c r="G911">
        <v>-33</v>
      </c>
      <c r="H911">
        <v>1</v>
      </c>
      <c r="I911">
        <v>0</v>
      </c>
      <c r="J911">
        <v>9</v>
      </c>
      <c r="K911">
        <v>-3</v>
      </c>
      <c r="L911">
        <v>2</v>
      </c>
      <c r="M911">
        <f t="shared" si="28"/>
        <v>3</v>
      </c>
      <c r="N911">
        <f t="shared" si="29"/>
        <v>9</v>
      </c>
    </row>
    <row r="912" spans="1:14">
      <c r="A912" t="s">
        <v>238</v>
      </c>
      <c r="B912">
        <v>1</v>
      </c>
      <c r="C912">
        <v>10</v>
      </c>
      <c r="D912" t="s">
        <v>73</v>
      </c>
      <c r="E912" t="s">
        <v>116</v>
      </c>
      <c r="F912">
        <v>1</v>
      </c>
      <c r="G912">
        <v>-30</v>
      </c>
      <c r="H912">
        <v>1</v>
      </c>
      <c r="I912">
        <v>1</v>
      </c>
      <c r="J912">
        <v>19</v>
      </c>
      <c r="K912">
        <v>-3</v>
      </c>
      <c r="L912">
        <v>2</v>
      </c>
      <c r="M912">
        <f t="shared" si="28"/>
        <v>3</v>
      </c>
      <c r="N912">
        <f t="shared" si="29"/>
        <v>19</v>
      </c>
    </row>
    <row r="913" spans="1:14">
      <c r="A913" t="s">
        <v>238</v>
      </c>
      <c r="B913">
        <v>1</v>
      </c>
      <c r="C913">
        <v>15</v>
      </c>
      <c r="D913" t="s">
        <v>70</v>
      </c>
      <c r="E913" t="s">
        <v>116</v>
      </c>
      <c r="F913">
        <v>1</v>
      </c>
      <c r="G913">
        <v>-30</v>
      </c>
      <c r="H913">
        <v>1</v>
      </c>
      <c r="I913">
        <v>1</v>
      </c>
      <c r="J913">
        <v>16</v>
      </c>
      <c r="K913">
        <v>-2</v>
      </c>
      <c r="L913">
        <v>2</v>
      </c>
      <c r="M913">
        <f t="shared" si="28"/>
        <v>2</v>
      </c>
      <c r="N913">
        <f t="shared" si="29"/>
        <v>16</v>
      </c>
    </row>
    <row r="914" spans="1:14">
      <c r="A914" t="s">
        <v>238</v>
      </c>
      <c r="B914">
        <v>1</v>
      </c>
      <c r="C914">
        <v>10</v>
      </c>
      <c r="D914" t="s">
        <v>73</v>
      </c>
      <c r="E914" t="s">
        <v>116</v>
      </c>
      <c r="F914">
        <v>1</v>
      </c>
      <c r="G914">
        <v>-30</v>
      </c>
      <c r="H914">
        <v>1</v>
      </c>
      <c r="I914">
        <v>1</v>
      </c>
      <c r="J914">
        <v>19</v>
      </c>
      <c r="K914">
        <v>-3</v>
      </c>
      <c r="L914">
        <v>2</v>
      </c>
      <c r="M914">
        <f t="shared" si="28"/>
        <v>3</v>
      </c>
      <c r="N914">
        <f t="shared" si="29"/>
        <v>19</v>
      </c>
    </row>
    <row r="915" spans="1:14">
      <c r="A915" t="s">
        <v>238</v>
      </c>
      <c r="B915">
        <v>1</v>
      </c>
      <c r="C915">
        <v>10</v>
      </c>
      <c r="D915" t="s">
        <v>73</v>
      </c>
      <c r="E915" t="s">
        <v>116</v>
      </c>
      <c r="F915">
        <v>1</v>
      </c>
      <c r="G915">
        <v>-30</v>
      </c>
      <c r="H915">
        <v>1</v>
      </c>
      <c r="I915">
        <v>1</v>
      </c>
      <c r="J915">
        <v>19</v>
      </c>
      <c r="K915">
        <v>-3</v>
      </c>
      <c r="L915">
        <v>2</v>
      </c>
      <c r="M915">
        <f t="shared" si="28"/>
        <v>3</v>
      </c>
      <c r="N915">
        <f t="shared" si="29"/>
        <v>19</v>
      </c>
    </row>
    <row r="916" spans="1:14">
      <c r="A916" t="s">
        <v>238</v>
      </c>
      <c r="B916">
        <v>1</v>
      </c>
      <c r="C916">
        <v>14</v>
      </c>
      <c r="D916" t="s">
        <v>73</v>
      </c>
      <c r="E916" t="s">
        <v>116</v>
      </c>
      <c r="F916">
        <v>0</v>
      </c>
      <c r="G916">
        <v>-28</v>
      </c>
      <c r="H916">
        <v>1</v>
      </c>
      <c r="I916">
        <v>0</v>
      </c>
      <c r="J916">
        <v>10</v>
      </c>
      <c r="K916">
        <v>-2</v>
      </c>
      <c r="L916">
        <v>2</v>
      </c>
      <c r="M916">
        <f t="shared" si="28"/>
        <v>2</v>
      </c>
      <c r="N916">
        <f t="shared" si="29"/>
        <v>10</v>
      </c>
    </row>
    <row r="917" spans="1:14">
      <c r="A917" t="s">
        <v>238</v>
      </c>
      <c r="B917">
        <v>1</v>
      </c>
      <c r="C917">
        <v>11</v>
      </c>
      <c r="D917" t="s">
        <v>70</v>
      </c>
      <c r="E917" t="s">
        <v>118</v>
      </c>
      <c r="F917">
        <v>2</v>
      </c>
      <c r="G917">
        <v>-22</v>
      </c>
      <c r="H917">
        <v>1</v>
      </c>
      <c r="I917">
        <v>2</v>
      </c>
      <c r="J917">
        <v>15</v>
      </c>
      <c r="K917">
        <v>-2</v>
      </c>
      <c r="L917">
        <v>1</v>
      </c>
      <c r="M917">
        <f t="shared" si="28"/>
        <v>2</v>
      </c>
      <c r="N917">
        <f t="shared" si="29"/>
        <v>15</v>
      </c>
    </row>
    <row r="918" spans="1:14">
      <c r="A918" t="s">
        <v>238</v>
      </c>
      <c r="B918">
        <v>1</v>
      </c>
      <c r="C918">
        <v>10</v>
      </c>
      <c r="D918" t="s">
        <v>77</v>
      </c>
      <c r="E918" t="s">
        <v>118</v>
      </c>
      <c r="F918">
        <v>1</v>
      </c>
      <c r="G918">
        <v>-20</v>
      </c>
      <c r="H918">
        <v>1</v>
      </c>
      <c r="I918">
        <v>1</v>
      </c>
      <c r="J918">
        <v>10</v>
      </c>
      <c r="K918">
        <v>-2</v>
      </c>
      <c r="L918">
        <v>1</v>
      </c>
      <c r="M918">
        <f t="shared" si="28"/>
        <v>2</v>
      </c>
      <c r="N918">
        <f t="shared" si="29"/>
        <v>10</v>
      </c>
    </row>
    <row r="919" spans="1:14">
      <c r="A919" t="s">
        <v>238</v>
      </c>
      <c r="B919">
        <v>1</v>
      </c>
      <c r="C919">
        <v>10</v>
      </c>
      <c r="D919" t="s">
        <v>71</v>
      </c>
      <c r="E919" t="s">
        <v>120</v>
      </c>
      <c r="F919">
        <v>0</v>
      </c>
      <c r="G919">
        <v>-20</v>
      </c>
      <c r="H919">
        <v>1</v>
      </c>
      <c r="I919">
        <v>0</v>
      </c>
      <c r="J919">
        <v>10</v>
      </c>
      <c r="K919">
        <v>-2</v>
      </c>
      <c r="L919">
        <v>1</v>
      </c>
      <c r="M919">
        <f t="shared" si="28"/>
        <v>2</v>
      </c>
      <c r="N919">
        <f t="shared" si="29"/>
        <v>10</v>
      </c>
    </row>
    <row r="920" spans="1:14">
      <c r="A920" t="s">
        <v>239</v>
      </c>
      <c r="B920">
        <v>2</v>
      </c>
      <c r="C920">
        <v>24</v>
      </c>
      <c r="D920" t="s">
        <v>70</v>
      </c>
      <c r="E920" t="s">
        <v>120</v>
      </c>
      <c r="F920">
        <v>0</v>
      </c>
      <c r="G920">
        <v>-48</v>
      </c>
      <c r="H920">
        <v>1</v>
      </c>
      <c r="I920">
        <v>0</v>
      </c>
      <c r="J920">
        <v>-7</v>
      </c>
      <c r="K920">
        <v>-4</v>
      </c>
      <c r="L920">
        <v>0</v>
      </c>
      <c r="M920">
        <f t="shared" si="28"/>
        <v>2</v>
      </c>
      <c r="N920">
        <f t="shared" si="29"/>
        <v>7</v>
      </c>
    </row>
    <row r="921" spans="1:14">
      <c r="A921" t="s">
        <v>240</v>
      </c>
      <c r="B921">
        <v>3</v>
      </c>
      <c r="C921">
        <v>20</v>
      </c>
      <c r="D921" t="s">
        <v>77</v>
      </c>
      <c r="E921" t="s">
        <v>118</v>
      </c>
      <c r="F921">
        <v>1</v>
      </c>
      <c r="G921">
        <v>-40</v>
      </c>
      <c r="H921">
        <v>1</v>
      </c>
      <c r="I921">
        <v>1</v>
      </c>
      <c r="J921">
        <v>0</v>
      </c>
      <c r="K921">
        <v>-6</v>
      </c>
      <c r="L921">
        <v>-1</v>
      </c>
      <c r="M921">
        <f t="shared" si="28"/>
        <v>2</v>
      </c>
      <c r="N921">
        <f t="shared" si="29"/>
        <v>0</v>
      </c>
    </row>
    <row r="922" spans="1:14">
      <c r="A922" t="s">
        <v>240</v>
      </c>
      <c r="B922">
        <v>3</v>
      </c>
      <c r="C922">
        <v>20</v>
      </c>
      <c r="D922" t="s">
        <v>77</v>
      </c>
      <c r="E922" t="s">
        <v>118</v>
      </c>
      <c r="F922">
        <v>1</v>
      </c>
      <c r="G922">
        <v>-40</v>
      </c>
      <c r="H922">
        <v>1</v>
      </c>
      <c r="I922">
        <v>1</v>
      </c>
      <c r="J922">
        <v>0</v>
      </c>
      <c r="K922">
        <v>-6</v>
      </c>
      <c r="L922">
        <v>-1</v>
      </c>
      <c r="M922">
        <f t="shared" si="28"/>
        <v>2</v>
      </c>
      <c r="N922">
        <f t="shared" si="29"/>
        <v>0</v>
      </c>
    </row>
    <row r="923" spans="1:14">
      <c r="A923" t="s">
        <v>241</v>
      </c>
      <c r="B923">
        <v>1</v>
      </c>
      <c r="C923">
        <v>19</v>
      </c>
      <c r="D923" t="s">
        <v>70</v>
      </c>
      <c r="E923" t="s">
        <v>118</v>
      </c>
      <c r="F923">
        <v>1</v>
      </c>
      <c r="G923">
        <v>-38</v>
      </c>
      <c r="H923">
        <v>1</v>
      </c>
      <c r="I923">
        <v>1</v>
      </c>
      <c r="J923">
        <v>5</v>
      </c>
      <c r="K923">
        <v>-2</v>
      </c>
      <c r="L923">
        <v>1</v>
      </c>
      <c r="M923">
        <f t="shared" si="28"/>
        <v>2</v>
      </c>
      <c r="N923">
        <f t="shared" si="29"/>
        <v>5</v>
      </c>
    </row>
    <row r="924" spans="1:14">
      <c r="A924" t="s">
        <v>241</v>
      </c>
      <c r="B924">
        <v>1</v>
      </c>
      <c r="C924">
        <v>18</v>
      </c>
      <c r="D924" t="s">
        <v>71</v>
      </c>
      <c r="E924" t="s">
        <v>116</v>
      </c>
      <c r="F924">
        <v>0</v>
      </c>
      <c r="G924">
        <v>-36</v>
      </c>
      <c r="H924">
        <v>1</v>
      </c>
      <c r="I924">
        <v>0</v>
      </c>
      <c r="J924">
        <v>21</v>
      </c>
      <c r="K924">
        <v>-2</v>
      </c>
      <c r="L924">
        <v>2</v>
      </c>
      <c r="M924">
        <f t="shared" si="28"/>
        <v>2</v>
      </c>
      <c r="N924">
        <f t="shared" si="29"/>
        <v>21</v>
      </c>
    </row>
    <row r="925" spans="1:14">
      <c r="A925" t="s">
        <v>241</v>
      </c>
      <c r="B925">
        <v>1</v>
      </c>
      <c r="C925">
        <v>10</v>
      </c>
      <c r="D925" t="s">
        <v>71</v>
      </c>
      <c r="E925" t="s">
        <v>116</v>
      </c>
      <c r="F925">
        <v>1</v>
      </c>
      <c r="G925">
        <v>-30</v>
      </c>
      <c r="H925">
        <v>1</v>
      </c>
      <c r="I925">
        <v>1</v>
      </c>
      <c r="J925">
        <v>16</v>
      </c>
      <c r="K925">
        <v>-3</v>
      </c>
      <c r="L925">
        <v>2</v>
      </c>
      <c r="M925">
        <f t="shared" si="28"/>
        <v>3</v>
      </c>
      <c r="N925">
        <f t="shared" si="29"/>
        <v>16</v>
      </c>
    </row>
    <row r="926" spans="1:14">
      <c r="A926" t="s">
        <v>241</v>
      </c>
      <c r="B926">
        <v>1</v>
      </c>
      <c r="C926">
        <v>14</v>
      </c>
      <c r="D926" t="s">
        <v>71</v>
      </c>
      <c r="E926" t="s">
        <v>116</v>
      </c>
      <c r="F926">
        <v>2</v>
      </c>
      <c r="G926">
        <v>-28</v>
      </c>
      <c r="H926">
        <v>1</v>
      </c>
      <c r="I926">
        <v>2</v>
      </c>
      <c r="J926">
        <v>26</v>
      </c>
      <c r="K926">
        <v>-2</v>
      </c>
      <c r="L926">
        <v>2</v>
      </c>
      <c r="M926">
        <f t="shared" si="28"/>
        <v>2</v>
      </c>
      <c r="N926">
        <f t="shared" si="29"/>
        <v>26</v>
      </c>
    </row>
    <row r="927" spans="1:14">
      <c r="A927" t="s">
        <v>242</v>
      </c>
      <c r="B927">
        <v>6</v>
      </c>
      <c r="C927">
        <v>86</v>
      </c>
      <c r="D927" t="s">
        <v>71</v>
      </c>
      <c r="E927" t="s">
        <v>116</v>
      </c>
      <c r="F927">
        <v>3</v>
      </c>
      <c r="G927">
        <v>-172</v>
      </c>
      <c r="H927">
        <v>0</v>
      </c>
      <c r="I927">
        <v>3</v>
      </c>
      <c r="J927">
        <v>-9</v>
      </c>
      <c r="K927">
        <v>-12</v>
      </c>
      <c r="L927">
        <v>-2</v>
      </c>
      <c r="M927">
        <f t="shared" si="28"/>
        <v>2</v>
      </c>
      <c r="N927">
        <f t="shared" si="29"/>
        <v>9</v>
      </c>
    </row>
    <row r="928" spans="1:14">
      <c r="A928" t="s">
        <v>242</v>
      </c>
      <c r="B928">
        <v>1</v>
      </c>
      <c r="C928">
        <v>12</v>
      </c>
      <c r="D928" t="s">
        <v>72</v>
      </c>
      <c r="E928" t="s">
        <v>116</v>
      </c>
      <c r="F928">
        <v>1</v>
      </c>
      <c r="G928">
        <v>-60</v>
      </c>
      <c r="H928">
        <v>1</v>
      </c>
      <c r="I928">
        <v>1</v>
      </c>
      <c r="J928">
        <v>4</v>
      </c>
      <c r="K928">
        <v>-5</v>
      </c>
      <c r="L928">
        <v>2</v>
      </c>
      <c r="M928">
        <f t="shared" si="28"/>
        <v>5</v>
      </c>
      <c r="N928">
        <f t="shared" si="29"/>
        <v>4</v>
      </c>
    </row>
    <row r="929" spans="1:14">
      <c r="A929" t="s">
        <v>242</v>
      </c>
      <c r="B929">
        <v>1</v>
      </c>
      <c r="C929">
        <v>17</v>
      </c>
      <c r="D929" t="s">
        <v>70</v>
      </c>
      <c r="E929" t="s">
        <v>118</v>
      </c>
      <c r="F929">
        <v>2</v>
      </c>
      <c r="G929">
        <v>-34</v>
      </c>
      <c r="H929">
        <v>1</v>
      </c>
      <c r="I929">
        <v>2</v>
      </c>
      <c r="J929">
        <v>9</v>
      </c>
      <c r="K929">
        <v>-2</v>
      </c>
      <c r="L929">
        <v>1</v>
      </c>
      <c r="M929">
        <f t="shared" si="28"/>
        <v>2</v>
      </c>
      <c r="N929">
        <f t="shared" si="29"/>
        <v>9</v>
      </c>
    </row>
    <row r="930" spans="1:14">
      <c r="A930" t="s">
        <v>242</v>
      </c>
      <c r="B930">
        <v>1</v>
      </c>
      <c r="C930">
        <v>13</v>
      </c>
      <c r="D930" t="s">
        <v>70</v>
      </c>
      <c r="E930" t="s">
        <v>118</v>
      </c>
      <c r="F930">
        <v>2</v>
      </c>
      <c r="G930">
        <v>-26</v>
      </c>
      <c r="H930">
        <v>1</v>
      </c>
      <c r="I930">
        <v>2</v>
      </c>
      <c r="J930">
        <v>13</v>
      </c>
      <c r="K930">
        <v>-2</v>
      </c>
      <c r="L930">
        <v>1</v>
      </c>
      <c r="M930">
        <f t="shared" si="28"/>
        <v>2</v>
      </c>
      <c r="N930">
        <f t="shared" si="29"/>
        <v>13</v>
      </c>
    </row>
    <row r="931" spans="1:14">
      <c r="A931" t="s">
        <v>243</v>
      </c>
      <c r="B931">
        <v>2</v>
      </c>
      <c r="C931">
        <v>14</v>
      </c>
      <c r="D931" t="s">
        <v>73</v>
      </c>
      <c r="E931" t="s">
        <v>118</v>
      </c>
      <c r="F931">
        <v>0</v>
      </c>
      <c r="G931">
        <v>-98</v>
      </c>
      <c r="H931">
        <v>-5</v>
      </c>
      <c r="I931">
        <v>0</v>
      </c>
      <c r="J931">
        <v>-47</v>
      </c>
      <c r="K931">
        <v>-14</v>
      </c>
      <c r="L931">
        <v>-5</v>
      </c>
      <c r="M931">
        <f t="shared" si="28"/>
        <v>7</v>
      </c>
      <c r="N931">
        <f t="shared" si="29"/>
        <v>47</v>
      </c>
    </row>
    <row r="932" spans="1:14">
      <c r="A932" t="s">
        <v>243</v>
      </c>
      <c r="B932">
        <v>2</v>
      </c>
      <c r="C932">
        <v>13</v>
      </c>
      <c r="D932" t="s">
        <v>77</v>
      </c>
      <c r="E932" t="s">
        <v>120</v>
      </c>
      <c r="F932">
        <v>0</v>
      </c>
      <c r="G932">
        <v>-26</v>
      </c>
      <c r="H932">
        <v>1</v>
      </c>
      <c r="I932">
        <v>0</v>
      </c>
      <c r="J932">
        <v>5</v>
      </c>
      <c r="K932">
        <v>-4</v>
      </c>
      <c r="L932">
        <v>0</v>
      </c>
      <c r="M932">
        <f t="shared" si="28"/>
        <v>2</v>
      </c>
      <c r="N932">
        <f t="shared" si="29"/>
        <v>5</v>
      </c>
    </row>
    <row r="933" spans="1:14">
      <c r="A933" t="s">
        <v>243</v>
      </c>
      <c r="B933">
        <v>1</v>
      </c>
      <c r="C933">
        <v>14</v>
      </c>
      <c r="D933" t="s">
        <v>71</v>
      </c>
      <c r="E933" t="s">
        <v>116</v>
      </c>
      <c r="F933">
        <v>1</v>
      </c>
      <c r="G933">
        <v>-56</v>
      </c>
      <c r="H933">
        <v>1</v>
      </c>
      <c r="I933">
        <v>1</v>
      </c>
      <c r="J933">
        <v>2</v>
      </c>
      <c r="K933">
        <v>-4</v>
      </c>
      <c r="L933">
        <v>2</v>
      </c>
      <c r="M933">
        <f t="shared" si="28"/>
        <v>4</v>
      </c>
      <c r="N933">
        <f t="shared" si="29"/>
        <v>2</v>
      </c>
    </row>
    <row r="934" spans="1:14">
      <c r="A934" t="s">
        <v>243</v>
      </c>
      <c r="B934">
        <v>1</v>
      </c>
      <c r="C934">
        <v>10</v>
      </c>
      <c r="D934" t="s">
        <v>71</v>
      </c>
      <c r="E934" t="s">
        <v>116</v>
      </c>
      <c r="F934">
        <v>1</v>
      </c>
      <c r="G934">
        <v>-30</v>
      </c>
      <c r="H934">
        <v>1</v>
      </c>
      <c r="I934">
        <v>1</v>
      </c>
      <c r="J934">
        <v>16</v>
      </c>
      <c r="K934">
        <v>-3</v>
      </c>
      <c r="L934">
        <v>2</v>
      </c>
      <c r="M934">
        <f t="shared" si="28"/>
        <v>3</v>
      </c>
      <c r="N934">
        <f t="shared" si="29"/>
        <v>16</v>
      </c>
    </row>
    <row r="935" spans="1:14">
      <c r="A935" t="s">
        <v>243</v>
      </c>
      <c r="B935">
        <v>1</v>
      </c>
      <c r="C935">
        <v>12</v>
      </c>
      <c r="D935" t="s">
        <v>71</v>
      </c>
      <c r="E935" t="s">
        <v>116</v>
      </c>
      <c r="F935">
        <v>1</v>
      </c>
      <c r="G935">
        <v>-24</v>
      </c>
      <c r="H935">
        <v>1</v>
      </c>
      <c r="I935">
        <v>1</v>
      </c>
      <c r="J935">
        <v>16</v>
      </c>
      <c r="K935">
        <v>-2</v>
      </c>
      <c r="L935">
        <v>2</v>
      </c>
      <c r="M935">
        <f t="shared" si="28"/>
        <v>2</v>
      </c>
      <c r="N935">
        <f t="shared" si="29"/>
        <v>16</v>
      </c>
    </row>
    <row r="936" spans="1:14">
      <c r="A936" t="s">
        <v>244</v>
      </c>
      <c r="B936">
        <v>1</v>
      </c>
      <c r="C936">
        <v>26</v>
      </c>
      <c r="D936" t="s">
        <v>72</v>
      </c>
      <c r="E936" t="s">
        <v>118</v>
      </c>
      <c r="F936">
        <v>2</v>
      </c>
      <c r="G936">
        <v>-78</v>
      </c>
      <c r="H936">
        <v>1</v>
      </c>
      <c r="I936">
        <v>2</v>
      </c>
      <c r="J936">
        <v>-19</v>
      </c>
      <c r="K936">
        <v>-3</v>
      </c>
      <c r="L936">
        <v>1</v>
      </c>
      <c r="M936">
        <f t="shared" si="28"/>
        <v>3</v>
      </c>
      <c r="N936">
        <f t="shared" si="29"/>
        <v>19</v>
      </c>
    </row>
    <row r="937" spans="1:14">
      <c r="A937" t="s">
        <v>244</v>
      </c>
      <c r="B937">
        <v>1</v>
      </c>
      <c r="C937">
        <v>16</v>
      </c>
      <c r="D937" t="s">
        <v>78</v>
      </c>
      <c r="E937" t="s">
        <v>116</v>
      </c>
      <c r="F937">
        <v>1</v>
      </c>
      <c r="G937">
        <v>-32</v>
      </c>
      <c r="H937">
        <v>1</v>
      </c>
      <c r="I937">
        <v>1</v>
      </c>
      <c r="J937">
        <v>18</v>
      </c>
      <c r="K937">
        <v>-2</v>
      </c>
      <c r="L937">
        <v>4</v>
      </c>
      <c r="M937">
        <f t="shared" si="28"/>
        <v>2</v>
      </c>
      <c r="N937">
        <f t="shared" si="29"/>
        <v>18</v>
      </c>
    </row>
    <row r="938" spans="1:14">
      <c r="A938" t="s">
        <v>244</v>
      </c>
      <c r="B938">
        <v>1</v>
      </c>
      <c r="C938">
        <v>12</v>
      </c>
      <c r="D938" t="s">
        <v>71</v>
      </c>
      <c r="E938" t="s">
        <v>120</v>
      </c>
      <c r="F938">
        <v>2</v>
      </c>
      <c r="G938">
        <v>-24</v>
      </c>
      <c r="H938">
        <v>1</v>
      </c>
      <c r="I938">
        <v>2</v>
      </c>
      <c r="J938">
        <v>16</v>
      </c>
      <c r="K938">
        <v>-2</v>
      </c>
      <c r="L938">
        <v>1</v>
      </c>
      <c r="M938">
        <f t="shared" si="28"/>
        <v>2</v>
      </c>
      <c r="N938">
        <f t="shared" si="29"/>
        <v>16</v>
      </c>
    </row>
    <row r="939" spans="1:14">
      <c r="A939" t="s">
        <v>244</v>
      </c>
      <c r="B939">
        <v>1</v>
      </c>
      <c r="C939">
        <v>12</v>
      </c>
      <c r="D939" t="s">
        <v>72</v>
      </c>
      <c r="E939" t="s">
        <v>116</v>
      </c>
      <c r="F939">
        <v>1</v>
      </c>
      <c r="G939">
        <v>-24</v>
      </c>
      <c r="H939">
        <v>1</v>
      </c>
      <c r="I939">
        <v>1</v>
      </c>
      <c r="J939">
        <v>25</v>
      </c>
      <c r="K939">
        <v>-2</v>
      </c>
      <c r="L939">
        <v>2</v>
      </c>
      <c r="M939">
        <f t="shared" si="28"/>
        <v>2</v>
      </c>
      <c r="N939">
        <f t="shared" si="29"/>
        <v>25</v>
      </c>
    </row>
    <row r="940" spans="1:14">
      <c r="A940" t="s">
        <v>245</v>
      </c>
      <c r="B940">
        <v>1</v>
      </c>
      <c r="C940">
        <v>13</v>
      </c>
      <c r="D940" t="s">
        <v>70</v>
      </c>
      <c r="E940" t="s">
        <v>116</v>
      </c>
      <c r="F940">
        <v>1</v>
      </c>
      <c r="G940">
        <v>-39</v>
      </c>
      <c r="H940">
        <v>1</v>
      </c>
      <c r="I940">
        <v>1</v>
      </c>
      <c r="J940">
        <v>10</v>
      </c>
      <c r="K940">
        <v>-3</v>
      </c>
      <c r="L940">
        <v>2</v>
      </c>
      <c r="M940">
        <f t="shared" si="28"/>
        <v>3</v>
      </c>
      <c r="N940">
        <f t="shared" si="29"/>
        <v>10</v>
      </c>
    </row>
    <row r="941" spans="1:14">
      <c r="A941" t="s">
        <v>245</v>
      </c>
      <c r="B941">
        <v>1</v>
      </c>
      <c r="C941">
        <v>12</v>
      </c>
      <c r="D941" t="s">
        <v>71</v>
      </c>
      <c r="E941" t="s">
        <v>116</v>
      </c>
      <c r="F941">
        <v>0</v>
      </c>
      <c r="G941">
        <v>-24</v>
      </c>
      <c r="H941">
        <v>1</v>
      </c>
      <c r="I941">
        <v>0</v>
      </c>
      <c r="J941">
        <v>12</v>
      </c>
      <c r="K941">
        <v>-2</v>
      </c>
      <c r="L941">
        <v>2</v>
      </c>
      <c r="M941">
        <f t="shared" si="28"/>
        <v>2</v>
      </c>
      <c r="N941">
        <f t="shared" si="29"/>
        <v>12</v>
      </c>
    </row>
    <row r="942" spans="1:14">
      <c r="A942" t="s">
        <v>246</v>
      </c>
      <c r="B942">
        <v>6</v>
      </c>
      <c r="C942">
        <v>54</v>
      </c>
      <c r="D942" t="s">
        <v>73</v>
      </c>
      <c r="E942" t="s">
        <v>118</v>
      </c>
      <c r="F942">
        <v>0</v>
      </c>
      <c r="G942">
        <v>-108</v>
      </c>
      <c r="H942">
        <v>1</v>
      </c>
      <c r="I942">
        <v>0</v>
      </c>
      <c r="J942">
        <v>-39</v>
      </c>
      <c r="K942">
        <v>-12</v>
      </c>
      <c r="L942">
        <v>-4</v>
      </c>
      <c r="M942">
        <f t="shared" si="28"/>
        <v>2</v>
      </c>
      <c r="N942">
        <f t="shared" si="29"/>
        <v>39</v>
      </c>
    </row>
    <row r="943" spans="1:14">
      <c r="A943" t="s">
        <v>246</v>
      </c>
      <c r="B943">
        <v>4</v>
      </c>
      <c r="C943">
        <v>47</v>
      </c>
      <c r="D943" t="s">
        <v>73</v>
      </c>
      <c r="E943" t="s">
        <v>118</v>
      </c>
      <c r="F943">
        <v>2</v>
      </c>
      <c r="G943">
        <v>-94</v>
      </c>
      <c r="H943">
        <v>1</v>
      </c>
      <c r="I943">
        <v>2</v>
      </c>
      <c r="J943">
        <v>-21</v>
      </c>
      <c r="K943">
        <v>-8</v>
      </c>
      <c r="L943">
        <v>-2</v>
      </c>
      <c r="M943">
        <f t="shared" si="28"/>
        <v>2</v>
      </c>
      <c r="N943">
        <f t="shared" si="29"/>
        <v>21</v>
      </c>
    </row>
    <row r="944" spans="1:14">
      <c r="A944" t="s">
        <v>246</v>
      </c>
      <c r="B944">
        <v>4</v>
      </c>
      <c r="C944">
        <v>35</v>
      </c>
      <c r="D944" t="s">
        <v>71</v>
      </c>
      <c r="E944" t="s">
        <v>116</v>
      </c>
      <c r="F944">
        <v>0</v>
      </c>
      <c r="G944">
        <v>-70</v>
      </c>
      <c r="H944">
        <v>1</v>
      </c>
      <c r="I944">
        <v>0</v>
      </c>
      <c r="J944">
        <v>-11</v>
      </c>
      <c r="K944">
        <v>-8</v>
      </c>
      <c r="L944">
        <v>-1</v>
      </c>
      <c r="M944">
        <f t="shared" si="28"/>
        <v>2</v>
      </c>
      <c r="N944">
        <f t="shared" si="29"/>
        <v>11</v>
      </c>
    </row>
    <row r="945" spans="1:14">
      <c r="A945" t="s">
        <v>246</v>
      </c>
      <c r="B945">
        <v>3</v>
      </c>
      <c r="C945">
        <v>31</v>
      </c>
      <c r="D945" t="s">
        <v>71</v>
      </c>
      <c r="E945" t="s">
        <v>116</v>
      </c>
      <c r="F945">
        <v>0</v>
      </c>
      <c r="G945">
        <v>-62</v>
      </c>
      <c r="H945">
        <v>1</v>
      </c>
      <c r="I945">
        <v>0</v>
      </c>
      <c r="J945">
        <v>2</v>
      </c>
      <c r="K945">
        <v>-6</v>
      </c>
      <c r="L945">
        <v>0</v>
      </c>
      <c r="M945">
        <f t="shared" si="28"/>
        <v>2</v>
      </c>
      <c r="N945">
        <f t="shared" si="29"/>
        <v>2</v>
      </c>
    </row>
    <row r="946" spans="1:14">
      <c r="A946" t="s">
        <v>246</v>
      </c>
      <c r="B946">
        <v>3</v>
      </c>
      <c r="C946">
        <v>24</v>
      </c>
      <c r="D946" t="s">
        <v>73</v>
      </c>
      <c r="E946" t="s">
        <v>118</v>
      </c>
      <c r="F946">
        <v>0</v>
      </c>
      <c r="G946">
        <v>-48</v>
      </c>
      <c r="H946">
        <v>1</v>
      </c>
      <c r="I946">
        <v>0</v>
      </c>
      <c r="J946">
        <v>-9</v>
      </c>
      <c r="K946">
        <v>-6</v>
      </c>
      <c r="L946">
        <v>-1</v>
      </c>
      <c r="M946">
        <f t="shared" si="28"/>
        <v>2</v>
      </c>
      <c r="N946">
        <f t="shared" si="29"/>
        <v>9</v>
      </c>
    </row>
    <row r="947" spans="1:14">
      <c r="A947" t="s">
        <v>246</v>
      </c>
      <c r="B947">
        <v>3</v>
      </c>
      <c r="C947">
        <v>13</v>
      </c>
      <c r="D947" t="s">
        <v>77</v>
      </c>
      <c r="E947" t="s">
        <v>120</v>
      </c>
      <c r="F947">
        <v>1</v>
      </c>
      <c r="G947">
        <v>-39</v>
      </c>
      <c r="H947">
        <v>1</v>
      </c>
      <c r="I947">
        <v>1</v>
      </c>
      <c r="J947">
        <v>5</v>
      </c>
      <c r="K947">
        <v>-9</v>
      </c>
      <c r="L947">
        <v>-3</v>
      </c>
      <c r="M947">
        <f t="shared" si="28"/>
        <v>3</v>
      </c>
      <c r="N947">
        <f t="shared" si="29"/>
        <v>5</v>
      </c>
    </row>
    <row r="948" spans="1:14">
      <c r="A948" t="s">
        <v>246</v>
      </c>
      <c r="B948">
        <v>3</v>
      </c>
      <c r="C948">
        <v>18</v>
      </c>
      <c r="D948" t="s">
        <v>79</v>
      </c>
      <c r="E948" t="s">
        <v>118</v>
      </c>
      <c r="F948">
        <v>2</v>
      </c>
      <c r="G948">
        <v>-36</v>
      </c>
      <c r="H948">
        <v>1</v>
      </c>
      <c r="I948">
        <v>2</v>
      </c>
      <c r="J948">
        <v>14</v>
      </c>
      <c r="K948">
        <v>-6</v>
      </c>
      <c r="L948">
        <v>1</v>
      </c>
      <c r="M948">
        <f t="shared" si="28"/>
        <v>2</v>
      </c>
      <c r="N948">
        <f t="shared" si="29"/>
        <v>14</v>
      </c>
    </row>
    <row r="949" spans="1:14">
      <c r="A949" t="s">
        <v>246</v>
      </c>
      <c r="B949">
        <v>2</v>
      </c>
      <c r="C949">
        <v>25</v>
      </c>
      <c r="D949" t="s">
        <v>71</v>
      </c>
      <c r="E949" t="s">
        <v>116</v>
      </c>
      <c r="F949">
        <v>0</v>
      </c>
      <c r="G949">
        <v>-150</v>
      </c>
      <c r="H949">
        <v>1</v>
      </c>
      <c r="I949">
        <v>0</v>
      </c>
      <c r="J949">
        <v>-52</v>
      </c>
      <c r="K949">
        <v>-12</v>
      </c>
      <c r="L949">
        <v>-3</v>
      </c>
      <c r="M949">
        <f t="shared" si="28"/>
        <v>6</v>
      </c>
      <c r="N949">
        <f t="shared" si="29"/>
        <v>52</v>
      </c>
    </row>
    <row r="950" spans="1:14">
      <c r="A950" t="s">
        <v>246</v>
      </c>
      <c r="B950">
        <v>2</v>
      </c>
      <c r="C950">
        <v>30</v>
      </c>
      <c r="D950" t="s">
        <v>78</v>
      </c>
      <c r="E950" t="s">
        <v>118</v>
      </c>
      <c r="F950">
        <v>3</v>
      </c>
      <c r="G950">
        <v>-60</v>
      </c>
      <c r="H950">
        <v>0</v>
      </c>
      <c r="I950">
        <v>3</v>
      </c>
      <c r="J950">
        <v>34</v>
      </c>
      <c r="K950">
        <v>-4</v>
      </c>
      <c r="L950">
        <v>3</v>
      </c>
      <c r="M950">
        <f t="shared" si="28"/>
        <v>2</v>
      </c>
      <c r="N950">
        <f t="shared" si="29"/>
        <v>34</v>
      </c>
    </row>
    <row r="951" spans="1:14">
      <c r="A951" t="s">
        <v>246</v>
      </c>
      <c r="B951">
        <v>2</v>
      </c>
      <c r="C951">
        <v>17</v>
      </c>
      <c r="D951" t="s">
        <v>73</v>
      </c>
      <c r="E951" t="s">
        <v>120</v>
      </c>
      <c r="F951">
        <v>0</v>
      </c>
      <c r="G951">
        <v>-51</v>
      </c>
      <c r="H951">
        <v>1</v>
      </c>
      <c r="I951">
        <v>0</v>
      </c>
      <c r="J951">
        <v>-12</v>
      </c>
      <c r="K951">
        <v>-6</v>
      </c>
      <c r="L951">
        <v>-1</v>
      </c>
      <c r="M951">
        <f t="shared" si="28"/>
        <v>3</v>
      </c>
      <c r="N951">
        <f t="shared" si="29"/>
        <v>12</v>
      </c>
    </row>
    <row r="952" spans="1:14">
      <c r="A952" t="s">
        <v>246</v>
      </c>
      <c r="B952">
        <v>2</v>
      </c>
      <c r="C952">
        <v>16</v>
      </c>
      <c r="D952" t="s">
        <v>73</v>
      </c>
      <c r="E952" t="s">
        <v>120</v>
      </c>
      <c r="F952">
        <v>2</v>
      </c>
      <c r="G952">
        <v>-48</v>
      </c>
      <c r="H952">
        <v>1</v>
      </c>
      <c r="I952">
        <v>2</v>
      </c>
      <c r="J952">
        <v>4</v>
      </c>
      <c r="K952">
        <v>-6</v>
      </c>
      <c r="L952">
        <v>-1</v>
      </c>
      <c r="M952">
        <f t="shared" si="28"/>
        <v>3</v>
      </c>
      <c r="N952">
        <f t="shared" si="29"/>
        <v>4</v>
      </c>
    </row>
    <row r="953" spans="1:14">
      <c r="A953" t="s">
        <v>246</v>
      </c>
      <c r="B953">
        <v>2</v>
      </c>
      <c r="C953">
        <v>16</v>
      </c>
      <c r="D953" t="s">
        <v>71</v>
      </c>
      <c r="E953" t="s">
        <v>116</v>
      </c>
      <c r="F953">
        <v>1</v>
      </c>
      <c r="G953">
        <v>-48</v>
      </c>
      <c r="H953">
        <v>1</v>
      </c>
      <c r="I953">
        <v>1</v>
      </c>
      <c r="J953">
        <v>4</v>
      </c>
      <c r="K953">
        <v>-6</v>
      </c>
      <c r="L953">
        <v>0</v>
      </c>
      <c r="M953">
        <f t="shared" si="28"/>
        <v>3</v>
      </c>
      <c r="N953">
        <f t="shared" si="29"/>
        <v>4</v>
      </c>
    </row>
    <row r="954" spans="1:14">
      <c r="A954" t="s">
        <v>246</v>
      </c>
      <c r="B954">
        <v>2</v>
      </c>
      <c r="C954">
        <v>23</v>
      </c>
      <c r="D954" t="s">
        <v>73</v>
      </c>
      <c r="E954" t="s">
        <v>118</v>
      </c>
      <c r="F954">
        <v>0</v>
      </c>
      <c r="G954">
        <v>-46</v>
      </c>
      <c r="H954">
        <v>1</v>
      </c>
      <c r="I954">
        <v>0</v>
      </c>
      <c r="J954">
        <v>-8</v>
      </c>
      <c r="K954">
        <v>-4</v>
      </c>
      <c r="L954">
        <v>0</v>
      </c>
      <c r="M954">
        <f t="shared" si="28"/>
        <v>2</v>
      </c>
      <c r="N954">
        <f t="shared" si="29"/>
        <v>8</v>
      </c>
    </row>
    <row r="955" spans="1:14">
      <c r="A955" t="s">
        <v>246</v>
      </c>
      <c r="B955">
        <v>2</v>
      </c>
      <c r="C955">
        <v>21</v>
      </c>
      <c r="D955" t="s">
        <v>71</v>
      </c>
      <c r="E955" t="s">
        <v>118</v>
      </c>
      <c r="F955">
        <v>0</v>
      </c>
      <c r="G955">
        <v>-42</v>
      </c>
      <c r="H955">
        <v>1</v>
      </c>
      <c r="I955">
        <v>0</v>
      </c>
      <c r="J955">
        <v>-6</v>
      </c>
      <c r="K955">
        <v>-4</v>
      </c>
      <c r="L955">
        <v>0</v>
      </c>
      <c r="M955">
        <f t="shared" si="28"/>
        <v>2</v>
      </c>
      <c r="N955">
        <f t="shared" si="29"/>
        <v>6</v>
      </c>
    </row>
    <row r="956" spans="1:14">
      <c r="A956" t="s">
        <v>246</v>
      </c>
      <c r="B956">
        <v>2</v>
      </c>
      <c r="C956">
        <v>14</v>
      </c>
      <c r="D956" t="s">
        <v>70</v>
      </c>
      <c r="E956" t="s">
        <v>118</v>
      </c>
      <c r="F956">
        <v>1</v>
      </c>
      <c r="G956">
        <v>-42</v>
      </c>
      <c r="H956">
        <v>1</v>
      </c>
      <c r="I956">
        <v>1</v>
      </c>
      <c r="J956">
        <v>-4</v>
      </c>
      <c r="K956">
        <v>-6</v>
      </c>
      <c r="L956">
        <v>-1</v>
      </c>
      <c r="M956">
        <f t="shared" si="28"/>
        <v>3</v>
      </c>
      <c r="N956">
        <f t="shared" si="29"/>
        <v>4</v>
      </c>
    </row>
    <row r="957" spans="1:14">
      <c r="A957" t="s">
        <v>246</v>
      </c>
      <c r="B957">
        <v>2</v>
      </c>
      <c r="C957">
        <v>20</v>
      </c>
      <c r="D957" t="s">
        <v>72</v>
      </c>
      <c r="E957" t="s">
        <v>118</v>
      </c>
      <c r="F957">
        <v>0</v>
      </c>
      <c r="G957">
        <v>-40</v>
      </c>
      <c r="H957">
        <v>1</v>
      </c>
      <c r="I957">
        <v>0</v>
      </c>
      <c r="J957">
        <v>-5</v>
      </c>
      <c r="K957">
        <v>-4</v>
      </c>
      <c r="L957">
        <v>0</v>
      </c>
      <c r="M957">
        <f t="shared" si="28"/>
        <v>2</v>
      </c>
      <c r="N957">
        <f t="shared" si="29"/>
        <v>5</v>
      </c>
    </row>
    <row r="958" spans="1:14">
      <c r="A958" t="s">
        <v>246</v>
      </c>
      <c r="B958">
        <v>2</v>
      </c>
      <c r="C958">
        <v>19</v>
      </c>
      <c r="D958" t="s">
        <v>73</v>
      </c>
      <c r="E958" t="s">
        <v>118</v>
      </c>
      <c r="F958">
        <v>1</v>
      </c>
      <c r="G958">
        <v>-38</v>
      </c>
      <c r="H958">
        <v>1</v>
      </c>
      <c r="I958">
        <v>1</v>
      </c>
      <c r="J958">
        <v>0</v>
      </c>
      <c r="K958">
        <v>-4</v>
      </c>
      <c r="L958">
        <v>0</v>
      </c>
      <c r="M958">
        <f t="shared" si="28"/>
        <v>2</v>
      </c>
      <c r="N958">
        <f t="shared" si="29"/>
        <v>0</v>
      </c>
    </row>
    <row r="959" spans="1:14">
      <c r="A959" t="s">
        <v>246</v>
      </c>
      <c r="B959">
        <v>2</v>
      </c>
      <c r="C959">
        <v>17</v>
      </c>
      <c r="D959" t="s">
        <v>73</v>
      </c>
      <c r="E959" t="s">
        <v>118</v>
      </c>
      <c r="F959">
        <v>1</v>
      </c>
      <c r="G959">
        <v>-34</v>
      </c>
      <c r="H959">
        <v>0</v>
      </c>
      <c r="I959">
        <v>1</v>
      </c>
      <c r="J959">
        <v>6</v>
      </c>
      <c r="K959">
        <v>-4</v>
      </c>
      <c r="L959">
        <v>1</v>
      </c>
      <c r="M959">
        <f t="shared" si="28"/>
        <v>2</v>
      </c>
      <c r="N959">
        <f t="shared" si="29"/>
        <v>6</v>
      </c>
    </row>
    <row r="960" spans="1:14">
      <c r="A960" t="s">
        <v>246</v>
      </c>
      <c r="B960">
        <v>2</v>
      </c>
      <c r="C960">
        <v>17</v>
      </c>
      <c r="D960" t="s">
        <v>77</v>
      </c>
      <c r="E960" t="s">
        <v>118</v>
      </c>
      <c r="F960">
        <v>1</v>
      </c>
      <c r="G960">
        <v>-34</v>
      </c>
      <c r="H960">
        <v>0</v>
      </c>
      <c r="I960">
        <v>1</v>
      </c>
      <c r="J960">
        <v>7</v>
      </c>
      <c r="K960">
        <v>-4</v>
      </c>
      <c r="L960">
        <v>1</v>
      </c>
      <c r="M960">
        <f t="shared" si="28"/>
        <v>2</v>
      </c>
      <c r="N960">
        <f t="shared" si="29"/>
        <v>7</v>
      </c>
    </row>
    <row r="961" spans="1:14">
      <c r="A961" t="s">
        <v>246</v>
      </c>
      <c r="B961">
        <v>2</v>
      </c>
      <c r="C961">
        <v>16</v>
      </c>
      <c r="D961" t="s">
        <v>77</v>
      </c>
      <c r="E961" t="s">
        <v>120</v>
      </c>
      <c r="F961">
        <v>2</v>
      </c>
      <c r="G961">
        <v>-32</v>
      </c>
      <c r="H961">
        <v>1</v>
      </c>
      <c r="I961">
        <v>2</v>
      </c>
      <c r="J961">
        <v>13</v>
      </c>
      <c r="K961">
        <v>-4</v>
      </c>
      <c r="L961">
        <v>0</v>
      </c>
      <c r="M961">
        <f t="shared" si="28"/>
        <v>2</v>
      </c>
      <c r="N961">
        <f t="shared" si="29"/>
        <v>13</v>
      </c>
    </row>
    <row r="962" spans="1:14">
      <c r="A962" t="s">
        <v>246</v>
      </c>
      <c r="B962">
        <v>2</v>
      </c>
      <c r="C962">
        <v>14</v>
      </c>
      <c r="D962" t="s">
        <v>73</v>
      </c>
      <c r="E962" t="s">
        <v>118</v>
      </c>
      <c r="F962">
        <v>1</v>
      </c>
      <c r="G962">
        <v>-28</v>
      </c>
      <c r="H962">
        <v>1</v>
      </c>
      <c r="I962">
        <v>1</v>
      </c>
      <c r="J962">
        <v>8</v>
      </c>
      <c r="K962">
        <v>-4</v>
      </c>
      <c r="L962">
        <v>0</v>
      </c>
      <c r="M962">
        <f t="shared" si="28"/>
        <v>2</v>
      </c>
      <c r="N962">
        <f t="shared" si="29"/>
        <v>8</v>
      </c>
    </row>
    <row r="963" spans="1:14">
      <c r="A963" t="s">
        <v>246</v>
      </c>
      <c r="B963">
        <v>2</v>
      </c>
      <c r="C963">
        <v>14</v>
      </c>
      <c r="D963" t="s">
        <v>76</v>
      </c>
      <c r="E963" t="s">
        <v>120</v>
      </c>
      <c r="F963">
        <v>1</v>
      </c>
      <c r="G963">
        <v>-28</v>
      </c>
      <c r="H963">
        <v>1</v>
      </c>
      <c r="I963">
        <v>1</v>
      </c>
      <c r="J963">
        <v>7</v>
      </c>
      <c r="K963">
        <v>-4</v>
      </c>
      <c r="L963">
        <v>0</v>
      </c>
      <c r="M963">
        <f t="shared" ref="M963:M1026" si="30">ABS(G963)/C963</f>
        <v>2</v>
      </c>
      <c r="N963">
        <f t="shared" ref="N963:N1026" si="31">ABS(J963)</f>
        <v>7</v>
      </c>
    </row>
    <row r="964" spans="1:14">
      <c r="A964" t="s">
        <v>246</v>
      </c>
      <c r="B964">
        <v>2</v>
      </c>
      <c r="C964">
        <v>14</v>
      </c>
      <c r="D964" t="s">
        <v>71</v>
      </c>
      <c r="E964" t="s">
        <v>118</v>
      </c>
      <c r="F964">
        <v>1</v>
      </c>
      <c r="G964">
        <v>-28</v>
      </c>
      <c r="H964">
        <v>1</v>
      </c>
      <c r="I964">
        <v>1</v>
      </c>
      <c r="J964">
        <v>5</v>
      </c>
      <c r="K964">
        <v>-4</v>
      </c>
      <c r="L964">
        <v>0</v>
      </c>
      <c r="M964">
        <f t="shared" si="30"/>
        <v>2</v>
      </c>
      <c r="N964">
        <f t="shared" si="31"/>
        <v>5</v>
      </c>
    </row>
    <row r="965" spans="1:14">
      <c r="A965" t="s">
        <v>246</v>
      </c>
      <c r="B965">
        <v>2</v>
      </c>
      <c r="C965">
        <v>13</v>
      </c>
      <c r="D965" t="s">
        <v>71</v>
      </c>
      <c r="E965" t="s">
        <v>116</v>
      </c>
      <c r="F965">
        <v>0</v>
      </c>
      <c r="G965">
        <v>-26</v>
      </c>
      <c r="H965">
        <v>1</v>
      </c>
      <c r="I965">
        <v>0</v>
      </c>
      <c r="J965">
        <v>17</v>
      </c>
      <c r="K965">
        <v>-4</v>
      </c>
      <c r="L965">
        <v>1</v>
      </c>
      <c r="M965">
        <f t="shared" si="30"/>
        <v>2</v>
      </c>
      <c r="N965">
        <f t="shared" si="31"/>
        <v>17</v>
      </c>
    </row>
    <row r="966" spans="1:14">
      <c r="A966" t="s">
        <v>246</v>
      </c>
      <c r="B966">
        <v>2</v>
      </c>
      <c r="C966">
        <v>13</v>
      </c>
      <c r="D966" t="s">
        <v>73</v>
      </c>
      <c r="E966" t="s">
        <v>120</v>
      </c>
      <c r="F966">
        <v>2</v>
      </c>
      <c r="G966">
        <v>-26</v>
      </c>
      <c r="H966">
        <v>1</v>
      </c>
      <c r="I966">
        <v>2</v>
      </c>
      <c r="J966">
        <v>15</v>
      </c>
      <c r="K966">
        <v>-4</v>
      </c>
      <c r="L966">
        <v>0</v>
      </c>
      <c r="M966">
        <f t="shared" si="30"/>
        <v>2</v>
      </c>
      <c r="N966">
        <f t="shared" si="31"/>
        <v>15</v>
      </c>
    </row>
    <row r="967" spans="1:14">
      <c r="A967" t="s">
        <v>246</v>
      </c>
      <c r="B967">
        <v>2</v>
      </c>
      <c r="C967">
        <v>12</v>
      </c>
      <c r="D967" t="s">
        <v>81</v>
      </c>
      <c r="E967" t="s">
        <v>118</v>
      </c>
      <c r="F967">
        <v>1</v>
      </c>
      <c r="G967">
        <v>-24</v>
      </c>
      <c r="H967">
        <v>1</v>
      </c>
      <c r="I967">
        <v>1</v>
      </c>
      <c r="J967">
        <v>13</v>
      </c>
      <c r="K967">
        <v>-4</v>
      </c>
      <c r="L967">
        <v>2</v>
      </c>
      <c r="M967">
        <f t="shared" si="30"/>
        <v>2</v>
      </c>
      <c r="N967">
        <f t="shared" si="31"/>
        <v>13</v>
      </c>
    </row>
    <row r="968" spans="1:14">
      <c r="A968" t="s">
        <v>246</v>
      </c>
      <c r="B968">
        <v>1</v>
      </c>
      <c r="C968">
        <v>14</v>
      </c>
      <c r="D968" t="s">
        <v>71</v>
      </c>
      <c r="E968" t="s">
        <v>116</v>
      </c>
      <c r="F968">
        <v>0</v>
      </c>
      <c r="G968">
        <v>-98</v>
      </c>
      <c r="H968">
        <v>1</v>
      </c>
      <c r="I968">
        <v>0</v>
      </c>
      <c r="J968">
        <v>-1</v>
      </c>
      <c r="K968">
        <v>-7</v>
      </c>
      <c r="L968">
        <v>2</v>
      </c>
      <c r="M968">
        <f t="shared" si="30"/>
        <v>7</v>
      </c>
      <c r="N968">
        <f t="shared" si="31"/>
        <v>1</v>
      </c>
    </row>
    <row r="969" spans="1:14">
      <c r="A969" t="s">
        <v>246</v>
      </c>
      <c r="B969">
        <v>1</v>
      </c>
      <c r="C969">
        <v>12</v>
      </c>
      <c r="D969" t="s">
        <v>71</v>
      </c>
      <c r="E969" t="s">
        <v>120</v>
      </c>
      <c r="F969">
        <v>1</v>
      </c>
      <c r="G969">
        <v>-84</v>
      </c>
      <c r="H969">
        <v>1</v>
      </c>
      <c r="I969">
        <v>1</v>
      </c>
      <c r="J969">
        <v>-12</v>
      </c>
      <c r="K969">
        <v>-7</v>
      </c>
      <c r="L969">
        <v>1</v>
      </c>
      <c r="M969">
        <f t="shared" si="30"/>
        <v>7</v>
      </c>
      <c r="N969">
        <f t="shared" si="31"/>
        <v>12</v>
      </c>
    </row>
    <row r="970" spans="1:14">
      <c r="A970" t="s">
        <v>246</v>
      </c>
      <c r="B970">
        <v>1</v>
      </c>
      <c r="C970">
        <v>13</v>
      </c>
      <c r="D970" t="s">
        <v>71</v>
      </c>
      <c r="E970" t="s">
        <v>116</v>
      </c>
      <c r="F970">
        <v>1</v>
      </c>
      <c r="G970">
        <v>-65</v>
      </c>
      <c r="H970">
        <v>1</v>
      </c>
      <c r="I970">
        <v>1</v>
      </c>
      <c r="J970">
        <v>0</v>
      </c>
      <c r="K970">
        <v>-5</v>
      </c>
      <c r="L970">
        <v>2</v>
      </c>
      <c r="M970">
        <f t="shared" si="30"/>
        <v>5</v>
      </c>
      <c r="N970">
        <f t="shared" si="31"/>
        <v>0</v>
      </c>
    </row>
    <row r="971" spans="1:14">
      <c r="A971" t="s">
        <v>246</v>
      </c>
      <c r="B971">
        <v>1</v>
      </c>
      <c r="C971">
        <v>12</v>
      </c>
      <c r="D971" t="s">
        <v>71</v>
      </c>
      <c r="E971" t="s">
        <v>120</v>
      </c>
      <c r="F971">
        <v>1</v>
      </c>
      <c r="G971">
        <v>-60</v>
      </c>
      <c r="H971">
        <v>1</v>
      </c>
      <c r="I971">
        <v>1</v>
      </c>
      <c r="J971">
        <v>0</v>
      </c>
      <c r="K971">
        <v>-5</v>
      </c>
      <c r="L971">
        <v>1</v>
      </c>
      <c r="M971">
        <f t="shared" si="30"/>
        <v>5</v>
      </c>
      <c r="N971">
        <f t="shared" si="31"/>
        <v>0</v>
      </c>
    </row>
    <row r="972" spans="1:14">
      <c r="A972" t="s">
        <v>246</v>
      </c>
      <c r="B972">
        <v>1</v>
      </c>
      <c r="C972">
        <v>14</v>
      </c>
      <c r="D972" t="s">
        <v>71</v>
      </c>
      <c r="E972" t="s">
        <v>116</v>
      </c>
      <c r="F972">
        <v>0</v>
      </c>
      <c r="G972">
        <v>-56</v>
      </c>
      <c r="H972">
        <v>1</v>
      </c>
      <c r="I972">
        <v>0</v>
      </c>
      <c r="J972">
        <v>11</v>
      </c>
      <c r="K972">
        <v>-4</v>
      </c>
      <c r="L972">
        <v>2</v>
      </c>
      <c r="M972">
        <f t="shared" si="30"/>
        <v>4</v>
      </c>
      <c r="N972">
        <f t="shared" si="31"/>
        <v>11</v>
      </c>
    </row>
    <row r="973" spans="1:14">
      <c r="A973" t="s">
        <v>246</v>
      </c>
      <c r="B973">
        <v>1</v>
      </c>
      <c r="C973">
        <v>26</v>
      </c>
      <c r="D973" t="s">
        <v>70</v>
      </c>
      <c r="E973" t="s">
        <v>118</v>
      </c>
      <c r="F973">
        <v>0</v>
      </c>
      <c r="G973">
        <v>-52</v>
      </c>
      <c r="H973">
        <v>1</v>
      </c>
      <c r="I973">
        <v>0</v>
      </c>
      <c r="J973">
        <v>-11</v>
      </c>
      <c r="K973">
        <v>-2</v>
      </c>
      <c r="L973">
        <v>1</v>
      </c>
      <c r="M973">
        <f t="shared" si="30"/>
        <v>2</v>
      </c>
      <c r="N973">
        <f t="shared" si="31"/>
        <v>11</v>
      </c>
    </row>
    <row r="974" spans="1:14">
      <c r="A974" t="s">
        <v>246</v>
      </c>
      <c r="B974">
        <v>1</v>
      </c>
      <c r="C974">
        <v>16</v>
      </c>
      <c r="D974" t="s">
        <v>71</v>
      </c>
      <c r="E974" t="s">
        <v>120</v>
      </c>
      <c r="F974">
        <v>1</v>
      </c>
      <c r="G974">
        <v>-48</v>
      </c>
      <c r="H974">
        <v>1</v>
      </c>
      <c r="I974">
        <v>1</v>
      </c>
      <c r="J974">
        <v>-5</v>
      </c>
      <c r="K974">
        <v>-3</v>
      </c>
      <c r="L974">
        <v>1</v>
      </c>
      <c r="M974">
        <f t="shared" si="30"/>
        <v>3</v>
      </c>
      <c r="N974">
        <f t="shared" si="31"/>
        <v>5</v>
      </c>
    </row>
    <row r="975" spans="1:14">
      <c r="A975" t="s">
        <v>246</v>
      </c>
      <c r="B975">
        <v>1</v>
      </c>
      <c r="C975">
        <v>11</v>
      </c>
      <c r="D975" t="s">
        <v>73</v>
      </c>
      <c r="E975" t="s">
        <v>120</v>
      </c>
      <c r="F975">
        <v>0</v>
      </c>
      <c r="G975">
        <v>-44</v>
      </c>
      <c r="H975">
        <v>1</v>
      </c>
      <c r="I975">
        <v>0</v>
      </c>
      <c r="J975">
        <v>-6</v>
      </c>
      <c r="K975">
        <v>-4</v>
      </c>
      <c r="L975">
        <v>1</v>
      </c>
      <c r="M975">
        <f t="shared" si="30"/>
        <v>4</v>
      </c>
      <c r="N975">
        <f t="shared" si="31"/>
        <v>6</v>
      </c>
    </row>
    <row r="976" spans="1:14">
      <c r="A976" t="s">
        <v>246</v>
      </c>
      <c r="B976">
        <v>1</v>
      </c>
      <c r="C976">
        <v>22</v>
      </c>
      <c r="D976" t="s">
        <v>70</v>
      </c>
      <c r="E976" t="s">
        <v>118</v>
      </c>
      <c r="F976">
        <v>0</v>
      </c>
      <c r="G976">
        <v>-44</v>
      </c>
      <c r="H976">
        <v>1</v>
      </c>
      <c r="I976">
        <v>0</v>
      </c>
      <c r="J976">
        <v>-5</v>
      </c>
      <c r="K976">
        <v>-2</v>
      </c>
      <c r="L976">
        <v>1</v>
      </c>
      <c r="M976">
        <f t="shared" si="30"/>
        <v>2</v>
      </c>
      <c r="N976">
        <f t="shared" si="31"/>
        <v>5</v>
      </c>
    </row>
    <row r="977" spans="1:14">
      <c r="A977" t="s">
        <v>246</v>
      </c>
      <c r="B977">
        <v>1</v>
      </c>
      <c r="C977">
        <v>21</v>
      </c>
      <c r="D977" t="s">
        <v>70</v>
      </c>
      <c r="E977" t="s">
        <v>118</v>
      </c>
      <c r="F977">
        <v>2</v>
      </c>
      <c r="G977">
        <v>-42</v>
      </c>
      <c r="H977">
        <v>1</v>
      </c>
      <c r="I977">
        <v>2</v>
      </c>
      <c r="J977">
        <v>5</v>
      </c>
      <c r="K977">
        <v>-2</v>
      </c>
      <c r="L977">
        <v>1</v>
      </c>
      <c r="M977">
        <f t="shared" si="30"/>
        <v>2</v>
      </c>
      <c r="N977">
        <f t="shared" si="31"/>
        <v>5</v>
      </c>
    </row>
    <row r="978" spans="1:14">
      <c r="A978" t="s">
        <v>246</v>
      </c>
      <c r="B978">
        <v>1</v>
      </c>
      <c r="C978">
        <v>21</v>
      </c>
      <c r="D978" t="s">
        <v>71</v>
      </c>
      <c r="E978" t="s">
        <v>118</v>
      </c>
      <c r="F978">
        <v>0</v>
      </c>
      <c r="G978">
        <v>-42</v>
      </c>
      <c r="H978">
        <v>1</v>
      </c>
      <c r="I978">
        <v>0</v>
      </c>
      <c r="J978">
        <v>-6</v>
      </c>
      <c r="K978">
        <v>-2</v>
      </c>
      <c r="L978">
        <v>1</v>
      </c>
      <c r="M978">
        <f t="shared" si="30"/>
        <v>2</v>
      </c>
      <c r="N978">
        <f t="shared" si="31"/>
        <v>6</v>
      </c>
    </row>
    <row r="979" spans="1:14">
      <c r="A979" t="s">
        <v>246</v>
      </c>
      <c r="B979">
        <v>1</v>
      </c>
      <c r="C979">
        <v>14</v>
      </c>
      <c r="D979" t="s">
        <v>71</v>
      </c>
      <c r="E979" t="s">
        <v>116</v>
      </c>
      <c r="F979">
        <v>0</v>
      </c>
      <c r="G979">
        <v>-42</v>
      </c>
      <c r="H979">
        <v>1</v>
      </c>
      <c r="I979">
        <v>0</v>
      </c>
      <c r="J979">
        <v>15</v>
      </c>
      <c r="K979">
        <v>-3</v>
      </c>
      <c r="L979">
        <v>2</v>
      </c>
      <c r="M979">
        <f t="shared" si="30"/>
        <v>3</v>
      </c>
      <c r="N979">
        <f t="shared" si="31"/>
        <v>15</v>
      </c>
    </row>
    <row r="980" spans="1:14">
      <c r="A980" t="s">
        <v>246</v>
      </c>
      <c r="B980">
        <v>1</v>
      </c>
      <c r="C980">
        <v>13</v>
      </c>
      <c r="D980" t="s">
        <v>75</v>
      </c>
      <c r="E980" t="s">
        <v>120</v>
      </c>
      <c r="F980">
        <v>0</v>
      </c>
      <c r="G980">
        <v>-39</v>
      </c>
      <c r="H980">
        <v>1</v>
      </c>
      <c r="I980">
        <v>0</v>
      </c>
      <c r="J980">
        <v>-4</v>
      </c>
      <c r="K980">
        <v>-3</v>
      </c>
      <c r="L980">
        <v>1</v>
      </c>
      <c r="M980">
        <f t="shared" si="30"/>
        <v>3</v>
      </c>
      <c r="N980">
        <f t="shared" si="31"/>
        <v>4</v>
      </c>
    </row>
    <row r="981" spans="1:14">
      <c r="A981" t="s">
        <v>246</v>
      </c>
      <c r="B981">
        <v>1</v>
      </c>
      <c r="C981">
        <v>19</v>
      </c>
      <c r="D981" t="s">
        <v>75</v>
      </c>
      <c r="E981" t="s">
        <v>118</v>
      </c>
      <c r="F981">
        <v>0</v>
      </c>
      <c r="G981">
        <v>-38</v>
      </c>
      <c r="H981">
        <v>1</v>
      </c>
      <c r="I981">
        <v>0</v>
      </c>
      <c r="J981">
        <v>-4</v>
      </c>
      <c r="K981">
        <v>-2</v>
      </c>
      <c r="L981">
        <v>1</v>
      </c>
      <c r="M981">
        <f t="shared" si="30"/>
        <v>2</v>
      </c>
      <c r="N981">
        <f t="shared" si="31"/>
        <v>4</v>
      </c>
    </row>
    <row r="982" spans="1:14">
      <c r="A982" t="s">
        <v>246</v>
      </c>
      <c r="B982">
        <v>1</v>
      </c>
      <c r="C982">
        <v>18</v>
      </c>
      <c r="D982" t="s">
        <v>71</v>
      </c>
      <c r="E982" t="s">
        <v>116</v>
      </c>
      <c r="F982">
        <v>0</v>
      </c>
      <c r="G982">
        <v>-36</v>
      </c>
      <c r="H982">
        <v>1</v>
      </c>
      <c r="I982">
        <v>0</v>
      </c>
      <c r="J982">
        <v>21</v>
      </c>
      <c r="K982">
        <v>-2</v>
      </c>
      <c r="L982">
        <v>2</v>
      </c>
      <c r="M982">
        <f t="shared" si="30"/>
        <v>2</v>
      </c>
      <c r="N982">
        <f t="shared" si="31"/>
        <v>21</v>
      </c>
    </row>
    <row r="983" spans="1:14">
      <c r="A983" t="s">
        <v>246</v>
      </c>
      <c r="B983">
        <v>1</v>
      </c>
      <c r="C983">
        <v>17</v>
      </c>
      <c r="D983" t="s">
        <v>73</v>
      </c>
      <c r="E983" t="s">
        <v>120</v>
      </c>
      <c r="F983">
        <v>0</v>
      </c>
      <c r="G983">
        <v>-34</v>
      </c>
      <c r="H983">
        <v>1</v>
      </c>
      <c r="I983">
        <v>0</v>
      </c>
      <c r="J983">
        <v>0</v>
      </c>
      <c r="K983">
        <v>-2</v>
      </c>
      <c r="L983">
        <v>1</v>
      </c>
      <c r="M983">
        <f t="shared" si="30"/>
        <v>2</v>
      </c>
      <c r="N983">
        <f t="shared" si="31"/>
        <v>0</v>
      </c>
    </row>
    <row r="984" spans="1:14">
      <c r="A984" t="s">
        <v>246</v>
      </c>
      <c r="B984">
        <v>1</v>
      </c>
      <c r="C984">
        <v>17</v>
      </c>
      <c r="D984" t="s">
        <v>73</v>
      </c>
      <c r="E984" t="s">
        <v>120</v>
      </c>
      <c r="F984">
        <v>0</v>
      </c>
      <c r="G984">
        <v>-34</v>
      </c>
      <c r="H984">
        <v>1</v>
      </c>
      <c r="I984">
        <v>0</v>
      </c>
      <c r="J984">
        <v>0</v>
      </c>
      <c r="K984">
        <v>-2</v>
      </c>
      <c r="L984">
        <v>1</v>
      </c>
      <c r="M984">
        <f t="shared" si="30"/>
        <v>2</v>
      </c>
      <c r="N984">
        <f t="shared" si="31"/>
        <v>0</v>
      </c>
    </row>
    <row r="985" spans="1:14">
      <c r="A985" t="s">
        <v>246</v>
      </c>
      <c r="B985">
        <v>1</v>
      </c>
      <c r="C985">
        <v>17</v>
      </c>
      <c r="D985" t="s">
        <v>76</v>
      </c>
      <c r="E985" t="s">
        <v>120</v>
      </c>
      <c r="F985">
        <v>0</v>
      </c>
      <c r="G985">
        <v>-34</v>
      </c>
      <c r="H985">
        <v>1</v>
      </c>
      <c r="I985">
        <v>0</v>
      </c>
      <c r="J985">
        <v>0</v>
      </c>
      <c r="K985">
        <v>-2</v>
      </c>
      <c r="L985">
        <v>1</v>
      </c>
      <c r="M985">
        <f t="shared" si="30"/>
        <v>2</v>
      </c>
      <c r="N985">
        <f t="shared" si="31"/>
        <v>0</v>
      </c>
    </row>
    <row r="986" spans="1:14">
      <c r="A986" t="s">
        <v>246</v>
      </c>
      <c r="B986">
        <v>1</v>
      </c>
      <c r="C986">
        <v>17</v>
      </c>
      <c r="D986" t="s">
        <v>76</v>
      </c>
      <c r="E986" t="s">
        <v>120</v>
      </c>
      <c r="F986">
        <v>0</v>
      </c>
      <c r="G986">
        <v>-34</v>
      </c>
      <c r="H986">
        <v>1</v>
      </c>
      <c r="I986">
        <v>0</v>
      </c>
      <c r="J986">
        <v>0</v>
      </c>
      <c r="K986">
        <v>-2</v>
      </c>
      <c r="L986">
        <v>1</v>
      </c>
      <c r="M986">
        <f t="shared" si="30"/>
        <v>2</v>
      </c>
      <c r="N986">
        <f t="shared" si="31"/>
        <v>0</v>
      </c>
    </row>
    <row r="987" spans="1:14">
      <c r="A987" t="s">
        <v>246</v>
      </c>
      <c r="B987">
        <v>1</v>
      </c>
      <c r="C987">
        <v>17</v>
      </c>
      <c r="D987" t="s">
        <v>76</v>
      </c>
      <c r="E987" t="s">
        <v>120</v>
      </c>
      <c r="F987">
        <v>0</v>
      </c>
      <c r="G987">
        <v>-34</v>
      </c>
      <c r="H987">
        <v>1</v>
      </c>
      <c r="I987">
        <v>0</v>
      </c>
      <c r="J987">
        <v>0</v>
      </c>
      <c r="K987">
        <v>-2</v>
      </c>
      <c r="L987">
        <v>1</v>
      </c>
      <c r="M987">
        <f t="shared" si="30"/>
        <v>2</v>
      </c>
      <c r="N987">
        <f t="shared" si="31"/>
        <v>0</v>
      </c>
    </row>
    <row r="988" spans="1:14">
      <c r="A988" t="s">
        <v>246</v>
      </c>
      <c r="B988">
        <v>1</v>
      </c>
      <c r="C988">
        <v>17</v>
      </c>
      <c r="D988" t="s">
        <v>71</v>
      </c>
      <c r="E988" t="s">
        <v>118</v>
      </c>
      <c r="F988">
        <v>1</v>
      </c>
      <c r="G988">
        <v>-34</v>
      </c>
      <c r="H988">
        <v>1</v>
      </c>
      <c r="I988">
        <v>1</v>
      </c>
      <c r="J988">
        <v>2</v>
      </c>
      <c r="K988">
        <v>-2</v>
      </c>
      <c r="L988">
        <v>1</v>
      </c>
      <c r="M988">
        <f t="shared" si="30"/>
        <v>2</v>
      </c>
      <c r="N988">
        <f t="shared" si="31"/>
        <v>2</v>
      </c>
    </row>
    <row r="989" spans="1:14">
      <c r="A989" t="s">
        <v>246</v>
      </c>
      <c r="B989">
        <v>1</v>
      </c>
      <c r="C989">
        <v>17</v>
      </c>
      <c r="D989" t="s">
        <v>71</v>
      </c>
      <c r="E989" t="s">
        <v>120</v>
      </c>
      <c r="F989">
        <v>0</v>
      </c>
      <c r="G989">
        <v>-34</v>
      </c>
      <c r="H989">
        <v>1</v>
      </c>
      <c r="I989">
        <v>0</v>
      </c>
      <c r="J989">
        <v>0</v>
      </c>
      <c r="K989">
        <v>-2</v>
      </c>
      <c r="L989">
        <v>1</v>
      </c>
      <c r="M989">
        <f t="shared" si="30"/>
        <v>2</v>
      </c>
      <c r="N989">
        <f t="shared" si="31"/>
        <v>0</v>
      </c>
    </row>
    <row r="990" spans="1:14">
      <c r="A990" t="s">
        <v>246</v>
      </c>
      <c r="B990">
        <v>1</v>
      </c>
      <c r="C990">
        <v>17</v>
      </c>
      <c r="D990" t="s">
        <v>70</v>
      </c>
      <c r="E990" t="s">
        <v>118</v>
      </c>
      <c r="F990">
        <v>0</v>
      </c>
      <c r="G990">
        <v>-34</v>
      </c>
      <c r="H990">
        <v>1</v>
      </c>
      <c r="I990">
        <v>0</v>
      </c>
      <c r="J990">
        <v>-2</v>
      </c>
      <c r="K990">
        <v>-2</v>
      </c>
      <c r="L990">
        <v>1</v>
      </c>
      <c r="M990">
        <f t="shared" si="30"/>
        <v>2</v>
      </c>
      <c r="N990">
        <f t="shared" si="31"/>
        <v>2</v>
      </c>
    </row>
    <row r="991" spans="1:14">
      <c r="A991" t="s">
        <v>246</v>
      </c>
      <c r="B991">
        <v>1</v>
      </c>
      <c r="C991">
        <v>11</v>
      </c>
      <c r="D991" t="s">
        <v>73</v>
      </c>
      <c r="E991" t="s">
        <v>118</v>
      </c>
      <c r="F991">
        <v>2</v>
      </c>
      <c r="G991">
        <v>-33</v>
      </c>
      <c r="H991">
        <v>1</v>
      </c>
      <c r="I991">
        <v>2</v>
      </c>
      <c r="J991">
        <v>14</v>
      </c>
      <c r="K991">
        <v>-3</v>
      </c>
      <c r="L991">
        <v>1</v>
      </c>
      <c r="M991">
        <f t="shared" si="30"/>
        <v>3</v>
      </c>
      <c r="N991">
        <f t="shared" si="31"/>
        <v>14</v>
      </c>
    </row>
    <row r="992" spans="1:14">
      <c r="A992" t="s">
        <v>246</v>
      </c>
      <c r="B992">
        <v>1</v>
      </c>
      <c r="C992">
        <v>11</v>
      </c>
      <c r="D992" t="s">
        <v>71</v>
      </c>
      <c r="E992" t="s">
        <v>116</v>
      </c>
      <c r="F992">
        <v>1</v>
      </c>
      <c r="G992">
        <v>-33</v>
      </c>
      <c r="H992">
        <v>1</v>
      </c>
      <c r="I992">
        <v>1</v>
      </c>
      <c r="J992">
        <v>14</v>
      </c>
      <c r="K992">
        <v>-3</v>
      </c>
      <c r="L992">
        <v>2</v>
      </c>
      <c r="M992">
        <f t="shared" si="30"/>
        <v>3</v>
      </c>
      <c r="N992">
        <f t="shared" si="31"/>
        <v>14</v>
      </c>
    </row>
    <row r="993" spans="1:14">
      <c r="A993" t="s">
        <v>246</v>
      </c>
      <c r="B993">
        <v>1</v>
      </c>
      <c r="C993">
        <v>11</v>
      </c>
      <c r="D993" t="s">
        <v>71</v>
      </c>
      <c r="E993" t="s">
        <v>116</v>
      </c>
      <c r="F993">
        <v>1</v>
      </c>
      <c r="G993">
        <v>-33</v>
      </c>
      <c r="H993">
        <v>1</v>
      </c>
      <c r="I993">
        <v>1</v>
      </c>
      <c r="J993">
        <v>25</v>
      </c>
      <c r="K993">
        <v>-3</v>
      </c>
      <c r="L993">
        <v>2</v>
      </c>
      <c r="M993">
        <f t="shared" si="30"/>
        <v>3</v>
      </c>
      <c r="N993">
        <f t="shared" si="31"/>
        <v>25</v>
      </c>
    </row>
    <row r="994" spans="1:14">
      <c r="A994" t="s">
        <v>246</v>
      </c>
      <c r="B994">
        <v>1</v>
      </c>
      <c r="C994">
        <v>16</v>
      </c>
      <c r="D994" t="s">
        <v>73</v>
      </c>
      <c r="E994" t="s">
        <v>116</v>
      </c>
      <c r="F994">
        <v>1</v>
      </c>
      <c r="G994">
        <v>-32</v>
      </c>
      <c r="H994">
        <v>1</v>
      </c>
      <c r="I994">
        <v>1</v>
      </c>
      <c r="J994">
        <v>12</v>
      </c>
      <c r="K994">
        <v>-2</v>
      </c>
      <c r="L994">
        <v>2</v>
      </c>
      <c r="M994">
        <f t="shared" si="30"/>
        <v>2</v>
      </c>
      <c r="N994">
        <f t="shared" si="31"/>
        <v>12</v>
      </c>
    </row>
    <row r="995" spans="1:14">
      <c r="A995" t="s">
        <v>246</v>
      </c>
      <c r="B995">
        <v>1</v>
      </c>
      <c r="C995">
        <v>16</v>
      </c>
      <c r="D995" t="s">
        <v>79</v>
      </c>
      <c r="E995" t="s">
        <v>116</v>
      </c>
      <c r="F995">
        <v>1</v>
      </c>
      <c r="G995">
        <v>-32</v>
      </c>
      <c r="H995">
        <v>1</v>
      </c>
      <c r="I995">
        <v>1</v>
      </c>
      <c r="J995">
        <v>18</v>
      </c>
      <c r="K995">
        <v>-2</v>
      </c>
      <c r="L995">
        <v>4</v>
      </c>
      <c r="M995">
        <f t="shared" si="30"/>
        <v>2</v>
      </c>
      <c r="N995">
        <f t="shared" si="31"/>
        <v>18</v>
      </c>
    </row>
    <row r="996" spans="1:14">
      <c r="A996" t="s">
        <v>246</v>
      </c>
      <c r="B996">
        <v>1</v>
      </c>
      <c r="C996">
        <v>16</v>
      </c>
      <c r="D996" t="s">
        <v>77</v>
      </c>
      <c r="E996" t="s">
        <v>120</v>
      </c>
      <c r="F996">
        <v>1</v>
      </c>
      <c r="G996">
        <v>-32</v>
      </c>
      <c r="H996">
        <v>1</v>
      </c>
      <c r="I996">
        <v>1</v>
      </c>
      <c r="J996">
        <v>6</v>
      </c>
      <c r="K996">
        <v>-2</v>
      </c>
      <c r="L996">
        <v>1</v>
      </c>
      <c r="M996">
        <f t="shared" si="30"/>
        <v>2</v>
      </c>
      <c r="N996">
        <f t="shared" si="31"/>
        <v>6</v>
      </c>
    </row>
    <row r="997" spans="1:14">
      <c r="A997" t="s">
        <v>246</v>
      </c>
      <c r="B997">
        <v>1</v>
      </c>
      <c r="C997">
        <v>10</v>
      </c>
      <c r="D997" t="s">
        <v>73</v>
      </c>
      <c r="E997" t="s">
        <v>116</v>
      </c>
      <c r="F997">
        <v>1</v>
      </c>
      <c r="G997">
        <v>-30</v>
      </c>
      <c r="H997">
        <v>1</v>
      </c>
      <c r="I997">
        <v>1</v>
      </c>
      <c r="J997">
        <v>16</v>
      </c>
      <c r="K997">
        <v>-3</v>
      </c>
      <c r="L997">
        <v>2</v>
      </c>
      <c r="M997">
        <f t="shared" si="30"/>
        <v>3</v>
      </c>
      <c r="N997">
        <f t="shared" si="31"/>
        <v>16</v>
      </c>
    </row>
    <row r="998" spans="1:14">
      <c r="A998" t="s">
        <v>246</v>
      </c>
      <c r="B998">
        <v>1</v>
      </c>
      <c r="C998">
        <v>10</v>
      </c>
      <c r="D998" t="s">
        <v>77</v>
      </c>
      <c r="E998" t="s">
        <v>118</v>
      </c>
      <c r="F998">
        <v>2</v>
      </c>
      <c r="G998">
        <v>-30</v>
      </c>
      <c r="H998">
        <v>1</v>
      </c>
      <c r="I998">
        <v>2</v>
      </c>
      <c r="J998">
        <v>14</v>
      </c>
      <c r="K998">
        <v>-3</v>
      </c>
      <c r="L998">
        <v>1</v>
      </c>
      <c r="M998">
        <f t="shared" si="30"/>
        <v>3</v>
      </c>
      <c r="N998">
        <f t="shared" si="31"/>
        <v>14</v>
      </c>
    </row>
    <row r="999" spans="1:14">
      <c r="A999" t="s">
        <v>246</v>
      </c>
      <c r="B999">
        <v>1</v>
      </c>
      <c r="C999">
        <v>15</v>
      </c>
      <c r="D999" t="s">
        <v>72</v>
      </c>
      <c r="E999" t="s">
        <v>118</v>
      </c>
      <c r="F999">
        <v>2</v>
      </c>
      <c r="G999">
        <v>-30</v>
      </c>
      <c r="H999">
        <v>1</v>
      </c>
      <c r="I999">
        <v>2</v>
      </c>
      <c r="J999">
        <v>11</v>
      </c>
      <c r="K999">
        <v>-2</v>
      </c>
      <c r="L999">
        <v>1</v>
      </c>
      <c r="M999">
        <f t="shared" si="30"/>
        <v>2</v>
      </c>
      <c r="N999">
        <f t="shared" si="31"/>
        <v>11</v>
      </c>
    </row>
    <row r="1000" spans="1:14">
      <c r="A1000" t="s">
        <v>246</v>
      </c>
      <c r="B1000">
        <v>1</v>
      </c>
      <c r="C1000">
        <v>15</v>
      </c>
      <c r="D1000" t="s">
        <v>75</v>
      </c>
      <c r="E1000" t="s">
        <v>118</v>
      </c>
      <c r="F1000">
        <v>2</v>
      </c>
      <c r="G1000">
        <v>-30</v>
      </c>
      <c r="H1000">
        <v>1</v>
      </c>
      <c r="I1000">
        <v>2</v>
      </c>
      <c r="J1000">
        <v>11</v>
      </c>
      <c r="K1000">
        <v>-2</v>
      </c>
      <c r="L1000">
        <v>1</v>
      </c>
      <c r="M1000">
        <f t="shared" si="30"/>
        <v>2</v>
      </c>
      <c r="N1000">
        <f t="shared" si="31"/>
        <v>11</v>
      </c>
    </row>
    <row r="1001" spans="1:14">
      <c r="A1001" t="s">
        <v>246</v>
      </c>
      <c r="B1001">
        <v>1</v>
      </c>
      <c r="C1001">
        <v>14</v>
      </c>
      <c r="D1001" t="s">
        <v>73</v>
      </c>
      <c r="E1001" t="s">
        <v>116</v>
      </c>
      <c r="F1001">
        <v>0</v>
      </c>
      <c r="G1001">
        <v>-28</v>
      </c>
      <c r="H1001">
        <v>1</v>
      </c>
      <c r="I1001">
        <v>0</v>
      </c>
      <c r="J1001">
        <v>19</v>
      </c>
      <c r="K1001">
        <v>-2</v>
      </c>
      <c r="L1001">
        <v>2</v>
      </c>
      <c r="M1001">
        <f t="shared" si="30"/>
        <v>2</v>
      </c>
      <c r="N1001">
        <f t="shared" si="31"/>
        <v>19</v>
      </c>
    </row>
    <row r="1002" spans="1:14">
      <c r="A1002" t="s">
        <v>246</v>
      </c>
      <c r="B1002">
        <v>1</v>
      </c>
      <c r="C1002">
        <v>14</v>
      </c>
      <c r="D1002" t="s">
        <v>71</v>
      </c>
      <c r="E1002" t="s">
        <v>116</v>
      </c>
      <c r="F1002">
        <v>0</v>
      </c>
      <c r="G1002">
        <v>-28</v>
      </c>
      <c r="H1002">
        <v>1</v>
      </c>
      <c r="I1002">
        <v>0</v>
      </c>
      <c r="J1002">
        <v>19</v>
      </c>
      <c r="K1002">
        <v>-2</v>
      </c>
      <c r="L1002">
        <v>2</v>
      </c>
      <c r="M1002">
        <f t="shared" si="30"/>
        <v>2</v>
      </c>
      <c r="N1002">
        <f t="shared" si="31"/>
        <v>19</v>
      </c>
    </row>
    <row r="1003" spans="1:14">
      <c r="A1003" t="s">
        <v>246</v>
      </c>
      <c r="B1003">
        <v>1</v>
      </c>
      <c r="C1003">
        <v>14</v>
      </c>
      <c r="D1003" t="s">
        <v>71</v>
      </c>
      <c r="E1003" t="s">
        <v>116</v>
      </c>
      <c r="F1003">
        <v>0</v>
      </c>
      <c r="G1003">
        <v>-28</v>
      </c>
      <c r="H1003">
        <v>1</v>
      </c>
      <c r="I1003">
        <v>0</v>
      </c>
      <c r="J1003">
        <v>19</v>
      </c>
      <c r="K1003">
        <v>-2</v>
      </c>
      <c r="L1003">
        <v>2</v>
      </c>
      <c r="M1003">
        <f t="shared" si="30"/>
        <v>2</v>
      </c>
      <c r="N1003">
        <f t="shared" si="31"/>
        <v>19</v>
      </c>
    </row>
    <row r="1004" spans="1:14">
      <c r="A1004" t="s">
        <v>246</v>
      </c>
      <c r="B1004">
        <v>1</v>
      </c>
      <c r="C1004">
        <v>14</v>
      </c>
      <c r="D1004" t="s">
        <v>81</v>
      </c>
      <c r="E1004" t="s">
        <v>116</v>
      </c>
      <c r="F1004">
        <v>0</v>
      </c>
      <c r="G1004">
        <v>-28</v>
      </c>
      <c r="H1004">
        <v>1</v>
      </c>
      <c r="I1004">
        <v>0</v>
      </c>
      <c r="J1004">
        <v>25</v>
      </c>
      <c r="K1004">
        <v>-2</v>
      </c>
      <c r="L1004">
        <v>4</v>
      </c>
      <c r="M1004">
        <f t="shared" si="30"/>
        <v>2</v>
      </c>
      <c r="N1004">
        <f t="shared" si="31"/>
        <v>25</v>
      </c>
    </row>
    <row r="1005" spans="1:14">
      <c r="A1005" t="s">
        <v>246</v>
      </c>
      <c r="B1005">
        <v>1</v>
      </c>
      <c r="C1005">
        <v>14</v>
      </c>
      <c r="D1005" t="s">
        <v>70</v>
      </c>
      <c r="E1005" t="s">
        <v>116</v>
      </c>
      <c r="F1005">
        <v>0</v>
      </c>
      <c r="G1005">
        <v>-28</v>
      </c>
      <c r="H1005">
        <v>1</v>
      </c>
      <c r="I1005">
        <v>0</v>
      </c>
      <c r="J1005">
        <v>19</v>
      </c>
      <c r="K1005">
        <v>-2</v>
      </c>
      <c r="L1005">
        <v>2</v>
      </c>
      <c r="M1005">
        <f t="shared" si="30"/>
        <v>2</v>
      </c>
      <c r="N1005">
        <f t="shared" si="31"/>
        <v>19</v>
      </c>
    </row>
    <row r="1006" spans="1:14">
      <c r="A1006" t="s">
        <v>246</v>
      </c>
      <c r="B1006">
        <v>1</v>
      </c>
      <c r="C1006">
        <v>13</v>
      </c>
      <c r="D1006" t="s">
        <v>75</v>
      </c>
      <c r="E1006" t="s">
        <v>118</v>
      </c>
      <c r="F1006">
        <v>1</v>
      </c>
      <c r="G1006">
        <v>-26</v>
      </c>
      <c r="H1006">
        <v>1</v>
      </c>
      <c r="I1006">
        <v>1</v>
      </c>
      <c r="J1006">
        <v>6</v>
      </c>
      <c r="K1006">
        <v>-2</v>
      </c>
      <c r="L1006">
        <v>1</v>
      </c>
      <c r="M1006">
        <f t="shared" si="30"/>
        <v>2</v>
      </c>
      <c r="N1006">
        <f t="shared" si="31"/>
        <v>6</v>
      </c>
    </row>
    <row r="1007" spans="1:14">
      <c r="A1007" t="s">
        <v>246</v>
      </c>
      <c r="B1007">
        <v>1</v>
      </c>
      <c r="C1007">
        <v>13</v>
      </c>
      <c r="D1007" t="s">
        <v>75</v>
      </c>
      <c r="E1007" t="s">
        <v>120</v>
      </c>
      <c r="F1007">
        <v>0</v>
      </c>
      <c r="G1007">
        <v>-26</v>
      </c>
      <c r="H1007">
        <v>1</v>
      </c>
      <c r="I1007">
        <v>0</v>
      </c>
      <c r="J1007">
        <v>4</v>
      </c>
      <c r="K1007">
        <v>-2</v>
      </c>
      <c r="L1007">
        <v>1</v>
      </c>
      <c r="M1007">
        <f t="shared" si="30"/>
        <v>2</v>
      </c>
      <c r="N1007">
        <f t="shared" si="31"/>
        <v>4</v>
      </c>
    </row>
    <row r="1008" spans="1:14">
      <c r="A1008" t="s">
        <v>246</v>
      </c>
      <c r="B1008">
        <v>1</v>
      </c>
      <c r="C1008">
        <v>13</v>
      </c>
      <c r="D1008" t="s">
        <v>76</v>
      </c>
      <c r="E1008" t="s">
        <v>120</v>
      </c>
      <c r="F1008">
        <v>0</v>
      </c>
      <c r="G1008">
        <v>-26</v>
      </c>
      <c r="H1008">
        <v>1</v>
      </c>
      <c r="I1008">
        <v>0</v>
      </c>
      <c r="J1008">
        <v>4</v>
      </c>
      <c r="K1008">
        <v>-2</v>
      </c>
      <c r="L1008">
        <v>1</v>
      </c>
      <c r="M1008">
        <f t="shared" si="30"/>
        <v>2</v>
      </c>
      <c r="N1008">
        <f t="shared" si="31"/>
        <v>4</v>
      </c>
    </row>
    <row r="1009" spans="1:14">
      <c r="A1009" t="s">
        <v>246</v>
      </c>
      <c r="B1009">
        <v>1</v>
      </c>
      <c r="C1009">
        <v>13</v>
      </c>
      <c r="D1009" t="s">
        <v>76</v>
      </c>
      <c r="E1009" t="s">
        <v>120</v>
      </c>
      <c r="F1009">
        <v>0</v>
      </c>
      <c r="G1009">
        <v>-26</v>
      </c>
      <c r="H1009">
        <v>1</v>
      </c>
      <c r="I1009">
        <v>0</v>
      </c>
      <c r="J1009">
        <v>4</v>
      </c>
      <c r="K1009">
        <v>-2</v>
      </c>
      <c r="L1009">
        <v>1</v>
      </c>
      <c r="M1009">
        <f t="shared" si="30"/>
        <v>2</v>
      </c>
      <c r="N1009">
        <f t="shared" si="31"/>
        <v>4</v>
      </c>
    </row>
    <row r="1010" spans="1:14">
      <c r="A1010" t="s">
        <v>246</v>
      </c>
      <c r="B1010">
        <v>1</v>
      </c>
      <c r="C1010">
        <v>13</v>
      </c>
      <c r="D1010" t="s">
        <v>79</v>
      </c>
      <c r="E1010" t="s">
        <v>118</v>
      </c>
      <c r="F1010">
        <v>2</v>
      </c>
      <c r="G1010">
        <v>-26</v>
      </c>
      <c r="H1010">
        <v>1</v>
      </c>
      <c r="I1010">
        <v>2</v>
      </c>
      <c r="J1010">
        <v>19</v>
      </c>
      <c r="K1010">
        <v>-2</v>
      </c>
      <c r="L1010">
        <v>3</v>
      </c>
      <c r="M1010">
        <f t="shared" si="30"/>
        <v>2</v>
      </c>
      <c r="N1010">
        <f t="shared" si="31"/>
        <v>19</v>
      </c>
    </row>
    <row r="1011" spans="1:14">
      <c r="A1011" t="s">
        <v>246</v>
      </c>
      <c r="B1011">
        <v>1</v>
      </c>
      <c r="C1011">
        <v>13</v>
      </c>
      <c r="D1011" t="s">
        <v>73</v>
      </c>
      <c r="E1011" t="s">
        <v>118</v>
      </c>
      <c r="F1011">
        <v>1</v>
      </c>
      <c r="G1011">
        <v>-26</v>
      </c>
      <c r="H1011">
        <v>1</v>
      </c>
      <c r="I1011">
        <v>1</v>
      </c>
      <c r="J1011">
        <v>6</v>
      </c>
      <c r="K1011">
        <v>-2</v>
      </c>
      <c r="L1011">
        <v>1</v>
      </c>
      <c r="M1011">
        <f t="shared" si="30"/>
        <v>2</v>
      </c>
      <c r="N1011">
        <f t="shared" si="31"/>
        <v>6</v>
      </c>
    </row>
    <row r="1012" spans="1:14">
      <c r="A1012" t="s">
        <v>246</v>
      </c>
      <c r="B1012">
        <v>1</v>
      </c>
      <c r="C1012">
        <v>13</v>
      </c>
      <c r="D1012" t="s">
        <v>73</v>
      </c>
      <c r="E1012" t="s">
        <v>118</v>
      </c>
      <c r="F1012">
        <v>1</v>
      </c>
      <c r="G1012">
        <v>-26</v>
      </c>
      <c r="H1012">
        <v>1</v>
      </c>
      <c r="I1012">
        <v>1</v>
      </c>
      <c r="J1012">
        <v>6</v>
      </c>
      <c r="K1012">
        <v>-2</v>
      </c>
      <c r="L1012">
        <v>1</v>
      </c>
      <c r="M1012">
        <f t="shared" si="30"/>
        <v>2</v>
      </c>
      <c r="N1012">
        <f t="shared" si="31"/>
        <v>6</v>
      </c>
    </row>
    <row r="1013" spans="1:14">
      <c r="A1013" t="s">
        <v>246</v>
      </c>
      <c r="B1013">
        <v>1</v>
      </c>
      <c r="C1013">
        <v>13</v>
      </c>
      <c r="D1013" t="s">
        <v>78</v>
      </c>
      <c r="E1013" t="s">
        <v>118</v>
      </c>
      <c r="F1013">
        <v>1</v>
      </c>
      <c r="G1013">
        <v>-26</v>
      </c>
      <c r="H1013">
        <v>1</v>
      </c>
      <c r="I1013">
        <v>1</v>
      </c>
      <c r="J1013">
        <v>12</v>
      </c>
      <c r="K1013">
        <v>-2</v>
      </c>
      <c r="L1013">
        <v>3</v>
      </c>
      <c r="M1013">
        <f t="shared" si="30"/>
        <v>2</v>
      </c>
      <c r="N1013">
        <f t="shared" si="31"/>
        <v>12</v>
      </c>
    </row>
    <row r="1014" spans="1:14">
      <c r="A1014" t="s">
        <v>246</v>
      </c>
      <c r="B1014">
        <v>1</v>
      </c>
      <c r="C1014">
        <v>13</v>
      </c>
      <c r="D1014" t="s">
        <v>73</v>
      </c>
      <c r="E1014" t="s">
        <v>118</v>
      </c>
      <c r="F1014">
        <v>2</v>
      </c>
      <c r="G1014">
        <v>-26</v>
      </c>
      <c r="H1014">
        <v>1</v>
      </c>
      <c r="I1014">
        <v>2</v>
      </c>
      <c r="J1014">
        <v>13</v>
      </c>
      <c r="K1014">
        <v>-2</v>
      </c>
      <c r="L1014">
        <v>1</v>
      </c>
      <c r="M1014">
        <f t="shared" si="30"/>
        <v>2</v>
      </c>
      <c r="N1014">
        <f t="shared" si="31"/>
        <v>13</v>
      </c>
    </row>
    <row r="1015" spans="1:14">
      <c r="A1015" t="s">
        <v>246</v>
      </c>
      <c r="B1015">
        <v>1</v>
      </c>
      <c r="C1015">
        <v>13</v>
      </c>
      <c r="D1015" t="s">
        <v>71</v>
      </c>
      <c r="E1015" t="s">
        <v>118</v>
      </c>
      <c r="F1015">
        <v>1</v>
      </c>
      <c r="G1015">
        <v>-26</v>
      </c>
      <c r="H1015">
        <v>1</v>
      </c>
      <c r="I1015">
        <v>1</v>
      </c>
      <c r="J1015">
        <v>9</v>
      </c>
      <c r="K1015">
        <v>-2</v>
      </c>
      <c r="L1015">
        <v>1</v>
      </c>
      <c r="M1015">
        <f t="shared" si="30"/>
        <v>2</v>
      </c>
      <c r="N1015">
        <f t="shared" si="31"/>
        <v>9</v>
      </c>
    </row>
    <row r="1016" spans="1:14">
      <c r="A1016" t="s">
        <v>246</v>
      </c>
      <c r="B1016">
        <v>1</v>
      </c>
      <c r="C1016">
        <v>13</v>
      </c>
      <c r="D1016" t="s">
        <v>71</v>
      </c>
      <c r="E1016" t="s">
        <v>118</v>
      </c>
      <c r="F1016">
        <v>1</v>
      </c>
      <c r="G1016">
        <v>-26</v>
      </c>
      <c r="H1016">
        <v>1</v>
      </c>
      <c r="I1016">
        <v>1</v>
      </c>
      <c r="J1016">
        <v>9</v>
      </c>
      <c r="K1016">
        <v>-2</v>
      </c>
      <c r="L1016">
        <v>1</v>
      </c>
      <c r="M1016">
        <f t="shared" si="30"/>
        <v>2</v>
      </c>
      <c r="N1016">
        <f t="shared" si="31"/>
        <v>9</v>
      </c>
    </row>
    <row r="1017" spans="1:14">
      <c r="A1017" t="s">
        <v>246</v>
      </c>
      <c r="B1017">
        <v>1</v>
      </c>
      <c r="C1017">
        <v>13</v>
      </c>
      <c r="D1017" t="s">
        <v>70</v>
      </c>
      <c r="E1017" t="s">
        <v>116</v>
      </c>
      <c r="F1017">
        <v>1</v>
      </c>
      <c r="G1017">
        <v>-26</v>
      </c>
      <c r="H1017">
        <v>1</v>
      </c>
      <c r="I1017">
        <v>1</v>
      </c>
      <c r="J1017">
        <v>18</v>
      </c>
      <c r="K1017">
        <v>-2</v>
      </c>
      <c r="L1017">
        <v>2</v>
      </c>
      <c r="M1017">
        <f t="shared" si="30"/>
        <v>2</v>
      </c>
      <c r="N1017">
        <f t="shared" si="31"/>
        <v>18</v>
      </c>
    </row>
    <row r="1018" spans="1:14">
      <c r="A1018" t="s">
        <v>246</v>
      </c>
      <c r="B1018">
        <v>1</v>
      </c>
      <c r="C1018">
        <v>12</v>
      </c>
      <c r="D1018" t="s">
        <v>71</v>
      </c>
      <c r="E1018" t="s">
        <v>118</v>
      </c>
      <c r="F1018">
        <v>2</v>
      </c>
      <c r="G1018">
        <v>-24</v>
      </c>
      <c r="H1018">
        <v>1</v>
      </c>
      <c r="I1018">
        <v>2</v>
      </c>
      <c r="J1018">
        <v>14</v>
      </c>
      <c r="K1018">
        <v>-2</v>
      </c>
      <c r="L1018">
        <v>1</v>
      </c>
      <c r="M1018">
        <f t="shared" si="30"/>
        <v>2</v>
      </c>
      <c r="N1018">
        <f t="shared" si="31"/>
        <v>14</v>
      </c>
    </row>
    <row r="1019" spans="1:14">
      <c r="A1019" t="s">
        <v>246</v>
      </c>
      <c r="B1019">
        <v>1</v>
      </c>
      <c r="C1019">
        <v>11</v>
      </c>
      <c r="D1019" t="s">
        <v>77</v>
      </c>
      <c r="E1019" t="s">
        <v>118</v>
      </c>
      <c r="F1019">
        <v>0</v>
      </c>
      <c r="G1019">
        <v>-22</v>
      </c>
      <c r="H1019">
        <v>1</v>
      </c>
      <c r="I1019">
        <v>0</v>
      </c>
      <c r="J1019">
        <v>7</v>
      </c>
      <c r="K1019">
        <v>-2</v>
      </c>
      <c r="L1019">
        <v>1</v>
      </c>
      <c r="M1019">
        <f t="shared" si="30"/>
        <v>2</v>
      </c>
      <c r="N1019">
        <f t="shared" si="31"/>
        <v>7</v>
      </c>
    </row>
    <row r="1020" spans="1:14">
      <c r="A1020" t="s">
        <v>246</v>
      </c>
      <c r="B1020">
        <v>1</v>
      </c>
      <c r="C1020">
        <v>11</v>
      </c>
      <c r="D1020" t="s">
        <v>73</v>
      </c>
      <c r="E1020" t="s">
        <v>118</v>
      </c>
      <c r="F1020">
        <v>2</v>
      </c>
      <c r="G1020">
        <v>-22</v>
      </c>
      <c r="H1020">
        <v>1</v>
      </c>
      <c r="I1020">
        <v>2</v>
      </c>
      <c r="J1020">
        <v>18</v>
      </c>
      <c r="K1020">
        <v>-2</v>
      </c>
      <c r="L1020">
        <v>1</v>
      </c>
      <c r="M1020">
        <f t="shared" si="30"/>
        <v>2</v>
      </c>
      <c r="N1020">
        <f t="shared" si="31"/>
        <v>18</v>
      </c>
    </row>
    <row r="1021" spans="1:14">
      <c r="A1021" t="s">
        <v>246</v>
      </c>
      <c r="B1021">
        <v>1</v>
      </c>
      <c r="C1021">
        <v>11</v>
      </c>
      <c r="D1021" t="s">
        <v>71</v>
      </c>
      <c r="E1021" t="s">
        <v>116</v>
      </c>
      <c r="F1021">
        <v>0</v>
      </c>
      <c r="G1021">
        <v>-22</v>
      </c>
      <c r="H1021">
        <v>1</v>
      </c>
      <c r="I1021">
        <v>0</v>
      </c>
      <c r="J1021">
        <v>22</v>
      </c>
      <c r="K1021">
        <v>-2</v>
      </c>
      <c r="L1021">
        <v>2</v>
      </c>
      <c r="M1021">
        <f t="shared" si="30"/>
        <v>2</v>
      </c>
      <c r="N1021">
        <f t="shared" si="31"/>
        <v>22</v>
      </c>
    </row>
    <row r="1022" spans="1:14">
      <c r="A1022" t="s">
        <v>246</v>
      </c>
      <c r="B1022">
        <v>1</v>
      </c>
      <c r="C1022">
        <v>11</v>
      </c>
      <c r="D1022" t="s">
        <v>73</v>
      </c>
      <c r="E1022" t="s">
        <v>118</v>
      </c>
      <c r="F1022">
        <v>1</v>
      </c>
      <c r="G1022">
        <v>-22</v>
      </c>
      <c r="H1022">
        <v>1</v>
      </c>
      <c r="I1022">
        <v>1</v>
      </c>
      <c r="J1022">
        <v>8</v>
      </c>
      <c r="K1022">
        <v>-2</v>
      </c>
      <c r="L1022">
        <v>1</v>
      </c>
      <c r="M1022">
        <f t="shared" si="30"/>
        <v>2</v>
      </c>
      <c r="N1022">
        <f t="shared" si="31"/>
        <v>8</v>
      </c>
    </row>
    <row r="1023" spans="1:14">
      <c r="A1023" t="s">
        <v>246</v>
      </c>
      <c r="B1023">
        <v>1</v>
      </c>
      <c r="C1023">
        <v>11</v>
      </c>
      <c r="D1023" t="s">
        <v>70</v>
      </c>
      <c r="E1023" t="s">
        <v>118</v>
      </c>
      <c r="F1023">
        <v>1</v>
      </c>
      <c r="G1023">
        <v>-22</v>
      </c>
      <c r="H1023">
        <v>1</v>
      </c>
      <c r="I1023">
        <v>1</v>
      </c>
      <c r="J1023">
        <v>8</v>
      </c>
      <c r="K1023">
        <v>-2</v>
      </c>
      <c r="L1023">
        <v>1</v>
      </c>
      <c r="M1023">
        <f t="shared" si="30"/>
        <v>2</v>
      </c>
      <c r="N1023">
        <f t="shared" si="31"/>
        <v>8</v>
      </c>
    </row>
    <row r="1024" spans="1:14">
      <c r="A1024" t="s">
        <v>246</v>
      </c>
      <c r="B1024">
        <v>1</v>
      </c>
      <c r="C1024">
        <v>11</v>
      </c>
      <c r="D1024" t="s">
        <v>77</v>
      </c>
      <c r="E1024" t="s">
        <v>118</v>
      </c>
      <c r="F1024">
        <v>0</v>
      </c>
      <c r="G1024">
        <v>-22</v>
      </c>
      <c r="H1024">
        <v>1</v>
      </c>
      <c r="I1024">
        <v>0</v>
      </c>
      <c r="J1024">
        <v>7</v>
      </c>
      <c r="K1024">
        <v>-2</v>
      </c>
      <c r="L1024">
        <v>1</v>
      </c>
      <c r="M1024">
        <f t="shared" si="30"/>
        <v>2</v>
      </c>
      <c r="N1024">
        <f t="shared" si="31"/>
        <v>7</v>
      </c>
    </row>
    <row r="1025" spans="1:14">
      <c r="A1025" t="s">
        <v>246</v>
      </c>
      <c r="B1025">
        <v>1</v>
      </c>
      <c r="C1025">
        <v>10</v>
      </c>
      <c r="D1025" t="s">
        <v>73</v>
      </c>
      <c r="E1025" t="s">
        <v>118</v>
      </c>
      <c r="F1025">
        <v>2</v>
      </c>
      <c r="G1025">
        <v>-20</v>
      </c>
      <c r="H1025">
        <v>1</v>
      </c>
      <c r="I1025">
        <v>2</v>
      </c>
      <c r="J1025">
        <v>16</v>
      </c>
      <c r="K1025">
        <v>-2</v>
      </c>
      <c r="L1025">
        <v>1</v>
      </c>
      <c r="M1025">
        <f t="shared" si="30"/>
        <v>2</v>
      </c>
      <c r="N1025">
        <f t="shared" si="31"/>
        <v>16</v>
      </c>
    </row>
    <row r="1026" spans="1:14">
      <c r="A1026" t="s">
        <v>246</v>
      </c>
      <c r="B1026">
        <v>1</v>
      </c>
      <c r="C1026">
        <v>10</v>
      </c>
      <c r="D1026" t="s">
        <v>73</v>
      </c>
      <c r="E1026" t="s">
        <v>118</v>
      </c>
      <c r="F1026">
        <v>2</v>
      </c>
      <c r="G1026">
        <v>-20</v>
      </c>
      <c r="H1026">
        <v>1</v>
      </c>
      <c r="I1026">
        <v>2</v>
      </c>
      <c r="J1026">
        <v>16</v>
      </c>
      <c r="K1026">
        <v>-2</v>
      </c>
      <c r="L1026">
        <v>1</v>
      </c>
      <c r="M1026">
        <f t="shared" si="30"/>
        <v>2</v>
      </c>
      <c r="N1026">
        <f t="shared" si="31"/>
        <v>16</v>
      </c>
    </row>
    <row r="1027" spans="1:14">
      <c r="A1027" t="s">
        <v>247</v>
      </c>
      <c r="B1027">
        <v>2</v>
      </c>
      <c r="C1027">
        <v>13</v>
      </c>
      <c r="D1027" t="s">
        <v>71</v>
      </c>
      <c r="E1027" t="s">
        <v>118</v>
      </c>
      <c r="F1027">
        <v>0</v>
      </c>
      <c r="G1027">
        <v>-65</v>
      </c>
      <c r="H1027">
        <v>-3</v>
      </c>
      <c r="I1027">
        <v>0</v>
      </c>
      <c r="J1027">
        <v>-21</v>
      </c>
      <c r="K1027">
        <v>-10</v>
      </c>
      <c r="L1027">
        <v>-2</v>
      </c>
      <c r="M1027">
        <f t="shared" ref="M1027:M1090" si="32">ABS(G1027)/C1027</f>
        <v>5</v>
      </c>
      <c r="N1027">
        <f t="shared" ref="N1027:N1090" si="33">ABS(J1027)</f>
        <v>21</v>
      </c>
    </row>
    <row r="1028" spans="1:14">
      <c r="A1028" t="s">
        <v>247</v>
      </c>
      <c r="B1028">
        <v>2</v>
      </c>
      <c r="C1028">
        <v>22</v>
      </c>
      <c r="D1028" t="s">
        <v>78</v>
      </c>
      <c r="E1028" t="s">
        <v>116</v>
      </c>
      <c r="F1028">
        <v>2</v>
      </c>
      <c r="G1028">
        <v>-44</v>
      </c>
      <c r="H1028">
        <v>1</v>
      </c>
      <c r="I1028">
        <v>2</v>
      </c>
      <c r="J1028">
        <v>19</v>
      </c>
      <c r="K1028">
        <v>-4</v>
      </c>
      <c r="L1028">
        <v>3</v>
      </c>
      <c r="M1028">
        <f t="shared" si="32"/>
        <v>2</v>
      </c>
      <c r="N1028">
        <f t="shared" si="33"/>
        <v>19</v>
      </c>
    </row>
    <row r="1029" spans="1:14">
      <c r="A1029" t="s">
        <v>247</v>
      </c>
      <c r="B1029">
        <v>2</v>
      </c>
      <c r="C1029">
        <v>18</v>
      </c>
      <c r="D1029" t="s">
        <v>71</v>
      </c>
      <c r="E1029" t="s">
        <v>118</v>
      </c>
      <c r="F1029">
        <v>1</v>
      </c>
      <c r="G1029">
        <v>-36</v>
      </c>
      <c r="H1029">
        <v>0</v>
      </c>
      <c r="I1029">
        <v>1</v>
      </c>
      <c r="J1029">
        <v>3</v>
      </c>
      <c r="K1029">
        <v>-4</v>
      </c>
      <c r="L1029">
        <v>1</v>
      </c>
      <c r="M1029">
        <f t="shared" si="32"/>
        <v>2</v>
      </c>
      <c r="N1029">
        <f t="shared" si="33"/>
        <v>3</v>
      </c>
    </row>
    <row r="1030" spans="1:14">
      <c r="A1030" t="s">
        <v>247</v>
      </c>
      <c r="B1030">
        <v>1</v>
      </c>
      <c r="C1030">
        <v>14</v>
      </c>
      <c r="D1030" t="s">
        <v>70</v>
      </c>
      <c r="E1030" t="s">
        <v>118</v>
      </c>
      <c r="F1030">
        <v>3</v>
      </c>
      <c r="G1030">
        <v>-56</v>
      </c>
      <c r="H1030">
        <v>1</v>
      </c>
      <c r="I1030">
        <v>3</v>
      </c>
      <c r="J1030">
        <v>11</v>
      </c>
      <c r="K1030">
        <v>-4</v>
      </c>
      <c r="L1030">
        <v>1</v>
      </c>
      <c r="M1030">
        <f t="shared" si="32"/>
        <v>4</v>
      </c>
      <c r="N1030">
        <f t="shared" si="33"/>
        <v>11</v>
      </c>
    </row>
    <row r="1031" spans="1:14">
      <c r="A1031" t="s">
        <v>247</v>
      </c>
      <c r="B1031">
        <v>1</v>
      </c>
      <c r="C1031">
        <v>17</v>
      </c>
      <c r="D1031" t="s">
        <v>80</v>
      </c>
      <c r="E1031" t="s">
        <v>116</v>
      </c>
      <c r="F1031">
        <v>1</v>
      </c>
      <c r="G1031">
        <v>-34</v>
      </c>
      <c r="H1031">
        <v>1</v>
      </c>
      <c r="I1031">
        <v>1</v>
      </c>
      <c r="J1031">
        <v>17</v>
      </c>
      <c r="K1031">
        <v>-2</v>
      </c>
      <c r="L1031">
        <v>4</v>
      </c>
      <c r="M1031">
        <f t="shared" si="32"/>
        <v>2</v>
      </c>
      <c r="N1031">
        <f t="shared" si="33"/>
        <v>17</v>
      </c>
    </row>
    <row r="1032" spans="1:14">
      <c r="A1032" t="s">
        <v>247</v>
      </c>
      <c r="B1032">
        <v>1</v>
      </c>
      <c r="C1032">
        <v>17</v>
      </c>
      <c r="D1032" t="s">
        <v>73</v>
      </c>
      <c r="E1032" t="s">
        <v>116</v>
      </c>
      <c r="F1032">
        <v>0</v>
      </c>
      <c r="G1032">
        <v>-34</v>
      </c>
      <c r="H1032">
        <v>1</v>
      </c>
      <c r="I1032">
        <v>0</v>
      </c>
      <c r="J1032">
        <v>19</v>
      </c>
      <c r="K1032">
        <v>-2</v>
      </c>
      <c r="L1032">
        <v>2</v>
      </c>
      <c r="M1032">
        <f t="shared" si="32"/>
        <v>2</v>
      </c>
      <c r="N1032">
        <f t="shared" si="33"/>
        <v>19</v>
      </c>
    </row>
    <row r="1033" spans="1:14">
      <c r="A1033" t="s">
        <v>247</v>
      </c>
      <c r="B1033">
        <v>1</v>
      </c>
      <c r="C1033">
        <v>16</v>
      </c>
      <c r="D1033" t="s">
        <v>80</v>
      </c>
      <c r="E1033" t="s">
        <v>116</v>
      </c>
      <c r="F1033">
        <v>1</v>
      </c>
      <c r="G1033">
        <v>-32</v>
      </c>
      <c r="H1033">
        <v>1</v>
      </c>
      <c r="I1033">
        <v>1</v>
      </c>
      <c r="J1033">
        <v>24</v>
      </c>
      <c r="K1033">
        <v>-2</v>
      </c>
      <c r="L1033">
        <v>4</v>
      </c>
      <c r="M1033">
        <f t="shared" si="32"/>
        <v>2</v>
      </c>
      <c r="N1033">
        <f t="shared" si="33"/>
        <v>24</v>
      </c>
    </row>
    <row r="1034" spans="1:14">
      <c r="A1034" t="s">
        <v>247</v>
      </c>
      <c r="B1034">
        <v>1</v>
      </c>
      <c r="C1034">
        <v>16</v>
      </c>
      <c r="D1034" t="s">
        <v>80</v>
      </c>
      <c r="E1034" t="s">
        <v>118</v>
      </c>
      <c r="F1034">
        <v>2</v>
      </c>
      <c r="G1034">
        <v>-32</v>
      </c>
      <c r="H1034">
        <v>1</v>
      </c>
      <c r="I1034">
        <v>2</v>
      </c>
      <c r="J1034">
        <v>16</v>
      </c>
      <c r="K1034">
        <v>-2</v>
      </c>
      <c r="L1034">
        <v>3</v>
      </c>
      <c r="M1034">
        <f t="shared" si="32"/>
        <v>2</v>
      </c>
      <c r="N1034">
        <f t="shared" si="33"/>
        <v>16</v>
      </c>
    </row>
    <row r="1035" spans="1:14">
      <c r="A1035" t="s">
        <v>247</v>
      </c>
      <c r="B1035">
        <v>1</v>
      </c>
      <c r="C1035">
        <v>12</v>
      </c>
      <c r="D1035" t="s">
        <v>73</v>
      </c>
      <c r="E1035" t="s">
        <v>120</v>
      </c>
      <c r="F1035">
        <v>1</v>
      </c>
      <c r="G1035">
        <v>-24</v>
      </c>
      <c r="H1035">
        <v>1</v>
      </c>
      <c r="I1035">
        <v>1</v>
      </c>
      <c r="J1035">
        <v>11</v>
      </c>
      <c r="K1035">
        <v>-2</v>
      </c>
      <c r="L1035">
        <v>1</v>
      </c>
      <c r="M1035">
        <f t="shared" si="32"/>
        <v>2</v>
      </c>
      <c r="N1035">
        <f t="shared" si="33"/>
        <v>11</v>
      </c>
    </row>
    <row r="1036" spans="1:14">
      <c r="A1036" t="s">
        <v>247</v>
      </c>
      <c r="B1036">
        <v>1</v>
      </c>
      <c r="C1036">
        <v>11</v>
      </c>
      <c r="D1036" t="s">
        <v>80</v>
      </c>
      <c r="E1036" t="s">
        <v>116</v>
      </c>
      <c r="F1036">
        <v>1</v>
      </c>
      <c r="G1036">
        <v>-22</v>
      </c>
      <c r="H1036">
        <v>1</v>
      </c>
      <c r="I1036">
        <v>1</v>
      </c>
      <c r="J1036">
        <v>29</v>
      </c>
      <c r="K1036">
        <v>-2</v>
      </c>
      <c r="L1036">
        <v>4</v>
      </c>
      <c r="M1036">
        <f t="shared" si="32"/>
        <v>2</v>
      </c>
      <c r="N1036">
        <f t="shared" si="33"/>
        <v>29</v>
      </c>
    </row>
    <row r="1037" spans="1:14">
      <c r="A1037" t="s">
        <v>247</v>
      </c>
      <c r="B1037">
        <v>1</v>
      </c>
      <c r="C1037">
        <v>11</v>
      </c>
      <c r="D1037" t="s">
        <v>80</v>
      </c>
      <c r="E1037" t="s">
        <v>116</v>
      </c>
      <c r="F1037">
        <v>1</v>
      </c>
      <c r="G1037">
        <v>-22</v>
      </c>
      <c r="H1037">
        <v>1</v>
      </c>
      <c r="I1037">
        <v>1</v>
      </c>
      <c r="J1037">
        <v>29</v>
      </c>
      <c r="K1037">
        <v>-2</v>
      </c>
      <c r="L1037">
        <v>4</v>
      </c>
      <c r="M1037">
        <f t="shared" si="32"/>
        <v>2</v>
      </c>
      <c r="N1037">
        <f t="shared" si="33"/>
        <v>29</v>
      </c>
    </row>
    <row r="1038" spans="1:14">
      <c r="A1038" t="s">
        <v>247</v>
      </c>
      <c r="B1038">
        <v>1</v>
      </c>
      <c r="C1038">
        <v>10</v>
      </c>
      <c r="D1038" t="s">
        <v>70</v>
      </c>
      <c r="E1038" t="s">
        <v>120</v>
      </c>
      <c r="F1038">
        <v>1</v>
      </c>
      <c r="G1038">
        <v>-20</v>
      </c>
      <c r="H1038">
        <v>1</v>
      </c>
      <c r="I1038">
        <v>1</v>
      </c>
      <c r="J1038">
        <v>11</v>
      </c>
      <c r="K1038">
        <v>-2</v>
      </c>
      <c r="L1038">
        <v>1</v>
      </c>
      <c r="M1038">
        <f t="shared" si="32"/>
        <v>2</v>
      </c>
      <c r="N1038">
        <f t="shared" si="33"/>
        <v>11</v>
      </c>
    </row>
    <row r="1039" spans="1:14">
      <c r="A1039" t="s">
        <v>247</v>
      </c>
      <c r="B1039">
        <v>1</v>
      </c>
      <c r="C1039">
        <v>10</v>
      </c>
      <c r="D1039" t="s">
        <v>70</v>
      </c>
      <c r="E1039" t="s">
        <v>120</v>
      </c>
      <c r="F1039">
        <v>1</v>
      </c>
      <c r="G1039">
        <v>-20</v>
      </c>
      <c r="H1039">
        <v>1</v>
      </c>
      <c r="I1039">
        <v>1</v>
      </c>
      <c r="J1039">
        <v>11</v>
      </c>
      <c r="K1039">
        <v>-2</v>
      </c>
      <c r="L1039">
        <v>1</v>
      </c>
      <c r="M1039">
        <f t="shared" si="32"/>
        <v>2</v>
      </c>
      <c r="N1039">
        <f t="shared" si="33"/>
        <v>11</v>
      </c>
    </row>
    <row r="1040" spans="1:14">
      <c r="A1040" t="s">
        <v>247</v>
      </c>
      <c r="B1040">
        <v>1</v>
      </c>
      <c r="C1040">
        <v>10</v>
      </c>
      <c r="D1040" t="s">
        <v>71</v>
      </c>
      <c r="E1040" t="s">
        <v>118</v>
      </c>
      <c r="F1040">
        <v>2</v>
      </c>
      <c r="G1040">
        <v>-20</v>
      </c>
      <c r="H1040">
        <v>1</v>
      </c>
      <c r="I1040">
        <v>2</v>
      </c>
      <c r="J1040">
        <v>16</v>
      </c>
      <c r="K1040">
        <v>-2</v>
      </c>
      <c r="L1040">
        <v>1</v>
      </c>
      <c r="M1040">
        <f t="shared" si="32"/>
        <v>2</v>
      </c>
      <c r="N1040">
        <f t="shared" si="33"/>
        <v>16</v>
      </c>
    </row>
    <row r="1041" spans="1:14">
      <c r="A1041" t="s">
        <v>248</v>
      </c>
      <c r="B1041">
        <v>9</v>
      </c>
      <c r="C1041">
        <v>137</v>
      </c>
      <c r="D1041" t="s">
        <v>71</v>
      </c>
      <c r="E1041" t="s">
        <v>118</v>
      </c>
      <c r="F1041">
        <v>3</v>
      </c>
      <c r="G1041">
        <v>-274</v>
      </c>
      <c r="H1041">
        <v>1</v>
      </c>
      <c r="I1041">
        <v>3</v>
      </c>
      <c r="J1041">
        <v>-104</v>
      </c>
      <c r="K1041">
        <v>-18</v>
      </c>
      <c r="L1041">
        <v>-7</v>
      </c>
      <c r="M1041">
        <f t="shared" si="32"/>
        <v>2</v>
      </c>
      <c r="N1041">
        <f t="shared" si="33"/>
        <v>104</v>
      </c>
    </row>
    <row r="1042" spans="1:14">
      <c r="A1042" t="s">
        <v>248</v>
      </c>
      <c r="B1042">
        <v>7</v>
      </c>
      <c r="C1042">
        <v>95</v>
      </c>
      <c r="D1042" t="s">
        <v>71</v>
      </c>
      <c r="E1042" t="s">
        <v>116</v>
      </c>
      <c r="F1042">
        <v>1</v>
      </c>
      <c r="G1042">
        <v>-190</v>
      </c>
      <c r="H1042">
        <v>1</v>
      </c>
      <c r="I1042">
        <v>1</v>
      </c>
      <c r="J1042">
        <v>-67</v>
      </c>
      <c r="K1042">
        <v>-14</v>
      </c>
      <c r="L1042">
        <v>-4</v>
      </c>
      <c r="M1042">
        <f t="shared" si="32"/>
        <v>2</v>
      </c>
      <c r="N1042">
        <f t="shared" si="33"/>
        <v>67</v>
      </c>
    </row>
    <row r="1043" spans="1:14">
      <c r="A1043" t="s">
        <v>248</v>
      </c>
      <c r="B1043">
        <v>6</v>
      </c>
      <c r="C1043">
        <v>71</v>
      </c>
      <c r="D1043" t="s">
        <v>71</v>
      </c>
      <c r="E1043" t="s">
        <v>118</v>
      </c>
      <c r="F1043">
        <v>2</v>
      </c>
      <c r="G1043">
        <v>-213</v>
      </c>
      <c r="H1043">
        <v>-1</v>
      </c>
      <c r="I1043">
        <v>2</v>
      </c>
      <c r="J1043">
        <v>-107</v>
      </c>
      <c r="K1043">
        <v>-18</v>
      </c>
      <c r="L1043">
        <v>-8</v>
      </c>
      <c r="M1043">
        <f t="shared" si="32"/>
        <v>3</v>
      </c>
      <c r="N1043">
        <f t="shared" si="33"/>
        <v>107</v>
      </c>
    </row>
    <row r="1044" spans="1:14">
      <c r="A1044" t="s">
        <v>248</v>
      </c>
      <c r="B1044">
        <v>6</v>
      </c>
      <c r="C1044">
        <v>68</v>
      </c>
      <c r="D1044" t="s">
        <v>70</v>
      </c>
      <c r="E1044" t="s">
        <v>116</v>
      </c>
      <c r="F1044">
        <v>1</v>
      </c>
      <c r="G1044">
        <v>-136</v>
      </c>
      <c r="H1044">
        <v>1</v>
      </c>
      <c r="I1044">
        <v>1</v>
      </c>
      <c r="J1044">
        <v>-40</v>
      </c>
      <c r="K1044">
        <v>-12</v>
      </c>
      <c r="L1044">
        <v>-3</v>
      </c>
      <c r="M1044">
        <f t="shared" si="32"/>
        <v>2</v>
      </c>
      <c r="N1044">
        <f t="shared" si="33"/>
        <v>40</v>
      </c>
    </row>
    <row r="1045" spans="1:14">
      <c r="A1045" t="s">
        <v>248</v>
      </c>
      <c r="B1045">
        <v>4</v>
      </c>
      <c r="C1045">
        <v>42</v>
      </c>
      <c r="D1045" t="s">
        <v>71</v>
      </c>
      <c r="E1045" t="s">
        <v>116</v>
      </c>
      <c r="F1045">
        <v>1</v>
      </c>
      <c r="G1045">
        <v>-126</v>
      </c>
      <c r="H1045">
        <v>-1</v>
      </c>
      <c r="I1045">
        <v>1</v>
      </c>
      <c r="J1045">
        <v>-44</v>
      </c>
      <c r="K1045">
        <v>-12</v>
      </c>
      <c r="L1045">
        <v>-3</v>
      </c>
      <c r="M1045">
        <f t="shared" si="32"/>
        <v>3</v>
      </c>
      <c r="N1045">
        <f t="shared" si="33"/>
        <v>44</v>
      </c>
    </row>
    <row r="1046" spans="1:14">
      <c r="A1046" t="s">
        <v>248</v>
      </c>
      <c r="B1046">
        <v>4</v>
      </c>
      <c r="C1046">
        <v>49</v>
      </c>
      <c r="D1046" t="s">
        <v>71</v>
      </c>
      <c r="E1046" t="s">
        <v>116</v>
      </c>
      <c r="F1046">
        <v>1</v>
      </c>
      <c r="G1046">
        <v>-98</v>
      </c>
      <c r="H1046">
        <v>1</v>
      </c>
      <c r="I1046">
        <v>1</v>
      </c>
      <c r="J1046">
        <v>-21</v>
      </c>
      <c r="K1046">
        <v>-8</v>
      </c>
      <c r="L1046">
        <v>-1</v>
      </c>
      <c r="M1046">
        <f t="shared" si="32"/>
        <v>2</v>
      </c>
      <c r="N1046">
        <f t="shared" si="33"/>
        <v>21</v>
      </c>
    </row>
    <row r="1047" spans="1:14">
      <c r="A1047" t="s">
        <v>248</v>
      </c>
      <c r="B1047">
        <v>4</v>
      </c>
      <c r="C1047">
        <v>48</v>
      </c>
      <c r="D1047" t="s">
        <v>71</v>
      </c>
      <c r="E1047" t="s">
        <v>118</v>
      </c>
      <c r="F1047">
        <v>2</v>
      </c>
      <c r="G1047">
        <v>-96</v>
      </c>
      <c r="H1047">
        <v>1</v>
      </c>
      <c r="I1047">
        <v>2</v>
      </c>
      <c r="J1047">
        <v>-22</v>
      </c>
      <c r="K1047">
        <v>-8</v>
      </c>
      <c r="L1047">
        <v>-2</v>
      </c>
      <c r="M1047">
        <f t="shared" si="32"/>
        <v>2</v>
      </c>
      <c r="N1047">
        <f t="shared" si="33"/>
        <v>22</v>
      </c>
    </row>
    <row r="1048" spans="1:14">
      <c r="A1048" t="s">
        <v>248</v>
      </c>
      <c r="B1048">
        <v>4</v>
      </c>
      <c r="C1048">
        <v>42</v>
      </c>
      <c r="D1048" t="s">
        <v>78</v>
      </c>
      <c r="E1048" t="s">
        <v>116</v>
      </c>
      <c r="F1048">
        <v>1</v>
      </c>
      <c r="G1048">
        <v>-84</v>
      </c>
      <c r="H1048">
        <v>0</v>
      </c>
      <c r="I1048">
        <v>1</v>
      </c>
      <c r="J1048">
        <v>-4</v>
      </c>
      <c r="K1048">
        <v>-8</v>
      </c>
      <c r="L1048">
        <v>2</v>
      </c>
      <c r="M1048">
        <f t="shared" si="32"/>
        <v>2</v>
      </c>
      <c r="N1048">
        <f t="shared" si="33"/>
        <v>4</v>
      </c>
    </row>
    <row r="1049" spans="1:14">
      <c r="A1049" t="s">
        <v>248</v>
      </c>
      <c r="B1049">
        <v>3</v>
      </c>
      <c r="C1049">
        <v>34</v>
      </c>
      <c r="D1049" t="s">
        <v>71</v>
      </c>
      <c r="E1049" t="s">
        <v>116</v>
      </c>
      <c r="F1049">
        <v>1</v>
      </c>
      <c r="G1049">
        <v>-782</v>
      </c>
      <c r="H1049">
        <v>-21</v>
      </c>
      <c r="I1049">
        <v>1</v>
      </c>
      <c r="J1049">
        <v>-548</v>
      </c>
      <c r="K1049">
        <v>-69</v>
      </c>
      <c r="L1049">
        <v>-41</v>
      </c>
      <c r="M1049">
        <f t="shared" si="32"/>
        <v>23</v>
      </c>
      <c r="N1049">
        <f t="shared" si="33"/>
        <v>548</v>
      </c>
    </row>
    <row r="1050" spans="1:14">
      <c r="A1050" t="s">
        <v>248</v>
      </c>
      <c r="B1050">
        <v>3</v>
      </c>
      <c r="C1050">
        <v>34</v>
      </c>
      <c r="D1050" t="s">
        <v>71</v>
      </c>
      <c r="E1050" t="s">
        <v>116</v>
      </c>
      <c r="F1050">
        <v>1</v>
      </c>
      <c r="G1050">
        <v>-170</v>
      </c>
      <c r="H1050">
        <v>-3</v>
      </c>
      <c r="I1050">
        <v>1</v>
      </c>
      <c r="J1050">
        <v>-80</v>
      </c>
      <c r="K1050">
        <v>-15</v>
      </c>
      <c r="L1050">
        <v>-5</v>
      </c>
      <c r="M1050">
        <f t="shared" si="32"/>
        <v>5</v>
      </c>
      <c r="N1050">
        <f t="shared" si="33"/>
        <v>80</v>
      </c>
    </row>
    <row r="1051" spans="1:14">
      <c r="A1051" t="s">
        <v>248</v>
      </c>
      <c r="B1051">
        <v>3</v>
      </c>
      <c r="C1051">
        <v>34</v>
      </c>
      <c r="D1051" t="s">
        <v>71</v>
      </c>
      <c r="E1051" t="s">
        <v>116</v>
      </c>
      <c r="F1051">
        <v>1</v>
      </c>
      <c r="G1051">
        <v>-136</v>
      </c>
      <c r="H1051">
        <v>-2</v>
      </c>
      <c r="I1051">
        <v>1</v>
      </c>
      <c r="J1051">
        <v>-54</v>
      </c>
      <c r="K1051">
        <v>-12</v>
      </c>
      <c r="L1051">
        <v>-3</v>
      </c>
      <c r="M1051">
        <f t="shared" si="32"/>
        <v>4</v>
      </c>
      <c r="N1051">
        <f t="shared" si="33"/>
        <v>54</v>
      </c>
    </row>
    <row r="1052" spans="1:14">
      <c r="A1052" t="s">
        <v>248</v>
      </c>
      <c r="B1052">
        <v>3</v>
      </c>
      <c r="C1052">
        <v>34</v>
      </c>
      <c r="D1052" t="s">
        <v>71</v>
      </c>
      <c r="E1052" t="s">
        <v>116</v>
      </c>
      <c r="F1052">
        <v>1</v>
      </c>
      <c r="G1052">
        <v>-136</v>
      </c>
      <c r="H1052">
        <v>-2</v>
      </c>
      <c r="I1052">
        <v>1</v>
      </c>
      <c r="J1052">
        <v>-54</v>
      </c>
      <c r="K1052">
        <v>-12</v>
      </c>
      <c r="L1052">
        <v>-3</v>
      </c>
      <c r="M1052">
        <f t="shared" si="32"/>
        <v>4</v>
      </c>
      <c r="N1052">
        <f t="shared" si="33"/>
        <v>54</v>
      </c>
    </row>
    <row r="1053" spans="1:14">
      <c r="A1053" t="s">
        <v>248</v>
      </c>
      <c r="B1053">
        <v>3</v>
      </c>
      <c r="C1053">
        <v>34</v>
      </c>
      <c r="D1053" t="s">
        <v>71</v>
      </c>
      <c r="E1053" t="s">
        <v>116</v>
      </c>
      <c r="F1053">
        <v>1</v>
      </c>
      <c r="G1053">
        <v>-102</v>
      </c>
      <c r="H1053">
        <v>-1</v>
      </c>
      <c r="I1053">
        <v>1</v>
      </c>
      <c r="J1053">
        <v>-28</v>
      </c>
      <c r="K1053">
        <v>-9</v>
      </c>
      <c r="L1053">
        <v>-1</v>
      </c>
      <c r="M1053">
        <f t="shared" si="32"/>
        <v>3</v>
      </c>
      <c r="N1053">
        <f t="shared" si="33"/>
        <v>28</v>
      </c>
    </row>
    <row r="1054" spans="1:14">
      <c r="A1054" t="s">
        <v>248</v>
      </c>
      <c r="B1054">
        <v>3</v>
      </c>
      <c r="C1054">
        <v>34</v>
      </c>
      <c r="D1054" t="s">
        <v>71</v>
      </c>
      <c r="E1054" t="s">
        <v>116</v>
      </c>
      <c r="F1054">
        <v>1</v>
      </c>
      <c r="G1054">
        <v>-102</v>
      </c>
      <c r="H1054">
        <v>-1</v>
      </c>
      <c r="I1054">
        <v>1</v>
      </c>
      <c r="J1054">
        <v>-28</v>
      </c>
      <c r="K1054">
        <v>-9</v>
      </c>
      <c r="L1054">
        <v>-1</v>
      </c>
      <c r="M1054">
        <f t="shared" si="32"/>
        <v>3</v>
      </c>
      <c r="N1054">
        <f t="shared" si="33"/>
        <v>28</v>
      </c>
    </row>
    <row r="1055" spans="1:14">
      <c r="A1055" t="s">
        <v>248</v>
      </c>
      <c r="B1055">
        <v>3</v>
      </c>
      <c r="C1055">
        <v>36</v>
      </c>
      <c r="D1055" t="s">
        <v>71</v>
      </c>
      <c r="E1055" t="s">
        <v>118</v>
      </c>
      <c r="F1055">
        <v>2</v>
      </c>
      <c r="G1055">
        <v>-72</v>
      </c>
      <c r="H1055">
        <v>1</v>
      </c>
      <c r="I1055">
        <v>2</v>
      </c>
      <c r="J1055">
        <v>-10</v>
      </c>
      <c r="K1055">
        <v>-6</v>
      </c>
      <c r="L1055">
        <v>-1</v>
      </c>
      <c r="M1055">
        <f t="shared" si="32"/>
        <v>2</v>
      </c>
      <c r="N1055">
        <f t="shared" si="33"/>
        <v>10</v>
      </c>
    </row>
    <row r="1056" spans="1:14">
      <c r="A1056" t="s">
        <v>248</v>
      </c>
      <c r="B1056">
        <v>3</v>
      </c>
      <c r="C1056">
        <v>34</v>
      </c>
      <c r="D1056" t="s">
        <v>78</v>
      </c>
      <c r="E1056" t="s">
        <v>116</v>
      </c>
      <c r="F1056">
        <v>1</v>
      </c>
      <c r="G1056">
        <v>-68</v>
      </c>
      <c r="H1056">
        <v>0</v>
      </c>
      <c r="I1056">
        <v>1</v>
      </c>
      <c r="J1056">
        <v>4</v>
      </c>
      <c r="K1056">
        <v>-6</v>
      </c>
      <c r="L1056">
        <v>3</v>
      </c>
      <c r="M1056">
        <f t="shared" si="32"/>
        <v>2</v>
      </c>
      <c r="N1056">
        <f t="shared" si="33"/>
        <v>4</v>
      </c>
    </row>
    <row r="1057" spans="1:14">
      <c r="A1057" t="s">
        <v>248</v>
      </c>
      <c r="B1057">
        <v>3</v>
      </c>
      <c r="C1057">
        <v>32</v>
      </c>
      <c r="D1057" t="s">
        <v>78</v>
      </c>
      <c r="E1057" t="s">
        <v>116</v>
      </c>
      <c r="F1057">
        <v>1</v>
      </c>
      <c r="G1057">
        <v>-64</v>
      </c>
      <c r="H1057">
        <v>1</v>
      </c>
      <c r="I1057">
        <v>1</v>
      </c>
      <c r="J1057">
        <v>2</v>
      </c>
      <c r="K1057">
        <v>-6</v>
      </c>
      <c r="L1057">
        <v>2</v>
      </c>
      <c r="M1057">
        <f t="shared" si="32"/>
        <v>2</v>
      </c>
      <c r="N1057">
        <f t="shared" si="33"/>
        <v>2</v>
      </c>
    </row>
    <row r="1058" spans="1:14">
      <c r="A1058" t="s">
        <v>248</v>
      </c>
      <c r="B1058">
        <v>2</v>
      </c>
      <c r="C1058">
        <v>20</v>
      </c>
      <c r="D1058" t="s">
        <v>71</v>
      </c>
      <c r="E1058" t="s">
        <v>116</v>
      </c>
      <c r="F1058">
        <v>1</v>
      </c>
      <c r="G1058">
        <v>-120</v>
      </c>
      <c r="H1058">
        <v>1</v>
      </c>
      <c r="I1058">
        <v>1</v>
      </c>
      <c r="J1058">
        <v>-40</v>
      </c>
      <c r="K1058">
        <v>-12</v>
      </c>
      <c r="L1058">
        <v>-3</v>
      </c>
      <c r="M1058">
        <f t="shared" si="32"/>
        <v>6</v>
      </c>
      <c r="N1058">
        <f t="shared" si="33"/>
        <v>40</v>
      </c>
    </row>
    <row r="1059" spans="1:14">
      <c r="A1059" t="s">
        <v>248</v>
      </c>
      <c r="B1059">
        <v>2</v>
      </c>
      <c r="C1059">
        <v>32</v>
      </c>
      <c r="D1059" t="s">
        <v>78</v>
      </c>
      <c r="E1059" t="s">
        <v>118</v>
      </c>
      <c r="F1059">
        <v>2</v>
      </c>
      <c r="G1059">
        <v>-64</v>
      </c>
      <c r="H1059">
        <v>1</v>
      </c>
      <c r="I1059">
        <v>2</v>
      </c>
      <c r="J1059">
        <v>0</v>
      </c>
      <c r="K1059">
        <v>-4</v>
      </c>
      <c r="L1059">
        <v>2</v>
      </c>
      <c r="M1059">
        <f t="shared" si="32"/>
        <v>2</v>
      </c>
      <c r="N1059">
        <f t="shared" si="33"/>
        <v>0</v>
      </c>
    </row>
    <row r="1060" spans="1:14">
      <c r="A1060" t="s">
        <v>248</v>
      </c>
      <c r="B1060">
        <v>2</v>
      </c>
      <c r="C1060">
        <v>28</v>
      </c>
      <c r="D1060" t="s">
        <v>78</v>
      </c>
      <c r="E1060" t="s">
        <v>118</v>
      </c>
      <c r="F1060">
        <v>2</v>
      </c>
      <c r="G1060">
        <v>-56</v>
      </c>
      <c r="H1060">
        <v>1</v>
      </c>
      <c r="I1060">
        <v>2</v>
      </c>
      <c r="J1060">
        <v>4</v>
      </c>
      <c r="K1060">
        <v>-4</v>
      </c>
      <c r="L1060">
        <v>2</v>
      </c>
      <c r="M1060">
        <f t="shared" si="32"/>
        <v>2</v>
      </c>
      <c r="N1060">
        <f t="shared" si="33"/>
        <v>4</v>
      </c>
    </row>
    <row r="1061" spans="1:14">
      <c r="A1061" t="s">
        <v>248</v>
      </c>
      <c r="B1061">
        <v>2</v>
      </c>
      <c r="C1061">
        <v>24</v>
      </c>
      <c r="D1061" t="s">
        <v>81</v>
      </c>
      <c r="E1061" t="s">
        <v>118</v>
      </c>
      <c r="F1061">
        <v>2</v>
      </c>
      <c r="G1061">
        <v>-48</v>
      </c>
      <c r="H1061">
        <v>1</v>
      </c>
      <c r="I1061">
        <v>2</v>
      </c>
      <c r="J1061">
        <v>8</v>
      </c>
      <c r="K1061">
        <v>-4</v>
      </c>
      <c r="L1061">
        <v>2</v>
      </c>
      <c r="M1061">
        <f t="shared" si="32"/>
        <v>2</v>
      </c>
      <c r="N1061">
        <f t="shared" si="33"/>
        <v>8</v>
      </c>
    </row>
    <row r="1062" spans="1:14">
      <c r="A1062" t="s">
        <v>248</v>
      </c>
      <c r="B1062">
        <v>2</v>
      </c>
      <c r="C1062">
        <v>20</v>
      </c>
      <c r="D1062" t="s">
        <v>78</v>
      </c>
      <c r="E1062" t="s">
        <v>116</v>
      </c>
      <c r="F1062">
        <v>1</v>
      </c>
      <c r="G1062">
        <v>-40</v>
      </c>
      <c r="H1062">
        <v>1</v>
      </c>
      <c r="I1062">
        <v>1</v>
      </c>
      <c r="J1062">
        <v>14</v>
      </c>
      <c r="K1062">
        <v>-4</v>
      </c>
      <c r="L1062">
        <v>3</v>
      </c>
      <c r="M1062">
        <f t="shared" si="32"/>
        <v>2</v>
      </c>
      <c r="N1062">
        <f t="shared" si="33"/>
        <v>14</v>
      </c>
    </row>
    <row r="1063" spans="1:14">
      <c r="A1063" t="s">
        <v>248</v>
      </c>
      <c r="B1063">
        <v>2</v>
      </c>
      <c r="C1063">
        <v>13</v>
      </c>
      <c r="D1063" t="s">
        <v>81</v>
      </c>
      <c r="E1063" t="s">
        <v>120</v>
      </c>
      <c r="F1063">
        <v>1</v>
      </c>
      <c r="G1063">
        <v>-26</v>
      </c>
      <c r="H1063">
        <v>1</v>
      </c>
      <c r="I1063">
        <v>1</v>
      </c>
      <c r="J1063">
        <v>14</v>
      </c>
      <c r="K1063">
        <v>-4</v>
      </c>
      <c r="L1063">
        <v>2</v>
      </c>
      <c r="M1063">
        <f t="shared" si="32"/>
        <v>2</v>
      </c>
      <c r="N1063">
        <f t="shared" si="33"/>
        <v>14</v>
      </c>
    </row>
    <row r="1064" spans="1:14">
      <c r="A1064" t="s">
        <v>248</v>
      </c>
      <c r="B1064">
        <v>1</v>
      </c>
      <c r="C1064">
        <v>18</v>
      </c>
      <c r="D1064" t="s">
        <v>71</v>
      </c>
      <c r="E1064" t="s">
        <v>116</v>
      </c>
      <c r="F1064">
        <v>0</v>
      </c>
      <c r="G1064">
        <v>-3276</v>
      </c>
      <c r="H1064">
        <v>1</v>
      </c>
      <c r="I1064">
        <v>0</v>
      </c>
      <c r="J1064">
        <v>-1059</v>
      </c>
      <c r="K1064">
        <v>-182</v>
      </c>
      <c r="L1064">
        <v>2</v>
      </c>
      <c r="M1064">
        <f t="shared" si="32"/>
        <v>182</v>
      </c>
      <c r="N1064">
        <f t="shared" si="33"/>
        <v>1059</v>
      </c>
    </row>
    <row r="1065" spans="1:14">
      <c r="A1065" t="s">
        <v>248</v>
      </c>
      <c r="B1065">
        <v>1</v>
      </c>
      <c r="C1065">
        <v>12</v>
      </c>
      <c r="D1065" t="s">
        <v>71</v>
      </c>
      <c r="E1065" t="s">
        <v>118</v>
      </c>
      <c r="F1065">
        <v>2</v>
      </c>
      <c r="G1065">
        <v>-180</v>
      </c>
      <c r="H1065">
        <v>1</v>
      </c>
      <c r="I1065">
        <v>2</v>
      </c>
      <c r="J1065">
        <v>-48</v>
      </c>
      <c r="K1065">
        <v>-15</v>
      </c>
      <c r="L1065">
        <v>1</v>
      </c>
      <c r="M1065">
        <f t="shared" si="32"/>
        <v>15</v>
      </c>
      <c r="N1065">
        <f t="shared" si="33"/>
        <v>48</v>
      </c>
    </row>
    <row r="1066" spans="1:14">
      <c r="A1066" t="s">
        <v>248</v>
      </c>
      <c r="B1066">
        <v>1</v>
      </c>
      <c r="C1066">
        <v>12</v>
      </c>
      <c r="D1066" t="s">
        <v>71</v>
      </c>
      <c r="E1066" t="s">
        <v>118</v>
      </c>
      <c r="F1066">
        <v>2</v>
      </c>
      <c r="G1066">
        <v>-156</v>
      </c>
      <c r="H1066">
        <v>1</v>
      </c>
      <c r="I1066">
        <v>2</v>
      </c>
      <c r="J1066">
        <v>-38</v>
      </c>
      <c r="K1066">
        <v>-13</v>
      </c>
      <c r="L1066">
        <v>1</v>
      </c>
      <c r="M1066">
        <f t="shared" si="32"/>
        <v>13</v>
      </c>
      <c r="N1066">
        <f t="shared" si="33"/>
        <v>38</v>
      </c>
    </row>
    <row r="1067" spans="1:14">
      <c r="A1067" t="s">
        <v>248</v>
      </c>
      <c r="B1067">
        <v>1</v>
      </c>
      <c r="C1067">
        <v>10</v>
      </c>
      <c r="D1067" t="s">
        <v>71</v>
      </c>
      <c r="E1067" t="s">
        <v>116</v>
      </c>
      <c r="F1067">
        <v>1</v>
      </c>
      <c r="G1067">
        <v>-150</v>
      </c>
      <c r="H1067">
        <v>1</v>
      </c>
      <c r="I1067">
        <v>1</v>
      </c>
      <c r="J1067">
        <v>-8</v>
      </c>
      <c r="K1067">
        <v>-15</v>
      </c>
      <c r="L1067">
        <v>2</v>
      </c>
      <c r="M1067">
        <f t="shared" si="32"/>
        <v>15</v>
      </c>
      <c r="N1067">
        <f t="shared" si="33"/>
        <v>8</v>
      </c>
    </row>
    <row r="1068" spans="1:14">
      <c r="A1068" t="s">
        <v>248</v>
      </c>
      <c r="B1068">
        <v>1</v>
      </c>
      <c r="C1068">
        <v>20</v>
      </c>
      <c r="D1068" t="s">
        <v>71</v>
      </c>
      <c r="E1068" t="s">
        <v>118</v>
      </c>
      <c r="F1068">
        <v>2</v>
      </c>
      <c r="G1068">
        <v>-120</v>
      </c>
      <c r="H1068">
        <v>1</v>
      </c>
      <c r="I1068">
        <v>2</v>
      </c>
      <c r="J1068">
        <v>-41</v>
      </c>
      <c r="K1068">
        <v>-6</v>
      </c>
      <c r="L1068">
        <v>1</v>
      </c>
      <c r="M1068">
        <f t="shared" si="32"/>
        <v>6</v>
      </c>
      <c r="N1068">
        <f t="shared" si="33"/>
        <v>41</v>
      </c>
    </row>
    <row r="1069" spans="1:14">
      <c r="A1069" t="s">
        <v>248</v>
      </c>
      <c r="B1069">
        <v>1</v>
      </c>
      <c r="C1069">
        <v>16</v>
      </c>
      <c r="D1069" t="s">
        <v>71</v>
      </c>
      <c r="E1069" t="s">
        <v>118</v>
      </c>
      <c r="F1069">
        <v>2</v>
      </c>
      <c r="G1069">
        <v>-96</v>
      </c>
      <c r="H1069">
        <v>1</v>
      </c>
      <c r="I1069">
        <v>2</v>
      </c>
      <c r="J1069">
        <v>-18</v>
      </c>
      <c r="K1069">
        <v>-6</v>
      </c>
      <c r="L1069">
        <v>1</v>
      </c>
      <c r="M1069">
        <f t="shared" si="32"/>
        <v>6</v>
      </c>
      <c r="N1069">
        <f t="shared" si="33"/>
        <v>18</v>
      </c>
    </row>
    <row r="1070" spans="1:14">
      <c r="A1070" t="s">
        <v>248</v>
      </c>
      <c r="B1070">
        <v>1</v>
      </c>
      <c r="C1070">
        <v>10</v>
      </c>
      <c r="D1070" t="s">
        <v>71</v>
      </c>
      <c r="E1070" t="s">
        <v>118</v>
      </c>
      <c r="F1070">
        <v>2</v>
      </c>
      <c r="G1070">
        <v>-80</v>
      </c>
      <c r="H1070">
        <v>1</v>
      </c>
      <c r="I1070">
        <v>2</v>
      </c>
      <c r="J1070">
        <v>1</v>
      </c>
      <c r="K1070">
        <v>-8</v>
      </c>
      <c r="L1070">
        <v>1</v>
      </c>
      <c r="M1070">
        <f t="shared" si="32"/>
        <v>8</v>
      </c>
      <c r="N1070">
        <f t="shared" si="33"/>
        <v>1</v>
      </c>
    </row>
    <row r="1071" spans="1:14">
      <c r="A1071" t="s">
        <v>248</v>
      </c>
      <c r="B1071">
        <v>1</v>
      </c>
      <c r="C1071">
        <v>18</v>
      </c>
      <c r="D1071" t="s">
        <v>71</v>
      </c>
      <c r="E1071" t="s">
        <v>118</v>
      </c>
      <c r="F1071">
        <v>2</v>
      </c>
      <c r="G1071">
        <v>-72</v>
      </c>
      <c r="H1071">
        <v>1</v>
      </c>
      <c r="I1071">
        <v>2</v>
      </c>
      <c r="J1071">
        <v>-6</v>
      </c>
      <c r="K1071">
        <v>-4</v>
      </c>
      <c r="L1071">
        <v>1</v>
      </c>
      <c r="M1071">
        <f t="shared" si="32"/>
        <v>4</v>
      </c>
      <c r="N1071">
        <f t="shared" si="33"/>
        <v>6</v>
      </c>
    </row>
    <row r="1072" spans="1:14">
      <c r="A1072" t="s">
        <v>248</v>
      </c>
      <c r="B1072">
        <v>1</v>
      </c>
      <c r="C1072">
        <v>16</v>
      </c>
      <c r="D1072" t="s">
        <v>71</v>
      </c>
      <c r="E1072" t="s">
        <v>118</v>
      </c>
      <c r="F1072">
        <v>2</v>
      </c>
      <c r="G1072">
        <v>-64</v>
      </c>
      <c r="H1072">
        <v>1</v>
      </c>
      <c r="I1072">
        <v>2</v>
      </c>
      <c r="J1072">
        <v>0</v>
      </c>
      <c r="K1072">
        <v>-4</v>
      </c>
      <c r="L1072">
        <v>1</v>
      </c>
      <c r="M1072">
        <f t="shared" si="32"/>
        <v>4</v>
      </c>
      <c r="N1072">
        <f t="shared" si="33"/>
        <v>0</v>
      </c>
    </row>
    <row r="1073" spans="1:14">
      <c r="A1073" t="s">
        <v>248</v>
      </c>
      <c r="B1073">
        <v>1</v>
      </c>
      <c r="C1073">
        <v>12</v>
      </c>
      <c r="D1073" t="s">
        <v>71</v>
      </c>
      <c r="E1073" t="s">
        <v>118</v>
      </c>
      <c r="F1073">
        <v>2</v>
      </c>
      <c r="G1073">
        <v>-60</v>
      </c>
      <c r="H1073">
        <v>1</v>
      </c>
      <c r="I1073">
        <v>2</v>
      </c>
      <c r="J1073">
        <v>-1</v>
      </c>
      <c r="K1073">
        <v>-5</v>
      </c>
      <c r="L1073">
        <v>1</v>
      </c>
      <c r="M1073">
        <f t="shared" si="32"/>
        <v>5</v>
      </c>
      <c r="N1073">
        <f t="shared" si="33"/>
        <v>1</v>
      </c>
    </row>
    <row r="1074" spans="1:14">
      <c r="A1074" t="s">
        <v>248</v>
      </c>
      <c r="B1074">
        <v>1</v>
      </c>
      <c r="C1074">
        <v>14</v>
      </c>
      <c r="D1074" t="s">
        <v>71</v>
      </c>
      <c r="E1074" t="s">
        <v>118</v>
      </c>
      <c r="F1074">
        <v>2</v>
      </c>
      <c r="G1074">
        <v>-56</v>
      </c>
      <c r="H1074">
        <v>1</v>
      </c>
      <c r="I1074">
        <v>2</v>
      </c>
      <c r="J1074">
        <v>3</v>
      </c>
      <c r="K1074">
        <v>-4</v>
      </c>
      <c r="L1074">
        <v>1</v>
      </c>
      <c r="M1074">
        <f t="shared" si="32"/>
        <v>4</v>
      </c>
      <c r="N1074">
        <f t="shared" si="33"/>
        <v>3</v>
      </c>
    </row>
    <row r="1075" spans="1:14">
      <c r="A1075" t="s">
        <v>248</v>
      </c>
      <c r="B1075">
        <v>1</v>
      </c>
      <c r="C1075">
        <v>14</v>
      </c>
      <c r="D1075" t="s">
        <v>71</v>
      </c>
      <c r="E1075" t="s">
        <v>118</v>
      </c>
      <c r="F1075">
        <v>2</v>
      </c>
      <c r="G1075">
        <v>-56</v>
      </c>
      <c r="H1075">
        <v>1</v>
      </c>
      <c r="I1075">
        <v>2</v>
      </c>
      <c r="J1075">
        <v>-2</v>
      </c>
      <c r="K1075">
        <v>-4</v>
      </c>
      <c r="L1075">
        <v>1</v>
      </c>
      <c r="M1075">
        <f t="shared" si="32"/>
        <v>4</v>
      </c>
      <c r="N1075">
        <f t="shared" si="33"/>
        <v>2</v>
      </c>
    </row>
    <row r="1076" spans="1:14">
      <c r="A1076" t="s">
        <v>248</v>
      </c>
      <c r="B1076">
        <v>1</v>
      </c>
      <c r="C1076">
        <v>25</v>
      </c>
      <c r="D1076" t="s">
        <v>71</v>
      </c>
      <c r="E1076" t="s">
        <v>118</v>
      </c>
      <c r="F1076">
        <v>2</v>
      </c>
      <c r="G1076">
        <v>-50</v>
      </c>
      <c r="H1076">
        <v>1</v>
      </c>
      <c r="I1076">
        <v>2</v>
      </c>
      <c r="J1076">
        <v>6</v>
      </c>
      <c r="K1076">
        <v>-2</v>
      </c>
      <c r="L1076">
        <v>1</v>
      </c>
      <c r="M1076">
        <f t="shared" si="32"/>
        <v>2</v>
      </c>
      <c r="N1076">
        <f t="shared" si="33"/>
        <v>6</v>
      </c>
    </row>
    <row r="1077" spans="1:14">
      <c r="A1077" t="s">
        <v>248</v>
      </c>
      <c r="B1077">
        <v>1</v>
      </c>
      <c r="C1077">
        <v>12</v>
      </c>
      <c r="D1077" t="s">
        <v>78</v>
      </c>
      <c r="E1077" t="s">
        <v>116</v>
      </c>
      <c r="F1077">
        <v>1</v>
      </c>
      <c r="G1077">
        <v>-48</v>
      </c>
      <c r="H1077">
        <v>1</v>
      </c>
      <c r="I1077">
        <v>1</v>
      </c>
      <c r="J1077">
        <v>29</v>
      </c>
      <c r="K1077">
        <v>-4</v>
      </c>
      <c r="L1077">
        <v>4</v>
      </c>
      <c r="M1077">
        <f t="shared" si="32"/>
        <v>4</v>
      </c>
      <c r="N1077">
        <f t="shared" si="33"/>
        <v>29</v>
      </c>
    </row>
    <row r="1078" spans="1:14">
      <c r="A1078" t="s">
        <v>248</v>
      </c>
      <c r="B1078">
        <v>1</v>
      </c>
      <c r="C1078">
        <v>20</v>
      </c>
      <c r="D1078" t="s">
        <v>71</v>
      </c>
      <c r="E1078" t="s">
        <v>118</v>
      </c>
      <c r="F1078">
        <v>2</v>
      </c>
      <c r="G1078">
        <v>-40</v>
      </c>
      <c r="H1078">
        <v>1</v>
      </c>
      <c r="I1078">
        <v>2</v>
      </c>
      <c r="J1078">
        <v>11</v>
      </c>
      <c r="K1078">
        <v>-2</v>
      </c>
      <c r="L1078">
        <v>1</v>
      </c>
      <c r="M1078">
        <f t="shared" si="32"/>
        <v>2</v>
      </c>
      <c r="N1078">
        <f t="shared" si="33"/>
        <v>11</v>
      </c>
    </row>
    <row r="1079" spans="1:14">
      <c r="A1079" t="s">
        <v>248</v>
      </c>
      <c r="B1079">
        <v>1</v>
      </c>
      <c r="C1079">
        <v>13</v>
      </c>
      <c r="D1079" t="s">
        <v>71</v>
      </c>
      <c r="E1079" t="s">
        <v>118</v>
      </c>
      <c r="F1079">
        <v>2</v>
      </c>
      <c r="G1079">
        <v>-39</v>
      </c>
      <c r="H1079">
        <v>1</v>
      </c>
      <c r="I1079">
        <v>2</v>
      </c>
      <c r="J1079">
        <v>10</v>
      </c>
      <c r="K1079">
        <v>-3</v>
      </c>
      <c r="L1079">
        <v>1</v>
      </c>
      <c r="M1079">
        <f t="shared" si="32"/>
        <v>3</v>
      </c>
      <c r="N1079">
        <f t="shared" si="33"/>
        <v>10</v>
      </c>
    </row>
    <row r="1080" spans="1:14">
      <c r="A1080" t="s">
        <v>248</v>
      </c>
      <c r="B1080">
        <v>1</v>
      </c>
      <c r="C1080">
        <v>12</v>
      </c>
      <c r="D1080" t="s">
        <v>71</v>
      </c>
      <c r="E1080" t="s">
        <v>118</v>
      </c>
      <c r="F1080">
        <v>2</v>
      </c>
      <c r="G1080">
        <v>-36</v>
      </c>
      <c r="H1080">
        <v>1</v>
      </c>
      <c r="I1080">
        <v>2</v>
      </c>
      <c r="J1080">
        <v>9</v>
      </c>
      <c r="K1080">
        <v>-3</v>
      </c>
      <c r="L1080">
        <v>1</v>
      </c>
      <c r="M1080">
        <f t="shared" si="32"/>
        <v>3</v>
      </c>
      <c r="N1080">
        <f t="shared" si="33"/>
        <v>9</v>
      </c>
    </row>
    <row r="1081" spans="1:14">
      <c r="A1081" t="s">
        <v>248</v>
      </c>
      <c r="B1081">
        <v>1</v>
      </c>
      <c r="C1081">
        <v>12</v>
      </c>
      <c r="D1081" t="s">
        <v>71</v>
      </c>
      <c r="E1081" t="s">
        <v>116</v>
      </c>
      <c r="F1081">
        <v>1</v>
      </c>
      <c r="G1081">
        <v>-36</v>
      </c>
      <c r="H1081">
        <v>1</v>
      </c>
      <c r="I1081">
        <v>1</v>
      </c>
      <c r="J1081">
        <v>12</v>
      </c>
      <c r="K1081">
        <v>-3</v>
      </c>
      <c r="L1081">
        <v>2</v>
      </c>
      <c r="M1081">
        <f t="shared" si="32"/>
        <v>3</v>
      </c>
      <c r="N1081">
        <f t="shared" si="33"/>
        <v>12</v>
      </c>
    </row>
    <row r="1082" spans="1:14">
      <c r="A1082" t="s">
        <v>248</v>
      </c>
      <c r="B1082">
        <v>1</v>
      </c>
      <c r="C1082">
        <v>18</v>
      </c>
      <c r="D1082" t="s">
        <v>71</v>
      </c>
      <c r="E1082" t="s">
        <v>118</v>
      </c>
      <c r="F1082">
        <v>2</v>
      </c>
      <c r="G1082">
        <v>-36</v>
      </c>
      <c r="H1082">
        <v>1</v>
      </c>
      <c r="I1082">
        <v>2</v>
      </c>
      <c r="J1082">
        <v>13</v>
      </c>
      <c r="K1082">
        <v>-2</v>
      </c>
      <c r="L1082">
        <v>1</v>
      </c>
      <c r="M1082">
        <f t="shared" si="32"/>
        <v>2</v>
      </c>
      <c r="N1082">
        <f t="shared" si="33"/>
        <v>13</v>
      </c>
    </row>
    <row r="1083" spans="1:14">
      <c r="A1083" t="s">
        <v>248</v>
      </c>
      <c r="B1083">
        <v>1</v>
      </c>
      <c r="C1083">
        <v>12</v>
      </c>
      <c r="D1083" t="s">
        <v>70</v>
      </c>
      <c r="E1083" t="s">
        <v>118</v>
      </c>
      <c r="F1083">
        <v>2</v>
      </c>
      <c r="G1083">
        <v>-36</v>
      </c>
      <c r="H1083">
        <v>1</v>
      </c>
      <c r="I1083">
        <v>2</v>
      </c>
      <c r="J1083">
        <v>9</v>
      </c>
      <c r="K1083">
        <v>-3</v>
      </c>
      <c r="L1083">
        <v>1</v>
      </c>
      <c r="M1083">
        <f t="shared" si="32"/>
        <v>3</v>
      </c>
      <c r="N1083">
        <f t="shared" si="33"/>
        <v>9</v>
      </c>
    </row>
    <row r="1084" spans="1:14">
      <c r="A1084" t="s">
        <v>248</v>
      </c>
      <c r="B1084">
        <v>1</v>
      </c>
      <c r="C1084">
        <v>17</v>
      </c>
      <c r="D1084" t="s">
        <v>71</v>
      </c>
      <c r="E1084" t="s">
        <v>118</v>
      </c>
      <c r="F1084">
        <v>2</v>
      </c>
      <c r="G1084">
        <v>-34</v>
      </c>
      <c r="H1084">
        <v>1</v>
      </c>
      <c r="I1084">
        <v>2</v>
      </c>
      <c r="J1084">
        <v>9</v>
      </c>
      <c r="K1084">
        <v>-2</v>
      </c>
      <c r="L1084">
        <v>1</v>
      </c>
      <c r="M1084">
        <f t="shared" si="32"/>
        <v>2</v>
      </c>
      <c r="N1084">
        <f t="shared" si="33"/>
        <v>9</v>
      </c>
    </row>
    <row r="1085" spans="1:14">
      <c r="A1085" t="s">
        <v>248</v>
      </c>
      <c r="B1085">
        <v>1</v>
      </c>
      <c r="C1085">
        <v>14</v>
      </c>
      <c r="D1085" t="s">
        <v>71</v>
      </c>
      <c r="E1085" t="s">
        <v>118</v>
      </c>
      <c r="F1085">
        <v>2</v>
      </c>
      <c r="G1085">
        <v>-28</v>
      </c>
      <c r="H1085">
        <v>1</v>
      </c>
      <c r="I1085">
        <v>2</v>
      </c>
      <c r="J1085">
        <v>17</v>
      </c>
      <c r="K1085">
        <v>-2</v>
      </c>
      <c r="L1085">
        <v>1</v>
      </c>
      <c r="M1085">
        <f t="shared" si="32"/>
        <v>2</v>
      </c>
      <c r="N1085">
        <f t="shared" si="33"/>
        <v>17</v>
      </c>
    </row>
    <row r="1086" spans="1:14">
      <c r="A1086" t="s">
        <v>248</v>
      </c>
      <c r="B1086">
        <v>1</v>
      </c>
      <c r="C1086">
        <v>13</v>
      </c>
      <c r="D1086" t="s">
        <v>70</v>
      </c>
      <c r="E1086" t="s">
        <v>118</v>
      </c>
      <c r="F1086">
        <v>1</v>
      </c>
      <c r="G1086">
        <v>-26</v>
      </c>
      <c r="H1086">
        <v>1</v>
      </c>
      <c r="I1086">
        <v>1</v>
      </c>
      <c r="J1086">
        <v>6</v>
      </c>
      <c r="K1086">
        <v>-2</v>
      </c>
      <c r="L1086">
        <v>1</v>
      </c>
      <c r="M1086">
        <f t="shared" si="32"/>
        <v>2</v>
      </c>
      <c r="N1086">
        <f t="shared" si="33"/>
        <v>6</v>
      </c>
    </row>
    <row r="1087" spans="1:14">
      <c r="A1087" t="s">
        <v>248</v>
      </c>
      <c r="B1087">
        <v>1</v>
      </c>
      <c r="C1087">
        <v>12</v>
      </c>
      <c r="D1087" t="s">
        <v>78</v>
      </c>
      <c r="E1087" t="s">
        <v>118</v>
      </c>
      <c r="F1087">
        <v>2</v>
      </c>
      <c r="G1087">
        <v>-24</v>
      </c>
      <c r="H1087">
        <v>1</v>
      </c>
      <c r="I1087">
        <v>2</v>
      </c>
      <c r="J1087">
        <v>20</v>
      </c>
      <c r="K1087">
        <v>-2</v>
      </c>
      <c r="L1087">
        <v>3</v>
      </c>
      <c r="M1087">
        <f t="shared" si="32"/>
        <v>2</v>
      </c>
      <c r="N1087">
        <f t="shared" si="33"/>
        <v>20</v>
      </c>
    </row>
    <row r="1088" spans="1:14">
      <c r="A1088" t="s">
        <v>248</v>
      </c>
      <c r="B1088">
        <v>1</v>
      </c>
      <c r="C1088">
        <v>12</v>
      </c>
      <c r="D1088" t="s">
        <v>71</v>
      </c>
      <c r="E1088" t="s">
        <v>116</v>
      </c>
      <c r="F1088">
        <v>1</v>
      </c>
      <c r="G1088">
        <v>-24</v>
      </c>
      <c r="H1088">
        <v>1</v>
      </c>
      <c r="I1088">
        <v>1</v>
      </c>
      <c r="J1088">
        <v>16</v>
      </c>
      <c r="K1088">
        <v>-2</v>
      </c>
      <c r="L1088">
        <v>2</v>
      </c>
      <c r="M1088">
        <f t="shared" si="32"/>
        <v>2</v>
      </c>
      <c r="N1088">
        <f t="shared" si="33"/>
        <v>16</v>
      </c>
    </row>
    <row r="1089" spans="1:14">
      <c r="A1089" t="s">
        <v>248</v>
      </c>
      <c r="B1089">
        <v>1</v>
      </c>
      <c r="C1089">
        <v>12</v>
      </c>
      <c r="D1089" t="s">
        <v>71</v>
      </c>
      <c r="E1089" t="s">
        <v>118</v>
      </c>
      <c r="F1089">
        <v>2</v>
      </c>
      <c r="G1089">
        <v>-24</v>
      </c>
      <c r="H1089">
        <v>1</v>
      </c>
      <c r="I1089">
        <v>2</v>
      </c>
      <c r="J1089">
        <v>14</v>
      </c>
      <c r="K1089">
        <v>-2</v>
      </c>
      <c r="L1089">
        <v>1</v>
      </c>
      <c r="M1089">
        <f t="shared" si="32"/>
        <v>2</v>
      </c>
      <c r="N1089">
        <f t="shared" si="33"/>
        <v>14</v>
      </c>
    </row>
    <row r="1090" spans="1:14">
      <c r="A1090" t="s">
        <v>248</v>
      </c>
      <c r="B1090">
        <v>1</v>
      </c>
      <c r="C1090">
        <v>12</v>
      </c>
      <c r="D1090" t="s">
        <v>71</v>
      </c>
      <c r="E1090" t="s">
        <v>118</v>
      </c>
      <c r="F1090">
        <v>2</v>
      </c>
      <c r="G1090">
        <v>-24</v>
      </c>
      <c r="H1090">
        <v>1</v>
      </c>
      <c r="I1090">
        <v>2</v>
      </c>
      <c r="J1090">
        <v>14</v>
      </c>
      <c r="K1090">
        <v>-2</v>
      </c>
      <c r="L1090">
        <v>1</v>
      </c>
      <c r="M1090">
        <f t="shared" si="32"/>
        <v>2</v>
      </c>
      <c r="N1090">
        <f t="shared" si="33"/>
        <v>14</v>
      </c>
    </row>
    <row r="1091" spans="1:14">
      <c r="A1091" t="s">
        <v>248</v>
      </c>
      <c r="B1091">
        <v>1</v>
      </c>
      <c r="C1091">
        <v>12</v>
      </c>
      <c r="D1091" t="s">
        <v>80</v>
      </c>
      <c r="E1091" t="s">
        <v>118</v>
      </c>
      <c r="F1091">
        <v>2</v>
      </c>
      <c r="G1091">
        <v>-24</v>
      </c>
      <c r="H1091">
        <v>1</v>
      </c>
      <c r="I1091">
        <v>2</v>
      </c>
      <c r="J1091">
        <v>20</v>
      </c>
      <c r="K1091">
        <v>-2</v>
      </c>
      <c r="L1091">
        <v>3</v>
      </c>
      <c r="M1091">
        <f t="shared" ref="M1091:M1154" si="34">ABS(G1091)/C1091</f>
        <v>2</v>
      </c>
      <c r="N1091">
        <f t="shared" ref="N1091:N1154" si="35">ABS(J1091)</f>
        <v>20</v>
      </c>
    </row>
    <row r="1092" spans="1:14">
      <c r="A1092" t="s">
        <v>248</v>
      </c>
      <c r="B1092">
        <v>1</v>
      </c>
      <c r="C1092">
        <v>11</v>
      </c>
      <c r="D1092" t="s">
        <v>71</v>
      </c>
      <c r="E1092" t="s">
        <v>120</v>
      </c>
      <c r="F1092">
        <v>1</v>
      </c>
      <c r="G1092">
        <v>-22</v>
      </c>
      <c r="H1092">
        <v>1</v>
      </c>
      <c r="I1092">
        <v>1</v>
      </c>
      <c r="J1092">
        <v>10</v>
      </c>
      <c r="K1092">
        <v>-2</v>
      </c>
      <c r="L1092">
        <v>1</v>
      </c>
      <c r="M1092">
        <f t="shared" si="34"/>
        <v>2</v>
      </c>
      <c r="N1092">
        <f t="shared" si="35"/>
        <v>10</v>
      </c>
    </row>
    <row r="1093" spans="1:14">
      <c r="A1093" t="s">
        <v>248</v>
      </c>
      <c r="B1093">
        <v>1</v>
      </c>
      <c r="C1093">
        <v>10</v>
      </c>
      <c r="D1093" t="s">
        <v>71</v>
      </c>
      <c r="E1093" t="s">
        <v>120</v>
      </c>
      <c r="F1093">
        <v>1</v>
      </c>
      <c r="G1093">
        <v>-20</v>
      </c>
      <c r="H1093">
        <v>1</v>
      </c>
      <c r="I1093">
        <v>1</v>
      </c>
      <c r="J1093">
        <v>11</v>
      </c>
      <c r="K1093">
        <v>-2</v>
      </c>
      <c r="L1093">
        <v>1</v>
      </c>
      <c r="M1093">
        <f t="shared" si="34"/>
        <v>2</v>
      </c>
      <c r="N1093">
        <f t="shared" si="35"/>
        <v>11</v>
      </c>
    </row>
    <row r="1094" spans="1:14">
      <c r="A1094" t="s">
        <v>248</v>
      </c>
      <c r="B1094">
        <v>1</v>
      </c>
      <c r="C1094">
        <v>10</v>
      </c>
      <c r="D1094" t="s">
        <v>71</v>
      </c>
      <c r="E1094" t="s">
        <v>118</v>
      </c>
      <c r="F1094">
        <v>2</v>
      </c>
      <c r="G1094">
        <v>-20</v>
      </c>
      <c r="H1094">
        <v>1</v>
      </c>
      <c r="I1094">
        <v>2</v>
      </c>
      <c r="J1094">
        <v>19</v>
      </c>
      <c r="K1094">
        <v>-2</v>
      </c>
      <c r="L1094">
        <v>1</v>
      </c>
      <c r="M1094">
        <f t="shared" si="34"/>
        <v>2</v>
      </c>
      <c r="N1094">
        <f t="shared" si="35"/>
        <v>19</v>
      </c>
    </row>
    <row r="1095" spans="1:14">
      <c r="A1095" t="s">
        <v>249</v>
      </c>
      <c r="B1095">
        <v>2</v>
      </c>
      <c r="C1095">
        <v>18</v>
      </c>
      <c r="D1095" t="s">
        <v>71</v>
      </c>
      <c r="E1095" t="s">
        <v>118</v>
      </c>
      <c r="F1095">
        <v>2</v>
      </c>
      <c r="G1095">
        <v>-72</v>
      </c>
      <c r="H1095">
        <v>1</v>
      </c>
      <c r="I1095">
        <v>2</v>
      </c>
      <c r="J1095">
        <v>-14</v>
      </c>
      <c r="K1095">
        <v>-8</v>
      </c>
      <c r="L1095">
        <v>-2</v>
      </c>
      <c r="M1095">
        <f t="shared" si="34"/>
        <v>4</v>
      </c>
      <c r="N1095">
        <f t="shared" si="35"/>
        <v>14</v>
      </c>
    </row>
    <row r="1096" spans="1:14">
      <c r="A1096" t="s">
        <v>249</v>
      </c>
      <c r="B1096">
        <v>2</v>
      </c>
      <c r="C1096">
        <v>28</v>
      </c>
      <c r="D1096" t="s">
        <v>70</v>
      </c>
      <c r="E1096" t="s">
        <v>118</v>
      </c>
      <c r="F1096">
        <v>0</v>
      </c>
      <c r="G1096">
        <v>-56</v>
      </c>
      <c r="H1096">
        <v>1</v>
      </c>
      <c r="I1096">
        <v>0</v>
      </c>
      <c r="J1096">
        <v>-11</v>
      </c>
      <c r="K1096">
        <v>-4</v>
      </c>
      <c r="L1096">
        <v>0</v>
      </c>
      <c r="M1096">
        <f t="shared" si="34"/>
        <v>2</v>
      </c>
      <c r="N1096">
        <f t="shared" si="35"/>
        <v>11</v>
      </c>
    </row>
    <row r="1097" spans="1:14">
      <c r="A1097" t="s">
        <v>249</v>
      </c>
      <c r="B1097">
        <v>1</v>
      </c>
      <c r="C1097">
        <v>10</v>
      </c>
      <c r="D1097" t="s">
        <v>77</v>
      </c>
      <c r="E1097" t="s">
        <v>116</v>
      </c>
      <c r="F1097">
        <v>1</v>
      </c>
      <c r="G1097">
        <v>-30</v>
      </c>
      <c r="H1097">
        <v>1</v>
      </c>
      <c r="I1097">
        <v>1</v>
      </c>
      <c r="J1097">
        <v>17</v>
      </c>
      <c r="K1097">
        <v>-3</v>
      </c>
      <c r="L1097">
        <v>2</v>
      </c>
      <c r="M1097">
        <f t="shared" si="34"/>
        <v>3</v>
      </c>
      <c r="N1097">
        <f t="shared" si="35"/>
        <v>17</v>
      </c>
    </row>
    <row r="1098" spans="1:14">
      <c r="A1098" t="s">
        <v>249</v>
      </c>
      <c r="B1098">
        <v>1</v>
      </c>
      <c r="C1098">
        <v>10</v>
      </c>
      <c r="D1098" t="s">
        <v>77</v>
      </c>
      <c r="E1098" t="s">
        <v>118</v>
      </c>
      <c r="F1098">
        <v>2</v>
      </c>
      <c r="G1098">
        <v>-30</v>
      </c>
      <c r="H1098">
        <v>1</v>
      </c>
      <c r="I1098">
        <v>2</v>
      </c>
      <c r="J1098">
        <v>14</v>
      </c>
      <c r="K1098">
        <v>-3</v>
      </c>
      <c r="L1098">
        <v>1</v>
      </c>
      <c r="M1098">
        <f t="shared" si="34"/>
        <v>3</v>
      </c>
      <c r="N1098">
        <f t="shared" si="35"/>
        <v>14</v>
      </c>
    </row>
    <row r="1099" spans="1:14">
      <c r="A1099" t="s">
        <v>249</v>
      </c>
      <c r="B1099">
        <v>1</v>
      </c>
      <c r="C1099">
        <v>14</v>
      </c>
      <c r="D1099" t="s">
        <v>77</v>
      </c>
      <c r="E1099" t="s">
        <v>118</v>
      </c>
      <c r="F1099">
        <v>1</v>
      </c>
      <c r="G1099">
        <v>-28</v>
      </c>
      <c r="H1099">
        <v>1</v>
      </c>
      <c r="I1099">
        <v>1</v>
      </c>
      <c r="J1099">
        <v>6</v>
      </c>
      <c r="K1099">
        <v>-2</v>
      </c>
      <c r="L1099">
        <v>1</v>
      </c>
      <c r="M1099">
        <f t="shared" si="34"/>
        <v>2</v>
      </c>
      <c r="N1099">
        <f t="shared" si="35"/>
        <v>6</v>
      </c>
    </row>
    <row r="1100" spans="1:14">
      <c r="A1100" t="s">
        <v>249</v>
      </c>
      <c r="B1100">
        <v>1</v>
      </c>
      <c r="C1100">
        <v>12</v>
      </c>
      <c r="D1100" t="s">
        <v>73</v>
      </c>
      <c r="E1100" t="s">
        <v>116</v>
      </c>
      <c r="F1100">
        <v>0</v>
      </c>
      <c r="G1100">
        <v>-24</v>
      </c>
      <c r="H1100">
        <v>1</v>
      </c>
      <c r="I1100">
        <v>0</v>
      </c>
      <c r="J1100">
        <v>21</v>
      </c>
      <c r="K1100">
        <v>-2</v>
      </c>
      <c r="L1100">
        <v>2</v>
      </c>
      <c r="M1100">
        <f t="shared" si="34"/>
        <v>2</v>
      </c>
      <c r="N1100">
        <f t="shared" si="35"/>
        <v>21</v>
      </c>
    </row>
    <row r="1101" spans="1:14">
      <c r="A1101" t="s">
        <v>249</v>
      </c>
      <c r="B1101">
        <v>1</v>
      </c>
      <c r="C1101">
        <v>11</v>
      </c>
      <c r="D1101" t="s">
        <v>71</v>
      </c>
      <c r="E1101" t="s">
        <v>116</v>
      </c>
      <c r="F1101">
        <v>1</v>
      </c>
      <c r="G1101">
        <v>-22</v>
      </c>
      <c r="H1101">
        <v>1</v>
      </c>
      <c r="I1101">
        <v>1</v>
      </c>
      <c r="J1101">
        <v>23</v>
      </c>
      <c r="K1101">
        <v>-2</v>
      </c>
      <c r="L1101">
        <v>2</v>
      </c>
      <c r="M1101">
        <f t="shared" si="34"/>
        <v>2</v>
      </c>
      <c r="N1101">
        <f t="shared" si="35"/>
        <v>23</v>
      </c>
    </row>
    <row r="1102" spans="1:14">
      <c r="A1102" t="s">
        <v>249</v>
      </c>
      <c r="B1102">
        <v>1</v>
      </c>
      <c r="C1102">
        <v>10</v>
      </c>
      <c r="D1102" t="s">
        <v>77</v>
      </c>
      <c r="E1102" t="s">
        <v>116</v>
      </c>
      <c r="F1102">
        <v>1</v>
      </c>
      <c r="G1102">
        <v>-20</v>
      </c>
      <c r="H1102">
        <v>1</v>
      </c>
      <c r="I1102">
        <v>1</v>
      </c>
      <c r="J1102">
        <v>19</v>
      </c>
      <c r="K1102">
        <v>-2</v>
      </c>
      <c r="L1102">
        <v>2</v>
      </c>
      <c r="M1102">
        <f t="shared" si="34"/>
        <v>2</v>
      </c>
      <c r="N1102">
        <f t="shared" si="35"/>
        <v>19</v>
      </c>
    </row>
    <row r="1103" spans="1:14">
      <c r="A1103" t="s">
        <v>249</v>
      </c>
      <c r="B1103">
        <v>1</v>
      </c>
      <c r="C1103">
        <v>10</v>
      </c>
      <c r="D1103" t="s">
        <v>77</v>
      </c>
      <c r="E1103" t="s">
        <v>120</v>
      </c>
      <c r="F1103">
        <v>1</v>
      </c>
      <c r="G1103">
        <v>-20</v>
      </c>
      <c r="H1103">
        <v>1</v>
      </c>
      <c r="I1103">
        <v>1</v>
      </c>
      <c r="J1103">
        <v>12</v>
      </c>
      <c r="K1103">
        <v>-2</v>
      </c>
      <c r="L1103">
        <v>1</v>
      </c>
      <c r="M1103">
        <f t="shared" si="34"/>
        <v>2</v>
      </c>
      <c r="N1103">
        <f t="shared" si="35"/>
        <v>12</v>
      </c>
    </row>
    <row r="1104" spans="1:14">
      <c r="A1104" t="s">
        <v>250</v>
      </c>
      <c r="B1104">
        <v>2</v>
      </c>
      <c r="C1104">
        <v>24</v>
      </c>
      <c r="D1104" t="s">
        <v>70</v>
      </c>
      <c r="E1104" t="s">
        <v>118</v>
      </c>
      <c r="F1104">
        <v>1</v>
      </c>
      <c r="G1104">
        <v>-48</v>
      </c>
      <c r="H1104">
        <v>1</v>
      </c>
      <c r="I1104">
        <v>1</v>
      </c>
      <c r="J1104">
        <v>-5</v>
      </c>
      <c r="K1104">
        <v>-4</v>
      </c>
      <c r="L1104">
        <v>0</v>
      </c>
      <c r="M1104">
        <f t="shared" si="34"/>
        <v>2</v>
      </c>
      <c r="N1104">
        <f t="shared" si="35"/>
        <v>5</v>
      </c>
    </row>
    <row r="1105" spans="1:14">
      <c r="A1105" t="s">
        <v>250</v>
      </c>
      <c r="B1105">
        <v>1</v>
      </c>
      <c r="C1105">
        <v>15</v>
      </c>
      <c r="D1105" t="s">
        <v>71</v>
      </c>
      <c r="E1105" t="s">
        <v>118</v>
      </c>
      <c r="F1105">
        <v>0</v>
      </c>
      <c r="G1105">
        <v>-30</v>
      </c>
      <c r="H1105">
        <v>1</v>
      </c>
      <c r="I1105">
        <v>0</v>
      </c>
      <c r="J1105">
        <v>0</v>
      </c>
      <c r="K1105">
        <v>-2</v>
      </c>
      <c r="L1105">
        <v>1</v>
      </c>
      <c r="M1105">
        <f t="shared" si="34"/>
        <v>2</v>
      </c>
      <c r="N1105">
        <f t="shared" si="35"/>
        <v>0</v>
      </c>
    </row>
    <row r="1106" spans="1:14">
      <c r="A1106" t="s">
        <v>251</v>
      </c>
      <c r="B1106">
        <v>5</v>
      </c>
      <c r="C1106">
        <v>60</v>
      </c>
      <c r="D1106" t="s">
        <v>70</v>
      </c>
      <c r="E1106" t="s">
        <v>116</v>
      </c>
      <c r="F1106">
        <v>0</v>
      </c>
      <c r="G1106">
        <v>-120</v>
      </c>
      <c r="H1106">
        <v>0</v>
      </c>
      <c r="I1106">
        <v>0</v>
      </c>
      <c r="J1106">
        <v>-13</v>
      </c>
      <c r="K1106">
        <v>-10</v>
      </c>
      <c r="L1106">
        <v>-1</v>
      </c>
      <c r="M1106">
        <f t="shared" si="34"/>
        <v>2</v>
      </c>
      <c r="N1106">
        <f t="shared" si="35"/>
        <v>13</v>
      </c>
    </row>
    <row r="1107" spans="1:14">
      <c r="A1107" t="s">
        <v>251</v>
      </c>
      <c r="B1107">
        <v>4</v>
      </c>
      <c r="C1107">
        <v>45</v>
      </c>
      <c r="D1107" t="s">
        <v>71</v>
      </c>
      <c r="E1107" t="s">
        <v>116</v>
      </c>
      <c r="F1107">
        <v>0</v>
      </c>
      <c r="G1107">
        <v>-90</v>
      </c>
      <c r="H1107">
        <v>0</v>
      </c>
      <c r="I1107">
        <v>0</v>
      </c>
      <c r="J1107">
        <v>-10</v>
      </c>
      <c r="K1107">
        <v>-8</v>
      </c>
      <c r="L1107">
        <v>0</v>
      </c>
      <c r="M1107">
        <f t="shared" si="34"/>
        <v>2</v>
      </c>
      <c r="N1107">
        <f t="shared" si="35"/>
        <v>10</v>
      </c>
    </row>
    <row r="1108" spans="1:14">
      <c r="A1108" t="s">
        <v>251</v>
      </c>
      <c r="B1108">
        <v>2</v>
      </c>
      <c r="C1108">
        <v>22</v>
      </c>
      <c r="D1108" t="s">
        <v>78</v>
      </c>
      <c r="E1108" t="s">
        <v>118</v>
      </c>
      <c r="F1108">
        <v>1</v>
      </c>
      <c r="G1108">
        <v>-88</v>
      </c>
      <c r="H1108">
        <v>1</v>
      </c>
      <c r="I1108">
        <v>1</v>
      </c>
      <c r="J1108">
        <v>-31</v>
      </c>
      <c r="K1108">
        <v>-8</v>
      </c>
      <c r="L1108">
        <v>0</v>
      </c>
      <c r="M1108">
        <f t="shared" si="34"/>
        <v>4</v>
      </c>
      <c r="N1108">
        <f t="shared" si="35"/>
        <v>31</v>
      </c>
    </row>
    <row r="1109" spans="1:14">
      <c r="A1109" t="s">
        <v>251</v>
      </c>
      <c r="B1109">
        <v>2</v>
      </c>
      <c r="C1109">
        <v>13</v>
      </c>
      <c r="D1109" t="s">
        <v>80</v>
      </c>
      <c r="E1109" t="s">
        <v>120</v>
      </c>
      <c r="F1109">
        <v>1</v>
      </c>
      <c r="G1109">
        <v>-65</v>
      </c>
      <c r="H1109">
        <v>1</v>
      </c>
      <c r="I1109">
        <v>1</v>
      </c>
      <c r="J1109">
        <v>-5</v>
      </c>
      <c r="K1109">
        <v>-10</v>
      </c>
      <c r="L1109">
        <v>-1</v>
      </c>
      <c r="M1109">
        <f t="shared" si="34"/>
        <v>5</v>
      </c>
      <c r="N1109">
        <f t="shared" si="35"/>
        <v>5</v>
      </c>
    </row>
    <row r="1110" spans="1:14">
      <c r="A1110" t="s">
        <v>251</v>
      </c>
      <c r="B1110">
        <v>2</v>
      </c>
      <c r="C1110">
        <v>28</v>
      </c>
      <c r="D1110" t="s">
        <v>78</v>
      </c>
      <c r="E1110" t="s">
        <v>116</v>
      </c>
      <c r="F1110">
        <v>0</v>
      </c>
      <c r="G1110">
        <v>-56</v>
      </c>
      <c r="H1110">
        <v>1</v>
      </c>
      <c r="I1110">
        <v>0</v>
      </c>
      <c r="J1110">
        <v>2</v>
      </c>
      <c r="K1110">
        <v>-4</v>
      </c>
      <c r="L1110">
        <v>3</v>
      </c>
      <c r="M1110">
        <f t="shared" si="34"/>
        <v>2</v>
      </c>
      <c r="N1110">
        <f t="shared" si="35"/>
        <v>2</v>
      </c>
    </row>
    <row r="1111" spans="1:14">
      <c r="A1111" t="s">
        <v>251</v>
      </c>
      <c r="B1111">
        <v>2</v>
      </c>
      <c r="C1111">
        <v>15</v>
      </c>
      <c r="D1111" t="s">
        <v>70</v>
      </c>
      <c r="E1111" t="s">
        <v>118</v>
      </c>
      <c r="F1111">
        <v>1</v>
      </c>
      <c r="G1111">
        <v>-45</v>
      </c>
      <c r="H1111">
        <v>1</v>
      </c>
      <c r="I1111">
        <v>1</v>
      </c>
      <c r="J1111">
        <v>-6</v>
      </c>
      <c r="K1111">
        <v>-6</v>
      </c>
      <c r="L1111">
        <v>-1</v>
      </c>
      <c r="M1111">
        <f t="shared" si="34"/>
        <v>3</v>
      </c>
      <c r="N1111">
        <f t="shared" si="35"/>
        <v>6</v>
      </c>
    </row>
    <row r="1112" spans="1:14">
      <c r="A1112" t="s">
        <v>251</v>
      </c>
      <c r="B1112">
        <v>2</v>
      </c>
      <c r="C1112">
        <v>14</v>
      </c>
      <c r="D1112" t="s">
        <v>79</v>
      </c>
      <c r="E1112" t="s">
        <v>120</v>
      </c>
      <c r="F1112">
        <v>1</v>
      </c>
      <c r="G1112">
        <v>-28</v>
      </c>
      <c r="H1112">
        <v>1</v>
      </c>
      <c r="I1112">
        <v>1</v>
      </c>
      <c r="J1112">
        <v>13</v>
      </c>
      <c r="K1112">
        <v>-4</v>
      </c>
      <c r="L1112">
        <v>2</v>
      </c>
      <c r="M1112">
        <f t="shared" si="34"/>
        <v>2</v>
      </c>
      <c r="N1112">
        <f t="shared" si="35"/>
        <v>13</v>
      </c>
    </row>
    <row r="1113" spans="1:14">
      <c r="A1113" t="s">
        <v>251</v>
      </c>
      <c r="B1113">
        <v>1</v>
      </c>
      <c r="C1113">
        <v>10</v>
      </c>
      <c r="D1113" t="s">
        <v>71</v>
      </c>
      <c r="E1113" t="s">
        <v>116</v>
      </c>
      <c r="F1113">
        <v>1</v>
      </c>
      <c r="G1113">
        <v>-120</v>
      </c>
      <c r="H1113">
        <v>1</v>
      </c>
      <c r="I1113">
        <v>1</v>
      </c>
      <c r="J1113">
        <v>-2</v>
      </c>
      <c r="K1113">
        <v>-12</v>
      </c>
      <c r="L1113">
        <v>2</v>
      </c>
      <c r="M1113">
        <f t="shared" si="34"/>
        <v>12</v>
      </c>
      <c r="N1113">
        <f t="shared" si="35"/>
        <v>2</v>
      </c>
    </row>
    <row r="1114" spans="1:14">
      <c r="A1114" t="s">
        <v>251</v>
      </c>
      <c r="B1114">
        <v>1</v>
      </c>
      <c r="C1114">
        <v>14</v>
      </c>
      <c r="D1114" t="s">
        <v>70</v>
      </c>
      <c r="E1114" t="s">
        <v>116</v>
      </c>
      <c r="F1114">
        <v>0</v>
      </c>
      <c r="G1114">
        <v>-98</v>
      </c>
      <c r="H1114">
        <v>1</v>
      </c>
      <c r="I1114">
        <v>0</v>
      </c>
      <c r="J1114">
        <v>-1</v>
      </c>
      <c r="K1114">
        <v>-7</v>
      </c>
      <c r="L1114">
        <v>2</v>
      </c>
      <c r="M1114">
        <f t="shared" si="34"/>
        <v>7</v>
      </c>
      <c r="N1114">
        <f t="shared" si="35"/>
        <v>1</v>
      </c>
    </row>
    <row r="1115" spans="1:14">
      <c r="A1115" t="s">
        <v>251</v>
      </c>
      <c r="B1115">
        <v>1</v>
      </c>
      <c r="C1115">
        <v>17</v>
      </c>
      <c r="D1115" t="s">
        <v>70</v>
      </c>
      <c r="E1115" t="s">
        <v>118</v>
      </c>
      <c r="F1115">
        <v>2</v>
      </c>
      <c r="G1115">
        <v>-68</v>
      </c>
      <c r="H1115">
        <v>1</v>
      </c>
      <c r="I1115">
        <v>2</v>
      </c>
      <c r="J1115">
        <v>-11</v>
      </c>
      <c r="K1115">
        <v>-4</v>
      </c>
      <c r="L1115">
        <v>1</v>
      </c>
      <c r="M1115">
        <f t="shared" si="34"/>
        <v>4</v>
      </c>
      <c r="N1115">
        <f t="shared" si="35"/>
        <v>11</v>
      </c>
    </row>
    <row r="1116" spans="1:14">
      <c r="A1116" t="s">
        <v>251</v>
      </c>
      <c r="B1116">
        <v>1</v>
      </c>
      <c r="C1116">
        <v>14</v>
      </c>
      <c r="D1116" t="s">
        <v>71</v>
      </c>
      <c r="E1116" t="s">
        <v>116</v>
      </c>
      <c r="F1116">
        <v>0</v>
      </c>
      <c r="G1116">
        <v>-56</v>
      </c>
      <c r="H1116">
        <v>1</v>
      </c>
      <c r="I1116">
        <v>0</v>
      </c>
      <c r="J1116">
        <v>11</v>
      </c>
      <c r="K1116">
        <v>-4</v>
      </c>
      <c r="L1116">
        <v>2</v>
      </c>
      <c r="M1116">
        <f t="shared" si="34"/>
        <v>4</v>
      </c>
      <c r="N1116">
        <f t="shared" si="35"/>
        <v>11</v>
      </c>
    </row>
    <row r="1117" spans="1:14">
      <c r="A1117" t="s">
        <v>251</v>
      </c>
      <c r="B1117">
        <v>1</v>
      </c>
      <c r="C1117">
        <v>11</v>
      </c>
      <c r="D1117" t="s">
        <v>73</v>
      </c>
      <c r="E1117" t="s">
        <v>118</v>
      </c>
      <c r="F1117">
        <v>0</v>
      </c>
      <c r="G1117">
        <v>-44</v>
      </c>
      <c r="H1117">
        <v>1</v>
      </c>
      <c r="I1117">
        <v>0</v>
      </c>
      <c r="J1117">
        <v>-10</v>
      </c>
      <c r="K1117">
        <v>-4</v>
      </c>
      <c r="L1117">
        <v>1</v>
      </c>
      <c r="M1117">
        <f t="shared" si="34"/>
        <v>4</v>
      </c>
      <c r="N1117">
        <f t="shared" si="35"/>
        <v>10</v>
      </c>
    </row>
    <row r="1118" spans="1:14">
      <c r="A1118" t="s">
        <v>251</v>
      </c>
      <c r="B1118">
        <v>1</v>
      </c>
      <c r="C1118">
        <v>14</v>
      </c>
      <c r="D1118" t="s">
        <v>70</v>
      </c>
      <c r="E1118" t="s">
        <v>116</v>
      </c>
      <c r="F1118">
        <v>0</v>
      </c>
      <c r="G1118">
        <v>-42</v>
      </c>
      <c r="H1118">
        <v>1</v>
      </c>
      <c r="I1118">
        <v>0</v>
      </c>
      <c r="J1118">
        <v>15</v>
      </c>
      <c r="K1118">
        <v>-3</v>
      </c>
      <c r="L1118">
        <v>2</v>
      </c>
      <c r="M1118">
        <f t="shared" si="34"/>
        <v>3</v>
      </c>
      <c r="N1118">
        <f t="shared" si="35"/>
        <v>15</v>
      </c>
    </row>
    <row r="1119" spans="1:14">
      <c r="A1119" t="s">
        <v>251</v>
      </c>
      <c r="B1119">
        <v>1</v>
      </c>
      <c r="C1119">
        <v>20</v>
      </c>
      <c r="D1119" t="s">
        <v>71</v>
      </c>
      <c r="E1119" t="s">
        <v>116</v>
      </c>
      <c r="F1119">
        <v>0</v>
      </c>
      <c r="G1119">
        <v>-40</v>
      </c>
      <c r="H1119">
        <v>1</v>
      </c>
      <c r="I1119">
        <v>0</v>
      </c>
      <c r="J1119">
        <v>22</v>
      </c>
      <c r="K1119">
        <v>-2</v>
      </c>
      <c r="L1119">
        <v>2</v>
      </c>
      <c r="M1119">
        <f t="shared" si="34"/>
        <v>2</v>
      </c>
      <c r="N1119">
        <f t="shared" si="35"/>
        <v>22</v>
      </c>
    </row>
    <row r="1120" spans="1:14">
      <c r="A1120" t="s">
        <v>251</v>
      </c>
      <c r="B1120">
        <v>1</v>
      </c>
      <c r="C1120">
        <v>19</v>
      </c>
      <c r="D1120" t="s">
        <v>70</v>
      </c>
      <c r="E1120" t="s">
        <v>118</v>
      </c>
      <c r="F1120">
        <v>3</v>
      </c>
      <c r="G1120">
        <v>-38</v>
      </c>
      <c r="H1120">
        <v>1</v>
      </c>
      <c r="I1120">
        <v>3</v>
      </c>
      <c r="J1120">
        <v>19</v>
      </c>
      <c r="K1120">
        <v>-2</v>
      </c>
      <c r="L1120">
        <v>1</v>
      </c>
      <c r="M1120">
        <f t="shared" si="34"/>
        <v>2</v>
      </c>
      <c r="N1120">
        <f t="shared" si="35"/>
        <v>19</v>
      </c>
    </row>
    <row r="1121" spans="1:14">
      <c r="A1121" t="s">
        <v>251</v>
      </c>
      <c r="B1121">
        <v>1</v>
      </c>
      <c r="C1121">
        <v>17</v>
      </c>
      <c r="D1121" t="s">
        <v>77</v>
      </c>
      <c r="E1121" t="s">
        <v>118</v>
      </c>
      <c r="F1121">
        <v>2</v>
      </c>
      <c r="G1121">
        <v>-34</v>
      </c>
      <c r="H1121">
        <v>1</v>
      </c>
      <c r="I1121">
        <v>2</v>
      </c>
      <c r="J1121">
        <v>17</v>
      </c>
      <c r="K1121">
        <v>-2</v>
      </c>
      <c r="L1121">
        <v>1</v>
      </c>
      <c r="M1121">
        <f t="shared" si="34"/>
        <v>2</v>
      </c>
      <c r="N1121">
        <f t="shared" si="35"/>
        <v>17</v>
      </c>
    </row>
    <row r="1122" spans="1:14">
      <c r="A1122" t="s">
        <v>251</v>
      </c>
      <c r="B1122">
        <v>1</v>
      </c>
      <c r="C1122">
        <v>16</v>
      </c>
      <c r="D1122" t="s">
        <v>73</v>
      </c>
      <c r="E1122" t="s">
        <v>116</v>
      </c>
      <c r="F1122">
        <v>0</v>
      </c>
      <c r="G1122">
        <v>-32</v>
      </c>
      <c r="H1122">
        <v>1</v>
      </c>
      <c r="I1122">
        <v>0</v>
      </c>
      <c r="J1122">
        <v>8</v>
      </c>
      <c r="K1122">
        <v>-2</v>
      </c>
      <c r="L1122">
        <v>2</v>
      </c>
      <c r="M1122">
        <f t="shared" si="34"/>
        <v>2</v>
      </c>
      <c r="N1122">
        <f t="shared" si="35"/>
        <v>8</v>
      </c>
    </row>
    <row r="1123" spans="1:14">
      <c r="A1123" t="s">
        <v>251</v>
      </c>
      <c r="B1123">
        <v>1</v>
      </c>
      <c r="C1123">
        <v>14</v>
      </c>
      <c r="D1123" t="s">
        <v>71</v>
      </c>
      <c r="E1123" t="s">
        <v>118</v>
      </c>
      <c r="F1123">
        <v>0</v>
      </c>
      <c r="G1123">
        <v>-28</v>
      </c>
      <c r="H1123">
        <v>1</v>
      </c>
      <c r="I1123">
        <v>0</v>
      </c>
      <c r="J1123">
        <v>1</v>
      </c>
      <c r="K1123">
        <v>-2</v>
      </c>
      <c r="L1123">
        <v>1</v>
      </c>
      <c r="M1123">
        <f t="shared" si="34"/>
        <v>2</v>
      </c>
      <c r="N1123">
        <f t="shared" si="35"/>
        <v>1</v>
      </c>
    </row>
    <row r="1124" spans="1:14">
      <c r="A1124" t="s">
        <v>251</v>
      </c>
      <c r="B1124">
        <v>1</v>
      </c>
      <c r="C1124">
        <v>14</v>
      </c>
      <c r="D1124" t="s">
        <v>81</v>
      </c>
      <c r="E1124" t="s">
        <v>116</v>
      </c>
      <c r="F1124">
        <v>0</v>
      </c>
      <c r="G1124">
        <v>-28</v>
      </c>
      <c r="H1124">
        <v>1</v>
      </c>
      <c r="I1124">
        <v>0</v>
      </c>
      <c r="J1124">
        <v>25</v>
      </c>
      <c r="K1124">
        <v>-2</v>
      </c>
      <c r="L1124">
        <v>4</v>
      </c>
      <c r="M1124">
        <f t="shared" si="34"/>
        <v>2</v>
      </c>
      <c r="N1124">
        <f t="shared" si="35"/>
        <v>25</v>
      </c>
    </row>
    <row r="1125" spans="1:14">
      <c r="A1125" t="s">
        <v>251</v>
      </c>
      <c r="B1125">
        <v>1</v>
      </c>
      <c r="C1125">
        <v>14</v>
      </c>
      <c r="D1125" t="s">
        <v>70</v>
      </c>
      <c r="E1125" t="s">
        <v>116</v>
      </c>
      <c r="F1125">
        <v>0</v>
      </c>
      <c r="G1125">
        <v>-28</v>
      </c>
      <c r="H1125">
        <v>1</v>
      </c>
      <c r="I1125">
        <v>0</v>
      </c>
      <c r="J1125">
        <v>19</v>
      </c>
      <c r="K1125">
        <v>-2</v>
      </c>
      <c r="L1125">
        <v>2</v>
      </c>
      <c r="M1125">
        <f t="shared" si="34"/>
        <v>2</v>
      </c>
      <c r="N1125">
        <f t="shared" si="35"/>
        <v>19</v>
      </c>
    </row>
    <row r="1126" spans="1:14">
      <c r="A1126" t="s">
        <v>251</v>
      </c>
      <c r="B1126">
        <v>1</v>
      </c>
      <c r="C1126">
        <v>12</v>
      </c>
      <c r="D1126" t="s">
        <v>80</v>
      </c>
      <c r="E1126" t="s">
        <v>116</v>
      </c>
      <c r="F1126">
        <v>0</v>
      </c>
      <c r="G1126">
        <v>-24</v>
      </c>
      <c r="H1126">
        <v>1</v>
      </c>
      <c r="I1126">
        <v>0</v>
      </c>
      <c r="J1126">
        <v>24</v>
      </c>
      <c r="K1126">
        <v>-2</v>
      </c>
      <c r="L1126">
        <v>4</v>
      </c>
      <c r="M1126">
        <f t="shared" si="34"/>
        <v>2</v>
      </c>
      <c r="N1126">
        <f t="shared" si="35"/>
        <v>24</v>
      </c>
    </row>
    <row r="1127" spans="1:14">
      <c r="A1127" t="s">
        <v>251</v>
      </c>
      <c r="B1127">
        <v>1</v>
      </c>
      <c r="C1127">
        <v>12</v>
      </c>
      <c r="D1127" t="s">
        <v>71</v>
      </c>
      <c r="E1127" t="s">
        <v>116</v>
      </c>
      <c r="F1127">
        <v>0</v>
      </c>
      <c r="G1127">
        <v>-24</v>
      </c>
      <c r="H1127">
        <v>1</v>
      </c>
      <c r="I1127">
        <v>0</v>
      </c>
      <c r="J1127">
        <v>18</v>
      </c>
      <c r="K1127">
        <v>-2</v>
      </c>
      <c r="L1127">
        <v>2</v>
      </c>
      <c r="M1127">
        <f t="shared" si="34"/>
        <v>2</v>
      </c>
      <c r="N1127">
        <f t="shared" si="35"/>
        <v>18</v>
      </c>
    </row>
    <row r="1128" spans="1:14">
      <c r="A1128" t="s">
        <v>251</v>
      </c>
      <c r="B1128">
        <v>1</v>
      </c>
      <c r="C1128">
        <v>12</v>
      </c>
      <c r="D1128" t="s">
        <v>70</v>
      </c>
      <c r="E1128" t="s">
        <v>118</v>
      </c>
      <c r="F1128">
        <v>3</v>
      </c>
      <c r="G1128">
        <v>-24</v>
      </c>
      <c r="H1128">
        <v>1</v>
      </c>
      <c r="I1128">
        <v>3</v>
      </c>
      <c r="J1128">
        <v>31</v>
      </c>
      <c r="K1128">
        <v>-2</v>
      </c>
      <c r="L1128">
        <v>1</v>
      </c>
      <c r="M1128">
        <f t="shared" si="34"/>
        <v>2</v>
      </c>
      <c r="N1128">
        <f t="shared" si="35"/>
        <v>31</v>
      </c>
    </row>
    <row r="1129" spans="1:14">
      <c r="A1129" t="s">
        <v>251</v>
      </c>
      <c r="B1129">
        <v>1</v>
      </c>
      <c r="C1129">
        <v>11</v>
      </c>
      <c r="D1129" t="s">
        <v>73</v>
      </c>
      <c r="E1129" t="s">
        <v>118</v>
      </c>
      <c r="F1129">
        <v>0</v>
      </c>
      <c r="G1129">
        <v>-22</v>
      </c>
      <c r="H1129">
        <v>1</v>
      </c>
      <c r="I1129">
        <v>0</v>
      </c>
      <c r="J1129">
        <v>4</v>
      </c>
      <c r="K1129">
        <v>-2</v>
      </c>
      <c r="L1129">
        <v>1</v>
      </c>
      <c r="M1129">
        <f t="shared" si="34"/>
        <v>2</v>
      </c>
      <c r="N1129">
        <f t="shared" si="35"/>
        <v>4</v>
      </c>
    </row>
    <row r="1130" spans="1:14">
      <c r="A1130" t="s">
        <v>251</v>
      </c>
      <c r="B1130">
        <v>1</v>
      </c>
      <c r="C1130">
        <v>11</v>
      </c>
      <c r="D1130" t="s">
        <v>71</v>
      </c>
      <c r="E1130" t="s">
        <v>118</v>
      </c>
      <c r="F1130">
        <v>0</v>
      </c>
      <c r="G1130">
        <v>-22</v>
      </c>
      <c r="H1130">
        <v>1</v>
      </c>
      <c r="I1130">
        <v>0</v>
      </c>
      <c r="J1130">
        <v>4</v>
      </c>
      <c r="K1130">
        <v>-2</v>
      </c>
      <c r="L1130">
        <v>1</v>
      </c>
      <c r="M1130">
        <f t="shared" si="34"/>
        <v>2</v>
      </c>
      <c r="N1130">
        <f t="shared" si="35"/>
        <v>4</v>
      </c>
    </row>
    <row r="1131" spans="1:14">
      <c r="A1131" t="s">
        <v>251</v>
      </c>
      <c r="B1131">
        <v>1</v>
      </c>
      <c r="C1131">
        <v>10</v>
      </c>
      <c r="D1131" t="s">
        <v>71</v>
      </c>
      <c r="E1131" t="s">
        <v>116</v>
      </c>
      <c r="F1131">
        <v>0</v>
      </c>
      <c r="G1131">
        <v>-20</v>
      </c>
      <c r="H1131">
        <v>1</v>
      </c>
      <c r="I1131">
        <v>0</v>
      </c>
      <c r="J1131">
        <v>14</v>
      </c>
      <c r="K1131">
        <v>-2</v>
      </c>
      <c r="L1131">
        <v>2</v>
      </c>
      <c r="M1131">
        <f t="shared" si="34"/>
        <v>2</v>
      </c>
      <c r="N1131">
        <f t="shared" si="35"/>
        <v>14</v>
      </c>
    </row>
    <row r="1132" spans="1:14">
      <c r="A1132" t="s">
        <v>251</v>
      </c>
      <c r="B1132">
        <v>1</v>
      </c>
      <c r="C1132">
        <v>10</v>
      </c>
      <c r="D1132" t="s">
        <v>70</v>
      </c>
      <c r="E1132" t="s">
        <v>118</v>
      </c>
      <c r="F1132">
        <v>2</v>
      </c>
      <c r="G1132">
        <v>-20</v>
      </c>
      <c r="H1132">
        <v>1</v>
      </c>
      <c r="I1132">
        <v>2</v>
      </c>
      <c r="J1132">
        <v>28</v>
      </c>
      <c r="K1132">
        <v>-2</v>
      </c>
      <c r="L1132">
        <v>1</v>
      </c>
      <c r="M1132">
        <f t="shared" si="34"/>
        <v>2</v>
      </c>
      <c r="N1132">
        <f t="shared" si="35"/>
        <v>28</v>
      </c>
    </row>
    <row r="1133" spans="1:14">
      <c r="A1133" t="s">
        <v>252</v>
      </c>
      <c r="B1133">
        <v>1</v>
      </c>
      <c r="C1133">
        <v>11</v>
      </c>
      <c r="D1133" t="s">
        <v>70</v>
      </c>
      <c r="E1133" t="s">
        <v>118</v>
      </c>
      <c r="F1133">
        <v>1</v>
      </c>
      <c r="G1133">
        <v>-55</v>
      </c>
      <c r="H1133">
        <v>1</v>
      </c>
      <c r="I1133">
        <v>1</v>
      </c>
      <c r="J1133">
        <v>-10</v>
      </c>
      <c r="K1133">
        <v>-5</v>
      </c>
      <c r="L1133">
        <v>1</v>
      </c>
      <c r="M1133">
        <f t="shared" si="34"/>
        <v>5</v>
      </c>
      <c r="N1133">
        <f t="shared" si="35"/>
        <v>10</v>
      </c>
    </row>
    <row r="1134" spans="1:14">
      <c r="A1134" t="s">
        <v>253</v>
      </c>
      <c r="B1134">
        <v>4</v>
      </c>
      <c r="C1134">
        <v>50</v>
      </c>
      <c r="D1134" t="s">
        <v>71</v>
      </c>
      <c r="E1134" t="s">
        <v>116</v>
      </c>
      <c r="F1134">
        <v>1</v>
      </c>
      <c r="G1134">
        <v>-100</v>
      </c>
      <c r="H1134">
        <v>0</v>
      </c>
      <c r="I1134">
        <v>1</v>
      </c>
      <c r="J1134">
        <v>-17</v>
      </c>
      <c r="K1134">
        <v>-8</v>
      </c>
      <c r="L1134">
        <v>0</v>
      </c>
      <c r="M1134">
        <f t="shared" si="34"/>
        <v>2</v>
      </c>
      <c r="N1134">
        <f t="shared" si="35"/>
        <v>17</v>
      </c>
    </row>
    <row r="1135" spans="1:14">
      <c r="A1135" t="s">
        <v>253</v>
      </c>
      <c r="B1135">
        <v>1</v>
      </c>
      <c r="C1135">
        <v>13</v>
      </c>
      <c r="D1135" t="s">
        <v>70</v>
      </c>
      <c r="E1135" t="s">
        <v>118</v>
      </c>
      <c r="F1135">
        <v>1</v>
      </c>
      <c r="G1135">
        <v>-52</v>
      </c>
      <c r="H1135">
        <v>1</v>
      </c>
      <c r="I1135">
        <v>1</v>
      </c>
      <c r="J1135">
        <v>-10</v>
      </c>
      <c r="K1135">
        <v>-4</v>
      </c>
      <c r="L1135">
        <v>1</v>
      </c>
      <c r="M1135">
        <f t="shared" si="34"/>
        <v>4</v>
      </c>
      <c r="N1135">
        <f t="shared" si="35"/>
        <v>10</v>
      </c>
    </row>
    <row r="1136" spans="1:14">
      <c r="A1136" t="s">
        <v>253</v>
      </c>
      <c r="B1136">
        <v>1</v>
      </c>
      <c r="C1136">
        <v>12</v>
      </c>
      <c r="D1136" t="s">
        <v>70</v>
      </c>
      <c r="E1136" t="s">
        <v>120</v>
      </c>
      <c r="F1136">
        <v>0</v>
      </c>
      <c r="G1136">
        <v>-24</v>
      </c>
      <c r="H1136">
        <v>1</v>
      </c>
      <c r="I1136">
        <v>0</v>
      </c>
      <c r="J1136">
        <v>5</v>
      </c>
      <c r="K1136">
        <v>-2</v>
      </c>
      <c r="L1136">
        <v>1</v>
      </c>
      <c r="M1136">
        <f t="shared" si="34"/>
        <v>2</v>
      </c>
      <c r="N1136">
        <f t="shared" si="35"/>
        <v>5</v>
      </c>
    </row>
    <row r="1137" spans="1:14">
      <c r="A1137" t="s">
        <v>254</v>
      </c>
      <c r="B1137">
        <v>1</v>
      </c>
      <c r="C1137">
        <v>16</v>
      </c>
      <c r="D1137" t="s">
        <v>70</v>
      </c>
      <c r="E1137" t="s">
        <v>116</v>
      </c>
      <c r="F1137">
        <v>2</v>
      </c>
      <c r="G1137">
        <v>-32</v>
      </c>
      <c r="H1137">
        <v>1</v>
      </c>
      <c r="I1137">
        <v>2</v>
      </c>
      <c r="J1137">
        <v>25</v>
      </c>
      <c r="K1137">
        <v>-2</v>
      </c>
      <c r="L1137">
        <v>2</v>
      </c>
      <c r="M1137">
        <f t="shared" si="34"/>
        <v>2</v>
      </c>
      <c r="N1137">
        <f t="shared" si="35"/>
        <v>25</v>
      </c>
    </row>
    <row r="1138" spans="1:14">
      <c r="A1138" t="s">
        <v>254</v>
      </c>
      <c r="B1138">
        <v>1</v>
      </c>
      <c r="C1138">
        <v>11</v>
      </c>
      <c r="D1138" t="s">
        <v>71</v>
      </c>
      <c r="E1138" t="s">
        <v>116</v>
      </c>
      <c r="F1138">
        <v>0</v>
      </c>
      <c r="G1138">
        <v>-22</v>
      </c>
      <c r="H1138">
        <v>1</v>
      </c>
      <c r="I1138">
        <v>0</v>
      </c>
      <c r="J1138">
        <v>19</v>
      </c>
      <c r="K1138">
        <v>-2</v>
      </c>
      <c r="L1138">
        <v>2</v>
      </c>
      <c r="M1138">
        <f t="shared" si="34"/>
        <v>2</v>
      </c>
      <c r="N1138">
        <f t="shared" si="35"/>
        <v>19</v>
      </c>
    </row>
    <row r="1139" spans="1:14">
      <c r="A1139" t="s">
        <v>255</v>
      </c>
      <c r="B1139">
        <v>5</v>
      </c>
      <c r="C1139">
        <v>33</v>
      </c>
      <c r="D1139" t="s">
        <v>78</v>
      </c>
      <c r="E1139" t="s">
        <v>118</v>
      </c>
      <c r="F1139">
        <v>3</v>
      </c>
      <c r="G1139">
        <v>-66</v>
      </c>
      <c r="H1139">
        <v>1</v>
      </c>
      <c r="I1139">
        <v>3</v>
      </c>
      <c r="J1139">
        <v>6</v>
      </c>
      <c r="K1139">
        <v>-10</v>
      </c>
      <c r="L1139">
        <v>-1</v>
      </c>
      <c r="M1139">
        <f t="shared" si="34"/>
        <v>2</v>
      </c>
      <c r="N1139">
        <f t="shared" si="35"/>
        <v>6</v>
      </c>
    </row>
    <row r="1140" spans="1:14">
      <c r="A1140" t="s">
        <v>255</v>
      </c>
      <c r="B1140">
        <v>2</v>
      </c>
      <c r="C1140">
        <v>16</v>
      </c>
      <c r="D1140" t="s">
        <v>77</v>
      </c>
      <c r="E1140" t="s">
        <v>116</v>
      </c>
      <c r="F1140">
        <v>1</v>
      </c>
      <c r="G1140">
        <v>-96</v>
      </c>
      <c r="H1140">
        <v>1</v>
      </c>
      <c r="I1140">
        <v>1</v>
      </c>
      <c r="J1140">
        <v>-19</v>
      </c>
      <c r="K1140">
        <v>-12</v>
      </c>
      <c r="L1140">
        <v>-3</v>
      </c>
      <c r="M1140">
        <f t="shared" si="34"/>
        <v>6</v>
      </c>
      <c r="N1140">
        <f t="shared" si="35"/>
        <v>19</v>
      </c>
    </row>
    <row r="1141" spans="1:14">
      <c r="A1141" t="s">
        <v>255</v>
      </c>
      <c r="B1141">
        <v>2</v>
      </c>
      <c r="C1141">
        <v>19</v>
      </c>
      <c r="D1141" t="s">
        <v>73</v>
      </c>
      <c r="E1141" t="s">
        <v>116</v>
      </c>
      <c r="F1141">
        <v>0</v>
      </c>
      <c r="G1141">
        <v>-57</v>
      </c>
      <c r="H1141">
        <v>1</v>
      </c>
      <c r="I1141">
        <v>0</v>
      </c>
      <c r="J1141">
        <v>-7</v>
      </c>
      <c r="K1141">
        <v>-6</v>
      </c>
      <c r="L1141">
        <v>0</v>
      </c>
      <c r="M1141">
        <f t="shared" si="34"/>
        <v>3</v>
      </c>
      <c r="N1141">
        <f t="shared" si="35"/>
        <v>7</v>
      </c>
    </row>
    <row r="1142" spans="1:14">
      <c r="A1142" t="s">
        <v>255</v>
      </c>
      <c r="B1142">
        <v>2</v>
      </c>
      <c r="C1142">
        <v>24</v>
      </c>
      <c r="D1142" t="s">
        <v>78</v>
      </c>
      <c r="E1142" t="s">
        <v>118</v>
      </c>
      <c r="F1142">
        <v>1</v>
      </c>
      <c r="G1142">
        <v>-48</v>
      </c>
      <c r="H1142">
        <v>1</v>
      </c>
      <c r="I1142">
        <v>1</v>
      </c>
      <c r="J1142">
        <v>1</v>
      </c>
      <c r="K1142">
        <v>-4</v>
      </c>
      <c r="L1142">
        <v>2</v>
      </c>
      <c r="M1142">
        <f t="shared" si="34"/>
        <v>2</v>
      </c>
      <c r="N1142">
        <f t="shared" si="35"/>
        <v>1</v>
      </c>
    </row>
    <row r="1143" spans="1:14">
      <c r="A1143" t="s">
        <v>255</v>
      </c>
      <c r="B1143">
        <v>2</v>
      </c>
      <c r="C1143">
        <v>21</v>
      </c>
      <c r="D1143" t="s">
        <v>80</v>
      </c>
      <c r="E1143" t="s">
        <v>116</v>
      </c>
      <c r="F1143">
        <v>3</v>
      </c>
      <c r="G1143">
        <v>-42</v>
      </c>
      <c r="H1143">
        <v>1</v>
      </c>
      <c r="I1143">
        <v>3</v>
      </c>
      <c r="J1143">
        <v>32</v>
      </c>
      <c r="K1143">
        <v>-4</v>
      </c>
      <c r="L1143">
        <v>3</v>
      </c>
      <c r="M1143">
        <f t="shared" si="34"/>
        <v>2</v>
      </c>
      <c r="N1143">
        <f t="shared" si="35"/>
        <v>32</v>
      </c>
    </row>
    <row r="1144" spans="1:14">
      <c r="A1144" t="s">
        <v>255</v>
      </c>
      <c r="B1144">
        <v>2</v>
      </c>
      <c r="C1144">
        <v>14</v>
      </c>
      <c r="D1144" t="s">
        <v>78</v>
      </c>
      <c r="E1144" t="s">
        <v>120</v>
      </c>
      <c r="F1144">
        <v>1</v>
      </c>
      <c r="G1144">
        <v>-28</v>
      </c>
      <c r="H1144">
        <v>1</v>
      </c>
      <c r="I1144">
        <v>1</v>
      </c>
      <c r="J1144">
        <v>13</v>
      </c>
      <c r="K1144">
        <v>-4</v>
      </c>
      <c r="L1144">
        <v>2</v>
      </c>
      <c r="M1144">
        <f t="shared" si="34"/>
        <v>2</v>
      </c>
      <c r="N1144">
        <f t="shared" si="35"/>
        <v>13</v>
      </c>
    </row>
    <row r="1145" spans="1:14">
      <c r="A1145" t="s">
        <v>255</v>
      </c>
      <c r="B1145">
        <v>2</v>
      </c>
      <c r="C1145">
        <v>10</v>
      </c>
      <c r="D1145" t="s">
        <v>71</v>
      </c>
      <c r="E1145" t="s">
        <v>118</v>
      </c>
      <c r="F1145">
        <v>1</v>
      </c>
      <c r="G1145">
        <v>-20</v>
      </c>
      <c r="H1145">
        <v>1</v>
      </c>
      <c r="I1145">
        <v>1</v>
      </c>
      <c r="J1145">
        <v>9</v>
      </c>
      <c r="K1145">
        <v>-4</v>
      </c>
      <c r="L1145">
        <v>0</v>
      </c>
      <c r="M1145">
        <f t="shared" si="34"/>
        <v>2</v>
      </c>
      <c r="N1145">
        <f t="shared" si="35"/>
        <v>9</v>
      </c>
    </row>
    <row r="1146" spans="1:14">
      <c r="A1146" t="s">
        <v>255</v>
      </c>
      <c r="B1146">
        <v>1</v>
      </c>
      <c r="C1146">
        <v>10</v>
      </c>
      <c r="D1146" t="s">
        <v>77</v>
      </c>
      <c r="E1146" t="s">
        <v>116</v>
      </c>
      <c r="F1146">
        <v>1</v>
      </c>
      <c r="G1146">
        <v>-40</v>
      </c>
      <c r="H1146">
        <v>1</v>
      </c>
      <c r="I1146">
        <v>1</v>
      </c>
      <c r="J1146">
        <v>15</v>
      </c>
      <c r="K1146">
        <v>-4</v>
      </c>
      <c r="L1146">
        <v>2</v>
      </c>
      <c r="M1146">
        <f t="shared" si="34"/>
        <v>4</v>
      </c>
      <c r="N1146">
        <f t="shared" si="35"/>
        <v>15</v>
      </c>
    </row>
    <row r="1147" spans="1:14">
      <c r="A1147" t="s">
        <v>255</v>
      </c>
      <c r="B1147">
        <v>1</v>
      </c>
      <c r="C1147">
        <v>13</v>
      </c>
      <c r="D1147" t="s">
        <v>80</v>
      </c>
      <c r="E1147" t="s">
        <v>116</v>
      </c>
      <c r="F1147">
        <v>1</v>
      </c>
      <c r="G1147">
        <v>-39</v>
      </c>
      <c r="H1147">
        <v>1</v>
      </c>
      <c r="I1147">
        <v>1</v>
      </c>
      <c r="J1147">
        <v>16</v>
      </c>
      <c r="K1147">
        <v>-3</v>
      </c>
      <c r="L1147">
        <v>4</v>
      </c>
      <c r="M1147">
        <f t="shared" si="34"/>
        <v>3</v>
      </c>
      <c r="N1147">
        <f t="shared" si="35"/>
        <v>16</v>
      </c>
    </row>
    <row r="1148" spans="1:14">
      <c r="A1148" t="s">
        <v>255</v>
      </c>
      <c r="B1148">
        <v>1</v>
      </c>
      <c r="C1148">
        <v>12</v>
      </c>
      <c r="D1148" t="s">
        <v>75</v>
      </c>
      <c r="E1148" t="s">
        <v>118</v>
      </c>
      <c r="F1148">
        <v>2</v>
      </c>
      <c r="G1148">
        <v>-36</v>
      </c>
      <c r="H1148">
        <v>1</v>
      </c>
      <c r="I1148">
        <v>2</v>
      </c>
      <c r="J1148">
        <v>12</v>
      </c>
      <c r="K1148">
        <v>-3</v>
      </c>
      <c r="L1148">
        <v>1</v>
      </c>
      <c r="M1148">
        <f t="shared" si="34"/>
        <v>3</v>
      </c>
      <c r="N1148">
        <f t="shared" si="35"/>
        <v>12</v>
      </c>
    </row>
    <row r="1149" spans="1:14">
      <c r="A1149" t="s">
        <v>255</v>
      </c>
      <c r="B1149">
        <v>1</v>
      </c>
      <c r="C1149">
        <v>15</v>
      </c>
      <c r="D1149" t="s">
        <v>77</v>
      </c>
      <c r="E1149" t="s">
        <v>116</v>
      </c>
      <c r="F1149">
        <v>0</v>
      </c>
      <c r="G1149">
        <v>-30</v>
      </c>
      <c r="H1149">
        <v>1</v>
      </c>
      <c r="I1149">
        <v>0</v>
      </c>
      <c r="J1149">
        <v>19</v>
      </c>
      <c r="K1149">
        <v>-2</v>
      </c>
      <c r="L1149">
        <v>2</v>
      </c>
      <c r="M1149">
        <f t="shared" si="34"/>
        <v>2</v>
      </c>
      <c r="N1149">
        <f t="shared" si="35"/>
        <v>19</v>
      </c>
    </row>
    <row r="1150" spans="1:14">
      <c r="A1150" t="s">
        <v>255</v>
      </c>
      <c r="B1150">
        <v>1</v>
      </c>
      <c r="C1150">
        <v>14</v>
      </c>
      <c r="D1150" t="s">
        <v>80</v>
      </c>
      <c r="E1150" t="s">
        <v>118</v>
      </c>
      <c r="F1150">
        <v>2</v>
      </c>
      <c r="G1150">
        <v>-28</v>
      </c>
      <c r="H1150">
        <v>1</v>
      </c>
      <c r="I1150">
        <v>2</v>
      </c>
      <c r="J1150">
        <v>20</v>
      </c>
      <c r="K1150">
        <v>-2</v>
      </c>
      <c r="L1150">
        <v>3</v>
      </c>
      <c r="M1150">
        <f t="shared" si="34"/>
        <v>2</v>
      </c>
      <c r="N1150">
        <f t="shared" si="35"/>
        <v>20</v>
      </c>
    </row>
    <row r="1151" spans="1:14">
      <c r="A1151" t="s">
        <v>255</v>
      </c>
      <c r="B1151">
        <v>1</v>
      </c>
      <c r="C1151">
        <v>12</v>
      </c>
      <c r="D1151" t="s">
        <v>71</v>
      </c>
      <c r="E1151" t="s">
        <v>118</v>
      </c>
      <c r="F1151">
        <v>2</v>
      </c>
      <c r="G1151">
        <v>-24</v>
      </c>
      <c r="H1151">
        <v>1</v>
      </c>
      <c r="I1151">
        <v>2</v>
      </c>
      <c r="J1151">
        <v>14</v>
      </c>
      <c r="K1151">
        <v>-2</v>
      </c>
      <c r="L1151">
        <v>1</v>
      </c>
      <c r="M1151">
        <f t="shared" si="34"/>
        <v>2</v>
      </c>
      <c r="N1151">
        <f t="shared" si="35"/>
        <v>14</v>
      </c>
    </row>
    <row r="1152" spans="1:14">
      <c r="A1152" t="s">
        <v>255</v>
      </c>
      <c r="B1152">
        <v>1</v>
      </c>
      <c r="C1152">
        <v>11</v>
      </c>
      <c r="D1152" t="s">
        <v>73</v>
      </c>
      <c r="E1152" t="s">
        <v>120</v>
      </c>
      <c r="F1152">
        <v>1</v>
      </c>
      <c r="G1152">
        <v>-22</v>
      </c>
      <c r="H1152">
        <v>1</v>
      </c>
      <c r="I1152">
        <v>1</v>
      </c>
      <c r="J1152">
        <v>12</v>
      </c>
      <c r="K1152">
        <v>-2</v>
      </c>
      <c r="L1152">
        <v>1</v>
      </c>
      <c r="M1152">
        <f t="shared" si="34"/>
        <v>2</v>
      </c>
      <c r="N1152">
        <f t="shared" si="35"/>
        <v>12</v>
      </c>
    </row>
    <row r="1153" spans="1:14">
      <c r="A1153" t="s">
        <v>255</v>
      </c>
      <c r="B1153">
        <v>1</v>
      </c>
      <c r="C1153">
        <v>10</v>
      </c>
      <c r="D1153" t="s">
        <v>80</v>
      </c>
      <c r="E1153" t="s">
        <v>116</v>
      </c>
      <c r="F1153">
        <v>1</v>
      </c>
      <c r="G1153">
        <v>-20</v>
      </c>
      <c r="H1153">
        <v>1</v>
      </c>
      <c r="I1153">
        <v>1</v>
      </c>
      <c r="J1153">
        <v>24</v>
      </c>
      <c r="K1153">
        <v>-2</v>
      </c>
      <c r="L1153">
        <v>4</v>
      </c>
      <c r="M1153">
        <f t="shared" si="34"/>
        <v>2</v>
      </c>
      <c r="N1153">
        <f t="shared" si="35"/>
        <v>24</v>
      </c>
    </row>
    <row r="1154" spans="1:14">
      <c r="A1154" t="s">
        <v>255</v>
      </c>
      <c r="B1154">
        <v>1</v>
      </c>
      <c r="C1154">
        <v>10</v>
      </c>
      <c r="D1154" t="s">
        <v>81</v>
      </c>
      <c r="E1154" t="s">
        <v>116</v>
      </c>
      <c r="F1154">
        <v>1</v>
      </c>
      <c r="G1154">
        <v>-20</v>
      </c>
      <c r="H1154">
        <v>1</v>
      </c>
      <c r="I1154">
        <v>1</v>
      </c>
      <c r="J1154">
        <v>24</v>
      </c>
      <c r="K1154">
        <v>-2</v>
      </c>
      <c r="L1154">
        <v>4</v>
      </c>
      <c r="M1154">
        <f t="shared" si="34"/>
        <v>2</v>
      </c>
      <c r="N1154">
        <f t="shared" si="35"/>
        <v>24</v>
      </c>
    </row>
    <row r="1155" spans="1:14">
      <c r="A1155" t="s">
        <v>255</v>
      </c>
      <c r="B1155">
        <v>1</v>
      </c>
      <c r="C1155">
        <v>10</v>
      </c>
      <c r="D1155" t="s">
        <v>77</v>
      </c>
      <c r="E1155" t="s">
        <v>120</v>
      </c>
      <c r="F1155">
        <v>0</v>
      </c>
      <c r="G1155">
        <v>-20</v>
      </c>
      <c r="H1155">
        <v>1</v>
      </c>
      <c r="I1155">
        <v>0</v>
      </c>
      <c r="J1155">
        <v>8</v>
      </c>
      <c r="K1155">
        <v>-2</v>
      </c>
      <c r="L1155">
        <v>1</v>
      </c>
      <c r="M1155">
        <f t="shared" ref="M1155:M1218" si="36">ABS(G1155)/C1155</f>
        <v>2</v>
      </c>
      <c r="N1155">
        <f t="shared" ref="N1155:N1218" si="37">ABS(J1155)</f>
        <v>8</v>
      </c>
    </row>
    <row r="1156" spans="1:14">
      <c r="A1156" t="s">
        <v>256</v>
      </c>
      <c r="B1156">
        <v>1</v>
      </c>
      <c r="C1156">
        <v>12</v>
      </c>
      <c r="D1156" t="s">
        <v>71</v>
      </c>
      <c r="E1156" t="s">
        <v>120</v>
      </c>
      <c r="F1156">
        <v>0</v>
      </c>
      <c r="G1156">
        <v>-36</v>
      </c>
      <c r="H1156">
        <v>1</v>
      </c>
      <c r="I1156">
        <v>0</v>
      </c>
      <c r="J1156">
        <v>-2</v>
      </c>
      <c r="K1156">
        <v>-3</v>
      </c>
      <c r="L1156">
        <v>1</v>
      </c>
      <c r="M1156">
        <f t="shared" si="36"/>
        <v>3</v>
      </c>
      <c r="N1156">
        <f t="shared" si="37"/>
        <v>2</v>
      </c>
    </row>
    <row r="1157" spans="1:14">
      <c r="A1157" t="s">
        <v>257</v>
      </c>
      <c r="B1157">
        <v>1</v>
      </c>
      <c r="C1157">
        <v>15</v>
      </c>
      <c r="D1157" t="s">
        <v>71</v>
      </c>
      <c r="E1157" t="s">
        <v>116</v>
      </c>
      <c r="F1157">
        <v>0</v>
      </c>
      <c r="G1157">
        <v>-30</v>
      </c>
      <c r="H1157">
        <v>1</v>
      </c>
      <c r="I1157">
        <v>0</v>
      </c>
      <c r="J1157">
        <v>18</v>
      </c>
      <c r="K1157">
        <v>-2</v>
      </c>
      <c r="L1157">
        <v>2</v>
      </c>
      <c r="M1157">
        <f t="shared" si="36"/>
        <v>2</v>
      </c>
      <c r="N1157">
        <f t="shared" si="37"/>
        <v>18</v>
      </c>
    </row>
    <row r="1158" spans="1:14">
      <c r="A1158" t="s">
        <v>258</v>
      </c>
      <c r="B1158">
        <v>1</v>
      </c>
      <c r="C1158">
        <v>25</v>
      </c>
      <c r="D1158" t="s">
        <v>73</v>
      </c>
      <c r="E1158" t="s">
        <v>116</v>
      </c>
      <c r="F1158">
        <v>1</v>
      </c>
      <c r="G1158">
        <v>-50</v>
      </c>
      <c r="H1158">
        <v>0</v>
      </c>
      <c r="I1158">
        <v>1</v>
      </c>
      <c r="J1158">
        <v>3</v>
      </c>
      <c r="K1158">
        <v>-2</v>
      </c>
      <c r="L1158">
        <v>2</v>
      </c>
      <c r="M1158">
        <f t="shared" si="36"/>
        <v>2</v>
      </c>
      <c r="N1158">
        <f t="shared" si="37"/>
        <v>3</v>
      </c>
    </row>
    <row r="1159" spans="1:14">
      <c r="A1159" t="s">
        <v>259</v>
      </c>
      <c r="B1159">
        <v>1</v>
      </c>
      <c r="C1159">
        <v>14</v>
      </c>
      <c r="D1159" t="s">
        <v>71</v>
      </c>
      <c r="E1159" t="s">
        <v>116</v>
      </c>
      <c r="F1159">
        <v>0</v>
      </c>
      <c r="G1159">
        <v>-28</v>
      </c>
      <c r="H1159">
        <v>1</v>
      </c>
      <c r="I1159">
        <v>0</v>
      </c>
      <c r="J1159">
        <v>19</v>
      </c>
      <c r="K1159">
        <v>-2</v>
      </c>
      <c r="L1159">
        <v>2</v>
      </c>
      <c r="M1159">
        <f t="shared" si="36"/>
        <v>2</v>
      </c>
      <c r="N1159">
        <f t="shared" si="37"/>
        <v>19</v>
      </c>
    </row>
    <row r="1160" spans="1:14">
      <c r="A1160" t="s">
        <v>259</v>
      </c>
      <c r="B1160">
        <v>1</v>
      </c>
      <c r="C1160">
        <v>10</v>
      </c>
      <c r="D1160" t="s">
        <v>77</v>
      </c>
      <c r="E1160" t="s">
        <v>120</v>
      </c>
      <c r="F1160">
        <v>0</v>
      </c>
      <c r="G1160">
        <v>-20</v>
      </c>
      <c r="H1160">
        <v>1</v>
      </c>
      <c r="I1160">
        <v>0</v>
      </c>
      <c r="J1160">
        <v>8</v>
      </c>
      <c r="K1160">
        <v>-2</v>
      </c>
      <c r="L1160">
        <v>1</v>
      </c>
      <c r="M1160">
        <f t="shared" si="36"/>
        <v>2</v>
      </c>
      <c r="N1160">
        <f t="shared" si="37"/>
        <v>8</v>
      </c>
    </row>
    <row r="1161" spans="1:14">
      <c r="A1161" t="s">
        <v>260</v>
      </c>
      <c r="B1161">
        <v>1</v>
      </c>
      <c r="C1161">
        <v>18</v>
      </c>
      <c r="D1161" t="s">
        <v>71</v>
      </c>
      <c r="E1161" t="s">
        <v>118</v>
      </c>
      <c r="F1161">
        <v>2</v>
      </c>
      <c r="G1161">
        <v>-36</v>
      </c>
      <c r="H1161">
        <v>1</v>
      </c>
      <c r="I1161">
        <v>2</v>
      </c>
      <c r="J1161">
        <v>8</v>
      </c>
      <c r="K1161">
        <v>-2</v>
      </c>
      <c r="L1161">
        <v>1</v>
      </c>
      <c r="M1161">
        <f t="shared" si="36"/>
        <v>2</v>
      </c>
      <c r="N1161">
        <f t="shared" si="37"/>
        <v>8</v>
      </c>
    </row>
    <row r="1162" spans="1:14">
      <c r="A1162" t="s">
        <v>260</v>
      </c>
      <c r="B1162">
        <v>1</v>
      </c>
      <c r="C1162">
        <v>11</v>
      </c>
      <c r="D1162" t="s">
        <v>70</v>
      </c>
      <c r="E1162" t="s">
        <v>118</v>
      </c>
      <c r="F1162">
        <v>2</v>
      </c>
      <c r="G1162">
        <v>-33</v>
      </c>
      <c r="H1162">
        <v>1</v>
      </c>
      <c r="I1162">
        <v>2</v>
      </c>
      <c r="J1162">
        <v>11</v>
      </c>
      <c r="K1162">
        <v>-3</v>
      </c>
      <c r="L1162">
        <v>1</v>
      </c>
      <c r="M1162">
        <f t="shared" si="36"/>
        <v>3</v>
      </c>
      <c r="N1162">
        <f t="shared" si="37"/>
        <v>11</v>
      </c>
    </row>
    <row r="1163" spans="1:14">
      <c r="A1163" t="s">
        <v>261</v>
      </c>
      <c r="B1163">
        <v>1</v>
      </c>
      <c r="C1163">
        <v>36</v>
      </c>
      <c r="D1163" t="s">
        <v>70</v>
      </c>
      <c r="E1163" t="s">
        <v>118</v>
      </c>
      <c r="F1163">
        <v>0</v>
      </c>
      <c r="G1163">
        <v>-144</v>
      </c>
      <c r="H1163">
        <v>1</v>
      </c>
      <c r="I1163">
        <v>0</v>
      </c>
      <c r="J1163">
        <v>-85</v>
      </c>
      <c r="K1163">
        <v>-4</v>
      </c>
      <c r="L1163">
        <v>1</v>
      </c>
      <c r="M1163">
        <f t="shared" si="36"/>
        <v>4</v>
      </c>
      <c r="N1163">
        <f t="shared" si="37"/>
        <v>85</v>
      </c>
    </row>
    <row r="1164" spans="1:14">
      <c r="A1164" t="s">
        <v>261</v>
      </c>
      <c r="B1164">
        <v>1</v>
      </c>
      <c r="C1164">
        <v>12</v>
      </c>
      <c r="D1164" t="s">
        <v>71</v>
      </c>
      <c r="E1164" t="s">
        <v>116</v>
      </c>
      <c r="F1164">
        <v>1</v>
      </c>
      <c r="G1164">
        <v>-24</v>
      </c>
      <c r="H1164">
        <v>1</v>
      </c>
      <c r="I1164">
        <v>1</v>
      </c>
      <c r="J1164">
        <v>16</v>
      </c>
      <c r="K1164">
        <v>-2</v>
      </c>
      <c r="L1164">
        <v>2</v>
      </c>
      <c r="M1164">
        <f t="shared" si="36"/>
        <v>2</v>
      </c>
      <c r="N1164">
        <f t="shared" si="37"/>
        <v>16</v>
      </c>
    </row>
    <row r="1165" spans="1:14">
      <c r="A1165" t="s">
        <v>262</v>
      </c>
      <c r="B1165">
        <v>2</v>
      </c>
      <c r="C1165">
        <v>18</v>
      </c>
      <c r="D1165" t="s">
        <v>81</v>
      </c>
      <c r="E1165" t="s">
        <v>118</v>
      </c>
      <c r="F1165">
        <v>1</v>
      </c>
      <c r="G1165">
        <v>-36</v>
      </c>
      <c r="H1165">
        <v>1</v>
      </c>
      <c r="I1165">
        <v>1</v>
      </c>
      <c r="J1165">
        <v>7</v>
      </c>
      <c r="K1165">
        <v>-4</v>
      </c>
      <c r="L1165">
        <v>2</v>
      </c>
      <c r="M1165">
        <f t="shared" si="36"/>
        <v>2</v>
      </c>
      <c r="N1165">
        <f t="shared" si="37"/>
        <v>7</v>
      </c>
    </row>
    <row r="1166" spans="1:14">
      <c r="A1166" t="s">
        <v>263</v>
      </c>
      <c r="B1166">
        <v>1</v>
      </c>
      <c r="C1166">
        <v>20</v>
      </c>
      <c r="D1166" t="s">
        <v>81</v>
      </c>
      <c r="E1166" t="s">
        <v>118</v>
      </c>
      <c r="F1166">
        <v>1</v>
      </c>
      <c r="G1166">
        <v>-40</v>
      </c>
      <c r="H1166">
        <v>1</v>
      </c>
      <c r="I1166">
        <v>1</v>
      </c>
      <c r="J1166">
        <v>5</v>
      </c>
      <c r="K1166">
        <v>-2</v>
      </c>
      <c r="L1166">
        <v>3</v>
      </c>
      <c r="M1166">
        <f t="shared" si="36"/>
        <v>2</v>
      </c>
      <c r="N1166">
        <f t="shared" si="37"/>
        <v>5</v>
      </c>
    </row>
    <row r="1167" spans="1:14">
      <c r="A1167" t="s">
        <v>263</v>
      </c>
      <c r="B1167">
        <v>1</v>
      </c>
      <c r="C1167">
        <v>13</v>
      </c>
      <c r="D1167" t="s">
        <v>71</v>
      </c>
      <c r="E1167" t="s">
        <v>116</v>
      </c>
      <c r="F1167">
        <v>0</v>
      </c>
      <c r="G1167">
        <v>-26</v>
      </c>
      <c r="H1167">
        <v>1</v>
      </c>
      <c r="I1167">
        <v>0</v>
      </c>
      <c r="J1167">
        <v>20</v>
      </c>
      <c r="K1167">
        <v>-2</v>
      </c>
      <c r="L1167">
        <v>2</v>
      </c>
      <c r="M1167">
        <f t="shared" si="36"/>
        <v>2</v>
      </c>
      <c r="N1167">
        <f t="shared" si="37"/>
        <v>20</v>
      </c>
    </row>
    <row r="1168" spans="1:14">
      <c r="A1168" t="s">
        <v>263</v>
      </c>
      <c r="B1168">
        <v>1</v>
      </c>
      <c r="C1168">
        <v>10</v>
      </c>
      <c r="D1168" t="s">
        <v>71</v>
      </c>
      <c r="E1168" t="s">
        <v>116</v>
      </c>
      <c r="F1168">
        <v>0</v>
      </c>
      <c r="G1168">
        <v>-20</v>
      </c>
      <c r="H1168">
        <v>1</v>
      </c>
      <c r="I1168">
        <v>0</v>
      </c>
      <c r="J1168">
        <v>14</v>
      </c>
      <c r="K1168">
        <v>-2</v>
      </c>
      <c r="L1168">
        <v>2</v>
      </c>
      <c r="M1168">
        <f t="shared" si="36"/>
        <v>2</v>
      </c>
      <c r="N1168">
        <f t="shared" si="37"/>
        <v>14</v>
      </c>
    </row>
    <row r="1169" spans="1:14">
      <c r="A1169" t="s">
        <v>264</v>
      </c>
      <c r="B1169">
        <v>5</v>
      </c>
      <c r="C1169">
        <v>48</v>
      </c>
      <c r="D1169" t="s">
        <v>77</v>
      </c>
      <c r="E1169" t="s">
        <v>120</v>
      </c>
      <c r="F1169">
        <v>3</v>
      </c>
      <c r="G1169">
        <v>-96</v>
      </c>
      <c r="H1169">
        <v>0</v>
      </c>
      <c r="I1169">
        <v>3</v>
      </c>
      <c r="J1169">
        <v>-7</v>
      </c>
      <c r="K1169">
        <v>-10</v>
      </c>
      <c r="L1169">
        <v>-2</v>
      </c>
      <c r="M1169">
        <f t="shared" si="36"/>
        <v>2</v>
      </c>
      <c r="N1169">
        <f t="shared" si="37"/>
        <v>7</v>
      </c>
    </row>
    <row r="1170" spans="1:14">
      <c r="A1170" t="s">
        <v>264</v>
      </c>
      <c r="B1170">
        <v>1</v>
      </c>
      <c r="C1170">
        <v>19</v>
      </c>
      <c r="D1170" t="s">
        <v>71</v>
      </c>
      <c r="E1170" t="s">
        <v>120</v>
      </c>
      <c r="F1170">
        <v>0</v>
      </c>
      <c r="G1170">
        <v>-57</v>
      </c>
      <c r="H1170">
        <v>1</v>
      </c>
      <c r="I1170">
        <v>0</v>
      </c>
      <c r="J1170">
        <v>-16</v>
      </c>
      <c r="K1170">
        <v>-3</v>
      </c>
      <c r="L1170">
        <v>1</v>
      </c>
      <c r="M1170">
        <f t="shared" si="36"/>
        <v>3</v>
      </c>
      <c r="N1170">
        <f t="shared" si="37"/>
        <v>16</v>
      </c>
    </row>
    <row r="1171" spans="1:14">
      <c r="A1171" t="s">
        <v>264</v>
      </c>
      <c r="B1171">
        <v>1</v>
      </c>
      <c r="C1171">
        <v>19</v>
      </c>
      <c r="D1171" t="s">
        <v>71</v>
      </c>
      <c r="E1171" t="s">
        <v>120</v>
      </c>
      <c r="F1171">
        <v>0</v>
      </c>
      <c r="G1171">
        <v>-38</v>
      </c>
      <c r="H1171">
        <v>1</v>
      </c>
      <c r="I1171">
        <v>0</v>
      </c>
      <c r="J1171">
        <v>-2</v>
      </c>
      <c r="K1171">
        <v>-2</v>
      </c>
      <c r="L1171">
        <v>1</v>
      </c>
      <c r="M1171">
        <f t="shared" si="36"/>
        <v>2</v>
      </c>
      <c r="N1171">
        <f t="shared" si="37"/>
        <v>2</v>
      </c>
    </row>
    <row r="1172" spans="1:14">
      <c r="A1172" t="s">
        <v>264</v>
      </c>
      <c r="B1172">
        <v>1</v>
      </c>
      <c r="C1172">
        <v>16</v>
      </c>
      <c r="D1172" t="s">
        <v>77</v>
      </c>
      <c r="E1172" t="s">
        <v>116</v>
      </c>
      <c r="F1172">
        <v>0</v>
      </c>
      <c r="G1172">
        <v>-32</v>
      </c>
      <c r="H1172">
        <v>1</v>
      </c>
      <c r="I1172">
        <v>0</v>
      </c>
      <c r="J1172">
        <v>27</v>
      </c>
      <c r="K1172">
        <v>-2</v>
      </c>
      <c r="L1172">
        <v>2</v>
      </c>
      <c r="M1172">
        <f t="shared" si="36"/>
        <v>2</v>
      </c>
      <c r="N1172">
        <f t="shared" si="37"/>
        <v>27</v>
      </c>
    </row>
    <row r="1173" spans="1:14">
      <c r="A1173" t="s">
        <v>264</v>
      </c>
      <c r="B1173">
        <v>1</v>
      </c>
      <c r="C1173">
        <v>13</v>
      </c>
      <c r="D1173" t="s">
        <v>71</v>
      </c>
      <c r="E1173" t="s">
        <v>116</v>
      </c>
      <c r="F1173">
        <v>0</v>
      </c>
      <c r="G1173">
        <v>-26</v>
      </c>
      <c r="H1173">
        <v>1</v>
      </c>
      <c r="I1173">
        <v>0</v>
      </c>
      <c r="J1173">
        <v>20</v>
      </c>
      <c r="K1173">
        <v>-2</v>
      </c>
      <c r="L1173">
        <v>2</v>
      </c>
      <c r="M1173">
        <f t="shared" si="36"/>
        <v>2</v>
      </c>
      <c r="N1173">
        <f t="shared" si="37"/>
        <v>20</v>
      </c>
    </row>
    <row r="1174" spans="1:14">
      <c r="A1174" t="s">
        <v>265</v>
      </c>
      <c r="B1174">
        <v>5</v>
      </c>
      <c r="C1174">
        <v>47</v>
      </c>
      <c r="D1174" t="s">
        <v>80</v>
      </c>
      <c r="E1174" t="s">
        <v>118</v>
      </c>
      <c r="F1174">
        <v>1</v>
      </c>
      <c r="G1174">
        <v>-94</v>
      </c>
      <c r="H1174">
        <v>1</v>
      </c>
      <c r="I1174">
        <v>1</v>
      </c>
      <c r="J1174">
        <v>-22</v>
      </c>
      <c r="K1174">
        <v>-10</v>
      </c>
      <c r="L1174">
        <v>-1</v>
      </c>
      <c r="M1174">
        <f t="shared" si="36"/>
        <v>2</v>
      </c>
      <c r="N1174">
        <f t="shared" si="37"/>
        <v>22</v>
      </c>
    </row>
    <row r="1175" spans="1:14">
      <c r="A1175" t="s">
        <v>265</v>
      </c>
      <c r="B1175">
        <v>4</v>
      </c>
      <c r="C1175">
        <v>43</v>
      </c>
      <c r="D1175" t="s">
        <v>71</v>
      </c>
      <c r="E1175" t="s">
        <v>116</v>
      </c>
      <c r="F1175">
        <v>2</v>
      </c>
      <c r="G1175">
        <v>-86</v>
      </c>
      <c r="H1175">
        <v>1</v>
      </c>
      <c r="I1175">
        <v>2</v>
      </c>
      <c r="J1175">
        <v>-8</v>
      </c>
      <c r="K1175">
        <v>-8</v>
      </c>
      <c r="L1175">
        <v>-1</v>
      </c>
      <c r="M1175">
        <f t="shared" si="36"/>
        <v>2</v>
      </c>
      <c r="N1175">
        <f t="shared" si="37"/>
        <v>8</v>
      </c>
    </row>
    <row r="1176" spans="1:14">
      <c r="A1176" t="s">
        <v>265</v>
      </c>
      <c r="B1176">
        <v>4</v>
      </c>
      <c r="C1176">
        <v>34</v>
      </c>
      <c r="D1176" t="s">
        <v>73</v>
      </c>
      <c r="E1176" t="s">
        <v>120</v>
      </c>
      <c r="F1176">
        <v>2</v>
      </c>
      <c r="G1176">
        <v>-68</v>
      </c>
      <c r="H1176">
        <v>0</v>
      </c>
      <c r="I1176">
        <v>2</v>
      </c>
      <c r="J1176">
        <v>-4</v>
      </c>
      <c r="K1176">
        <v>-8</v>
      </c>
      <c r="L1176">
        <v>-1</v>
      </c>
      <c r="M1176">
        <f t="shared" si="36"/>
        <v>2</v>
      </c>
      <c r="N1176">
        <f t="shared" si="37"/>
        <v>4</v>
      </c>
    </row>
    <row r="1177" spans="1:14">
      <c r="A1177" t="s">
        <v>265</v>
      </c>
      <c r="B1177">
        <v>4</v>
      </c>
      <c r="C1177">
        <v>28</v>
      </c>
      <c r="D1177" t="s">
        <v>71</v>
      </c>
      <c r="E1177" t="s">
        <v>118</v>
      </c>
      <c r="F1177">
        <v>0</v>
      </c>
      <c r="G1177">
        <v>-56</v>
      </c>
      <c r="H1177">
        <v>1</v>
      </c>
      <c r="I1177">
        <v>0</v>
      </c>
      <c r="J1177">
        <v>-9</v>
      </c>
      <c r="K1177">
        <v>-8</v>
      </c>
      <c r="L1177">
        <v>-1</v>
      </c>
      <c r="M1177">
        <f t="shared" si="36"/>
        <v>2</v>
      </c>
      <c r="N1177">
        <f t="shared" si="37"/>
        <v>9</v>
      </c>
    </row>
    <row r="1178" spans="1:14">
      <c r="A1178" t="s">
        <v>265</v>
      </c>
      <c r="B1178">
        <v>4</v>
      </c>
      <c r="C1178">
        <v>23</v>
      </c>
      <c r="D1178" t="s">
        <v>71</v>
      </c>
      <c r="E1178" t="s">
        <v>118</v>
      </c>
      <c r="F1178">
        <v>0</v>
      </c>
      <c r="G1178">
        <v>-46</v>
      </c>
      <c r="H1178">
        <v>1</v>
      </c>
      <c r="I1178">
        <v>0</v>
      </c>
      <c r="J1178">
        <v>-4</v>
      </c>
      <c r="K1178">
        <v>-8</v>
      </c>
      <c r="L1178">
        <v>-1</v>
      </c>
      <c r="M1178">
        <f t="shared" si="36"/>
        <v>2</v>
      </c>
      <c r="N1178">
        <f t="shared" si="37"/>
        <v>4</v>
      </c>
    </row>
    <row r="1179" spans="1:14">
      <c r="A1179" t="s">
        <v>265</v>
      </c>
      <c r="B1179">
        <v>3</v>
      </c>
      <c r="C1179">
        <v>25</v>
      </c>
      <c r="D1179" t="s">
        <v>80</v>
      </c>
      <c r="E1179" t="s">
        <v>118</v>
      </c>
      <c r="F1179">
        <v>1</v>
      </c>
      <c r="G1179">
        <v>-75</v>
      </c>
      <c r="H1179">
        <v>1</v>
      </c>
      <c r="I1179">
        <v>1</v>
      </c>
      <c r="J1179">
        <v>-20</v>
      </c>
      <c r="K1179">
        <v>-9</v>
      </c>
      <c r="L1179">
        <v>-1</v>
      </c>
      <c r="M1179">
        <f t="shared" si="36"/>
        <v>3</v>
      </c>
      <c r="N1179">
        <f t="shared" si="37"/>
        <v>20</v>
      </c>
    </row>
    <row r="1180" spans="1:14">
      <c r="A1180" t="s">
        <v>265</v>
      </c>
      <c r="B1180">
        <v>3</v>
      </c>
      <c r="C1180">
        <v>23</v>
      </c>
      <c r="D1180" t="s">
        <v>73</v>
      </c>
      <c r="E1180" t="s">
        <v>118</v>
      </c>
      <c r="F1180">
        <v>1</v>
      </c>
      <c r="G1180">
        <v>-46</v>
      </c>
      <c r="H1180">
        <v>0</v>
      </c>
      <c r="I1180">
        <v>1</v>
      </c>
      <c r="J1180">
        <v>-4</v>
      </c>
      <c r="K1180">
        <v>-6</v>
      </c>
      <c r="L1180">
        <v>-1</v>
      </c>
      <c r="M1180">
        <f t="shared" si="36"/>
        <v>2</v>
      </c>
      <c r="N1180">
        <f t="shared" si="37"/>
        <v>4</v>
      </c>
    </row>
    <row r="1181" spans="1:14">
      <c r="A1181" t="s">
        <v>265</v>
      </c>
      <c r="B1181">
        <v>3</v>
      </c>
      <c r="C1181">
        <v>23</v>
      </c>
      <c r="D1181" t="s">
        <v>73</v>
      </c>
      <c r="E1181" t="s">
        <v>116</v>
      </c>
      <c r="F1181">
        <v>1</v>
      </c>
      <c r="G1181">
        <v>-46</v>
      </c>
      <c r="H1181">
        <v>1</v>
      </c>
      <c r="I1181">
        <v>1</v>
      </c>
      <c r="J1181">
        <v>5</v>
      </c>
      <c r="K1181">
        <v>-6</v>
      </c>
      <c r="L1181">
        <v>0</v>
      </c>
      <c r="M1181">
        <f t="shared" si="36"/>
        <v>2</v>
      </c>
      <c r="N1181">
        <f t="shared" si="37"/>
        <v>5</v>
      </c>
    </row>
    <row r="1182" spans="1:14">
      <c r="A1182" t="s">
        <v>265</v>
      </c>
      <c r="B1182">
        <v>2</v>
      </c>
      <c r="C1182">
        <v>19</v>
      </c>
      <c r="D1182" t="s">
        <v>70</v>
      </c>
      <c r="E1182" t="s">
        <v>118</v>
      </c>
      <c r="F1182">
        <v>1</v>
      </c>
      <c r="G1182">
        <v>-57</v>
      </c>
      <c r="H1182">
        <v>-1</v>
      </c>
      <c r="I1182">
        <v>1</v>
      </c>
      <c r="J1182">
        <v>-14</v>
      </c>
      <c r="K1182">
        <v>-6</v>
      </c>
      <c r="L1182">
        <v>-1</v>
      </c>
      <c r="M1182">
        <f t="shared" si="36"/>
        <v>3</v>
      </c>
      <c r="N1182">
        <f t="shared" si="37"/>
        <v>14</v>
      </c>
    </row>
    <row r="1183" spans="1:14">
      <c r="A1183" t="s">
        <v>265</v>
      </c>
      <c r="B1183">
        <v>2</v>
      </c>
      <c r="C1183">
        <v>26</v>
      </c>
      <c r="D1183" t="s">
        <v>71</v>
      </c>
      <c r="E1183" t="s">
        <v>118</v>
      </c>
      <c r="F1183">
        <v>2</v>
      </c>
      <c r="G1183">
        <v>-52</v>
      </c>
      <c r="H1183">
        <v>1</v>
      </c>
      <c r="I1183">
        <v>2</v>
      </c>
      <c r="J1183">
        <v>0</v>
      </c>
      <c r="K1183">
        <v>-4</v>
      </c>
      <c r="L1183">
        <v>0</v>
      </c>
      <c r="M1183">
        <f t="shared" si="36"/>
        <v>2</v>
      </c>
      <c r="N1183">
        <f t="shared" si="37"/>
        <v>0</v>
      </c>
    </row>
    <row r="1184" spans="1:14">
      <c r="A1184" t="s">
        <v>265</v>
      </c>
      <c r="B1184">
        <v>2</v>
      </c>
      <c r="C1184">
        <v>16</v>
      </c>
      <c r="D1184" t="s">
        <v>71</v>
      </c>
      <c r="E1184" t="s">
        <v>116</v>
      </c>
      <c r="F1184">
        <v>1</v>
      </c>
      <c r="G1184">
        <v>-48</v>
      </c>
      <c r="H1184">
        <v>1</v>
      </c>
      <c r="I1184">
        <v>1</v>
      </c>
      <c r="J1184">
        <v>4</v>
      </c>
      <c r="K1184">
        <v>-6</v>
      </c>
      <c r="L1184">
        <v>0</v>
      </c>
      <c r="M1184">
        <f t="shared" si="36"/>
        <v>3</v>
      </c>
      <c r="N1184">
        <f t="shared" si="37"/>
        <v>4</v>
      </c>
    </row>
    <row r="1185" spans="1:14">
      <c r="A1185" t="s">
        <v>265</v>
      </c>
      <c r="B1185">
        <v>2</v>
      </c>
      <c r="C1185">
        <v>19</v>
      </c>
      <c r="D1185" t="s">
        <v>78</v>
      </c>
      <c r="E1185" t="s">
        <v>118</v>
      </c>
      <c r="F1185">
        <v>3</v>
      </c>
      <c r="G1185">
        <v>-38</v>
      </c>
      <c r="H1185">
        <v>1</v>
      </c>
      <c r="I1185">
        <v>3</v>
      </c>
      <c r="J1185">
        <v>20</v>
      </c>
      <c r="K1185">
        <v>-4</v>
      </c>
      <c r="L1185">
        <v>2</v>
      </c>
      <c r="M1185">
        <f t="shared" si="36"/>
        <v>2</v>
      </c>
      <c r="N1185">
        <f t="shared" si="37"/>
        <v>20</v>
      </c>
    </row>
    <row r="1186" spans="1:14">
      <c r="A1186" t="s">
        <v>265</v>
      </c>
      <c r="B1186">
        <v>2</v>
      </c>
      <c r="C1186">
        <v>18</v>
      </c>
      <c r="D1186" t="s">
        <v>78</v>
      </c>
      <c r="E1186" t="s">
        <v>118</v>
      </c>
      <c r="F1186">
        <v>0</v>
      </c>
      <c r="G1186">
        <v>-36</v>
      </c>
      <c r="H1186">
        <v>0</v>
      </c>
      <c r="I1186">
        <v>0</v>
      </c>
      <c r="J1186">
        <v>3</v>
      </c>
      <c r="K1186">
        <v>-4</v>
      </c>
      <c r="L1186">
        <v>2</v>
      </c>
      <c r="M1186">
        <f t="shared" si="36"/>
        <v>2</v>
      </c>
      <c r="N1186">
        <f t="shared" si="37"/>
        <v>3</v>
      </c>
    </row>
    <row r="1187" spans="1:14">
      <c r="A1187" t="s">
        <v>265</v>
      </c>
      <c r="B1187">
        <v>2</v>
      </c>
      <c r="C1187">
        <v>18</v>
      </c>
      <c r="D1187" t="s">
        <v>77</v>
      </c>
      <c r="E1187" t="s">
        <v>118</v>
      </c>
      <c r="F1187">
        <v>2</v>
      </c>
      <c r="G1187">
        <v>-36</v>
      </c>
      <c r="H1187">
        <v>1</v>
      </c>
      <c r="I1187">
        <v>2</v>
      </c>
      <c r="J1187">
        <v>9</v>
      </c>
      <c r="K1187">
        <v>-4</v>
      </c>
      <c r="L1187">
        <v>0</v>
      </c>
      <c r="M1187">
        <f t="shared" si="36"/>
        <v>2</v>
      </c>
      <c r="N1187">
        <f t="shared" si="37"/>
        <v>9</v>
      </c>
    </row>
    <row r="1188" spans="1:14">
      <c r="A1188" t="s">
        <v>265</v>
      </c>
      <c r="B1188">
        <v>2</v>
      </c>
      <c r="C1188">
        <v>12</v>
      </c>
      <c r="D1188" t="s">
        <v>71</v>
      </c>
      <c r="E1188" t="s">
        <v>118</v>
      </c>
      <c r="F1188">
        <v>0</v>
      </c>
      <c r="G1188">
        <v>-36</v>
      </c>
      <c r="H1188">
        <v>-1</v>
      </c>
      <c r="I1188">
        <v>0</v>
      </c>
      <c r="J1188">
        <v>-3</v>
      </c>
      <c r="K1188">
        <v>-6</v>
      </c>
      <c r="L1188">
        <v>-1</v>
      </c>
      <c r="M1188">
        <f t="shared" si="36"/>
        <v>3</v>
      </c>
      <c r="N1188">
        <f t="shared" si="37"/>
        <v>3</v>
      </c>
    </row>
    <row r="1189" spans="1:14">
      <c r="A1189" t="s">
        <v>265</v>
      </c>
      <c r="B1189">
        <v>2</v>
      </c>
      <c r="C1189">
        <v>17</v>
      </c>
      <c r="D1189" t="s">
        <v>75</v>
      </c>
      <c r="E1189" t="s">
        <v>118</v>
      </c>
      <c r="F1189">
        <v>2</v>
      </c>
      <c r="G1189">
        <v>-34</v>
      </c>
      <c r="H1189">
        <v>1</v>
      </c>
      <c r="I1189">
        <v>2</v>
      </c>
      <c r="J1189">
        <v>9</v>
      </c>
      <c r="K1189">
        <v>-4</v>
      </c>
      <c r="L1189">
        <v>0</v>
      </c>
      <c r="M1189">
        <f t="shared" si="36"/>
        <v>2</v>
      </c>
      <c r="N1189">
        <f t="shared" si="37"/>
        <v>9</v>
      </c>
    </row>
    <row r="1190" spans="1:14">
      <c r="A1190" t="s">
        <v>265</v>
      </c>
      <c r="B1190">
        <v>2</v>
      </c>
      <c r="C1190">
        <v>16</v>
      </c>
      <c r="D1190" t="s">
        <v>70</v>
      </c>
      <c r="E1190" t="s">
        <v>116</v>
      </c>
      <c r="F1190">
        <v>2</v>
      </c>
      <c r="G1190">
        <v>-32</v>
      </c>
      <c r="H1190">
        <v>1</v>
      </c>
      <c r="I1190">
        <v>2</v>
      </c>
      <c r="J1190">
        <v>19</v>
      </c>
      <c r="K1190">
        <v>-4</v>
      </c>
      <c r="L1190">
        <v>1</v>
      </c>
      <c r="M1190">
        <f t="shared" si="36"/>
        <v>2</v>
      </c>
      <c r="N1190">
        <f t="shared" si="37"/>
        <v>19</v>
      </c>
    </row>
    <row r="1191" spans="1:14">
      <c r="A1191" t="s">
        <v>265</v>
      </c>
      <c r="B1191">
        <v>2</v>
      </c>
      <c r="C1191">
        <v>15</v>
      </c>
      <c r="D1191" t="s">
        <v>73</v>
      </c>
      <c r="E1191" t="s">
        <v>116</v>
      </c>
      <c r="F1191">
        <v>1</v>
      </c>
      <c r="G1191">
        <v>-30</v>
      </c>
      <c r="H1191">
        <v>1</v>
      </c>
      <c r="I1191">
        <v>1</v>
      </c>
      <c r="J1191">
        <v>13</v>
      </c>
      <c r="K1191">
        <v>-4</v>
      </c>
      <c r="L1191">
        <v>1</v>
      </c>
      <c r="M1191">
        <f t="shared" si="36"/>
        <v>2</v>
      </c>
      <c r="N1191">
        <f t="shared" si="37"/>
        <v>13</v>
      </c>
    </row>
    <row r="1192" spans="1:14">
      <c r="A1192" t="s">
        <v>265</v>
      </c>
      <c r="B1192">
        <v>2</v>
      </c>
      <c r="C1192">
        <v>13</v>
      </c>
      <c r="D1192" t="s">
        <v>71</v>
      </c>
      <c r="E1192" t="s">
        <v>118</v>
      </c>
      <c r="F1192">
        <v>1</v>
      </c>
      <c r="G1192">
        <v>-26</v>
      </c>
      <c r="H1192">
        <v>0</v>
      </c>
      <c r="I1192">
        <v>1</v>
      </c>
      <c r="J1192">
        <v>6</v>
      </c>
      <c r="K1192">
        <v>-4</v>
      </c>
      <c r="L1192">
        <v>0</v>
      </c>
      <c r="M1192">
        <f t="shared" si="36"/>
        <v>2</v>
      </c>
      <c r="N1192">
        <f t="shared" si="37"/>
        <v>6</v>
      </c>
    </row>
    <row r="1193" spans="1:14">
      <c r="A1193" t="s">
        <v>265</v>
      </c>
      <c r="B1193">
        <v>2</v>
      </c>
      <c r="C1193">
        <v>13</v>
      </c>
      <c r="D1193" t="s">
        <v>70</v>
      </c>
      <c r="E1193" t="s">
        <v>118</v>
      </c>
      <c r="F1193">
        <v>1</v>
      </c>
      <c r="G1193">
        <v>-26</v>
      </c>
      <c r="H1193">
        <v>0</v>
      </c>
      <c r="I1193">
        <v>1</v>
      </c>
      <c r="J1193">
        <v>10</v>
      </c>
      <c r="K1193">
        <v>-4</v>
      </c>
      <c r="L1193">
        <v>1</v>
      </c>
      <c r="M1193">
        <f t="shared" si="36"/>
        <v>2</v>
      </c>
      <c r="N1193">
        <f t="shared" si="37"/>
        <v>10</v>
      </c>
    </row>
    <row r="1194" spans="1:14">
      <c r="A1194" t="s">
        <v>265</v>
      </c>
      <c r="B1194">
        <v>2</v>
      </c>
      <c r="C1194">
        <v>12</v>
      </c>
      <c r="D1194" t="s">
        <v>77</v>
      </c>
      <c r="E1194" t="s">
        <v>118</v>
      </c>
      <c r="F1194">
        <v>0</v>
      </c>
      <c r="G1194">
        <v>-24</v>
      </c>
      <c r="H1194">
        <v>-1</v>
      </c>
      <c r="I1194">
        <v>0</v>
      </c>
      <c r="J1194">
        <v>6</v>
      </c>
      <c r="K1194">
        <v>-4</v>
      </c>
      <c r="L1194">
        <v>0</v>
      </c>
      <c r="M1194">
        <f t="shared" si="36"/>
        <v>2</v>
      </c>
      <c r="N1194">
        <f t="shared" si="37"/>
        <v>6</v>
      </c>
    </row>
    <row r="1195" spans="1:14">
      <c r="A1195" t="s">
        <v>265</v>
      </c>
      <c r="B1195">
        <v>2</v>
      </c>
      <c r="C1195">
        <v>10</v>
      </c>
      <c r="D1195" t="s">
        <v>73</v>
      </c>
      <c r="E1195" t="s">
        <v>118</v>
      </c>
      <c r="F1195">
        <v>0</v>
      </c>
      <c r="G1195">
        <v>-20</v>
      </c>
      <c r="H1195">
        <v>1</v>
      </c>
      <c r="I1195">
        <v>0</v>
      </c>
      <c r="J1195">
        <v>5</v>
      </c>
      <c r="K1195">
        <v>-4</v>
      </c>
      <c r="L1195">
        <v>0</v>
      </c>
      <c r="M1195">
        <f t="shared" si="36"/>
        <v>2</v>
      </c>
      <c r="N1195">
        <f t="shared" si="37"/>
        <v>5</v>
      </c>
    </row>
    <row r="1196" spans="1:14">
      <c r="A1196" t="s">
        <v>265</v>
      </c>
      <c r="B1196">
        <v>1</v>
      </c>
      <c r="C1196">
        <v>11</v>
      </c>
      <c r="D1196" t="s">
        <v>70</v>
      </c>
      <c r="E1196" t="s">
        <v>118</v>
      </c>
      <c r="F1196">
        <v>1</v>
      </c>
      <c r="G1196">
        <v>-264</v>
      </c>
      <c r="H1196">
        <v>1</v>
      </c>
      <c r="I1196">
        <v>1</v>
      </c>
      <c r="J1196">
        <v>-124</v>
      </c>
      <c r="K1196">
        <v>-24</v>
      </c>
      <c r="L1196">
        <v>1</v>
      </c>
      <c r="M1196">
        <f t="shared" si="36"/>
        <v>24</v>
      </c>
      <c r="N1196">
        <f t="shared" si="37"/>
        <v>124</v>
      </c>
    </row>
    <row r="1197" spans="1:14">
      <c r="A1197" t="s">
        <v>265</v>
      </c>
      <c r="B1197">
        <v>1</v>
      </c>
      <c r="C1197">
        <v>11</v>
      </c>
      <c r="D1197" t="s">
        <v>71</v>
      </c>
      <c r="E1197" t="s">
        <v>120</v>
      </c>
      <c r="F1197">
        <v>0</v>
      </c>
      <c r="G1197">
        <v>-165</v>
      </c>
      <c r="H1197">
        <v>1</v>
      </c>
      <c r="I1197">
        <v>0</v>
      </c>
      <c r="J1197">
        <v>-69</v>
      </c>
      <c r="K1197">
        <v>-15</v>
      </c>
      <c r="L1197">
        <v>1</v>
      </c>
      <c r="M1197">
        <f t="shared" si="36"/>
        <v>15</v>
      </c>
      <c r="N1197">
        <f t="shared" si="37"/>
        <v>69</v>
      </c>
    </row>
    <row r="1198" spans="1:14">
      <c r="A1198" t="s">
        <v>265</v>
      </c>
      <c r="B1198">
        <v>1</v>
      </c>
      <c r="C1198">
        <v>11</v>
      </c>
      <c r="D1198" t="s">
        <v>71</v>
      </c>
      <c r="E1198" t="s">
        <v>118</v>
      </c>
      <c r="F1198">
        <v>1</v>
      </c>
      <c r="G1198">
        <v>-88</v>
      </c>
      <c r="H1198">
        <v>1</v>
      </c>
      <c r="I1198">
        <v>1</v>
      </c>
      <c r="J1198">
        <v>-28</v>
      </c>
      <c r="K1198">
        <v>-8</v>
      </c>
      <c r="L1198">
        <v>1</v>
      </c>
      <c r="M1198">
        <f t="shared" si="36"/>
        <v>8</v>
      </c>
      <c r="N1198">
        <f t="shared" si="37"/>
        <v>28</v>
      </c>
    </row>
    <row r="1199" spans="1:14">
      <c r="A1199" t="s">
        <v>265</v>
      </c>
      <c r="B1199">
        <v>1</v>
      </c>
      <c r="C1199">
        <v>28</v>
      </c>
      <c r="D1199" t="s">
        <v>70</v>
      </c>
      <c r="E1199" t="s">
        <v>118</v>
      </c>
      <c r="F1199">
        <v>1</v>
      </c>
      <c r="G1199">
        <v>-84</v>
      </c>
      <c r="H1199">
        <v>1</v>
      </c>
      <c r="I1199">
        <v>1</v>
      </c>
      <c r="J1199">
        <v>-32</v>
      </c>
      <c r="K1199">
        <v>-3</v>
      </c>
      <c r="L1199">
        <v>1</v>
      </c>
      <c r="M1199">
        <f t="shared" si="36"/>
        <v>3</v>
      </c>
      <c r="N1199">
        <f t="shared" si="37"/>
        <v>32</v>
      </c>
    </row>
    <row r="1200" spans="1:14">
      <c r="A1200" t="s">
        <v>265</v>
      </c>
      <c r="B1200">
        <v>1</v>
      </c>
      <c r="C1200">
        <v>11</v>
      </c>
      <c r="D1200" t="s">
        <v>71</v>
      </c>
      <c r="E1200" t="s">
        <v>118</v>
      </c>
      <c r="F1200">
        <v>0</v>
      </c>
      <c r="G1200">
        <v>-77</v>
      </c>
      <c r="H1200">
        <v>1</v>
      </c>
      <c r="I1200">
        <v>0</v>
      </c>
      <c r="J1200">
        <v>-29</v>
      </c>
      <c r="K1200">
        <v>-7</v>
      </c>
      <c r="L1200">
        <v>1</v>
      </c>
      <c r="M1200">
        <f t="shared" si="36"/>
        <v>7</v>
      </c>
      <c r="N1200">
        <f t="shared" si="37"/>
        <v>29</v>
      </c>
    </row>
    <row r="1201" spans="1:14">
      <c r="A1201" t="s">
        <v>265</v>
      </c>
      <c r="B1201">
        <v>1</v>
      </c>
      <c r="C1201">
        <v>12</v>
      </c>
      <c r="D1201" t="s">
        <v>71</v>
      </c>
      <c r="E1201" t="s">
        <v>116</v>
      </c>
      <c r="F1201">
        <v>1</v>
      </c>
      <c r="G1201">
        <v>-60</v>
      </c>
      <c r="H1201">
        <v>1</v>
      </c>
      <c r="I1201">
        <v>1</v>
      </c>
      <c r="J1201">
        <v>4</v>
      </c>
      <c r="K1201">
        <v>-5</v>
      </c>
      <c r="L1201">
        <v>2</v>
      </c>
      <c r="M1201">
        <f t="shared" si="36"/>
        <v>5</v>
      </c>
      <c r="N1201">
        <f t="shared" si="37"/>
        <v>4</v>
      </c>
    </row>
    <row r="1202" spans="1:14">
      <c r="A1202" t="s">
        <v>265</v>
      </c>
      <c r="B1202">
        <v>1</v>
      </c>
      <c r="C1202">
        <v>11</v>
      </c>
      <c r="D1202" t="s">
        <v>72</v>
      </c>
      <c r="E1202" t="s">
        <v>118</v>
      </c>
      <c r="F1202">
        <v>1</v>
      </c>
      <c r="G1202">
        <v>-55</v>
      </c>
      <c r="H1202">
        <v>1</v>
      </c>
      <c r="I1202">
        <v>1</v>
      </c>
      <c r="J1202">
        <v>-10</v>
      </c>
      <c r="K1202">
        <v>-5</v>
      </c>
      <c r="L1202">
        <v>1</v>
      </c>
      <c r="M1202">
        <f t="shared" si="36"/>
        <v>5</v>
      </c>
      <c r="N1202">
        <f t="shared" si="37"/>
        <v>10</v>
      </c>
    </row>
    <row r="1203" spans="1:14">
      <c r="A1203" t="s">
        <v>265</v>
      </c>
      <c r="B1203">
        <v>1</v>
      </c>
      <c r="C1203">
        <v>12</v>
      </c>
      <c r="D1203" t="s">
        <v>71</v>
      </c>
      <c r="E1203" t="s">
        <v>116</v>
      </c>
      <c r="F1203">
        <v>1</v>
      </c>
      <c r="G1203">
        <v>-48</v>
      </c>
      <c r="H1203">
        <v>1</v>
      </c>
      <c r="I1203">
        <v>1</v>
      </c>
      <c r="J1203">
        <v>8</v>
      </c>
      <c r="K1203">
        <v>-4</v>
      </c>
      <c r="L1203">
        <v>2</v>
      </c>
      <c r="M1203">
        <f t="shared" si="36"/>
        <v>4</v>
      </c>
      <c r="N1203">
        <f t="shared" si="37"/>
        <v>8</v>
      </c>
    </row>
    <row r="1204" spans="1:14">
      <c r="A1204" t="s">
        <v>265</v>
      </c>
      <c r="B1204">
        <v>1</v>
      </c>
      <c r="C1204">
        <v>16</v>
      </c>
      <c r="D1204" t="s">
        <v>71</v>
      </c>
      <c r="E1204" t="s">
        <v>118</v>
      </c>
      <c r="F1204">
        <v>2</v>
      </c>
      <c r="G1204">
        <v>-48</v>
      </c>
      <c r="H1204">
        <v>1</v>
      </c>
      <c r="I1204">
        <v>2</v>
      </c>
      <c r="J1204">
        <v>1</v>
      </c>
      <c r="K1204">
        <v>-3</v>
      </c>
      <c r="L1204">
        <v>1</v>
      </c>
      <c r="M1204">
        <f t="shared" si="36"/>
        <v>3</v>
      </c>
      <c r="N1204">
        <f t="shared" si="37"/>
        <v>1</v>
      </c>
    </row>
    <row r="1205" spans="1:14">
      <c r="A1205" t="s">
        <v>265</v>
      </c>
      <c r="B1205">
        <v>1</v>
      </c>
      <c r="C1205">
        <v>11</v>
      </c>
      <c r="D1205" t="s">
        <v>70</v>
      </c>
      <c r="E1205" t="s">
        <v>118</v>
      </c>
      <c r="F1205">
        <v>1</v>
      </c>
      <c r="G1205">
        <v>-44</v>
      </c>
      <c r="H1205">
        <v>1</v>
      </c>
      <c r="I1205">
        <v>1</v>
      </c>
      <c r="J1205">
        <v>-4</v>
      </c>
      <c r="K1205">
        <v>-4</v>
      </c>
      <c r="L1205">
        <v>1</v>
      </c>
      <c r="M1205">
        <f t="shared" si="36"/>
        <v>4</v>
      </c>
      <c r="N1205">
        <f t="shared" si="37"/>
        <v>4</v>
      </c>
    </row>
    <row r="1206" spans="1:14">
      <c r="A1206" t="s">
        <v>265</v>
      </c>
      <c r="B1206">
        <v>1</v>
      </c>
      <c r="C1206">
        <v>14</v>
      </c>
      <c r="D1206" t="s">
        <v>71</v>
      </c>
      <c r="E1206" t="s">
        <v>116</v>
      </c>
      <c r="F1206">
        <v>1</v>
      </c>
      <c r="G1206">
        <v>-42</v>
      </c>
      <c r="H1206">
        <v>1</v>
      </c>
      <c r="I1206">
        <v>1</v>
      </c>
      <c r="J1206">
        <v>8</v>
      </c>
      <c r="K1206">
        <v>-3</v>
      </c>
      <c r="L1206">
        <v>2</v>
      </c>
      <c r="M1206">
        <f t="shared" si="36"/>
        <v>3</v>
      </c>
      <c r="N1206">
        <f t="shared" si="37"/>
        <v>8</v>
      </c>
    </row>
    <row r="1207" spans="1:14">
      <c r="A1207" t="s">
        <v>265</v>
      </c>
      <c r="B1207">
        <v>1</v>
      </c>
      <c r="C1207">
        <v>10</v>
      </c>
      <c r="D1207" t="s">
        <v>71</v>
      </c>
      <c r="E1207" t="s">
        <v>116</v>
      </c>
      <c r="F1207">
        <v>1</v>
      </c>
      <c r="G1207">
        <v>-40</v>
      </c>
      <c r="H1207">
        <v>1</v>
      </c>
      <c r="I1207">
        <v>1</v>
      </c>
      <c r="J1207">
        <v>14</v>
      </c>
      <c r="K1207">
        <v>-4</v>
      </c>
      <c r="L1207">
        <v>2</v>
      </c>
      <c r="M1207">
        <f t="shared" si="36"/>
        <v>4</v>
      </c>
      <c r="N1207">
        <f t="shared" si="37"/>
        <v>14</v>
      </c>
    </row>
    <row r="1208" spans="1:14">
      <c r="A1208" t="s">
        <v>265</v>
      </c>
      <c r="B1208">
        <v>1</v>
      </c>
      <c r="C1208">
        <v>13</v>
      </c>
      <c r="D1208" t="s">
        <v>71</v>
      </c>
      <c r="E1208" t="s">
        <v>116</v>
      </c>
      <c r="F1208">
        <v>1</v>
      </c>
      <c r="G1208">
        <v>-39</v>
      </c>
      <c r="H1208">
        <v>1</v>
      </c>
      <c r="I1208">
        <v>1</v>
      </c>
      <c r="J1208">
        <v>10</v>
      </c>
      <c r="K1208">
        <v>-3</v>
      </c>
      <c r="L1208">
        <v>2</v>
      </c>
      <c r="M1208">
        <f t="shared" si="36"/>
        <v>3</v>
      </c>
      <c r="N1208">
        <f t="shared" si="37"/>
        <v>10</v>
      </c>
    </row>
    <row r="1209" spans="1:14">
      <c r="A1209" t="s">
        <v>265</v>
      </c>
      <c r="B1209">
        <v>1</v>
      </c>
      <c r="C1209">
        <v>12</v>
      </c>
      <c r="D1209" t="s">
        <v>77</v>
      </c>
      <c r="E1209" t="s">
        <v>116</v>
      </c>
      <c r="F1209">
        <v>1</v>
      </c>
      <c r="G1209">
        <v>-36</v>
      </c>
      <c r="H1209">
        <v>1</v>
      </c>
      <c r="I1209">
        <v>1</v>
      </c>
      <c r="J1209">
        <v>13</v>
      </c>
      <c r="K1209">
        <v>-3</v>
      </c>
      <c r="L1209">
        <v>2</v>
      </c>
      <c r="M1209">
        <f t="shared" si="36"/>
        <v>3</v>
      </c>
      <c r="N1209">
        <f t="shared" si="37"/>
        <v>13</v>
      </c>
    </row>
    <row r="1210" spans="1:14">
      <c r="A1210" t="s">
        <v>265</v>
      </c>
      <c r="B1210">
        <v>1</v>
      </c>
      <c r="C1210">
        <v>12</v>
      </c>
      <c r="D1210" t="s">
        <v>77</v>
      </c>
      <c r="E1210" t="s">
        <v>116</v>
      </c>
      <c r="F1210">
        <v>1</v>
      </c>
      <c r="G1210">
        <v>-36</v>
      </c>
      <c r="H1210">
        <v>1</v>
      </c>
      <c r="I1210">
        <v>1</v>
      </c>
      <c r="J1210">
        <v>13</v>
      </c>
      <c r="K1210">
        <v>-3</v>
      </c>
      <c r="L1210">
        <v>2</v>
      </c>
      <c r="M1210">
        <f t="shared" si="36"/>
        <v>3</v>
      </c>
      <c r="N1210">
        <f t="shared" si="37"/>
        <v>13</v>
      </c>
    </row>
    <row r="1211" spans="1:14">
      <c r="A1211" t="s">
        <v>265</v>
      </c>
      <c r="B1211">
        <v>1</v>
      </c>
      <c r="C1211">
        <v>12</v>
      </c>
      <c r="D1211" t="s">
        <v>70</v>
      </c>
      <c r="E1211" t="s">
        <v>120</v>
      </c>
      <c r="F1211">
        <v>1</v>
      </c>
      <c r="G1211">
        <v>-36</v>
      </c>
      <c r="H1211">
        <v>1</v>
      </c>
      <c r="I1211">
        <v>1</v>
      </c>
      <c r="J1211">
        <v>7</v>
      </c>
      <c r="K1211">
        <v>-3</v>
      </c>
      <c r="L1211">
        <v>1</v>
      </c>
      <c r="M1211">
        <f t="shared" si="36"/>
        <v>3</v>
      </c>
      <c r="N1211">
        <f t="shared" si="37"/>
        <v>7</v>
      </c>
    </row>
    <row r="1212" spans="1:14">
      <c r="A1212" t="s">
        <v>265</v>
      </c>
      <c r="B1212">
        <v>1</v>
      </c>
      <c r="C1212">
        <v>11</v>
      </c>
      <c r="D1212" t="s">
        <v>71</v>
      </c>
      <c r="E1212" t="s">
        <v>116</v>
      </c>
      <c r="F1212">
        <v>1</v>
      </c>
      <c r="G1212">
        <v>-33</v>
      </c>
      <c r="H1212">
        <v>1</v>
      </c>
      <c r="I1212">
        <v>1</v>
      </c>
      <c r="J1212">
        <v>14</v>
      </c>
      <c r="K1212">
        <v>-3</v>
      </c>
      <c r="L1212">
        <v>2</v>
      </c>
      <c r="M1212">
        <f t="shared" si="36"/>
        <v>3</v>
      </c>
      <c r="N1212">
        <f t="shared" si="37"/>
        <v>14</v>
      </c>
    </row>
    <row r="1213" spans="1:14">
      <c r="A1213" t="s">
        <v>265</v>
      </c>
      <c r="B1213">
        <v>1</v>
      </c>
      <c r="C1213">
        <v>11</v>
      </c>
      <c r="D1213" t="s">
        <v>78</v>
      </c>
      <c r="E1213" t="s">
        <v>116</v>
      </c>
      <c r="F1213">
        <v>1</v>
      </c>
      <c r="G1213">
        <v>-33</v>
      </c>
      <c r="H1213">
        <v>1</v>
      </c>
      <c r="I1213">
        <v>1</v>
      </c>
      <c r="J1213">
        <v>28</v>
      </c>
      <c r="K1213">
        <v>-3</v>
      </c>
      <c r="L1213">
        <v>4</v>
      </c>
      <c r="M1213">
        <f t="shared" si="36"/>
        <v>3</v>
      </c>
      <c r="N1213">
        <f t="shared" si="37"/>
        <v>28</v>
      </c>
    </row>
    <row r="1214" spans="1:14">
      <c r="A1214" t="s">
        <v>265</v>
      </c>
      <c r="B1214">
        <v>1</v>
      </c>
      <c r="C1214">
        <v>11</v>
      </c>
      <c r="D1214" t="s">
        <v>79</v>
      </c>
      <c r="E1214" t="s">
        <v>118</v>
      </c>
      <c r="F1214">
        <v>1</v>
      </c>
      <c r="G1214">
        <v>-33</v>
      </c>
      <c r="H1214">
        <v>1</v>
      </c>
      <c r="I1214">
        <v>1</v>
      </c>
      <c r="J1214">
        <v>8</v>
      </c>
      <c r="K1214">
        <v>-3</v>
      </c>
      <c r="L1214">
        <v>3</v>
      </c>
      <c r="M1214">
        <f t="shared" si="36"/>
        <v>3</v>
      </c>
      <c r="N1214">
        <f t="shared" si="37"/>
        <v>8</v>
      </c>
    </row>
    <row r="1215" spans="1:14">
      <c r="A1215" t="s">
        <v>265</v>
      </c>
      <c r="B1215">
        <v>1</v>
      </c>
      <c r="C1215">
        <v>15</v>
      </c>
      <c r="D1215" t="s">
        <v>80</v>
      </c>
      <c r="E1215" t="s">
        <v>116</v>
      </c>
      <c r="F1215">
        <v>1</v>
      </c>
      <c r="G1215">
        <v>-30</v>
      </c>
      <c r="H1215">
        <v>1</v>
      </c>
      <c r="I1215">
        <v>1</v>
      </c>
      <c r="J1215">
        <v>19</v>
      </c>
      <c r="K1215">
        <v>-2</v>
      </c>
      <c r="L1215">
        <v>4</v>
      </c>
      <c r="M1215">
        <f t="shared" si="36"/>
        <v>2</v>
      </c>
      <c r="N1215">
        <f t="shared" si="37"/>
        <v>19</v>
      </c>
    </row>
    <row r="1216" spans="1:14">
      <c r="A1216" t="s">
        <v>265</v>
      </c>
      <c r="B1216">
        <v>1</v>
      </c>
      <c r="C1216">
        <v>10</v>
      </c>
      <c r="D1216" t="s">
        <v>71</v>
      </c>
      <c r="E1216" t="s">
        <v>118</v>
      </c>
      <c r="F1216">
        <v>2</v>
      </c>
      <c r="G1216">
        <v>-30</v>
      </c>
      <c r="H1216">
        <v>1</v>
      </c>
      <c r="I1216">
        <v>2</v>
      </c>
      <c r="J1216">
        <v>15</v>
      </c>
      <c r="K1216">
        <v>-3</v>
      </c>
      <c r="L1216">
        <v>1</v>
      </c>
      <c r="M1216">
        <f t="shared" si="36"/>
        <v>3</v>
      </c>
      <c r="N1216">
        <f t="shared" si="37"/>
        <v>15</v>
      </c>
    </row>
    <row r="1217" spans="1:14">
      <c r="A1217" t="s">
        <v>265</v>
      </c>
      <c r="B1217">
        <v>1</v>
      </c>
      <c r="C1217">
        <v>15</v>
      </c>
      <c r="D1217" t="s">
        <v>81</v>
      </c>
      <c r="E1217" t="s">
        <v>116</v>
      </c>
      <c r="F1217">
        <v>0</v>
      </c>
      <c r="G1217">
        <v>-30</v>
      </c>
      <c r="H1217">
        <v>1</v>
      </c>
      <c r="I1217">
        <v>0</v>
      </c>
      <c r="J1217">
        <v>51</v>
      </c>
      <c r="K1217">
        <v>-2</v>
      </c>
      <c r="L1217">
        <v>4</v>
      </c>
      <c r="M1217">
        <f t="shared" si="36"/>
        <v>2</v>
      </c>
      <c r="N1217">
        <f t="shared" si="37"/>
        <v>51</v>
      </c>
    </row>
    <row r="1218" spans="1:14">
      <c r="A1218" t="s">
        <v>265</v>
      </c>
      <c r="B1218">
        <v>1</v>
      </c>
      <c r="C1218">
        <v>15</v>
      </c>
      <c r="D1218" t="s">
        <v>71</v>
      </c>
      <c r="E1218" t="s">
        <v>116</v>
      </c>
      <c r="F1218">
        <v>1</v>
      </c>
      <c r="G1218">
        <v>-30</v>
      </c>
      <c r="H1218">
        <v>1</v>
      </c>
      <c r="I1218">
        <v>1</v>
      </c>
      <c r="J1218">
        <v>13</v>
      </c>
      <c r="K1218">
        <v>-2</v>
      </c>
      <c r="L1218">
        <v>2</v>
      </c>
      <c r="M1218">
        <f t="shared" si="36"/>
        <v>2</v>
      </c>
      <c r="N1218">
        <f t="shared" si="37"/>
        <v>13</v>
      </c>
    </row>
    <row r="1219" spans="1:14">
      <c r="A1219" t="s">
        <v>265</v>
      </c>
      <c r="B1219">
        <v>1</v>
      </c>
      <c r="C1219">
        <v>15</v>
      </c>
      <c r="D1219" t="s">
        <v>71</v>
      </c>
      <c r="E1219" t="s">
        <v>116</v>
      </c>
      <c r="F1219">
        <v>2</v>
      </c>
      <c r="G1219">
        <v>-30</v>
      </c>
      <c r="H1219">
        <v>1</v>
      </c>
      <c r="I1219">
        <v>2</v>
      </c>
      <c r="J1219">
        <v>20</v>
      </c>
      <c r="K1219">
        <v>-2</v>
      </c>
      <c r="L1219">
        <v>2</v>
      </c>
      <c r="M1219">
        <f t="shared" ref="M1219:M1282" si="38">ABS(G1219)/C1219</f>
        <v>2</v>
      </c>
      <c r="N1219">
        <f t="shared" ref="N1219:N1282" si="39">ABS(J1219)</f>
        <v>20</v>
      </c>
    </row>
    <row r="1220" spans="1:14">
      <c r="A1220" t="s">
        <v>265</v>
      </c>
      <c r="B1220">
        <v>1</v>
      </c>
      <c r="C1220">
        <v>14</v>
      </c>
      <c r="D1220" t="s">
        <v>78</v>
      </c>
      <c r="E1220" t="s">
        <v>118</v>
      </c>
      <c r="F1220">
        <v>2</v>
      </c>
      <c r="G1220">
        <v>-28</v>
      </c>
      <c r="H1220">
        <v>1</v>
      </c>
      <c r="I1220">
        <v>2</v>
      </c>
      <c r="J1220">
        <v>18</v>
      </c>
      <c r="K1220">
        <v>-2</v>
      </c>
      <c r="L1220">
        <v>3</v>
      </c>
      <c r="M1220">
        <f t="shared" si="38"/>
        <v>2</v>
      </c>
      <c r="N1220">
        <f t="shared" si="39"/>
        <v>18</v>
      </c>
    </row>
    <row r="1221" spans="1:14">
      <c r="A1221" t="s">
        <v>265</v>
      </c>
      <c r="B1221">
        <v>1</v>
      </c>
      <c r="C1221">
        <v>14</v>
      </c>
      <c r="D1221" t="s">
        <v>71</v>
      </c>
      <c r="E1221" t="s">
        <v>116</v>
      </c>
      <c r="F1221">
        <v>1</v>
      </c>
      <c r="G1221">
        <v>-28</v>
      </c>
      <c r="H1221">
        <v>1</v>
      </c>
      <c r="I1221">
        <v>1</v>
      </c>
      <c r="J1221">
        <v>16</v>
      </c>
      <c r="K1221">
        <v>-2</v>
      </c>
      <c r="L1221">
        <v>2</v>
      </c>
      <c r="M1221">
        <f t="shared" si="38"/>
        <v>2</v>
      </c>
      <c r="N1221">
        <f t="shared" si="39"/>
        <v>16</v>
      </c>
    </row>
    <row r="1222" spans="1:14">
      <c r="A1222" t="s">
        <v>265</v>
      </c>
      <c r="B1222">
        <v>1</v>
      </c>
      <c r="C1222">
        <v>14</v>
      </c>
      <c r="D1222" t="s">
        <v>70</v>
      </c>
      <c r="E1222" t="s">
        <v>116</v>
      </c>
      <c r="F1222">
        <v>1</v>
      </c>
      <c r="G1222">
        <v>-28</v>
      </c>
      <c r="H1222">
        <v>1</v>
      </c>
      <c r="I1222">
        <v>1</v>
      </c>
      <c r="J1222">
        <v>14</v>
      </c>
      <c r="K1222">
        <v>-2</v>
      </c>
      <c r="L1222">
        <v>2</v>
      </c>
      <c r="M1222">
        <f t="shared" si="38"/>
        <v>2</v>
      </c>
      <c r="N1222">
        <f t="shared" si="39"/>
        <v>14</v>
      </c>
    </row>
    <row r="1223" spans="1:14">
      <c r="A1223" t="s">
        <v>265</v>
      </c>
      <c r="B1223">
        <v>1</v>
      </c>
      <c r="C1223">
        <v>14</v>
      </c>
      <c r="D1223" t="s">
        <v>71</v>
      </c>
      <c r="E1223" t="s">
        <v>116</v>
      </c>
      <c r="F1223">
        <v>2</v>
      </c>
      <c r="G1223">
        <v>-28</v>
      </c>
      <c r="H1223">
        <v>1</v>
      </c>
      <c r="I1223">
        <v>2</v>
      </c>
      <c r="J1223">
        <v>21</v>
      </c>
      <c r="K1223">
        <v>-2</v>
      </c>
      <c r="L1223">
        <v>2</v>
      </c>
      <c r="M1223">
        <f t="shared" si="38"/>
        <v>2</v>
      </c>
      <c r="N1223">
        <f t="shared" si="39"/>
        <v>21</v>
      </c>
    </row>
    <row r="1224" spans="1:14">
      <c r="A1224" t="s">
        <v>265</v>
      </c>
      <c r="B1224">
        <v>1</v>
      </c>
      <c r="C1224">
        <v>13</v>
      </c>
      <c r="D1224" t="s">
        <v>80</v>
      </c>
      <c r="E1224" t="s">
        <v>118</v>
      </c>
      <c r="F1224">
        <v>1</v>
      </c>
      <c r="G1224">
        <v>-26</v>
      </c>
      <c r="H1224">
        <v>1</v>
      </c>
      <c r="I1224">
        <v>1</v>
      </c>
      <c r="J1224">
        <v>12</v>
      </c>
      <c r="K1224">
        <v>-2</v>
      </c>
      <c r="L1224">
        <v>3</v>
      </c>
      <c r="M1224">
        <f t="shared" si="38"/>
        <v>2</v>
      </c>
      <c r="N1224">
        <f t="shared" si="39"/>
        <v>12</v>
      </c>
    </row>
    <row r="1225" spans="1:14">
      <c r="A1225" t="s">
        <v>265</v>
      </c>
      <c r="B1225">
        <v>1</v>
      </c>
      <c r="C1225">
        <v>13</v>
      </c>
      <c r="D1225" t="s">
        <v>71</v>
      </c>
      <c r="E1225" t="s">
        <v>116</v>
      </c>
      <c r="F1225">
        <v>1</v>
      </c>
      <c r="G1225">
        <v>-26</v>
      </c>
      <c r="H1225">
        <v>1</v>
      </c>
      <c r="I1225">
        <v>1</v>
      </c>
      <c r="J1225">
        <v>15</v>
      </c>
      <c r="K1225">
        <v>-2</v>
      </c>
      <c r="L1225">
        <v>2</v>
      </c>
      <c r="M1225">
        <f t="shared" si="38"/>
        <v>2</v>
      </c>
      <c r="N1225">
        <f t="shared" si="39"/>
        <v>15</v>
      </c>
    </row>
    <row r="1226" spans="1:14">
      <c r="A1226" t="s">
        <v>265</v>
      </c>
      <c r="B1226">
        <v>1</v>
      </c>
      <c r="C1226">
        <v>13</v>
      </c>
      <c r="D1226" t="s">
        <v>78</v>
      </c>
      <c r="E1226" t="s">
        <v>116</v>
      </c>
      <c r="F1226">
        <v>0</v>
      </c>
      <c r="G1226">
        <v>-26</v>
      </c>
      <c r="H1226">
        <v>1</v>
      </c>
      <c r="I1226">
        <v>0</v>
      </c>
      <c r="J1226">
        <v>23</v>
      </c>
      <c r="K1226">
        <v>-2</v>
      </c>
      <c r="L1226">
        <v>4</v>
      </c>
      <c r="M1226">
        <f t="shared" si="38"/>
        <v>2</v>
      </c>
      <c r="N1226">
        <f t="shared" si="39"/>
        <v>23</v>
      </c>
    </row>
    <row r="1227" spans="1:14">
      <c r="A1227" t="s">
        <v>265</v>
      </c>
      <c r="B1227">
        <v>1</v>
      </c>
      <c r="C1227">
        <v>13</v>
      </c>
      <c r="D1227" t="s">
        <v>78</v>
      </c>
      <c r="E1227" t="s">
        <v>116</v>
      </c>
      <c r="F1227">
        <v>0</v>
      </c>
      <c r="G1227">
        <v>-26</v>
      </c>
      <c r="H1227">
        <v>1</v>
      </c>
      <c r="I1227">
        <v>0</v>
      </c>
      <c r="J1227">
        <v>17</v>
      </c>
      <c r="K1227">
        <v>-2</v>
      </c>
      <c r="L1227">
        <v>4</v>
      </c>
      <c r="M1227">
        <f t="shared" si="38"/>
        <v>2</v>
      </c>
      <c r="N1227">
        <f t="shared" si="39"/>
        <v>17</v>
      </c>
    </row>
    <row r="1228" spans="1:14">
      <c r="A1228" t="s">
        <v>265</v>
      </c>
      <c r="B1228">
        <v>1</v>
      </c>
      <c r="C1228">
        <v>13</v>
      </c>
      <c r="D1228" t="s">
        <v>70</v>
      </c>
      <c r="E1228" t="s">
        <v>118</v>
      </c>
      <c r="F1228">
        <v>1</v>
      </c>
      <c r="G1228">
        <v>-26</v>
      </c>
      <c r="H1228">
        <v>1</v>
      </c>
      <c r="I1228">
        <v>1</v>
      </c>
      <c r="J1228">
        <v>6</v>
      </c>
      <c r="K1228">
        <v>-2</v>
      </c>
      <c r="L1228">
        <v>1</v>
      </c>
      <c r="M1228">
        <f t="shared" si="38"/>
        <v>2</v>
      </c>
      <c r="N1228">
        <f t="shared" si="39"/>
        <v>6</v>
      </c>
    </row>
    <row r="1229" spans="1:14">
      <c r="A1229" t="s">
        <v>265</v>
      </c>
      <c r="B1229">
        <v>1</v>
      </c>
      <c r="C1229">
        <v>13</v>
      </c>
      <c r="D1229" t="s">
        <v>71</v>
      </c>
      <c r="E1229" t="s">
        <v>116</v>
      </c>
      <c r="F1229">
        <v>1</v>
      </c>
      <c r="G1229">
        <v>-26</v>
      </c>
      <c r="H1229">
        <v>1</v>
      </c>
      <c r="I1229">
        <v>1</v>
      </c>
      <c r="J1229">
        <v>15</v>
      </c>
      <c r="K1229">
        <v>-2</v>
      </c>
      <c r="L1229">
        <v>2</v>
      </c>
      <c r="M1229">
        <f t="shared" si="38"/>
        <v>2</v>
      </c>
      <c r="N1229">
        <f t="shared" si="39"/>
        <v>15</v>
      </c>
    </row>
    <row r="1230" spans="1:14">
      <c r="A1230" t="s">
        <v>265</v>
      </c>
      <c r="B1230">
        <v>1</v>
      </c>
      <c r="C1230">
        <v>12</v>
      </c>
      <c r="D1230" t="s">
        <v>73</v>
      </c>
      <c r="E1230" t="s">
        <v>118</v>
      </c>
      <c r="F1230">
        <v>2</v>
      </c>
      <c r="G1230">
        <v>-24</v>
      </c>
      <c r="H1230">
        <v>1</v>
      </c>
      <c r="I1230">
        <v>2</v>
      </c>
      <c r="J1230">
        <v>16</v>
      </c>
      <c r="K1230">
        <v>-2</v>
      </c>
      <c r="L1230">
        <v>1</v>
      </c>
      <c r="M1230">
        <f t="shared" si="38"/>
        <v>2</v>
      </c>
      <c r="N1230">
        <f t="shared" si="39"/>
        <v>16</v>
      </c>
    </row>
    <row r="1231" spans="1:14">
      <c r="A1231" t="s">
        <v>265</v>
      </c>
      <c r="B1231">
        <v>1</v>
      </c>
      <c r="C1231">
        <v>12</v>
      </c>
      <c r="D1231" t="s">
        <v>79</v>
      </c>
      <c r="E1231" t="s">
        <v>116</v>
      </c>
      <c r="F1231">
        <v>1</v>
      </c>
      <c r="G1231">
        <v>-24</v>
      </c>
      <c r="H1231">
        <v>1</v>
      </c>
      <c r="I1231">
        <v>1</v>
      </c>
      <c r="J1231">
        <v>24</v>
      </c>
      <c r="K1231">
        <v>-2</v>
      </c>
      <c r="L1231">
        <v>4</v>
      </c>
      <c r="M1231">
        <f t="shared" si="38"/>
        <v>2</v>
      </c>
      <c r="N1231">
        <f t="shared" si="39"/>
        <v>24</v>
      </c>
    </row>
    <row r="1232" spans="1:14">
      <c r="A1232" t="s">
        <v>265</v>
      </c>
      <c r="B1232">
        <v>1</v>
      </c>
      <c r="C1232">
        <v>12</v>
      </c>
      <c r="D1232" t="s">
        <v>77</v>
      </c>
      <c r="E1232" t="s">
        <v>120</v>
      </c>
      <c r="F1232">
        <v>1</v>
      </c>
      <c r="G1232">
        <v>-24</v>
      </c>
      <c r="H1232">
        <v>1</v>
      </c>
      <c r="I1232">
        <v>1</v>
      </c>
      <c r="J1232">
        <v>10</v>
      </c>
      <c r="K1232">
        <v>-2</v>
      </c>
      <c r="L1232">
        <v>1</v>
      </c>
      <c r="M1232">
        <f t="shared" si="38"/>
        <v>2</v>
      </c>
      <c r="N1232">
        <f t="shared" si="39"/>
        <v>10</v>
      </c>
    </row>
    <row r="1233" spans="1:14">
      <c r="A1233" t="s">
        <v>265</v>
      </c>
      <c r="B1233">
        <v>1</v>
      </c>
      <c r="C1233">
        <v>12</v>
      </c>
      <c r="D1233" t="s">
        <v>71</v>
      </c>
      <c r="E1233" t="s">
        <v>116</v>
      </c>
      <c r="F1233">
        <v>1</v>
      </c>
      <c r="G1233">
        <v>-24</v>
      </c>
      <c r="H1233">
        <v>1</v>
      </c>
      <c r="I1233">
        <v>1</v>
      </c>
      <c r="J1233">
        <v>16</v>
      </c>
      <c r="K1233">
        <v>-2</v>
      </c>
      <c r="L1233">
        <v>2</v>
      </c>
      <c r="M1233">
        <f t="shared" si="38"/>
        <v>2</v>
      </c>
      <c r="N1233">
        <f t="shared" si="39"/>
        <v>16</v>
      </c>
    </row>
    <row r="1234" spans="1:14">
      <c r="A1234" t="s">
        <v>265</v>
      </c>
      <c r="B1234">
        <v>1</v>
      </c>
      <c r="C1234">
        <v>12</v>
      </c>
      <c r="D1234" t="s">
        <v>70</v>
      </c>
      <c r="E1234" t="s">
        <v>118</v>
      </c>
      <c r="F1234">
        <v>2</v>
      </c>
      <c r="G1234">
        <v>-24</v>
      </c>
      <c r="H1234">
        <v>1</v>
      </c>
      <c r="I1234">
        <v>2</v>
      </c>
      <c r="J1234">
        <v>14</v>
      </c>
      <c r="K1234">
        <v>-2</v>
      </c>
      <c r="L1234">
        <v>1</v>
      </c>
      <c r="M1234">
        <f t="shared" si="38"/>
        <v>2</v>
      </c>
      <c r="N1234">
        <f t="shared" si="39"/>
        <v>14</v>
      </c>
    </row>
    <row r="1235" spans="1:14">
      <c r="A1235" t="s">
        <v>265</v>
      </c>
      <c r="B1235">
        <v>1</v>
      </c>
      <c r="C1235">
        <v>12</v>
      </c>
      <c r="D1235" t="s">
        <v>71</v>
      </c>
      <c r="E1235" t="s">
        <v>116</v>
      </c>
      <c r="F1235">
        <v>1</v>
      </c>
      <c r="G1235">
        <v>-24</v>
      </c>
      <c r="H1235">
        <v>1</v>
      </c>
      <c r="I1235">
        <v>1</v>
      </c>
      <c r="J1235">
        <v>18</v>
      </c>
      <c r="K1235">
        <v>-2</v>
      </c>
      <c r="L1235">
        <v>2</v>
      </c>
      <c r="M1235">
        <f t="shared" si="38"/>
        <v>2</v>
      </c>
      <c r="N1235">
        <f t="shared" si="39"/>
        <v>18</v>
      </c>
    </row>
    <row r="1236" spans="1:14">
      <c r="A1236" t="s">
        <v>265</v>
      </c>
      <c r="B1236">
        <v>1</v>
      </c>
      <c r="C1236">
        <v>12</v>
      </c>
      <c r="D1236" t="s">
        <v>71</v>
      </c>
      <c r="E1236" t="s">
        <v>118</v>
      </c>
      <c r="F1236">
        <v>1</v>
      </c>
      <c r="G1236">
        <v>-24</v>
      </c>
      <c r="H1236">
        <v>1</v>
      </c>
      <c r="I1236">
        <v>1</v>
      </c>
      <c r="J1236">
        <v>7</v>
      </c>
      <c r="K1236">
        <v>-2</v>
      </c>
      <c r="L1236">
        <v>1</v>
      </c>
      <c r="M1236">
        <f t="shared" si="38"/>
        <v>2</v>
      </c>
      <c r="N1236">
        <f t="shared" si="39"/>
        <v>7</v>
      </c>
    </row>
    <row r="1237" spans="1:14">
      <c r="A1237" t="s">
        <v>265</v>
      </c>
      <c r="B1237">
        <v>1</v>
      </c>
      <c r="C1237">
        <v>12</v>
      </c>
      <c r="D1237" t="s">
        <v>70</v>
      </c>
      <c r="E1237" t="s">
        <v>118</v>
      </c>
      <c r="F1237">
        <v>3</v>
      </c>
      <c r="G1237">
        <v>-24</v>
      </c>
      <c r="H1237">
        <v>1</v>
      </c>
      <c r="I1237">
        <v>3</v>
      </c>
      <c r="J1237">
        <v>21</v>
      </c>
      <c r="K1237">
        <v>-2</v>
      </c>
      <c r="L1237">
        <v>1</v>
      </c>
      <c r="M1237">
        <f t="shared" si="38"/>
        <v>2</v>
      </c>
      <c r="N1237">
        <f t="shared" si="39"/>
        <v>21</v>
      </c>
    </row>
    <row r="1238" spans="1:14">
      <c r="A1238" t="s">
        <v>265</v>
      </c>
      <c r="B1238">
        <v>1</v>
      </c>
      <c r="C1238">
        <v>11</v>
      </c>
      <c r="D1238" t="s">
        <v>80</v>
      </c>
      <c r="E1238" t="s">
        <v>118</v>
      </c>
      <c r="F1238">
        <v>2</v>
      </c>
      <c r="G1238">
        <v>-22</v>
      </c>
      <c r="H1238">
        <v>1</v>
      </c>
      <c r="I1238">
        <v>2</v>
      </c>
      <c r="J1238">
        <v>21</v>
      </c>
      <c r="K1238">
        <v>-2</v>
      </c>
      <c r="L1238">
        <v>3</v>
      </c>
      <c r="M1238">
        <f t="shared" si="38"/>
        <v>2</v>
      </c>
      <c r="N1238">
        <f t="shared" si="39"/>
        <v>21</v>
      </c>
    </row>
    <row r="1239" spans="1:14">
      <c r="A1239" t="s">
        <v>265</v>
      </c>
      <c r="B1239">
        <v>1</v>
      </c>
      <c r="C1239">
        <v>11</v>
      </c>
      <c r="D1239" t="s">
        <v>72</v>
      </c>
      <c r="E1239" t="s">
        <v>118</v>
      </c>
      <c r="F1239">
        <v>2</v>
      </c>
      <c r="G1239">
        <v>-22</v>
      </c>
      <c r="H1239">
        <v>1</v>
      </c>
      <c r="I1239">
        <v>2</v>
      </c>
      <c r="J1239">
        <v>15</v>
      </c>
      <c r="K1239">
        <v>-2</v>
      </c>
      <c r="L1239">
        <v>1</v>
      </c>
      <c r="M1239">
        <f t="shared" si="38"/>
        <v>2</v>
      </c>
      <c r="N1239">
        <f t="shared" si="39"/>
        <v>15</v>
      </c>
    </row>
    <row r="1240" spans="1:14">
      <c r="A1240" t="s">
        <v>265</v>
      </c>
      <c r="B1240">
        <v>1</v>
      </c>
      <c r="C1240">
        <v>11</v>
      </c>
      <c r="D1240" t="s">
        <v>73</v>
      </c>
      <c r="E1240" t="s">
        <v>118</v>
      </c>
      <c r="F1240">
        <v>1</v>
      </c>
      <c r="G1240">
        <v>-22</v>
      </c>
      <c r="H1240">
        <v>1</v>
      </c>
      <c r="I1240">
        <v>1</v>
      </c>
      <c r="J1240">
        <v>8</v>
      </c>
      <c r="K1240">
        <v>-2</v>
      </c>
      <c r="L1240">
        <v>1</v>
      </c>
      <c r="M1240">
        <f t="shared" si="38"/>
        <v>2</v>
      </c>
      <c r="N1240">
        <f t="shared" si="39"/>
        <v>8</v>
      </c>
    </row>
    <row r="1241" spans="1:14">
      <c r="A1241" t="s">
        <v>265</v>
      </c>
      <c r="B1241">
        <v>1</v>
      </c>
      <c r="C1241">
        <v>11</v>
      </c>
      <c r="D1241" t="s">
        <v>77</v>
      </c>
      <c r="E1241" t="s">
        <v>118</v>
      </c>
      <c r="F1241">
        <v>2</v>
      </c>
      <c r="G1241">
        <v>-22</v>
      </c>
      <c r="H1241">
        <v>1</v>
      </c>
      <c r="I1241">
        <v>2</v>
      </c>
      <c r="J1241">
        <v>16</v>
      </c>
      <c r="K1241">
        <v>-2</v>
      </c>
      <c r="L1241">
        <v>1</v>
      </c>
      <c r="M1241">
        <f t="shared" si="38"/>
        <v>2</v>
      </c>
      <c r="N1241">
        <f t="shared" si="39"/>
        <v>16</v>
      </c>
    </row>
    <row r="1242" spans="1:14">
      <c r="A1242" t="s">
        <v>265</v>
      </c>
      <c r="B1242">
        <v>1</v>
      </c>
      <c r="C1242">
        <v>11</v>
      </c>
      <c r="D1242" t="s">
        <v>81</v>
      </c>
      <c r="E1242" t="s">
        <v>116</v>
      </c>
      <c r="F1242">
        <v>1</v>
      </c>
      <c r="G1242">
        <v>-22</v>
      </c>
      <c r="H1242">
        <v>1</v>
      </c>
      <c r="I1242">
        <v>1</v>
      </c>
      <c r="J1242">
        <v>29</v>
      </c>
      <c r="K1242">
        <v>-2</v>
      </c>
      <c r="L1242">
        <v>4</v>
      </c>
      <c r="M1242">
        <f t="shared" si="38"/>
        <v>2</v>
      </c>
      <c r="N1242">
        <f t="shared" si="39"/>
        <v>29</v>
      </c>
    </row>
    <row r="1243" spans="1:14">
      <c r="A1243" t="s">
        <v>265</v>
      </c>
      <c r="B1243">
        <v>1</v>
      </c>
      <c r="C1243">
        <v>11</v>
      </c>
      <c r="D1243" t="s">
        <v>71</v>
      </c>
      <c r="E1243" t="s">
        <v>116</v>
      </c>
      <c r="F1243">
        <v>1</v>
      </c>
      <c r="G1243">
        <v>-22</v>
      </c>
      <c r="H1243">
        <v>1</v>
      </c>
      <c r="I1243">
        <v>1</v>
      </c>
      <c r="J1243">
        <v>23</v>
      </c>
      <c r="K1243">
        <v>-2</v>
      </c>
      <c r="L1243">
        <v>2</v>
      </c>
      <c r="M1243">
        <f t="shared" si="38"/>
        <v>2</v>
      </c>
      <c r="N1243">
        <f t="shared" si="39"/>
        <v>23</v>
      </c>
    </row>
    <row r="1244" spans="1:14">
      <c r="A1244" t="s">
        <v>265</v>
      </c>
      <c r="B1244">
        <v>1</v>
      </c>
      <c r="C1244">
        <v>11</v>
      </c>
      <c r="D1244" t="s">
        <v>71</v>
      </c>
      <c r="E1244" t="s">
        <v>118</v>
      </c>
      <c r="F1244">
        <v>2</v>
      </c>
      <c r="G1244">
        <v>-22</v>
      </c>
      <c r="H1244">
        <v>1</v>
      </c>
      <c r="I1244">
        <v>2</v>
      </c>
      <c r="J1244">
        <v>15</v>
      </c>
      <c r="K1244">
        <v>-2</v>
      </c>
      <c r="L1244">
        <v>1</v>
      </c>
      <c r="M1244">
        <f t="shared" si="38"/>
        <v>2</v>
      </c>
      <c r="N1244">
        <f t="shared" si="39"/>
        <v>15</v>
      </c>
    </row>
    <row r="1245" spans="1:14">
      <c r="A1245" t="s">
        <v>265</v>
      </c>
      <c r="B1245">
        <v>1</v>
      </c>
      <c r="C1245">
        <v>11</v>
      </c>
      <c r="D1245" t="s">
        <v>71</v>
      </c>
      <c r="E1245" t="s">
        <v>118</v>
      </c>
      <c r="F1245">
        <v>2</v>
      </c>
      <c r="G1245">
        <v>-22</v>
      </c>
      <c r="H1245">
        <v>1</v>
      </c>
      <c r="I1245">
        <v>2</v>
      </c>
      <c r="J1245">
        <v>15</v>
      </c>
      <c r="K1245">
        <v>-2</v>
      </c>
      <c r="L1245">
        <v>1</v>
      </c>
      <c r="M1245">
        <f t="shared" si="38"/>
        <v>2</v>
      </c>
      <c r="N1245">
        <f t="shared" si="39"/>
        <v>15</v>
      </c>
    </row>
    <row r="1246" spans="1:14">
      <c r="A1246" t="s">
        <v>265</v>
      </c>
      <c r="B1246">
        <v>1</v>
      </c>
      <c r="C1246">
        <v>10</v>
      </c>
      <c r="D1246" t="s">
        <v>71</v>
      </c>
      <c r="E1246" t="s">
        <v>118</v>
      </c>
      <c r="F1246">
        <v>0</v>
      </c>
      <c r="G1246">
        <v>-20</v>
      </c>
      <c r="H1246">
        <v>1</v>
      </c>
      <c r="I1246">
        <v>0</v>
      </c>
      <c r="J1246">
        <v>5</v>
      </c>
      <c r="K1246">
        <v>-2</v>
      </c>
      <c r="L1246">
        <v>1</v>
      </c>
      <c r="M1246">
        <f t="shared" si="38"/>
        <v>2</v>
      </c>
      <c r="N1246">
        <f t="shared" si="39"/>
        <v>5</v>
      </c>
    </row>
    <row r="1247" spans="1:14">
      <c r="A1247" t="s">
        <v>265</v>
      </c>
      <c r="B1247">
        <v>1</v>
      </c>
      <c r="C1247">
        <v>10</v>
      </c>
      <c r="D1247" t="s">
        <v>81</v>
      </c>
      <c r="E1247" t="s">
        <v>116</v>
      </c>
      <c r="F1247">
        <v>1</v>
      </c>
      <c r="G1247">
        <v>-20</v>
      </c>
      <c r="H1247">
        <v>1</v>
      </c>
      <c r="I1247">
        <v>1</v>
      </c>
      <c r="J1247">
        <v>24</v>
      </c>
      <c r="K1247">
        <v>-2</v>
      </c>
      <c r="L1247">
        <v>4</v>
      </c>
      <c r="M1247">
        <f t="shared" si="38"/>
        <v>2</v>
      </c>
      <c r="N1247">
        <f t="shared" si="39"/>
        <v>24</v>
      </c>
    </row>
    <row r="1248" spans="1:14">
      <c r="A1248" t="s">
        <v>265</v>
      </c>
      <c r="B1248">
        <v>1</v>
      </c>
      <c r="C1248">
        <v>10</v>
      </c>
      <c r="D1248" t="s">
        <v>71</v>
      </c>
      <c r="E1248" t="s">
        <v>116</v>
      </c>
      <c r="F1248">
        <v>1</v>
      </c>
      <c r="G1248">
        <v>-20</v>
      </c>
      <c r="H1248">
        <v>1</v>
      </c>
      <c r="I1248">
        <v>1</v>
      </c>
      <c r="J1248">
        <v>20</v>
      </c>
      <c r="K1248">
        <v>-2</v>
      </c>
      <c r="L1248">
        <v>2</v>
      </c>
      <c r="M1248">
        <f t="shared" si="38"/>
        <v>2</v>
      </c>
      <c r="N1248">
        <f t="shared" si="39"/>
        <v>20</v>
      </c>
    </row>
    <row r="1249" spans="1:14">
      <c r="A1249" t="s">
        <v>265</v>
      </c>
      <c r="B1249">
        <v>1</v>
      </c>
      <c r="C1249">
        <v>10</v>
      </c>
      <c r="D1249" t="s">
        <v>80</v>
      </c>
      <c r="E1249" t="s">
        <v>116</v>
      </c>
      <c r="F1249">
        <v>1</v>
      </c>
      <c r="G1249">
        <v>-20</v>
      </c>
      <c r="H1249">
        <v>1</v>
      </c>
      <c r="I1249">
        <v>1</v>
      </c>
      <c r="J1249">
        <v>24</v>
      </c>
      <c r="K1249">
        <v>-2</v>
      </c>
      <c r="L1249">
        <v>4</v>
      </c>
      <c r="M1249">
        <f t="shared" si="38"/>
        <v>2</v>
      </c>
      <c r="N1249">
        <f t="shared" si="39"/>
        <v>24</v>
      </c>
    </row>
    <row r="1250" spans="1:14">
      <c r="A1250" t="s">
        <v>266</v>
      </c>
      <c r="B1250">
        <v>3</v>
      </c>
      <c r="C1250">
        <v>22</v>
      </c>
      <c r="D1250" t="s">
        <v>78</v>
      </c>
      <c r="E1250" t="s">
        <v>118</v>
      </c>
      <c r="F1250">
        <v>1</v>
      </c>
      <c r="G1250">
        <v>-132</v>
      </c>
      <c r="H1250">
        <v>1</v>
      </c>
      <c r="I1250">
        <v>1</v>
      </c>
      <c r="J1250">
        <v>-65</v>
      </c>
      <c r="K1250">
        <v>-18</v>
      </c>
      <c r="L1250">
        <v>-7</v>
      </c>
      <c r="M1250">
        <f t="shared" si="38"/>
        <v>6</v>
      </c>
      <c r="N1250">
        <f t="shared" si="39"/>
        <v>65</v>
      </c>
    </row>
    <row r="1251" spans="1:14">
      <c r="A1251" t="s">
        <v>267</v>
      </c>
      <c r="B1251">
        <v>1</v>
      </c>
      <c r="C1251">
        <v>13</v>
      </c>
      <c r="D1251" t="s">
        <v>71</v>
      </c>
      <c r="E1251" t="s">
        <v>116</v>
      </c>
      <c r="F1251">
        <v>1</v>
      </c>
      <c r="G1251">
        <v>-26</v>
      </c>
      <c r="H1251">
        <v>1</v>
      </c>
      <c r="I1251">
        <v>1</v>
      </c>
      <c r="J1251">
        <v>15</v>
      </c>
      <c r="K1251">
        <v>-2</v>
      </c>
      <c r="L1251">
        <v>2</v>
      </c>
      <c r="M1251">
        <f t="shared" si="38"/>
        <v>2</v>
      </c>
      <c r="N1251">
        <f t="shared" si="39"/>
        <v>15</v>
      </c>
    </row>
    <row r="1252" spans="1:14">
      <c r="A1252" t="s">
        <v>268</v>
      </c>
      <c r="B1252">
        <v>5</v>
      </c>
      <c r="C1252">
        <v>25</v>
      </c>
      <c r="D1252" t="s">
        <v>78</v>
      </c>
      <c r="E1252" t="s">
        <v>118</v>
      </c>
      <c r="F1252">
        <v>1</v>
      </c>
      <c r="G1252">
        <v>-125</v>
      </c>
      <c r="H1252">
        <v>1</v>
      </c>
      <c r="I1252">
        <v>1</v>
      </c>
      <c r="J1252">
        <v>-56</v>
      </c>
      <c r="K1252">
        <v>-25</v>
      </c>
      <c r="L1252">
        <v>-12</v>
      </c>
      <c r="M1252">
        <f t="shared" si="38"/>
        <v>5</v>
      </c>
      <c r="N1252">
        <f t="shared" si="39"/>
        <v>56</v>
      </c>
    </row>
    <row r="1253" spans="1:14">
      <c r="A1253" t="s">
        <v>268</v>
      </c>
      <c r="B1253">
        <v>3</v>
      </c>
      <c r="C1253">
        <v>27</v>
      </c>
      <c r="D1253" t="s">
        <v>71</v>
      </c>
      <c r="E1253" t="s">
        <v>116</v>
      </c>
      <c r="F1253">
        <v>1</v>
      </c>
      <c r="G1253">
        <v>-54</v>
      </c>
      <c r="H1253">
        <v>1</v>
      </c>
      <c r="I1253">
        <v>1</v>
      </c>
      <c r="J1253">
        <v>1</v>
      </c>
      <c r="K1253">
        <v>-6</v>
      </c>
      <c r="L1253">
        <v>0</v>
      </c>
      <c r="M1253">
        <f t="shared" si="38"/>
        <v>2</v>
      </c>
      <c r="N1253">
        <f t="shared" si="39"/>
        <v>1</v>
      </c>
    </row>
    <row r="1254" spans="1:14">
      <c r="A1254" t="s">
        <v>268</v>
      </c>
      <c r="B1254">
        <v>2</v>
      </c>
      <c r="C1254">
        <v>21</v>
      </c>
      <c r="D1254" t="s">
        <v>71</v>
      </c>
      <c r="E1254" t="s">
        <v>118</v>
      </c>
      <c r="F1254">
        <v>3</v>
      </c>
      <c r="G1254">
        <v>-84</v>
      </c>
      <c r="H1254">
        <v>1</v>
      </c>
      <c r="I1254">
        <v>3</v>
      </c>
      <c r="J1254">
        <v>-12</v>
      </c>
      <c r="K1254">
        <v>-8</v>
      </c>
      <c r="L1254">
        <v>-2</v>
      </c>
      <c r="M1254">
        <f t="shared" si="38"/>
        <v>4</v>
      </c>
      <c r="N1254">
        <f t="shared" si="39"/>
        <v>12</v>
      </c>
    </row>
    <row r="1255" spans="1:14">
      <c r="A1255" t="s">
        <v>268</v>
      </c>
      <c r="B1255">
        <v>1</v>
      </c>
      <c r="C1255">
        <v>14</v>
      </c>
      <c r="D1255" t="s">
        <v>71</v>
      </c>
      <c r="E1255" t="s">
        <v>116</v>
      </c>
      <c r="F1255">
        <v>0</v>
      </c>
      <c r="G1255">
        <v>-28</v>
      </c>
      <c r="H1255">
        <v>1</v>
      </c>
      <c r="I1255">
        <v>0</v>
      </c>
      <c r="J1255">
        <v>19</v>
      </c>
      <c r="K1255">
        <v>-2</v>
      </c>
      <c r="L1255">
        <v>2</v>
      </c>
      <c r="M1255">
        <f t="shared" si="38"/>
        <v>2</v>
      </c>
      <c r="N1255">
        <f t="shared" si="39"/>
        <v>19</v>
      </c>
    </row>
    <row r="1256" spans="1:14">
      <c r="A1256" t="s">
        <v>269</v>
      </c>
      <c r="B1256">
        <v>1</v>
      </c>
      <c r="C1256">
        <v>12</v>
      </c>
      <c r="D1256" t="s">
        <v>73</v>
      </c>
      <c r="E1256" t="s">
        <v>116</v>
      </c>
      <c r="F1256">
        <v>0</v>
      </c>
      <c r="G1256">
        <v>-36</v>
      </c>
      <c r="H1256">
        <v>1</v>
      </c>
      <c r="I1256">
        <v>0</v>
      </c>
      <c r="J1256">
        <v>15</v>
      </c>
      <c r="K1256">
        <v>-3</v>
      </c>
      <c r="L1256">
        <v>2</v>
      </c>
      <c r="M1256">
        <f t="shared" si="38"/>
        <v>3</v>
      </c>
      <c r="N1256">
        <f t="shared" si="39"/>
        <v>15</v>
      </c>
    </row>
    <row r="1257" spans="1:14">
      <c r="A1257" t="s">
        <v>270</v>
      </c>
      <c r="B1257">
        <v>2</v>
      </c>
      <c r="C1257">
        <v>14</v>
      </c>
      <c r="D1257" t="s">
        <v>78</v>
      </c>
      <c r="E1257" t="s">
        <v>120</v>
      </c>
      <c r="F1257">
        <v>1</v>
      </c>
      <c r="G1257">
        <v>-98</v>
      </c>
      <c r="H1257">
        <v>1</v>
      </c>
      <c r="I1257">
        <v>1</v>
      </c>
      <c r="J1257">
        <v>-27</v>
      </c>
      <c r="K1257">
        <v>-14</v>
      </c>
      <c r="L1257">
        <v>-3</v>
      </c>
      <c r="M1257">
        <f t="shared" si="38"/>
        <v>7</v>
      </c>
      <c r="N1257">
        <f t="shared" si="39"/>
        <v>27</v>
      </c>
    </row>
    <row r="1258" spans="1:14">
      <c r="A1258" t="s">
        <v>271</v>
      </c>
      <c r="B1258">
        <v>2</v>
      </c>
      <c r="C1258">
        <v>15</v>
      </c>
      <c r="D1258" t="s">
        <v>71</v>
      </c>
      <c r="E1258" t="s">
        <v>116</v>
      </c>
      <c r="F1258">
        <v>0</v>
      </c>
      <c r="G1258">
        <v>-30</v>
      </c>
      <c r="H1258">
        <v>1</v>
      </c>
      <c r="I1258">
        <v>0</v>
      </c>
      <c r="J1258">
        <v>9</v>
      </c>
      <c r="K1258">
        <v>-4</v>
      </c>
      <c r="L1258">
        <v>1</v>
      </c>
      <c r="M1258">
        <f t="shared" si="38"/>
        <v>2</v>
      </c>
      <c r="N1258">
        <f t="shared" si="39"/>
        <v>9</v>
      </c>
    </row>
    <row r="1259" spans="1:14">
      <c r="A1259" t="s">
        <v>271</v>
      </c>
      <c r="B1259">
        <v>1</v>
      </c>
      <c r="C1259">
        <v>17</v>
      </c>
      <c r="D1259" t="s">
        <v>71</v>
      </c>
      <c r="E1259" t="s">
        <v>116</v>
      </c>
      <c r="F1259">
        <v>2</v>
      </c>
      <c r="G1259">
        <v>-51</v>
      </c>
      <c r="H1259">
        <v>1</v>
      </c>
      <c r="I1259">
        <v>2</v>
      </c>
      <c r="J1259">
        <v>23</v>
      </c>
      <c r="K1259">
        <v>-3</v>
      </c>
      <c r="L1259">
        <v>2</v>
      </c>
      <c r="M1259">
        <f t="shared" si="38"/>
        <v>3</v>
      </c>
      <c r="N1259">
        <f t="shared" si="39"/>
        <v>23</v>
      </c>
    </row>
    <row r="1260" spans="1:14">
      <c r="A1260" t="s">
        <v>272</v>
      </c>
      <c r="B1260">
        <v>2</v>
      </c>
      <c r="C1260">
        <v>26</v>
      </c>
      <c r="D1260" t="s">
        <v>72</v>
      </c>
      <c r="E1260" t="s">
        <v>118</v>
      </c>
      <c r="F1260">
        <v>2</v>
      </c>
      <c r="G1260">
        <v>-78</v>
      </c>
      <c r="H1260">
        <v>1</v>
      </c>
      <c r="I1260">
        <v>2</v>
      </c>
      <c r="J1260">
        <v>-19</v>
      </c>
      <c r="K1260">
        <v>-6</v>
      </c>
      <c r="L1260">
        <v>-1</v>
      </c>
      <c r="M1260">
        <f t="shared" si="38"/>
        <v>3</v>
      </c>
      <c r="N1260">
        <f t="shared" si="39"/>
        <v>19</v>
      </c>
    </row>
    <row r="1261" spans="1:14">
      <c r="A1261" t="s">
        <v>272</v>
      </c>
      <c r="B1261">
        <v>1</v>
      </c>
      <c r="C1261">
        <v>22</v>
      </c>
      <c r="D1261" t="s">
        <v>81</v>
      </c>
      <c r="E1261" t="s">
        <v>116</v>
      </c>
      <c r="F1261">
        <v>2</v>
      </c>
      <c r="G1261">
        <v>-44</v>
      </c>
      <c r="H1261">
        <v>1</v>
      </c>
      <c r="I1261">
        <v>2</v>
      </c>
      <c r="J1261">
        <v>19</v>
      </c>
      <c r="K1261">
        <v>-2</v>
      </c>
      <c r="L1261">
        <v>4</v>
      </c>
      <c r="M1261">
        <f t="shared" si="38"/>
        <v>2</v>
      </c>
      <c r="N1261">
        <f t="shared" si="39"/>
        <v>19</v>
      </c>
    </row>
    <row r="1262" spans="1:14">
      <c r="A1262" t="s">
        <v>272</v>
      </c>
      <c r="B1262">
        <v>1</v>
      </c>
      <c r="C1262">
        <v>14</v>
      </c>
      <c r="D1262" t="s">
        <v>71</v>
      </c>
      <c r="E1262" t="s">
        <v>116</v>
      </c>
      <c r="F1262">
        <v>0</v>
      </c>
      <c r="G1262">
        <v>-28</v>
      </c>
      <c r="H1262">
        <v>1</v>
      </c>
      <c r="I1262">
        <v>0</v>
      </c>
      <c r="J1262">
        <v>19</v>
      </c>
      <c r="K1262">
        <v>-2</v>
      </c>
      <c r="L1262">
        <v>2</v>
      </c>
      <c r="M1262">
        <f t="shared" si="38"/>
        <v>2</v>
      </c>
      <c r="N1262">
        <f t="shared" si="39"/>
        <v>19</v>
      </c>
    </row>
    <row r="1263" spans="1:14">
      <c r="A1263" t="s">
        <v>272</v>
      </c>
      <c r="B1263">
        <v>1</v>
      </c>
      <c r="C1263">
        <v>12</v>
      </c>
      <c r="D1263" t="s">
        <v>70</v>
      </c>
      <c r="E1263" t="s">
        <v>120</v>
      </c>
      <c r="F1263">
        <v>2</v>
      </c>
      <c r="G1263">
        <v>-24</v>
      </c>
      <c r="H1263">
        <v>1</v>
      </c>
      <c r="I1263">
        <v>2</v>
      </c>
      <c r="J1263">
        <v>16</v>
      </c>
      <c r="K1263">
        <v>-2</v>
      </c>
      <c r="L1263">
        <v>1</v>
      </c>
      <c r="M1263">
        <f t="shared" si="38"/>
        <v>2</v>
      </c>
      <c r="N1263">
        <f t="shared" si="39"/>
        <v>16</v>
      </c>
    </row>
    <row r="1264" spans="1:14">
      <c r="A1264" t="s">
        <v>273</v>
      </c>
      <c r="B1264">
        <v>1</v>
      </c>
      <c r="C1264">
        <v>15</v>
      </c>
      <c r="D1264" t="s">
        <v>78</v>
      </c>
      <c r="E1264" t="s">
        <v>118</v>
      </c>
      <c r="F1264">
        <v>2</v>
      </c>
      <c r="G1264">
        <v>-30</v>
      </c>
      <c r="H1264">
        <v>1</v>
      </c>
      <c r="I1264">
        <v>2</v>
      </c>
      <c r="J1264">
        <v>17</v>
      </c>
      <c r="K1264">
        <v>-2</v>
      </c>
      <c r="L1264">
        <v>3</v>
      </c>
      <c r="M1264">
        <f t="shared" si="38"/>
        <v>2</v>
      </c>
      <c r="N1264">
        <f t="shared" si="39"/>
        <v>17</v>
      </c>
    </row>
    <row r="1265" spans="1:14">
      <c r="A1265" t="s">
        <v>274</v>
      </c>
      <c r="B1265">
        <v>2</v>
      </c>
      <c r="C1265">
        <v>13</v>
      </c>
      <c r="D1265" t="s">
        <v>77</v>
      </c>
      <c r="E1265" t="s">
        <v>118</v>
      </c>
      <c r="F1265">
        <v>1</v>
      </c>
      <c r="G1265">
        <v>-26</v>
      </c>
      <c r="H1265">
        <v>1</v>
      </c>
      <c r="I1265">
        <v>1</v>
      </c>
      <c r="J1265">
        <v>7</v>
      </c>
      <c r="K1265">
        <v>-4</v>
      </c>
      <c r="L1265">
        <v>0</v>
      </c>
      <c r="M1265">
        <f t="shared" si="38"/>
        <v>2</v>
      </c>
      <c r="N1265">
        <f t="shared" si="39"/>
        <v>7</v>
      </c>
    </row>
    <row r="1266" spans="1:14">
      <c r="A1266" t="s">
        <v>274</v>
      </c>
      <c r="B1266">
        <v>1</v>
      </c>
      <c r="C1266">
        <v>15</v>
      </c>
      <c r="D1266" t="s">
        <v>71</v>
      </c>
      <c r="E1266" t="s">
        <v>116</v>
      </c>
      <c r="F1266">
        <v>0</v>
      </c>
      <c r="G1266">
        <v>-60</v>
      </c>
      <c r="H1266">
        <v>1</v>
      </c>
      <c r="I1266">
        <v>0</v>
      </c>
      <c r="J1266">
        <v>33</v>
      </c>
      <c r="K1266">
        <v>-4</v>
      </c>
      <c r="L1266">
        <v>2</v>
      </c>
      <c r="M1266">
        <f t="shared" si="38"/>
        <v>4</v>
      </c>
      <c r="N1266">
        <f t="shared" si="39"/>
        <v>33</v>
      </c>
    </row>
    <row r="1267" spans="1:14">
      <c r="A1267" t="s">
        <v>274</v>
      </c>
      <c r="B1267">
        <v>1</v>
      </c>
      <c r="C1267">
        <v>27</v>
      </c>
      <c r="D1267" t="s">
        <v>71</v>
      </c>
      <c r="E1267" t="s">
        <v>118</v>
      </c>
      <c r="F1267">
        <v>2</v>
      </c>
      <c r="G1267">
        <v>-54</v>
      </c>
      <c r="H1267">
        <v>1</v>
      </c>
      <c r="I1267">
        <v>2</v>
      </c>
      <c r="J1267">
        <v>2</v>
      </c>
      <c r="K1267">
        <v>-2</v>
      </c>
      <c r="L1267">
        <v>1</v>
      </c>
      <c r="M1267">
        <f t="shared" si="38"/>
        <v>2</v>
      </c>
      <c r="N1267">
        <f t="shared" si="39"/>
        <v>2</v>
      </c>
    </row>
    <row r="1268" spans="1:14">
      <c r="A1268" t="s">
        <v>274</v>
      </c>
      <c r="B1268">
        <v>1</v>
      </c>
      <c r="C1268">
        <v>26</v>
      </c>
      <c r="D1268" t="s">
        <v>71</v>
      </c>
      <c r="E1268" t="s">
        <v>120</v>
      </c>
      <c r="F1268">
        <v>2</v>
      </c>
      <c r="G1268">
        <v>-52</v>
      </c>
      <c r="H1268">
        <v>1</v>
      </c>
      <c r="I1268">
        <v>2</v>
      </c>
      <c r="J1268">
        <v>26</v>
      </c>
      <c r="K1268">
        <v>-2</v>
      </c>
      <c r="L1268">
        <v>1</v>
      </c>
      <c r="M1268">
        <f t="shared" si="38"/>
        <v>2</v>
      </c>
      <c r="N1268">
        <f t="shared" si="39"/>
        <v>26</v>
      </c>
    </row>
    <row r="1269" spans="1:14">
      <c r="A1269" t="s">
        <v>274</v>
      </c>
      <c r="B1269">
        <v>1</v>
      </c>
      <c r="C1269">
        <v>21</v>
      </c>
      <c r="D1269" t="s">
        <v>71</v>
      </c>
      <c r="E1269" t="s">
        <v>120</v>
      </c>
      <c r="F1269">
        <v>2</v>
      </c>
      <c r="G1269">
        <v>-42</v>
      </c>
      <c r="H1269">
        <v>1</v>
      </c>
      <c r="I1269">
        <v>2</v>
      </c>
      <c r="J1269">
        <v>13</v>
      </c>
      <c r="K1269">
        <v>-2</v>
      </c>
      <c r="L1269">
        <v>1</v>
      </c>
      <c r="M1269">
        <f t="shared" si="38"/>
        <v>2</v>
      </c>
      <c r="N1269">
        <f t="shared" si="39"/>
        <v>13</v>
      </c>
    </row>
    <row r="1270" spans="1:14">
      <c r="A1270" t="s">
        <v>274</v>
      </c>
      <c r="B1270">
        <v>1</v>
      </c>
      <c r="C1270">
        <v>20</v>
      </c>
      <c r="D1270" t="s">
        <v>71</v>
      </c>
      <c r="E1270" t="s">
        <v>120</v>
      </c>
      <c r="F1270">
        <v>1</v>
      </c>
      <c r="G1270">
        <v>-40</v>
      </c>
      <c r="H1270">
        <v>1</v>
      </c>
      <c r="I1270">
        <v>1</v>
      </c>
      <c r="J1270">
        <v>10</v>
      </c>
      <c r="K1270">
        <v>-2</v>
      </c>
      <c r="L1270">
        <v>1</v>
      </c>
      <c r="M1270">
        <f t="shared" si="38"/>
        <v>2</v>
      </c>
      <c r="N1270">
        <f t="shared" si="39"/>
        <v>10</v>
      </c>
    </row>
    <row r="1271" spans="1:14">
      <c r="A1271" t="s">
        <v>274</v>
      </c>
      <c r="B1271">
        <v>1</v>
      </c>
      <c r="C1271">
        <v>20</v>
      </c>
      <c r="D1271" t="s">
        <v>71</v>
      </c>
      <c r="E1271" t="s">
        <v>120</v>
      </c>
      <c r="F1271">
        <v>1</v>
      </c>
      <c r="G1271">
        <v>-40</v>
      </c>
      <c r="H1271">
        <v>1</v>
      </c>
      <c r="I1271">
        <v>1</v>
      </c>
      <c r="J1271">
        <v>15</v>
      </c>
      <c r="K1271">
        <v>-2</v>
      </c>
      <c r="L1271">
        <v>1</v>
      </c>
      <c r="M1271">
        <f t="shared" si="38"/>
        <v>2</v>
      </c>
      <c r="N1271">
        <f t="shared" si="39"/>
        <v>15</v>
      </c>
    </row>
    <row r="1272" spans="1:14">
      <c r="A1272" t="s">
        <v>274</v>
      </c>
      <c r="B1272">
        <v>1</v>
      </c>
      <c r="C1272">
        <v>20</v>
      </c>
      <c r="D1272" t="s">
        <v>71</v>
      </c>
      <c r="E1272" t="s">
        <v>116</v>
      </c>
      <c r="F1272">
        <v>0</v>
      </c>
      <c r="G1272">
        <v>-40</v>
      </c>
      <c r="H1272">
        <v>1</v>
      </c>
      <c r="I1272">
        <v>0</v>
      </c>
      <c r="J1272">
        <v>22</v>
      </c>
      <c r="K1272">
        <v>-2</v>
      </c>
      <c r="L1272">
        <v>2</v>
      </c>
      <c r="M1272">
        <f t="shared" si="38"/>
        <v>2</v>
      </c>
      <c r="N1272">
        <f t="shared" si="39"/>
        <v>22</v>
      </c>
    </row>
    <row r="1273" spans="1:14">
      <c r="A1273" t="s">
        <v>274</v>
      </c>
      <c r="B1273">
        <v>1</v>
      </c>
      <c r="C1273">
        <v>18</v>
      </c>
      <c r="D1273" t="s">
        <v>71</v>
      </c>
      <c r="E1273" t="s">
        <v>116</v>
      </c>
      <c r="F1273">
        <v>1</v>
      </c>
      <c r="G1273">
        <v>-36</v>
      </c>
      <c r="H1273">
        <v>1</v>
      </c>
      <c r="I1273">
        <v>1</v>
      </c>
      <c r="J1273">
        <v>39</v>
      </c>
      <c r="K1273">
        <v>-2</v>
      </c>
      <c r="L1273">
        <v>2</v>
      </c>
      <c r="M1273">
        <f t="shared" si="38"/>
        <v>2</v>
      </c>
      <c r="N1273">
        <f t="shared" si="39"/>
        <v>39</v>
      </c>
    </row>
    <row r="1274" spans="1:14">
      <c r="A1274" t="s">
        <v>274</v>
      </c>
      <c r="B1274">
        <v>1</v>
      </c>
      <c r="C1274">
        <v>16</v>
      </c>
      <c r="D1274" t="s">
        <v>71</v>
      </c>
      <c r="E1274" t="s">
        <v>120</v>
      </c>
      <c r="F1274">
        <v>1</v>
      </c>
      <c r="G1274">
        <v>-32</v>
      </c>
      <c r="H1274">
        <v>1</v>
      </c>
      <c r="I1274">
        <v>1</v>
      </c>
      <c r="J1274">
        <v>10</v>
      </c>
      <c r="K1274">
        <v>-2</v>
      </c>
      <c r="L1274">
        <v>1</v>
      </c>
      <c r="M1274">
        <f t="shared" si="38"/>
        <v>2</v>
      </c>
      <c r="N1274">
        <f t="shared" si="39"/>
        <v>10</v>
      </c>
    </row>
    <row r="1275" spans="1:14">
      <c r="A1275" t="s">
        <v>274</v>
      </c>
      <c r="B1275">
        <v>1</v>
      </c>
      <c r="C1275">
        <v>14</v>
      </c>
      <c r="D1275" t="s">
        <v>71</v>
      </c>
      <c r="E1275" t="s">
        <v>116</v>
      </c>
      <c r="F1275">
        <v>0</v>
      </c>
      <c r="G1275">
        <v>-28</v>
      </c>
      <c r="H1275">
        <v>1</v>
      </c>
      <c r="I1275">
        <v>0</v>
      </c>
      <c r="J1275">
        <v>19</v>
      </c>
      <c r="K1275">
        <v>-2</v>
      </c>
      <c r="L1275">
        <v>2</v>
      </c>
      <c r="M1275">
        <f t="shared" si="38"/>
        <v>2</v>
      </c>
      <c r="N1275">
        <f t="shared" si="39"/>
        <v>19</v>
      </c>
    </row>
    <row r="1276" spans="1:14">
      <c r="A1276" t="s">
        <v>274</v>
      </c>
      <c r="B1276">
        <v>1</v>
      </c>
      <c r="C1276">
        <v>14</v>
      </c>
      <c r="D1276" t="s">
        <v>71</v>
      </c>
      <c r="E1276" t="s">
        <v>116</v>
      </c>
      <c r="F1276">
        <v>0</v>
      </c>
      <c r="G1276">
        <v>-28</v>
      </c>
      <c r="H1276">
        <v>1</v>
      </c>
      <c r="I1276">
        <v>0</v>
      </c>
      <c r="J1276">
        <v>31</v>
      </c>
      <c r="K1276">
        <v>-2</v>
      </c>
      <c r="L1276">
        <v>2</v>
      </c>
      <c r="M1276">
        <f t="shared" si="38"/>
        <v>2</v>
      </c>
      <c r="N1276">
        <f t="shared" si="39"/>
        <v>31</v>
      </c>
    </row>
    <row r="1277" spans="1:14">
      <c r="A1277" t="s">
        <v>274</v>
      </c>
      <c r="B1277">
        <v>1</v>
      </c>
      <c r="C1277">
        <v>12</v>
      </c>
      <c r="D1277" t="s">
        <v>71</v>
      </c>
      <c r="E1277" t="s">
        <v>120</v>
      </c>
      <c r="F1277">
        <v>1</v>
      </c>
      <c r="G1277">
        <v>-24</v>
      </c>
      <c r="H1277">
        <v>1</v>
      </c>
      <c r="I1277">
        <v>1</v>
      </c>
      <c r="J1277">
        <v>9</v>
      </c>
      <c r="K1277">
        <v>-2</v>
      </c>
      <c r="L1277">
        <v>1</v>
      </c>
      <c r="M1277">
        <f t="shared" si="38"/>
        <v>2</v>
      </c>
      <c r="N1277">
        <f t="shared" si="39"/>
        <v>9</v>
      </c>
    </row>
    <row r="1278" spans="1:14">
      <c r="A1278" t="s">
        <v>275</v>
      </c>
      <c r="B1278">
        <v>1</v>
      </c>
      <c r="C1278">
        <v>12</v>
      </c>
      <c r="D1278" t="s">
        <v>78</v>
      </c>
      <c r="E1278" t="s">
        <v>120</v>
      </c>
      <c r="F1278">
        <v>0</v>
      </c>
      <c r="G1278">
        <v>-24</v>
      </c>
      <c r="H1278">
        <v>1</v>
      </c>
      <c r="I1278">
        <v>0</v>
      </c>
      <c r="J1278">
        <v>11</v>
      </c>
      <c r="K1278">
        <v>-2</v>
      </c>
      <c r="L1278">
        <v>3</v>
      </c>
      <c r="M1278">
        <f t="shared" si="38"/>
        <v>2</v>
      </c>
      <c r="N1278">
        <f t="shared" si="39"/>
        <v>11</v>
      </c>
    </row>
    <row r="1279" spans="1:14">
      <c r="A1279" t="s">
        <v>276</v>
      </c>
      <c r="B1279">
        <v>1</v>
      </c>
      <c r="C1279">
        <v>12</v>
      </c>
      <c r="D1279" t="s">
        <v>71</v>
      </c>
      <c r="E1279" t="s">
        <v>116</v>
      </c>
      <c r="F1279">
        <v>1</v>
      </c>
      <c r="G1279">
        <v>-48</v>
      </c>
      <c r="H1279">
        <v>1</v>
      </c>
      <c r="I1279">
        <v>1</v>
      </c>
      <c r="J1279">
        <v>8</v>
      </c>
      <c r="K1279">
        <v>-4</v>
      </c>
      <c r="L1279">
        <v>2</v>
      </c>
      <c r="M1279">
        <f t="shared" si="38"/>
        <v>4</v>
      </c>
      <c r="N1279">
        <f t="shared" si="39"/>
        <v>8</v>
      </c>
    </row>
    <row r="1280" spans="1:14">
      <c r="A1280" t="s">
        <v>276</v>
      </c>
      <c r="B1280">
        <v>1</v>
      </c>
      <c r="C1280">
        <v>19</v>
      </c>
      <c r="D1280" t="s">
        <v>71</v>
      </c>
      <c r="E1280" t="s">
        <v>116</v>
      </c>
      <c r="F1280">
        <v>2</v>
      </c>
      <c r="G1280">
        <v>-38</v>
      </c>
      <c r="H1280">
        <v>1</v>
      </c>
      <c r="I1280">
        <v>2</v>
      </c>
      <c r="J1280">
        <v>16</v>
      </c>
      <c r="K1280">
        <v>-2</v>
      </c>
      <c r="L1280">
        <v>2</v>
      </c>
      <c r="M1280">
        <f t="shared" si="38"/>
        <v>2</v>
      </c>
      <c r="N1280">
        <f t="shared" si="39"/>
        <v>16</v>
      </c>
    </row>
    <row r="1281" spans="1:14">
      <c r="A1281" t="s">
        <v>277</v>
      </c>
      <c r="B1281">
        <v>1</v>
      </c>
      <c r="C1281">
        <v>13</v>
      </c>
      <c r="D1281" t="s">
        <v>70</v>
      </c>
      <c r="E1281" t="s">
        <v>118</v>
      </c>
      <c r="F1281">
        <v>1</v>
      </c>
      <c r="G1281">
        <v>-39</v>
      </c>
      <c r="H1281">
        <v>1</v>
      </c>
      <c r="I1281">
        <v>1</v>
      </c>
      <c r="J1281">
        <v>-2</v>
      </c>
      <c r="K1281">
        <v>-3</v>
      </c>
      <c r="L1281">
        <v>1</v>
      </c>
      <c r="M1281">
        <f t="shared" si="38"/>
        <v>3</v>
      </c>
      <c r="N1281">
        <f t="shared" si="39"/>
        <v>2</v>
      </c>
    </row>
    <row r="1282" spans="1:14">
      <c r="A1282" t="s">
        <v>278</v>
      </c>
      <c r="B1282">
        <v>5</v>
      </c>
      <c r="C1282">
        <v>45</v>
      </c>
      <c r="D1282" t="s">
        <v>73</v>
      </c>
      <c r="E1282" t="s">
        <v>118</v>
      </c>
      <c r="F1282">
        <v>1</v>
      </c>
      <c r="G1282">
        <v>-90</v>
      </c>
      <c r="H1282">
        <v>1</v>
      </c>
      <c r="I1282">
        <v>1</v>
      </c>
      <c r="J1282">
        <v>-26</v>
      </c>
      <c r="K1282">
        <v>-10</v>
      </c>
      <c r="L1282">
        <v>-3</v>
      </c>
      <c r="M1282">
        <f t="shared" si="38"/>
        <v>2</v>
      </c>
      <c r="N1282">
        <f t="shared" si="39"/>
        <v>26</v>
      </c>
    </row>
    <row r="1283" spans="1:14">
      <c r="A1283" t="s">
        <v>278</v>
      </c>
      <c r="B1283">
        <v>2</v>
      </c>
      <c r="C1283">
        <v>18</v>
      </c>
      <c r="D1283" t="s">
        <v>78</v>
      </c>
      <c r="E1283" t="s">
        <v>118</v>
      </c>
      <c r="F1283">
        <v>2</v>
      </c>
      <c r="G1283">
        <v>-54</v>
      </c>
      <c r="H1283">
        <v>1</v>
      </c>
      <c r="I1283">
        <v>2</v>
      </c>
      <c r="J1283">
        <v>8</v>
      </c>
      <c r="K1283">
        <v>-6</v>
      </c>
      <c r="L1283">
        <v>1</v>
      </c>
      <c r="M1283">
        <f t="shared" ref="M1283:M1346" si="40">ABS(G1283)/C1283</f>
        <v>3</v>
      </c>
      <c r="N1283">
        <f t="shared" ref="N1283:N1346" si="41">ABS(J1283)</f>
        <v>8</v>
      </c>
    </row>
    <row r="1284" spans="1:14">
      <c r="A1284" t="s">
        <v>279</v>
      </c>
      <c r="B1284">
        <v>1</v>
      </c>
      <c r="C1284">
        <v>10</v>
      </c>
      <c r="D1284" t="s">
        <v>71</v>
      </c>
      <c r="E1284" t="s">
        <v>116</v>
      </c>
      <c r="F1284">
        <v>1</v>
      </c>
      <c r="G1284">
        <v>-20</v>
      </c>
      <c r="H1284">
        <v>1</v>
      </c>
      <c r="I1284">
        <v>1</v>
      </c>
      <c r="J1284">
        <v>18</v>
      </c>
      <c r="K1284">
        <v>-2</v>
      </c>
      <c r="L1284">
        <v>2</v>
      </c>
      <c r="M1284">
        <f t="shared" si="40"/>
        <v>2</v>
      </c>
      <c r="N1284">
        <f t="shared" si="41"/>
        <v>18</v>
      </c>
    </row>
    <row r="1285" spans="1:14">
      <c r="A1285" t="s">
        <v>280</v>
      </c>
      <c r="B1285">
        <v>6</v>
      </c>
      <c r="C1285">
        <v>31</v>
      </c>
      <c r="D1285" t="s">
        <v>70</v>
      </c>
      <c r="E1285" t="s">
        <v>118</v>
      </c>
      <c r="F1285">
        <v>1</v>
      </c>
      <c r="G1285">
        <v>-62</v>
      </c>
      <c r="H1285">
        <v>1</v>
      </c>
      <c r="I1285">
        <v>1</v>
      </c>
      <c r="J1285">
        <v>-8</v>
      </c>
      <c r="K1285">
        <v>-12</v>
      </c>
      <c r="L1285">
        <v>-3</v>
      </c>
      <c r="M1285">
        <f t="shared" si="40"/>
        <v>2</v>
      </c>
      <c r="N1285">
        <f t="shared" si="41"/>
        <v>8</v>
      </c>
    </row>
    <row r="1286" spans="1:14">
      <c r="A1286" t="s">
        <v>280</v>
      </c>
      <c r="B1286">
        <v>2</v>
      </c>
      <c r="C1286">
        <v>13</v>
      </c>
      <c r="D1286" t="s">
        <v>71</v>
      </c>
      <c r="E1286" t="s">
        <v>118</v>
      </c>
      <c r="F1286">
        <v>0</v>
      </c>
      <c r="G1286">
        <v>-39</v>
      </c>
      <c r="H1286">
        <v>1</v>
      </c>
      <c r="I1286">
        <v>0</v>
      </c>
      <c r="J1286">
        <v>-7</v>
      </c>
      <c r="K1286">
        <v>-6</v>
      </c>
      <c r="L1286">
        <v>-1</v>
      </c>
      <c r="M1286">
        <f t="shared" si="40"/>
        <v>3</v>
      </c>
      <c r="N1286">
        <f t="shared" si="41"/>
        <v>7</v>
      </c>
    </row>
    <row r="1287" spans="1:14">
      <c r="A1287" t="s">
        <v>280</v>
      </c>
      <c r="B1287">
        <v>1</v>
      </c>
      <c r="C1287">
        <v>11</v>
      </c>
      <c r="D1287" t="s">
        <v>71</v>
      </c>
      <c r="E1287" t="s">
        <v>116</v>
      </c>
      <c r="F1287">
        <v>0</v>
      </c>
      <c r="G1287">
        <v>-22</v>
      </c>
      <c r="H1287">
        <v>1</v>
      </c>
      <c r="I1287">
        <v>0</v>
      </c>
      <c r="J1287">
        <v>13</v>
      </c>
      <c r="K1287">
        <v>-2</v>
      </c>
      <c r="L1287">
        <v>2</v>
      </c>
      <c r="M1287">
        <f t="shared" si="40"/>
        <v>2</v>
      </c>
      <c r="N1287">
        <f t="shared" si="41"/>
        <v>13</v>
      </c>
    </row>
    <row r="1288" spans="1:14">
      <c r="A1288" t="s">
        <v>281</v>
      </c>
      <c r="B1288">
        <v>1</v>
      </c>
      <c r="C1288">
        <v>12</v>
      </c>
      <c r="D1288" t="s">
        <v>71</v>
      </c>
      <c r="E1288" t="s">
        <v>116</v>
      </c>
      <c r="F1288">
        <v>1</v>
      </c>
      <c r="G1288">
        <v>-24</v>
      </c>
      <c r="H1288">
        <v>1</v>
      </c>
      <c r="I1288">
        <v>1</v>
      </c>
      <c r="J1288">
        <v>16</v>
      </c>
      <c r="K1288">
        <v>-2</v>
      </c>
      <c r="L1288">
        <v>2</v>
      </c>
      <c r="M1288">
        <f t="shared" si="40"/>
        <v>2</v>
      </c>
      <c r="N1288">
        <f t="shared" si="41"/>
        <v>16</v>
      </c>
    </row>
    <row r="1289" spans="1:14">
      <c r="A1289" t="s">
        <v>282</v>
      </c>
      <c r="B1289">
        <v>1</v>
      </c>
      <c r="C1289">
        <v>14</v>
      </c>
      <c r="D1289" t="s">
        <v>70</v>
      </c>
      <c r="E1289" t="s">
        <v>118</v>
      </c>
      <c r="F1289">
        <v>4</v>
      </c>
      <c r="G1289">
        <v>-28</v>
      </c>
      <c r="H1289">
        <v>1</v>
      </c>
      <c r="I1289">
        <v>4</v>
      </c>
      <c r="J1289">
        <v>31</v>
      </c>
      <c r="K1289">
        <v>-2</v>
      </c>
      <c r="L1289">
        <v>1</v>
      </c>
      <c r="M1289">
        <f t="shared" si="40"/>
        <v>2</v>
      </c>
      <c r="N1289">
        <f t="shared" si="41"/>
        <v>31</v>
      </c>
    </row>
    <row r="1290" spans="1:14">
      <c r="A1290" t="s">
        <v>283</v>
      </c>
      <c r="B1290">
        <v>1</v>
      </c>
      <c r="C1290">
        <v>20</v>
      </c>
      <c r="D1290" t="s">
        <v>71</v>
      </c>
      <c r="E1290" t="s">
        <v>116</v>
      </c>
      <c r="F1290">
        <v>1</v>
      </c>
      <c r="G1290">
        <v>-40</v>
      </c>
      <c r="H1290">
        <v>1</v>
      </c>
      <c r="I1290">
        <v>1</v>
      </c>
      <c r="J1290">
        <v>23</v>
      </c>
      <c r="K1290">
        <v>-2</v>
      </c>
      <c r="L1290">
        <v>2</v>
      </c>
      <c r="M1290">
        <f t="shared" si="40"/>
        <v>2</v>
      </c>
      <c r="N1290">
        <f t="shared" si="41"/>
        <v>23</v>
      </c>
    </row>
    <row r="1291" spans="1:14">
      <c r="A1291" t="s">
        <v>284</v>
      </c>
      <c r="B1291">
        <v>2</v>
      </c>
      <c r="C1291">
        <v>21</v>
      </c>
      <c r="D1291" t="s">
        <v>71</v>
      </c>
      <c r="E1291" t="s">
        <v>118</v>
      </c>
      <c r="F1291">
        <v>1</v>
      </c>
      <c r="G1291">
        <v>-84</v>
      </c>
      <c r="H1291">
        <v>-5</v>
      </c>
      <c r="I1291">
        <v>1</v>
      </c>
      <c r="J1291">
        <v>-30</v>
      </c>
      <c r="K1291">
        <v>-8</v>
      </c>
      <c r="L1291">
        <v>-1</v>
      </c>
      <c r="M1291">
        <f t="shared" si="40"/>
        <v>4</v>
      </c>
      <c r="N1291">
        <f t="shared" si="41"/>
        <v>30</v>
      </c>
    </row>
    <row r="1292" spans="1:14">
      <c r="A1292" t="s">
        <v>284</v>
      </c>
      <c r="B1292">
        <v>1</v>
      </c>
      <c r="C1292">
        <v>11</v>
      </c>
      <c r="D1292" t="s">
        <v>71</v>
      </c>
      <c r="E1292" t="s">
        <v>116</v>
      </c>
      <c r="F1292">
        <v>1</v>
      </c>
      <c r="G1292">
        <v>-22</v>
      </c>
      <c r="H1292">
        <v>1</v>
      </c>
      <c r="I1292">
        <v>1</v>
      </c>
      <c r="J1292">
        <v>23</v>
      </c>
      <c r="K1292">
        <v>-2</v>
      </c>
      <c r="L1292">
        <v>2</v>
      </c>
      <c r="M1292">
        <f t="shared" si="40"/>
        <v>2</v>
      </c>
      <c r="N1292">
        <f t="shared" si="41"/>
        <v>23</v>
      </c>
    </row>
    <row r="1293" spans="1:14">
      <c r="A1293" t="s">
        <v>284</v>
      </c>
      <c r="B1293">
        <v>1</v>
      </c>
      <c r="C1293">
        <v>10</v>
      </c>
      <c r="D1293" t="s">
        <v>71</v>
      </c>
      <c r="E1293" t="s">
        <v>116</v>
      </c>
      <c r="F1293">
        <v>1</v>
      </c>
      <c r="G1293">
        <v>-20</v>
      </c>
      <c r="H1293">
        <v>1</v>
      </c>
      <c r="I1293">
        <v>1</v>
      </c>
      <c r="J1293">
        <v>18</v>
      </c>
      <c r="K1293">
        <v>-2</v>
      </c>
      <c r="L1293">
        <v>2</v>
      </c>
      <c r="M1293">
        <f t="shared" si="40"/>
        <v>2</v>
      </c>
      <c r="N1293">
        <f t="shared" si="41"/>
        <v>18</v>
      </c>
    </row>
    <row r="1294" spans="1:14">
      <c r="A1294" t="s">
        <v>285</v>
      </c>
      <c r="B1294">
        <v>1</v>
      </c>
      <c r="C1294">
        <v>14</v>
      </c>
      <c r="D1294" t="s">
        <v>81</v>
      </c>
      <c r="E1294" t="s">
        <v>118</v>
      </c>
      <c r="F1294">
        <v>2</v>
      </c>
      <c r="G1294">
        <v>-28</v>
      </c>
      <c r="H1294">
        <v>1</v>
      </c>
      <c r="I1294">
        <v>2</v>
      </c>
      <c r="J1294">
        <v>18</v>
      </c>
      <c r="K1294">
        <v>-2</v>
      </c>
      <c r="L1294">
        <v>3</v>
      </c>
      <c r="M1294">
        <f t="shared" si="40"/>
        <v>2</v>
      </c>
      <c r="N1294">
        <f t="shared" si="41"/>
        <v>18</v>
      </c>
    </row>
    <row r="1295" spans="1:14">
      <c r="A1295" t="s">
        <v>285</v>
      </c>
      <c r="B1295">
        <v>1</v>
      </c>
      <c r="C1295">
        <v>11</v>
      </c>
      <c r="D1295" t="s">
        <v>70</v>
      </c>
      <c r="E1295" t="s">
        <v>116</v>
      </c>
      <c r="F1295">
        <v>1</v>
      </c>
      <c r="G1295">
        <v>-22</v>
      </c>
      <c r="H1295">
        <v>1</v>
      </c>
      <c r="I1295">
        <v>1</v>
      </c>
      <c r="J1295">
        <v>23</v>
      </c>
      <c r="K1295">
        <v>-2</v>
      </c>
      <c r="L1295">
        <v>2</v>
      </c>
      <c r="M1295">
        <f t="shared" si="40"/>
        <v>2</v>
      </c>
      <c r="N1295">
        <f t="shared" si="41"/>
        <v>23</v>
      </c>
    </row>
    <row r="1296" spans="1:14">
      <c r="A1296" t="s">
        <v>286</v>
      </c>
      <c r="B1296">
        <v>2</v>
      </c>
      <c r="C1296">
        <v>23</v>
      </c>
      <c r="D1296" t="s">
        <v>71</v>
      </c>
      <c r="E1296" t="s">
        <v>116</v>
      </c>
      <c r="F1296">
        <v>2</v>
      </c>
      <c r="G1296">
        <v>-92</v>
      </c>
      <c r="H1296">
        <v>1</v>
      </c>
      <c r="I1296">
        <v>2</v>
      </c>
      <c r="J1296">
        <v>-14</v>
      </c>
      <c r="K1296">
        <v>-8</v>
      </c>
      <c r="L1296">
        <v>-1</v>
      </c>
      <c r="M1296">
        <f t="shared" si="40"/>
        <v>4</v>
      </c>
      <c r="N1296">
        <f t="shared" si="41"/>
        <v>14</v>
      </c>
    </row>
    <row r="1297" spans="1:14">
      <c r="A1297" t="s">
        <v>286</v>
      </c>
      <c r="B1297">
        <v>2</v>
      </c>
      <c r="C1297">
        <v>28</v>
      </c>
      <c r="D1297" t="s">
        <v>71</v>
      </c>
      <c r="E1297" t="s">
        <v>118</v>
      </c>
      <c r="F1297">
        <v>2</v>
      </c>
      <c r="G1297">
        <v>-84</v>
      </c>
      <c r="H1297">
        <v>1</v>
      </c>
      <c r="I1297">
        <v>2</v>
      </c>
      <c r="J1297">
        <v>-17</v>
      </c>
      <c r="K1297">
        <v>-6</v>
      </c>
      <c r="L1297">
        <v>-1</v>
      </c>
      <c r="M1297">
        <f t="shared" si="40"/>
        <v>3</v>
      </c>
      <c r="N1297">
        <f t="shared" si="41"/>
        <v>17</v>
      </c>
    </row>
    <row r="1298" spans="1:14">
      <c r="A1298" t="s">
        <v>286</v>
      </c>
      <c r="B1298">
        <v>2</v>
      </c>
      <c r="C1298">
        <v>18</v>
      </c>
      <c r="D1298" t="s">
        <v>70</v>
      </c>
      <c r="E1298" t="s">
        <v>118</v>
      </c>
      <c r="F1298">
        <v>2</v>
      </c>
      <c r="G1298">
        <v>-54</v>
      </c>
      <c r="H1298">
        <v>1</v>
      </c>
      <c r="I1298">
        <v>2</v>
      </c>
      <c r="J1298">
        <v>-3</v>
      </c>
      <c r="K1298">
        <v>-6</v>
      </c>
      <c r="L1298">
        <v>-1</v>
      </c>
      <c r="M1298">
        <f t="shared" si="40"/>
        <v>3</v>
      </c>
      <c r="N1298">
        <f t="shared" si="41"/>
        <v>3</v>
      </c>
    </row>
    <row r="1299" spans="1:14">
      <c r="A1299" t="s">
        <v>286</v>
      </c>
      <c r="B1299">
        <v>2</v>
      </c>
      <c r="C1299">
        <v>21</v>
      </c>
      <c r="D1299" t="s">
        <v>71</v>
      </c>
      <c r="E1299" t="s">
        <v>116</v>
      </c>
      <c r="F1299">
        <v>2</v>
      </c>
      <c r="G1299">
        <v>-42</v>
      </c>
      <c r="H1299">
        <v>1</v>
      </c>
      <c r="I1299">
        <v>2</v>
      </c>
      <c r="J1299">
        <v>20</v>
      </c>
      <c r="K1299">
        <v>-4</v>
      </c>
      <c r="L1299">
        <v>1</v>
      </c>
      <c r="M1299">
        <f t="shared" si="40"/>
        <v>2</v>
      </c>
      <c r="N1299">
        <f t="shared" si="41"/>
        <v>20</v>
      </c>
    </row>
    <row r="1300" spans="1:14">
      <c r="A1300" t="s">
        <v>286</v>
      </c>
      <c r="B1300">
        <v>1</v>
      </c>
      <c r="C1300">
        <v>10</v>
      </c>
      <c r="D1300" t="s">
        <v>71</v>
      </c>
      <c r="E1300" t="s">
        <v>116</v>
      </c>
      <c r="F1300">
        <v>1</v>
      </c>
      <c r="G1300">
        <v>-180</v>
      </c>
      <c r="H1300">
        <v>1</v>
      </c>
      <c r="I1300">
        <v>1</v>
      </c>
      <c r="J1300">
        <v>-14</v>
      </c>
      <c r="K1300">
        <v>-18</v>
      </c>
      <c r="L1300">
        <v>2</v>
      </c>
      <c r="M1300">
        <f t="shared" si="40"/>
        <v>18</v>
      </c>
      <c r="N1300">
        <f t="shared" si="41"/>
        <v>14</v>
      </c>
    </row>
    <row r="1301" spans="1:14">
      <c r="A1301" t="s">
        <v>286</v>
      </c>
      <c r="B1301">
        <v>1</v>
      </c>
      <c r="C1301">
        <v>10</v>
      </c>
      <c r="D1301" t="s">
        <v>70</v>
      </c>
      <c r="E1301" t="s">
        <v>116</v>
      </c>
      <c r="F1301">
        <v>1</v>
      </c>
      <c r="G1301">
        <v>-80</v>
      </c>
      <c r="H1301">
        <v>1</v>
      </c>
      <c r="I1301">
        <v>1</v>
      </c>
      <c r="J1301">
        <v>9</v>
      </c>
      <c r="K1301">
        <v>-8</v>
      </c>
      <c r="L1301">
        <v>2</v>
      </c>
      <c r="M1301">
        <f t="shared" si="40"/>
        <v>8</v>
      </c>
      <c r="N1301">
        <f t="shared" si="41"/>
        <v>9</v>
      </c>
    </row>
    <row r="1302" spans="1:14">
      <c r="A1302" t="s">
        <v>286</v>
      </c>
      <c r="B1302">
        <v>1</v>
      </c>
      <c r="C1302">
        <v>12</v>
      </c>
      <c r="D1302" t="s">
        <v>73</v>
      </c>
      <c r="E1302" t="s">
        <v>118</v>
      </c>
      <c r="F1302">
        <v>2</v>
      </c>
      <c r="G1302">
        <v>-48</v>
      </c>
      <c r="H1302">
        <v>1</v>
      </c>
      <c r="I1302">
        <v>2</v>
      </c>
      <c r="J1302">
        <v>14</v>
      </c>
      <c r="K1302">
        <v>-4</v>
      </c>
      <c r="L1302">
        <v>1</v>
      </c>
      <c r="M1302">
        <f t="shared" si="40"/>
        <v>4</v>
      </c>
      <c r="N1302">
        <f t="shared" si="41"/>
        <v>14</v>
      </c>
    </row>
    <row r="1303" spans="1:14">
      <c r="A1303" t="s">
        <v>286</v>
      </c>
      <c r="B1303">
        <v>1</v>
      </c>
      <c r="C1303">
        <v>12</v>
      </c>
      <c r="D1303" t="s">
        <v>71</v>
      </c>
      <c r="E1303" t="s">
        <v>116</v>
      </c>
      <c r="F1303">
        <v>1</v>
      </c>
      <c r="G1303">
        <v>-48</v>
      </c>
      <c r="H1303">
        <v>1</v>
      </c>
      <c r="I1303">
        <v>1</v>
      </c>
      <c r="J1303">
        <v>20</v>
      </c>
      <c r="K1303">
        <v>-4</v>
      </c>
      <c r="L1303">
        <v>2</v>
      </c>
      <c r="M1303">
        <f t="shared" si="40"/>
        <v>4</v>
      </c>
      <c r="N1303">
        <f t="shared" si="41"/>
        <v>20</v>
      </c>
    </row>
    <row r="1304" spans="1:14">
      <c r="A1304" t="s">
        <v>286</v>
      </c>
      <c r="B1304">
        <v>1</v>
      </c>
      <c r="C1304">
        <v>11</v>
      </c>
      <c r="D1304" t="s">
        <v>72</v>
      </c>
      <c r="E1304" t="s">
        <v>118</v>
      </c>
      <c r="F1304">
        <v>2</v>
      </c>
      <c r="G1304">
        <v>-44</v>
      </c>
      <c r="H1304">
        <v>1</v>
      </c>
      <c r="I1304">
        <v>2</v>
      </c>
      <c r="J1304">
        <v>7</v>
      </c>
      <c r="K1304">
        <v>-4</v>
      </c>
      <c r="L1304">
        <v>1</v>
      </c>
      <c r="M1304">
        <f t="shared" si="40"/>
        <v>4</v>
      </c>
      <c r="N1304">
        <f t="shared" si="41"/>
        <v>7</v>
      </c>
    </row>
    <row r="1305" spans="1:14">
      <c r="A1305" t="s">
        <v>286</v>
      </c>
      <c r="B1305">
        <v>1</v>
      </c>
      <c r="C1305">
        <v>14</v>
      </c>
      <c r="D1305" t="s">
        <v>77</v>
      </c>
      <c r="E1305" t="s">
        <v>120</v>
      </c>
      <c r="F1305">
        <v>1</v>
      </c>
      <c r="G1305">
        <v>-42</v>
      </c>
      <c r="H1305">
        <v>1</v>
      </c>
      <c r="I1305">
        <v>1</v>
      </c>
      <c r="J1305">
        <v>3</v>
      </c>
      <c r="K1305">
        <v>-3</v>
      </c>
      <c r="L1305">
        <v>1</v>
      </c>
      <c r="M1305">
        <f t="shared" si="40"/>
        <v>3</v>
      </c>
      <c r="N1305">
        <f t="shared" si="41"/>
        <v>3</v>
      </c>
    </row>
    <row r="1306" spans="1:14">
      <c r="A1306" t="s">
        <v>286</v>
      </c>
      <c r="B1306">
        <v>1</v>
      </c>
      <c r="C1306">
        <v>10</v>
      </c>
      <c r="D1306" t="s">
        <v>73</v>
      </c>
      <c r="E1306" t="s">
        <v>116</v>
      </c>
      <c r="F1306">
        <v>1</v>
      </c>
      <c r="G1306">
        <v>-40</v>
      </c>
      <c r="H1306">
        <v>1</v>
      </c>
      <c r="I1306">
        <v>1</v>
      </c>
      <c r="J1306">
        <v>14</v>
      </c>
      <c r="K1306">
        <v>-4</v>
      </c>
      <c r="L1306">
        <v>2</v>
      </c>
      <c r="M1306">
        <f t="shared" si="40"/>
        <v>4</v>
      </c>
      <c r="N1306">
        <f t="shared" si="41"/>
        <v>14</v>
      </c>
    </row>
    <row r="1307" spans="1:14">
      <c r="A1307" t="s">
        <v>286</v>
      </c>
      <c r="B1307">
        <v>1</v>
      </c>
      <c r="C1307">
        <v>10</v>
      </c>
      <c r="D1307" t="s">
        <v>71</v>
      </c>
      <c r="E1307" t="s">
        <v>116</v>
      </c>
      <c r="F1307">
        <v>1</v>
      </c>
      <c r="G1307">
        <v>-40</v>
      </c>
      <c r="H1307">
        <v>1</v>
      </c>
      <c r="I1307">
        <v>1</v>
      </c>
      <c r="J1307">
        <v>17</v>
      </c>
      <c r="K1307">
        <v>-4</v>
      </c>
      <c r="L1307">
        <v>2</v>
      </c>
      <c r="M1307">
        <f t="shared" si="40"/>
        <v>4</v>
      </c>
      <c r="N1307">
        <f t="shared" si="41"/>
        <v>17</v>
      </c>
    </row>
    <row r="1308" spans="1:14">
      <c r="A1308" t="s">
        <v>286</v>
      </c>
      <c r="B1308">
        <v>1</v>
      </c>
      <c r="C1308">
        <v>10</v>
      </c>
      <c r="D1308" t="s">
        <v>73</v>
      </c>
      <c r="E1308" t="s">
        <v>116</v>
      </c>
      <c r="F1308">
        <v>1</v>
      </c>
      <c r="G1308">
        <v>-40</v>
      </c>
      <c r="H1308">
        <v>1</v>
      </c>
      <c r="I1308">
        <v>1</v>
      </c>
      <c r="J1308">
        <v>14</v>
      </c>
      <c r="K1308">
        <v>-4</v>
      </c>
      <c r="L1308">
        <v>2</v>
      </c>
      <c r="M1308">
        <f t="shared" si="40"/>
        <v>4</v>
      </c>
      <c r="N1308">
        <f t="shared" si="41"/>
        <v>14</v>
      </c>
    </row>
    <row r="1309" spans="1:14">
      <c r="A1309" t="s">
        <v>286</v>
      </c>
      <c r="B1309">
        <v>1</v>
      </c>
      <c r="C1309">
        <v>10</v>
      </c>
      <c r="D1309" t="s">
        <v>71</v>
      </c>
      <c r="E1309" t="s">
        <v>116</v>
      </c>
      <c r="F1309">
        <v>1</v>
      </c>
      <c r="G1309">
        <v>-40</v>
      </c>
      <c r="H1309">
        <v>1</v>
      </c>
      <c r="I1309">
        <v>1</v>
      </c>
      <c r="J1309">
        <v>14</v>
      </c>
      <c r="K1309">
        <v>-4</v>
      </c>
      <c r="L1309">
        <v>2</v>
      </c>
      <c r="M1309">
        <f t="shared" si="40"/>
        <v>4</v>
      </c>
      <c r="N1309">
        <f t="shared" si="41"/>
        <v>14</v>
      </c>
    </row>
    <row r="1310" spans="1:14">
      <c r="A1310" t="s">
        <v>286</v>
      </c>
      <c r="B1310">
        <v>1</v>
      </c>
      <c r="C1310">
        <v>10</v>
      </c>
      <c r="D1310" t="s">
        <v>71</v>
      </c>
      <c r="E1310" t="s">
        <v>116</v>
      </c>
      <c r="F1310">
        <v>1</v>
      </c>
      <c r="G1310">
        <v>-40</v>
      </c>
      <c r="H1310">
        <v>1</v>
      </c>
      <c r="I1310">
        <v>1</v>
      </c>
      <c r="J1310">
        <v>17</v>
      </c>
      <c r="K1310">
        <v>-4</v>
      </c>
      <c r="L1310">
        <v>2</v>
      </c>
      <c r="M1310">
        <f t="shared" si="40"/>
        <v>4</v>
      </c>
      <c r="N1310">
        <f t="shared" si="41"/>
        <v>17</v>
      </c>
    </row>
    <row r="1311" spans="1:14">
      <c r="A1311" t="s">
        <v>286</v>
      </c>
      <c r="B1311">
        <v>1</v>
      </c>
      <c r="C1311">
        <v>13</v>
      </c>
      <c r="D1311" t="s">
        <v>72</v>
      </c>
      <c r="E1311" t="s">
        <v>116</v>
      </c>
      <c r="F1311">
        <v>1</v>
      </c>
      <c r="G1311">
        <v>-39</v>
      </c>
      <c r="H1311">
        <v>1</v>
      </c>
      <c r="I1311">
        <v>1</v>
      </c>
      <c r="J1311">
        <v>25</v>
      </c>
      <c r="K1311">
        <v>-3</v>
      </c>
      <c r="L1311">
        <v>2</v>
      </c>
      <c r="M1311">
        <f t="shared" si="40"/>
        <v>3</v>
      </c>
      <c r="N1311">
        <f t="shared" si="41"/>
        <v>25</v>
      </c>
    </row>
    <row r="1312" spans="1:14">
      <c r="A1312" t="s">
        <v>286</v>
      </c>
      <c r="B1312">
        <v>1</v>
      </c>
      <c r="C1312">
        <v>14</v>
      </c>
      <c r="D1312" t="s">
        <v>70</v>
      </c>
      <c r="E1312" t="s">
        <v>116</v>
      </c>
      <c r="F1312">
        <v>0</v>
      </c>
      <c r="G1312">
        <v>-28</v>
      </c>
      <c r="H1312">
        <v>1</v>
      </c>
      <c r="I1312">
        <v>0</v>
      </c>
      <c r="J1312">
        <v>16</v>
      </c>
      <c r="K1312">
        <v>-2</v>
      </c>
      <c r="L1312">
        <v>2</v>
      </c>
      <c r="M1312">
        <f t="shared" si="40"/>
        <v>2</v>
      </c>
      <c r="N1312">
        <f t="shared" si="41"/>
        <v>16</v>
      </c>
    </row>
    <row r="1313" spans="1:14">
      <c r="A1313" t="s">
        <v>286</v>
      </c>
      <c r="B1313">
        <v>1</v>
      </c>
      <c r="C1313">
        <v>14</v>
      </c>
      <c r="D1313" t="s">
        <v>77</v>
      </c>
      <c r="E1313" t="s">
        <v>120</v>
      </c>
      <c r="F1313">
        <v>1</v>
      </c>
      <c r="G1313">
        <v>-28</v>
      </c>
      <c r="H1313">
        <v>1</v>
      </c>
      <c r="I1313">
        <v>1</v>
      </c>
      <c r="J1313">
        <v>14</v>
      </c>
      <c r="K1313">
        <v>-2</v>
      </c>
      <c r="L1313">
        <v>1</v>
      </c>
      <c r="M1313">
        <f t="shared" si="40"/>
        <v>2</v>
      </c>
      <c r="N1313">
        <f t="shared" si="41"/>
        <v>14</v>
      </c>
    </row>
    <row r="1314" spans="1:14">
      <c r="A1314" t="s">
        <v>286</v>
      </c>
      <c r="B1314">
        <v>1</v>
      </c>
      <c r="C1314">
        <v>13</v>
      </c>
      <c r="D1314" t="s">
        <v>77</v>
      </c>
      <c r="E1314" t="s">
        <v>118</v>
      </c>
      <c r="F1314">
        <v>2</v>
      </c>
      <c r="G1314">
        <v>-26</v>
      </c>
      <c r="H1314">
        <v>1</v>
      </c>
      <c r="I1314">
        <v>2</v>
      </c>
      <c r="J1314">
        <v>14</v>
      </c>
      <c r="K1314">
        <v>-2</v>
      </c>
      <c r="L1314">
        <v>1</v>
      </c>
      <c r="M1314">
        <f t="shared" si="40"/>
        <v>2</v>
      </c>
      <c r="N1314">
        <f t="shared" si="41"/>
        <v>14</v>
      </c>
    </row>
    <row r="1315" spans="1:14">
      <c r="A1315" t="s">
        <v>286</v>
      </c>
      <c r="B1315">
        <v>1</v>
      </c>
      <c r="C1315">
        <v>13</v>
      </c>
      <c r="D1315" t="s">
        <v>72</v>
      </c>
      <c r="E1315" t="s">
        <v>118</v>
      </c>
      <c r="F1315">
        <v>1</v>
      </c>
      <c r="G1315">
        <v>-26</v>
      </c>
      <c r="H1315">
        <v>1</v>
      </c>
      <c r="I1315">
        <v>1</v>
      </c>
      <c r="J1315">
        <v>6</v>
      </c>
      <c r="K1315">
        <v>-2</v>
      </c>
      <c r="L1315">
        <v>1</v>
      </c>
      <c r="M1315">
        <f t="shared" si="40"/>
        <v>2</v>
      </c>
      <c r="N1315">
        <f t="shared" si="41"/>
        <v>6</v>
      </c>
    </row>
    <row r="1316" spans="1:14">
      <c r="A1316" t="s">
        <v>286</v>
      </c>
      <c r="B1316">
        <v>1</v>
      </c>
      <c r="C1316">
        <v>13</v>
      </c>
      <c r="D1316" t="s">
        <v>70</v>
      </c>
      <c r="E1316" t="s">
        <v>116</v>
      </c>
      <c r="F1316">
        <v>1</v>
      </c>
      <c r="G1316">
        <v>-26</v>
      </c>
      <c r="H1316">
        <v>1</v>
      </c>
      <c r="I1316">
        <v>1</v>
      </c>
      <c r="J1316">
        <v>27</v>
      </c>
      <c r="K1316">
        <v>-2</v>
      </c>
      <c r="L1316">
        <v>2</v>
      </c>
      <c r="M1316">
        <f t="shared" si="40"/>
        <v>2</v>
      </c>
      <c r="N1316">
        <f t="shared" si="41"/>
        <v>27</v>
      </c>
    </row>
    <row r="1317" spans="1:14">
      <c r="A1317" t="s">
        <v>286</v>
      </c>
      <c r="B1317">
        <v>1</v>
      </c>
      <c r="C1317">
        <v>13</v>
      </c>
      <c r="D1317" t="s">
        <v>71</v>
      </c>
      <c r="E1317" t="s">
        <v>116</v>
      </c>
      <c r="F1317">
        <v>1</v>
      </c>
      <c r="G1317">
        <v>-26</v>
      </c>
      <c r="H1317">
        <v>1</v>
      </c>
      <c r="I1317">
        <v>1</v>
      </c>
      <c r="J1317">
        <v>27</v>
      </c>
      <c r="K1317">
        <v>-2</v>
      </c>
      <c r="L1317">
        <v>2</v>
      </c>
      <c r="M1317">
        <f t="shared" si="40"/>
        <v>2</v>
      </c>
      <c r="N1317">
        <f t="shared" si="41"/>
        <v>27</v>
      </c>
    </row>
    <row r="1318" spans="1:14">
      <c r="A1318" t="s">
        <v>286</v>
      </c>
      <c r="B1318">
        <v>1</v>
      </c>
      <c r="C1318">
        <v>12</v>
      </c>
      <c r="D1318" t="s">
        <v>77</v>
      </c>
      <c r="E1318" t="s">
        <v>120</v>
      </c>
      <c r="F1318">
        <v>0</v>
      </c>
      <c r="G1318">
        <v>-24</v>
      </c>
      <c r="H1318">
        <v>1</v>
      </c>
      <c r="I1318">
        <v>0</v>
      </c>
      <c r="J1318">
        <v>6</v>
      </c>
      <c r="K1318">
        <v>-2</v>
      </c>
      <c r="L1318">
        <v>1</v>
      </c>
      <c r="M1318">
        <f t="shared" si="40"/>
        <v>2</v>
      </c>
      <c r="N1318">
        <f t="shared" si="41"/>
        <v>6</v>
      </c>
    </row>
    <row r="1319" spans="1:14">
      <c r="A1319" t="s">
        <v>286</v>
      </c>
      <c r="B1319">
        <v>1</v>
      </c>
      <c r="C1319">
        <v>12</v>
      </c>
      <c r="D1319" t="s">
        <v>71</v>
      </c>
      <c r="E1319" t="s">
        <v>116</v>
      </c>
      <c r="F1319">
        <v>1</v>
      </c>
      <c r="G1319">
        <v>-24</v>
      </c>
      <c r="H1319">
        <v>1</v>
      </c>
      <c r="I1319">
        <v>1</v>
      </c>
      <c r="J1319">
        <v>16</v>
      </c>
      <c r="K1319">
        <v>-2</v>
      </c>
      <c r="L1319">
        <v>2</v>
      </c>
      <c r="M1319">
        <f t="shared" si="40"/>
        <v>2</v>
      </c>
      <c r="N1319">
        <f t="shared" si="41"/>
        <v>16</v>
      </c>
    </row>
    <row r="1320" spans="1:14">
      <c r="A1320" t="s">
        <v>286</v>
      </c>
      <c r="B1320">
        <v>1</v>
      </c>
      <c r="C1320">
        <v>12</v>
      </c>
      <c r="D1320" t="s">
        <v>73</v>
      </c>
      <c r="E1320" t="s">
        <v>116</v>
      </c>
      <c r="F1320">
        <v>1</v>
      </c>
      <c r="G1320">
        <v>-24</v>
      </c>
      <c r="H1320">
        <v>1</v>
      </c>
      <c r="I1320">
        <v>1</v>
      </c>
      <c r="J1320">
        <v>22</v>
      </c>
      <c r="K1320">
        <v>-2</v>
      </c>
      <c r="L1320">
        <v>2</v>
      </c>
      <c r="M1320">
        <f t="shared" si="40"/>
        <v>2</v>
      </c>
      <c r="N1320">
        <f t="shared" si="41"/>
        <v>22</v>
      </c>
    </row>
    <row r="1321" spans="1:14">
      <c r="A1321" t="s">
        <v>286</v>
      </c>
      <c r="B1321">
        <v>1</v>
      </c>
      <c r="C1321">
        <v>11</v>
      </c>
      <c r="D1321" t="s">
        <v>77</v>
      </c>
      <c r="E1321" t="s">
        <v>118</v>
      </c>
      <c r="F1321">
        <v>2</v>
      </c>
      <c r="G1321">
        <v>-22</v>
      </c>
      <c r="H1321">
        <v>1</v>
      </c>
      <c r="I1321">
        <v>2</v>
      </c>
      <c r="J1321">
        <v>16</v>
      </c>
      <c r="K1321">
        <v>-2</v>
      </c>
      <c r="L1321">
        <v>1</v>
      </c>
      <c r="M1321">
        <f t="shared" si="40"/>
        <v>2</v>
      </c>
      <c r="N1321">
        <f t="shared" si="41"/>
        <v>16</v>
      </c>
    </row>
    <row r="1322" spans="1:14">
      <c r="A1322" t="s">
        <v>286</v>
      </c>
      <c r="B1322">
        <v>1</v>
      </c>
      <c r="C1322">
        <v>11</v>
      </c>
      <c r="D1322" t="s">
        <v>71</v>
      </c>
      <c r="E1322" t="s">
        <v>116</v>
      </c>
      <c r="F1322">
        <v>0</v>
      </c>
      <c r="G1322">
        <v>-22</v>
      </c>
      <c r="H1322">
        <v>1</v>
      </c>
      <c r="I1322">
        <v>0</v>
      </c>
      <c r="J1322">
        <v>13</v>
      </c>
      <c r="K1322">
        <v>-2</v>
      </c>
      <c r="L1322">
        <v>2</v>
      </c>
      <c r="M1322">
        <f t="shared" si="40"/>
        <v>2</v>
      </c>
      <c r="N1322">
        <f t="shared" si="41"/>
        <v>13</v>
      </c>
    </row>
    <row r="1323" spans="1:14">
      <c r="A1323" t="s">
        <v>286</v>
      </c>
      <c r="B1323">
        <v>1</v>
      </c>
      <c r="C1323">
        <v>11</v>
      </c>
      <c r="D1323" t="s">
        <v>73</v>
      </c>
      <c r="E1323" t="s">
        <v>118</v>
      </c>
      <c r="F1323">
        <v>2</v>
      </c>
      <c r="G1323">
        <v>-22</v>
      </c>
      <c r="H1323">
        <v>1</v>
      </c>
      <c r="I1323">
        <v>2</v>
      </c>
      <c r="J1323">
        <v>15</v>
      </c>
      <c r="K1323">
        <v>-2</v>
      </c>
      <c r="L1323">
        <v>1</v>
      </c>
      <c r="M1323">
        <f t="shared" si="40"/>
        <v>2</v>
      </c>
      <c r="N1323">
        <f t="shared" si="41"/>
        <v>15</v>
      </c>
    </row>
    <row r="1324" spans="1:14">
      <c r="A1324" t="s">
        <v>286</v>
      </c>
      <c r="B1324">
        <v>1</v>
      </c>
      <c r="C1324">
        <v>10</v>
      </c>
      <c r="D1324" t="s">
        <v>77</v>
      </c>
      <c r="E1324" t="s">
        <v>120</v>
      </c>
      <c r="F1324">
        <v>0</v>
      </c>
      <c r="G1324">
        <v>-20</v>
      </c>
      <c r="H1324">
        <v>1</v>
      </c>
      <c r="I1324">
        <v>0</v>
      </c>
      <c r="J1324">
        <v>11</v>
      </c>
      <c r="K1324">
        <v>-2</v>
      </c>
      <c r="L1324">
        <v>1</v>
      </c>
      <c r="M1324">
        <f t="shared" si="40"/>
        <v>2</v>
      </c>
      <c r="N1324">
        <f t="shared" si="41"/>
        <v>11</v>
      </c>
    </row>
    <row r="1325" spans="1:14">
      <c r="A1325" t="s">
        <v>286</v>
      </c>
      <c r="B1325">
        <v>1</v>
      </c>
      <c r="C1325">
        <v>10</v>
      </c>
      <c r="D1325" t="s">
        <v>77</v>
      </c>
      <c r="E1325" t="s">
        <v>120</v>
      </c>
      <c r="F1325">
        <v>0</v>
      </c>
      <c r="G1325">
        <v>-20</v>
      </c>
      <c r="H1325">
        <v>1</v>
      </c>
      <c r="I1325">
        <v>0</v>
      </c>
      <c r="J1325">
        <v>11</v>
      </c>
      <c r="K1325">
        <v>-2</v>
      </c>
      <c r="L1325">
        <v>1</v>
      </c>
      <c r="M1325">
        <f t="shared" si="40"/>
        <v>2</v>
      </c>
      <c r="N1325">
        <f t="shared" si="41"/>
        <v>11</v>
      </c>
    </row>
    <row r="1326" spans="1:14">
      <c r="A1326" t="s">
        <v>286</v>
      </c>
      <c r="B1326">
        <v>1</v>
      </c>
      <c r="C1326">
        <v>10</v>
      </c>
      <c r="D1326" t="s">
        <v>77</v>
      </c>
      <c r="E1326" t="s">
        <v>120</v>
      </c>
      <c r="F1326">
        <v>0</v>
      </c>
      <c r="G1326">
        <v>-20</v>
      </c>
      <c r="H1326">
        <v>1</v>
      </c>
      <c r="I1326">
        <v>0</v>
      </c>
      <c r="J1326">
        <v>11</v>
      </c>
      <c r="K1326">
        <v>-2</v>
      </c>
      <c r="L1326">
        <v>1</v>
      </c>
      <c r="M1326">
        <f t="shared" si="40"/>
        <v>2</v>
      </c>
      <c r="N1326">
        <f t="shared" si="41"/>
        <v>11</v>
      </c>
    </row>
    <row r="1327" spans="1:14">
      <c r="A1327" t="s">
        <v>286</v>
      </c>
      <c r="B1327">
        <v>1</v>
      </c>
      <c r="C1327">
        <v>10</v>
      </c>
      <c r="D1327" t="s">
        <v>77</v>
      </c>
      <c r="E1327" t="s">
        <v>120</v>
      </c>
      <c r="F1327">
        <v>0</v>
      </c>
      <c r="G1327">
        <v>-20</v>
      </c>
      <c r="H1327">
        <v>1</v>
      </c>
      <c r="I1327">
        <v>0</v>
      </c>
      <c r="J1327">
        <v>11</v>
      </c>
      <c r="K1327">
        <v>-2</v>
      </c>
      <c r="L1327">
        <v>1</v>
      </c>
      <c r="M1327">
        <f t="shared" si="40"/>
        <v>2</v>
      </c>
      <c r="N1327">
        <f t="shared" si="41"/>
        <v>11</v>
      </c>
    </row>
    <row r="1328" spans="1:14">
      <c r="A1328" t="s">
        <v>286</v>
      </c>
      <c r="B1328">
        <v>1</v>
      </c>
      <c r="C1328">
        <v>10</v>
      </c>
      <c r="D1328" t="s">
        <v>77</v>
      </c>
      <c r="E1328" t="s">
        <v>120</v>
      </c>
      <c r="F1328">
        <v>0</v>
      </c>
      <c r="G1328">
        <v>-20</v>
      </c>
      <c r="H1328">
        <v>1</v>
      </c>
      <c r="I1328">
        <v>0</v>
      </c>
      <c r="J1328">
        <v>11</v>
      </c>
      <c r="K1328">
        <v>-2</v>
      </c>
      <c r="L1328">
        <v>1</v>
      </c>
      <c r="M1328">
        <f t="shared" si="40"/>
        <v>2</v>
      </c>
      <c r="N1328">
        <f t="shared" si="41"/>
        <v>11</v>
      </c>
    </row>
    <row r="1329" spans="1:14">
      <c r="A1329" t="s">
        <v>286</v>
      </c>
      <c r="B1329">
        <v>1</v>
      </c>
      <c r="C1329">
        <v>10</v>
      </c>
      <c r="D1329" t="s">
        <v>76</v>
      </c>
      <c r="E1329" t="s">
        <v>116</v>
      </c>
      <c r="F1329">
        <v>0</v>
      </c>
      <c r="G1329">
        <v>-20</v>
      </c>
      <c r="H1329">
        <v>1</v>
      </c>
      <c r="I1329">
        <v>0</v>
      </c>
      <c r="J1329">
        <v>14</v>
      </c>
      <c r="K1329">
        <v>-2</v>
      </c>
      <c r="L1329">
        <v>2</v>
      </c>
      <c r="M1329">
        <f t="shared" si="40"/>
        <v>2</v>
      </c>
      <c r="N1329">
        <f t="shared" si="41"/>
        <v>14</v>
      </c>
    </row>
    <row r="1330" spans="1:14">
      <c r="A1330" t="s">
        <v>286</v>
      </c>
      <c r="B1330">
        <v>1</v>
      </c>
      <c r="C1330">
        <v>10</v>
      </c>
      <c r="D1330" t="s">
        <v>71</v>
      </c>
      <c r="E1330" t="s">
        <v>116</v>
      </c>
      <c r="F1330">
        <v>1</v>
      </c>
      <c r="G1330">
        <v>-20</v>
      </c>
      <c r="H1330">
        <v>1</v>
      </c>
      <c r="I1330">
        <v>1</v>
      </c>
      <c r="J1330">
        <v>18</v>
      </c>
      <c r="K1330">
        <v>-2</v>
      </c>
      <c r="L1330">
        <v>2</v>
      </c>
      <c r="M1330">
        <f t="shared" si="40"/>
        <v>2</v>
      </c>
      <c r="N1330">
        <f t="shared" si="41"/>
        <v>18</v>
      </c>
    </row>
    <row r="1331" spans="1:14">
      <c r="A1331" t="s">
        <v>286</v>
      </c>
      <c r="B1331">
        <v>1</v>
      </c>
      <c r="C1331">
        <v>10</v>
      </c>
      <c r="D1331" t="s">
        <v>71</v>
      </c>
      <c r="E1331" t="s">
        <v>116</v>
      </c>
      <c r="F1331">
        <v>0</v>
      </c>
      <c r="G1331">
        <v>-20</v>
      </c>
      <c r="H1331">
        <v>1</v>
      </c>
      <c r="I1331">
        <v>0</v>
      </c>
      <c r="J1331">
        <v>14</v>
      </c>
      <c r="K1331">
        <v>-2</v>
      </c>
      <c r="L1331">
        <v>2</v>
      </c>
      <c r="M1331">
        <f t="shared" si="40"/>
        <v>2</v>
      </c>
      <c r="N1331">
        <f t="shared" si="41"/>
        <v>14</v>
      </c>
    </row>
    <row r="1332" spans="1:14">
      <c r="A1332" t="s">
        <v>286</v>
      </c>
      <c r="B1332">
        <v>1</v>
      </c>
      <c r="C1332">
        <v>10</v>
      </c>
      <c r="D1332" t="s">
        <v>71</v>
      </c>
      <c r="E1332" t="s">
        <v>116</v>
      </c>
      <c r="F1332">
        <v>1</v>
      </c>
      <c r="G1332">
        <v>-20</v>
      </c>
      <c r="H1332">
        <v>1</v>
      </c>
      <c r="I1332">
        <v>1</v>
      </c>
      <c r="J1332">
        <v>18</v>
      </c>
      <c r="K1332">
        <v>-2</v>
      </c>
      <c r="L1332">
        <v>2</v>
      </c>
      <c r="M1332">
        <f t="shared" si="40"/>
        <v>2</v>
      </c>
      <c r="N1332">
        <f t="shared" si="41"/>
        <v>18</v>
      </c>
    </row>
    <row r="1333" spans="1:14">
      <c r="A1333" t="s">
        <v>287</v>
      </c>
      <c r="B1333">
        <v>2</v>
      </c>
      <c r="C1333">
        <v>16</v>
      </c>
      <c r="D1333" t="s">
        <v>71</v>
      </c>
      <c r="E1333" t="s">
        <v>118</v>
      </c>
      <c r="F1333">
        <v>0</v>
      </c>
      <c r="G1333">
        <v>-48</v>
      </c>
      <c r="H1333">
        <v>1</v>
      </c>
      <c r="I1333">
        <v>0</v>
      </c>
      <c r="J1333">
        <v>-13</v>
      </c>
      <c r="K1333">
        <v>-6</v>
      </c>
      <c r="L1333">
        <v>-1</v>
      </c>
      <c r="M1333">
        <f t="shared" si="40"/>
        <v>3</v>
      </c>
      <c r="N1333">
        <f t="shared" si="41"/>
        <v>13</v>
      </c>
    </row>
    <row r="1334" spans="1:14">
      <c r="A1334" t="s">
        <v>287</v>
      </c>
      <c r="B1334">
        <v>1</v>
      </c>
      <c r="C1334">
        <v>13</v>
      </c>
      <c r="D1334" t="s">
        <v>71</v>
      </c>
      <c r="E1334" t="s">
        <v>118</v>
      </c>
      <c r="F1334">
        <v>1</v>
      </c>
      <c r="G1334">
        <v>-26</v>
      </c>
      <c r="H1334">
        <v>1</v>
      </c>
      <c r="I1334">
        <v>1</v>
      </c>
      <c r="J1334">
        <v>6</v>
      </c>
      <c r="K1334">
        <v>-2</v>
      </c>
      <c r="L1334">
        <v>1</v>
      </c>
      <c r="M1334">
        <f t="shared" si="40"/>
        <v>2</v>
      </c>
      <c r="N1334">
        <f t="shared" si="41"/>
        <v>6</v>
      </c>
    </row>
    <row r="1335" spans="1:14">
      <c r="A1335" t="s">
        <v>288</v>
      </c>
      <c r="B1335">
        <v>2</v>
      </c>
      <c r="C1335">
        <v>17</v>
      </c>
      <c r="D1335" t="s">
        <v>73</v>
      </c>
      <c r="E1335" t="s">
        <v>118</v>
      </c>
      <c r="F1335">
        <v>2</v>
      </c>
      <c r="G1335">
        <v>-51</v>
      </c>
      <c r="H1335">
        <v>1</v>
      </c>
      <c r="I1335">
        <v>2</v>
      </c>
      <c r="J1335">
        <v>-1</v>
      </c>
      <c r="K1335">
        <v>-6</v>
      </c>
      <c r="L1335">
        <v>-1</v>
      </c>
      <c r="M1335">
        <f t="shared" si="40"/>
        <v>3</v>
      </c>
      <c r="N1335">
        <f t="shared" si="41"/>
        <v>1</v>
      </c>
    </row>
    <row r="1336" spans="1:14">
      <c r="A1336" t="s">
        <v>288</v>
      </c>
      <c r="B1336">
        <v>1</v>
      </c>
      <c r="C1336">
        <v>14</v>
      </c>
      <c r="D1336" t="s">
        <v>73</v>
      </c>
      <c r="E1336" t="s">
        <v>116</v>
      </c>
      <c r="F1336">
        <v>0</v>
      </c>
      <c r="G1336">
        <v>-42</v>
      </c>
      <c r="H1336">
        <v>1</v>
      </c>
      <c r="I1336">
        <v>0</v>
      </c>
      <c r="J1336">
        <v>15</v>
      </c>
      <c r="K1336">
        <v>-3</v>
      </c>
      <c r="L1336">
        <v>2</v>
      </c>
      <c r="M1336">
        <f t="shared" si="40"/>
        <v>3</v>
      </c>
      <c r="N1336">
        <f t="shared" si="41"/>
        <v>15</v>
      </c>
    </row>
    <row r="1337" spans="1:14">
      <c r="A1337" t="s">
        <v>288</v>
      </c>
      <c r="B1337">
        <v>1</v>
      </c>
      <c r="C1337">
        <v>13</v>
      </c>
      <c r="D1337" t="s">
        <v>73</v>
      </c>
      <c r="E1337" t="s">
        <v>118</v>
      </c>
      <c r="F1337">
        <v>1</v>
      </c>
      <c r="G1337">
        <v>-39</v>
      </c>
      <c r="H1337">
        <v>1</v>
      </c>
      <c r="I1337">
        <v>1</v>
      </c>
      <c r="J1337">
        <v>-2</v>
      </c>
      <c r="K1337">
        <v>-3</v>
      </c>
      <c r="L1337">
        <v>1</v>
      </c>
      <c r="M1337">
        <f t="shared" si="40"/>
        <v>3</v>
      </c>
      <c r="N1337">
        <f t="shared" si="41"/>
        <v>2</v>
      </c>
    </row>
    <row r="1338" spans="1:14">
      <c r="A1338" t="s">
        <v>288</v>
      </c>
      <c r="B1338">
        <v>1</v>
      </c>
      <c r="C1338">
        <v>15</v>
      </c>
      <c r="D1338" t="s">
        <v>73</v>
      </c>
      <c r="E1338" t="s">
        <v>118</v>
      </c>
      <c r="F1338">
        <v>1</v>
      </c>
      <c r="G1338">
        <v>-30</v>
      </c>
      <c r="H1338">
        <v>1</v>
      </c>
      <c r="I1338">
        <v>1</v>
      </c>
      <c r="J1338">
        <v>4</v>
      </c>
      <c r="K1338">
        <v>-2</v>
      </c>
      <c r="L1338">
        <v>1</v>
      </c>
      <c r="M1338">
        <f t="shared" si="40"/>
        <v>2</v>
      </c>
      <c r="N1338">
        <f t="shared" si="41"/>
        <v>4</v>
      </c>
    </row>
    <row r="1339" spans="1:14">
      <c r="A1339" t="s">
        <v>288</v>
      </c>
      <c r="B1339">
        <v>1</v>
      </c>
      <c r="C1339">
        <v>13</v>
      </c>
      <c r="D1339" t="s">
        <v>70</v>
      </c>
      <c r="E1339" t="s">
        <v>118</v>
      </c>
      <c r="F1339">
        <v>2</v>
      </c>
      <c r="G1339">
        <v>-26</v>
      </c>
      <c r="H1339">
        <v>1</v>
      </c>
      <c r="I1339">
        <v>2</v>
      </c>
      <c r="J1339">
        <v>13</v>
      </c>
      <c r="K1339">
        <v>-2</v>
      </c>
      <c r="L1339">
        <v>1</v>
      </c>
      <c r="M1339">
        <f t="shared" si="40"/>
        <v>2</v>
      </c>
      <c r="N1339">
        <f t="shared" si="41"/>
        <v>13</v>
      </c>
    </row>
    <row r="1340" spans="1:14">
      <c r="A1340" t="s">
        <v>289</v>
      </c>
      <c r="B1340">
        <v>1</v>
      </c>
      <c r="C1340">
        <v>13</v>
      </c>
      <c r="D1340" t="s">
        <v>71</v>
      </c>
      <c r="E1340" t="s">
        <v>116</v>
      </c>
      <c r="F1340">
        <v>1</v>
      </c>
      <c r="G1340">
        <v>-52</v>
      </c>
      <c r="H1340">
        <v>1</v>
      </c>
      <c r="I1340">
        <v>1</v>
      </c>
      <c r="J1340">
        <v>5</v>
      </c>
      <c r="K1340">
        <v>-4</v>
      </c>
      <c r="L1340">
        <v>2</v>
      </c>
      <c r="M1340">
        <f t="shared" si="40"/>
        <v>4</v>
      </c>
      <c r="N1340">
        <f t="shared" si="41"/>
        <v>5</v>
      </c>
    </row>
    <row r="1341" spans="1:14">
      <c r="A1341" t="s">
        <v>289</v>
      </c>
      <c r="B1341">
        <v>1</v>
      </c>
      <c r="C1341">
        <v>16</v>
      </c>
      <c r="D1341" t="s">
        <v>71</v>
      </c>
      <c r="E1341" t="s">
        <v>118</v>
      </c>
      <c r="F1341">
        <v>3</v>
      </c>
      <c r="G1341">
        <v>-32</v>
      </c>
      <c r="H1341">
        <v>1</v>
      </c>
      <c r="I1341">
        <v>3</v>
      </c>
      <c r="J1341">
        <v>20</v>
      </c>
      <c r="K1341">
        <v>-2</v>
      </c>
      <c r="L1341">
        <v>1</v>
      </c>
      <c r="M1341">
        <f t="shared" si="40"/>
        <v>2</v>
      </c>
      <c r="N1341">
        <f t="shared" si="41"/>
        <v>20</v>
      </c>
    </row>
    <row r="1342" spans="1:14">
      <c r="A1342" t="s">
        <v>290</v>
      </c>
      <c r="B1342">
        <v>3</v>
      </c>
      <c r="C1342">
        <v>20</v>
      </c>
      <c r="D1342" t="s">
        <v>77</v>
      </c>
      <c r="E1342" t="s">
        <v>116</v>
      </c>
      <c r="F1342">
        <v>2</v>
      </c>
      <c r="G1342">
        <v>-40</v>
      </c>
      <c r="H1342">
        <v>0</v>
      </c>
      <c r="I1342">
        <v>2</v>
      </c>
      <c r="J1342">
        <v>21</v>
      </c>
      <c r="K1342">
        <v>-6</v>
      </c>
      <c r="L1342">
        <v>1</v>
      </c>
      <c r="M1342">
        <f t="shared" si="40"/>
        <v>2</v>
      </c>
      <c r="N1342">
        <f t="shared" si="41"/>
        <v>21</v>
      </c>
    </row>
    <row r="1343" spans="1:14">
      <c r="A1343" t="s">
        <v>290</v>
      </c>
      <c r="B1343">
        <v>2</v>
      </c>
      <c r="C1343">
        <v>42</v>
      </c>
      <c r="D1343" t="s">
        <v>70</v>
      </c>
      <c r="E1343" t="s">
        <v>118</v>
      </c>
      <c r="F1343">
        <v>3</v>
      </c>
      <c r="G1343">
        <v>-84</v>
      </c>
      <c r="H1343">
        <v>1</v>
      </c>
      <c r="I1343">
        <v>3</v>
      </c>
      <c r="J1343">
        <v>-9</v>
      </c>
      <c r="K1343">
        <v>-4</v>
      </c>
      <c r="L1343">
        <v>0</v>
      </c>
      <c r="M1343">
        <f t="shared" si="40"/>
        <v>2</v>
      </c>
      <c r="N1343">
        <f t="shared" si="41"/>
        <v>9</v>
      </c>
    </row>
    <row r="1344" spans="1:14">
      <c r="A1344" t="s">
        <v>290</v>
      </c>
      <c r="B1344">
        <v>1</v>
      </c>
      <c r="C1344">
        <v>10</v>
      </c>
      <c r="D1344" t="s">
        <v>70</v>
      </c>
      <c r="E1344" t="s">
        <v>116</v>
      </c>
      <c r="F1344">
        <v>1</v>
      </c>
      <c r="G1344">
        <v>-60</v>
      </c>
      <c r="H1344">
        <v>1</v>
      </c>
      <c r="I1344">
        <v>1</v>
      </c>
      <c r="J1344">
        <v>13</v>
      </c>
      <c r="K1344">
        <v>-6</v>
      </c>
      <c r="L1344">
        <v>2</v>
      </c>
      <c r="M1344">
        <f t="shared" si="40"/>
        <v>6</v>
      </c>
      <c r="N1344">
        <f t="shared" si="41"/>
        <v>13</v>
      </c>
    </row>
    <row r="1345" spans="1:14">
      <c r="A1345" t="s">
        <v>290</v>
      </c>
      <c r="B1345">
        <v>1</v>
      </c>
      <c r="C1345">
        <v>23</v>
      </c>
      <c r="D1345" t="s">
        <v>70</v>
      </c>
      <c r="E1345" t="s">
        <v>118</v>
      </c>
      <c r="F1345">
        <v>2</v>
      </c>
      <c r="G1345">
        <v>-46</v>
      </c>
      <c r="H1345">
        <v>1</v>
      </c>
      <c r="I1345">
        <v>2</v>
      </c>
      <c r="J1345">
        <v>3</v>
      </c>
      <c r="K1345">
        <v>-2</v>
      </c>
      <c r="L1345">
        <v>1</v>
      </c>
      <c r="M1345">
        <f t="shared" si="40"/>
        <v>2</v>
      </c>
      <c r="N1345">
        <f t="shared" si="41"/>
        <v>3</v>
      </c>
    </row>
    <row r="1346" spans="1:14">
      <c r="A1346" t="s">
        <v>290</v>
      </c>
      <c r="B1346">
        <v>1</v>
      </c>
      <c r="C1346">
        <v>10</v>
      </c>
      <c r="D1346" t="s">
        <v>71</v>
      </c>
      <c r="E1346" t="s">
        <v>118</v>
      </c>
      <c r="F1346">
        <v>1</v>
      </c>
      <c r="G1346">
        <v>-40</v>
      </c>
      <c r="H1346">
        <v>1</v>
      </c>
      <c r="I1346">
        <v>1</v>
      </c>
      <c r="J1346">
        <v>-1</v>
      </c>
      <c r="K1346">
        <v>-4</v>
      </c>
      <c r="L1346">
        <v>1</v>
      </c>
      <c r="M1346">
        <f t="shared" si="40"/>
        <v>4</v>
      </c>
      <c r="N1346">
        <f t="shared" si="41"/>
        <v>1</v>
      </c>
    </row>
    <row r="1347" spans="1:14">
      <c r="A1347" t="s">
        <v>290</v>
      </c>
      <c r="B1347">
        <v>1</v>
      </c>
      <c r="C1347">
        <v>10</v>
      </c>
      <c r="D1347" t="s">
        <v>70</v>
      </c>
      <c r="E1347" t="s">
        <v>118</v>
      </c>
      <c r="F1347">
        <v>1</v>
      </c>
      <c r="G1347">
        <v>-40</v>
      </c>
      <c r="H1347">
        <v>1</v>
      </c>
      <c r="I1347">
        <v>1</v>
      </c>
      <c r="J1347">
        <v>-1</v>
      </c>
      <c r="K1347">
        <v>-4</v>
      </c>
      <c r="L1347">
        <v>1</v>
      </c>
      <c r="M1347">
        <f t="shared" ref="M1347:M1410" si="42">ABS(G1347)/C1347</f>
        <v>4</v>
      </c>
      <c r="N1347">
        <f t="shared" ref="N1347:N1410" si="43">ABS(J1347)</f>
        <v>1</v>
      </c>
    </row>
    <row r="1348" spans="1:14">
      <c r="A1348" t="s">
        <v>290</v>
      </c>
      <c r="B1348">
        <v>1</v>
      </c>
      <c r="C1348">
        <v>10</v>
      </c>
      <c r="D1348" t="s">
        <v>71</v>
      </c>
      <c r="E1348" t="s">
        <v>118</v>
      </c>
      <c r="F1348">
        <v>1</v>
      </c>
      <c r="G1348">
        <v>-40</v>
      </c>
      <c r="H1348">
        <v>1</v>
      </c>
      <c r="I1348">
        <v>1</v>
      </c>
      <c r="J1348">
        <v>-1</v>
      </c>
      <c r="K1348">
        <v>-4</v>
      </c>
      <c r="L1348">
        <v>1</v>
      </c>
      <c r="M1348">
        <f t="shared" si="42"/>
        <v>4</v>
      </c>
      <c r="N1348">
        <f t="shared" si="43"/>
        <v>1</v>
      </c>
    </row>
    <row r="1349" spans="1:14">
      <c r="A1349" t="s">
        <v>290</v>
      </c>
      <c r="B1349">
        <v>1</v>
      </c>
      <c r="C1349">
        <v>17</v>
      </c>
      <c r="D1349" t="s">
        <v>71</v>
      </c>
      <c r="E1349" t="s">
        <v>118</v>
      </c>
      <c r="F1349">
        <v>1</v>
      </c>
      <c r="G1349">
        <v>-34</v>
      </c>
      <c r="H1349">
        <v>1</v>
      </c>
      <c r="I1349">
        <v>1</v>
      </c>
      <c r="J1349">
        <v>2</v>
      </c>
      <c r="K1349">
        <v>-2</v>
      </c>
      <c r="L1349">
        <v>1</v>
      </c>
      <c r="M1349">
        <f t="shared" si="42"/>
        <v>2</v>
      </c>
      <c r="N1349">
        <f t="shared" si="43"/>
        <v>2</v>
      </c>
    </row>
    <row r="1350" spans="1:14">
      <c r="A1350" t="s">
        <v>290</v>
      </c>
      <c r="B1350">
        <v>1</v>
      </c>
      <c r="C1350">
        <v>17</v>
      </c>
      <c r="D1350" t="s">
        <v>71</v>
      </c>
      <c r="E1350" t="s">
        <v>116</v>
      </c>
      <c r="F1350">
        <v>1</v>
      </c>
      <c r="G1350">
        <v>-34</v>
      </c>
      <c r="H1350">
        <v>1</v>
      </c>
      <c r="I1350">
        <v>1</v>
      </c>
      <c r="J1350">
        <v>14</v>
      </c>
      <c r="K1350">
        <v>-2</v>
      </c>
      <c r="L1350">
        <v>2</v>
      </c>
      <c r="M1350">
        <f t="shared" si="42"/>
        <v>2</v>
      </c>
      <c r="N1350">
        <f t="shared" si="43"/>
        <v>14</v>
      </c>
    </row>
    <row r="1351" spans="1:14">
      <c r="A1351" t="s">
        <v>290</v>
      </c>
      <c r="B1351">
        <v>1</v>
      </c>
      <c r="C1351">
        <v>15</v>
      </c>
      <c r="D1351" t="s">
        <v>77</v>
      </c>
      <c r="E1351" t="s">
        <v>116</v>
      </c>
      <c r="F1351">
        <v>1</v>
      </c>
      <c r="G1351">
        <v>-30</v>
      </c>
      <c r="H1351">
        <v>1</v>
      </c>
      <c r="I1351">
        <v>1</v>
      </c>
      <c r="J1351">
        <v>19</v>
      </c>
      <c r="K1351">
        <v>-2</v>
      </c>
      <c r="L1351">
        <v>2</v>
      </c>
      <c r="M1351">
        <f t="shared" si="42"/>
        <v>2</v>
      </c>
      <c r="N1351">
        <f t="shared" si="43"/>
        <v>19</v>
      </c>
    </row>
    <row r="1352" spans="1:14">
      <c r="A1352" t="s">
        <v>290</v>
      </c>
      <c r="B1352">
        <v>1</v>
      </c>
      <c r="C1352">
        <v>14</v>
      </c>
      <c r="D1352" t="s">
        <v>78</v>
      </c>
      <c r="E1352" t="s">
        <v>116</v>
      </c>
      <c r="F1352">
        <v>0</v>
      </c>
      <c r="G1352">
        <v>-28</v>
      </c>
      <c r="H1352">
        <v>1</v>
      </c>
      <c r="I1352">
        <v>0</v>
      </c>
      <c r="J1352">
        <v>25</v>
      </c>
      <c r="K1352">
        <v>-2</v>
      </c>
      <c r="L1352">
        <v>4</v>
      </c>
      <c r="M1352">
        <f t="shared" si="42"/>
        <v>2</v>
      </c>
      <c r="N1352">
        <f t="shared" si="43"/>
        <v>25</v>
      </c>
    </row>
    <row r="1353" spans="1:14">
      <c r="A1353" t="s">
        <v>290</v>
      </c>
      <c r="B1353">
        <v>1</v>
      </c>
      <c r="C1353">
        <v>12</v>
      </c>
      <c r="D1353" t="s">
        <v>71</v>
      </c>
      <c r="E1353" t="s">
        <v>116</v>
      </c>
      <c r="F1353">
        <v>1</v>
      </c>
      <c r="G1353">
        <v>-24</v>
      </c>
      <c r="H1353">
        <v>1</v>
      </c>
      <c r="I1353">
        <v>1</v>
      </c>
      <c r="J1353">
        <v>28</v>
      </c>
      <c r="K1353">
        <v>-2</v>
      </c>
      <c r="L1353">
        <v>2</v>
      </c>
      <c r="M1353">
        <f t="shared" si="42"/>
        <v>2</v>
      </c>
      <c r="N1353">
        <f t="shared" si="43"/>
        <v>28</v>
      </c>
    </row>
    <row r="1354" spans="1:14">
      <c r="A1354" t="s">
        <v>290</v>
      </c>
      <c r="B1354">
        <v>1</v>
      </c>
      <c r="C1354">
        <v>11</v>
      </c>
      <c r="D1354" t="s">
        <v>71</v>
      </c>
      <c r="E1354" t="s">
        <v>118</v>
      </c>
      <c r="F1354">
        <v>1</v>
      </c>
      <c r="G1354">
        <v>-22</v>
      </c>
      <c r="H1354">
        <v>1</v>
      </c>
      <c r="I1354">
        <v>1</v>
      </c>
      <c r="J1354">
        <v>8</v>
      </c>
      <c r="K1354">
        <v>-2</v>
      </c>
      <c r="L1354">
        <v>1</v>
      </c>
      <c r="M1354">
        <f t="shared" si="42"/>
        <v>2</v>
      </c>
      <c r="N1354">
        <f t="shared" si="43"/>
        <v>8</v>
      </c>
    </row>
    <row r="1355" spans="1:14">
      <c r="A1355" t="s">
        <v>290</v>
      </c>
      <c r="B1355">
        <v>1</v>
      </c>
      <c r="C1355">
        <v>11</v>
      </c>
      <c r="D1355" t="s">
        <v>77</v>
      </c>
      <c r="E1355" t="s">
        <v>118</v>
      </c>
      <c r="F1355">
        <v>2</v>
      </c>
      <c r="G1355">
        <v>-22</v>
      </c>
      <c r="H1355">
        <v>1</v>
      </c>
      <c r="I1355">
        <v>2</v>
      </c>
      <c r="J1355">
        <v>22</v>
      </c>
      <c r="K1355">
        <v>-2</v>
      </c>
      <c r="L1355">
        <v>1</v>
      </c>
      <c r="M1355">
        <f t="shared" si="42"/>
        <v>2</v>
      </c>
      <c r="N1355">
        <f t="shared" si="43"/>
        <v>22</v>
      </c>
    </row>
    <row r="1356" spans="1:14">
      <c r="A1356" t="s">
        <v>291</v>
      </c>
      <c r="B1356">
        <v>13</v>
      </c>
      <c r="C1356">
        <v>144</v>
      </c>
      <c r="D1356" t="s">
        <v>70</v>
      </c>
      <c r="E1356" t="s">
        <v>118</v>
      </c>
      <c r="F1356">
        <v>2</v>
      </c>
      <c r="G1356">
        <v>-288</v>
      </c>
      <c r="H1356">
        <v>-7</v>
      </c>
      <c r="I1356">
        <v>2</v>
      </c>
      <c r="J1356">
        <v>-99</v>
      </c>
      <c r="K1356">
        <v>-26</v>
      </c>
      <c r="L1356">
        <v>-9</v>
      </c>
      <c r="M1356">
        <f t="shared" si="42"/>
        <v>2</v>
      </c>
      <c r="N1356">
        <f t="shared" si="43"/>
        <v>99</v>
      </c>
    </row>
    <row r="1357" spans="1:14">
      <c r="A1357" t="s">
        <v>291</v>
      </c>
      <c r="B1357">
        <v>8</v>
      </c>
      <c r="C1357">
        <v>156</v>
      </c>
      <c r="D1357" t="s">
        <v>73</v>
      </c>
      <c r="E1357" t="s">
        <v>118</v>
      </c>
      <c r="F1357">
        <v>6</v>
      </c>
      <c r="G1357">
        <v>-312</v>
      </c>
      <c r="H1357">
        <v>1</v>
      </c>
      <c r="I1357">
        <v>6</v>
      </c>
      <c r="J1357">
        <v>-78</v>
      </c>
      <c r="K1357">
        <v>-16</v>
      </c>
      <c r="L1357">
        <v>-6</v>
      </c>
      <c r="M1357">
        <f t="shared" si="42"/>
        <v>2</v>
      </c>
      <c r="N1357">
        <f t="shared" si="43"/>
        <v>78</v>
      </c>
    </row>
    <row r="1358" spans="1:14">
      <c r="A1358" t="s">
        <v>291</v>
      </c>
      <c r="B1358">
        <v>6</v>
      </c>
      <c r="C1358">
        <v>122</v>
      </c>
      <c r="D1358" t="s">
        <v>70</v>
      </c>
      <c r="E1358" t="s">
        <v>118</v>
      </c>
      <c r="F1358">
        <v>5</v>
      </c>
      <c r="G1358">
        <v>-366</v>
      </c>
      <c r="H1358">
        <v>-3</v>
      </c>
      <c r="I1358">
        <v>5</v>
      </c>
      <c r="J1358">
        <v>-154</v>
      </c>
      <c r="K1358">
        <v>-18</v>
      </c>
      <c r="L1358">
        <v>-7</v>
      </c>
      <c r="M1358">
        <f t="shared" si="42"/>
        <v>3</v>
      </c>
      <c r="N1358">
        <f t="shared" si="43"/>
        <v>154</v>
      </c>
    </row>
    <row r="1359" spans="1:14">
      <c r="A1359" t="s">
        <v>291</v>
      </c>
      <c r="B1359">
        <v>5</v>
      </c>
      <c r="C1359">
        <v>41</v>
      </c>
      <c r="D1359" t="s">
        <v>75</v>
      </c>
      <c r="E1359" t="s">
        <v>116</v>
      </c>
      <c r="F1359">
        <v>0</v>
      </c>
      <c r="G1359">
        <v>-82</v>
      </c>
      <c r="H1359">
        <v>1</v>
      </c>
      <c r="I1359">
        <v>0</v>
      </c>
      <c r="J1359">
        <v>-17</v>
      </c>
      <c r="K1359">
        <v>-10</v>
      </c>
      <c r="L1359">
        <v>-2</v>
      </c>
      <c r="M1359">
        <f t="shared" si="42"/>
        <v>2</v>
      </c>
      <c r="N1359">
        <f t="shared" si="43"/>
        <v>17</v>
      </c>
    </row>
    <row r="1360" spans="1:14">
      <c r="A1360" t="s">
        <v>291</v>
      </c>
      <c r="B1360">
        <v>4</v>
      </c>
      <c r="C1360">
        <v>59</v>
      </c>
      <c r="D1360" t="s">
        <v>70</v>
      </c>
      <c r="E1360" t="s">
        <v>116</v>
      </c>
      <c r="F1360">
        <v>1</v>
      </c>
      <c r="G1360">
        <v>-118</v>
      </c>
      <c r="H1360">
        <v>1</v>
      </c>
      <c r="I1360">
        <v>1</v>
      </c>
      <c r="J1360">
        <v>-15</v>
      </c>
      <c r="K1360">
        <v>-8</v>
      </c>
      <c r="L1360">
        <v>-1</v>
      </c>
      <c r="M1360">
        <f t="shared" si="42"/>
        <v>2</v>
      </c>
      <c r="N1360">
        <f t="shared" si="43"/>
        <v>15</v>
      </c>
    </row>
    <row r="1361" spans="1:14">
      <c r="A1361" t="s">
        <v>291</v>
      </c>
      <c r="B1361">
        <v>4</v>
      </c>
      <c r="C1361">
        <v>34</v>
      </c>
      <c r="D1361" t="s">
        <v>73</v>
      </c>
      <c r="E1361" t="s">
        <v>118</v>
      </c>
      <c r="F1361">
        <v>2</v>
      </c>
      <c r="G1361">
        <v>-68</v>
      </c>
      <c r="H1361">
        <v>1</v>
      </c>
      <c r="I1361">
        <v>2</v>
      </c>
      <c r="J1361">
        <v>-8</v>
      </c>
      <c r="K1361">
        <v>-8</v>
      </c>
      <c r="L1361">
        <v>-2</v>
      </c>
      <c r="M1361">
        <f t="shared" si="42"/>
        <v>2</v>
      </c>
      <c r="N1361">
        <f t="shared" si="43"/>
        <v>8</v>
      </c>
    </row>
    <row r="1362" spans="1:14">
      <c r="A1362" t="s">
        <v>291</v>
      </c>
      <c r="B1362">
        <v>4</v>
      </c>
      <c r="C1362">
        <v>22</v>
      </c>
      <c r="D1362" t="s">
        <v>78</v>
      </c>
      <c r="E1362" t="s">
        <v>118</v>
      </c>
      <c r="F1362">
        <v>1</v>
      </c>
      <c r="G1362">
        <v>-44</v>
      </c>
      <c r="H1362">
        <v>1</v>
      </c>
      <c r="I1362">
        <v>1</v>
      </c>
      <c r="J1362">
        <v>11</v>
      </c>
      <c r="K1362">
        <v>-8</v>
      </c>
      <c r="L1362">
        <v>1</v>
      </c>
      <c r="M1362">
        <f t="shared" si="42"/>
        <v>2</v>
      </c>
      <c r="N1362">
        <f t="shared" si="43"/>
        <v>11</v>
      </c>
    </row>
    <row r="1363" spans="1:14">
      <c r="A1363" t="s">
        <v>291</v>
      </c>
      <c r="B1363">
        <v>3</v>
      </c>
      <c r="C1363">
        <v>52</v>
      </c>
      <c r="D1363" t="s">
        <v>70</v>
      </c>
      <c r="E1363" t="s">
        <v>116</v>
      </c>
      <c r="F1363">
        <v>0</v>
      </c>
      <c r="G1363">
        <v>-104</v>
      </c>
      <c r="H1363">
        <v>1</v>
      </c>
      <c r="I1363">
        <v>0</v>
      </c>
      <c r="J1363">
        <v>8</v>
      </c>
      <c r="K1363">
        <v>-6</v>
      </c>
      <c r="L1363">
        <v>0</v>
      </c>
      <c r="M1363">
        <f t="shared" si="42"/>
        <v>2</v>
      </c>
      <c r="N1363">
        <f t="shared" si="43"/>
        <v>8</v>
      </c>
    </row>
    <row r="1364" spans="1:14">
      <c r="A1364" t="s">
        <v>291</v>
      </c>
      <c r="B1364">
        <v>3</v>
      </c>
      <c r="C1364">
        <v>23</v>
      </c>
      <c r="D1364" t="s">
        <v>73</v>
      </c>
      <c r="E1364" t="s">
        <v>118</v>
      </c>
      <c r="F1364">
        <v>1</v>
      </c>
      <c r="G1364">
        <v>-92</v>
      </c>
      <c r="H1364">
        <v>1</v>
      </c>
      <c r="I1364">
        <v>1</v>
      </c>
      <c r="J1364">
        <v>-40</v>
      </c>
      <c r="K1364">
        <v>-12</v>
      </c>
      <c r="L1364">
        <v>-5</v>
      </c>
      <c r="M1364">
        <f t="shared" si="42"/>
        <v>4</v>
      </c>
      <c r="N1364">
        <f t="shared" si="43"/>
        <v>40</v>
      </c>
    </row>
    <row r="1365" spans="1:14">
      <c r="A1365" t="s">
        <v>291</v>
      </c>
      <c r="B1365">
        <v>3</v>
      </c>
      <c r="C1365">
        <v>44</v>
      </c>
      <c r="D1365" t="s">
        <v>73</v>
      </c>
      <c r="E1365" t="s">
        <v>116</v>
      </c>
      <c r="F1365">
        <v>1</v>
      </c>
      <c r="G1365">
        <v>-88</v>
      </c>
      <c r="H1365">
        <v>1</v>
      </c>
      <c r="I1365">
        <v>1</v>
      </c>
      <c r="J1365">
        <v>-16</v>
      </c>
      <c r="K1365">
        <v>-6</v>
      </c>
      <c r="L1365">
        <v>0</v>
      </c>
      <c r="M1365">
        <f t="shared" si="42"/>
        <v>2</v>
      </c>
      <c r="N1365">
        <f t="shared" si="43"/>
        <v>16</v>
      </c>
    </row>
    <row r="1366" spans="1:14">
      <c r="A1366" t="s">
        <v>291</v>
      </c>
      <c r="B1366">
        <v>3</v>
      </c>
      <c r="C1366">
        <v>39</v>
      </c>
      <c r="D1366" t="s">
        <v>71</v>
      </c>
      <c r="E1366" t="s">
        <v>116</v>
      </c>
      <c r="F1366">
        <v>1</v>
      </c>
      <c r="G1366">
        <v>-78</v>
      </c>
      <c r="H1366">
        <v>1</v>
      </c>
      <c r="I1366">
        <v>1</v>
      </c>
      <c r="J1366">
        <v>43</v>
      </c>
      <c r="K1366">
        <v>-6</v>
      </c>
      <c r="L1366">
        <v>0</v>
      </c>
      <c r="M1366">
        <f t="shared" si="42"/>
        <v>2</v>
      </c>
      <c r="N1366">
        <f t="shared" si="43"/>
        <v>43</v>
      </c>
    </row>
    <row r="1367" spans="1:14">
      <c r="A1367" t="s">
        <v>291</v>
      </c>
      <c r="B1367">
        <v>3</v>
      </c>
      <c r="C1367">
        <v>21</v>
      </c>
      <c r="D1367" t="s">
        <v>73</v>
      </c>
      <c r="E1367" t="s">
        <v>118</v>
      </c>
      <c r="F1367">
        <v>1</v>
      </c>
      <c r="G1367">
        <v>-42</v>
      </c>
      <c r="H1367">
        <v>1</v>
      </c>
      <c r="I1367">
        <v>1</v>
      </c>
      <c r="J1367">
        <v>2</v>
      </c>
      <c r="K1367">
        <v>-6</v>
      </c>
      <c r="L1367">
        <v>-1</v>
      </c>
      <c r="M1367">
        <f t="shared" si="42"/>
        <v>2</v>
      </c>
      <c r="N1367">
        <f t="shared" si="43"/>
        <v>2</v>
      </c>
    </row>
    <row r="1368" spans="1:14">
      <c r="A1368" t="s">
        <v>291</v>
      </c>
      <c r="B1368">
        <v>3</v>
      </c>
      <c r="C1368">
        <v>18</v>
      </c>
      <c r="D1368" t="s">
        <v>71</v>
      </c>
      <c r="E1368" t="s">
        <v>118</v>
      </c>
      <c r="F1368">
        <v>3</v>
      </c>
      <c r="G1368">
        <v>-36</v>
      </c>
      <c r="H1368">
        <v>1</v>
      </c>
      <c r="I1368">
        <v>3</v>
      </c>
      <c r="J1368">
        <v>23</v>
      </c>
      <c r="K1368">
        <v>-6</v>
      </c>
      <c r="L1368">
        <v>-1</v>
      </c>
      <c r="M1368">
        <f t="shared" si="42"/>
        <v>2</v>
      </c>
      <c r="N1368">
        <f t="shared" si="43"/>
        <v>23</v>
      </c>
    </row>
    <row r="1369" spans="1:14">
      <c r="A1369" t="s">
        <v>291</v>
      </c>
      <c r="B1369">
        <v>3</v>
      </c>
      <c r="C1369">
        <v>18</v>
      </c>
      <c r="D1369" t="s">
        <v>77</v>
      </c>
      <c r="E1369" t="s">
        <v>118</v>
      </c>
      <c r="F1369">
        <v>3</v>
      </c>
      <c r="G1369">
        <v>-36</v>
      </c>
      <c r="H1369">
        <v>1</v>
      </c>
      <c r="I1369">
        <v>3</v>
      </c>
      <c r="J1369">
        <v>16</v>
      </c>
      <c r="K1369">
        <v>-6</v>
      </c>
      <c r="L1369">
        <v>-1</v>
      </c>
      <c r="M1369">
        <f t="shared" si="42"/>
        <v>2</v>
      </c>
      <c r="N1369">
        <f t="shared" si="43"/>
        <v>16</v>
      </c>
    </row>
    <row r="1370" spans="1:14">
      <c r="A1370" t="s">
        <v>291</v>
      </c>
      <c r="B1370">
        <v>3</v>
      </c>
      <c r="C1370">
        <v>17</v>
      </c>
      <c r="D1370" t="s">
        <v>77</v>
      </c>
      <c r="E1370" t="s">
        <v>118</v>
      </c>
      <c r="F1370">
        <v>1</v>
      </c>
      <c r="G1370">
        <v>-34</v>
      </c>
      <c r="H1370">
        <v>1</v>
      </c>
      <c r="I1370">
        <v>1</v>
      </c>
      <c r="J1370">
        <v>3</v>
      </c>
      <c r="K1370">
        <v>-6</v>
      </c>
      <c r="L1370">
        <v>-1</v>
      </c>
      <c r="M1370">
        <f t="shared" si="42"/>
        <v>2</v>
      </c>
      <c r="N1370">
        <f t="shared" si="43"/>
        <v>3</v>
      </c>
    </row>
    <row r="1371" spans="1:14">
      <c r="A1371" t="s">
        <v>291</v>
      </c>
      <c r="B1371">
        <v>3</v>
      </c>
      <c r="C1371">
        <v>15</v>
      </c>
      <c r="D1371" t="s">
        <v>71</v>
      </c>
      <c r="E1371" t="s">
        <v>118</v>
      </c>
      <c r="F1371">
        <v>0</v>
      </c>
      <c r="G1371">
        <v>-30</v>
      </c>
      <c r="H1371">
        <v>0</v>
      </c>
      <c r="I1371">
        <v>0</v>
      </c>
      <c r="J1371">
        <v>5</v>
      </c>
      <c r="K1371">
        <v>-6</v>
      </c>
      <c r="L1371">
        <v>1</v>
      </c>
      <c r="M1371">
        <f t="shared" si="42"/>
        <v>2</v>
      </c>
      <c r="N1371">
        <f t="shared" si="43"/>
        <v>5</v>
      </c>
    </row>
    <row r="1372" spans="1:14">
      <c r="A1372" t="s">
        <v>291</v>
      </c>
      <c r="B1372">
        <v>3</v>
      </c>
      <c r="C1372">
        <v>12</v>
      </c>
      <c r="D1372" t="s">
        <v>71</v>
      </c>
      <c r="E1372" t="s">
        <v>118</v>
      </c>
      <c r="F1372">
        <v>0</v>
      </c>
      <c r="G1372">
        <v>-24</v>
      </c>
      <c r="H1372">
        <v>1</v>
      </c>
      <c r="I1372">
        <v>0</v>
      </c>
      <c r="J1372">
        <v>3</v>
      </c>
      <c r="K1372">
        <v>-6</v>
      </c>
      <c r="L1372">
        <v>-1</v>
      </c>
      <c r="M1372">
        <f t="shared" si="42"/>
        <v>2</v>
      </c>
      <c r="N1372">
        <f t="shared" si="43"/>
        <v>3</v>
      </c>
    </row>
    <row r="1373" spans="1:14">
      <c r="A1373" t="s">
        <v>291</v>
      </c>
      <c r="B1373">
        <v>2</v>
      </c>
      <c r="C1373">
        <v>10</v>
      </c>
      <c r="D1373" t="s">
        <v>73</v>
      </c>
      <c r="E1373" t="s">
        <v>120</v>
      </c>
      <c r="F1373">
        <v>0</v>
      </c>
      <c r="G1373">
        <v>-260</v>
      </c>
      <c r="H1373">
        <v>1</v>
      </c>
      <c r="I1373">
        <v>0</v>
      </c>
      <c r="J1373">
        <v>-113</v>
      </c>
      <c r="K1373">
        <v>-52</v>
      </c>
      <c r="L1373">
        <v>-24</v>
      </c>
      <c r="M1373">
        <f t="shared" si="42"/>
        <v>26</v>
      </c>
      <c r="N1373">
        <f t="shared" si="43"/>
        <v>113</v>
      </c>
    </row>
    <row r="1374" spans="1:14">
      <c r="A1374" t="s">
        <v>291</v>
      </c>
      <c r="B1374">
        <v>2</v>
      </c>
      <c r="C1374">
        <v>39</v>
      </c>
      <c r="D1374" t="s">
        <v>70</v>
      </c>
      <c r="E1374" t="s">
        <v>118</v>
      </c>
      <c r="F1374">
        <v>1</v>
      </c>
      <c r="G1374">
        <v>-234</v>
      </c>
      <c r="H1374">
        <v>-4</v>
      </c>
      <c r="I1374">
        <v>1</v>
      </c>
      <c r="J1374">
        <v>-150</v>
      </c>
      <c r="K1374">
        <v>-12</v>
      </c>
      <c r="L1374">
        <v>-3</v>
      </c>
      <c r="M1374">
        <f t="shared" si="42"/>
        <v>6</v>
      </c>
      <c r="N1374">
        <f t="shared" si="43"/>
        <v>150</v>
      </c>
    </row>
    <row r="1375" spans="1:14">
      <c r="A1375" t="s">
        <v>291</v>
      </c>
      <c r="B1375">
        <v>2</v>
      </c>
      <c r="C1375">
        <v>22</v>
      </c>
      <c r="D1375" t="s">
        <v>71</v>
      </c>
      <c r="E1375" t="s">
        <v>116</v>
      </c>
      <c r="F1375">
        <v>0</v>
      </c>
      <c r="G1375">
        <v>-154</v>
      </c>
      <c r="H1375">
        <v>1</v>
      </c>
      <c r="I1375">
        <v>0</v>
      </c>
      <c r="J1375">
        <v>-41</v>
      </c>
      <c r="K1375">
        <v>-14</v>
      </c>
      <c r="L1375">
        <v>-4</v>
      </c>
      <c r="M1375">
        <f t="shared" si="42"/>
        <v>7</v>
      </c>
      <c r="N1375">
        <f t="shared" si="43"/>
        <v>41</v>
      </c>
    </row>
    <row r="1376" spans="1:14">
      <c r="A1376" t="s">
        <v>291</v>
      </c>
      <c r="B1376">
        <v>2</v>
      </c>
      <c r="C1376">
        <v>34</v>
      </c>
      <c r="D1376" t="s">
        <v>71</v>
      </c>
      <c r="E1376" t="s">
        <v>118</v>
      </c>
      <c r="F1376">
        <v>1</v>
      </c>
      <c r="G1376">
        <v>-102</v>
      </c>
      <c r="H1376">
        <v>1</v>
      </c>
      <c r="I1376">
        <v>1</v>
      </c>
      <c r="J1376">
        <v>-30</v>
      </c>
      <c r="K1376">
        <v>-6</v>
      </c>
      <c r="L1376">
        <v>-1</v>
      </c>
      <c r="M1376">
        <f t="shared" si="42"/>
        <v>3</v>
      </c>
      <c r="N1376">
        <f t="shared" si="43"/>
        <v>30</v>
      </c>
    </row>
    <row r="1377" spans="1:14">
      <c r="A1377" t="s">
        <v>291</v>
      </c>
      <c r="B1377">
        <v>2</v>
      </c>
      <c r="C1377">
        <v>47</v>
      </c>
      <c r="D1377" t="s">
        <v>71</v>
      </c>
      <c r="E1377" t="s">
        <v>116</v>
      </c>
      <c r="F1377">
        <v>1</v>
      </c>
      <c r="G1377">
        <v>-94</v>
      </c>
      <c r="H1377">
        <v>1</v>
      </c>
      <c r="I1377">
        <v>1</v>
      </c>
      <c r="J1377">
        <v>31</v>
      </c>
      <c r="K1377">
        <v>-4</v>
      </c>
      <c r="L1377">
        <v>1</v>
      </c>
      <c r="M1377">
        <f t="shared" si="42"/>
        <v>2</v>
      </c>
      <c r="N1377">
        <f t="shared" si="43"/>
        <v>31</v>
      </c>
    </row>
    <row r="1378" spans="1:14">
      <c r="A1378" t="s">
        <v>291</v>
      </c>
      <c r="B1378">
        <v>2</v>
      </c>
      <c r="C1378">
        <v>43</v>
      </c>
      <c r="D1378" t="s">
        <v>71</v>
      </c>
      <c r="E1378" t="s">
        <v>118</v>
      </c>
      <c r="F1378">
        <v>3</v>
      </c>
      <c r="G1378">
        <v>-86</v>
      </c>
      <c r="H1378">
        <v>1</v>
      </c>
      <c r="I1378">
        <v>3</v>
      </c>
      <c r="J1378">
        <v>4</v>
      </c>
      <c r="K1378">
        <v>-4</v>
      </c>
      <c r="L1378">
        <v>0</v>
      </c>
      <c r="M1378">
        <f t="shared" si="42"/>
        <v>2</v>
      </c>
      <c r="N1378">
        <f t="shared" si="43"/>
        <v>4</v>
      </c>
    </row>
    <row r="1379" spans="1:14">
      <c r="A1379" t="s">
        <v>291</v>
      </c>
      <c r="B1379">
        <v>2</v>
      </c>
      <c r="C1379">
        <v>41</v>
      </c>
      <c r="D1379" t="s">
        <v>77</v>
      </c>
      <c r="E1379" t="s">
        <v>118</v>
      </c>
      <c r="F1379">
        <v>0</v>
      </c>
      <c r="G1379">
        <v>-82</v>
      </c>
      <c r="H1379">
        <v>1</v>
      </c>
      <c r="I1379">
        <v>0</v>
      </c>
      <c r="J1379">
        <v>-25</v>
      </c>
      <c r="K1379">
        <v>-4</v>
      </c>
      <c r="L1379">
        <v>0</v>
      </c>
      <c r="M1379">
        <f t="shared" si="42"/>
        <v>2</v>
      </c>
      <c r="N1379">
        <f t="shared" si="43"/>
        <v>25</v>
      </c>
    </row>
    <row r="1380" spans="1:14">
      <c r="A1380" t="s">
        <v>291</v>
      </c>
      <c r="B1380">
        <v>2</v>
      </c>
      <c r="C1380">
        <v>27</v>
      </c>
      <c r="D1380" t="s">
        <v>70</v>
      </c>
      <c r="E1380" t="s">
        <v>118</v>
      </c>
      <c r="F1380">
        <v>1</v>
      </c>
      <c r="G1380">
        <v>-81</v>
      </c>
      <c r="H1380">
        <v>1</v>
      </c>
      <c r="I1380">
        <v>1</v>
      </c>
      <c r="J1380">
        <v>-26</v>
      </c>
      <c r="K1380">
        <v>-6</v>
      </c>
      <c r="L1380">
        <v>-1</v>
      </c>
      <c r="M1380">
        <f t="shared" si="42"/>
        <v>3</v>
      </c>
      <c r="N1380">
        <f t="shared" si="43"/>
        <v>26</v>
      </c>
    </row>
    <row r="1381" spans="1:14">
      <c r="A1381" t="s">
        <v>291</v>
      </c>
      <c r="B1381">
        <v>2</v>
      </c>
      <c r="C1381">
        <v>40</v>
      </c>
      <c r="D1381" t="s">
        <v>73</v>
      </c>
      <c r="E1381" t="s">
        <v>116</v>
      </c>
      <c r="F1381">
        <v>4</v>
      </c>
      <c r="G1381">
        <v>-80</v>
      </c>
      <c r="H1381">
        <v>1</v>
      </c>
      <c r="I1381">
        <v>4</v>
      </c>
      <c r="J1381">
        <v>37</v>
      </c>
      <c r="K1381">
        <v>-4</v>
      </c>
      <c r="L1381">
        <v>1</v>
      </c>
      <c r="M1381">
        <f t="shared" si="42"/>
        <v>2</v>
      </c>
      <c r="N1381">
        <f t="shared" si="43"/>
        <v>37</v>
      </c>
    </row>
    <row r="1382" spans="1:14">
      <c r="A1382" t="s">
        <v>291</v>
      </c>
      <c r="B1382">
        <v>2</v>
      </c>
      <c r="C1382">
        <v>32</v>
      </c>
      <c r="D1382" t="s">
        <v>70</v>
      </c>
      <c r="E1382" t="s">
        <v>292</v>
      </c>
      <c r="F1382">
        <v>0</v>
      </c>
      <c r="G1382">
        <v>-64</v>
      </c>
      <c r="H1382">
        <v>1</v>
      </c>
      <c r="I1382">
        <v>0</v>
      </c>
      <c r="J1382">
        <v>-10</v>
      </c>
      <c r="K1382">
        <v>-4</v>
      </c>
      <c r="L1382">
        <v>1</v>
      </c>
      <c r="M1382">
        <f t="shared" si="42"/>
        <v>2</v>
      </c>
      <c r="N1382">
        <f t="shared" si="43"/>
        <v>10</v>
      </c>
    </row>
    <row r="1383" spans="1:14">
      <c r="A1383" t="s">
        <v>291</v>
      </c>
      <c r="B1383">
        <v>2</v>
      </c>
      <c r="C1383">
        <v>31</v>
      </c>
      <c r="D1383" t="s">
        <v>70</v>
      </c>
      <c r="E1383" t="s">
        <v>120</v>
      </c>
      <c r="F1383">
        <v>0</v>
      </c>
      <c r="G1383">
        <v>-62</v>
      </c>
      <c r="H1383">
        <v>1</v>
      </c>
      <c r="I1383">
        <v>0</v>
      </c>
      <c r="J1383">
        <v>-14</v>
      </c>
      <c r="K1383">
        <v>-4</v>
      </c>
      <c r="L1383">
        <v>0</v>
      </c>
      <c r="M1383">
        <f t="shared" si="42"/>
        <v>2</v>
      </c>
      <c r="N1383">
        <f t="shared" si="43"/>
        <v>14</v>
      </c>
    </row>
    <row r="1384" spans="1:14">
      <c r="A1384" t="s">
        <v>291</v>
      </c>
      <c r="B1384">
        <v>2</v>
      </c>
      <c r="C1384">
        <v>31</v>
      </c>
      <c r="D1384" t="s">
        <v>81</v>
      </c>
      <c r="E1384" t="s">
        <v>118</v>
      </c>
      <c r="F1384">
        <v>1</v>
      </c>
      <c r="G1384">
        <v>-62</v>
      </c>
      <c r="H1384">
        <v>0</v>
      </c>
      <c r="I1384">
        <v>1</v>
      </c>
      <c r="J1384">
        <v>0</v>
      </c>
      <c r="K1384">
        <v>-4</v>
      </c>
      <c r="L1384">
        <v>3</v>
      </c>
      <c r="M1384">
        <f t="shared" si="42"/>
        <v>2</v>
      </c>
      <c r="N1384">
        <f t="shared" si="43"/>
        <v>0</v>
      </c>
    </row>
    <row r="1385" spans="1:14">
      <c r="A1385" t="s">
        <v>291</v>
      </c>
      <c r="B1385">
        <v>2</v>
      </c>
      <c r="C1385">
        <v>29</v>
      </c>
      <c r="D1385" t="s">
        <v>75</v>
      </c>
      <c r="E1385" t="s">
        <v>118</v>
      </c>
      <c r="F1385">
        <v>1</v>
      </c>
      <c r="G1385">
        <v>-58</v>
      </c>
      <c r="H1385">
        <v>1</v>
      </c>
      <c r="I1385">
        <v>1</v>
      </c>
      <c r="J1385">
        <v>4</v>
      </c>
      <c r="K1385">
        <v>-4</v>
      </c>
      <c r="L1385">
        <v>0</v>
      </c>
      <c r="M1385">
        <f t="shared" si="42"/>
        <v>2</v>
      </c>
      <c r="N1385">
        <f t="shared" si="43"/>
        <v>4</v>
      </c>
    </row>
    <row r="1386" spans="1:14">
      <c r="A1386" t="s">
        <v>291</v>
      </c>
      <c r="B1386">
        <v>2</v>
      </c>
      <c r="C1386">
        <v>29</v>
      </c>
      <c r="D1386" t="s">
        <v>71</v>
      </c>
      <c r="E1386" t="s">
        <v>116</v>
      </c>
      <c r="F1386">
        <v>2</v>
      </c>
      <c r="G1386">
        <v>-58</v>
      </c>
      <c r="H1386">
        <v>1</v>
      </c>
      <c r="I1386">
        <v>2</v>
      </c>
      <c r="J1386">
        <v>72</v>
      </c>
      <c r="K1386">
        <v>-4</v>
      </c>
      <c r="L1386">
        <v>1</v>
      </c>
      <c r="M1386">
        <f t="shared" si="42"/>
        <v>2</v>
      </c>
      <c r="N1386">
        <f t="shared" si="43"/>
        <v>72</v>
      </c>
    </row>
    <row r="1387" spans="1:14">
      <c r="A1387" t="s">
        <v>291</v>
      </c>
      <c r="B1387">
        <v>2</v>
      </c>
      <c r="C1387">
        <v>19</v>
      </c>
      <c r="D1387" t="s">
        <v>71</v>
      </c>
      <c r="E1387" t="s">
        <v>118</v>
      </c>
      <c r="F1387">
        <v>3</v>
      </c>
      <c r="G1387">
        <v>-57</v>
      </c>
      <c r="H1387">
        <v>1</v>
      </c>
      <c r="I1387">
        <v>3</v>
      </c>
      <c r="J1387">
        <v>4</v>
      </c>
      <c r="K1387">
        <v>-6</v>
      </c>
      <c r="L1387">
        <v>-1</v>
      </c>
      <c r="M1387">
        <f t="shared" si="42"/>
        <v>3</v>
      </c>
      <c r="N1387">
        <f t="shared" si="43"/>
        <v>4</v>
      </c>
    </row>
    <row r="1388" spans="1:14">
      <c r="A1388" t="s">
        <v>291</v>
      </c>
      <c r="B1388">
        <v>2</v>
      </c>
      <c r="C1388">
        <v>18</v>
      </c>
      <c r="D1388" t="s">
        <v>71</v>
      </c>
      <c r="E1388" t="s">
        <v>118</v>
      </c>
      <c r="F1388">
        <v>1</v>
      </c>
      <c r="G1388">
        <v>-54</v>
      </c>
      <c r="H1388">
        <v>1</v>
      </c>
      <c r="I1388">
        <v>1</v>
      </c>
      <c r="J1388">
        <v>-12</v>
      </c>
      <c r="K1388">
        <v>-6</v>
      </c>
      <c r="L1388">
        <v>-1</v>
      </c>
      <c r="M1388">
        <f t="shared" si="42"/>
        <v>3</v>
      </c>
      <c r="N1388">
        <f t="shared" si="43"/>
        <v>12</v>
      </c>
    </row>
    <row r="1389" spans="1:14">
      <c r="A1389" t="s">
        <v>291</v>
      </c>
      <c r="B1389">
        <v>2</v>
      </c>
      <c r="C1389">
        <v>13</v>
      </c>
      <c r="D1389" t="s">
        <v>77</v>
      </c>
      <c r="E1389" t="s">
        <v>118</v>
      </c>
      <c r="F1389">
        <v>1</v>
      </c>
      <c r="G1389">
        <v>-52</v>
      </c>
      <c r="H1389">
        <v>1</v>
      </c>
      <c r="I1389">
        <v>1</v>
      </c>
      <c r="J1389">
        <v>-3</v>
      </c>
      <c r="K1389">
        <v>-8</v>
      </c>
      <c r="L1389">
        <v>-2</v>
      </c>
      <c r="M1389">
        <f t="shared" si="42"/>
        <v>4</v>
      </c>
      <c r="N1389">
        <f t="shared" si="43"/>
        <v>3</v>
      </c>
    </row>
    <row r="1390" spans="1:14">
      <c r="A1390" t="s">
        <v>291</v>
      </c>
      <c r="B1390">
        <v>2</v>
      </c>
      <c r="C1390">
        <v>12</v>
      </c>
      <c r="D1390" t="s">
        <v>70</v>
      </c>
      <c r="E1390" t="s">
        <v>120</v>
      </c>
      <c r="F1390">
        <v>0</v>
      </c>
      <c r="G1390">
        <v>-48</v>
      </c>
      <c r="H1390">
        <v>1</v>
      </c>
      <c r="I1390">
        <v>0</v>
      </c>
      <c r="J1390">
        <v>-9</v>
      </c>
      <c r="K1390">
        <v>-8</v>
      </c>
      <c r="L1390">
        <v>-2</v>
      </c>
      <c r="M1390">
        <f t="shared" si="42"/>
        <v>4</v>
      </c>
      <c r="N1390">
        <f t="shared" si="43"/>
        <v>9</v>
      </c>
    </row>
    <row r="1391" spans="1:14">
      <c r="A1391" t="s">
        <v>291</v>
      </c>
      <c r="B1391">
        <v>2</v>
      </c>
      <c r="C1391">
        <v>24</v>
      </c>
      <c r="D1391" t="s">
        <v>77</v>
      </c>
      <c r="E1391" t="s">
        <v>118</v>
      </c>
      <c r="F1391">
        <v>0</v>
      </c>
      <c r="G1391">
        <v>-48</v>
      </c>
      <c r="H1391">
        <v>1</v>
      </c>
      <c r="I1391">
        <v>0</v>
      </c>
      <c r="J1391">
        <v>-8</v>
      </c>
      <c r="K1391">
        <v>-4</v>
      </c>
      <c r="L1391">
        <v>0</v>
      </c>
      <c r="M1391">
        <f t="shared" si="42"/>
        <v>2</v>
      </c>
      <c r="N1391">
        <f t="shared" si="43"/>
        <v>8</v>
      </c>
    </row>
    <row r="1392" spans="1:14">
      <c r="A1392" t="s">
        <v>291</v>
      </c>
      <c r="B1392">
        <v>2</v>
      </c>
      <c r="C1392">
        <v>24</v>
      </c>
      <c r="D1392" t="s">
        <v>77</v>
      </c>
      <c r="E1392" t="s">
        <v>120</v>
      </c>
      <c r="F1392">
        <v>2</v>
      </c>
      <c r="G1392">
        <v>-48</v>
      </c>
      <c r="H1392">
        <v>1</v>
      </c>
      <c r="I1392">
        <v>2</v>
      </c>
      <c r="J1392">
        <v>9</v>
      </c>
      <c r="K1392">
        <v>-4</v>
      </c>
      <c r="L1392">
        <v>0</v>
      </c>
      <c r="M1392">
        <f t="shared" si="42"/>
        <v>2</v>
      </c>
      <c r="N1392">
        <f t="shared" si="43"/>
        <v>9</v>
      </c>
    </row>
    <row r="1393" spans="1:14">
      <c r="A1393" t="s">
        <v>291</v>
      </c>
      <c r="B1393">
        <v>2</v>
      </c>
      <c r="C1393">
        <v>23</v>
      </c>
      <c r="D1393" t="s">
        <v>77</v>
      </c>
      <c r="E1393" t="s">
        <v>118</v>
      </c>
      <c r="F1393">
        <v>0</v>
      </c>
      <c r="G1393">
        <v>-46</v>
      </c>
      <c r="H1393">
        <v>1</v>
      </c>
      <c r="I1393">
        <v>0</v>
      </c>
      <c r="J1393">
        <v>-7</v>
      </c>
      <c r="K1393">
        <v>-4</v>
      </c>
      <c r="L1393">
        <v>0</v>
      </c>
      <c r="M1393">
        <f t="shared" si="42"/>
        <v>2</v>
      </c>
      <c r="N1393">
        <f t="shared" si="43"/>
        <v>7</v>
      </c>
    </row>
    <row r="1394" spans="1:14">
      <c r="A1394" t="s">
        <v>291</v>
      </c>
      <c r="B1394">
        <v>2</v>
      </c>
      <c r="C1394">
        <v>14</v>
      </c>
      <c r="D1394" t="s">
        <v>70</v>
      </c>
      <c r="E1394" t="s">
        <v>118</v>
      </c>
      <c r="F1394">
        <v>2</v>
      </c>
      <c r="G1394">
        <v>-42</v>
      </c>
      <c r="H1394">
        <v>1</v>
      </c>
      <c r="I1394">
        <v>2</v>
      </c>
      <c r="J1394">
        <v>5</v>
      </c>
      <c r="K1394">
        <v>-6</v>
      </c>
      <c r="L1394">
        <v>-1</v>
      </c>
      <c r="M1394">
        <f t="shared" si="42"/>
        <v>3</v>
      </c>
      <c r="N1394">
        <f t="shared" si="43"/>
        <v>5</v>
      </c>
    </row>
    <row r="1395" spans="1:14">
      <c r="A1395" t="s">
        <v>291</v>
      </c>
      <c r="B1395">
        <v>2</v>
      </c>
      <c r="C1395">
        <v>21</v>
      </c>
      <c r="D1395" t="s">
        <v>71</v>
      </c>
      <c r="E1395" t="s">
        <v>120</v>
      </c>
      <c r="F1395">
        <v>1</v>
      </c>
      <c r="G1395">
        <v>-42</v>
      </c>
      <c r="H1395">
        <v>1</v>
      </c>
      <c r="I1395">
        <v>1</v>
      </c>
      <c r="J1395">
        <v>0</v>
      </c>
      <c r="K1395">
        <v>-4</v>
      </c>
      <c r="L1395">
        <v>0</v>
      </c>
      <c r="M1395">
        <f t="shared" si="42"/>
        <v>2</v>
      </c>
      <c r="N1395">
        <f t="shared" si="43"/>
        <v>0</v>
      </c>
    </row>
    <row r="1396" spans="1:14">
      <c r="A1396" t="s">
        <v>291</v>
      </c>
      <c r="B1396">
        <v>2</v>
      </c>
      <c r="C1396">
        <v>21</v>
      </c>
      <c r="D1396" t="s">
        <v>73</v>
      </c>
      <c r="E1396" t="s">
        <v>118</v>
      </c>
      <c r="F1396">
        <v>1</v>
      </c>
      <c r="G1396">
        <v>-42</v>
      </c>
      <c r="H1396">
        <v>1</v>
      </c>
      <c r="I1396">
        <v>1</v>
      </c>
      <c r="J1396">
        <v>12</v>
      </c>
      <c r="K1396">
        <v>-4</v>
      </c>
      <c r="L1396">
        <v>0</v>
      </c>
      <c r="M1396">
        <f t="shared" si="42"/>
        <v>2</v>
      </c>
      <c r="N1396">
        <f t="shared" si="43"/>
        <v>12</v>
      </c>
    </row>
    <row r="1397" spans="1:14">
      <c r="A1397" t="s">
        <v>291</v>
      </c>
      <c r="B1397">
        <v>2</v>
      </c>
      <c r="C1397">
        <v>21</v>
      </c>
      <c r="D1397" t="s">
        <v>73</v>
      </c>
      <c r="E1397" t="s">
        <v>118</v>
      </c>
      <c r="F1397">
        <v>2</v>
      </c>
      <c r="G1397">
        <v>-42</v>
      </c>
      <c r="H1397">
        <v>0</v>
      </c>
      <c r="I1397">
        <v>2</v>
      </c>
      <c r="J1397">
        <v>35</v>
      </c>
      <c r="K1397">
        <v>-4</v>
      </c>
      <c r="L1397">
        <v>1</v>
      </c>
      <c r="M1397">
        <f t="shared" si="42"/>
        <v>2</v>
      </c>
      <c r="N1397">
        <f t="shared" si="43"/>
        <v>35</v>
      </c>
    </row>
    <row r="1398" spans="1:14">
      <c r="A1398" t="s">
        <v>291</v>
      </c>
      <c r="B1398">
        <v>2</v>
      </c>
      <c r="C1398">
        <v>20</v>
      </c>
      <c r="D1398" t="s">
        <v>78</v>
      </c>
      <c r="E1398" t="s">
        <v>118</v>
      </c>
      <c r="F1398">
        <v>1</v>
      </c>
      <c r="G1398">
        <v>-40</v>
      </c>
      <c r="H1398">
        <v>1</v>
      </c>
      <c r="I1398">
        <v>1</v>
      </c>
      <c r="J1398">
        <v>5</v>
      </c>
      <c r="K1398">
        <v>-4</v>
      </c>
      <c r="L1398">
        <v>2</v>
      </c>
      <c r="M1398">
        <f t="shared" si="42"/>
        <v>2</v>
      </c>
      <c r="N1398">
        <f t="shared" si="43"/>
        <v>5</v>
      </c>
    </row>
    <row r="1399" spans="1:14">
      <c r="A1399" t="s">
        <v>291</v>
      </c>
      <c r="B1399">
        <v>2</v>
      </c>
      <c r="C1399">
        <v>12</v>
      </c>
      <c r="D1399" t="s">
        <v>78</v>
      </c>
      <c r="E1399" t="s">
        <v>120</v>
      </c>
      <c r="F1399">
        <v>0</v>
      </c>
      <c r="G1399">
        <v>-36</v>
      </c>
      <c r="H1399">
        <v>1</v>
      </c>
      <c r="I1399">
        <v>0</v>
      </c>
      <c r="J1399">
        <v>4</v>
      </c>
      <c r="K1399">
        <v>-6</v>
      </c>
      <c r="L1399">
        <v>1</v>
      </c>
      <c r="M1399">
        <f t="shared" si="42"/>
        <v>3</v>
      </c>
      <c r="N1399">
        <f t="shared" si="43"/>
        <v>4</v>
      </c>
    </row>
    <row r="1400" spans="1:14">
      <c r="A1400" t="s">
        <v>291</v>
      </c>
      <c r="B1400">
        <v>2</v>
      </c>
      <c r="C1400">
        <v>17</v>
      </c>
      <c r="D1400" t="s">
        <v>71</v>
      </c>
      <c r="E1400" t="s">
        <v>120</v>
      </c>
      <c r="F1400">
        <v>2</v>
      </c>
      <c r="G1400">
        <v>-34</v>
      </c>
      <c r="H1400">
        <v>1</v>
      </c>
      <c r="I1400">
        <v>2</v>
      </c>
      <c r="J1400">
        <v>39</v>
      </c>
      <c r="K1400">
        <v>-4</v>
      </c>
      <c r="L1400">
        <v>0</v>
      </c>
      <c r="M1400">
        <f t="shared" si="42"/>
        <v>2</v>
      </c>
      <c r="N1400">
        <f t="shared" si="43"/>
        <v>39</v>
      </c>
    </row>
    <row r="1401" spans="1:14">
      <c r="A1401" t="s">
        <v>291</v>
      </c>
      <c r="B1401">
        <v>2</v>
      </c>
      <c r="C1401">
        <v>17</v>
      </c>
      <c r="D1401" t="s">
        <v>73</v>
      </c>
      <c r="E1401" t="s">
        <v>118</v>
      </c>
      <c r="F1401">
        <v>1</v>
      </c>
      <c r="G1401">
        <v>-34</v>
      </c>
      <c r="H1401">
        <v>1</v>
      </c>
      <c r="I1401">
        <v>1</v>
      </c>
      <c r="J1401">
        <v>2</v>
      </c>
      <c r="K1401">
        <v>-4</v>
      </c>
      <c r="L1401">
        <v>0</v>
      </c>
      <c r="M1401">
        <f t="shared" si="42"/>
        <v>2</v>
      </c>
      <c r="N1401">
        <f t="shared" si="43"/>
        <v>2</v>
      </c>
    </row>
    <row r="1402" spans="1:14">
      <c r="A1402" t="s">
        <v>291</v>
      </c>
      <c r="B1402">
        <v>2</v>
      </c>
      <c r="C1402">
        <v>11</v>
      </c>
      <c r="D1402" t="s">
        <v>70</v>
      </c>
      <c r="E1402" t="s">
        <v>118</v>
      </c>
      <c r="F1402">
        <v>0</v>
      </c>
      <c r="G1402">
        <v>-33</v>
      </c>
      <c r="H1402">
        <v>1</v>
      </c>
      <c r="I1402">
        <v>0</v>
      </c>
      <c r="J1402">
        <v>-3</v>
      </c>
      <c r="K1402">
        <v>-6</v>
      </c>
      <c r="L1402">
        <v>-1</v>
      </c>
      <c r="M1402">
        <f t="shared" si="42"/>
        <v>3</v>
      </c>
      <c r="N1402">
        <f t="shared" si="43"/>
        <v>3</v>
      </c>
    </row>
    <row r="1403" spans="1:14">
      <c r="A1403" t="s">
        <v>291</v>
      </c>
      <c r="B1403">
        <v>2</v>
      </c>
      <c r="C1403">
        <v>16</v>
      </c>
      <c r="D1403" t="s">
        <v>73</v>
      </c>
      <c r="E1403" t="s">
        <v>118</v>
      </c>
      <c r="F1403">
        <v>1</v>
      </c>
      <c r="G1403">
        <v>-32</v>
      </c>
      <c r="H1403">
        <v>0</v>
      </c>
      <c r="I1403">
        <v>1</v>
      </c>
      <c r="J1403">
        <v>12</v>
      </c>
      <c r="K1403">
        <v>-4</v>
      </c>
      <c r="L1403">
        <v>2</v>
      </c>
      <c r="M1403">
        <f t="shared" si="42"/>
        <v>2</v>
      </c>
      <c r="N1403">
        <f t="shared" si="43"/>
        <v>12</v>
      </c>
    </row>
    <row r="1404" spans="1:14">
      <c r="A1404" t="s">
        <v>291</v>
      </c>
      <c r="B1404">
        <v>2</v>
      </c>
      <c r="C1404">
        <v>14</v>
      </c>
      <c r="D1404" t="s">
        <v>71</v>
      </c>
      <c r="E1404" t="s">
        <v>118</v>
      </c>
      <c r="F1404">
        <v>2</v>
      </c>
      <c r="G1404">
        <v>-28</v>
      </c>
      <c r="H1404">
        <v>1</v>
      </c>
      <c r="I1404">
        <v>2</v>
      </c>
      <c r="J1404">
        <v>12</v>
      </c>
      <c r="K1404">
        <v>-4</v>
      </c>
      <c r="L1404">
        <v>0</v>
      </c>
      <c r="M1404">
        <f t="shared" si="42"/>
        <v>2</v>
      </c>
      <c r="N1404">
        <f t="shared" si="43"/>
        <v>12</v>
      </c>
    </row>
    <row r="1405" spans="1:14">
      <c r="A1405" t="s">
        <v>291</v>
      </c>
      <c r="B1405">
        <v>2</v>
      </c>
      <c r="C1405">
        <v>14</v>
      </c>
      <c r="D1405" t="s">
        <v>71</v>
      </c>
      <c r="E1405" t="s">
        <v>118</v>
      </c>
      <c r="F1405">
        <v>2</v>
      </c>
      <c r="G1405">
        <v>-28</v>
      </c>
      <c r="H1405">
        <v>1</v>
      </c>
      <c r="I1405">
        <v>2</v>
      </c>
      <c r="J1405">
        <v>12</v>
      </c>
      <c r="K1405">
        <v>-4</v>
      </c>
      <c r="L1405">
        <v>0</v>
      </c>
      <c r="M1405">
        <f t="shared" si="42"/>
        <v>2</v>
      </c>
      <c r="N1405">
        <f t="shared" si="43"/>
        <v>12</v>
      </c>
    </row>
    <row r="1406" spans="1:14">
      <c r="A1406" t="s">
        <v>291</v>
      </c>
      <c r="B1406">
        <v>2</v>
      </c>
      <c r="C1406">
        <v>14</v>
      </c>
      <c r="D1406" t="s">
        <v>73</v>
      </c>
      <c r="E1406" t="s">
        <v>118</v>
      </c>
      <c r="F1406">
        <v>1</v>
      </c>
      <c r="G1406">
        <v>-28</v>
      </c>
      <c r="H1406">
        <v>1</v>
      </c>
      <c r="I1406">
        <v>1</v>
      </c>
      <c r="J1406">
        <v>5</v>
      </c>
      <c r="K1406">
        <v>-4</v>
      </c>
      <c r="L1406">
        <v>0</v>
      </c>
      <c r="M1406">
        <f t="shared" si="42"/>
        <v>2</v>
      </c>
      <c r="N1406">
        <f t="shared" si="43"/>
        <v>5</v>
      </c>
    </row>
    <row r="1407" spans="1:14">
      <c r="A1407" t="s">
        <v>291</v>
      </c>
      <c r="B1407">
        <v>2</v>
      </c>
      <c r="C1407">
        <v>14</v>
      </c>
      <c r="D1407" t="s">
        <v>73</v>
      </c>
      <c r="E1407" t="s">
        <v>118</v>
      </c>
      <c r="F1407">
        <v>2</v>
      </c>
      <c r="G1407">
        <v>-28</v>
      </c>
      <c r="H1407">
        <v>1</v>
      </c>
      <c r="I1407">
        <v>2</v>
      </c>
      <c r="J1407">
        <v>20</v>
      </c>
      <c r="K1407">
        <v>-4</v>
      </c>
      <c r="L1407">
        <v>0</v>
      </c>
      <c r="M1407">
        <f t="shared" si="42"/>
        <v>2</v>
      </c>
      <c r="N1407">
        <f t="shared" si="43"/>
        <v>20</v>
      </c>
    </row>
    <row r="1408" spans="1:14">
      <c r="A1408" t="s">
        <v>291</v>
      </c>
      <c r="B1408">
        <v>2</v>
      </c>
      <c r="C1408">
        <v>14</v>
      </c>
      <c r="D1408" t="s">
        <v>71</v>
      </c>
      <c r="E1408" t="s">
        <v>120</v>
      </c>
      <c r="F1408">
        <v>1</v>
      </c>
      <c r="G1408">
        <v>-28</v>
      </c>
      <c r="H1408">
        <v>1</v>
      </c>
      <c r="I1408">
        <v>1</v>
      </c>
      <c r="J1408">
        <v>7</v>
      </c>
      <c r="K1408">
        <v>-4</v>
      </c>
      <c r="L1408">
        <v>0</v>
      </c>
      <c r="M1408">
        <f t="shared" si="42"/>
        <v>2</v>
      </c>
      <c r="N1408">
        <f t="shared" si="43"/>
        <v>7</v>
      </c>
    </row>
    <row r="1409" spans="1:14">
      <c r="A1409" t="s">
        <v>291</v>
      </c>
      <c r="B1409">
        <v>2</v>
      </c>
      <c r="C1409">
        <v>13</v>
      </c>
      <c r="D1409" t="s">
        <v>70</v>
      </c>
      <c r="E1409" t="s">
        <v>120</v>
      </c>
      <c r="F1409">
        <v>0</v>
      </c>
      <c r="G1409">
        <v>-26</v>
      </c>
      <c r="H1409">
        <v>1</v>
      </c>
      <c r="I1409">
        <v>0</v>
      </c>
      <c r="J1409">
        <v>4</v>
      </c>
      <c r="K1409">
        <v>-4</v>
      </c>
      <c r="L1409">
        <v>0</v>
      </c>
      <c r="M1409">
        <f t="shared" si="42"/>
        <v>2</v>
      </c>
      <c r="N1409">
        <f t="shared" si="43"/>
        <v>4</v>
      </c>
    </row>
    <row r="1410" spans="1:14">
      <c r="A1410" t="s">
        <v>291</v>
      </c>
      <c r="B1410">
        <v>2</v>
      </c>
      <c r="C1410">
        <v>13</v>
      </c>
      <c r="D1410" t="s">
        <v>77</v>
      </c>
      <c r="E1410" t="s">
        <v>118</v>
      </c>
      <c r="F1410">
        <v>0</v>
      </c>
      <c r="G1410">
        <v>-26</v>
      </c>
      <c r="H1410">
        <v>0</v>
      </c>
      <c r="I1410">
        <v>0</v>
      </c>
      <c r="J1410">
        <v>5</v>
      </c>
      <c r="K1410">
        <v>-4</v>
      </c>
      <c r="L1410">
        <v>1</v>
      </c>
      <c r="M1410">
        <f t="shared" si="42"/>
        <v>2</v>
      </c>
      <c r="N1410">
        <f t="shared" si="43"/>
        <v>5</v>
      </c>
    </row>
    <row r="1411" spans="1:14">
      <c r="A1411" t="s">
        <v>291</v>
      </c>
      <c r="B1411">
        <v>2</v>
      </c>
      <c r="C1411">
        <v>13</v>
      </c>
      <c r="D1411" t="s">
        <v>71</v>
      </c>
      <c r="E1411" t="s">
        <v>118</v>
      </c>
      <c r="F1411">
        <v>1</v>
      </c>
      <c r="G1411">
        <v>-26</v>
      </c>
      <c r="H1411">
        <v>1</v>
      </c>
      <c r="I1411">
        <v>1</v>
      </c>
      <c r="J1411">
        <v>6</v>
      </c>
      <c r="K1411">
        <v>-4</v>
      </c>
      <c r="L1411">
        <v>0</v>
      </c>
      <c r="M1411">
        <f t="shared" ref="M1411:M1474" si="44">ABS(G1411)/C1411</f>
        <v>2</v>
      </c>
      <c r="N1411">
        <f t="shared" ref="N1411:N1474" si="45">ABS(J1411)</f>
        <v>6</v>
      </c>
    </row>
    <row r="1412" spans="1:14">
      <c r="A1412" t="s">
        <v>291</v>
      </c>
      <c r="B1412">
        <v>2</v>
      </c>
      <c r="C1412">
        <v>12</v>
      </c>
      <c r="D1412" t="s">
        <v>80</v>
      </c>
      <c r="E1412" t="s">
        <v>120</v>
      </c>
      <c r="F1412">
        <v>0</v>
      </c>
      <c r="G1412">
        <v>-24</v>
      </c>
      <c r="H1412">
        <v>1</v>
      </c>
      <c r="I1412">
        <v>0</v>
      </c>
      <c r="J1412">
        <v>11</v>
      </c>
      <c r="K1412">
        <v>-4</v>
      </c>
      <c r="L1412">
        <v>2</v>
      </c>
      <c r="M1412">
        <f t="shared" si="44"/>
        <v>2</v>
      </c>
      <c r="N1412">
        <f t="shared" si="45"/>
        <v>11</v>
      </c>
    </row>
    <row r="1413" spans="1:14">
      <c r="A1413" t="s">
        <v>291</v>
      </c>
      <c r="B1413">
        <v>2</v>
      </c>
      <c r="C1413">
        <v>12</v>
      </c>
      <c r="D1413" t="s">
        <v>71</v>
      </c>
      <c r="E1413" t="s">
        <v>118</v>
      </c>
      <c r="F1413">
        <v>1</v>
      </c>
      <c r="G1413">
        <v>-24</v>
      </c>
      <c r="H1413">
        <v>1</v>
      </c>
      <c r="I1413">
        <v>1</v>
      </c>
      <c r="J1413">
        <v>7</v>
      </c>
      <c r="K1413">
        <v>-4</v>
      </c>
      <c r="L1413">
        <v>0</v>
      </c>
      <c r="M1413">
        <f t="shared" si="44"/>
        <v>2</v>
      </c>
      <c r="N1413">
        <f t="shared" si="45"/>
        <v>7</v>
      </c>
    </row>
    <row r="1414" spans="1:14">
      <c r="A1414" t="s">
        <v>291</v>
      </c>
      <c r="B1414">
        <v>2</v>
      </c>
      <c r="C1414">
        <v>12</v>
      </c>
      <c r="D1414" t="s">
        <v>77</v>
      </c>
      <c r="E1414" t="s">
        <v>118</v>
      </c>
      <c r="F1414">
        <v>0</v>
      </c>
      <c r="G1414">
        <v>-24</v>
      </c>
      <c r="H1414">
        <v>1</v>
      </c>
      <c r="I1414">
        <v>0</v>
      </c>
      <c r="J1414">
        <v>4</v>
      </c>
      <c r="K1414">
        <v>-4</v>
      </c>
      <c r="L1414">
        <v>0</v>
      </c>
      <c r="M1414">
        <f t="shared" si="44"/>
        <v>2</v>
      </c>
      <c r="N1414">
        <f t="shared" si="45"/>
        <v>4</v>
      </c>
    </row>
    <row r="1415" spans="1:14">
      <c r="A1415" t="s">
        <v>291</v>
      </c>
      <c r="B1415">
        <v>2</v>
      </c>
      <c r="C1415">
        <v>12</v>
      </c>
      <c r="D1415" t="s">
        <v>71</v>
      </c>
      <c r="E1415" t="s">
        <v>118</v>
      </c>
      <c r="F1415">
        <v>1</v>
      </c>
      <c r="G1415">
        <v>-24</v>
      </c>
      <c r="H1415">
        <v>1</v>
      </c>
      <c r="I1415">
        <v>1</v>
      </c>
      <c r="J1415">
        <v>21</v>
      </c>
      <c r="K1415">
        <v>-4</v>
      </c>
      <c r="L1415">
        <v>0</v>
      </c>
      <c r="M1415">
        <f t="shared" si="44"/>
        <v>2</v>
      </c>
      <c r="N1415">
        <f t="shared" si="45"/>
        <v>21</v>
      </c>
    </row>
    <row r="1416" spans="1:14">
      <c r="A1416" t="s">
        <v>291</v>
      </c>
      <c r="B1416">
        <v>2</v>
      </c>
      <c r="C1416">
        <v>12</v>
      </c>
      <c r="D1416" t="s">
        <v>77</v>
      </c>
      <c r="E1416" t="s">
        <v>118</v>
      </c>
      <c r="F1416">
        <v>2</v>
      </c>
      <c r="G1416">
        <v>-24</v>
      </c>
      <c r="H1416">
        <v>1</v>
      </c>
      <c r="I1416">
        <v>2</v>
      </c>
      <c r="J1416">
        <v>23</v>
      </c>
      <c r="K1416">
        <v>-4</v>
      </c>
      <c r="L1416">
        <v>0</v>
      </c>
      <c r="M1416">
        <f t="shared" si="44"/>
        <v>2</v>
      </c>
      <c r="N1416">
        <f t="shared" si="45"/>
        <v>23</v>
      </c>
    </row>
    <row r="1417" spans="1:14">
      <c r="A1417" t="s">
        <v>291</v>
      </c>
      <c r="B1417">
        <v>2</v>
      </c>
      <c r="C1417">
        <v>10</v>
      </c>
      <c r="D1417" t="s">
        <v>71</v>
      </c>
      <c r="E1417" t="s">
        <v>118</v>
      </c>
      <c r="F1417">
        <v>1</v>
      </c>
      <c r="G1417">
        <v>-20</v>
      </c>
      <c r="H1417">
        <v>1</v>
      </c>
      <c r="I1417">
        <v>1</v>
      </c>
      <c r="J1417">
        <v>9</v>
      </c>
      <c r="K1417">
        <v>-4</v>
      </c>
      <c r="L1417">
        <v>0</v>
      </c>
      <c r="M1417">
        <f t="shared" si="44"/>
        <v>2</v>
      </c>
      <c r="N1417">
        <f t="shared" si="45"/>
        <v>9</v>
      </c>
    </row>
    <row r="1418" spans="1:14">
      <c r="A1418" t="s">
        <v>291</v>
      </c>
      <c r="B1418">
        <v>2</v>
      </c>
      <c r="C1418">
        <v>10</v>
      </c>
      <c r="D1418" t="s">
        <v>81</v>
      </c>
      <c r="E1418" t="s">
        <v>120</v>
      </c>
      <c r="F1418">
        <v>1</v>
      </c>
      <c r="G1418">
        <v>-20</v>
      </c>
      <c r="H1418">
        <v>1</v>
      </c>
      <c r="I1418">
        <v>1</v>
      </c>
      <c r="J1418">
        <v>21</v>
      </c>
      <c r="K1418">
        <v>-4</v>
      </c>
      <c r="L1418">
        <v>2</v>
      </c>
      <c r="M1418">
        <f t="shared" si="44"/>
        <v>2</v>
      </c>
      <c r="N1418">
        <f t="shared" si="45"/>
        <v>21</v>
      </c>
    </row>
    <row r="1419" spans="1:14">
      <c r="A1419" t="s">
        <v>291</v>
      </c>
      <c r="B1419">
        <v>2</v>
      </c>
      <c r="C1419">
        <v>10</v>
      </c>
      <c r="D1419" t="s">
        <v>71</v>
      </c>
      <c r="E1419" t="s">
        <v>120</v>
      </c>
      <c r="F1419">
        <v>0</v>
      </c>
      <c r="G1419">
        <v>-20</v>
      </c>
      <c r="H1419">
        <v>1</v>
      </c>
      <c r="I1419">
        <v>0</v>
      </c>
      <c r="J1419">
        <v>7</v>
      </c>
      <c r="K1419">
        <v>-4</v>
      </c>
      <c r="L1419">
        <v>0</v>
      </c>
      <c r="M1419">
        <f t="shared" si="44"/>
        <v>2</v>
      </c>
      <c r="N1419">
        <f t="shared" si="45"/>
        <v>7</v>
      </c>
    </row>
    <row r="1420" spans="1:14">
      <c r="A1420" t="s">
        <v>291</v>
      </c>
      <c r="B1420">
        <v>1</v>
      </c>
      <c r="C1420">
        <v>16</v>
      </c>
      <c r="D1420" t="s">
        <v>70</v>
      </c>
      <c r="E1420" t="s">
        <v>116</v>
      </c>
      <c r="F1420">
        <v>0</v>
      </c>
      <c r="G1420">
        <v>-496</v>
      </c>
      <c r="H1420">
        <v>1</v>
      </c>
      <c r="I1420">
        <v>0</v>
      </c>
      <c r="J1420">
        <v>-125</v>
      </c>
      <c r="K1420">
        <v>-31</v>
      </c>
      <c r="L1420">
        <v>2</v>
      </c>
      <c r="M1420">
        <f t="shared" si="44"/>
        <v>31</v>
      </c>
      <c r="N1420">
        <f t="shared" si="45"/>
        <v>125</v>
      </c>
    </row>
    <row r="1421" spans="1:14">
      <c r="A1421" t="s">
        <v>291</v>
      </c>
      <c r="B1421">
        <v>1</v>
      </c>
      <c r="C1421">
        <v>21</v>
      </c>
      <c r="D1421" t="s">
        <v>73</v>
      </c>
      <c r="E1421" t="s">
        <v>118</v>
      </c>
      <c r="F1421">
        <v>0</v>
      </c>
      <c r="G1421">
        <v>-441</v>
      </c>
      <c r="H1421">
        <v>1</v>
      </c>
      <c r="I1421">
        <v>0</v>
      </c>
      <c r="J1421">
        <v>-329</v>
      </c>
      <c r="K1421">
        <v>-21</v>
      </c>
      <c r="L1421">
        <v>1</v>
      </c>
      <c r="M1421">
        <f t="shared" si="44"/>
        <v>21</v>
      </c>
      <c r="N1421">
        <f t="shared" si="45"/>
        <v>329</v>
      </c>
    </row>
    <row r="1422" spans="1:14">
      <c r="A1422" t="s">
        <v>291</v>
      </c>
      <c r="B1422">
        <v>1</v>
      </c>
      <c r="C1422">
        <v>36</v>
      </c>
      <c r="D1422" t="s">
        <v>70</v>
      </c>
      <c r="E1422" t="s">
        <v>116</v>
      </c>
      <c r="F1422">
        <v>1</v>
      </c>
      <c r="G1422">
        <v>-360</v>
      </c>
      <c r="H1422">
        <v>1</v>
      </c>
      <c r="I1422">
        <v>1</v>
      </c>
      <c r="J1422">
        <v>-86</v>
      </c>
      <c r="K1422">
        <v>-10</v>
      </c>
      <c r="L1422">
        <v>2</v>
      </c>
      <c r="M1422">
        <f t="shared" si="44"/>
        <v>10</v>
      </c>
      <c r="N1422">
        <f t="shared" si="45"/>
        <v>86</v>
      </c>
    </row>
    <row r="1423" spans="1:14">
      <c r="A1423" t="s">
        <v>291</v>
      </c>
      <c r="B1423">
        <v>1</v>
      </c>
      <c r="C1423">
        <v>29</v>
      </c>
      <c r="D1423" t="s">
        <v>70</v>
      </c>
      <c r="E1423" t="s">
        <v>118</v>
      </c>
      <c r="F1423">
        <v>1</v>
      </c>
      <c r="G1423">
        <v>-319</v>
      </c>
      <c r="H1423">
        <v>1</v>
      </c>
      <c r="I1423">
        <v>1</v>
      </c>
      <c r="J1423">
        <v>-222</v>
      </c>
      <c r="K1423">
        <v>-11</v>
      </c>
      <c r="L1423">
        <v>1</v>
      </c>
      <c r="M1423">
        <f t="shared" si="44"/>
        <v>11</v>
      </c>
      <c r="N1423">
        <f t="shared" si="45"/>
        <v>222</v>
      </c>
    </row>
    <row r="1424" spans="1:14">
      <c r="A1424" t="s">
        <v>291</v>
      </c>
      <c r="B1424">
        <v>1</v>
      </c>
      <c r="C1424">
        <v>15</v>
      </c>
      <c r="D1424" t="s">
        <v>70</v>
      </c>
      <c r="E1424" t="s">
        <v>116</v>
      </c>
      <c r="F1424">
        <v>1</v>
      </c>
      <c r="G1424">
        <v>-270</v>
      </c>
      <c r="H1424">
        <v>1</v>
      </c>
      <c r="I1424">
        <v>1</v>
      </c>
      <c r="J1424">
        <v>21</v>
      </c>
      <c r="K1424">
        <v>-18</v>
      </c>
      <c r="L1424">
        <v>2</v>
      </c>
      <c r="M1424">
        <f t="shared" si="44"/>
        <v>18</v>
      </c>
      <c r="N1424">
        <f t="shared" si="45"/>
        <v>21</v>
      </c>
    </row>
    <row r="1425" spans="1:14">
      <c r="A1425" t="s">
        <v>291</v>
      </c>
      <c r="B1425">
        <v>1</v>
      </c>
      <c r="C1425">
        <v>32</v>
      </c>
      <c r="D1425" t="s">
        <v>70</v>
      </c>
      <c r="E1425" t="s">
        <v>116</v>
      </c>
      <c r="F1425">
        <v>1</v>
      </c>
      <c r="G1425">
        <v>-256</v>
      </c>
      <c r="H1425">
        <v>1</v>
      </c>
      <c r="I1425">
        <v>1</v>
      </c>
      <c r="J1425">
        <v>-108</v>
      </c>
      <c r="K1425">
        <v>-8</v>
      </c>
      <c r="L1425">
        <v>2</v>
      </c>
      <c r="M1425">
        <f t="shared" si="44"/>
        <v>8</v>
      </c>
      <c r="N1425">
        <f t="shared" si="45"/>
        <v>108</v>
      </c>
    </row>
    <row r="1426" spans="1:14">
      <c r="A1426" t="s">
        <v>291</v>
      </c>
      <c r="B1426">
        <v>1</v>
      </c>
      <c r="C1426">
        <v>15</v>
      </c>
      <c r="D1426" t="s">
        <v>70</v>
      </c>
      <c r="E1426" t="s">
        <v>118</v>
      </c>
      <c r="F1426">
        <v>1</v>
      </c>
      <c r="G1426">
        <v>-255</v>
      </c>
      <c r="H1426">
        <v>1</v>
      </c>
      <c r="I1426">
        <v>1</v>
      </c>
      <c r="J1426">
        <v>-140</v>
      </c>
      <c r="K1426">
        <v>-17</v>
      </c>
      <c r="L1426">
        <v>1</v>
      </c>
      <c r="M1426">
        <f t="shared" si="44"/>
        <v>17</v>
      </c>
      <c r="N1426">
        <f t="shared" si="45"/>
        <v>140</v>
      </c>
    </row>
    <row r="1427" spans="1:14">
      <c r="A1427" t="s">
        <v>291</v>
      </c>
      <c r="B1427">
        <v>1</v>
      </c>
      <c r="C1427">
        <v>15</v>
      </c>
      <c r="D1427" t="s">
        <v>71</v>
      </c>
      <c r="E1427" t="s">
        <v>116</v>
      </c>
      <c r="F1427">
        <v>1</v>
      </c>
      <c r="G1427">
        <v>-240</v>
      </c>
      <c r="H1427">
        <v>1</v>
      </c>
      <c r="I1427">
        <v>1</v>
      </c>
      <c r="J1427">
        <v>-71</v>
      </c>
      <c r="K1427">
        <v>-16</v>
      </c>
      <c r="L1427">
        <v>2</v>
      </c>
      <c r="M1427">
        <f t="shared" si="44"/>
        <v>16</v>
      </c>
      <c r="N1427">
        <f t="shared" si="45"/>
        <v>71</v>
      </c>
    </row>
    <row r="1428" spans="1:14">
      <c r="A1428" t="s">
        <v>291</v>
      </c>
      <c r="B1428">
        <v>1</v>
      </c>
      <c r="C1428">
        <v>21</v>
      </c>
      <c r="D1428" t="s">
        <v>71</v>
      </c>
      <c r="E1428" t="s">
        <v>116</v>
      </c>
      <c r="F1428">
        <v>1</v>
      </c>
      <c r="G1428">
        <v>-189</v>
      </c>
      <c r="H1428">
        <v>1</v>
      </c>
      <c r="I1428">
        <v>1</v>
      </c>
      <c r="J1428">
        <v>36</v>
      </c>
      <c r="K1428">
        <v>-9</v>
      </c>
      <c r="L1428">
        <v>2</v>
      </c>
      <c r="M1428">
        <f t="shared" si="44"/>
        <v>9</v>
      </c>
      <c r="N1428">
        <f t="shared" si="45"/>
        <v>36</v>
      </c>
    </row>
    <row r="1429" spans="1:14">
      <c r="A1429" t="s">
        <v>291</v>
      </c>
      <c r="B1429">
        <v>1</v>
      </c>
      <c r="C1429">
        <v>23</v>
      </c>
      <c r="D1429" t="s">
        <v>73</v>
      </c>
      <c r="E1429" t="s">
        <v>116</v>
      </c>
      <c r="F1429">
        <v>1</v>
      </c>
      <c r="G1429">
        <v>-184</v>
      </c>
      <c r="H1429">
        <v>1</v>
      </c>
      <c r="I1429">
        <v>1</v>
      </c>
      <c r="J1429">
        <v>41</v>
      </c>
      <c r="K1429">
        <v>-8</v>
      </c>
      <c r="L1429">
        <v>2</v>
      </c>
      <c r="M1429">
        <f t="shared" si="44"/>
        <v>8</v>
      </c>
      <c r="N1429">
        <f t="shared" si="45"/>
        <v>41</v>
      </c>
    </row>
    <row r="1430" spans="1:14">
      <c r="A1430" t="s">
        <v>291</v>
      </c>
      <c r="B1430">
        <v>1</v>
      </c>
      <c r="C1430">
        <v>21</v>
      </c>
      <c r="D1430" t="s">
        <v>71</v>
      </c>
      <c r="E1430" t="s">
        <v>116</v>
      </c>
      <c r="F1430">
        <v>0</v>
      </c>
      <c r="G1430">
        <v>-168</v>
      </c>
      <c r="H1430">
        <v>1</v>
      </c>
      <c r="I1430">
        <v>0</v>
      </c>
      <c r="J1430">
        <v>-45</v>
      </c>
      <c r="K1430">
        <v>-8</v>
      </c>
      <c r="L1430">
        <v>2</v>
      </c>
      <c r="M1430">
        <f t="shared" si="44"/>
        <v>8</v>
      </c>
      <c r="N1430">
        <f t="shared" si="45"/>
        <v>45</v>
      </c>
    </row>
    <row r="1431" spans="1:14">
      <c r="A1431" t="s">
        <v>291</v>
      </c>
      <c r="B1431">
        <v>1</v>
      </c>
      <c r="C1431">
        <v>55</v>
      </c>
      <c r="D1431" t="s">
        <v>77</v>
      </c>
      <c r="E1431" t="s">
        <v>116</v>
      </c>
      <c r="F1431">
        <v>1</v>
      </c>
      <c r="G1431">
        <v>-165</v>
      </c>
      <c r="H1431">
        <v>1</v>
      </c>
      <c r="I1431">
        <v>1</v>
      </c>
      <c r="J1431">
        <v>-5</v>
      </c>
      <c r="K1431">
        <v>-3</v>
      </c>
      <c r="L1431">
        <v>2</v>
      </c>
      <c r="M1431">
        <f t="shared" si="44"/>
        <v>3</v>
      </c>
      <c r="N1431">
        <f t="shared" si="45"/>
        <v>5</v>
      </c>
    </row>
    <row r="1432" spans="1:14">
      <c r="A1432" t="s">
        <v>291</v>
      </c>
      <c r="B1432">
        <v>1</v>
      </c>
      <c r="C1432">
        <v>51</v>
      </c>
      <c r="D1432" t="s">
        <v>70</v>
      </c>
      <c r="E1432" t="s">
        <v>116</v>
      </c>
      <c r="F1432">
        <v>1</v>
      </c>
      <c r="G1432">
        <v>-153</v>
      </c>
      <c r="H1432">
        <v>1</v>
      </c>
      <c r="I1432">
        <v>1</v>
      </c>
      <c r="J1432">
        <v>-14</v>
      </c>
      <c r="K1432">
        <v>-3</v>
      </c>
      <c r="L1432">
        <v>2</v>
      </c>
      <c r="M1432">
        <f t="shared" si="44"/>
        <v>3</v>
      </c>
      <c r="N1432">
        <f t="shared" si="45"/>
        <v>14</v>
      </c>
    </row>
    <row r="1433" spans="1:14">
      <c r="A1433" t="s">
        <v>291</v>
      </c>
      <c r="B1433">
        <v>1</v>
      </c>
      <c r="C1433">
        <v>38</v>
      </c>
      <c r="D1433" t="s">
        <v>70</v>
      </c>
      <c r="E1433" t="s">
        <v>116</v>
      </c>
      <c r="F1433">
        <v>1</v>
      </c>
      <c r="G1433">
        <v>-152</v>
      </c>
      <c r="H1433">
        <v>1</v>
      </c>
      <c r="I1433">
        <v>1</v>
      </c>
      <c r="J1433">
        <v>12</v>
      </c>
      <c r="K1433">
        <v>-4</v>
      </c>
      <c r="L1433">
        <v>2</v>
      </c>
      <c r="M1433">
        <f t="shared" si="44"/>
        <v>4</v>
      </c>
      <c r="N1433">
        <f t="shared" si="45"/>
        <v>12</v>
      </c>
    </row>
    <row r="1434" spans="1:14">
      <c r="A1434" t="s">
        <v>291</v>
      </c>
      <c r="B1434">
        <v>1</v>
      </c>
      <c r="C1434">
        <v>25</v>
      </c>
      <c r="D1434" t="s">
        <v>70</v>
      </c>
      <c r="E1434" t="s">
        <v>116</v>
      </c>
      <c r="F1434">
        <v>1</v>
      </c>
      <c r="G1434">
        <v>-150</v>
      </c>
      <c r="H1434">
        <v>1</v>
      </c>
      <c r="I1434">
        <v>1</v>
      </c>
      <c r="J1434">
        <v>31</v>
      </c>
      <c r="K1434">
        <v>-6</v>
      </c>
      <c r="L1434">
        <v>2</v>
      </c>
      <c r="M1434">
        <f t="shared" si="44"/>
        <v>6</v>
      </c>
      <c r="N1434">
        <f t="shared" si="45"/>
        <v>31</v>
      </c>
    </row>
    <row r="1435" spans="1:14">
      <c r="A1435" t="s">
        <v>291</v>
      </c>
      <c r="B1435">
        <v>1</v>
      </c>
      <c r="C1435">
        <v>49</v>
      </c>
      <c r="D1435" t="s">
        <v>70</v>
      </c>
      <c r="E1435" t="s">
        <v>118</v>
      </c>
      <c r="F1435">
        <v>3</v>
      </c>
      <c r="G1435">
        <v>-147</v>
      </c>
      <c r="H1435">
        <v>1</v>
      </c>
      <c r="I1435">
        <v>3</v>
      </c>
      <c r="J1435">
        <v>-40</v>
      </c>
      <c r="K1435">
        <v>-3</v>
      </c>
      <c r="L1435">
        <v>1</v>
      </c>
      <c r="M1435">
        <f t="shared" si="44"/>
        <v>3</v>
      </c>
      <c r="N1435">
        <f t="shared" si="45"/>
        <v>40</v>
      </c>
    </row>
    <row r="1436" spans="1:14">
      <c r="A1436" t="s">
        <v>291</v>
      </c>
      <c r="B1436">
        <v>1</v>
      </c>
      <c r="C1436">
        <v>36</v>
      </c>
      <c r="D1436" t="s">
        <v>71</v>
      </c>
      <c r="E1436" t="s">
        <v>116</v>
      </c>
      <c r="F1436">
        <v>1</v>
      </c>
      <c r="G1436">
        <v>-144</v>
      </c>
      <c r="H1436">
        <v>1</v>
      </c>
      <c r="I1436">
        <v>1</v>
      </c>
      <c r="J1436">
        <v>10</v>
      </c>
      <c r="K1436">
        <v>-4</v>
      </c>
      <c r="L1436">
        <v>2</v>
      </c>
      <c r="M1436">
        <f t="shared" si="44"/>
        <v>4</v>
      </c>
      <c r="N1436">
        <f t="shared" si="45"/>
        <v>10</v>
      </c>
    </row>
    <row r="1437" spans="1:14">
      <c r="A1437" t="s">
        <v>291</v>
      </c>
      <c r="B1437">
        <v>1</v>
      </c>
      <c r="C1437">
        <v>36</v>
      </c>
      <c r="D1437" t="s">
        <v>70</v>
      </c>
      <c r="E1437" t="s">
        <v>116</v>
      </c>
      <c r="F1437">
        <v>0</v>
      </c>
      <c r="G1437">
        <v>-144</v>
      </c>
      <c r="H1437">
        <v>1</v>
      </c>
      <c r="I1437">
        <v>0</v>
      </c>
      <c r="J1437">
        <v>0</v>
      </c>
      <c r="K1437">
        <v>-4</v>
      </c>
      <c r="L1437">
        <v>2</v>
      </c>
      <c r="M1437">
        <f t="shared" si="44"/>
        <v>4</v>
      </c>
      <c r="N1437">
        <f t="shared" si="45"/>
        <v>0</v>
      </c>
    </row>
    <row r="1438" spans="1:14">
      <c r="A1438" t="s">
        <v>291</v>
      </c>
      <c r="B1438">
        <v>1</v>
      </c>
      <c r="C1438">
        <v>28</v>
      </c>
      <c r="D1438" t="s">
        <v>71</v>
      </c>
      <c r="E1438" t="s">
        <v>116</v>
      </c>
      <c r="F1438">
        <v>1</v>
      </c>
      <c r="G1438">
        <v>-140</v>
      </c>
      <c r="H1438">
        <v>1</v>
      </c>
      <c r="I1438">
        <v>1</v>
      </c>
      <c r="J1438">
        <v>-36</v>
      </c>
      <c r="K1438">
        <v>-5</v>
      </c>
      <c r="L1438">
        <v>2</v>
      </c>
      <c r="M1438">
        <f t="shared" si="44"/>
        <v>5</v>
      </c>
      <c r="N1438">
        <f t="shared" si="45"/>
        <v>36</v>
      </c>
    </row>
    <row r="1439" spans="1:14">
      <c r="A1439" t="s">
        <v>291</v>
      </c>
      <c r="B1439">
        <v>1</v>
      </c>
      <c r="C1439">
        <v>15</v>
      </c>
      <c r="D1439" t="s">
        <v>70</v>
      </c>
      <c r="E1439" t="s">
        <v>118</v>
      </c>
      <c r="F1439">
        <v>1</v>
      </c>
      <c r="G1439">
        <v>-135</v>
      </c>
      <c r="H1439">
        <v>1</v>
      </c>
      <c r="I1439">
        <v>1</v>
      </c>
      <c r="J1439">
        <v>-60</v>
      </c>
      <c r="K1439">
        <v>-9</v>
      </c>
      <c r="L1439">
        <v>1</v>
      </c>
      <c r="M1439">
        <f t="shared" si="44"/>
        <v>9</v>
      </c>
      <c r="N1439">
        <f t="shared" si="45"/>
        <v>60</v>
      </c>
    </row>
    <row r="1440" spans="1:14">
      <c r="A1440" t="s">
        <v>291</v>
      </c>
      <c r="B1440">
        <v>1</v>
      </c>
      <c r="C1440">
        <v>32</v>
      </c>
      <c r="D1440" t="s">
        <v>71</v>
      </c>
      <c r="E1440" t="s">
        <v>116</v>
      </c>
      <c r="F1440">
        <v>1</v>
      </c>
      <c r="G1440">
        <v>-128</v>
      </c>
      <c r="H1440">
        <v>1</v>
      </c>
      <c r="I1440">
        <v>1</v>
      </c>
      <c r="J1440">
        <v>-46</v>
      </c>
      <c r="K1440">
        <v>-4</v>
      </c>
      <c r="L1440">
        <v>2</v>
      </c>
      <c r="M1440">
        <f t="shared" si="44"/>
        <v>4</v>
      </c>
      <c r="N1440">
        <f t="shared" si="45"/>
        <v>46</v>
      </c>
    </row>
    <row r="1441" spans="1:14">
      <c r="A1441" t="s">
        <v>291</v>
      </c>
      <c r="B1441">
        <v>1</v>
      </c>
      <c r="C1441">
        <v>32</v>
      </c>
      <c r="D1441" t="s">
        <v>71</v>
      </c>
      <c r="E1441" t="s">
        <v>116</v>
      </c>
      <c r="F1441">
        <v>0</v>
      </c>
      <c r="G1441">
        <v>-128</v>
      </c>
      <c r="H1441">
        <v>1</v>
      </c>
      <c r="I1441">
        <v>0</v>
      </c>
      <c r="J1441">
        <v>2</v>
      </c>
      <c r="K1441">
        <v>-4</v>
      </c>
      <c r="L1441">
        <v>2</v>
      </c>
      <c r="M1441">
        <f t="shared" si="44"/>
        <v>4</v>
      </c>
      <c r="N1441">
        <f t="shared" si="45"/>
        <v>2</v>
      </c>
    </row>
    <row r="1442" spans="1:14">
      <c r="A1442" t="s">
        <v>291</v>
      </c>
      <c r="B1442">
        <v>1</v>
      </c>
      <c r="C1442">
        <v>41</v>
      </c>
      <c r="D1442" t="s">
        <v>70</v>
      </c>
      <c r="E1442" t="s">
        <v>118</v>
      </c>
      <c r="F1442">
        <v>2</v>
      </c>
      <c r="G1442">
        <v>-123</v>
      </c>
      <c r="H1442">
        <v>1</v>
      </c>
      <c r="I1442">
        <v>2</v>
      </c>
      <c r="J1442">
        <v>-39</v>
      </c>
      <c r="K1442">
        <v>-3</v>
      </c>
      <c r="L1442">
        <v>1</v>
      </c>
      <c r="M1442">
        <f t="shared" si="44"/>
        <v>3</v>
      </c>
      <c r="N1442">
        <f t="shared" si="45"/>
        <v>39</v>
      </c>
    </row>
    <row r="1443" spans="1:14">
      <c r="A1443" t="s">
        <v>291</v>
      </c>
      <c r="B1443">
        <v>1</v>
      </c>
      <c r="C1443">
        <v>40</v>
      </c>
      <c r="D1443" t="s">
        <v>71</v>
      </c>
      <c r="E1443" t="s">
        <v>116</v>
      </c>
      <c r="F1443">
        <v>1</v>
      </c>
      <c r="G1443">
        <v>-120</v>
      </c>
      <c r="H1443">
        <v>1</v>
      </c>
      <c r="I1443">
        <v>1</v>
      </c>
      <c r="J1443">
        <v>24</v>
      </c>
      <c r="K1443">
        <v>-3</v>
      </c>
      <c r="L1443">
        <v>2</v>
      </c>
      <c r="M1443">
        <f t="shared" si="44"/>
        <v>3</v>
      </c>
      <c r="N1443">
        <f t="shared" si="45"/>
        <v>24</v>
      </c>
    </row>
    <row r="1444" spans="1:14">
      <c r="A1444" t="s">
        <v>291</v>
      </c>
      <c r="B1444">
        <v>1</v>
      </c>
      <c r="C1444">
        <v>12</v>
      </c>
      <c r="D1444" t="s">
        <v>70</v>
      </c>
      <c r="E1444" t="s">
        <v>120</v>
      </c>
      <c r="F1444">
        <v>1</v>
      </c>
      <c r="G1444">
        <v>-120</v>
      </c>
      <c r="H1444">
        <v>1</v>
      </c>
      <c r="I1444">
        <v>1</v>
      </c>
      <c r="J1444">
        <v>-39</v>
      </c>
      <c r="K1444">
        <v>-10</v>
      </c>
      <c r="L1444">
        <v>1</v>
      </c>
      <c r="M1444">
        <f t="shared" si="44"/>
        <v>10</v>
      </c>
      <c r="N1444">
        <f t="shared" si="45"/>
        <v>39</v>
      </c>
    </row>
    <row r="1445" spans="1:14">
      <c r="A1445" t="s">
        <v>291</v>
      </c>
      <c r="B1445">
        <v>1</v>
      </c>
      <c r="C1445">
        <v>17</v>
      </c>
      <c r="D1445" t="s">
        <v>73</v>
      </c>
      <c r="E1445" t="s">
        <v>116</v>
      </c>
      <c r="F1445">
        <v>0</v>
      </c>
      <c r="G1445">
        <v>-119</v>
      </c>
      <c r="H1445">
        <v>1</v>
      </c>
      <c r="I1445">
        <v>0</v>
      </c>
      <c r="J1445">
        <v>-11</v>
      </c>
      <c r="K1445">
        <v>-7</v>
      </c>
      <c r="L1445">
        <v>2</v>
      </c>
      <c r="M1445">
        <f t="shared" si="44"/>
        <v>7</v>
      </c>
      <c r="N1445">
        <f t="shared" si="45"/>
        <v>11</v>
      </c>
    </row>
    <row r="1446" spans="1:14">
      <c r="A1446" t="s">
        <v>291</v>
      </c>
      <c r="B1446">
        <v>1</v>
      </c>
      <c r="C1446">
        <v>13</v>
      </c>
      <c r="D1446" t="s">
        <v>70</v>
      </c>
      <c r="E1446" t="s">
        <v>116</v>
      </c>
      <c r="F1446">
        <v>1</v>
      </c>
      <c r="G1446">
        <v>-117</v>
      </c>
      <c r="H1446">
        <v>1</v>
      </c>
      <c r="I1446">
        <v>1</v>
      </c>
      <c r="J1446">
        <v>-6</v>
      </c>
      <c r="K1446">
        <v>-9</v>
      </c>
      <c r="L1446">
        <v>2</v>
      </c>
      <c r="M1446">
        <f t="shared" si="44"/>
        <v>9</v>
      </c>
      <c r="N1446">
        <f t="shared" si="45"/>
        <v>6</v>
      </c>
    </row>
    <row r="1447" spans="1:14">
      <c r="A1447" t="s">
        <v>291</v>
      </c>
      <c r="B1447">
        <v>1</v>
      </c>
      <c r="C1447">
        <v>19</v>
      </c>
      <c r="D1447" t="s">
        <v>71</v>
      </c>
      <c r="E1447" t="s">
        <v>116</v>
      </c>
      <c r="F1447">
        <v>0</v>
      </c>
      <c r="G1447">
        <v>-114</v>
      </c>
      <c r="H1447">
        <v>1</v>
      </c>
      <c r="I1447">
        <v>0</v>
      </c>
      <c r="J1447">
        <v>41</v>
      </c>
      <c r="K1447">
        <v>-6</v>
      </c>
      <c r="L1447">
        <v>2</v>
      </c>
      <c r="M1447">
        <f t="shared" si="44"/>
        <v>6</v>
      </c>
      <c r="N1447">
        <f t="shared" si="45"/>
        <v>41</v>
      </c>
    </row>
    <row r="1448" spans="1:14">
      <c r="A1448" t="s">
        <v>291</v>
      </c>
      <c r="B1448">
        <v>1</v>
      </c>
      <c r="C1448">
        <v>57</v>
      </c>
      <c r="D1448" t="s">
        <v>70</v>
      </c>
      <c r="E1448" t="s">
        <v>116</v>
      </c>
      <c r="F1448">
        <v>1</v>
      </c>
      <c r="G1448">
        <v>-114</v>
      </c>
      <c r="H1448">
        <v>1</v>
      </c>
      <c r="I1448">
        <v>1</v>
      </c>
      <c r="J1448">
        <v>19</v>
      </c>
      <c r="K1448">
        <v>-2</v>
      </c>
      <c r="L1448">
        <v>2</v>
      </c>
      <c r="M1448">
        <f t="shared" si="44"/>
        <v>2</v>
      </c>
      <c r="N1448">
        <f t="shared" si="45"/>
        <v>19</v>
      </c>
    </row>
    <row r="1449" spans="1:14">
      <c r="A1449" t="s">
        <v>291</v>
      </c>
      <c r="B1449">
        <v>1</v>
      </c>
      <c r="C1449">
        <v>56</v>
      </c>
      <c r="D1449" t="s">
        <v>71</v>
      </c>
      <c r="E1449" t="s">
        <v>116</v>
      </c>
      <c r="F1449">
        <v>0</v>
      </c>
      <c r="G1449">
        <v>-112</v>
      </c>
      <c r="H1449">
        <v>1</v>
      </c>
      <c r="I1449">
        <v>0</v>
      </c>
      <c r="J1449">
        <v>10</v>
      </c>
      <c r="K1449">
        <v>-2</v>
      </c>
      <c r="L1449">
        <v>2</v>
      </c>
      <c r="M1449">
        <f t="shared" si="44"/>
        <v>2</v>
      </c>
      <c r="N1449">
        <f t="shared" si="45"/>
        <v>10</v>
      </c>
    </row>
    <row r="1450" spans="1:14">
      <c r="A1450" t="s">
        <v>291</v>
      </c>
      <c r="B1450">
        <v>1</v>
      </c>
      <c r="C1450">
        <v>12</v>
      </c>
      <c r="D1450" t="s">
        <v>73</v>
      </c>
      <c r="E1450" t="s">
        <v>118</v>
      </c>
      <c r="F1450">
        <v>0</v>
      </c>
      <c r="G1450">
        <v>-108</v>
      </c>
      <c r="H1450">
        <v>1</v>
      </c>
      <c r="I1450">
        <v>0</v>
      </c>
      <c r="J1450">
        <v>-53</v>
      </c>
      <c r="K1450">
        <v>-9</v>
      </c>
      <c r="L1450">
        <v>1</v>
      </c>
      <c r="M1450">
        <f t="shared" si="44"/>
        <v>9</v>
      </c>
      <c r="N1450">
        <f t="shared" si="45"/>
        <v>53</v>
      </c>
    </row>
    <row r="1451" spans="1:14">
      <c r="A1451" t="s">
        <v>291</v>
      </c>
      <c r="B1451">
        <v>1</v>
      </c>
      <c r="C1451">
        <v>36</v>
      </c>
      <c r="D1451" t="s">
        <v>73</v>
      </c>
      <c r="E1451" t="s">
        <v>116</v>
      </c>
      <c r="F1451">
        <v>1</v>
      </c>
      <c r="G1451">
        <v>-108</v>
      </c>
      <c r="H1451">
        <v>1</v>
      </c>
      <c r="I1451">
        <v>1</v>
      </c>
      <c r="J1451">
        <v>18</v>
      </c>
      <c r="K1451">
        <v>-3</v>
      </c>
      <c r="L1451">
        <v>2</v>
      </c>
      <c r="M1451">
        <f t="shared" si="44"/>
        <v>3</v>
      </c>
      <c r="N1451">
        <f t="shared" si="45"/>
        <v>18</v>
      </c>
    </row>
    <row r="1452" spans="1:14">
      <c r="A1452" t="s">
        <v>291</v>
      </c>
      <c r="B1452">
        <v>1</v>
      </c>
      <c r="C1452">
        <v>36</v>
      </c>
      <c r="D1452" t="s">
        <v>71</v>
      </c>
      <c r="E1452" t="s">
        <v>116</v>
      </c>
      <c r="F1452">
        <v>0</v>
      </c>
      <c r="G1452">
        <v>-108</v>
      </c>
      <c r="H1452">
        <v>1</v>
      </c>
      <c r="I1452">
        <v>0</v>
      </c>
      <c r="J1452">
        <v>15</v>
      </c>
      <c r="K1452">
        <v>-3</v>
      </c>
      <c r="L1452">
        <v>2</v>
      </c>
      <c r="M1452">
        <f t="shared" si="44"/>
        <v>3</v>
      </c>
      <c r="N1452">
        <f t="shared" si="45"/>
        <v>15</v>
      </c>
    </row>
    <row r="1453" spans="1:14">
      <c r="A1453" t="s">
        <v>291</v>
      </c>
      <c r="B1453">
        <v>1</v>
      </c>
      <c r="C1453">
        <v>53</v>
      </c>
      <c r="D1453" t="s">
        <v>75</v>
      </c>
      <c r="E1453" t="s">
        <v>116</v>
      </c>
      <c r="F1453">
        <v>1</v>
      </c>
      <c r="G1453">
        <v>-106</v>
      </c>
      <c r="H1453">
        <v>1</v>
      </c>
      <c r="I1453">
        <v>1</v>
      </c>
      <c r="J1453">
        <v>17</v>
      </c>
      <c r="K1453">
        <v>-2</v>
      </c>
      <c r="L1453">
        <v>2</v>
      </c>
      <c r="M1453">
        <f t="shared" si="44"/>
        <v>2</v>
      </c>
      <c r="N1453">
        <f t="shared" si="45"/>
        <v>17</v>
      </c>
    </row>
    <row r="1454" spans="1:14">
      <c r="A1454" t="s">
        <v>291</v>
      </c>
      <c r="B1454">
        <v>1</v>
      </c>
      <c r="C1454">
        <v>35</v>
      </c>
      <c r="D1454" t="s">
        <v>70</v>
      </c>
      <c r="E1454" t="s">
        <v>116</v>
      </c>
      <c r="F1454">
        <v>2</v>
      </c>
      <c r="G1454">
        <v>-105</v>
      </c>
      <c r="H1454">
        <v>1</v>
      </c>
      <c r="I1454">
        <v>2</v>
      </c>
      <c r="J1454">
        <v>-25</v>
      </c>
      <c r="K1454">
        <v>-3</v>
      </c>
      <c r="L1454">
        <v>2</v>
      </c>
      <c r="M1454">
        <f t="shared" si="44"/>
        <v>3</v>
      </c>
      <c r="N1454">
        <f t="shared" si="45"/>
        <v>25</v>
      </c>
    </row>
    <row r="1455" spans="1:14">
      <c r="A1455" t="s">
        <v>291</v>
      </c>
      <c r="B1455">
        <v>1</v>
      </c>
      <c r="C1455">
        <v>35</v>
      </c>
      <c r="D1455" t="s">
        <v>73</v>
      </c>
      <c r="E1455" t="s">
        <v>116</v>
      </c>
      <c r="F1455">
        <v>0</v>
      </c>
      <c r="G1455">
        <v>-105</v>
      </c>
      <c r="H1455">
        <v>1</v>
      </c>
      <c r="I1455">
        <v>0</v>
      </c>
      <c r="J1455">
        <v>17</v>
      </c>
      <c r="K1455">
        <v>-3</v>
      </c>
      <c r="L1455">
        <v>2</v>
      </c>
      <c r="M1455">
        <f t="shared" si="44"/>
        <v>3</v>
      </c>
      <c r="N1455">
        <f t="shared" si="45"/>
        <v>17</v>
      </c>
    </row>
    <row r="1456" spans="1:14">
      <c r="A1456" t="s">
        <v>291</v>
      </c>
      <c r="B1456">
        <v>1</v>
      </c>
      <c r="C1456">
        <v>21</v>
      </c>
      <c r="D1456" t="s">
        <v>80</v>
      </c>
      <c r="E1456" t="s">
        <v>116</v>
      </c>
      <c r="F1456">
        <v>1</v>
      </c>
      <c r="G1456">
        <v>-105</v>
      </c>
      <c r="H1456">
        <v>1</v>
      </c>
      <c r="I1456">
        <v>1</v>
      </c>
      <c r="J1456">
        <v>46</v>
      </c>
      <c r="K1456">
        <v>-5</v>
      </c>
      <c r="L1456">
        <v>4</v>
      </c>
      <c r="M1456">
        <f t="shared" si="44"/>
        <v>5</v>
      </c>
      <c r="N1456">
        <f t="shared" si="45"/>
        <v>46</v>
      </c>
    </row>
    <row r="1457" spans="1:14">
      <c r="A1457" t="s">
        <v>291</v>
      </c>
      <c r="B1457">
        <v>1</v>
      </c>
      <c r="C1457">
        <v>21</v>
      </c>
      <c r="D1457" t="s">
        <v>73</v>
      </c>
      <c r="E1457" t="s">
        <v>116</v>
      </c>
      <c r="F1457">
        <v>1</v>
      </c>
      <c r="G1457">
        <v>-105</v>
      </c>
      <c r="H1457">
        <v>1</v>
      </c>
      <c r="I1457">
        <v>1</v>
      </c>
      <c r="J1457">
        <v>-30</v>
      </c>
      <c r="K1457">
        <v>-5</v>
      </c>
      <c r="L1457">
        <v>2</v>
      </c>
      <c r="M1457">
        <f t="shared" si="44"/>
        <v>5</v>
      </c>
      <c r="N1457">
        <f t="shared" si="45"/>
        <v>30</v>
      </c>
    </row>
    <row r="1458" spans="1:14">
      <c r="A1458" t="s">
        <v>291</v>
      </c>
      <c r="B1458">
        <v>1</v>
      </c>
      <c r="C1458">
        <v>17</v>
      </c>
      <c r="D1458" t="s">
        <v>70</v>
      </c>
      <c r="E1458" t="s">
        <v>292</v>
      </c>
      <c r="F1458">
        <v>0</v>
      </c>
      <c r="G1458">
        <v>-102</v>
      </c>
      <c r="H1458">
        <v>1</v>
      </c>
      <c r="I1458">
        <v>0</v>
      </c>
      <c r="J1458">
        <v>-39</v>
      </c>
      <c r="K1458">
        <v>-6</v>
      </c>
      <c r="L1458">
        <v>2</v>
      </c>
      <c r="M1458">
        <f t="shared" si="44"/>
        <v>6</v>
      </c>
      <c r="N1458">
        <f t="shared" si="45"/>
        <v>39</v>
      </c>
    </row>
    <row r="1459" spans="1:14">
      <c r="A1459" t="s">
        <v>291</v>
      </c>
      <c r="B1459">
        <v>1</v>
      </c>
      <c r="C1459">
        <v>25</v>
      </c>
      <c r="D1459" t="s">
        <v>77</v>
      </c>
      <c r="E1459" t="s">
        <v>116</v>
      </c>
      <c r="F1459">
        <v>0</v>
      </c>
      <c r="G1459">
        <v>-100</v>
      </c>
      <c r="H1459">
        <v>1</v>
      </c>
      <c r="I1459">
        <v>0</v>
      </c>
      <c r="J1459">
        <v>44</v>
      </c>
      <c r="K1459">
        <v>-4</v>
      </c>
      <c r="L1459">
        <v>2</v>
      </c>
      <c r="M1459">
        <f t="shared" si="44"/>
        <v>4</v>
      </c>
      <c r="N1459">
        <f t="shared" si="45"/>
        <v>44</v>
      </c>
    </row>
    <row r="1460" spans="1:14">
      <c r="A1460" t="s">
        <v>291</v>
      </c>
      <c r="B1460">
        <v>1</v>
      </c>
      <c r="C1460">
        <v>33</v>
      </c>
      <c r="D1460" t="s">
        <v>73</v>
      </c>
      <c r="E1460" t="s">
        <v>116</v>
      </c>
      <c r="F1460">
        <v>0</v>
      </c>
      <c r="G1460">
        <v>-99</v>
      </c>
      <c r="H1460">
        <v>1</v>
      </c>
      <c r="I1460">
        <v>0</v>
      </c>
      <c r="J1460">
        <v>-11</v>
      </c>
      <c r="K1460">
        <v>-3</v>
      </c>
      <c r="L1460">
        <v>2</v>
      </c>
      <c r="M1460">
        <f t="shared" si="44"/>
        <v>3</v>
      </c>
      <c r="N1460">
        <f t="shared" si="45"/>
        <v>11</v>
      </c>
    </row>
    <row r="1461" spans="1:14">
      <c r="A1461" t="s">
        <v>291</v>
      </c>
      <c r="B1461">
        <v>1</v>
      </c>
      <c r="C1461">
        <v>16</v>
      </c>
      <c r="D1461" t="s">
        <v>73</v>
      </c>
      <c r="E1461" t="s">
        <v>116</v>
      </c>
      <c r="F1461">
        <v>0</v>
      </c>
      <c r="G1461">
        <v>-96</v>
      </c>
      <c r="H1461">
        <v>1</v>
      </c>
      <c r="I1461">
        <v>0</v>
      </c>
      <c r="J1461">
        <v>0</v>
      </c>
      <c r="K1461">
        <v>-6</v>
      </c>
      <c r="L1461">
        <v>2</v>
      </c>
      <c r="M1461">
        <f t="shared" si="44"/>
        <v>6</v>
      </c>
      <c r="N1461">
        <f t="shared" si="45"/>
        <v>0</v>
      </c>
    </row>
    <row r="1462" spans="1:14">
      <c r="A1462" t="s">
        <v>291</v>
      </c>
      <c r="B1462">
        <v>1</v>
      </c>
      <c r="C1462">
        <v>32</v>
      </c>
      <c r="D1462" t="s">
        <v>71</v>
      </c>
      <c r="E1462" t="s">
        <v>116</v>
      </c>
      <c r="F1462">
        <v>0</v>
      </c>
      <c r="G1462">
        <v>-96</v>
      </c>
      <c r="H1462">
        <v>1</v>
      </c>
      <c r="I1462">
        <v>0</v>
      </c>
      <c r="J1462">
        <v>15</v>
      </c>
      <c r="K1462">
        <v>-3</v>
      </c>
      <c r="L1462">
        <v>2</v>
      </c>
      <c r="M1462">
        <f t="shared" si="44"/>
        <v>3</v>
      </c>
      <c r="N1462">
        <f t="shared" si="45"/>
        <v>15</v>
      </c>
    </row>
    <row r="1463" spans="1:14">
      <c r="A1463" t="s">
        <v>291</v>
      </c>
      <c r="B1463">
        <v>1</v>
      </c>
      <c r="C1463">
        <v>31</v>
      </c>
      <c r="D1463" t="s">
        <v>73</v>
      </c>
      <c r="E1463" t="s">
        <v>116</v>
      </c>
      <c r="F1463">
        <v>0</v>
      </c>
      <c r="G1463">
        <v>-93</v>
      </c>
      <c r="H1463">
        <v>1</v>
      </c>
      <c r="I1463">
        <v>0</v>
      </c>
      <c r="J1463">
        <v>17</v>
      </c>
      <c r="K1463">
        <v>-3</v>
      </c>
      <c r="L1463">
        <v>2</v>
      </c>
      <c r="M1463">
        <f t="shared" si="44"/>
        <v>3</v>
      </c>
      <c r="N1463">
        <f t="shared" si="45"/>
        <v>17</v>
      </c>
    </row>
    <row r="1464" spans="1:14">
      <c r="A1464" t="s">
        <v>291</v>
      </c>
      <c r="B1464">
        <v>1</v>
      </c>
      <c r="C1464">
        <v>46</v>
      </c>
      <c r="D1464" t="s">
        <v>80</v>
      </c>
      <c r="E1464" t="s">
        <v>116</v>
      </c>
      <c r="F1464">
        <v>1</v>
      </c>
      <c r="G1464">
        <v>-92</v>
      </c>
      <c r="H1464">
        <v>1</v>
      </c>
      <c r="I1464">
        <v>1</v>
      </c>
      <c r="J1464">
        <v>30</v>
      </c>
      <c r="K1464">
        <v>-2</v>
      </c>
      <c r="L1464">
        <v>4</v>
      </c>
      <c r="M1464">
        <f t="shared" si="44"/>
        <v>2</v>
      </c>
      <c r="N1464">
        <f t="shared" si="45"/>
        <v>30</v>
      </c>
    </row>
    <row r="1465" spans="1:14">
      <c r="A1465" t="s">
        <v>291</v>
      </c>
      <c r="B1465">
        <v>1</v>
      </c>
      <c r="C1465">
        <v>23</v>
      </c>
      <c r="D1465" t="s">
        <v>71</v>
      </c>
      <c r="E1465" t="s">
        <v>116</v>
      </c>
      <c r="F1465">
        <v>1</v>
      </c>
      <c r="G1465">
        <v>-92</v>
      </c>
      <c r="H1465">
        <v>1</v>
      </c>
      <c r="I1465">
        <v>1</v>
      </c>
      <c r="J1465">
        <v>45</v>
      </c>
      <c r="K1465">
        <v>-4</v>
      </c>
      <c r="L1465">
        <v>2</v>
      </c>
      <c r="M1465">
        <f t="shared" si="44"/>
        <v>4</v>
      </c>
      <c r="N1465">
        <f t="shared" si="45"/>
        <v>45</v>
      </c>
    </row>
    <row r="1466" spans="1:14">
      <c r="A1466" t="s">
        <v>291</v>
      </c>
      <c r="B1466">
        <v>1</v>
      </c>
      <c r="C1466">
        <v>10</v>
      </c>
      <c r="D1466" t="s">
        <v>70</v>
      </c>
      <c r="E1466" t="s">
        <v>118</v>
      </c>
      <c r="F1466">
        <v>1</v>
      </c>
      <c r="G1466">
        <v>-90</v>
      </c>
      <c r="H1466">
        <v>1</v>
      </c>
      <c r="I1466">
        <v>1</v>
      </c>
      <c r="J1466">
        <v>-14</v>
      </c>
      <c r="K1466">
        <v>-9</v>
      </c>
      <c r="L1466">
        <v>1</v>
      </c>
      <c r="M1466">
        <f t="shared" si="44"/>
        <v>9</v>
      </c>
      <c r="N1466">
        <f t="shared" si="45"/>
        <v>14</v>
      </c>
    </row>
    <row r="1467" spans="1:14">
      <c r="A1467" t="s">
        <v>291</v>
      </c>
      <c r="B1467">
        <v>1</v>
      </c>
      <c r="C1467">
        <v>15</v>
      </c>
      <c r="D1467" t="s">
        <v>70</v>
      </c>
      <c r="E1467" t="s">
        <v>118</v>
      </c>
      <c r="F1467">
        <v>1</v>
      </c>
      <c r="G1467">
        <v>-90</v>
      </c>
      <c r="H1467">
        <v>1</v>
      </c>
      <c r="I1467">
        <v>1</v>
      </c>
      <c r="J1467">
        <v>-30</v>
      </c>
      <c r="K1467">
        <v>-6</v>
      </c>
      <c r="L1467">
        <v>1</v>
      </c>
      <c r="M1467">
        <f t="shared" si="44"/>
        <v>6</v>
      </c>
      <c r="N1467">
        <f t="shared" si="45"/>
        <v>30</v>
      </c>
    </row>
    <row r="1468" spans="1:14">
      <c r="A1468" t="s">
        <v>291</v>
      </c>
      <c r="B1468">
        <v>1</v>
      </c>
      <c r="C1468">
        <v>45</v>
      </c>
      <c r="D1468" t="s">
        <v>77</v>
      </c>
      <c r="E1468" t="s">
        <v>118</v>
      </c>
      <c r="F1468">
        <v>3</v>
      </c>
      <c r="G1468">
        <v>-90</v>
      </c>
      <c r="H1468">
        <v>1</v>
      </c>
      <c r="I1468">
        <v>3</v>
      </c>
      <c r="J1468">
        <v>1</v>
      </c>
      <c r="K1468">
        <v>-2</v>
      </c>
      <c r="L1468">
        <v>1</v>
      </c>
      <c r="M1468">
        <f t="shared" si="44"/>
        <v>2</v>
      </c>
      <c r="N1468">
        <f t="shared" si="45"/>
        <v>1</v>
      </c>
    </row>
    <row r="1469" spans="1:14">
      <c r="A1469" t="s">
        <v>291</v>
      </c>
      <c r="B1469">
        <v>1</v>
      </c>
      <c r="C1469">
        <v>11</v>
      </c>
      <c r="D1469" t="s">
        <v>71</v>
      </c>
      <c r="E1469" t="s">
        <v>116</v>
      </c>
      <c r="F1469">
        <v>0</v>
      </c>
      <c r="G1469">
        <v>-88</v>
      </c>
      <c r="H1469">
        <v>1</v>
      </c>
      <c r="I1469">
        <v>0</v>
      </c>
      <c r="J1469">
        <v>25</v>
      </c>
      <c r="K1469">
        <v>-8</v>
      </c>
      <c r="L1469">
        <v>2</v>
      </c>
      <c r="M1469">
        <f t="shared" si="44"/>
        <v>8</v>
      </c>
      <c r="N1469">
        <f t="shared" si="45"/>
        <v>25</v>
      </c>
    </row>
    <row r="1470" spans="1:14">
      <c r="A1470" t="s">
        <v>291</v>
      </c>
      <c r="B1470">
        <v>1</v>
      </c>
      <c r="C1470">
        <v>22</v>
      </c>
      <c r="D1470" t="s">
        <v>70</v>
      </c>
      <c r="E1470" t="s">
        <v>118</v>
      </c>
      <c r="F1470">
        <v>0</v>
      </c>
      <c r="G1470">
        <v>-88</v>
      </c>
      <c r="H1470">
        <v>1</v>
      </c>
      <c r="I1470">
        <v>0</v>
      </c>
      <c r="J1470">
        <v>-43</v>
      </c>
      <c r="K1470">
        <v>-4</v>
      </c>
      <c r="L1470">
        <v>1</v>
      </c>
      <c r="M1470">
        <f t="shared" si="44"/>
        <v>4</v>
      </c>
      <c r="N1470">
        <f t="shared" si="45"/>
        <v>43</v>
      </c>
    </row>
    <row r="1471" spans="1:14">
      <c r="A1471" t="s">
        <v>291</v>
      </c>
      <c r="B1471">
        <v>1</v>
      </c>
      <c r="C1471">
        <v>29</v>
      </c>
      <c r="D1471" t="s">
        <v>73</v>
      </c>
      <c r="E1471" t="s">
        <v>118</v>
      </c>
      <c r="F1471">
        <v>1</v>
      </c>
      <c r="G1471">
        <v>-87</v>
      </c>
      <c r="H1471">
        <v>1</v>
      </c>
      <c r="I1471">
        <v>1</v>
      </c>
      <c r="J1471">
        <v>-30</v>
      </c>
      <c r="K1471">
        <v>-3</v>
      </c>
      <c r="L1471">
        <v>1</v>
      </c>
      <c r="M1471">
        <f t="shared" si="44"/>
        <v>3</v>
      </c>
      <c r="N1471">
        <f t="shared" si="45"/>
        <v>30</v>
      </c>
    </row>
    <row r="1472" spans="1:14">
      <c r="A1472" t="s">
        <v>291</v>
      </c>
      <c r="B1472">
        <v>1</v>
      </c>
      <c r="C1472">
        <v>17</v>
      </c>
      <c r="D1472" t="s">
        <v>70</v>
      </c>
      <c r="E1472" t="s">
        <v>292</v>
      </c>
      <c r="F1472">
        <v>0</v>
      </c>
      <c r="G1472">
        <v>-85</v>
      </c>
      <c r="H1472">
        <v>1</v>
      </c>
      <c r="I1472">
        <v>0</v>
      </c>
      <c r="J1472">
        <v>-28</v>
      </c>
      <c r="K1472">
        <v>-5</v>
      </c>
      <c r="L1472">
        <v>2</v>
      </c>
      <c r="M1472">
        <f t="shared" si="44"/>
        <v>5</v>
      </c>
      <c r="N1472">
        <f t="shared" si="45"/>
        <v>28</v>
      </c>
    </row>
    <row r="1473" spans="1:14">
      <c r="A1473" t="s">
        <v>291</v>
      </c>
      <c r="B1473">
        <v>1</v>
      </c>
      <c r="C1473">
        <v>42</v>
      </c>
      <c r="D1473" t="s">
        <v>81</v>
      </c>
      <c r="E1473" t="s">
        <v>116</v>
      </c>
      <c r="F1473">
        <v>0</v>
      </c>
      <c r="G1473">
        <v>-84</v>
      </c>
      <c r="H1473">
        <v>1</v>
      </c>
      <c r="I1473">
        <v>0</v>
      </c>
      <c r="J1473">
        <v>30</v>
      </c>
      <c r="K1473">
        <v>-2</v>
      </c>
      <c r="L1473">
        <v>4</v>
      </c>
      <c r="M1473">
        <f t="shared" si="44"/>
        <v>2</v>
      </c>
      <c r="N1473">
        <f t="shared" si="45"/>
        <v>30</v>
      </c>
    </row>
    <row r="1474" spans="1:14">
      <c r="A1474" t="s">
        <v>291</v>
      </c>
      <c r="B1474">
        <v>1</v>
      </c>
      <c r="C1474">
        <v>28</v>
      </c>
      <c r="D1474" t="s">
        <v>71</v>
      </c>
      <c r="E1474" t="s">
        <v>118</v>
      </c>
      <c r="F1474">
        <v>1</v>
      </c>
      <c r="G1474">
        <v>-84</v>
      </c>
      <c r="H1474">
        <v>1</v>
      </c>
      <c r="I1474">
        <v>1</v>
      </c>
      <c r="J1474">
        <v>-32</v>
      </c>
      <c r="K1474">
        <v>-3</v>
      </c>
      <c r="L1474">
        <v>1</v>
      </c>
      <c r="M1474">
        <f t="shared" si="44"/>
        <v>3</v>
      </c>
      <c r="N1474">
        <f t="shared" si="45"/>
        <v>32</v>
      </c>
    </row>
    <row r="1475" spans="1:14">
      <c r="A1475" t="s">
        <v>291</v>
      </c>
      <c r="B1475">
        <v>1</v>
      </c>
      <c r="C1475">
        <v>12</v>
      </c>
      <c r="D1475" t="s">
        <v>71</v>
      </c>
      <c r="E1475" t="s">
        <v>118</v>
      </c>
      <c r="F1475">
        <v>0</v>
      </c>
      <c r="G1475">
        <v>-84</v>
      </c>
      <c r="H1475">
        <v>1</v>
      </c>
      <c r="I1475">
        <v>0</v>
      </c>
      <c r="J1475">
        <v>-35</v>
      </c>
      <c r="K1475">
        <v>-7</v>
      </c>
      <c r="L1475">
        <v>1</v>
      </c>
      <c r="M1475">
        <f t="shared" ref="M1475:M1538" si="46">ABS(G1475)/C1475</f>
        <v>7</v>
      </c>
      <c r="N1475">
        <f t="shared" ref="N1475:N1538" si="47">ABS(J1475)</f>
        <v>35</v>
      </c>
    </row>
    <row r="1476" spans="1:14">
      <c r="A1476" t="s">
        <v>291</v>
      </c>
      <c r="B1476">
        <v>1</v>
      </c>
      <c r="C1476">
        <v>27</v>
      </c>
      <c r="D1476" t="s">
        <v>72</v>
      </c>
      <c r="E1476" t="s">
        <v>116</v>
      </c>
      <c r="F1476">
        <v>0</v>
      </c>
      <c r="G1476">
        <v>-81</v>
      </c>
      <c r="H1476">
        <v>1</v>
      </c>
      <c r="I1476">
        <v>0</v>
      </c>
      <c r="J1476">
        <v>-7</v>
      </c>
      <c r="K1476">
        <v>-3</v>
      </c>
      <c r="L1476">
        <v>2</v>
      </c>
      <c r="M1476">
        <f t="shared" si="46"/>
        <v>3</v>
      </c>
      <c r="N1476">
        <f t="shared" si="47"/>
        <v>7</v>
      </c>
    </row>
    <row r="1477" spans="1:14">
      <c r="A1477" t="s">
        <v>291</v>
      </c>
      <c r="B1477">
        <v>1</v>
      </c>
      <c r="C1477">
        <v>40</v>
      </c>
      <c r="D1477" t="s">
        <v>73</v>
      </c>
      <c r="E1477" t="s">
        <v>116</v>
      </c>
      <c r="F1477">
        <v>2</v>
      </c>
      <c r="G1477">
        <v>-80</v>
      </c>
      <c r="H1477">
        <v>1</v>
      </c>
      <c r="I1477">
        <v>2</v>
      </c>
      <c r="J1477">
        <v>45</v>
      </c>
      <c r="K1477">
        <v>-2</v>
      </c>
      <c r="L1477">
        <v>2</v>
      </c>
      <c r="M1477">
        <f t="shared" si="46"/>
        <v>2</v>
      </c>
      <c r="N1477">
        <f t="shared" si="47"/>
        <v>45</v>
      </c>
    </row>
    <row r="1478" spans="1:14">
      <c r="A1478" t="s">
        <v>291</v>
      </c>
      <c r="B1478">
        <v>1</v>
      </c>
      <c r="C1478">
        <v>39</v>
      </c>
      <c r="D1478" t="s">
        <v>80</v>
      </c>
      <c r="E1478" t="s">
        <v>116</v>
      </c>
      <c r="F1478">
        <v>1</v>
      </c>
      <c r="G1478">
        <v>-78</v>
      </c>
      <c r="H1478">
        <v>1</v>
      </c>
      <c r="I1478">
        <v>1</v>
      </c>
      <c r="J1478">
        <v>37</v>
      </c>
      <c r="K1478">
        <v>-2</v>
      </c>
      <c r="L1478">
        <v>4</v>
      </c>
      <c r="M1478">
        <f t="shared" si="46"/>
        <v>2</v>
      </c>
      <c r="N1478">
        <f t="shared" si="47"/>
        <v>37</v>
      </c>
    </row>
    <row r="1479" spans="1:14">
      <c r="A1479" t="s">
        <v>291</v>
      </c>
      <c r="B1479">
        <v>1</v>
      </c>
      <c r="C1479">
        <v>26</v>
      </c>
      <c r="D1479" t="s">
        <v>80</v>
      </c>
      <c r="E1479" t="s">
        <v>118</v>
      </c>
      <c r="F1479">
        <v>0</v>
      </c>
      <c r="G1479">
        <v>-78</v>
      </c>
      <c r="H1479">
        <v>1</v>
      </c>
      <c r="I1479">
        <v>0</v>
      </c>
      <c r="J1479">
        <v>-27</v>
      </c>
      <c r="K1479">
        <v>-3</v>
      </c>
      <c r="L1479">
        <v>3</v>
      </c>
      <c r="M1479">
        <f t="shared" si="46"/>
        <v>3</v>
      </c>
      <c r="N1479">
        <f t="shared" si="47"/>
        <v>27</v>
      </c>
    </row>
    <row r="1480" spans="1:14">
      <c r="A1480" t="s">
        <v>291</v>
      </c>
      <c r="B1480">
        <v>1</v>
      </c>
      <c r="C1480">
        <v>26</v>
      </c>
      <c r="D1480" t="s">
        <v>70</v>
      </c>
      <c r="E1480" t="s">
        <v>118</v>
      </c>
      <c r="F1480">
        <v>2</v>
      </c>
      <c r="G1480">
        <v>-78</v>
      </c>
      <c r="H1480">
        <v>1</v>
      </c>
      <c r="I1480">
        <v>2</v>
      </c>
      <c r="J1480">
        <v>-12</v>
      </c>
      <c r="K1480">
        <v>-3</v>
      </c>
      <c r="L1480">
        <v>1</v>
      </c>
      <c r="M1480">
        <f t="shared" si="46"/>
        <v>3</v>
      </c>
      <c r="N1480">
        <f t="shared" si="47"/>
        <v>12</v>
      </c>
    </row>
    <row r="1481" spans="1:14">
      <c r="A1481" t="s">
        <v>291</v>
      </c>
      <c r="B1481">
        <v>1</v>
      </c>
      <c r="C1481">
        <v>19</v>
      </c>
      <c r="D1481" t="s">
        <v>79</v>
      </c>
      <c r="E1481" t="s">
        <v>116</v>
      </c>
      <c r="F1481">
        <v>0</v>
      </c>
      <c r="G1481">
        <v>-76</v>
      </c>
      <c r="H1481">
        <v>1</v>
      </c>
      <c r="I1481">
        <v>0</v>
      </c>
      <c r="J1481">
        <v>47</v>
      </c>
      <c r="K1481">
        <v>-4</v>
      </c>
      <c r="L1481">
        <v>4</v>
      </c>
      <c r="M1481">
        <f t="shared" si="46"/>
        <v>4</v>
      </c>
      <c r="N1481">
        <f t="shared" si="47"/>
        <v>47</v>
      </c>
    </row>
    <row r="1482" spans="1:14">
      <c r="A1482" t="s">
        <v>291</v>
      </c>
      <c r="B1482">
        <v>1</v>
      </c>
      <c r="C1482">
        <v>19</v>
      </c>
      <c r="D1482" t="s">
        <v>70</v>
      </c>
      <c r="E1482" t="s">
        <v>116</v>
      </c>
      <c r="F1482">
        <v>2</v>
      </c>
      <c r="G1482">
        <v>-76</v>
      </c>
      <c r="H1482">
        <v>1</v>
      </c>
      <c r="I1482">
        <v>2</v>
      </c>
      <c r="J1482">
        <v>8</v>
      </c>
      <c r="K1482">
        <v>-4</v>
      </c>
      <c r="L1482">
        <v>2</v>
      </c>
      <c r="M1482">
        <f t="shared" si="46"/>
        <v>4</v>
      </c>
      <c r="N1482">
        <f t="shared" si="47"/>
        <v>8</v>
      </c>
    </row>
    <row r="1483" spans="1:14">
      <c r="A1483" t="s">
        <v>291</v>
      </c>
      <c r="B1483">
        <v>1</v>
      </c>
      <c r="C1483">
        <v>38</v>
      </c>
      <c r="D1483" t="s">
        <v>73</v>
      </c>
      <c r="E1483" t="s">
        <v>116</v>
      </c>
      <c r="F1483">
        <v>0</v>
      </c>
      <c r="G1483">
        <v>-76</v>
      </c>
      <c r="H1483">
        <v>1</v>
      </c>
      <c r="I1483">
        <v>0</v>
      </c>
      <c r="J1483">
        <v>-14</v>
      </c>
      <c r="K1483">
        <v>-2</v>
      </c>
      <c r="L1483">
        <v>2</v>
      </c>
      <c r="M1483">
        <f t="shared" si="46"/>
        <v>2</v>
      </c>
      <c r="N1483">
        <f t="shared" si="47"/>
        <v>14</v>
      </c>
    </row>
    <row r="1484" spans="1:14">
      <c r="A1484" t="s">
        <v>291</v>
      </c>
      <c r="B1484">
        <v>1</v>
      </c>
      <c r="C1484">
        <v>38</v>
      </c>
      <c r="D1484" t="s">
        <v>81</v>
      </c>
      <c r="E1484" t="s">
        <v>118</v>
      </c>
      <c r="F1484">
        <v>1</v>
      </c>
      <c r="G1484">
        <v>-76</v>
      </c>
      <c r="H1484">
        <v>1</v>
      </c>
      <c r="I1484">
        <v>1</v>
      </c>
      <c r="J1484">
        <v>-9</v>
      </c>
      <c r="K1484">
        <v>-2</v>
      </c>
      <c r="L1484">
        <v>3</v>
      </c>
      <c r="M1484">
        <f t="shared" si="46"/>
        <v>2</v>
      </c>
      <c r="N1484">
        <f t="shared" si="47"/>
        <v>9</v>
      </c>
    </row>
    <row r="1485" spans="1:14">
      <c r="A1485" t="s">
        <v>291</v>
      </c>
      <c r="B1485">
        <v>1</v>
      </c>
      <c r="C1485">
        <v>25</v>
      </c>
      <c r="D1485" t="s">
        <v>70</v>
      </c>
      <c r="E1485" t="s">
        <v>118</v>
      </c>
      <c r="F1485">
        <v>4</v>
      </c>
      <c r="G1485">
        <v>-75</v>
      </c>
      <c r="H1485">
        <v>1</v>
      </c>
      <c r="I1485">
        <v>4</v>
      </c>
      <c r="J1485">
        <v>1</v>
      </c>
      <c r="K1485">
        <v>-3</v>
      </c>
      <c r="L1485">
        <v>1</v>
      </c>
      <c r="M1485">
        <f t="shared" si="46"/>
        <v>3</v>
      </c>
      <c r="N1485">
        <f t="shared" si="47"/>
        <v>1</v>
      </c>
    </row>
    <row r="1486" spans="1:14">
      <c r="A1486" t="s">
        <v>291</v>
      </c>
      <c r="B1486">
        <v>1</v>
      </c>
      <c r="C1486">
        <v>36</v>
      </c>
      <c r="D1486" t="s">
        <v>70</v>
      </c>
      <c r="E1486" t="s">
        <v>116</v>
      </c>
      <c r="F1486">
        <v>0</v>
      </c>
      <c r="G1486">
        <v>-72</v>
      </c>
      <c r="H1486">
        <v>1</v>
      </c>
      <c r="I1486">
        <v>0</v>
      </c>
      <c r="J1486">
        <v>30</v>
      </c>
      <c r="K1486">
        <v>-2</v>
      </c>
      <c r="L1486">
        <v>2</v>
      </c>
      <c r="M1486">
        <f t="shared" si="46"/>
        <v>2</v>
      </c>
      <c r="N1486">
        <f t="shared" si="47"/>
        <v>30</v>
      </c>
    </row>
    <row r="1487" spans="1:14">
      <c r="A1487" t="s">
        <v>291</v>
      </c>
      <c r="B1487">
        <v>1</v>
      </c>
      <c r="C1487">
        <v>18</v>
      </c>
      <c r="D1487" t="s">
        <v>71</v>
      </c>
      <c r="E1487" t="s">
        <v>116</v>
      </c>
      <c r="F1487">
        <v>0</v>
      </c>
      <c r="G1487">
        <v>-72</v>
      </c>
      <c r="H1487">
        <v>1</v>
      </c>
      <c r="I1487">
        <v>0</v>
      </c>
      <c r="J1487">
        <v>4</v>
      </c>
      <c r="K1487">
        <v>-4</v>
      </c>
      <c r="L1487">
        <v>2</v>
      </c>
      <c r="M1487">
        <f t="shared" si="46"/>
        <v>4</v>
      </c>
      <c r="N1487">
        <f t="shared" si="47"/>
        <v>4</v>
      </c>
    </row>
    <row r="1488" spans="1:14">
      <c r="A1488" t="s">
        <v>291</v>
      </c>
      <c r="B1488">
        <v>1</v>
      </c>
      <c r="C1488">
        <v>36</v>
      </c>
      <c r="D1488" t="s">
        <v>77</v>
      </c>
      <c r="E1488" t="s">
        <v>116</v>
      </c>
      <c r="F1488">
        <v>0</v>
      </c>
      <c r="G1488">
        <v>-72</v>
      </c>
      <c r="H1488">
        <v>1</v>
      </c>
      <c r="I1488">
        <v>0</v>
      </c>
      <c r="J1488">
        <v>31</v>
      </c>
      <c r="K1488">
        <v>-2</v>
      </c>
      <c r="L1488">
        <v>2</v>
      </c>
      <c r="M1488">
        <f t="shared" si="46"/>
        <v>2</v>
      </c>
      <c r="N1488">
        <f t="shared" si="47"/>
        <v>31</v>
      </c>
    </row>
    <row r="1489" spans="1:14">
      <c r="A1489" t="s">
        <v>291</v>
      </c>
      <c r="B1489">
        <v>1</v>
      </c>
      <c r="C1489">
        <v>36</v>
      </c>
      <c r="D1489" t="s">
        <v>71</v>
      </c>
      <c r="E1489" t="s">
        <v>116</v>
      </c>
      <c r="F1489">
        <v>0</v>
      </c>
      <c r="G1489">
        <v>-72</v>
      </c>
      <c r="H1489">
        <v>1</v>
      </c>
      <c r="I1489">
        <v>0</v>
      </c>
      <c r="J1489">
        <v>30</v>
      </c>
      <c r="K1489">
        <v>-2</v>
      </c>
      <c r="L1489">
        <v>2</v>
      </c>
      <c r="M1489">
        <f t="shared" si="46"/>
        <v>2</v>
      </c>
      <c r="N1489">
        <f t="shared" si="47"/>
        <v>30</v>
      </c>
    </row>
    <row r="1490" spans="1:14">
      <c r="A1490" t="s">
        <v>291</v>
      </c>
      <c r="B1490">
        <v>1</v>
      </c>
      <c r="C1490">
        <v>24</v>
      </c>
      <c r="D1490" t="s">
        <v>81</v>
      </c>
      <c r="E1490" t="s">
        <v>118</v>
      </c>
      <c r="F1490">
        <v>1</v>
      </c>
      <c r="G1490">
        <v>-72</v>
      </c>
      <c r="H1490">
        <v>1</v>
      </c>
      <c r="I1490">
        <v>1</v>
      </c>
      <c r="J1490">
        <v>-18</v>
      </c>
      <c r="K1490">
        <v>-3</v>
      </c>
      <c r="L1490">
        <v>3</v>
      </c>
      <c r="M1490">
        <f t="shared" si="46"/>
        <v>3</v>
      </c>
      <c r="N1490">
        <f t="shared" si="47"/>
        <v>18</v>
      </c>
    </row>
    <row r="1491" spans="1:14">
      <c r="A1491" t="s">
        <v>291</v>
      </c>
      <c r="B1491">
        <v>1</v>
      </c>
      <c r="C1491">
        <v>36</v>
      </c>
      <c r="D1491" t="s">
        <v>71</v>
      </c>
      <c r="E1491" t="s">
        <v>116</v>
      </c>
      <c r="F1491">
        <v>0</v>
      </c>
      <c r="G1491">
        <v>-72</v>
      </c>
      <c r="H1491">
        <v>1</v>
      </c>
      <c r="I1491">
        <v>0</v>
      </c>
      <c r="J1491">
        <v>30</v>
      </c>
      <c r="K1491">
        <v>-2</v>
      </c>
      <c r="L1491">
        <v>2</v>
      </c>
      <c r="M1491">
        <f t="shared" si="46"/>
        <v>2</v>
      </c>
      <c r="N1491">
        <f t="shared" si="47"/>
        <v>30</v>
      </c>
    </row>
    <row r="1492" spans="1:14">
      <c r="A1492" t="s">
        <v>291</v>
      </c>
      <c r="B1492">
        <v>1</v>
      </c>
      <c r="C1492">
        <v>36</v>
      </c>
      <c r="D1492" t="s">
        <v>71</v>
      </c>
      <c r="E1492" t="s">
        <v>116</v>
      </c>
      <c r="F1492">
        <v>0</v>
      </c>
      <c r="G1492">
        <v>-72</v>
      </c>
      <c r="H1492">
        <v>1</v>
      </c>
      <c r="I1492">
        <v>0</v>
      </c>
      <c r="J1492">
        <v>30</v>
      </c>
      <c r="K1492">
        <v>-2</v>
      </c>
      <c r="L1492">
        <v>2</v>
      </c>
      <c r="M1492">
        <f t="shared" si="46"/>
        <v>2</v>
      </c>
      <c r="N1492">
        <f t="shared" si="47"/>
        <v>30</v>
      </c>
    </row>
    <row r="1493" spans="1:14">
      <c r="A1493" t="s">
        <v>291</v>
      </c>
      <c r="B1493">
        <v>1</v>
      </c>
      <c r="C1493">
        <v>12</v>
      </c>
      <c r="D1493" t="s">
        <v>70</v>
      </c>
      <c r="E1493" t="s">
        <v>118</v>
      </c>
      <c r="F1493">
        <v>0</v>
      </c>
      <c r="G1493">
        <v>-72</v>
      </c>
      <c r="H1493">
        <v>1</v>
      </c>
      <c r="I1493">
        <v>0</v>
      </c>
      <c r="J1493">
        <v>-27</v>
      </c>
      <c r="K1493">
        <v>-6</v>
      </c>
      <c r="L1493">
        <v>1</v>
      </c>
      <c r="M1493">
        <f t="shared" si="46"/>
        <v>6</v>
      </c>
      <c r="N1493">
        <f t="shared" si="47"/>
        <v>27</v>
      </c>
    </row>
    <row r="1494" spans="1:14">
      <c r="A1494" t="s">
        <v>291</v>
      </c>
      <c r="B1494">
        <v>1</v>
      </c>
      <c r="C1494">
        <v>35</v>
      </c>
      <c r="D1494" t="s">
        <v>80</v>
      </c>
      <c r="E1494" t="s">
        <v>118</v>
      </c>
      <c r="F1494">
        <v>1</v>
      </c>
      <c r="G1494">
        <v>-70</v>
      </c>
      <c r="H1494">
        <v>1</v>
      </c>
      <c r="I1494">
        <v>1</v>
      </c>
      <c r="J1494">
        <v>0</v>
      </c>
      <c r="K1494">
        <v>-2</v>
      </c>
      <c r="L1494">
        <v>3</v>
      </c>
      <c r="M1494">
        <f t="shared" si="46"/>
        <v>2</v>
      </c>
      <c r="N1494">
        <f t="shared" si="47"/>
        <v>0</v>
      </c>
    </row>
    <row r="1495" spans="1:14">
      <c r="A1495" t="s">
        <v>291</v>
      </c>
      <c r="B1495">
        <v>1</v>
      </c>
      <c r="C1495">
        <v>35</v>
      </c>
      <c r="D1495" t="s">
        <v>73</v>
      </c>
      <c r="E1495" t="s">
        <v>116</v>
      </c>
      <c r="F1495">
        <v>0</v>
      </c>
      <c r="G1495">
        <v>-70</v>
      </c>
      <c r="H1495">
        <v>1</v>
      </c>
      <c r="I1495">
        <v>0</v>
      </c>
      <c r="J1495">
        <v>25</v>
      </c>
      <c r="K1495">
        <v>-2</v>
      </c>
      <c r="L1495">
        <v>2</v>
      </c>
      <c r="M1495">
        <f t="shared" si="46"/>
        <v>2</v>
      </c>
      <c r="N1495">
        <f t="shared" si="47"/>
        <v>25</v>
      </c>
    </row>
    <row r="1496" spans="1:14">
      <c r="A1496" t="s">
        <v>291</v>
      </c>
      <c r="B1496">
        <v>1</v>
      </c>
      <c r="C1496">
        <v>23</v>
      </c>
      <c r="D1496" t="s">
        <v>71</v>
      </c>
      <c r="E1496" t="s">
        <v>116</v>
      </c>
      <c r="F1496">
        <v>1</v>
      </c>
      <c r="G1496">
        <v>-69</v>
      </c>
      <c r="H1496">
        <v>1</v>
      </c>
      <c r="I1496">
        <v>1</v>
      </c>
      <c r="J1496">
        <v>60</v>
      </c>
      <c r="K1496">
        <v>-3</v>
      </c>
      <c r="L1496">
        <v>2</v>
      </c>
      <c r="M1496">
        <f t="shared" si="46"/>
        <v>3</v>
      </c>
      <c r="N1496">
        <f t="shared" si="47"/>
        <v>60</v>
      </c>
    </row>
    <row r="1497" spans="1:14">
      <c r="A1497" t="s">
        <v>291</v>
      </c>
      <c r="B1497">
        <v>1</v>
      </c>
      <c r="C1497">
        <v>17</v>
      </c>
      <c r="D1497" t="s">
        <v>70</v>
      </c>
      <c r="E1497" t="s">
        <v>116</v>
      </c>
      <c r="F1497">
        <v>0</v>
      </c>
      <c r="G1497">
        <v>-68</v>
      </c>
      <c r="H1497">
        <v>1</v>
      </c>
      <c r="I1497">
        <v>0</v>
      </c>
      <c r="J1497">
        <v>7</v>
      </c>
      <c r="K1497">
        <v>-4</v>
      </c>
      <c r="L1497">
        <v>2</v>
      </c>
      <c r="M1497">
        <f t="shared" si="46"/>
        <v>4</v>
      </c>
      <c r="N1497">
        <f t="shared" si="47"/>
        <v>7</v>
      </c>
    </row>
    <row r="1498" spans="1:14">
      <c r="A1498" t="s">
        <v>291</v>
      </c>
      <c r="B1498">
        <v>1</v>
      </c>
      <c r="C1498">
        <v>17</v>
      </c>
      <c r="D1498" t="s">
        <v>71</v>
      </c>
      <c r="E1498" t="s">
        <v>116</v>
      </c>
      <c r="F1498">
        <v>0</v>
      </c>
      <c r="G1498">
        <v>-68</v>
      </c>
      <c r="H1498">
        <v>1</v>
      </c>
      <c r="I1498">
        <v>0</v>
      </c>
      <c r="J1498">
        <v>-3</v>
      </c>
      <c r="K1498">
        <v>-4</v>
      </c>
      <c r="L1498">
        <v>2</v>
      </c>
      <c r="M1498">
        <f t="shared" si="46"/>
        <v>4</v>
      </c>
      <c r="N1498">
        <f t="shared" si="47"/>
        <v>3</v>
      </c>
    </row>
    <row r="1499" spans="1:14">
      <c r="A1499" t="s">
        <v>291</v>
      </c>
      <c r="B1499">
        <v>1</v>
      </c>
      <c r="C1499">
        <v>17</v>
      </c>
      <c r="D1499" t="s">
        <v>71</v>
      </c>
      <c r="E1499" t="s">
        <v>116</v>
      </c>
      <c r="F1499">
        <v>0</v>
      </c>
      <c r="G1499">
        <v>-68</v>
      </c>
      <c r="H1499">
        <v>1</v>
      </c>
      <c r="I1499">
        <v>0</v>
      </c>
      <c r="J1499">
        <v>47</v>
      </c>
      <c r="K1499">
        <v>-4</v>
      </c>
      <c r="L1499">
        <v>2</v>
      </c>
      <c r="M1499">
        <f t="shared" si="46"/>
        <v>4</v>
      </c>
      <c r="N1499">
        <f t="shared" si="47"/>
        <v>47</v>
      </c>
    </row>
    <row r="1500" spans="1:14">
      <c r="A1500" t="s">
        <v>291</v>
      </c>
      <c r="B1500">
        <v>1</v>
      </c>
      <c r="C1500">
        <v>33</v>
      </c>
      <c r="D1500" t="s">
        <v>81</v>
      </c>
      <c r="E1500" t="s">
        <v>118</v>
      </c>
      <c r="F1500">
        <v>1</v>
      </c>
      <c r="G1500">
        <v>-66</v>
      </c>
      <c r="H1500">
        <v>1</v>
      </c>
      <c r="I1500">
        <v>1</v>
      </c>
      <c r="J1500">
        <v>2</v>
      </c>
      <c r="K1500">
        <v>-2</v>
      </c>
      <c r="L1500">
        <v>3</v>
      </c>
      <c r="M1500">
        <f t="shared" si="46"/>
        <v>2</v>
      </c>
      <c r="N1500">
        <f t="shared" si="47"/>
        <v>2</v>
      </c>
    </row>
    <row r="1501" spans="1:14">
      <c r="A1501" t="s">
        <v>291</v>
      </c>
      <c r="B1501">
        <v>1</v>
      </c>
      <c r="C1501">
        <v>33</v>
      </c>
      <c r="D1501" t="s">
        <v>71</v>
      </c>
      <c r="E1501" t="s">
        <v>116</v>
      </c>
      <c r="F1501">
        <v>0</v>
      </c>
      <c r="G1501">
        <v>-66</v>
      </c>
      <c r="H1501">
        <v>1</v>
      </c>
      <c r="I1501">
        <v>0</v>
      </c>
      <c r="J1501">
        <v>27</v>
      </c>
      <c r="K1501">
        <v>-2</v>
      </c>
      <c r="L1501">
        <v>2</v>
      </c>
      <c r="M1501">
        <f t="shared" si="46"/>
        <v>2</v>
      </c>
      <c r="N1501">
        <f t="shared" si="47"/>
        <v>27</v>
      </c>
    </row>
    <row r="1502" spans="1:14">
      <c r="A1502" t="s">
        <v>291</v>
      </c>
      <c r="B1502">
        <v>1</v>
      </c>
      <c r="C1502">
        <v>13</v>
      </c>
      <c r="D1502" t="s">
        <v>70</v>
      </c>
      <c r="E1502" t="s">
        <v>118</v>
      </c>
      <c r="F1502">
        <v>1</v>
      </c>
      <c r="G1502">
        <v>-65</v>
      </c>
      <c r="H1502">
        <v>1</v>
      </c>
      <c r="I1502">
        <v>1</v>
      </c>
      <c r="J1502">
        <v>-14</v>
      </c>
      <c r="K1502">
        <v>-5</v>
      </c>
      <c r="L1502">
        <v>1</v>
      </c>
      <c r="M1502">
        <f t="shared" si="46"/>
        <v>5</v>
      </c>
      <c r="N1502">
        <f t="shared" si="47"/>
        <v>14</v>
      </c>
    </row>
    <row r="1503" spans="1:14">
      <c r="A1503" t="s">
        <v>291</v>
      </c>
      <c r="B1503">
        <v>1</v>
      </c>
      <c r="C1503">
        <v>16</v>
      </c>
      <c r="D1503" t="s">
        <v>73</v>
      </c>
      <c r="E1503" t="s">
        <v>118</v>
      </c>
      <c r="F1503">
        <v>3</v>
      </c>
      <c r="G1503">
        <v>-64</v>
      </c>
      <c r="H1503">
        <v>1</v>
      </c>
      <c r="I1503">
        <v>3</v>
      </c>
      <c r="J1503">
        <v>15</v>
      </c>
      <c r="K1503">
        <v>-4</v>
      </c>
      <c r="L1503">
        <v>1</v>
      </c>
      <c r="M1503">
        <f t="shared" si="46"/>
        <v>4</v>
      </c>
      <c r="N1503">
        <f t="shared" si="47"/>
        <v>15</v>
      </c>
    </row>
    <row r="1504" spans="1:14">
      <c r="A1504" t="s">
        <v>291</v>
      </c>
      <c r="B1504">
        <v>1</v>
      </c>
      <c r="C1504">
        <v>32</v>
      </c>
      <c r="D1504" t="s">
        <v>81</v>
      </c>
      <c r="E1504" t="s">
        <v>116</v>
      </c>
      <c r="F1504">
        <v>0</v>
      </c>
      <c r="G1504">
        <v>-64</v>
      </c>
      <c r="H1504">
        <v>1</v>
      </c>
      <c r="I1504">
        <v>0</v>
      </c>
      <c r="J1504">
        <v>34</v>
      </c>
      <c r="K1504">
        <v>-2</v>
      </c>
      <c r="L1504">
        <v>4</v>
      </c>
      <c r="M1504">
        <f t="shared" si="46"/>
        <v>2</v>
      </c>
      <c r="N1504">
        <f t="shared" si="47"/>
        <v>34</v>
      </c>
    </row>
    <row r="1505" spans="1:14">
      <c r="A1505" t="s">
        <v>291</v>
      </c>
      <c r="B1505">
        <v>1</v>
      </c>
      <c r="C1505">
        <v>32</v>
      </c>
      <c r="D1505" t="s">
        <v>71</v>
      </c>
      <c r="E1505" t="s">
        <v>118</v>
      </c>
      <c r="F1505">
        <v>2</v>
      </c>
      <c r="G1505">
        <v>-64</v>
      </c>
      <c r="H1505">
        <v>1</v>
      </c>
      <c r="I1505">
        <v>2</v>
      </c>
      <c r="J1505">
        <v>-2</v>
      </c>
      <c r="K1505">
        <v>-2</v>
      </c>
      <c r="L1505">
        <v>1</v>
      </c>
      <c r="M1505">
        <f t="shared" si="46"/>
        <v>2</v>
      </c>
      <c r="N1505">
        <f t="shared" si="47"/>
        <v>2</v>
      </c>
    </row>
    <row r="1506" spans="1:14">
      <c r="A1506" t="s">
        <v>291</v>
      </c>
      <c r="B1506">
        <v>1</v>
      </c>
      <c r="C1506">
        <v>16</v>
      </c>
      <c r="D1506" t="s">
        <v>70</v>
      </c>
      <c r="E1506" t="s">
        <v>116</v>
      </c>
      <c r="F1506">
        <v>0</v>
      </c>
      <c r="G1506">
        <v>-64</v>
      </c>
      <c r="H1506">
        <v>1</v>
      </c>
      <c r="I1506">
        <v>0</v>
      </c>
      <c r="J1506">
        <v>10</v>
      </c>
      <c r="K1506">
        <v>-4</v>
      </c>
      <c r="L1506">
        <v>2</v>
      </c>
      <c r="M1506">
        <f t="shared" si="46"/>
        <v>4</v>
      </c>
      <c r="N1506">
        <f t="shared" si="47"/>
        <v>10</v>
      </c>
    </row>
    <row r="1507" spans="1:14">
      <c r="A1507" t="s">
        <v>291</v>
      </c>
      <c r="B1507">
        <v>1</v>
      </c>
      <c r="C1507">
        <v>32</v>
      </c>
      <c r="D1507" t="s">
        <v>71</v>
      </c>
      <c r="E1507" t="s">
        <v>116</v>
      </c>
      <c r="F1507">
        <v>0</v>
      </c>
      <c r="G1507">
        <v>-64</v>
      </c>
      <c r="H1507">
        <v>1</v>
      </c>
      <c r="I1507">
        <v>0</v>
      </c>
      <c r="J1507">
        <v>28</v>
      </c>
      <c r="K1507">
        <v>-2</v>
      </c>
      <c r="L1507">
        <v>2</v>
      </c>
      <c r="M1507">
        <f t="shared" si="46"/>
        <v>2</v>
      </c>
      <c r="N1507">
        <f t="shared" si="47"/>
        <v>28</v>
      </c>
    </row>
    <row r="1508" spans="1:14">
      <c r="A1508" t="s">
        <v>291</v>
      </c>
      <c r="B1508">
        <v>1</v>
      </c>
      <c r="C1508">
        <v>21</v>
      </c>
      <c r="D1508" t="s">
        <v>70</v>
      </c>
      <c r="E1508" t="s">
        <v>116</v>
      </c>
      <c r="F1508">
        <v>1</v>
      </c>
      <c r="G1508">
        <v>-63</v>
      </c>
      <c r="H1508">
        <v>1</v>
      </c>
      <c r="I1508">
        <v>1</v>
      </c>
      <c r="J1508">
        <v>54</v>
      </c>
      <c r="K1508">
        <v>-3</v>
      </c>
      <c r="L1508">
        <v>2</v>
      </c>
      <c r="M1508">
        <f t="shared" si="46"/>
        <v>3</v>
      </c>
      <c r="N1508">
        <f t="shared" si="47"/>
        <v>54</v>
      </c>
    </row>
    <row r="1509" spans="1:14">
      <c r="A1509" t="s">
        <v>291</v>
      </c>
      <c r="B1509">
        <v>1</v>
      </c>
      <c r="C1509">
        <v>21</v>
      </c>
      <c r="D1509" t="s">
        <v>71</v>
      </c>
      <c r="E1509" t="s">
        <v>116</v>
      </c>
      <c r="F1509">
        <v>0</v>
      </c>
      <c r="G1509">
        <v>-63</v>
      </c>
      <c r="H1509">
        <v>1</v>
      </c>
      <c r="I1509">
        <v>0</v>
      </c>
      <c r="J1509">
        <v>45</v>
      </c>
      <c r="K1509">
        <v>-3</v>
      </c>
      <c r="L1509">
        <v>2</v>
      </c>
      <c r="M1509">
        <f t="shared" si="46"/>
        <v>3</v>
      </c>
      <c r="N1509">
        <f t="shared" si="47"/>
        <v>45</v>
      </c>
    </row>
    <row r="1510" spans="1:14">
      <c r="A1510" t="s">
        <v>291</v>
      </c>
      <c r="B1510">
        <v>1</v>
      </c>
      <c r="C1510">
        <v>21</v>
      </c>
      <c r="D1510" t="s">
        <v>70</v>
      </c>
      <c r="E1510" t="s">
        <v>116</v>
      </c>
      <c r="F1510">
        <v>1</v>
      </c>
      <c r="G1510">
        <v>-63</v>
      </c>
      <c r="H1510">
        <v>1</v>
      </c>
      <c r="I1510">
        <v>1</v>
      </c>
      <c r="J1510">
        <v>46</v>
      </c>
      <c r="K1510">
        <v>-3</v>
      </c>
      <c r="L1510">
        <v>2</v>
      </c>
      <c r="M1510">
        <f t="shared" si="46"/>
        <v>3</v>
      </c>
      <c r="N1510">
        <f t="shared" si="47"/>
        <v>46</v>
      </c>
    </row>
    <row r="1511" spans="1:14">
      <c r="A1511" t="s">
        <v>291</v>
      </c>
      <c r="B1511">
        <v>1</v>
      </c>
      <c r="C1511">
        <v>20</v>
      </c>
      <c r="D1511" t="s">
        <v>71</v>
      </c>
      <c r="E1511" t="s">
        <v>116</v>
      </c>
      <c r="F1511">
        <v>1</v>
      </c>
      <c r="G1511">
        <v>-60</v>
      </c>
      <c r="H1511">
        <v>1</v>
      </c>
      <c r="I1511">
        <v>1</v>
      </c>
      <c r="J1511">
        <v>22</v>
      </c>
      <c r="K1511">
        <v>-3</v>
      </c>
      <c r="L1511">
        <v>2</v>
      </c>
      <c r="M1511">
        <f t="shared" si="46"/>
        <v>3</v>
      </c>
      <c r="N1511">
        <f t="shared" si="47"/>
        <v>22</v>
      </c>
    </row>
    <row r="1512" spans="1:14">
      <c r="A1512" t="s">
        <v>291</v>
      </c>
      <c r="B1512">
        <v>1</v>
      </c>
      <c r="C1512">
        <v>30</v>
      </c>
      <c r="D1512" t="s">
        <v>71</v>
      </c>
      <c r="E1512" t="s">
        <v>118</v>
      </c>
      <c r="F1512">
        <v>1</v>
      </c>
      <c r="G1512">
        <v>-60</v>
      </c>
      <c r="H1512">
        <v>1</v>
      </c>
      <c r="I1512">
        <v>1</v>
      </c>
      <c r="J1512">
        <v>3</v>
      </c>
      <c r="K1512">
        <v>-2</v>
      </c>
      <c r="L1512">
        <v>1</v>
      </c>
      <c r="M1512">
        <f t="shared" si="46"/>
        <v>2</v>
      </c>
      <c r="N1512">
        <f t="shared" si="47"/>
        <v>3</v>
      </c>
    </row>
    <row r="1513" spans="1:14">
      <c r="A1513" t="s">
        <v>291</v>
      </c>
      <c r="B1513">
        <v>1</v>
      </c>
      <c r="C1513">
        <v>30</v>
      </c>
      <c r="D1513" t="s">
        <v>71</v>
      </c>
      <c r="E1513" t="s">
        <v>116</v>
      </c>
      <c r="F1513">
        <v>1</v>
      </c>
      <c r="G1513">
        <v>-60</v>
      </c>
      <c r="H1513">
        <v>1</v>
      </c>
      <c r="I1513">
        <v>1</v>
      </c>
      <c r="J1513">
        <v>-2</v>
      </c>
      <c r="K1513">
        <v>-2</v>
      </c>
      <c r="L1513">
        <v>2</v>
      </c>
      <c r="M1513">
        <f t="shared" si="46"/>
        <v>2</v>
      </c>
      <c r="N1513">
        <f t="shared" si="47"/>
        <v>2</v>
      </c>
    </row>
    <row r="1514" spans="1:14">
      <c r="A1514" t="s">
        <v>291</v>
      </c>
      <c r="B1514">
        <v>1</v>
      </c>
      <c r="C1514">
        <v>15</v>
      </c>
      <c r="D1514" t="s">
        <v>70</v>
      </c>
      <c r="E1514" t="s">
        <v>118</v>
      </c>
      <c r="F1514">
        <v>1</v>
      </c>
      <c r="G1514">
        <v>-60</v>
      </c>
      <c r="H1514">
        <v>1</v>
      </c>
      <c r="I1514">
        <v>1</v>
      </c>
      <c r="J1514">
        <v>-10</v>
      </c>
      <c r="K1514">
        <v>-4</v>
      </c>
      <c r="L1514">
        <v>1</v>
      </c>
      <c r="M1514">
        <f t="shared" si="46"/>
        <v>4</v>
      </c>
      <c r="N1514">
        <f t="shared" si="47"/>
        <v>10</v>
      </c>
    </row>
    <row r="1515" spans="1:14">
      <c r="A1515" t="s">
        <v>291</v>
      </c>
      <c r="B1515">
        <v>1</v>
      </c>
      <c r="C1515">
        <v>12</v>
      </c>
      <c r="D1515" t="s">
        <v>71</v>
      </c>
      <c r="E1515" t="s">
        <v>118</v>
      </c>
      <c r="F1515">
        <v>0</v>
      </c>
      <c r="G1515">
        <v>-60</v>
      </c>
      <c r="H1515">
        <v>1</v>
      </c>
      <c r="I1515">
        <v>0</v>
      </c>
      <c r="J1515">
        <v>-19</v>
      </c>
      <c r="K1515">
        <v>-5</v>
      </c>
      <c r="L1515">
        <v>1</v>
      </c>
      <c r="M1515">
        <f t="shared" si="46"/>
        <v>5</v>
      </c>
      <c r="N1515">
        <f t="shared" si="47"/>
        <v>19</v>
      </c>
    </row>
    <row r="1516" spans="1:14">
      <c r="A1516" t="s">
        <v>291</v>
      </c>
      <c r="B1516">
        <v>1</v>
      </c>
      <c r="C1516">
        <v>29</v>
      </c>
      <c r="D1516" t="s">
        <v>72</v>
      </c>
      <c r="E1516" t="s">
        <v>116</v>
      </c>
      <c r="F1516">
        <v>0</v>
      </c>
      <c r="G1516">
        <v>-58</v>
      </c>
      <c r="H1516">
        <v>1</v>
      </c>
      <c r="I1516">
        <v>0</v>
      </c>
      <c r="J1516">
        <v>13</v>
      </c>
      <c r="K1516">
        <v>-2</v>
      </c>
      <c r="L1516">
        <v>2</v>
      </c>
      <c r="M1516">
        <f t="shared" si="46"/>
        <v>2</v>
      </c>
      <c r="N1516">
        <f t="shared" si="47"/>
        <v>13</v>
      </c>
    </row>
    <row r="1517" spans="1:14">
      <c r="A1517" t="s">
        <v>291</v>
      </c>
      <c r="B1517">
        <v>1</v>
      </c>
      <c r="C1517">
        <v>14</v>
      </c>
      <c r="D1517" t="s">
        <v>73</v>
      </c>
      <c r="E1517" t="s">
        <v>116</v>
      </c>
      <c r="F1517">
        <v>2</v>
      </c>
      <c r="G1517">
        <v>-56</v>
      </c>
      <c r="H1517">
        <v>1</v>
      </c>
      <c r="I1517">
        <v>2</v>
      </c>
      <c r="J1517">
        <v>37</v>
      </c>
      <c r="K1517">
        <v>-4</v>
      </c>
      <c r="L1517">
        <v>2</v>
      </c>
      <c r="M1517">
        <f t="shared" si="46"/>
        <v>4</v>
      </c>
      <c r="N1517">
        <f t="shared" si="47"/>
        <v>37</v>
      </c>
    </row>
    <row r="1518" spans="1:14">
      <c r="A1518" t="s">
        <v>291</v>
      </c>
      <c r="B1518">
        <v>1</v>
      </c>
      <c r="C1518">
        <v>28</v>
      </c>
      <c r="D1518" t="s">
        <v>81</v>
      </c>
      <c r="E1518" t="s">
        <v>116</v>
      </c>
      <c r="F1518">
        <v>0</v>
      </c>
      <c r="G1518">
        <v>-56</v>
      </c>
      <c r="H1518">
        <v>1</v>
      </c>
      <c r="I1518">
        <v>0</v>
      </c>
      <c r="J1518">
        <v>32</v>
      </c>
      <c r="K1518">
        <v>-2</v>
      </c>
      <c r="L1518">
        <v>4</v>
      </c>
      <c r="M1518">
        <f t="shared" si="46"/>
        <v>2</v>
      </c>
      <c r="N1518">
        <f t="shared" si="47"/>
        <v>32</v>
      </c>
    </row>
    <row r="1519" spans="1:14">
      <c r="A1519" t="s">
        <v>291</v>
      </c>
      <c r="B1519">
        <v>1</v>
      </c>
      <c r="C1519">
        <v>14</v>
      </c>
      <c r="D1519" t="s">
        <v>72</v>
      </c>
      <c r="E1519" t="s">
        <v>118</v>
      </c>
      <c r="F1519">
        <v>1</v>
      </c>
      <c r="G1519">
        <v>-56</v>
      </c>
      <c r="H1519">
        <v>1</v>
      </c>
      <c r="I1519">
        <v>1</v>
      </c>
      <c r="J1519">
        <v>-9</v>
      </c>
      <c r="K1519">
        <v>-4</v>
      </c>
      <c r="L1519">
        <v>1</v>
      </c>
      <c r="M1519">
        <f t="shared" si="46"/>
        <v>4</v>
      </c>
      <c r="N1519">
        <f t="shared" si="47"/>
        <v>9</v>
      </c>
    </row>
    <row r="1520" spans="1:14">
      <c r="A1520" t="s">
        <v>291</v>
      </c>
      <c r="B1520">
        <v>1</v>
      </c>
      <c r="C1520">
        <v>14</v>
      </c>
      <c r="D1520" t="s">
        <v>73</v>
      </c>
      <c r="E1520" t="s">
        <v>118</v>
      </c>
      <c r="F1520">
        <v>1</v>
      </c>
      <c r="G1520">
        <v>-56</v>
      </c>
      <c r="H1520">
        <v>1</v>
      </c>
      <c r="I1520">
        <v>1</v>
      </c>
      <c r="J1520">
        <v>1</v>
      </c>
      <c r="K1520">
        <v>-4</v>
      </c>
      <c r="L1520">
        <v>1</v>
      </c>
      <c r="M1520">
        <f t="shared" si="46"/>
        <v>4</v>
      </c>
      <c r="N1520">
        <f t="shared" si="47"/>
        <v>1</v>
      </c>
    </row>
    <row r="1521" spans="1:14">
      <c r="A1521" t="s">
        <v>291</v>
      </c>
      <c r="B1521">
        <v>1</v>
      </c>
      <c r="C1521">
        <v>28</v>
      </c>
      <c r="D1521" t="s">
        <v>72</v>
      </c>
      <c r="E1521" t="s">
        <v>116</v>
      </c>
      <c r="F1521">
        <v>1</v>
      </c>
      <c r="G1521">
        <v>-56</v>
      </c>
      <c r="H1521">
        <v>1</v>
      </c>
      <c r="I1521">
        <v>1</v>
      </c>
      <c r="J1521">
        <v>48</v>
      </c>
      <c r="K1521">
        <v>-2</v>
      </c>
      <c r="L1521">
        <v>2</v>
      </c>
      <c r="M1521">
        <f t="shared" si="46"/>
        <v>2</v>
      </c>
      <c r="N1521">
        <f t="shared" si="47"/>
        <v>48</v>
      </c>
    </row>
    <row r="1522" spans="1:14">
      <c r="A1522" t="s">
        <v>291</v>
      </c>
      <c r="B1522">
        <v>1</v>
      </c>
      <c r="C1522">
        <v>11</v>
      </c>
      <c r="D1522" t="s">
        <v>80</v>
      </c>
      <c r="E1522" t="s">
        <v>120</v>
      </c>
      <c r="F1522">
        <v>1</v>
      </c>
      <c r="G1522">
        <v>-55</v>
      </c>
      <c r="H1522">
        <v>1</v>
      </c>
      <c r="I1522">
        <v>1</v>
      </c>
      <c r="J1522">
        <v>13</v>
      </c>
      <c r="K1522">
        <v>-5</v>
      </c>
      <c r="L1522">
        <v>3</v>
      </c>
      <c r="M1522">
        <f t="shared" si="46"/>
        <v>5</v>
      </c>
      <c r="N1522">
        <f t="shared" si="47"/>
        <v>13</v>
      </c>
    </row>
    <row r="1523" spans="1:14">
      <c r="A1523" t="s">
        <v>291</v>
      </c>
      <c r="B1523">
        <v>1</v>
      </c>
      <c r="C1523">
        <v>11</v>
      </c>
      <c r="D1523" t="s">
        <v>70</v>
      </c>
      <c r="E1523" t="s">
        <v>118</v>
      </c>
      <c r="F1523">
        <v>1</v>
      </c>
      <c r="G1523">
        <v>-55</v>
      </c>
      <c r="H1523">
        <v>1</v>
      </c>
      <c r="I1523">
        <v>1</v>
      </c>
      <c r="J1523">
        <v>-4</v>
      </c>
      <c r="K1523">
        <v>-5</v>
      </c>
      <c r="L1523">
        <v>1</v>
      </c>
      <c r="M1523">
        <f t="shared" si="46"/>
        <v>5</v>
      </c>
      <c r="N1523">
        <f t="shared" si="47"/>
        <v>4</v>
      </c>
    </row>
    <row r="1524" spans="1:14">
      <c r="A1524" t="s">
        <v>291</v>
      </c>
      <c r="B1524">
        <v>1</v>
      </c>
      <c r="C1524">
        <v>27</v>
      </c>
      <c r="D1524" t="s">
        <v>80</v>
      </c>
      <c r="E1524" t="s">
        <v>118</v>
      </c>
      <c r="F1524">
        <v>1</v>
      </c>
      <c r="G1524">
        <v>-54</v>
      </c>
      <c r="H1524">
        <v>1</v>
      </c>
      <c r="I1524">
        <v>1</v>
      </c>
      <c r="J1524">
        <v>8</v>
      </c>
      <c r="K1524">
        <v>-2</v>
      </c>
      <c r="L1524">
        <v>3</v>
      </c>
      <c r="M1524">
        <f t="shared" si="46"/>
        <v>2</v>
      </c>
      <c r="N1524">
        <f t="shared" si="47"/>
        <v>8</v>
      </c>
    </row>
    <row r="1525" spans="1:14">
      <c r="A1525" t="s">
        <v>291</v>
      </c>
      <c r="B1525">
        <v>1</v>
      </c>
      <c r="C1525">
        <v>27</v>
      </c>
      <c r="D1525" t="s">
        <v>71</v>
      </c>
      <c r="E1525" t="s">
        <v>116</v>
      </c>
      <c r="F1525">
        <v>1</v>
      </c>
      <c r="G1525">
        <v>-54</v>
      </c>
      <c r="H1525">
        <v>1</v>
      </c>
      <c r="I1525">
        <v>1</v>
      </c>
      <c r="J1525">
        <v>55</v>
      </c>
      <c r="K1525">
        <v>-2</v>
      </c>
      <c r="L1525">
        <v>2</v>
      </c>
      <c r="M1525">
        <f t="shared" si="46"/>
        <v>2</v>
      </c>
      <c r="N1525">
        <f t="shared" si="47"/>
        <v>55</v>
      </c>
    </row>
    <row r="1526" spans="1:14">
      <c r="A1526" t="s">
        <v>291</v>
      </c>
      <c r="B1526">
        <v>1</v>
      </c>
      <c r="C1526">
        <v>18</v>
      </c>
      <c r="D1526" t="s">
        <v>81</v>
      </c>
      <c r="E1526" t="s">
        <v>116</v>
      </c>
      <c r="F1526">
        <v>1</v>
      </c>
      <c r="G1526">
        <v>-54</v>
      </c>
      <c r="H1526">
        <v>1</v>
      </c>
      <c r="I1526">
        <v>1</v>
      </c>
      <c r="J1526">
        <v>6</v>
      </c>
      <c r="K1526">
        <v>-3</v>
      </c>
      <c r="L1526">
        <v>4</v>
      </c>
      <c r="M1526">
        <f t="shared" si="46"/>
        <v>3</v>
      </c>
      <c r="N1526">
        <f t="shared" si="47"/>
        <v>6</v>
      </c>
    </row>
    <row r="1527" spans="1:14">
      <c r="A1527" t="s">
        <v>291</v>
      </c>
      <c r="B1527">
        <v>1</v>
      </c>
      <c r="C1527">
        <v>26</v>
      </c>
      <c r="D1527" t="s">
        <v>73</v>
      </c>
      <c r="E1527" t="s">
        <v>116</v>
      </c>
      <c r="F1527">
        <v>1</v>
      </c>
      <c r="G1527">
        <v>-52</v>
      </c>
      <c r="H1527">
        <v>1</v>
      </c>
      <c r="I1527">
        <v>1</v>
      </c>
      <c r="J1527">
        <v>2</v>
      </c>
      <c r="K1527">
        <v>-2</v>
      </c>
      <c r="L1527">
        <v>2</v>
      </c>
      <c r="M1527">
        <f t="shared" si="46"/>
        <v>2</v>
      </c>
      <c r="N1527">
        <f t="shared" si="47"/>
        <v>2</v>
      </c>
    </row>
    <row r="1528" spans="1:14">
      <c r="A1528" t="s">
        <v>291</v>
      </c>
      <c r="B1528">
        <v>1</v>
      </c>
      <c r="C1528">
        <v>26</v>
      </c>
      <c r="D1528" t="s">
        <v>80</v>
      </c>
      <c r="E1528" t="s">
        <v>118</v>
      </c>
      <c r="F1528">
        <v>1</v>
      </c>
      <c r="G1528">
        <v>-52</v>
      </c>
      <c r="H1528">
        <v>1</v>
      </c>
      <c r="I1528">
        <v>1</v>
      </c>
      <c r="J1528">
        <v>9</v>
      </c>
      <c r="K1528">
        <v>-2</v>
      </c>
      <c r="L1528">
        <v>3</v>
      </c>
      <c r="M1528">
        <f t="shared" si="46"/>
        <v>2</v>
      </c>
      <c r="N1528">
        <f t="shared" si="47"/>
        <v>9</v>
      </c>
    </row>
    <row r="1529" spans="1:14">
      <c r="A1529" t="s">
        <v>291</v>
      </c>
      <c r="B1529">
        <v>1</v>
      </c>
      <c r="C1529">
        <v>26</v>
      </c>
      <c r="D1529" t="s">
        <v>77</v>
      </c>
      <c r="E1529" t="s">
        <v>118</v>
      </c>
      <c r="F1529">
        <v>1</v>
      </c>
      <c r="G1529">
        <v>-52</v>
      </c>
      <c r="H1529">
        <v>1</v>
      </c>
      <c r="I1529">
        <v>1</v>
      </c>
      <c r="J1529">
        <v>-6</v>
      </c>
      <c r="K1529">
        <v>-2</v>
      </c>
      <c r="L1529">
        <v>1</v>
      </c>
      <c r="M1529">
        <f t="shared" si="46"/>
        <v>2</v>
      </c>
      <c r="N1529">
        <f t="shared" si="47"/>
        <v>6</v>
      </c>
    </row>
    <row r="1530" spans="1:14">
      <c r="A1530" t="s">
        <v>291</v>
      </c>
      <c r="B1530">
        <v>1</v>
      </c>
      <c r="C1530">
        <v>26</v>
      </c>
      <c r="D1530" t="s">
        <v>73</v>
      </c>
      <c r="E1530" t="s">
        <v>116</v>
      </c>
      <c r="F1530">
        <v>0</v>
      </c>
      <c r="G1530">
        <v>-52</v>
      </c>
      <c r="H1530">
        <v>1</v>
      </c>
      <c r="I1530">
        <v>0</v>
      </c>
      <c r="J1530">
        <v>10</v>
      </c>
      <c r="K1530">
        <v>-2</v>
      </c>
      <c r="L1530">
        <v>2</v>
      </c>
      <c r="M1530">
        <f t="shared" si="46"/>
        <v>2</v>
      </c>
      <c r="N1530">
        <f t="shared" si="47"/>
        <v>10</v>
      </c>
    </row>
    <row r="1531" spans="1:14">
      <c r="A1531" t="s">
        <v>291</v>
      </c>
      <c r="B1531">
        <v>1</v>
      </c>
      <c r="C1531">
        <v>26</v>
      </c>
      <c r="D1531" t="s">
        <v>73</v>
      </c>
      <c r="E1531" t="s">
        <v>118</v>
      </c>
      <c r="F1531">
        <v>2</v>
      </c>
      <c r="G1531">
        <v>-52</v>
      </c>
      <c r="H1531">
        <v>1</v>
      </c>
      <c r="I1531">
        <v>2</v>
      </c>
      <c r="J1531">
        <v>14</v>
      </c>
      <c r="K1531">
        <v>-2</v>
      </c>
      <c r="L1531">
        <v>1</v>
      </c>
      <c r="M1531">
        <f t="shared" si="46"/>
        <v>2</v>
      </c>
      <c r="N1531">
        <f t="shared" si="47"/>
        <v>14</v>
      </c>
    </row>
    <row r="1532" spans="1:14">
      <c r="A1532" t="s">
        <v>291</v>
      </c>
      <c r="B1532">
        <v>1</v>
      </c>
      <c r="C1532">
        <v>26</v>
      </c>
      <c r="D1532" t="s">
        <v>80</v>
      </c>
      <c r="E1532" t="s">
        <v>116</v>
      </c>
      <c r="F1532">
        <v>0</v>
      </c>
      <c r="G1532">
        <v>-52</v>
      </c>
      <c r="H1532">
        <v>1</v>
      </c>
      <c r="I1532">
        <v>0</v>
      </c>
      <c r="J1532">
        <v>28</v>
      </c>
      <c r="K1532">
        <v>-2</v>
      </c>
      <c r="L1532">
        <v>4</v>
      </c>
      <c r="M1532">
        <f t="shared" si="46"/>
        <v>2</v>
      </c>
      <c r="N1532">
        <f t="shared" si="47"/>
        <v>28</v>
      </c>
    </row>
    <row r="1533" spans="1:14">
      <c r="A1533" t="s">
        <v>291</v>
      </c>
      <c r="B1533">
        <v>1</v>
      </c>
      <c r="C1533">
        <v>26</v>
      </c>
      <c r="D1533" t="s">
        <v>77</v>
      </c>
      <c r="E1533" t="s">
        <v>118</v>
      </c>
      <c r="F1533">
        <v>2</v>
      </c>
      <c r="G1533">
        <v>-52</v>
      </c>
      <c r="H1533">
        <v>1</v>
      </c>
      <c r="I1533">
        <v>2</v>
      </c>
      <c r="J1533">
        <v>13</v>
      </c>
      <c r="K1533">
        <v>-2</v>
      </c>
      <c r="L1533">
        <v>1</v>
      </c>
      <c r="M1533">
        <f t="shared" si="46"/>
        <v>2</v>
      </c>
      <c r="N1533">
        <f t="shared" si="47"/>
        <v>13</v>
      </c>
    </row>
    <row r="1534" spans="1:14">
      <c r="A1534" t="s">
        <v>291</v>
      </c>
      <c r="B1534">
        <v>1</v>
      </c>
      <c r="C1534">
        <v>17</v>
      </c>
      <c r="D1534" t="s">
        <v>75</v>
      </c>
      <c r="E1534" t="s">
        <v>116</v>
      </c>
      <c r="F1534">
        <v>1</v>
      </c>
      <c r="G1534">
        <v>-51</v>
      </c>
      <c r="H1534">
        <v>1</v>
      </c>
      <c r="I1534">
        <v>1</v>
      </c>
      <c r="J1534">
        <v>16</v>
      </c>
      <c r="K1534">
        <v>-3</v>
      </c>
      <c r="L1534">
        <v>2</v>
      </c>
      <c r="M1534">
        <f t="shared" si="46"/>
        <v>3</v>
      </c>
      <c r="N1534">
        <f t="shared" si="47"/>
        <v>16</v>
      </c>
    </row>
    <row r="1535" spans="1:14">
      <c r="A1535" t="s">
        <v>291</v>
      </c>
      <c r="B1535">
        <v>1</v>
      </c>
      <c r="C1535">
        <v>17</v>
      </c>
      <c r="D1535" t="s">
        <v>71</v>
      </c>
      <c r="E1535" t="s">
        <v>116</v>
      </c>
      <c r="F1535">
        <v>1</v>
      </c>
      <c r="G1535">
        <v>-51</v>
      </c>
      <c r="H1535">
        <v>1</v>
      </c>
      <c r="I1535">
        <v>1</v>
      </c>
      <c r="J1535">
        <v>34</v>
      </c>
      <c r="K1535">
        <v>-3</v>
      </c>
      <c r="L1535">
        <v>2</v>
      </c>
      <c r="M1535">
        <f t="shared" si="46"/>
        <v>3</v>
      </c>
      <c r="N1535">
        <f t="shared" si="47"/>
        <v>34</v>
      </c>
    </row>
    <row r="1536" spans="1:14">
      <c r="A1536" t="s">
        <v>291</v>
      </c>
      <c r="B1536">
        <v>1</v>
      </c>
      <c r="C1536">
        <v>17</v>
      </c>
      <c r="D1536" t="s">
        <v>71</v>
      </c>
      <c r="E1536" t="s">
        <v>116</v>
      </c>
      <c r="F1536">
        <v>0</v>
      </c>
      <c r="G1536">
        <v>-51</v>
      </c>
      <c r="H1536">
        <v>1</v>
      </c>
      <c r="I1536">
        <v>0</v>
      </c>
      <c r="J1536">
        <v>37</v>
      </c>
      <c r="K1536">
        <v>-3</v>
      </c>
      <c r="L1536">
        <v>2</v>
      </c>
      <c r="M1536">
        <f t="shared" si="46"/>
        <v>3</v>
      </c>
      <c r="N1536">
        <f t="shared" si="47"/>
        <v>37</v>
      </c>
    </row>
    <row r="1537" spans="1:14">
      <c r="A1537" t="s">
        <v>291</v>
      </c>
      <c r="B1537">
        <v>1</v>
      </c>
      <c r="C1537">
        <v>10</v>
      </c>
      <c r="D1537" t="s">
        <v>77</v>
      </c>
      <c r="E1537" t="s">
        <v>118</v>
      </c>
      <c r="F1537">
        <v>1</v>
      </c>
      <c r="G1537">
        <v>-50</v>
      </c>
      <c r="H1537">
        <v>1</v>
      </c>
      <c r="I1537">
        <v>1</v>
      </c>
      <c r="J1537">
        <v>1</v>
      </c>
      <c r="K1537">
        <v>-5</v>
      </c>
      <c r="L1537">
        <v>1</v>
      </c>
      <c r="M1537">
        <f t="shared" si="46"/>
        <v>5</v>
      </c>
      <c r="N1537">
        <f t="shared" si="47"/>
        <v>1</v>
      </c>
    </row>
    <row r="1538" spans="1:14">
      <c r="A1538" t="s">
        <v>291</v>
      </c>
      <c r="B1538">
        <v>1</v>
      </c>
      <c r="C1538">
        <v>25</v>
      </c>
      <c r="D1538" t="s">
        <v>81</v>
      </c>
      <c r="E1538" t="s">
        <v>116</v>
      </c>
      <c r="F1538">
        <v>1</v>
      </c>
      <c r="G1538">
        <v>-50</v>
      </c>
      <c r="H1538">
        <v>1</v>
      </c>
      <c r="I1538">
        <v>1</v>
      </c>
      <c r="J1538">
        <v>57</v>
      </c>
      <c r="K1538">
        <v>-2</v>
      </c>
      <c r="L1538">
        <v>4</v>
      </c>
      <c r="M1538">
        <f t="shared" si="46"/>
        <v>2</v>
      </c>
      <c r="N1538">
        <f t="shared" si="47"/>
        <v>57</v>
      </c>
    </row>
    <row r="1539" spans="1:14">
      <c r="A1539" t="s">
        <v>291</v>
      </c>
      <c r="B1539">
        <v>1</v>
      </c>
      <c r="C1539">
        <v>16</v>
      </c>
      <c r="D1539" t="s">
        <v>70</v>
      </c>
      <c r="E1539" t="s">
        <v>116</v>
      </c>
      <c r="F1539">
        <v>1</v>
      </c>
      <c r="G1539">
        <v>-48</v>
      </c>
      <c r="H1539">
        <v>1</v>
      </c>
      <c r="I1539">
        <v>1</v>
      </c>
      <c r="J1539">
        <v>34</v>
      </c>
      <c r="K1539">
        <v>-3</v>
      </c>
      <c r="L1539">
        <v>2</v>
      </c>
      <c r="M1539">
        <f t="shared" ref="M1539:M1602" si="48">ABS(G1539)/C1539</f>
        <v>3</v>
      </c>
      <c r="N1539">
        <f t="shared" ref="N1539:N1602" si="49">ABS(J1539)</f>
        <v>34</v>
      </c>
    </row>
    <row r="1540" spans="1:14">
      <c r="A1540" t="s">
        <v>291</v>
      </c>
      <c r="B1540">
        <v>1</v>
      </c>
      <c r="C1540">
        <v>24</v>
      </c>
      <c r="D1540" t="s">
        <v>77</v>
      </c>
      <c r="E1540" t="s">
        <v>118</v>
      </c>
      <c r="F1540">
        <v>1</v>
      </c>
      <c r="G1540">
        <v>-48</v>
      </c>
      <c r="H1540">
        <v>1</v>
      </c>
      <c r="I1540">
        <v>1</v>
      </c>
      <c r="J1540">
        <v>-4</v>
      </c>
      <c r="K1540">
        <v>-2</v>
      </c>
      <c r="L1540">
        <v>1</v>
      </c>
      <c r="M1540">
        <f t="shared" si="48"/>
        <v>2</v>
      </c>
      <c r="N1540">
        <f t="shared" si="49"/>
        <v>4</v>
      </c>
    </row>
    <row r="1541" spans="1:14">
      <c r="A1541" t="s">
        <v>291</v>
      </c>
      <c r="B1541">
        <v>1</v>
      </c>
      <c r="C1541">
        <v>16</v>
      </c>
      <c r="D1541" t="s">
        <v>73</v>
      </c>
      <c r="E1541" t="s">
        <v>116</v>
      </c>
      <c r="F1541">
        <v>0</v>
      </c>
      <c r="G1541">
        <v>-48</v>
      </c>
      <c r="H1541">
        <v>1</v>
      </c>
      <c r="I1541">
        <v>0</v>
      </c>
      <c r="J1541">
        <v>15</v>
      </c>
      <c r="K1541">
        <v>-3</v>
      </c>
      <c r="L1541">
        <v>2</v>
      </c>
      <c r="M1541">
        <f t="shared" si="48"/>
        <v>3</v>
      </c>
      <c r="N1541">
        <f t="shared" si="49"/>
        <v>15</v>
      </c>
    </row>
    <row r="1542" spans="1:14">
      <c r="A1542" t="s">
        <v>291</v>
      </c>
      <c r="B1542">
        <v>1</v>
      </c>
      <c r="C1542">
        <v>24</v>
      </c>
      <c r="D1542" t="s">
        <v>71</v>
      </c>
      <c r="E1542" t="s">
        <v>118</v>
      </c>
      <c r="F1542">
        <v>0</v>
      </c>
      <c r="G1542">
        <v>-48</v>
      </c>
      <c r="H1542">
        <v>1</v>
      </c>
      <c r="I1542">
        <v>0</v>
      </c>
      <c r="J1542">
        <v>-9</v>
      </c>
      <c r="K1542">
        <v>-2</v>
      </c>
      <c r="L1542">
        <v>1</v>
      </c>
      <c r="M1542">
        <f t="shared" si="48"/>
        <v>2</v>
      </c>
      <c r="N1542">
        <f t="shared" si="49"/>
        <v>9</v>
      </c>
    </row>
    <row r="1543" spans="1:14">
      <c r="A1543" t="s">
        <v>291</v>
      </c>
      <c r="B1543">
        <v>1</v>
      </c>
      <c r="C1543">
        <v>24</v>
      </c>
      <c r="D1543" t="s">
        <v>73</v>
      </c>
      <c r="E1543" t="s">
        <v>118</v>
      </c>
      <c r="F1543">
        <v>1</v>
      </c>
      <c r="G1543">
        <v>-48</v>
      </c>
      <c r="H1543">
        <v>1</v>
      </c>
      <c r="I1543">
        <v>1</v>
      </c>
      <c r="J1543">
        <v>7</v>
      </c>
      <c r="K1543">
        <v>-2</v>
      </c>
      <c r="L1543">
        <v>1</v>
      </c>
      <c r="M1543">
        <f t="shared" si="48"/>
        <v>2</v>
      </c>
      <c r="N1543">
        <f t="shared" si="49"/>
        <v>7</v>
      </c>
    </row>
    <row r="1544" spans="1:14">
      <c r="A1544" t="s">
        <v>291</v>
      </c>
      <c r="B1544">
        <v>1</v>
      </c>
      <c r="C1544">
        <v>24</v>
      </c>
      <c r="D1544" t="s">
        <v>73</v>
      </c>
      <c r="E1544" t="s">
        <v>116</v>
      </c>
      <c r="F1544">
        <v>1</v>
      </c>
      <c r="G1544">
        <v>-48</v>
      </c>
      <c r="H1544">
        <v>1</v>
      </c>
      <c r="I1544">
        <v>1</v>
      </c>
      <c r="J1544">
        <v>58</v>
      </c>
      <c r="K1544">
        <v>-2</v>
      </c>
      <c r="L1544">
        <v>2</v>
      </c>
      <c r="M1544">
        <f t="shared" si="48"/>
        <v>2</v>
      </c>
      <c r="N1544">
        <f t="shared" si="49"/>
        <v>58</v>
      </c>
    </row>
    <row r="1545" spans="1:14">
      <c r="A1545" t="s">
        <v>291</v>
      </c>
      <c r="B1545">
        <v>1</v>
      </c>
      <c r="C1545">
        <v>12</v>
      </c>
      <c r="D1545" t="s">
        <v>71</v>
      </c>
      <c r="E1545" t="s">
        <v>118</v>
      </c>
      <c r="F1545">
        <v>0</v>
      </c>
      <c r="G1545">
        <v>-48</v>
      </c>
      <c r="H1545">
        <v>1</v>
      </c>
      <c r="I1545">
        <v>0</v>
      </c>
      <c r="J1545">
        <v>-11</v>
      </c>
      <c r="K1545">
        <v>-4</v>
      </c>
      <c r="L1545">
        <v>1</v>
      </c>
      <c r="M1545">
        <f t="shared" si="48"/>
        <v>4</v>
      </c>
      <c r="N1545">
        <f t="shared" si="49"/>
        <v>11</v>
      </c>
    </row>
    <row r="1546" spans="1:14">
      <c r="A1546" t="s">
        <v>291</v>
      </c>
      <c r="B1546">
        <v>1</v>
      </c>
      <c r="C1546">
        <v>23</v>
      </c>
      <c r="D1546" t="s">
        <v>75</v>
      </c>
      <c r="E1546" t="s">
        <v>116</v>
      </c>
      <c r="F1546">
        <v>1</v>
      </c>
      <c r="G1546">
        <v>-46</v>
      </c>
      <c r="H1546">
        <v>1</v>
      </c>
      <c r="I1546">
        <v>1</v>
      </c>
      <c r="J1546">
        <v>47</v>
      </c>
      <c r="K1546">
        <v>-2</v>
      </c>
      <c r="L1546">
        <v>2</v>
      </c>
      <c r="M1546">
        <f t="shared" si="48"/>
        <v>2</v>
      </c>
      <c r="N1546">
        <f t="shared" si="49"/>
        <v>47</v>
      </c>
    </row>
    <row r="1547" spans="1:14">
      <c r="A1547" t="s">
        <v>291</v>
      </c>
      <c r="B1547">
        <v>1</v>
      </c>
      <c r="C1547">
        <v>23</v>
      </c>
      <c r="D1547" t="s">
        <v>70</v>
      </c>
      <c r="E1547" t="s">
        <v>118</v>
      </c>
      <c r="F1547">
        <v>0</v>
      </c>
      <c r="G1547">
        <v>-46</v>
      </c>
      <c r="H1547">
        <v>1</v>
      </c>
      <c r="I1547">
        <v>0</v>
      </c>
      <c r="J1547">
        <v>-8</v>
      </c>
      <c r="K1547">
        <v>-2</v>
      </c>
      <c r="L1547">
        <v>1</v>
      </c>
      <c r="M1547">
        <f t="shared" si="48"/>
        <v>2</v>
      </c>
      <c r="N1547">
        <f t="shared" si="49"/>
        <v>8</v>
      </c>
    </row>
    <row r="1548" spans="1:14">
      <c r="A1548" t="s">
        <v>291</v>
      </c>
      <c r="B1548">
        <v>1</v>
      </c>
      <c r="C1548">
        <v>23</v>
      </c>
      <c r="D1548" t="s">
        <v>71</v>
      </c>
      <c r="E1548" t="s">
        <v>116</v>
      </c>
      <c r="F1548">
        <v>1</v>
      </c>
      <c r="G1548">
        <v>-46</v>
      </c>
      <c r="H1548">
        <v>1</v>
      </c>
      <c r="I1548">
        <v>1</v>
      </c>
      <c r="J1548">
        <v>59</v>
      </c>
      <c r="K1548">
        <v>-2</v>
      </c>
      <c r="L1548">
        <v>2</v>
      </c>
      <c r="M1548">
        <f t="shared" si="48"/>
        <v>2</v>
      </c>
      <c r="N1548">
        <f t="shared" si="49"/>
        <v>59</v>
      </c>
    </row>
    <row r="1549" spans="1:14">
      <c r="A1549" t="s">
        <v>291</v>
      </c>
      <c r="B1549">
        <v>1</v>
      </c>
      <c r="C1549">
        <v>23</v>
      </c>
      <c r="D1549" t="s">
        <v>71</v>
      </c>
      <c r="E1549" t="s">
        <v>118</v>
      </c>
      <c r="F1549">
        <v>1</v>
      </c>
      <c r="G1549">
        <v>-46</v>
      </c>
      <c r="H1549">
        <v>1</v>
      </c>
      <c r="I1549">
        <v>1</v>
      </c>
      <c r="J1549">
        <v>-4</v>
      </c>
      <c r="K1549">
        <v>-2</v>
      </c>
      <c r="L1549">
        <v>1</v>
      </c>
      <c r="M1549">
        <f t="shared" si="48"/>
        <v>2</v>
      </c>
      <c r="N1549">
        <f t="shared" si="49"/>
        <v>4</v>
      </c>
    </row>
    <row r="1550" spans="1:14">
      <c r="A1550" t="s">
        <v>291</v>
      </c>
      <c r="B1550">
        <v>1</v>
      </c>
      <c r="C1550">
        <v>15</v>
      </c>
      <c r="D1550" t="s">
        <v>71</v>
      </c>
      <c r="E1550" t="s">
        <v>116</v>
      </c>
      <c r="F1550">
        <v>0</v>
      </c>
      <c r="G1550">
        <v>-45</v>
      </c>
      <c r="H1550">
        <v>1</v>
      </c>
      <c r="I1550">
        <v>0</v>
      </c>
      <c r="J1550">
        <v>1</v>
      </c>
      <c r="K1550">
        <v>-3</v>
      </c>
      <c r="L1550">
        <v>2</v>
      </c>
      <c r="M1550">
        <f t="shared" si="48"/>
        <v>3</v>
      </c>
      <c r="N1550">
        <f t="shared" si="49"/>
        <v>1</v>
      </c>
    </row>
    <row r="1551" spans="1:14">
      <c r="A1551" t="s">
        <v>291</v>
      </c>
      <c r="B1551">
        <v>1</v>
      </c>
      <c r="C1551">
        <v>15</v>
      </c>
      <c r="D1551" t="s">
        <v>78</v>
      </c>
      <c r="E1551" t="s">
        <v>116</v>
      </c>
      <c r="F1551">
        <v>1</v>
      </c>
      <c r="G1551">
        <v>-45</v>
      </c>
      <c r="H1551">
        <v>1</v>
      </c>
      <c r="I1551">
        <v>1</v>
      </c>
      <c r="J1551">
        <v>42</v>
      </c>
      <c r="K1551">
        <v>-3</v>
      </c>
      <c r="L1551">
        <v>4</v>
      </c>
      <c r="M1551">
        <f t="shared" si="48"/>
        <v>3</v>
      </c>
      <c r="N1551">
        <f t="shared" si="49"/>
        <v>42</v>
      </c>
    </row>
    <row r="1552" spans="1:14">
      <c r="A1552" t="s">
        <v>291</v>
      </c>
      <c r="B1552">
        <v>1</v>
      </c>
      <c r="C1552">
        <v>15</v>
      </c>
      <c r="D1552" t="s">
        <v>73</v>
      </c>
      <c r="E1552" t="s">
        <v>118</v>
      </c>
      <c r="F1552">
        <v>1</v>
      </c>
      <c r="G1552">
        <v>-45</v>
      </c>
      <c r="H1552">
        <v>1</v>
      </c>
      <c r="I1552">
        <v>1</v>
      </c>
      <c r="J1552">
        <v>0</v>
      </c>
      <c r="K1552">
        <v>-3</v>
      </c>
      <c r="L1552">
        <v>1</v>
      </c>
      <c r="M1552">
        <f t="shared" si="48"/>
        <v>3</v>
      </c>
      <c r="N1552">
        <f t="shared" si="49"/>
        <v>0</v>
      </c>
    </row>
    <row r="1553" spans="1:14">
      <c r="A1553" t="s">
        <v>291</v>
      </c>
      <c r="B1553">
        <v>1</v>
      </c>
      <c r="C1553">
        <v>15</v>
      </c>
      <c r="D1553" t="s">
        <v>71</v>
      </c>
      <c r="E1553" t="s">
        <v>116</v>
      </c>
      <c r="F1553">
        <v>0</v>
      </c>
      <c r="G1553">
        <v>-45</v>
      </c>
      <c r="H1553">
        <v>1</v>
      </c>
      <c r="I1553">
        <v>0</v>
      </c>
      <c r="J1553">
        <v>1</v>
      </c>
      <c r="K1553">
        <v>-3</v>
      </c>
      <c r="L1553">
        <v>2</v>
      </c>
      <c r="M1553">
        <f t="shared" si="48"/>
        <v>3</v>
      </c>
      <c r="N1553">
        <f t="shared" si="49"/>
        <v>1</v>
      </c>
    </row>
    <row r="1554" spans="1:14">
      <c r="A1554" t="s">
        <v>291</v>
      </c>
      <c r="B1554">
        <v>1</v>
      </c>
      <c r="C1554">
        <v>15</v>
      </c>
      <c r="D1554" t="s">
        <v>73</v>
      </c>
      <c r="E1554" t="s">
        <v>116</v>
      </c>
      <c r="F1554">
        <v>1</v>
      </c>
      <c r="G1554">
        <v>-45</v>
      </c>
      <c r="H1554">
        <v>1</v>
      </c>
      <c r="I1554">
        <v>1</v>
      </c>
      <c r="J1554">
        <v>44</v>
      </c>
      <c r="K1554">
        <v>-3</v>
      </c>
      <c r="L1554">
        <v>2</v>
      </c>
      <c r="M1554">
        <f t="shared" si="48"/>
        <v>3</v>
      </c>
      <c r="N1554">
        <f t="shared" si="49"/>
        <v>44</v>
      </c>
    </row>
    <row r="1555" spans="1:14">
      <c r="A1555" t="s">
        <v>291</v>
      </c>
      <c r="B1555">
        <v>1</v>
      </c>
      <c r="C1555">
        <v>15</v>
      </c>
      <c r="D1555" t="s">
        <v>73</v>
      </c>
      <c r="E1555" t="s">
        <v>116</v>
      </c>
      <c r="F1555">
        <v>1</v>
      </c>
      <c r="G1555">
        <v>-45</v>
      </c>
      <c r="H1555">
        <v>1</v>
      </c>
      <c r="I1555">
        <v>1</v>
      </c>
      <c r="J1555">
        <v>34</v>
      </c>
      <c r="K1555">
        <v>-3</v>
      </c>
      <c r="L1555">
        <v>2</v>
      </c>
      <c r="M1555">
        <f t="shared" si="48"/>
        <v>3</v>
      </c>
      <c r="N1555">
        <f t="shared" si="49"/>
        <v>34</v>
      </c>
    </row>
    <row r="1556" spans="1:14">
      <c r="A1556" t="s">
        <v>291</v>
      </c>
      <c r="B1556">
        <v>1</v>
      </c>
      <c r="C1556">
        <v>11</v>
      </c>
      <c r="D1556" t="s">
        <v>70</v>
      </c>
      <c r="E1556" t="s">
        <v>118</v>
      </c>
      <c r="F1556">
        <v>0</v>
      </c>
      <c r="G1556">
        <v>-44</v>
      </c>
      <c r="H1556">
        <v>1</v>
      </c>
      <c r="I1556">
        <v>0</v>
      </c>
      <c r="J1556">
        <v>-10</v>
      </c>
      <c r="K1556">
        <v>-4</v>
      </c>
      <c r="L1556">
        <v>1</v>
      </c>
      <c r="M1556">
        <f t="shared" si="48"/>
        <v>4</v>
      </c>
      <c r="N1556">
        <f t="shared" si="49"/>
        <v>10</v>
      </c>
    </row>
    <row r="1557" spans="1:14">
      <c r="A1557" t="s">
        <v>291</v>
      </c>
      <c r="B1557">
        <v>1</v>
      </c>
      <c r="C1557">
        <v>11</v>
      </c>
      <c r="D1557" t="s">
        <v>73</v>
      </c>
      <c r="E1557" t="s">
        <v>116</v>
      </c>
      <c r="F1557">
        <v>0</v>
      </c>
      <c r="G1557">
        <v>-44</v>
      </c>
      <c r="H1557">
        <v>1</v>
      </c>
      <c r="I1557">
        <v>0</v>
      </c>
      <c r="J1557">
        <v>25</v>
      </c>
      <c r="K1557">
        <v>-4</v>
      </c>
      <c r="L1557">
        <v>2</v>
      </c>
      <c r="M1557">
        <f t="shared" si="48"/>
        <v>4</v>
      </c>
      <c r="N1557">
        <f t="shared" si="49"/>
        <v>25</v>
      </c>
    </row>
    <row r="1558" spans="1:14">
      <c r="A1558" t="s">
        <v>291</v>
      </c>
      <c r="B1558">
        <v>1</v>
      </c>
      <c r="C1558">
        <v>11</v>
      </c>
      <c r="D1558" t="s">
        <v>71</v>
      </c>
      <c r="E1558" t="s">
        <v>118</v>
      </c>
      <c r="F1558">
        <v>1</v>
      </c>
      <c r="G1558">
        <v>-44</v>
      </c>
      <c r="H1558">
        <v>1</v>
      </c>
      <c r="I1558">
        <v>1</v>
      </c>
      <c r="J1558">
        <v>2</v>
      </c>
      <c r="K1558">
        <v>-4</v>
      </c>
      <c r="L1558">
        <v>1</v>
      </c>
      <c r="M1558">
        <f t="shared" si="48"/>
        <v>4</v>
      </c>
      <c r="N1558">
        <f t="shared" si="49"/>
        <v>2</v>
      </c>
    </row>
    <row r="1559" spans="1:14">
      <c r="A1559" t="s">
        <v>291</v>
      </c>
      <c r="B1559">
        <v>1</v>
      </c>
      <c r="C1559">
        <v>11</v>
      </c>
      <c r="D1559" t="s">
        <v>71</v>
      </c>
      <c r="E1559" t="s">
        <v>116</v>
      </c>
      <c r="F1559">
        <v>0</v>
      </c>
      <c r="G1559">
        <v>-44</v>
      </c>
      <c r="H1559">
        <v>1</v>
      </c>
      <c r="I1559">
        <v>0</v>
      </c>
      <c r="J1559">
        <v>25</v>
      </c>
      <c r="K1559">
        <v>-4</v>
      </c>
      <c r="L1559">
        <v>2</v>
      </c>
      <c r="M1559">
        <f t="shared" si="48"/>
        <v>4</v>
      </c>
      <c r="N1559">
        <f t="shared" si="49"/>
        <v>25</v>
      </c>
    </row>
    <row r="1560" spans="1:14">
      <c r="A1560" t="s">
        <v>291</v>
      </c>
      <c r="B1560">
        <v>1</v>
      </c>
      <c r="C1560">
        <v>22</v>
      </c>
      <c r="D1560" t="s">
        <v>73</v>
      </c>
      <c r="E1560" t="s">
        <v>118</v>
      </c>
      <c r="F1560">
        <v>1</v>
      </c>
      <c r="G1560">
        <v>-44</v>
      </c>
      <c r="H1560">
        <v>1</v>
      </c>
      <c r="I1560">
        <v>1</v>
      </c>
      <c r="J1560">
        <v>1</v>
      </c>
      <c r="K1560">
        <v>-2</v>
      </c>
      <c r="L1560">
        <v>1</v>
      </c>
      <c r="M1560">
        <f t="shared" si="48"/>
        <v>2</v>
      </c>
      <c r="N1560">
        <f t="shared" si="49"/>
        <v>1</v>
      </c>
    </row>
    <row r="1561" spans="1:14">
      <c r="A1561" t="s">
        <v>291</v>
      </c>
      <c r="B1561">
        <v>1</v>
      </c>
      <c r="C1561">
        <v>22</v>
      </c>
      <c r="D1561" t="s">
        <v>73</v>
      </c>
      <c r="E1561" t="s">
        <v>118</v>
      </c>
      <c r="F1561">
        <v>0</v>
      </c>
      <c r="G1561">
        <v>-44</v>
      </c>
      <c r="H1561">
        <v>1</v>
      </c>
      <c r="I1561">
        <v>0</v>
      </c>
      <c r="J1561">
        <v>-7</v>
      </c>
      <c r="K1561">
        <v>-2</v>
      </c>
      <c r="L1561">
        <v>1</v>
      </c>
      <c r="M1561">
        <f t="shared" si="48"/>
        <v>2</v>
      </c>
      <c r="N1561">
        <f t="shared" si="49"/>
        <v>7</v>
      </c>
    </row>
    <row r="1562" spans="1:14">
      <c r="A1562" t="s">
        <v>291</v>
      </c>
      <c r="B1562">
        <v>1</v>
      </c>
      <c r="C1562">
        <v>22</v>
      </c>
      <c r="D1562" t="s">
        <v>73</v>
      </c>
      <c r="E1562" t="s">
        <v>118</v>
      </c>
      <c r="F1562">
        <v>0</v>
      </c>
      <c r="G1562">
        <v>-44</v>
      </c>
      <c r="H1562">
        <v>1</v>
      </c>
      <c r="I1562">
        <v>0</v>
      </c>
      <c r="J1562">
        <v>-7</v>
      </c>
      <c r="K1562">
        <v>-2</v>
      </c>
      <c r="L1562">
        <v>1</v>
      </c>
      <c r="M1562">
        <f t="shared" si="48"/>
        <v>2</v>
      </c>
      <c r="N1562">
        <f t="shared" si="49"/>
        <v>7</v>
      </c>
    </row>
    <row r="1563" spans="1:14">
      <c r="A1563" t="s">
        <v>291</v>
      </c>
      <c r="B1563">
        <v>1</v>
      </c>
      <c r="C1563">
        <v>14</v>
      </c>
      <c r="D1563" t="s">
        <v>76</v>
      </c>
      <c r="E1563" t="s">
        <v>116</v>
      </c>
      <c r="F1563">
        <v>1</v>
      </c>
      <c r="G1563">
        <v>-42</v>
      </c>
      <c r="H1563">
        <v>1</v>
      </c>
      <c r="I1563">
        <v>1</v>
      </c>
      <c r="J1563">
        <v>8</v>
      </c>
      <c r="K1563">
        <v>-3</v>
      </c>
      <c r="L1563">
        <v>2</v>
      </c>
      <c r="M1563">
        <f t="shared" si="48"/>
        <v>3</v>
      </c>
      <c r="N1563">
        <f t="shared" si="49"/>
        <v>8</v>
      </c>
    </row>
    <row r="1564" spans="1:14">
      <c r="A1564" t="s">
        <v>291</v>
      </c>
      <c r="B1564">
        <v>1</v>
      </c>
      <c r="C1564">
        <v>21</v>
      </c>
      <c r="D1564" t="s">
        <v>81</v>
      </c>
      <c r="E1564" t="s">
        <v>118</v>
      </c>
      <c r="F1564">
        <v>0</v>
      </c>
      <c r="G1564">
        <v>-42</v>
      </c>
      <c r="H1564">
        <v>1</v>
      </c>
      <c r="I1564">
        <v>0</v>
      </c>
      <c r="J1564">
        <v>0</v>
      </c>
      <c r="K1564">
        <v>-2</v>
      </c>
      <c r="L1564">
        <v>3</v>
      </c>
      <c r="M1564">
        <f t="shared" si="48"/>
        <v>2</v>
      </c>
      <c r="N1564">
        <f t="shared" si="49"/>
        <v>0</v>
      </c>
    </row>
    <row r="1565" spans="1:14">
      <c r="A1565" t="s">
        <v>291</v>
      </c>
      <c r="B1565">
        <v>1</v>
      </c>
      <c r="C1565">
        <v>21</v>
      </c>
      <c r="D1565" t="s">
        <v>81</v>
      </c>
      <c r="E1565" t="s">
        <v>116</v>
      </c>
      <c r="F1565">
        <v>1</v>
      </c>
      <c r="G1565">
        <v>-42</v>
      </c>
      <c r="H1565">
        <v>1</v>
      </c>
      <c r="I1565">
        <v>1</v>
      </c>
      <c r="J1565">
        <v>61</v>
      </c>
      <c r="K1565">
        <v>-2</v>
      </c>
      <c r="L1565">
        <v>4</v>
      </c>
      <c r="M1565">
        <f t="shared" si="48"/>
        <v>2</v>
      </c>
      <c r="N1565">
        <f t="shared" si="49"/>
        <v>61</v>
      </c>
    </row>
    <row r="1566" spans="1:14">
      <c r="A1566" t="s">
        <v>291</v>
      </c>
      <c r="B1566">
        <v>1</v>
      </c>
      <c r="C1566">
        <v>21</v>
      </c>
      <c r="D1566" t="s">
        <v>71</v>
      </c>
      <c r="E1566" t="s">
        <v>116</v>
      </c>
      <c r="F1566">
        <v>1</v>
      </c>
      <c r="G1566">
        <v>-42</v>
      </c>
      <c r="H1566">
        <v>1</v>
      </c>
      <c r="I1566">
        <v>1</v>
      </c>
      <c r="J1566">
        <v>57</v>
      </c>
      <c r="K1566">
        <v>-2</v>
      </c>
      <c r="L1566">
        <v>2</v>
      </c>
      <c r="M1566">
        <f t="shared" si="48"/>
        <v>2</v>
      </c>
      <c r="N1566">
        <f t="shared" si="49"/>
        <v>57</v>
      </c>
    </row>
    <row r="1567" spans="1:14">
      <c r="A1567" t="s">
        <v>291</v>
      </c>
      <c r="B1567">
        <v>1</v>
      </c>
      <c r="C1567">
        <v>21</v>
      </c>
      <c r="D1567" t="s">
        <v>71</v>
      </c>
      <c r="E1567" t="s">
        <v>118</v>
      </c>
      <c r="F1567">
        <v>0</v>
      </c>
      <c r="G1567">
        <v>-42</v>
      </c>
      <c r="H1567">
        <v>1</v>
      </c>
      <c r="I1567">
        <v>0</v>
      </c>
      <c r="J1567">
        <v>-6</v>
      </c>
      <c r="K1567">
        <v>-2</v>
      </c>
      <c r="L1567">
        <v>1</v>
      </c>
      <c r="M1567">
        <f t="shared" si="48"/>
        <v>2</v>
      </c>
      <c r="N1567">
        <f t="shared" si="49"/>
        <v>6</v>
      </c>
    </row>
    <row r="1568" spans="1:14">
      <c r="A1568" t="s">
        <v>291</v>
      </c>
      <c r="B1568">
        <v>1</v>
      </c>
      <c r="C1568">
        <v>21</v>
      </c>
      <c r="D1568" t="s">
        <v>71</v>
      </c>
      <c r="E1568" t="s">
        <v>116</v>
      </c>
      <c r="F1568">
        <v>1</v>
      </c>
      <c r="G1568">
        <v>-42</v>
      </c>
      <c r="H1568">
        <v>1</v>
      </c>
      <c r="I1568">
        <v>1</v>
      </c>
      <c r="J1568">
        <v>49</v>
      </c>
      <c r="K1568">
        <v>-2</v>
      </c>
      <c r="L1568">
        <v>2</v>
      </c>
      <c r="M1568">
        <f t="shared" si="48"/>
        <v>2</v>
      </c>
      <c r="N1568">
        <f t="shared" si="49"/>
        <v>49</v>
      </c>
    </row>
    <row r="1569" spans="1:14">
      <c r="A1569" t="s">
        <v>291</v>
      </c>
      <c r="B1569">
        <v>1</v>
      </c>
      <c r="C1569">
        <v>10</v>
      </c>
      <c r="D1569" t="s">
        <v>71</v>
      </c>
      <c r="E1569" t="s">
        <v>116</v>
      </c>
      <c r="F1569">
        <v>1</v>
      </c>
      <c r="G1569">
        <v>-40</v>
      </c>
      <c r="H1569">
        <v>1</v>
      </c>
      <c r="I1569">
        <v>1</v>
      </c>
      <c r="J1569">
        <v>14</v>
      </c>
      <c r="K1569">
        <v>-4</v>
      </c>
      <c r="L1569">
        <v>2</v>
      </c>
      <c r="M1569">
        <f t="shared" si="48"/>
        <v>4</v>
      </c>
      <c r="N1569">
        <f t="shared" si="49"/>
        <v>14</v>
      </c>
    </row>
    <row r="1570" spans="1:14">
      <c r="A1570" t="s">
        <v>291</v>
      </c>
      <c r="B1570">
        <v>1</v>
      </c>
      <c r="C1570">
        <v>20</v>
      </c>
      <c r="D1570" t="s">
        <v>76</v>
      </c>
      <c r="E1570" t="s">
        <v>120</v>
      </c>
      <c r="F1570">
        <v>0</v>
      </c>
      <c r="G1570">
        <v>-40</v>
      </c>
      <c r="H1570">
        <v>1</v>
      </c>
      <c r="I1570">
        <v>0</v>
      </c>
      <c r="J1570">
        <v>1</v>
      </c>
      <c r="K1570">
        <v>-2</v>
      </c>
      <c r="L1570">
        <v>1</v>
      </c>
      <c r="M1570">
        <f t="shared" si="48"/>
        <v>2</v>
      </c>
      <c r="N1570">
        <f t="shared" si="49"/>
        <v>1</v>
      </c>
    </row>
    <row r="1571" spans="1:14">
      <c r="A1571" t="s">
        <v>291</v>
      </c>
      <c r="B1571">
        <v>1</v>
      </c>
      <c r="C1571">
        <v>20</v>
      </c>
      <c r="D1571" t="s">
        <v>73</v>
      </c>
      <c r="E1571" t="s">
        <v>120</v>
      </c>
      <c r="F1571">
        <v>0</v>
      </c>
      <c r="G1571">
        <v>-40</v>
      </c>
      <c r="H1571">
        <v>1</v>
      </c>
      <c r="I1571">
        <v>0</v>
      </c>
      <c r="J1571">
        <v>1</v>
      </c>
      <c r="K1571">
        <v>-2</v>
      </c>
      <c r="L1571">
        <v>1</v>
      </c>
      <c r="M1571">
        <f t="shared" si="48"/>
        <v>2</v>
      </c>
      <c r="N1571">
        <f t="shared" si="49"/>
        <v>1</v>
      </c>
    </row>
    <row r="1572" spans="1:14">
      <c r="A1572" t="s">
        <v>291</v>
      </c>
      <c r="B1572">
        <v>1</v>
      </c>
      <c r="C1572">
        <v>20</v>
      </c>
      <c r="D1572" t="s">
        <v>73</v>
      </c>
      <c r="E1572" t="s">
        <v>120</v>
      </c>
      <c r="F1572">
        <v>0</v>
      </c>
      <c r="G1572">
        <v>-40</v>
      </c>
      <c r="H1572">
        <v>1</v>
      </c>
      <c r="I1572">
        <v>0</v>
      </c>
      <c r="J1572">
        <v>1</v>
      </c>
      <c r="K1572">
        <v>-2</v>
      </c>
      <c r="L1572">
        <v>1</v>
      </c>
      <c r="M1572">
        <f t="shared" si="48"/>
        <v>2</v>
      </c>
      <c r="N1572">
        <f t="shared" si="49"/>
        <v>1</v>
      </c>
    </row>
    <row r="1573" spans="1:14">
      <c r="A1573" t="s">
        <v>291</v>
      </c>
      <c r="B1573">
        <v>1</v>
      </c>
      <c r="C1573">
        <v>20</v>
      </c>
      <c r="D1573" t="s">
        <v>76</v>
      </c>
      <c r="E1573" t="s">
        <v>120</v>
      </c>
      <c r="F1573">
        <v>0</v>
      </c>
      <c r="G1573">
        <v>-40</v>
      </c>
      <c r="H1573">
        <v>1</v>
      </c>
      <c r="I1573">
        <v>0</v>
      </c>
      <c r="J1573">
        <v>1</v>
      </c>
      <c r="K1573">
        <v>-2</v>
      </c>
      <c r="L1573">
        <v>1</v>
      </c>
      <c r="M1573">
        <f t="shared" si="48"/>
        <v>2</v>
      </c>
      <c r="N1573">
        <f t="shared" si="49"/>
        <v>1</v>
      </c>
    </row>
    <row r="1574" spans="1:14">
      <c r="A1574" t="s">
        <v>291</v>
      </c>
      <c r="B1574">
        <v>1</v>
      </c>
      <c r="C1574">
        <v>20</v>
      </c>
      <c r="D1574" t="s">
        <v>71</v>
      </c>
      <c r="E1574" t="s">
        <v>116</v>
      </c>
      <c r="F1574">
        <v>1</v>
      </c>
      <c r="G1574">
        <v>-40</v>
      </c>
      <c r="H1574">
        <v>1</v>
      </c>
      <c r="I1574">
        <v>1</v>
      </c>
      <c r="J1574">
        <v>26</v>
      </c>
      <c r="K1574">
        <v>-2</v>
      </c>
      <c r="L1574">
        <v>2</v>
      </c>
      <c r="M1574">
        <f t="shared" si="48"/>
        <v>2</v>
      </c>
      <c r="N1574">
        <f t="shared" si="49"/>
        <v>26</v>
      </c>
    </row>
    <row r="1575" spans="1:14">
      <c r="A1575" t="s">
        <v>291</v>
      </c>
      <c r="B1575">
        <v>1</v>
      </c>
      <c r="C1575">
        <v>20</v>
      </c>
      <c r="D1575" t="s">
        <v>71</v>
      </c>
      <c r="E1575" t="s">
        <v>116</v>
      </c>
      <c r="F1575">
        <v>1</v>
      </c>
      <c r="G1575">
        <v>-40</v>
      </c>
      <c r="H1575">
        <v>1</v>
      </c>
      <c r="I1575">
        <v>1</v>
      </c>
      <c r="J1575">
        <v>24</v>
      </c>
      <c r="K1575">
        <v>-2</v>
      </c>
      <c r="L1575">
        <v>2</v>
      </c>
      <c r="M1575">
        <f t="shared" si="48"/>
        <v>2</v>
      </c>
      <c r="N1575">
        <f t="shared" si="49"/>
        <v>24</v>
      </c>
    </row>
    <row r="1576" spans="1:14">
      <c r="A1576" t="s">
        <v>291</v>
      </c>
      <c r="B1576">
        <v>1</v>
      </c>
      <c r="C1576">
        <v>13</v>
      </c>
      <c r="D1576" t="s">
        <v>71</v>
      </c>
      <c r="E1576" t="s">
        <v>116</v>
      </c>
      <c r="F1576">
        <v>1</v>
      </c>
      <c r="G1576">
        <v>-39</v>
      </c>
      <c r="H1576">
        <v>1</v>
      </c>
      <c r="I1576">
        <v>1</v>
      </c>
      <c r="J1576">
        <v>30</v>
      </c>
      <c r="K1576">
        <v>-3</v>
      </c>
      <c r="L1576">
        <v>2</v>
      </c>
      <c r="M1576">
        <f t="shared" si="48"/>
        <v>3</v>
      </c>
      <c r="N1576">
        <f t="shared" si="49"/>
        <v>30</v>
      </c>
    </row>
    <row r="1577" spans="1:14">
      <c r="A1577" t="s">
        <v>291</v>
      </c>
      <c r="B1577">
        <v>1</v>
      </c>
      <c r="C1577">
        <v>13</v>
      </c>
      <c r="D1577" t="s">
        <v>77</v>
      </c>
      <c r="E1577" t="s">
        <v>116</v>
      </c>
      <c r="F1577">
        <v>1</v>
      </c>
      <c r="G1577">
        <v>-39</v>
      </c>
      <c r="H1577">
        <v>1</v>
      </c>
      <c r="I1577">
        <v>1</v>
      </c>
      <c r="J1577">
        <v>33</v>
      </c>
      <c r="K1577">
        <v>-3</v>
      </c>
      <c r="L1577">
        <v>2</v>
      </c>
      <c r="M1577">
        <f t="shared" si="48"/>
        <v>3</v>
      </c>
      <c r="N1577">
        <f t="shared" si="49"/>
        <v>33</v>
      </c>
    </row>
    <row r="1578" spans="1:14">
      <c r="A1578" t="s">
        <v>291</v>
      </c>
      <c r="B1578">
        <v>1</v>
      </c>
      <c r="C1578">
        <v>13</v>
      </c>
      <c r="D1578" t="s">
        <v>70</v>
      </c>
      <c r="E1578" t="s">
        <v>118</v>
      </c>
      <c r="F1578">
        <v>1</v>
      </c>
      <c r="G1578">
        <v>-39</v>
      </c>
      <c r="H1578">
        <v>1</v>
      </c>
      <c r="I1578">
        <v>1</v>
      </c>
      <c r="J1578">
        <v>-2</v>
      </c>
      <c r="K1578">
        <v>-3</v>
      </c>
      <c r="L1578">
        <v>1</v>
      </c>
      <c r="M1578">
        <f t="shared" si="48"/>
        <v>3</v>
      </c>
      <c r="N1578">
        <f t="shared" si="49"/>
        <v>2</v>
      </c>
    </row>
    <row r="1579" spans="1:14">
      <c r="A1579" t="s">
        <v>291</v>
      </c>
      <c r="B1579">
        <v>1</v>
      </c>
      <c r="C1579">
        <v>13</v>
      </c>
      <c r="D1579" t="s">
        <v>71</v>
      </c>
      <c r="E1579" t="s">
        <v>116</v>
      </c>
      <c r="F1579">
        <v>0</v>
      </c>
      <c r="G1579">
        <v>-39</v>
      </c>
      <c r="H1579">
        <v>1</v>
      </c>
      <c r="I1579">
        <v>0</v>
      </c>
      <c r="J1579">
        <v>13</v>
      </c>
      <c r="K1579">
        <v>-3</v>
      </c>
      <c r="L1579">
        <v>2</v>
      </c>
      <c r="M1579">
        <f t="shared" si="48"/>
        <v>3</v>
      </c>
      <c r="N1579">
        <f t="shared" si="49"/>
        <v>13</v>
      </c>
    </row>
    <row r="1580" spans="1:14">
      <c r="A1580" t="s">
        <v>291</v>
      </c>
      <c r="B1580">
        <v>1</v>
      </c>
      <c r="C1580">
        <v>13</v>
      </c>
      <c r="D1580" t="s">
        <v>71</v>
      </c>
      <c r="E1580" t="s">
        <v>116</v>
      </c>
      <c r="F1580">
        <v>1</v>
      </c>
      <c r="G1580">
        <v>-39</v>
      </c>
      <c r="H1580">
        <v>1</v>
      </c>
      <c r="I1580">
        <v>1</v>
      </c>
      <c r="J1580">
        <v>34</v>
      </c>
      <c r="K1580">
        <v>-3</v>
      </c>
      <c r="L1580">
        <v>2</v>
      </c>
      <c r="M1580">
        <f t="shared" si="48"/>
        <v>3</v>
      </c>
      <c r="N1580">
        <f t="shared" si="49"/>
        <v>34</v>
      </c>
    </row>
    <row r="1581" spans="1:14">
      <c r="A1581" t="s">
        <v>291</v>
      </c>
      <c r="B1581">
        <v>1</v>
      </c>
      <c r="C1581">
        <v>13</v>
      </c>
      <c r="D1581" t="s">
        <v>71</v>
      </c>
      <c r="E1581" t="s">
        <v>116</v>
      </c>
      <c r="F1581">
        <v>1</v>
      </c>
      <c r="G1581">
        <v>-39</v>
      </c>
      <c r="H1581">
        <v>1</v>
      </c>
      <c r="I1581">
        <v>1</v>
      </c>
      <c r="J1581">
        <v>30</v>
      </c>
      <c r="K1581">
        <v>-3</v>
      </c>
      <c r="L1581">
        <v>2</v>
      </c>
      <c r="M1581">
        <f t="shared" si="48"/>
        <v>3</v>
      </c>
      <c r="N1581">
        <f t="shared" si="49"/>
        <v>30</v>
      </c>
    </row>
    <row r="1582" spans="1:14">
      <c r="A1582" t="s">
        <v>291</v>
      </c>
      <c r="B1582">
        <v>1</v>
      </c>
      <c r="C1582">
        <v>13</v>
      </c>
      <c r="D1582" t="s">
        <v>71</v>
      </c>
      <c r="E1582" t="s">
        <v>116</v>
      </c>
      <c r="F1582">
        <v>1</v>
      </c>
      <c r="G1582">
        <v>-39</v>
      </c>
      <c r="H1582">
        <v>1</v>
      </c>
      <c r="I1582">
        <v>1</v>
      </c>
      <c r="J1582">
        <v>34</v>
      </c>
      <c r="K1582">
        <v>-3</v>
      </c>
      <c r="L1582">
        <v>2</v>
      </c>
      <c r="M1582">
        <f t="shared" si="48"/>
        <v>3</v>
      </c>
      <c r="N1582">
        <f t="shared" si="49"/>
        <v>34</v>
      </c>
    </row>
    <row r="1583" spans="1:14">
      <c r="A1583" t="s">
        <v>291</v>
      </c>
      <c r="B1583">
        <v>1</v>
      </c>
      <c r="C1583">
        <v>19</v>
      </c>
      <c r="D1583" t="s">
        <v>71</v>
      </c>
      <c r="E1583" t="s">
        <v>116</v>
      </c>
      <c r="F1583">
        <v>0</v>
      </c>
      <c r="G1583">
        <v>-38</v>
      </c>
      <c r="H1583">
        <v>1</v>
      </c>
      <c r="I1583">
        <v>0</v>
      </c>
      <c r="J1583">
        <v>47</v>
      </c>
      <c r="K1583">
        <v>-2</v>
      </c>
      <c r="L1583">
        <v>2</v>
      </c>
      <c r="M1583">
        <f t="shared" si="48"/>
        <v>2</v>
      </c>
      <c r="N1583">
        <f t="shared" si="49"/>
        <v>47</v>
      </c>
    </row>
    <row r="1584" spans="1:14">
      <c r="A1584" t="s">
        <v>291</v>
      </c>
      <c r="B1584">
        <v>1</v>
      </c>
      <c r="C1584">
        <v>19</v>
      </c>
      <c r="D1584" t="s">
        <v>80</v>
      </c>
      <c r="E1584" t="s">
        <v>116</v>
      </c>
      <c r="F1584">
        <v>0</v>
      </c>
      <c r="G1584">
        <v>-38</v>
      </c>
      <c r="H1584">
        <v>0</v>
      </c>
      <c r="I1584">
        <v>0</v>
      </c>
      <c r="J1584">
        <v>11</v>
      </c>
      <c r="K1584">
        <v>-2</v>
      </c>
      <c r="L1584">
        <v>4</v>
      </c>
      <c r="M1584">
        <f t="shared" si="48"/>
        <v>2</v>
      </c>
      <c r="N1584">
        <f t="shared" si="49"/>
        <v>11</v>
      </c>
    </row>
    <row r="1585" spans="1:14">
      <c r="A1585" t="s">
        <v>291</v>
      </c>
      <c r="B1585">
        <v>1</v>
      </c>
      <c r="C1585">
        <v>19</v>
      </c>
      <c r="D1585" t="s">
        <v>75</v>
      </c>
      <c r="E1585" t="s">
        <v>118</v>
      </c>
      <c r="F1585">
        <v>0</v>
      </c>
      <c r="G1585">
        <v>-38</v>
      </c>
      <c r="H1585">
        <v>1</v>
      </c>
      <c r="I1585">
        <v>0</v>
      </c>
      <c r="J1585">
        <v>-4</v>
      </c>
      <c r="K1585">
        <v>-2</v>
      </c>
      <c r="L1585">
        <v>1</v>
      </c>
      <c r="M1585">
        <f t="shared" si="48"/>
        <v>2</v>
      </c>
      <c r="N1585">
        <f t="shared" si="49"/>
        <v>4</v>
      </c>
    </row>
    <row r="1586" spans="1:14">
      <c r="A1586" t="s">
        <v>291</v>
      </c>
      <c r="B1586">
        <v>1</v>
      </c>
      <c r="C1586">
        <v>19</v>
      </c>
      <c r="D1586" t="s">
        <v>71</v>
      </c>
      <c r="E1586" t="s">
        <v>116</v>
      </c>
      <c r="F1586">
        <v>0</v>
      </c>
      <c r="G1586">
        <v>-38</v>
      </c>
      <c r="H1586">
        <v>1</v>
      </c>
      <c r="I1586">
        <v>0</v>
      </c>
      <c r="J1586">
        <v>11</v>
      </c>
      <c r="K1586">
        <v>-2</v>
      </c>
      <c r="L1586">
        <v>2</v>
      </c>
      <c r="M1586">
        <f t="shared" si="48"/>
        <v>2</v>
      </c>
      <c r="N1586">
        <f t="shared" si="49"/>
        <v>11</v>
      </c>
    </row>
    <row r="1587" spans="1:14">
      <c r="A1587" t="s">
        <v>291</v>
      </c>
      <c r="B1587">
        <v>1</v>
      </c>
      <c r="C1587">
        <v>18</v>
      </c>
      <c r="D1587" t="s">
        <v>71</v>
      </c>
      <c r="E1587" t="s">
        <v>116</v>
      </c>
      <c r="F1587">
        <v>0</v>
      </c>
      <c r="G1587">
        <v>-36</v>
      </c>
      <c r="H1587">
        <v>1</v>
      </c>
      <c r="I1587">
        <v>0</v>
      </c>
      <c r="J1587">
        <v>6</v>
      </c>
      <c r="K1587">
        <v>-2</v>
      </c>
      <c r="L1587">
        <v>2</v>
      </c>
      <c r="M1587">
        <f t="shared" si="48"/>
        <v>2</v>
      </c>
      <c r="N1587">
        <f t="shared" si="49"/>
        <v>6</v>
      </c>
    </row>
    <row r="1588" spans="1:14">
      <c r="A1588" t="s">
        <v>291</v>
      </c>
      <c r="B1588">
        <v>1</v>
      </c>
      <c r="C1588">
        <v>18</v>
      </c>
      <c r="D1588" t="s">
        <v>80</v>
      </c>
      <c r="E1588" t="s">
        <v>116</v>
      </c>
      <c r="F1588">
        <v>2</v>
      </c>
      <c r="G1588">
        <v>-36</v>
      </c>
      <c r="H1588">
        <v>1</v>
      </c>
      <c r="I1588">
        <v>2</v>
      </c>
      <c r="J1588">
        <v>59</v>
      </c>
      <c r="K1588">
        <v>-2</v>
      </c>
      <c r="L1588">
        <v>4</v>
      </c>
      <c r="M1588">
        <f t="shared" si="48"/>
        <v>2</v>
      </c>
      <c r="N1588">
        <f t="shared" si="49"/>
        <v>59</v>
      </c>
    </row>
    <row r="1589" spans="1:14">
      <c r="A1589" t="s">
        <v>291</v>
      </c>
      <c r="B1589">
        <v>1</v>
      </c>
      <c r="C1589">
        <v>12</v>
      </c>
      <c r="D1589" t="s">
        <v>70</v>
      </c>
      <c r="E1589" t="s">
        <v>116</v>
      </c>
      <c r="F1589">
        <v>1</v>
      </c>
      <c r="G1589">
        <v>-36</v>
      </c>
      <c r="H1589">
        <v>1</v>
      </c>
      <c r="I1589">
        <v>1</v>
      </c>
      <c r="J1589">
        <v>16</v>
      </c>
      <c r="K1589">
        <v>-3</v>
      </c>
      <c r="L1589">
        <v>2</v>
      </c>
      <c r="M1589">
        <f t="shared" si="48"/>
        <v>3</v>
      </c>
      <c r="N1589">
        <f t="shared" si="49"/>
        <v>16</v>
      </c>
    </row>
    <row r="1590" spans="1:14">
      <c r="A1590" t="s">
        <v>291</v>
      </c>
      <c r="B1590">
        <v>1</v>
      </c>
      <c r="C1590">
        <v>18</v>
      </c>
      <c r="D1590" t="s">
        <v>70</v>
      </c>
      <c r="E1590" t="s">
        <v>118</v>
      </c>
      <c r="F1590">
        <v>2</v>
      </c>
      <c r="G1590">
        <v>-36</v>
      </c>
      <c r="H1590">
        <v>1</v>
      </c>
      <c r="I1590">
        <v>2</v>
      </c>
      <c r="J1590">
        <v>8</v>
      </c>
      <c r="K1590">
        <v>-2</v>
      </c>
      <c r="L1590">
        <v>1</v>
      </c>
      <c r="M1590">
        <f t="shared" si="48"/>
        <v>2</v>
      </c>
      <c r="N1590">
        <f t="shared" si="49"/>
        <v>8</v>
      </c>
    </row>
    <row r="1591" spans="1:14">
      <c r="A1591" t="s">
        <v>291</v>
      </c>
      <c r="B1591">
        <v>1</v>
      </c>
      <c r="C1591">
        <v>12</v>
      </c>
      <c r="D1591" t="s">
        <v>71</v>
      </c>
      <c r="E1591" t="s">
        <v>118</v>
      </c>
      <c r="F1591">
        <v>0</v>
      </c>
      <c r="G1591">
        <v>-36</v>
      </c>
      <c r="H1591">
        <v>1</v>
      </c>
      <c r="I1591">
        <v>0</v>
      </c>
      <c r="J1591">
        <v>-3</v>
      </c>
      <c r="K1591">
        <v>-3</v>
      </c>
      <c r="L1591">
        <v>1</v>
      </c>
      <c r="M1591">
        <f t="shared" si="48"/>
        <v>3</v>
      </c>
      <c r="N1591">
        <f t="shared" si="49"/>
        <v>3</v>
      </c>
    </row>
    <row r="1592" spans="1:14">
      <c r="A1592" t="s">
        <v>291</v>
      </c>
      <c r="B1592">
        <v>1</v>
      </c>
      <c r="C1592">
        <v>12</v>
      </c>
      <c r="D1592" t="s">
        <v>71</v>
      </c>
      <c r="E1592" t="s">
        <v>118</v>
      </c>
      <c r="F1592">
        <v>0</v>
      </c>
      <c r="G1592">
        <v>-36</v>
      </c>
      <c r="H1592">
        <v>1</v>
      </c>
      <c r="I1592">
        <v>0</v>
      </c>
      <c r="J1592">
        <v>-3</v>
      </c>
      <c r="K1592">
        <v>-3</v>
      </c>
      <c r="L1592">
        <v>1</v>
      </c>
      <c r="M1592">
        <f t="shared" si="48"/>
        <v>3</v>
      </c>
      <c r="N1592">
        <f t="shared" si="49"/>
        <v>3</v>
      </c>
    </row>
    <row r="1593" spans="1:14">
      <c r="A1593" t="s">
        <v>291</v>
      </c>
      <c r="B1593">
        <v>1</v>
      </c>
      <c r="C1593">
        <v>17</v>
      </c>
      <c r="D1593" t="s">
        <v>70</v>
      </c>
      <c r="E1593" t="s">
        <v>292</v>
      </c>
      <c r="F1593">
        <v>0</v>
      </c>
      <c r="G1593">
        <v>-34</v>
      </c>
      <c r="H1593">
        <v>1</v>
      </c>
      <c r="I1593">
        <v>0</v>
      </c>
      <c r="J1593">
        <v>5</v>
      </c>
      <c r="K1593">
        <v>-2</v>
      </c>
      <c r="L1593">
        <v>2</v>
      </c>
      <c r="M1593">
        <f t="shared" si="48"/>
        <v>2</v>
      </c>
      <c r="N1593">
        <f t="shared" si="49"/>
        <v>5</v>
      </c>
    </row>
    <row r="1594" spans="1:14">
      <c r="A1594" t="s">
        <v>291</v>
      </c>
      <c r="B1594">
        <v>1</v>
      </c>
      <c r="C1594">
        <v>17</v>
      </c>
      <c r="D1594" t="s">
        <v>70</v>
      </c>
      <c r="E1594" t="s">
        <v>292</v>
      </c>
      <c r="F1594">
        <v>0</v>
      </c>
      <c r="G1594">
        <v>-34</v>
      </c>
      <c r="H1594">
        <v>1</v>
      </c>
      <c r="I1594">
        <v>0</v>
      </c>
      <c r="J1594">
        <v>5</v>
      </c>
      <c r="K1594">
        <v>-2</v>
      </c>
      <c r="L1594">
        <v>2</v>
      </c>
      <c r="M1594">
        <f t="shared" si="48"/>
        <v>2</v>
      </c>
      <c r="N1594">
        <f t="shared" si="49"/>
        <v>5</v>
      </c>
    </row>
    <row r="1595" spans="1:14">
      <c r="A1595" t="s">
        <v>291</v>
      </c>
      <c r="B1595">
        <v>1</v>
      </c>
      <c r="C1595">
        <v>17</v>
      </c>
      <c r="D1595" t="s">
        <v>80</v>
      </c>
      <c r="E1595" t="s">
        <v>116</v>
      </c>
      <c r="F1595">
        <v>0</v>
      </c>
      <c r="G1595">
        <v>-34</v>
      </c>
      <c r="H1595">
        <v>1</v>
      </c>
      <c r="I1595">
        <v>0</v>
      </c>
      <c r="J1595">
        <v>49</v>
      </c>
      <c r="K1595">
        <v>-2</v>
      </c>
      <c r="L1595">
        <v>4</v>
      </c>
      <c r="M1595">
        <f t="shared" si="48"/>
        <v>2</v>
      </c>
      <c r="N1595">
        <f t="shared" si="49"/>
        <v>49</v>
      </c>
    </row>
    <row r="1596" spans="1:14">
      <c r="A1596" t="s">
        <v>291</v>
      </c>
      <c r="B1596">
        <v>1</v>
      </c>
      <c r="C1596">
        <v>17</v>
      </c>
      <c r="D1596" t="s">
        <v>77</v>
      </c>
      <c r="E1596" t="s">
        <v>118</v>
      </c>
      <c r="F1596">
        <v>0</v>
      </c>
      <c r="G1596">
        <v>-34</v>
      </c>
      <c r="H1596">
        <v>1</v>
      </c>
      <c r="I1596">
        <v>0</v>
      </c>
      <c r="J1596">
        <v>-1</v>
      </c>
      <c r="K1596">
        <v>-2</v>
      </c>
      <c r="L1596">
        <v>1</v>
      </c>
      <c r="M1596">
        <f t="shared" si="48"/>
        <v>2</v>
      </c>
      <c r="N1596">
        <f t="shared" si="49"/>
        <v>1</v>
      </c>
    </row>
    <row r="1597" spans="1:14">
      <c r="A1597" t="s">
        <v>291</v>
      </c>
      <c r="B1597">
        <v>1</v>
      </c>
      <c r="C1597">
        <v>17</v>
      </c>
      <c r="D1597" t="s">
        <v>73</v>
      </c>
      <c r="E1597" t="s">
        <v>116</v>
      </c>
      <c r="F1597">
        <v>0</v>
      </c>
      <c r="G1597">
        <v>-34</v>
      </c>
      <c r="H1597">
        <v>1</v>
      </c>
      <c r="I1597">
        <v>0</v>
      </c>
      <c r="J1597">
        <v>19</v>
      </c>
      <c r="K1597">
        <v>-2</v>
      </c>
      <c r="L1597">
        <v>2</v>
      </c>
      <c r="M1597">
        <f t="shared" si="48"/>
        <v>2</v>
      </c>
      <c r="N1597">
        <f t="shared" si="49"/>
        <v>19</v>
      </c>
    </row>
    <row r="1598" spans="1:14">
      <c r="A1598" t="s">
        <v>291</v>
      </c>
      <c r="B1598">
        <v>1</v>
      </c>
      <c r="C1598">
        <v>17</v>
      </c>
      <c r="D1598" t="s">
        <v>73</v>
      </c>
      <c r="E1598" t="s">
        <v>118</v>
      </c>
      <c r="F1598">
        <v>1</v>
      </c>
      <c r="G1598">
        <v>-34</v>
      </c>
      <c r="H1598">
        <v>1</v>
      </c>
      <c r="I1598">
        <v>1</v>
      </c>
      <c r="J1598">
        <v>6</v>
      </c>
      <c r="K1598">
        <v>-2</v>
      </c>
      <c r="L1598">
        <v>1</v>
      </c>
      <c r="M1598">
        <f t="shared" si="48"/>
        <v>2</v>
      </c>
      <c r="N1598">
        <f t="shared" si="49"/>
        <v>6</v>
      </c>
    </row>
    <row r="1599" spans="1:14">
      <c r="A1599" t="s">
        <v>291</v>
      </c>
      <c r="B1599">
        <v>1</v>
      </c>
      <c r="C1599">
        <v>17</v>
      </c>
      <c r="D1599" t="s">
        <v>70</v>
      </c>
      <c r="E1599" t="s">
        <v>118</v>
      </c>
      <c r="F1599">
        <v>0</v>
      </c>
      <c r="G1599">
        <v>-34</v>
      </c>
      <c r="H1599">
        <v>1</v>
      </c>
      <c r="I1599">
        <v>0</v>
      </c>
      <c r="J1599">
        <v>-2</v>
      </c>
      <c r="K1599">
        <v>-2</v>
      </c>
      <c r="L1599">
        <v>1</v>
      </c>
      <c r="M1599">
        <f t="shared" si="48"/>
        <v>2</v>
      </c>
      <c r="N1599">
        <f t="shared" si="49"/>
        <v>2</v>
      </c>
    </row>
    <row r="1600" spans="1:14">
      <c r="A1600" t="s">
        <v>291</v>
      </c>
      <c r="B1600">
        <v>1</v>
      </c>
      <c r="C1600">
        <v>17</v>
      </c>
      <c r="D1600" t="s">
        <v>72</v>
      </c>
      <c r="E1600" t="s">
        <v>116</v>
      </c>
      <c r="F1600">
        <v>1</v>
      </c>
      <c r="G1600">
        <v>-34</v>
      </c>
      <c r="H1600">
        <v>1</v>
      </c>
      <c r="I1600">
        <v>1</v>
      </c>
      <c r="J1600">
        <v>11</v>
      </c>
      <c r="K1600">
        <v>-2</v>
      </c>
      <c r="L1600">
        <v>2</v>
      </c>
      <c r="M1600">
        <f t="shared" si="48"/>
        <v>2</v>
      </c>
      <c r="N1600">
        <f t="shared" si="49"/>
        <v>11</v>
      </c>
    </row>
    <row r="1601" spans="1:14">
      <c r="A1601" t="s">
        <v>291</v>
      </c>
      <c r="B1601">
        <v>1</v>
      </c>
      <c r="C1601">
        <v>11</v>
      </c>
      <c r="D1601" t="s">
        <v>71</v>
      </c>
      <c r="E1601" t="s">
        <v>118</v>
      </c>
      <c r="F1601">
        <v>1</v>
      </c>
      <c r="G1601">
        <v>-33</v>
      </c>
      <c r="H1601">
        <v>1</v>
      </c>
      <c r="I1601">
        <v>1</v>
      </c>
      <c r="J1601">
        <v>2</v>
      </c>
      <c r="K1601">
        <v>-3</v>
      </c>
      <c r="L1601">
        <v>1</v>
      </c>
      <c r="M1601">
        <f t="shared" si="48"/>
        <v>3</v>
      </c>
      <c r="N1601">
        <f t="shared" si="49"/>
        <v>2</v>
      </c>
    </row>
    <row r="1602" spans="1:14">
      <c r="A1602" t="s">
        <v>291</v>
      </c>
      <c r="B1602">
        <v>1</v>
      </c>
      <c r="C1602">
        <v>11</v>
      </c>
      <c r="D1602" t="s">
        <v>71</v>
      </c>
      <c r="E1602" t="s">
        <v>118</v>
      </c>
      <c r="F1602">
        <v>1</v>
      </c>
      <c r="G1602">
        <v>-33</v>
      </c>
      <c r="H1602">
        <v>1</v>
      </c>
      <c r="I1602">
        <v>1</v>
      </c>
      <c r="J1602">
        <v>2</v>
      </c>
      <c r="K1602">
        <v>-3</v>
      </c>
      <c r="L1602">
        <v>1</v>
      </c>
      <c r="M1602">
        <f t="shared" si="48"/>
        <v>3</v>
      </c>
      <c r="N1602">
        <f t="shared" si="49"/>
        <v>2</v>
      </c>
    </row>
    <row r="1603" spans="1:14">
      <c r="A1603" t="s">
        <v>291</v>
      </c>
      <c r="B1603">
        <v>1</v>
      </c>
      <c r="C1603">
        <v>11</v>
      </c>
      <c r="D1603" t="s">
        <v>73</v>
      </c>
      <c r="E1603" t="s">
        <v>116</v>
      </c>
      <c r="F1603">
        <v>1</v>
      </c>
      <c r="G1603">
        <v>-33</v>
      </c>
      <c r="H1603">
        <v>1</v>
      </c>
      <c r="I1603">
        <v>1</v>
      </c>
      <c r="J1603">
        <v>22</v>
      </c>
      <c r="K1603">
        <v>-3</v>
      </c>
      <c r="L1603">
        <v>2</v>
      </c>
      <c r="M1603">
        <f t="shared" ref="M1603:M1666" si="50">ABS(G1603)/C1603</f>
        <v>3</v>
      </c>
      <c r="N1603">
        <f t="shared" ref="N1603:N1666" si="51">ABS(J1603)</f>
        <v>22</v>
      </c>
    </row>
    <row r="1604" spans="1:14">
      <c r="A1604" t="s">
        <v>291</v>
      </c>
      <c r="B1604">
        <v>1</v>
      </c>
      <c r="C1604">
        <v>11</v>
      </c>
      <c r="D1604" t="s">
        <v>71</v>
      </c>
      <c r="E1604" t="s">
        <v>116</v>
      </c>
      <c r="F1604">
        <v>0</v>
      </c>
      <c r="G1604">
        <v>-33</v>
      </c>
      <c r="H1604">
        <v>1</v>
      </c>
      <c r="I1604">
        <v>0</v>
      </c>
      <c r="J1604">
        <v>25</v>
      </c>
      <c r="K1604">
        <v>-3</v>
      </c>
      <c r="L1604">
        <v>2</v>
      </c>
      <c r="M1604">
        <f t="shared" si="50"/>
        <v>3</v>
      </c>
      <c r="N1604">
        <f t="shared" si="51"/>
        <v>25</v>
      </c>
    </row>
    <row r="1605" spans="1:14">
      <c r="A1605" t="s">
        <v>291</v>
      </c>
      <c r="B1605">
        <v>1</v>
      </c>
      <c r="C1605">
        <v>11</v>
      </c>
      <c r="D1605" t="s">
        <v>71</v>
      </c>
      <c r="E1605" t="s">
        <v>118</v>
      </c>
      <c r="F1605">
        <v>1</v>
      </c>
      <c r="G1605">
        <v>-33</v>
      </c>
      <c r="H1605">
        <v>1</v>
      </c>
      <c r="I1605">
        <v>1</v>
      </c>
      <c r="J1605">
        <v>2</v>
      </c>
      <c r="K1605">
        <v>-3</v>
      </c>
      <c r="L1605">
        <v>1</v>
      </c>
      <c r="M1605">
        <f t="shared" si="50"/>
        <v>3</v>
      </c>
      <c r="N1605">
        <f t="shared" si="51"/>
        <v>2</v>
      </c>
    </row>
    <row r="1606" spans="1:14">
      <c r="A1606" t="s">
        <v>291</v>
      </c>
      <c r="B1606">
        <v>1</v>
      </c>
      <c r="C1606">
        <v>11</v>
      </c>
      <c r="D1606" t="s">
        <v>80</v>
      </c>
      <c r="E1606" t="s">
        <v>116</v>
      </c>
      <c r="F1606">
        <v>0</v>
      </c>
      <c r="G1606">
        <v>-33</v>
      </c>
      <c r="H1606">
        <v>1</v>
      </c>
      <c r="I1606">
        <v>0</v>
      </c>
      <c r="J1606">
        <v>31</v>
      </c>
      <c r="K1606">
        <v>-3</v>
      </c>
      <c r="L1606">
        <v>4</v>
      </c>
      <c r="M1606">
        <f t="shared" si="50"/>
        <v>3</v>
      </c>
      <c r="N1606">
        <f t="shared" si="51"/>
        <v>31</v>
      </c>
    </row>
    <row r="1607" spans="1:14">
      <c r="A1607" t="s">
        <v>291</v>
      </c>
      <c r="B1607">
        <v>1</v>
      </c>
      <c r="C1607">
        <v>11</v>
      </c>
      <c r="D1607" t="s">
        <v>70</v>
      </c>
      <c r="E1607" t="s">
        <v>116</v>
      </c>
      <c r="F1607">
        <v>1</v>
      </c>
      <c r="G1607">
        <v>-33</v>
      </c>
      <c r="H1607">
        <v>1</v>
      </c>
      <c r="I1607">
        <v>1</v>
      </c>
      <c r="J1607">
        <v>36</v>
      </c>
      <c r="K1607">
        <v>-3</v>
      </c>
      <c r="L1607">
        <v>2</v>
      </c>
      <c r="M1607">
        <f t="shared" si="50"/>
        <v>3</v>
      </c>
      <c r="N1607">
        <f t="shared" si="51"/>
        <v>36</v>
      </c>
    </row>
    <row r="1608" spans="1:14">
      <c r="A1608" t="s">
        <v>291</v>
      </c>
      <c r="B1608">
        <v>1</v>
      </c>
      <c r="C1608">
        <v>11</v>
      </c>
      <c r="D1608" t="s">
        <v>71</v>
      </c>
      <c r="E1608" t="s">
        <v>116</v>
      </c>
      <c r="F1608">
        <v>1</v>
      </c>
      <c r="G1608">
        <v>-33</v>
      </c>
      <c r="H1608">
        <v>1</v>
      </c>
      <c r="I1608">
        <v>1</v>
      </c>
      <c r="J1608">
        <v>36</v>
      </c>
      <c r="K1608">
        <v>-3</v>
      </c>
      <c r="L1608">
        <v>2</v>
      </c>
      <c r="M1608">
        <f t="shared" si="50"/>
        <v>3</v>
      </c>
      <c r="N1608">
        <f t="shared" si="51"/>
        <v>36</v>
      </c>
    </row>
    <row r="1609" spans="1:14">
      <c r="A1609" t="s">
        <v>291</v>
      </c>
      <c r="B1609">
        <v>1</v>
      </c>
      <c r="C1609">
        <v>11</v>
      </c>
      <c r="D1609" t="s">
        <v>70</v>
      </c>
      <c r="E1609" t="s">
        <v>118</v>
      </c>
      <c r="F1609">
        <v>1</v>
      </c>
      <c r="G1609">
        <v>-33</v>
      </c>
      <c r="H1609">
        <v>1</v>
      </c>
      <c r="I1609">
        <v>1</v>
      </c>
      <c r="J1609">
        <v>2</v>
      </c>
      <c r="K1609">
        <v>-3</v>
      </c>
      <c r="L1609">
        <v>1</v>
      </c>
      <c r="M1609">
        <f t="shared" si="50"/>
        <v>3</v>
      </c>
      <c r="N1609">
        <f t="shared" si="51"/>
        <v>2</v>
      </c>
    </row>
    <row r="1610" spans="1:14">
      <c r="A1610" t="s">
        <v>291</v>
      </c>
      <c r="B1610">
        <v>1</v>
      </c>
      <c r="C1610">
        <v>11</v>
      </c>
      <c r="D1610" t="s">
        <v>70</v>
      </c>
      <c r="E1610" t="s">
        <v>118</v>
      </c>
      <c r="F1610">
        <v>2</v>
      </c>
      <c r="G1610">
        <v>-33</v>
      </c>
      <c r="H1610">
        <v>1</v>
      </c>
      <c r="I1610">
        <v>2</v>
      </c>
      <c r="J1610">
        <v>11</v>
      </c>
      <c r="K1610">
        <v>-3</v>
      </c>
      <c r="L1610">
        <v>1</v>
      </c>
      <c r="M1610">
        <f t="shared" si="50"/>
        <v>3</v>
      </c>
      <c r="N1610">
        <f t="shared" si="51"/>
        <v>11</v>
      </c>
    </row>
    <row r="1611" spans="1:14">
      <c r="A1611" t="s">
        <v>291</v>
      </c>
      <c r="B1611">
        <v>1</v>
      </c>
      <c r="C1611">
        <v>16</v>
      </c>
      <c r="D1611" t="s">
        <v>81</v>
      </c>
      <c r="E1611" t="s">
        <v>116</v>
      </c>
      <c r="F1611">
        <v>0</v>
      </c>
      <c r="G1611">
        <v>-32</v>
      </c>
      <c r="H1611">
        <v>1</v>
      </c>
      <c r="I1611">
        <v>0</v>
      </c>
      <c r="J1611">
        <v>26</v>
      </c>
      <c r="K1611">
        <v>-2</v>
      </c>
      <c r="L1611">
        <v>4</v>
      </c>
      <c r="M1611">
        <f t="shared" si="50"/>
        <v>2</v>
      </c>
      <c r="N1611">
        <f t="shared" si="51"/>
        <v>26</v>
      </c>
    </row>
    <row r="1612" spans="1:14">
      <c r="A1612" t="s">
        <v>291</v>
      </c>
      <c r="B1612">
        <v>1</v>
      </c>
      <c r="C1612">
        <v>16</v>
      </c>
      <c r="D1612" t="s">
        <v>81</v>
      </c>
      <c r="E1612" t="s">
        <v>116</v>
      </c>
      <c r="F1612">
        <v>0</v>
      </c>
      <c r="G1612">
        <v>-32</v>
      </c>
      <c r="H1612">
        <v>1</v>
      </c>
      <c r="I1612">
        <v>0</v>
      </c>
      <c r="J1612">
        <v>26</v>
      </c>
      <c r="K1612">
        <v>-2</v>
      </c>
      <c r="L1612">
        <v>4</v>
      </c>
      <c r="M1612">
        <f t="shared" si="50"/>
        <v>2</v>
      </c>
      <c r="N1612">
        <f t="shared" si="51"/>
        <v>26</v>
      </c>
    </row>
    <row r="1613" spans="1:14">
      <c r="A1613" t="s">
        <v>291</v>
      </c>
      <c r="B1613">
        <v>1</v>
      </c>
      <c r="C1613">
        <v>16</v>
      </c>
      <c r="D1613" t="s">
        <v>73</v>
      </c>
      <c r="E1613" t="s">
        <v>116</v>
      </c>
      <c r="F1613">
        <v>1</v>
      </c>
      <c r="G1613">
        <v>-32</v>
      </c>
      <c r="H1613">
        <v>1</v>
      </c>
      <c r="I1613">
        <v>1</v>
      </c>
      <c r="J1613">
        <v>36</v>
      </c>
      <c r="K1613">
        <v>-2</v>
      </c>
      <c r="L1613">
        <v>2</v>
      </c>
      <c r="M1613">
        <f t="shared" si="50"/>
        <v>2</v>
      </c>
      <c r="N1613">
        <f t="shared" si="51"/>
        <v>36</v>
      </c>
    </row>
    <row r="1614" spans="1:14">
      <c r="A1614" t="s">
        <v>291</v>
      </c>
      <c r="B1614">
        <v>1</v>
      </c>
      <c r="C1614">
        <v>16</v>
      </c>
      <c r="D1614" t="s">
        <v>73</v>
      </c>
      <c r="E1614" t="s">
        <v>116</v>
      </c>
      <c r="F1614">
        <v>1</v>
      </c>
      <c r="G1614">
        <v>-32</v>
      </c>
      <c r="H1614">
        <v>1</v>
      </c>
      <c r="I1614">
        <v>1</v>
      </c>
      <c r="J1614">
        <v>36</v>
      </c>
      <c r="K1614">
        <v>-2</v>
      </c>
      <c r="L1614">
        <v>2</v>
      </c>
      <c r="M1614">
        <f t="shared" si="50"/>
        <v>2</v>
      </c>
      <c r="N1614">
        <f t="shared" si="51"/>
        <v>36</v>
      </c>
    </row>
    <row r="1615" spans="1:14">
      <c r="A1615" t="s">
        <v>291</v>
      </c>
      <c r="B1615">
        <v>1</v>
      </c>
      <c r="C1615">
        <v>16</v>
      </c>
      <c r="D1615" t="s">
        <v>81</v>
      </c>
      <c r="E1615" t="s">
        <v>116</v>
      </c>
      <c r="F1615">
        <v>0</v>
      </c>
      <c r="G1615">
        <v>-32</v>
      </c>
      <c r="H1615">
        <v>1</v>
      </c>
      <c r="I1615">
        <v>0</v>
      </c>
      <c r="J1615">
        <v>26</v>
      </c>
      <c r="K1615">
        <v>-2</v>
      </c>
      <c r="L1615">
        <v>4</v>
      </c>
      <c r="M1615">
        <f t="shared" si="50"/>
        <v>2</v>
      </c>
      <c r="N1615">
        <f t="shared" si="51"/>
        <v>26</v>
      </c>
    </row>
    <row r="1616" spans="1:14">
      <c r="A1616" t="s">
        <v>291</v>
      </c>
      <c r="B1616">
        <v>1</v>
      </c>
      <c r="C1616">
        <v>16</v>
      </c>
      <c r="D1616" t="s">
        <v>70</v>
      </c>
      <c r="E1616" t="s">
        <v>118</v>
      </c>
      <c r="F1616">
        <v>2</v>
      </c>
      <c r="G1616">
        <v>-32</v>
      </c>
      <c r="H1616">
        <v>1</v>
      </c>
      <c r="I1616">
        <v>2</v>
      </c>
      <c r="J1616">
        <v>18</v>
      </c>
      <c r="K1616">
        <v>-2</v>
      </c>
      <c r="L1616">
        <v>1</v>
      </c>
      <c r="M1616">
        <f t="shared" si="50"/>
        <v>2</v>
      </c>
      <c r="N1616">
        <f t="shared" si="51"/>
        <v>18</v>
      </c>
    </row>
    <row r="1617" spans="1:14">
      <c r="A1617" t="s">
        <v>291</v>
      </c>
      <c r="B1617">
        <v>1</v>
      </c>
      <c r="C1617">
        <v>16</v>
      </c>
      <c r="D1617" t="s">
        <v>73</v>
      </c>
      <c r="E1617" t="s">
        <v>116</v>
      </c>
      <c r="F1617">
        <v>0</v>
      </c>
      <c r="G1617">
        <v>-32</v>
      </c>
      <c r="H1617">
        <v>1</v>
      </c>
      <c r="I1617">
        <v>0</v>
      </c>
      <c r="J1617">
        <v>20</v>
      </c>
      <c r="K1617">
        <v>-2</v>
      </c>
      <c r="L1617">
        <v>2</v>
      </c>
      <c r="M1617">
        <f t="shared" si="50"/>
        <v>2</v>
      </c>
      <c r="N1617">
        <f t="shared" si="51"/>
        <v>20</v>
      </c>
    </row>
    <row r="1618" spans="1:14">
      <c r="A1618" t="s">
        <v>291</v>
      </c>
      <c r="B1618">
        <v>1</v>
      </c>
      <c r="C1618">
        <v>16</v>
      </c>
      <c r="D1618" t="s">
        <v>71</v>
      </c>
      <c r="E1618" t="s">
        <v>116</v>
      </c>
      <c r="F1618">
        <v>0</v>
      </c>
      <c r="G1618">
        <v>-32</v>
      </c>
      <c r="H1618">
        <v>1</v>
      </c>
      <c r="I1618">
        <v>0</v>
      </c>
      <c r="J1618">
        <v>20</v>
      </c>
      <c r="K1618">
        <v>-2</v>
      </c>
      <c r="L1618">
        <v>2</v>
      </c>
      <c r="M1618">
        <f t="shared" si="50"/>
        <v>2</v>
      </c>
      <c r="N1618">
        <f t="shared" si="51"/>
        <v>20</v>
      </c>
    </row>
    <row r="1619" spans="1:14">
      <c r="A1619" t="s">
        <v>291</v>
      </c>
      <c r="B1619">
        <v>1</v>
      </c>
      <c r="C1619">
        <v>16</v>
      </c>
      <c r="D1619" t="s">
        <v>71</v>
      </c>
      <c r="E1619" t="s">
        <v>116</v>
      </c>
      <c r="F1619">
        <v>0</v>
      </c>
      <c r="G1619">
        <v>-32</v>
      </c>
      <c r="H1619">
        <v>1</v>
      </c>
      <c r="I1619">
        <v>0</v>
      </c>
      <c r="J1619">
        <v>20</v>
      </c>
      <c r="K1619">
        <v>-2</v>
      </c>
      <c r="L1619">
        <v>2</v>
      </c>
      <c r="M1619">
        <f t="shared" si="50"/>
        <v>2</v>
      </c>
      <c r="N1619">
        <f t="shared" si="51"/>
        <v>20</v>
      </c>
    </row>
    <row r="1620" spans="1:14">
      <c r="A1620" t="s">
        <v>291</v>
      </c>
      <c r="B1620">
        <v>1</v>
      </c>
      <c r="C1620">
        <v>16</v>
      </c>
      <c r="D1620" t="s">
        <v>70</v>
      </c>
      <c r="E1620" t="s">
        <v>116</v>
      </c>
      <c r="F1620">
        <v>1</v>
      </c>
      <c r="G1620">
        <v>-32</v>
      </c>
      <c r="H1620">
        <v>1</v>
      </c>
      <c r="I1620">
        <v>1</v>
      </c>
      <c r="J1620">
        <v>36</v>
      </c>
      <c r="K1620">
        <v>-2</v>
      </c>
      <c r="L1620">
        <v>2</v>
      </c>
      <c r="M1620">
        <f t="shared" si="50"/>
        <v>2</v>
      </c>
      <c r="N1620">
        <f t="shared" si="51"/>
        <v>36</v>
      </c>
    </row>
    <row r="1621" spans="1:14">
      <c r="A1621" t="s">
        <v>291</v>
      </c>
      <c r="B1621">
        <v>1</v>
      </c>
      <c r="C1621">
        <v>16</v>
      </c>
      <c r="D1621" t="s">
        <v>71</v>
      </c>
      <c r="E1621" t="s">
        <v>118</v>
      </c>
      <c r="F1621">
        <v>0</v>
      </c>
      <c r="G1621">
        <v>-32</v>
      </c>
      <c r="H1621">
        <v>1</v>
      </c>
      <c r="I1621">
        <v>0</v>
      </c>
      <c r="J1621">
        <v>-1</v>
      </c>
      <c r="K1621">
        <v>-2</v>
      </c>
      <c r="L1621">
        <v>1</v>
      </c>
      <c r="M1621">
        <f t="shared" si="50"/>
        <v>2</v>
      </c>
      <c r="N1621">
        <f t="shared" si="51"/>
        <v>1</v>
      </c>
    </row>
    <row r="1622" spans="1:14">
      <c r="A1622" t="s">
        <v>291</v>
      </c>
      <c r="B1622">
        <v>1</v>
      </c>
      <c r="C1622">
        <v>16</v>
      </c>
      <c r="D1622" t="s">
        <v>71</v>
      </c>
      <c r="E1622" t="s">
        <v>116</v>
      </c>
      <c r="F1622">
        <v>0</v>
      </c>
      <c r="G1622">
        <v>-32</v>
      </c>
      <c r="H1622">
        <v>1</v>
      </c>
      <c r="I1622">
        <v>0</v>
      </c>
      <c r="J1622">
        <v>20</v>
      </c>
      <c r="K1622">
        <v>-2</v>
      </c>
      <c r="L1622">
        <v>2</v>
      </c>
      <c r="M1622">
        <f t="shared" si="50"/>
        <v>2</v>
      </c>
      <c r="N1622">
        <f t="shared" si="51"/>
        <v>20</v>
      </c>
    </row>
    <row r="1623" spans="1:14">
      <c r="A1623" t="s">
        <v>291</v>
      </c>
      <c r="B1623">
        <v>1</v>
      </c>
      <c r="C1623">
        <v>15</v>
      </c>
      <c r="D1623" t="s">
        <v>76</v>
      </c>
      <c r="E1623" t="s">
        <v>120</v>
      </c>
      <c r="F1623">
        <v>0</v>
      </c>
      <c r="G1623">
        <v>-30</v>
      </c>
      <c r="H1623">
        <v>1</v>
      </c>
      <c r="I1623">
        <v>0</v>
      </c>
      <c r="J1623">
        <v>2</v>
      </c>
      <c r="K1623">
        <v>-2</v>
      </c>
      <c r="L1623">
        <v>1</v>
      </c>
      <c r="M1623">
        <f t="shared" si="50"/>
        <v>2</v>
      </c>
      <c r="N1623">
        <f t="shared" si="51"/>
        <v>2</v>
      </c>
    </row>
    <row r="1624" spans="1:14">
      <c r="A1624" t="s">
        <v>291</v>
      </c>
      <c r="B1624">
        <v>1</v>
      </c>
      <c r="C1624">
        <v>15</v>
      </c>
      <c r="D1624" t="s">
        <v>71</v>
      </c>
      <c r="E1624" t="s">
        <v>116</v>
      </c>
      <c r="F1624">
        <v>1</v>
      </c>
      <c r="G1624">
        <v>-30</v>
      </c>
      <c r="H1624">
        <v>1</v>
      </c>
      <c r="I1624">
        <v>1</v>
      </c>
      <c r="J1624">
        <v>23</v>
      </c>
      <c r="K1624">
        <v>-2</v>
      </c>
      <c r="L1624">
        <v>2</v>
      </c>
      <c r="M1624">
        <f t="shared" si="50"/>
        <v>2</v>
      </c>
      <c r="N1624">
        <f t="shared" si="51"/>
        <v>23</v>
      </c>
    </row>
    <row r="1625" spans="1:14">
      <c r="A1625" t="s">
        <v>291</v>
      </c>
      <c r="B1625">
        <v>1</v>
      </c>
      <c r="C1625">
        <v>15</v>
      </c>
      <c r="D1625" t="s">
        <v>70</v>
      </c>
      <c r="E1625" t="s">
        <v>118</v>
      </c>
      <c r="F1625">
        <v>2</v>
      </c>
      <c r="G1625">
        <v>-30</v>
      </c>
      <c r="H1625">
        <v>1</v>
      </c>
      <c r="I1625">
        <v>2</v>
      </c>
      <c r="J1625">
        <v>29</v>
      </c>
      <c r="K1625">
        <v>-2</v>
      </c>
      <c r="L1625">
        <v>1</v>
      </c>
      <c r="M1625">
        <f t="shared" si="50"/>
        <v>2</v>
      </c>
      <c r="N1625">
        <f t="shared" si="51"/>
        <v>29</v>
      </c>
    </row>
    <row r="1626" spans="1:14">
      <c r="A1626" t="s">
        <v>291</v>
      </c>
      <c r="B1626">
        <v>1</v>
      </c>
      <c r="C1626">
        <v>15</v>
      </c>
      <c r="D1626" t="s">
        <v>80</v>
      </c>
      <c r="E1626" t="s">
        <v>116</v>
      </c>
      <c r="F1626">
        <v>0</v>
      </c>
      <c r="G1626">
        <v>-30</v>
      </c>
      <c r="H1626">
        <v>1</v>
      </c>
      <c r="I1626">
        <v>0</v>
      </c>
      <c r="J1626">
        <v>45</v>
      </c>
      <c r="K1626">
        <v>-2</v>
      </c>
      <c r="L1626">
        <v>4</v>
      </c>
      <c r="M1626">
        <f t="shared" si="50"/>
        <v>2</v>
      </c>
      <c r="N1626">
        <f t="shared" si="51"/>
        <v>45</v>
      </c>
    </row>
    <row r="1627" spans="1:14">
      <c r="A1627" t="s">
        <v>291</v>
      </c>
      <c r="B1627">
        <v>1</v>
      </c>
      <c r="C1627">
        <v>15</v>
      </c>
      <c r="D1627" t="s">
        <v>70</v>
      </c>
      <c r="E1627" t="s">
        <v>116</v>
      </c>
      <c r="F1627">
        <v>1</v>
      </c>
      <c r="G1627">
        <v>-30</v>
      </c>
      <c r="H1627">
        <v>1</v>
      </c>
      <c r="I1627">
        <v>1</v>
      </c>
      <c r="J1627">
        <v>31</v>
      </c>
      <c r="K1627">
        <v>-2</v>
      </c>
      <c r="L1627">
        <v>2</v>
      </c>
      <c r="M1627">
        <f t="shared" si="50"/>
        <v>2</v>
      </c>
      <c r="N1627">
        <f t="shared" si="51"/>
        <v>31</v>
      </c>
    </row>
    <row r="1628" spans="1:14">
      <c r="A1628" t="s">
        <v>291</v>
      </c>
      <c r="B1628">
        <v>1</v>
      </c>
      <c r="C1628">
        <v>10</v>
      </c>
      <c r="D1628" t="s">
        <v>71</v>
      </c>
      <c r="E1628" t="s">
        <v>116</v>
      </c>
      <c r="F1628">
        <v>0</v>
      </c>
      <c r="G1628">
        <v>-30</v>
      </c>
      <c r="H1628">
        <v>1</v>
      </c>
      <c r="I1628">
        <v>0</v>
      </c>
      <c r="J1628">
        <v>11</v>
      </c>
      <c r="K1628">
        <v>-3</v>
      </c>
      <c r="L1628">
        <v>2</v>
      </c>
      <c r="M1628">
        <f t="shared" si="50"/>
        <v>3</v>
      </c>
      <c r="N1628">
        <f t="shared" si="51"/>
        <v>11</v>
      </c>
    </row>
    <row r="1629" spans="1:14">
      <c r="A1629" t="s">
        <v>291</v>
      </c>
      <c r="B1629">
        <v>1</v>
      </c>
      <c r="C1629">
        <v>15</v>
      </c>
      <c r="D1629" t="s">
        <v>71</v>
      </c>
      <c r="E1629" t="s">
        <v>116</v>
      </c>
      <c r="F1629">
        <v>1</v>
      </c>
      <c r="G1629">
        <v>-30</v>
      </c>
      <c r="H1629">
        <v>1</v>
      </c>
      <c r="I1629">
        <v>1</v>
      </c>
      <c r="J1629">
        <v>37</v>
      </c>
      <c r="K1629">
        <v>-2</v>
      </c>
      <c r="L1629">
        <v>2</v>
      </c>
      <c r="M1629">
        <f t="shared" si="50"/>
        <v>2</v>
      </c>
      <c r="N1629">
        <f t="shared" si="51"/>
        <v>37</v>
      </c>
    </row>
    <row r="1630" spans="1:14">
      <c r="A1630" t="s">
        <v>291</v>
      </c>
      <c r="B1630">
        <v>1</v>
      </c>
      <c r="C1630">
        <v>15</v>
      </c>
      <c r="D1630" t="s">
        <v>71</v>
      </c>
      <c r="E1630" t="s">
        <v>116</v>
      </c>
      <c r="F1630">
        <v>1</v>
      </c>
      <c r="G1630">
        <v>-30</v>
      </c>
      <c r="H1630">
        <v>1</v>
      </c>
      <c r="I1630">
        <v>1</v>
      </c>
      <c r="J1630">
        <v>31</v>
      </c>
      <c r="K1630">
        <v>-2</v>
      </c>
      <c r="L1630">
        <v>2</v>
      </c>
      <c r="M1630">
        <f t="shared" si="50"/>
        <v>2</v>
      </c>
      <c r="N1630">
        <f t="shared" si="51"/>
        <v>31</v>
      </c>
    </row>
    <row r="1631" spans="1:14">
      <c r="A1631" t="s">
        <v>291</v>
      </c>
      <c r="B1631">
        <v>1</v>
      </c>
      <c r="C1631">
        <v>15</v>
      </c>
      <c r="D1631" t="s">
        <v>73</v>
      </c>
      <c r="E1631" t="s">
        <v>118</v>
      </c>
      <c r="F1631">
        <v>1</v>
      </c>
      <c r="G1631">
        <v>-30</v>
      </c>
      <c r="H1631">
        <v>1</v>
      </c>
      <c r="I1631">
        <v>1</v>
      </c>
      <c r="J1631">
        <v>10</v>
      </c>
      <c r="K1631">
        <v>-2</v>
      </c>
      <c r="L1631">
        <v>1</v>
      </c>
      <c r="M1631">
        <f t="shared" si="50"/>
        <v>2</v>
      </c>
      <c r="N1631">
        <f t="shared" si="51"/>
        <v>10</v>
      </c>
    </row>
    <row r="1632" spans="1:14">
      <c r="A1632" t="s">
        <v>291</v>
      </c>
      <c r="B1632">
        <v>1</v>
      </c>
      <c r="C1632">
        <v>10</v>
      </c>
      <c r="D1632" t="s">
        <v>71</v>
      </c>
      <c r="E1632" t="s">
        <v>116</v>
      </c>
      <c r="F1632">
        <v>1</v>
      </c>
      <c r="G1632">
        <v>-30</v>
      </c>
      <c r="H1632">
        <v>1</v>
      </c>
      <c r="I1632">
        <v>1</v>
      </c>
      <c r="J1632">
        <v>20</v>
      </c>
      <c r="K1632">
        <v>-3</v>
      </c>
      <c r="L1632">
        <v>2</v>
      </c>
      <c r="M1632">
        <f t="shared" si="50"/>
        <v>3</v>
      </c>
      <c r="N1632">
        <f t="shared" si="51"/>
        <v>20</v>
      </c>
    </row>
    <row r="1633" spans="1:14">
      <c r="A1633" t="s">
        <v>291</v>
      </c>
      <c r="B1633">
        <v>1</v>
      </c>
      <c r="C1633">
        <v>15</v>
      </c>
      <c r="D1633" t="s">
        <v>71</v>
      </c>
      <c r="E1633" t="s">
        <v>116</v>
      </c>
      <c r="F1633">
        <v>1</v>
      </c>
      <c r="G1633">
        <v>-30</v>
      </c>
      <c r="H1633">
        <v>1</v>
      </c>
      <c r="I1633">
        <v>1</v>
      </c>
      <c r="J1633">
        <v>37</v>
      </c>
      <c r="K1633">
        <v>-2</v>
      </c>
      <c r="L1633">
        <v>2</v>
      </c>
      <c r="M1633">
        <f t="shared" si="50"/>
        <v>2</v>
      </c>
      <c r="N1633">
        <f t="shared" si="51"/>
        <v>37</v>
      </c>
    </row>
    <row r="1634" spans="1:14">
      <c r="A1634" t="s">
        <v>291</v>
      </c>
      <c r="B1634">
        <v>1</v>
      </c>
      <c r="C1634">
        <v>15</v>
      </c>
      <c r="D1634" t="s">
        <v>71</v>
      </c>
      <c r="E1634" t="s">
        <v>116</v>
      </c>
      <c r="F1634">
        <v>0</v>
      </c>
      <c r="G1634">
        <v>-30</v>
      </c>
      <c r="H1634">
        <v>1</v>
      </c>
      <c r="I1634">
        <v>0</v>
      </c>
      <c r="J1634">
        <v>15</v>
      </c>
      <c r="K1634">
        <v>-2</v>
      </c>
      <c r="L1634">
        <v>2</v>
      </c>
      <c r="M1634">
        <f t="shared" si="50"/>
        <v>2</v>
      </c>
      <c r="N1634">
        <f t="shared" si="51"/>
        <v>15</v>
      </c>
    </row>
    <row r="1635" spans="1:14">
      <c r="A1635" t="s">
        <v>291</v>
      </c>
      <c r="B1635">
        <v>1</v>
      </c>
      <c r="C1635">
        <v>15</v>
      </c>
      <c r="D1635" t="s">
        <v>71</v>
      </c>
      <c r="E1635" t="s">
        <v>118</v>
      </c>
      <c r="F1635">
        <v>0</v>
      </c>
      <c r="G1635">
        <v>-30</v>
      </c>
      <c r="H1635">
        <v>1</v>
      </c>
      <c r="I1635">
        <v>0</v>
      </c>
      <c r="J1635">
        <v>0</v>
      </c>
      <c r="K1635">
        <v>-2</v>
      </c>
      <c r="L1635">
        <v>1</v>
      </c>
      <c r="M1635">
        <f t="shared" si="50"/>
        <v>2</v>
      </c>
      <c r="N1635">
        <f t="shared" si="51"/>
        <v>0</v>
      </c>
    </row>
    <row r="1636" spans="1:14">
      <c r="A1636" t="s">
        <v>291</v>
      </c>
      <c r="B1636">
        <v>1</v>
      </c>
      <c r="C1636">
        <v>14</v>
      </c>
      <c r="D1636" t="s">
        <v>80</v>
      </c>
      <c r="E1636" t="s">
        <v>116</v>
      </c>
      <c r="F1636">
        <v>1</v>
      </c>
      <c r="G1636">
        <v>-28</v>
      </c>
      <c r="H1636">
        <v>1</v>
      </c>
      <c r="I1636">
        <v>1</v>
      </c>
      <c r="J1636">
        <v>20</v>
      </c>
      <c r="K1636">
        <v>-2</v>
      </c>
      <c r="L1636">
        <v>4</v>
      </c>
      <c r="M1636">
        <f t="shared" si="50"/>
        <v>2</v>
      </c>
      <c r="N1636">
        <f t="shared" si="51"/>
        <v>20</v>
      </c>
    </row>
    <row r="1637" spans="1:14">
      <c r="A1637" t="s">
        <v>291</v>
      </c>
      <c r="B1637">
        <v>1</v>
      </c>
      <c r="C1637">
        <v>14</v>
      </c>
      <c r="D1637" t="s">
        <v>80</v>
      </c>
      <c r="E1637" t="s">
        <v>118</v>
      </c>
      <c r="F1637">
        <v>1</v>
      </c>
      <c r="G1637">
        <v>-28</v>
      </c>
      <c r="H1637">
        <v>1</v>
      </c>
      <c r="I1637">
        <v>1</v>
      </c>
      <c r="J1637">
        <v>11</v>
      </c>
      <c r="K1637">
        <v>-2</v>
      </c>
      <c r="L1637">
        <v>3</v>
      </c>
      <c r="M1637">
        <f t="shared" si="50"/>
        <v>2</v>
      </c>
      <c r="N1637">
        <f t="shared" si="51"/>
        <v>11</v>
      </c>
    </row>
    <row r="1638" spans="1:14">
      <c r="A1638" t="s">
        <v>291</v>
      </c>
      <c r="B1638">
        <v>1</v>
      </c>
      <c r="C1638">
        <v>14</v>
      </c>
      <c r="D1638" t="s">
        <v>80</v>
      </c>
      <c r="E1638" t="s">
        <v>118</v>
      </c>
      <c r="F1638">
        <v>1</v>
      </c>
      <c r="G1638">
        <v>-28</v>
      </c>
      <c r="H1638">
        <v>1</v>
      </c>
      <c r="I1638">
        <v>1</v>
      </c>
      <c r="J1638">
        <v>11</v>
      </c>
      <c r="K1638">
        <v>-2</v>
      </c>
      <c r="L1638">
        <v>3</v>
      </c>
      <c r="M1638">
        <f t="shared" si="50"/>
        <v>2</v>
      </c>
      <c r="N1638">
        <f t="shared" si="51"/>
        <v>11</v>
      </c>
    </row>
    <row r="1639" spans="1:14">
      <c r="A1639" t="s">
        <v>291</v>
      </c>
      <c r="B1639">
        <v>1</v>
      </c>
      <c r="C1639">
        <v>14</v>
      </c>
      <c r="D1639" t="s">
        <v>70</v>
      </c>
      <c r="E1639" t="s">
        <v>118</v>
      </c>
      <c r="F1639">
        <v>1</v>
      </c>
      <c r="G1639">
        <v>-28</v>
      </c>
      <c r="H1639">
        <v>1</v>
      </c>
      <c r="I1639">
        <v>1</v>
      </c>
      <c r="J1639">
        <v>9</v>
      </c>
      <c r="K1639">
        <v>-2</v>
      </c>
      <c r="L1639">
        <v>1</v>
      </c>
      <c r="M1639">
        <f t="shared" si="50"/>
        <v>2</v>
      </c>
      <c r="N1639">
        <f t="shared" si="51"/>
        <v>9</v>
      </c>
    </row>
    <row r="1640" spans="1:14">
      <c r="A1640" t="s">
        <v>291</v>
      </c>
      <c r="B1640">
        <v>1</v>
      </c>
      <c r="C1640">
        <v>14</v>
      </c>
      <c r="D1640" t="s">
        <v>75</v>
      </c>
      <c r="E1640" t="s">
        <v>118</v>
      </c>
      <c r="F1640">
        <v>1</v>
      </c>
      <c r="G1640">
        <v>-28</v>
      </c>
      <c r="H1640">
        <v>1</v>
      </c>
      <c r="I1640">
        <v>1</v>
      </c>
      <c r="J1640">
        <v>9</v>
      </c>
      <c r="K1640">
        <v>-2</v>
      </c>
      <c r="L1640">
        <v>1</v>
      </c>
      <c r="M1640">
        <f t="shared" si="50"/>
        <v>2</v>
      </c>
      <c r="N1640">
        <f t="shared" si="51"/>
        <v>9</v>
      </c>
    </row>
    <row r="1641" spans="1:14">
      <c r="A1641" t="s">
        <v>291</v>
      </c>
      <c r="B1641">
        <v>1</v>
      </c>
      <c r="C1641">
        <v>14</v>
      </c>
      <c r="D1641" t="s">
        <v>73</v>
      </c>
      <c r="E1641" t="s">
        <v>116</v>
      </c>
      <c r="F1641">
        <v>1</v>
      </c>
      <c r="G1641">
        <v>-28</v>
      </c>
      <c r="H1641">
        <v>1</v>
      </c>
      <c r="I1641">
        <v>1</v>
      </c>
      <c r="J1641">
        <v>30</v>
      </c>
      <c r="K1641">
        <v>-2</v>
      </c>
      <c r="L1641">
        <v>2</v>
      </c>
      <c r="M1641">
        <f t="shared" si="50"/>
        <v>2</v>
      </c>
      <c r="N1641">
        <f t="shared" si="51"/>
        <v>30</v>
      </c>
    </row>
    <row r="1642" spans="1:14">
      <c r="A1642" t="s">
        <v>291</v>
      </c>
      <c r="B1642">
        <v>1</v>
      </c>
      <c r="C1642">
        <v>14</v>
      </c>
      <c r="D1642" t="s">
        <v>71</v>
      </c>
      <c r="E1642" t="s">
        <v>116</v>
      </c>
      <c r="F1642">
        <v>1</v>
      </c>
      <c r="G1642">
        <v>-28</v>
      </c>
      <c r="H1642">
        <v>1</v>
      </c>
      <c r="I1642">
        <v>1</v>
      </c>
      <c r="J1642">
        <v>29</v>
      </c>
      <c r="K1642">
        <v>-2</v>
      </c>
      <c r="L1642">
        <v>2</v>
      </c>
      <c r="M1642">
        <f t="shared" si="50"/>
        <v>2</v>
      </c>
      <c r="N1642">
        <f t="shared" si="51"/>
        <v>29</v>
      </c>
    </row>
    <row r="1643" spans="1:14">
      <c r="A1643" t="s">
        <v>291</v>
      </c>
      <c r="B1643">
        <v>1</v>
      </c>
      <c r="C1643">
        <v>14</v>
      </c>
      <c r="D1643" t="s">
        <v>81</v>
      </c>
      <c r="E1643" t="s">
        <v>116</v>
      </c>
      <c r="F1643">
        <v>1</v>
      </c>
      <c r="G1643">
        <v>-28</v>
      </c>
      <c r="H1643">
        <v>1</v>
      </c>
      <c r="I1643">
        <v>1</v>
      </c>
      <c r="J1643">
        <v>20</v>
      </c>
      <c r="K1643">
        <v>-2</v>
      </c>
      <c r="L1643">
        <v>4</v>
      </c>
      <c r="M1643">
        <f t="shared" si="50"/>
        <v>2</v>
      </c>
      <c r="N1643">
        <f t="shared" si="51"/>
        <v>20</v>
      </c>
    </row>
    <row r="1644" spans="1:14">
      <c r="A1644" t="s">
        <v>291</v>
      </c>
      <c r="B1644">
        <v>1</v>
      </c>
      <c r="C1644">
        <v>14</v>
      </c>
      <c r="D1644" t="s">
        <v>72</v>
      </c>
      <c r="E1644" t="s">
        <v>116</v>
      </c>
      <c r="F1644">
        <v>2</v>
      </c>
      <c r="G1644">
        <v>-28</v>
      </c>
      <c r="H1644">
        <v>1</v>
      </c>
      <c r="I1644">
        <v>2</v>
      </c>
      <c r="J1644">
        <v>45</v>
      </c>
      <c r="K1644">
        <v>-2</v>
      </c>
      <c r="L1644">
        <v>2</v>
      </c>
      <c r="M1644">
        <f t="shared" si="50"/>
        <v>2</v>
      </c>
      <c r="N1644">
        <f t="shared" si="51"/>
        <v>45</v>
      </c>
    </row>
    <row r="1645" spans="1:14">
      <c r="A1645" t="s">
        <v>291</v>
      </c>
      <c r="B1645">
        <v>1</v>
      </c>
      <c r="C1645">
        <v>14</v>
      </c>
      <c r="D1645" t="s">
        <v>71</v>
      </c>
      <c r="E1645" t="s">
        <v>116</v>
      </c>
      <c r="F1645">
        <v>1</v>
      </c>
      <c r="G1645">
        <v>-28</v>
      </c>
      <c r="H1645">
        <v>1</v>
      </c>
      <c r="I1645">
        <v>1</v>
      </c>
      <c r="J1645">
        <v>14</v>
      </c>
      <c r="K1645">
        <v>-2</v>
      </c>
      <c r="L1645">
        <v>2</v>
      </c>
      <c r="M1645">
        <f t="shared" si="50"/>
        <v>2</v>
      </c>
      <c r="N1645">
        <f t="shared" si="51"/>
        <v>14</v>
      </c>
    </row>
    <row r="1646" spans="1:14">
      <c r="A1646" t="s">
        <v>291</v>
      </c>
      <c r="B1646">
        <v>1</v>
      </c>
      <c r="C1646">
        <v>14</v>
      </c>
      <c r="D1646" t="s">
        <v>73</v>
      </c>
      <c r="E1646" t="s">
        <v>116</v>
      </c>
      <c r="F1646">
        <v>1</v>
      </c>
      <c r="G1646">
        <v>-28</v>
      </c>
      <c r="H1646">
        <v>1</v>
      </c>
      <c r="I1646">
        <v>1</v>
      </c>
      <c r="J1646">
        <v>14</v>
      </c>
      <c r="K1646">
        <v>-2</v>
      </c>
      <c r="L1646">
        <v>2</v>
      </c>
      <c r="M1646">
        <f t="shared" si="50"/>
        <v>2</v>
      </c>
      <c r="N1646">
        <f t="shared" si="51"/>
        <v>14</v>
      </c>
    </row>
    <row r="1647" spans="1:14">
      <c r="A1647" t="s">
        <v>291</v>
      </c>
      <c r="B1647">
        <v>1</v>
      </c>
      <c r="C1647">
        <v>13</v>
      </c>
      <c r="D1647" t="s">
        <v>73</v>
      </c>
      <c r="E1647" t="s">
        <v>118</v>
      </c>
      <c r="F1647">
        <v>2</v>
      </c>
      <c r="G1647">
        <v>-26</v>
      </c>
      <c r="H1647">
        <v>1</v>
      </c>
      <c r="I1647">
        <v>2</v>
      </c>
      <c r="J1647">
        <v>37</v>
      </c>
      <c r="K1647">
        <v>-2</v>
      </c>
      <c r="L1647">
        <v>1</v>
      </c>
      <c r="M1647">
        <f t="shared" si="50"/>
        <v>2</v>
      </c>
      <c r="N1647">
        <f t="shared" si="51"/>
        <v>37</v>
      </c>
    </row>
    <row r="1648" spans="1:14">
      <c r="A1648" t="s">
        <v>291</v>
      </c>
      <c r="B1648">
        <v>1</v>
      </c>
      <c r="C1648">
        <v>13</v>
      </c>
      <c r="D1648" t="s">
        <v>81</v>
      </c>
      <c r="E1648" t="s">
        <v>118</v>
      </c>
      <c r="F1648">
        <v>2</v>
      </c>
      <c r="G1648">
        <v>-26</v>
      </c>
      <c r="H1648">
        <v>1</v>
      </c>
      <c r="I1648">
        <v>2</v>
      </c>
      <c r="J1648">
        <v>31</v>
      </c>
      <c r="K1648">
        <v>-2</v>
      </c>
      <c r="L1648">
        <v>3</v>
      </c>
      <c r="M1648">
        <f t="shared" si="50"/>
        <v>2</v>
      </c>
      <c r="N1648">
        <f t="shared" si="51"/>
        <v>31</v>
      </c>
    </row>
    <row r="1649" spans="1:14">
      <c r="A1649" t="s">
        <v>291</v>
      </c>
      <c r="B1649">
        <v>1</v>
      </c>
      <c r="C1649">
        <v>13</v>
      </c>
      <c r="D1649" t="s">
        <v>81</v>
      </c>
      <c r="E1649" t="s">
        <v>116</v>
      </c>
      <c r="F1649">
        <v>1</v>
      </c>
      <c r="G1649">
        <v>-26</v>
      </c>
      <c r="H1649">
        <v>1</v>
      </c>
      <c r="I1649">
        <v>1</v>
      </c>
      <c r="J1649">
        <v>37</v>
      </c>
      <c r="K1649">
        <v>-2</v>
      </c>
      <c r="L1649">
        <v>4</v>
      </c>
      <c r="M1649">
        <f t="shared" si="50"/>
        <v>2</v>
      </c>
      <c r="N1649">
        <f t="shared" si="51"/>
        <v>37</v>
      </c>
    </row>
    <row r="1650" spans="1:14">
      <c r="A1650" t="s">
        <v>291</v>
      </c>
      <c r="B1650">
        <v>1</v>
      </c>
      <c r="C1650">
        <v>13</v>
      </c>
      <c r="D1650" t="s">
        <v>79</v>
      </c>
      <c r="E1650" t="s">
        <v>118</v>
      </c>
      <c r="F1650">
        <v>2</v>
      </c>
      <c r="G1650">
        <v>-26</v>
      </c>
      <c r="H1650">
        <v>1</v>
      </c>
      <c r="I1650">
        <v>2</v>
      </c>
      <c r="J1650">
        <v>43</v>
      </c>
      <c r="K1650">
        <v>-2</v>
      </c>
      <c r="L1650">
        <v>3</v>
      </c>
      <c r="M1650">
        <f t="shared" si="50"/>
        <v>2</v>
      </c>
      <c r="N1650">
        <f t="shared" si="51"/>
        <v>43</v>
      </c>
    </row>
    <row r="1651" spans="1:14">
      <c r="A1651" t="s">
        <v>291</v>
      </c>
      <c r="B1651">
        <v>1</v>
      </c>
      <c r="C1651">
        <v>13</v>
      </c>
      <c r="D1651" t="s">
        <v>70</v>
      </c>
      <c r="E1651" t="s">
        <v>116</v>
      </c>
      <c r="F1651">
        <v>1</v>
      </c>
      <c r="G1651">
        <v>-26</v>
      </c>
      <c r="H1651">
        <v>1</v>
      </c>
      <c r="I1651">
        <v>1</v>
      </c>
      <c r="J1651">
        <v>27</v>
      </c>
      <c r="K1651">
        <v>-2</v>
      </c>
      <c r="L1651">
        <v>2</v>
      </c>
      <c r="M1651">
        <f t="shared" si="50"/>
        <v>2</v>
      </c>
      <c r="N1651">
        <f t="shared" si="51"/>
        <v>27</v>
      </c>
    </row>
    <row r="1652" spans="1:14">
      <c r="A1652" t="s">
        <v>291</v>
      </c>
      <c r="B1652">
        <v>1</v>
      </c>
      <c r="C1652">
        <v>13</v>
      </c>
      <c r="D1652" t="s">
        <v>71</v>
      </c>
      <c r="E1652" t="s">
        <v>118</v>
      </c>
      <c r="F1652">
        <v>1</v>
      </c>
      <c r="G1652">
        <v>-26</v>
      </c>
      <c r="H1652">
        <v>1</v>
      </c>
      <c r="I1652">
        <v>1</v>
      </c>
      <c r="J1652">
        <v>10</v>
      </c>
      <c r="K1652">
        <v>-2</v>
      </c>
      <c r="L1652">
        <v>1</v>
      </c>
      <c r="M1652">
        <f t="shared" si="50"/>
        <v>2</v>
      </c>
      <c r="N1652">
        <f t="shared" si="51"/>
        <v>10</v>
      </c>
    </row>
    <row r="1653" spans="1:14">
      <c r="A1653" t="s">
        <v>291</v>
      </c>
      <c r="B1653">
        <v>1</v>
      </c>
      <c r="C1653">
        <v>13</v>
      </c>
      <c r="D1653" t="s">
        <v>81</v>
      </c>
      <c r="E1653" t="s">
        <v>118</v>
      </c>
      <c r="F1653">
        <v>1</v>
      </c>
      <c r="G1653">
        <v>-26</v>
      </c>
      <c r="H1653">
        <v>1</v>
      </c>
      <c r="I1653">
        <v>1</v>
      </c>
      <c r="J1653">
        <v>16</v>
      </c>
      <c r="K1653">
        <v>-2</v>
      </c>
      <c r="L1653">
        <v>3</v>
      </c>
      <c r="M1653">
        <f t="shared" si="50"/>
        <v>2</v>
      </c>
      <c r="N1653">
        <f t="shared" si="51"/>
        <v>16</v>
      </c>
    </row>
    <row r="1654" spans="1:14">
      <c r="A1654" t="s">
        <v>291</v>
      </c>
      <c r="B1654">
        <v>1</v>
      </c>
      <c r="C1654">
        <v>13</v>
      </c>
      <c r="D1654" t="s">
        <v>70</v>
      </c>
      <c r="E1654" t="s">
        <v>116</v>
      </c>
      <c r="F1654">
        <v>1</v>
      </c>
      <c r="G1654">
        <v>-26</v>
      </c>
      <c r="H1654">
        <v>1</v>
      </c>
      <c r="I1654">
        <v>1</v>
      </c>
      <c r="J1654">
        <v>41</v>
      </c>
      <c r="K1654">
        <v>-2</v>
      </c>
      <c r="L1654">
        <v>2</v>
      </c>
      <c r="M1654">
        <f t="shared" si="50"/>
        <v>2</v>
      </c>
      <c r="N1654">
        <f t="shared" si="51"/>
        <v>41</v>
      </c>
    </row>
    <row r="1655" spans="1:14">
      <c r="A1655" t="s">
        <v>291</v>
      </c>
      <c r="B1655">
        <v>1</v>
      </c>
      <c r="C1655">
        <v>13</v>
      </c>
      <c r="D1655" t="s">
        <v>71</v>
      </c>
      <c r="E1655" t="s">
        <v>116</v>
      </c>
      <c r="F1655">
        <v>1</v>
      </c>
      <c r="G1655">
        <v>-26</v>
      </c>
      <c r="H1655">
        <v>1</v>
      </c>
      <c r="I1655">
        <v>1</v>
      </c>
      <c r="J1655">
        <v>31</v>
      </c>
      <c r="K1655">
        <v>-2</v>
      </c>
      <c r="L1655">
        <v>2</v>
      </c>
      <c r="M1655">
        <f t="shared" si="50"/>
        <v>2</v>
      </c>
      <c r="N1655">
        <f t="shared" si="51"/>
        <v>31</v>
      </c>
    </row>
    <row r="1656" spans="1:14">
      <c r="A1656" t="s">
        <v>291</v>
      </c>
      <c r="B1656">
        <v>1</v>
      </c>
      <c r="C1656">
        <v>13</v>
      </c>
      <c r="D1656" t="s">
        <v>70</v>
      </c>
      <c r="E1656" t="s">
        <v>118</v>
      </c>
      <c r="F1656">
        <v>1</v>
      </c>
      <c r="G1656">
        <v>-26</v>
      </c>
      <c r="H1656">
        <v>1</v>
      </c>
      <c r="I1656">
        <v>1</v>
      </c>
      <c r="J1656">
        <v>6</v>
      </c>
      <c r="K1656">
        <v>-2</v>
      </c>
      <c r="L1656">
        <v>1</v>
      </c>
      <c r="M1656">
        <f t="shared" si="50"/>
        <v>2</v>
      </c>
      <c r="N1656">
        <f t="shared" si="51"/>
        <v>6</v>
      </c>
    </row>
    <row r="1657" spans="1:14">
      <c r="A1657" t="s">
        <v>291</v>
      </c>
      <c r="B1657">
        <v>1</v>
      </c>
      <c r="C1657">
        <v>13</v>
      </c>
      <c r="D1657" t="s">
        <v>70</v>
      </c>
      <c r="E1657" t="s">
        <v>118</v>
      </c>
      <c r="F1657">
        <v>1</v>
      </c>
      <c r="G1657">
        <v>-26</v>
      </c>
      <c r="H1657">
        <v>1</v>
      </c>
      <c r="I1657">
        <v>1</v>
      </c>
      <c r="J1657">
        <v>6</v>
      </c>
      <c r="K1657">
        <v>-2</v>
      </c>
      <c r="L1657">
        <v>1</v>
      </c>
      <c r="M1657">
        <f t="shared" si="50"/>
        <v>2</v>
      </c>
      <c r="N1657">
        <f t="shared" si="51"/>
        <v>6</v>
      </c>
    </row>
    <row r="1658" spans="1:14">
      <c r="A1658" t="s">
        <v>291</v>
      </c>
      <c r="B1658">
        <v>1</v>
      </c>
      <c r="C1658">
        <v>13</v>
      </c>
      <c r="D1658" t="s">
        <v>80</v>
      </c>
      <c r="E1658" t="s">
        <v>116</v>
      </c>
      <c r="F1658">
        <v>1</v>
      </c>
      <c r="G1658">
        <v>-26</v>
      </c>
      <c r="H1658">
        <v>1</v>
      </c>
      <c r="I1658">
        <v>1</v>
      </c>
      <c r="J1658">
        <v>37</v>
      </c>
      <c r="K1658">
        <v>-2</v>
      </c>
      <c r="L1658">
        <v>4</v>
      </c>
      <c r="M1658">
        <f t="shared" si="50"/>
        <v>2</v>
      </c>
      <c r="N1658">
        <f t="shared" si="51"/>
        <v>37</v>
      </c>
    </row>
    <row r="1659" spans="1:14">
      <c r="A1659" t="s">
        <v>291</v>
      </c>
      <c r="B1659">
        <v>1</v>
      </c>
      <c r="C1659">
        <v>13</v>
      </c>
      <c r="D1659" t="s">
        <v>71</v>
      </c>
      <c r="E1659" t="s">
        <v>116</v>
      </c>
      <c r="F1659">
        <v>1</v>
      </c>
      <c r="G1659">
        <v>-26</v>
      </c>
      <c r="H1659">
        <v>1</v>
      </c>
      <c r="I1659">
        <v>1</v>
      </c>
      <c r="J1659">
        <v>27</v>
      </c>
      <c r="K1659">
        <v>-2</v>
      </c>
      <c r="L1659">
        <v>2</v>
      </c>
      <c r="M1659">
        <f t="shared" si="50"/>
        <v>2</v>
      </c>
      <c r="N1659">
        <f t="shared" si="51"/>
        <v>27</v>
      </c>
    </row>
    <row r="1660" spans="1:14">
      <c r="A1660" t="s">
        <v>291</v>
      </c>
      <c r="B1660">
        <v>1</v>
      </c>
      <c r="C1660">
        <v>13</v>
      </c>
      <c r="D1660" t="s">
        <v>71</v>
      </c>
      <c r="E1660" t="s">
        <v>116</v>
      </c>
      <c r="F1660">
        <v>1</v>
      </c>
      <c r="G1660">
        <v>-26</v>
      </c>
      <c r="H1660">
        <v>1</v>
      </c>
      <c r="I1660">
        <v>1</v>
      </c>
      <c r="J1660">
        <v>35</v>
      </c>
      <c r="K1660">
        <v>-2</v>
      </c>
      <c r="L1660">
        <v>2</v>
      </c>
      <c r="M1660">
        <f t="shared" si="50"/>
        <v>2</v>
      </c>
      <c r="N1660">
        <f t="shared" si="51"/>
        <v>35</v>
      </c>
    </row>
    <row r="1661" spans="1:14">
      <c r="A1661" t="s">
        <v>291</v>
      </c>
      <c r="B1661">
        <v>1</v>
      </c>
      <c r="C1661">
        <v>13</v>
      </c>
      <c r="D1661" t="s">
        <v>71</v>
      </c>
      <c r="E1661" t="s">
        <v>116</v>
      </c>
      <c r="F1661">
        <v>1</v>
      </c>
      <c r="G1661">
        <v>-26</v>
      </c>
      <c r="H1661">
        <v>1</v>
      </c>
      <c r="I1661">
        <v>1</v>
      </c>
      <c r="J1661">
        <v>33</v>
      </c>
      <c r="K1661">
        <v>-2</v>
      </c>
      <c r="L1661">
        <v>2</v>
      </c>
      <c r="M1661">
        <f t="shared" si="50"/>
        <v>2</v>
      </c>
      <c r="N1661">
        <f t="shared" si="51"/>
        <v>33</v>
      </c>
    </row>
    <row r="1662" spans="1:14">
      <c r="A1662" t="s">
        <v>291</v>
      </c>
      <c r="B1662">
        <v>1</v>
      </c>
      <c r="C1662">
        <v>13</v>
      </c>
      <c r="D1662" t="s">
        <v>71</v>
      </c>
      <c r="E1662" t="s">
        <v>116</v>
      </c>
      <c r="F1662">
        <v>0</v>
      </c>
      <c r="G1662">
        <v>-26</v>
      </c>
      <c r="H1662">
        <v>1</v>
      </c>
      <c r="I1662">
        <v>0</v>
      </c>
      <c r="J1662">
        <v>17</v>
      </c>
      <c r="K1662">
        <v>-2</v>
      </c>
      <c r="L1662">
        <v>2</v>
      </c>
      <c r="M1662">
        <f t="shared" si="50"/>
        <v>2</v>
      </c>
      <c r="N1662">
        <f t="shared" si="51"/>
        <v>17</v>
      </c>
    </row>
    <row r="1663" spans="1:14">
      <c r="A1663" t="s">
        <v>291</v>
      </c>
      <c r="B1663">
        <v>1</v>
      </c>
      <c r="C1663">
        <v>13</v>
      </c>
      <c r="D1663" t="s">
        <v>71</v>
      </c>
      <c r="E1663" t="s">
        <v>118</v>
      </c>
      <c r="F1663">
        <v>2</v>
      </c>
      <c r="G1663">
        <v>-26</v>
      </c>
      <c r="H1663">
        <v>1</v>
      </c>
      <c r="I1663">
        <v>2</v>
      </c>
      <c r="J1663">
        <v>29</v>
      </c>
      <c r="K1663">
        <v>-2</v>
      </c>
      <c r="L1663">
        <v>1</v>
      </c>
      <c r="M1663">
        <f t="shared" si="50"/>
        <v>2</v>
      </c>
      <c r="N1663">
        <f t="shared" si="51"/>
        <v>29</v>
      </c>
    </row>
    <row r="1664" spans="1:14">
      <c r="A1664" t="s">
        <v>291</v>
      </c>
      <c r="B1664">
        <v>1</v>
      </c>
      <c r="C1664">
        <v>13</v>
      </c>
      <c r="D1664" t="s">
        <v>77</v>
      </c>
      <c r="E1664" t="s">
        <v>118</v>
      </c>
      <c r="F1664">
        <v>0</v>
      </c>
      <c r="G1664">
        <v>-26</v>
      </c>
      <c r="H1664">
        <v>1</v>
      </c>
      <c r="I1664">
        <v>0</v>
      </c>
      <c r="J1664">
        <v>3</v>
      </c>
      <c r="K1664">
        <v>-2</v>
      </c>
      <c r="L1664">
        <v>1</v>
      </c>
      <c r="M1664">
        <f t="shared" si="50"/>
        <v>2</v>
      </c>
      <c r="N1664">
        <f t="shared" si="51"/>
        <v>3</v>
      </c>
    </row>
    <row r="1665" spans="1:14">
      <c r="A1665" t="s">
        <v>291</v>
      </c>
      <c r="B1665">
        <v>1</v>
      </c>
      <c r="C1665">
        <v>12</v>
      </c>
      <c r="D1665" t="s">
        <v>81</v>
      </c>
      <c r="E1665" t="s">
        <v>116</v>
      </c>
      <c r="F1665">
        <v>1</v>
      </c>
      <c r="G1665">
        <v>-24</v>
      </c>
      <c r="H1665">
        <v>1</v>
      </c>
      <c r="I1665">
        <v>1</v>
      </c>
      <c r="J1665">
        <v>26</v>
      </c>
      <c r="K1665">
        <v>-2</v>
      </c>
      <c r="L1665">
        <v>4</v>
      </c>
      <c r="M1665">
        <f t="shared" si="50"/>
        <v>2</v>
      </c>
      <c r="N1665">
        <f t="shared" si="51"/>
        <v>26</v>
      </c>
    </row>
    <row r="1666" spans="1:14">
      <c r="A1666" t="s">
        <v>291</v>
      </c>
      <c r="B1666">
        <v>1</v>
      </c>
      <c r="C1666">
        <v>12</v>
      </c>
      <c r="D1666" t="s">
        <v>71</v>
      </c>
      <c r="E1666" t="s">
        <v>116</v>
      </c>
      <c r="F1666">
        <v>1</v>
      </c>
      <c r="G1666">
        <v>-24</v>
      </c>
      <c r="H1666">
        <v>1</v>
      </c>
      <c r="I1666">
        <v>1</v>
      </c>
      <c r="J1666">
        <v>16</v>
      </c>
      <c r="K1666">
        <v>-2</v>
      </c>
      <c r="L1666">
        <v>2</v>
      </c>
      <c r="M1666">
        <f t="shared" si="50"/>
        <v>2</v>
      </c>
      <c r="N1666">
        <f t="shared" si="51"/>
        <v>16</v>
      </c>
    </row>
    <row r="1667" spans="1:14">
      <c r="A1667" t="s">
        <v>291</v>
      </c>
      <c r="B1667">
        <v>1</v>
      </c>
      <c r="C1667">
        <v>12</v>
      </c>
      <c r="D1667" t="s">
        <v>71</v>
      </c>
      <c r="E1667" t="s">
        <v>116</v>
      </c>
      <c r="F1667">
        <v>1</v>
      </c>
      <c r="G1667">
        <v>-24</v>
      </c>
      <c r="H1667">
        <v>1</v>
      </c>
      <c r="I1667">
        <v>1</v>
      </c>
      <c r="J1667">
        <v>20</v>
      </c>
      <c r="K1667">
        <v>-2</v>
      </c>
      <c r="L1667">
        <v>2</v>
      </c>
      <c r="M1667">
        <f t="shared" ref="M1667:M1730" si="52">ABS(G1667)/C1667</f>
        <v>2</v>
      </c>
      <c r="N1667">
        <f t="shared" ref="N1667:N1730" si="53">ABS(J1667)</f>
        <v>20</v>
      </c>
    </row>
    <row r="1668" spans="1:14">
      <c r="A1668" t="s">
        <v>291</v>
      </c>
      <c r="B1668">
        <v>1</v>
      </c>
      <c r="C1668">
        <v>12</v>
      </c>
      <c r="D1668" t="s">
        <v>71</v>
      </c>
      <c r="E1668" t="s">
        <v>116</v>
      </c>
      <c r="F1668">
        <v>1</v>
      </c>
      <c r="G1668">
        <v>-24</v>
      </c>
      <c r="H1668">
        <v>1</v>
      </c>
      <c r="I1668">
        <v>1</v>
      </c>
      <c r="J1668">
        <v>16</v>
      </c>
      <c r="K1668">
        <v>-2</v>
      </c>
      <c r="L1668">
        <v>2</v>
      </c>
      <c r="M1668">
        <f t="shared" si="52"/>
        <v>2</v>
      </c>
      <c r="N1668">
        <f t="shared" si="53"/>
        <v>16</v>
      </c>
    </row>
    <row r="1669" spans="1:14">
      <c r="A1669" t="s">
        <v>291</v>
      </c>
      <c r="B1669">
        <v>1</v>
      </c>
      <c r="C1669">
        <v>12</v>
      </c>
      <c r="D1669" t="s">
        <v>71</v>
      </c>
      <c r="E1669" t="s">
        <v>118</v>
      </c>
      <c r="F1669">
        <v>2</v>
      </c>
      <c r="G1669">
        <v>-24</v>
      </c>
      <c r="H1669">
        <v>1</v>
      </c>
      <c r="I1669">
        <v>2</v>
      </c>
      <c r="J1669">
        <v>14</v>
      </c>
      <c r="K1669">
        <v>-2</v>
      </c>
      <c r="L1669">
        <v>1</v>
      </c>
      <c r="M1669">
        <f t="shared" si="52"/>
        <v>2</v>
      </c>
      <c r="N1669">
        <f t="shared" si="53"/>
        <v>14</v>
      </c>
    </row>
    <row r="1670" spans="1:14">
      <c r="A1670" t="s">
        <v>291</v>
      </c>
      <c r="B1670">
        <v>1</v>
      </c>
      <c r="C1670">
        <v>12</v>
      </c>
      <c r="D1670" t="s">
        <v>71</v>
      </c>
      <c r="E1670" t="s">
        <v>118</v>
      </c>
      <c r="F1670">
        <v>1</v>
      </c>
      <c r="G1670">
        <v>-24</v>
      </c>
      <c r="H1670">
        <v>1</v>
      </c>
      <c r="I1670">
        <v>1</v>
      </c>
      <c r="J1670">
        <v>19</v>
      </c>
      <c r="K1670">
        <v>-2</v>
      </c>
      <c r="L1670">
        <v>1</v>
      </c>
      <c r="M1670">
        <f t="shared" si="52"/>
        <v>2</v>
      </c>
      <c r="N1670">
        <f t="shared" si="53"/>
        <v>19</v>
      </c>
    </row>
    <row r="1671" spans="1:14">
      <c r="A1671" t="s">
        <v>291</v>
      </c>
      <c r="B1671">
        <v>1</v>
      </c>
      <c r="C1671">
        <v>12</v>
      </c>
      <c r="D1671" t="s">
        <v>71</v>
      </c>
      <c r="E1671" t="s">
        <v>116</v>
      </c>
      <c r="F1671">
        <v>1</v>
      </c>
      <c r="G1671">
        <v>-24</v>
      </c>
      <c r="H1671">
        <v>1</v>
      </c>
      <c r="I1671">
        <v>1</v>
      </c>
      <c r="J1671">
        <v>20</v>
      </c>
      <c r="K1671">
        <v>-2</v>
      </c>
      <c r="L1671">
        <v>2</v>
      </c>
      <c r="M1671">
        <f t="shared" si="52"/>
        <v>2</v>
      </c>
      <c r="N1671">
        <f t="shared" si="53"/>
        <v>20</v>
      </c>
    </row>
    <row r="1672" spans="1:14">
      <c r="A1672" t="s">
        <v>291</v>
      </c>
      <c r="B1672">
        <v>1</v>
      </c>
      <c r="C1672">
        <v>12</v>
      </c>
      <c r="D1672" t="s">
        <v>70</v>
      </c>
      <c r="E1672" t="s">
        <v>118</v>
      </c>
      <c r="F1672">
        <v>0</v>
      </c>
      <c r="G1672">
        <v>-24</v>
      </c>
      <c r="H1672">
        <v>1</v>
      </c>
      <c r="I1672">
        <v>0</v>
      </c>
      <c r="J1672">
        <v>5</v>
      </c>
      <c r="K1672">
        <v>-2</v>
      </c>
      <c r="L1672">
        <v>1</v>
      </c>
      <c r="M1672">
        <f t="shared" si="52"/>
        <v>2</v>
      </c>
      <c r="N1672">
        <f t="shared" si="53"/>
        <v>5</v>
      </c>
    </row>
    <row r="1673" spans="1:14">
      <c r="A1673" t="s">
        <v>291</v>
      </c>
      <c r="B1673">
        <v>1</v>
      </c>
      <c r="C1673">
        <v>12</v>
      </c>
      <c r="D1673" t="s">
        <v>71</v>
      </c>
      <c r="E1673" t="s">
        <v>118</v>
      </c>
      <c r="F1673">
        <v>0</v>
      </c>
      <c r="G1673">
        <v>-24</v>
      </c>
      <c r="H1673">
        <v>1</v>
      </c>
      <c r="I1673">
        <v>0</v>
      </c>
      <c r="J1673">
        <v>5</v>
      </c>
      <c r="K1673">
        <v>-2</v>
      </c>
      <c r="L1673">
        <v>1</v>
      </c>
      <c r="M1673">
        <f t="shared" si="52"/>
        <v>2</v>
      </c>
      <c r="N1673">
        <f t="shared" si="53"/>
        <v>5</v>
      </c>
    </row>
    <row r="1674" spans="1:14">
      <c r="A1674" t="s">
        <v>291</v>
      </c>
      <c r="B1674">
        <v>1</v>
      </c>
      <c r="C1674">
        <v>12</v>
      </c>
      <c r="D1674" t="s">
        <v>71</v>
      </c>
      <c r="E1674" t="s">
        <v>118</v>
      </c>
      <c r="F1674">
        <v>0</v>
      </c>
      <c r="G1674">
        <v>-24</v>
      </c>
      <c r="H1674">
        <v>1</v>
      </c>
      <c r="I1674">
        <v>0</v>
      </c>
      <c r="J1674">
        <v>5</v>
      </c>
      <c r="K1674">
        <v>-2</v>
      </c>
      <c r="L1674">
        <v>1</v>
      </c>
      <c r="M1674">
        <f t="shared" si="52"/>
        <v>2</v>
      </c>
      <c r="N1674">
        <f t="shared" si="53"/>
        <v>5</v>
      </c>
    </row>
    <row r="1675" spans="1:14">
      <c r="A1675" t="s">
        <v>291</v>
      </c>
      <c r="B1675">
        <v>1</v>
      </c>
      <c r="C1675">
        <v>12</v>
      </c>
      <c r="D1675" t="s">
        <v>71</v>
      </c>
      <c r="E1675" t="s">
        <v>118</v>
      </c>
      <c r="F1675">
        <v>0</v>
      </c>
      <c r="G1675">
        <v>-24</v>
      </c>
      <c r="H1675">
        <v>1</v>
      </c>
      <c r="I1675">
        <v>0</v>
      </c>
      <c r="J1675">
        <v>5</v>
      </c>
      <c r="K1675">
        <v>-2</v>
      </c>
      <c r="L1675">
        <v>1</v>
      </c>
      <c r="M1675">
        <f t="shared" si="52"/>
        <v>2</v>
      </c>
      <c r="N1675">
        <f t="shared" si="53"/>
        <v>5</v>
      </c>
    </row>
    <row r="1676" spans="1:14">
      <c r="A1676" t="s">
        <v>291</v>
      </c>
      <c r="B1676">
        <v>1</v>
      </c>
      <c r="C1676">
        <v>12</v>
      </c>
      <c r="D1676" t="s">
        <v>71</v>
      </c>
      <c r="E1676" t="s">
        <v>118</v>
      </c>
      <c r="F1676">
        <v>0</v>
      </c>
      <c r="G1676">
        <v>-24</v>
      </c>
      <c r="H1676">
        <v>1</v>
      </c>
      <c r="I1676">
        <v>0</v>
      </c>
      <c r="J1676">
        <v>5</v>
      </c>
      <c r="K1676">
        <v>-2</v>
      </c>
      <c r="L1676">
        <v>1</v>
      </c>
      <c r="M1676">
        <f t="shared" si="52"/>
        <v>2</v>
      </c>
      <c r="N1676">
        <f t="shared" si="53"/>
        <v>5</v>
      </c>
    </row>
    <row r="1677" spans="1:14">
      <c r="A1677" t="s">
        <v>291</v>
      </c>
      <c r="B1677">
        <v>1</v>
      </c>
      <c r="C1677">
        <v>12</v>
      </c>
      <c r="D1677" t="s">
        <v>71</v>
      </c>
      <c r="E1677" t="s">
        <v>118</v>
      </c>
      <c r="F1677">
        <v>0</v>
      </c>
      <c r="G1677">
        <v>-24</v>
      </c>
      <c r="H1677">
        <v>1</v>
      </c>
      <c r="I1677">
        <v>0</v>
      </c>
      <c r="J1677">
        <v>5</v>
      </c>
      <c r="K1677">
        <v>-2</v>
      </c>
      <c r="L1677">
        <v>1</v>
      </c>
      <c r="M1677">
        <f t="shared" si="52"/>
        <v>2</v>
      </c>
      <c r="N1677">
        <f t="shared" si="53"/>
        <v>5</v>
      </c>
    </row>
    <row r="1678" spans="1:14">
      <c r="A1678" t="s">
        <v>291</v>
      </c>
      <c r="B1678">
        <v>1</v>
      </c>
      <c r="C1678">
        <v>12</v>
      </c>
      <c r="D1678" t="s">
        <v>70</v>
      </c>
      <c r="E1678" t="s">
        <v>118</v>
      </c>
      <c r="F1678">
        <v>0</v>
      </c>
      <c r="G1678">
        <v>-24</v>
      </c>
      <c r="H1678">
        <v>1</v>
      </c>
      <c r="I1678">
        <v>0</v>
      </c>
      <c r="J1678">
        <v>5</v>
      </c>
      <c r="K1678">
        <v>-2</v>
      </c>
      <c r="L1678">
        <v>1</v>
      </c>
      <c r="M1678">
        <f t="shared" si="52"/>
        <v>2</v>
      </c>
      <c r="N1678">
        <f t="shared" si="53"/>
        <v>5</v>
      </c>
    </row>
    <row r="1679" spans="1:14">
      <c r="A1679" t="s">
        <v>291</v>
      </c>
      <c r="B1679">
        <v>1</v>
      </c>
      <c r="C1679">
        <v>11</v>
      </c>
      <c r="D1679" t="s">
        <v>70</v>
      </c>
      <c r="E1679" t="s">
        <v>118</v>
      </c>
      <c r="F1679">
        <v>1</v>
      </c>
      <c r="G1679">
        <v>-22</v>
      </c>
      <c r="H1679">
        <v>1</v>
      </c>
      <c r="I1679">
        <v>1</v>
      </c>
      <c r="J1679">
        <v>8</v>
      </c>
      <c r="K1679">
        <v>-2</v>
      </c>
      <c r="L1679">
        <v>1</v>
      </c>
      <c r="M1679">
        <f t="shared" si="52"/>
        <v>2</v>
      </c>
      <c r="N1679">
        <f t="shared" si="53"/>
        <v>8</v>
      </c>
    </row>
    <row r="1680" spans="1:14">
      <c r="A1680" t="s">
        <v>291</v>
      </c>
      <c r="B1680">
        <v>1</v>
      </c>
      <c r="C1680">
        <v>11</v>
      </c>
      <c r="D1680" t="s">
        <v>71</v>
      </c>
      <c r="E1680" t="s">
        <v>118</v>
      </c>
      <c r="F1680">
        <v>1</v>
      </c>
      <c r="G1680">
        <v>-22</v>
      </c>
      <c r="H1680">
        <v>1</v>
      </c>
      <c r="I1680">
        <v>1</v>
      </c>
      <c r="J1680">
        <v>8</v>
      </c>
      <c r="K1680">
        <v>-2</v>
      </c>
      <c r="L1680">
        <v>1</v>
      </c>
      <c r="M1680">
        <f t="shared" si="52"/>
        <v>2</v>
      </c>
      <c r="N1680">
        <f t="shared" si="53"/>
        <v>8</v>
      </c>
    </row>
    <row r="1681" spans="1:14">
      <c r="A1681" t="s">
        <v>291</v>
      </c>
      <c r="B1681">
        <v>1</v>
      </c>
      <c r="C1681">
        <v>11</v>
      </c>
      <c r="D1681" t="s">
        <v>71</v>
      </c>
      <c r="E1681" t="s">
        <v>118</v>
      </c>
      <c r="F1681">
        <v>2</v>
      </c>
      <c r="G1681">
        <v>-22</v>
      </c>
      <c r="H1681">
        <v>1</v>
      </c>
      <c r="I1681">
        <v>2</v>
      </c>
      <c r="J1681">
        <v>29</v>
      </c>
      <c r="K1681">
        <v>-2</v>
      </c>
      <c r="L1681">
        <v>1</v>
      </c>
      <c r="M1681">
        <f t="shared" si="52"/>
        <v>2</v>
      </c>
      <c r="N1681">
        <f t="shared" si="53"/>
        <v>29</v>
      </c>
    </row>
    <row r="1682" spans="1:14">
      <c r="A1682" t="s">
        <v>291</v>
      </c>
      <c r="B1682">
        <v>1</v>
      </c>
      <c r="C1682">
        <v>11</v>
      </c>
      <c r="D1682" t="s">
        <v>73</v>
      </c>
      <c r="E1682" t="s">
        <v>116</v>
      </c>
      <c r="F1682">
        <v>0</v>
      </c>
      <c r="G1682">
        <v>-22</v>
      </c>
      <c r="H1682">
        <v>1</v>
      </c>
      <c r="I1682">
        <v>0</v>
      </c>
      <c r="J1682">
        <v>19</v>
      </c>
      <c r="K1682">
        <v>-2</v>
      </c>
      <c r="L1682">
        <v>2</v>
      </c>
      <c r="M1682">
        <f t="shared" si="52"/>
        <v>2</v>
      </c>
      <c r="N1682">
        <f t="shared" si="53"/>
        <v>19</v>
      </c>
    </row>
    <row r="1683" spans="1:14">
      <c r="A1683" t="s">
        <v>291</v>
      </c>
      <c r="B1683">
        <v>1</v>
      </c>
      <c r="C1683">
        <v>11</v>
      </c>
      <c r="D1683" t="s">
        <v>71</v>
      </c>
      <c r="E1683" t="s">
        <v>116</v>
      </c>
      <c r="F1683">
        <v>1</v>
      </c>
      <c r="G1683">
        <v>-22</v>
      </c>
      <c r="H1683">
        <v>1</v>
      </c>
      <c r="I1683">
        <v>1</v>
      </c>
      <c r="J1683">
        <v>23</v>
      </c>
      <c r="K1683">
        <v>-2</v>
      </c>
      <c r="L1683">
        <v>2</v>
      </c>
      <c r="M1683">
        <f t="shared" si="52"/>
        <v>2</v>
      </c>
      <c r="N1683">
        <f t="shared" si="53"/>
        <v>23</v>
      </c>
    </row>
    <row r="1684" spans="1:14">
      <c r="A1684" t="s">
        <v>291</v>
      </c>
      <c r="B1684">
        <v>1</v>
      </c>
      <c r="C1684">
        <v>11</v>
      </c>
      <c r="D1684" t="s">
        <v>81</v>
      </c>
      <c r="E1684" t="s">
        <v>118</v>
      </c>
      <c r="F1684">
        <v>1</v>
      </c>
      <c r="G1684">
        <v>-22</v>
      </c>
      <c r="H1684">
        <v>1</v>
      </c>
      <c r="I1684">
        <v>1</v>
      </c>
      <c r="J1684">
        <v>28</v>
      </c>
      <c r="K1684">
        <v>-2</v>
      </c>
      <c r="L1684">
        <v>3</v>
      </c>
      <c r="M1684">
        <f t="shared" si="52"/>
        <v>2</v>
      </c>
      <c r="N1684">
        <f t="shared" si="53"/>
        <v>28</v>
      </c>
    </row>
    <row r="1685" spans="1:14">
      <c r="A1685" t="s">
        <v>291</v>
      </c>
      <c r="B1685">
        <v>1</v>
      </c>
      <c r="C1685">
        <v>11</v>
      </c>
      <c r="D1685" t="s">
        <v>80</v>
      </c>
      <c r="E1685" t="s">
        <v>118</v>
      </c>
      <c r="F1685">
        <v>1</v>
      </c>
      <c r="G1685">
        <v>-22</v>
      </c>
      <c r="H1685">
        <v>1</v>
      </c>
      <c r="I1685">
        <v>1</v>
      </c>
      <c r="J1685">
        <v>20</v>
      </c>
      <c r="K1685">
        <v>-2</v>
      </c>
      <c r="L1685">
        <v>3</v>
      </c>
      <c r="M1685">
        <f t="shared" si="52"/>
        <v>2</v>
      </c>
      <c r="N1685">
        <f t="shared" si="53"/>
        <v>20</v>
      </c>
    </row>
    <row r="1686" spans="1:14">
      <c r="A1686" t="s">
        <v>291</v>
      </c>
      <c r="B1686">
        <v>1</v>
      </c>
      <c r="C1686">
        <v>11</v>
      </c>
      <c r="D1686" t="s">
        <v>70</v>
      </c>
      <c r="E1686" t="s">
        <v>118</v>
      </c>
      <c r="F1686">
        <v>2</v>
      </c>
      <c r="G1686">
        <v>-22</v>
      </c>
      <c r="H1686">
        <v>1</v>
      </c>
      <c r="I1686">
        <v>2</v>
      </c>
      <c r="J1686">
        <v>33</v>
      </c>
      <c r="K1686">
        <v>-2</v>
      </c>
      <c r="L1686">
        <v>1</v>
      </c>
      <c r="M1686">
        <f t="shared" si="52"/>
        <v>2</v>
      </c>
      <c r="N1686">
        <f t="shared" si="53"/>
        <v>33</v>
      </c>
    </row>
    <row r="1687" spans="1:14">
      <c r="A1687" t="s">
        <v>291</v>
      </c>
      <c r="B1687">
        <v>1</v>
      </c>
      <c r="C1687">
        <v>11</v>
      </c>
      <c r="D1687" t="s">
        <v>81</v>
      </c>
      <c r="E1687" t="s">
        <v>118</v>
      </c>
      <c r="F1687">
        <v>0</v>
      </c>
      <c r="G1687">
        <v>-22</v>
      </c>
      <c r="H1687">
        <v>1</v>
      </c>
      <c r="I1687">
        <v>0</v>
      </c>
      <c r="J1687">
        <v>10</v>
      </c>
      <c r="K1687">
        <v>-2</v>
      </c>
      <c r="L1687">
        <v>3</v>
      </c>
      <c r="M1687">
        <f t="shared" si="52"/>
        <v>2</v>
      </c>
      <c r="N1687">
        <f t="shared" si="53"/>
        <v>10</v>
      </c>
    </row>
    <row r="1688" spans="1:14">
      <c r="A1688" t="s">
        <v>291</v>
      </c>
      <c r="B1688">
        <v>1</v>
      </c>
      <c r="C1688">
        <v>11</v>
      </c>
      <c r="D1688" t="s">
        <v>71</v>
      </c>
      <c r="E1688" t="s">
        <v>116</v>
      </c>
      <c r="F1688">
        <v>0</v>
      </c>
      <c r="G1688">
        <v>-22</v>
      </c>
      <c r="H1688">
        <v>1</v>
      </c>
      <c r="I1688">
        <v>0</v>
      </c>
      <c r="J1688">
        <v>25</v>
      </c>
      <c r="K1688">
        <v>-2</v>
      </c>
      <c r="L1688">
        <v>2</v>
      </c>
      <c r="M1688">
        <f t="shared" si="52"/>
        <v>2</v>
      </c>
      <c r="N1688">
        <f t="shared" si="53"/>
        <v>25</v>
      </c>
    </row>
    <row r="1689" spans="1:14">
      <c r="A1689" t="s">
        <v>291</v>
      </c>
      <c r="B1689">
        <v>1</v>
      </c>
      <c r="C1689">
        <v>11</v>
      </c>
      <c r="D1689" t="s">
        <v>70</v>
      </c>
      <c r="E1689" t="s">
        <v>118</v>
      </c>
      <c r="F1689">
        <v>1</v>
      </c>
      <c r="G1689">
        <v>-22</v>
      </c>
      <c r="H1689">
        <v>1</v>
      </c>
      <c r="I1689">
        <v>1</v>
      </c>
      <c r="J1689">
        <v>8</v>
      </c>
      <c r="K1689">
        <v>-2</v>
      </c>
      <c r="L1689">
        <v>1</v>
      </c>
      <c r="M1689">
        <f t="shared" si="52"/>
        <v>2</v>
      </c>
      <c r="N1689">
        <f t="shared" si="53"/>
        <v>8</v>
      </c>
    </row>
    <row r="1690" spans="1:14">
      <c r="A1690" t="s">
        <v>291</v>
      </c>
      <c r="B1690">
        <v>1</v>
      </c>
      <c r="C1690">
        <v>11</v>
      </c>
      <c r="D1690" t="s">
        <v>71</v>
      </c>
      <c r="E1690" t="s">
        <v>118</v>
      </c>
      <c r="F1690">
        <v>1</v>
      </c>
      <c r="G1690">
        <v>-22</v>
      </c>
      <c r="H1690">
        <v>1</v>
      </c>
      <c r="I1690">
        <v>1</v>
      </c>
      <c r="J1690">
        <v>8</v>
      </c>
      <c r="K1690">
        <v>-2</v>
      </c>
      <c r="L1690">
        <v>1</v>
      </c>
      <c r="M1690">
        <f t="shared" si="52"/>
        <v>2</v>
      </c>
      <c r="N1690">
        <f t="shared" si="53"/>
        <v>8</v>
      </c>
    </row>
    <row r="1691" spans="1:14">
      <c r="A1691" t="s">
        <v>291</v>
      </c>
      <c r="B1691">
        <v>1</v>
      </c>
      <c r="C1691">
        <v>11</v>
      </c>
      <c r="D1691" t="s">
        <v>71</v>
      </c>
      <c r="E1691" t="s">
        <v>118</v>
      </c>
      <c r="F1691">
        <v>1</v>
      </c>
      <c r="G1691">
        <v>-22</v>
      </c>
      <c r="H1691">
        <v>1</v>
      </c>
      <c r="I1691">
        <v>1</v>
      </c>
      <c r="J1691">
        <v>8</v>
      </c>
      <c r="K1691">
        <v>-2</v>
      </c>
      <c r="L1691">
        <v>1</v>
      </c>
      <c r="M1691">
        <f t="shared" si="52"/>
        <v>2</v>
      </c>
      <c r="N1691">
        <f t="shared" si="53"/>
        <v>8</v>
      </c>
    </row>
    <row r="1692" spans="1:14">
      <c r="A1692" t="s">
        <v>291</v>
      </c>
      <c r="B1692">
        <v>1</v>
      </c>
      <c r="C1692">
        <v>11</v>
      </c>
      <c r="D1692" t="s">
        <v>71</v>
      </c>
      <c r="E1692" t="s">
        <v>116</v>
      </c>
      <c r="F1692">
        <v>0</v>
      </c>
      <c r="G1692">
        <v>-22</v>
      </c>
      <c r="H1692">
        <v>1</v>
      </c>
      <c r="I1692">
        <v>0</v>
      </c>
      <c r="J1692">
        <v>19</v>
      </c>
      <c r="K1692">
        <v>-2</v>
      </c>
      <c r="L1692">
        <v>2</v>
      </c>
      <c r="M1692">
        <f t="shared" si="52"/>
        <v>2</v>
      </c>
      <c r="N1692">
        <f t="shared" si="53"/>
        <v>19</v>
      </c>
    </row>
    <row r="1693" spans="1:14">
      <c r="A1693" t="s">
        <v>291</v>
      </c>
      <c r="B1693">
        <v>1</v>
      </c>
      <c r="C1693">
        <v>11</v>
      </c>
      <c r="D1693" t="s">
        <v>71</v>
      </c>
      <c r="E1693" t="s">
        <v>118</v>
      </c>
      <c r="F1693">
        <v>1</v>
      </c>
      <c r="G1693">
        <v>-22</v>
      </c>
      <c r="H1693">
        <v>1</v>
      </c>
      <c r="I1693">
        <v>1</v>
      </c>
      <c r="J1693">
        <v>12</v>
      </c>
      <c r="K1693">
        <v>-2</v>
      </c>
      <c r="L1693">
        <v>1</v>
      </c>
      <c r="M1693">
        <f t="shared" si="52"/>
        <v>2</v>
      </c>
      <c r="N1693">
        <f t="shared" si="53"/>
        <v>12</v>
      </c>
    </row>
    <row r="1694" spans="1:14">
      <c r="A1694" t="s">
        <v>291</v>
      </c>
      <c r="B1694">
        <v>1</v>
      </c>
      <c r="C1694">
        <v>11</v>
      </c>
      <c r="D1694" t="s">
        <v>81</v>
      </c>
      <c r="E1694" t="s">
        <v>118</v>
      </c>
      <c r="F1694">
        <v>1</v>
      </c>
      <c r="G1694">
        <v>-22</v>
      </c>
      <c r="H1694">
        <v>1</v>
      </c>
      <c r="I1694">
        <v>1</v>
      </c>
      <c r="J1694">
        <v>26</v>
      </c>
      <c r="K1694">
        <v>-2</v>
      </c>
      <c r="L1694">
        <v>3</v>
      </c>
      <c r="M1694">
        <f t="shared" si="52"/>
        <v>2</v>
      </c>
      <c r="N1694">
        <f t="shared" si="53"/>
        <v>26</v>
      </c>
    </row>
    <row r="1695" spans="1:14">
      <c r="A1695" t="s">
        <v>291</v>
      </c>
      <c r="B1695">
        <v>1</v>
      </c>
      <c r="C1695">
        <v>11</v>
      </c>
      <c r="D1695" t="s">
        <v>81</v>
      </c>
      <c r="E1695" t="s">
        <v>116</v>
      </c>
      <c r="F1695">
        <v>0</v>
      </c>
      <c r="G1695">
        <v>-22</v>
      </c>
      <c r="H1695">
        <v>1</v>
      </c>
      <c r="I1695">
        <v>0</v>
      </c>
      <c r="J1695">
        <v>31</v>
      </c>
      <c r="K1695">
        <v>-2</v>
      </c>
      <c r="L1695">
        <v>4</v>
      </c>
      <c r="M1695">
        <f t="shared" si="52"/>
        <v>2</v>
      </c>
      <c r="N1695">
        <f t="shared" si="53"/>
        <v>31</v>
      </c>
    </row>
    <row r="1696" spans="1:14">
      <c r="A1696" t="s">
        <v>291</v>
      </c>
      <c r="B1696">
        <v>1</v>
      </c>
      <c r="C1696">
        <v>11</v>
      </c>
      <c r="D1696" t="s">
        <v>71</v>
      </c>
      <c r="E1696" t="s">
        <v>116</v>
      </c>
      <c r="F1696">
        <v>0</v>
      </c>
      <c r="G1696">
        <v>-22</v>
      </c>
      <c r="H1696">
        <v>1</v>
      </c>
      <c r="I1696">
        <v>0</v>
      </c>
      <c r="J1696">
        <v>25</v>
      </c>
      <c r="K1696">
        <v>-2</v>
      </c>
      <c r="L1696">
        <v>2</v>
      </c>
      <c r="M1696">
        <f t="shared" si="52"/>
        <v>2</v>
      </c>
      <c r="N1696">
        <f t="shared" si="53"/>
        <v>25</v>
      </c>
    </row>
    <row r="1697" spans="1:14">
      <c r="A1697" t="s">
        <v>291</v>
      </c>
      <c r="B1697">
        <v>1</v>
      </c>
      <c r="C1697">
        <v>11</v>
      </c>
      <c r="D1697" t="s">
        <v>71</v>
      </c>
      <c r="E1697" t="s">
        <v>116</v>
      </c>
      <c r="F1697">
        <v>0</v>
      </c>
      <c r="G1697">
        <v>-22</v>
      </c>
      <c r="H1697">
        <v>1</v>
      </c>
      <c r="I1697">
        <v>0</v>
      </c>
      <c r="J1697">
        <v>25</v>
      </c>
      <c r="K1697">
        <v>-2</v>
      </c>
      <c r="L1697">
        <v>2</v>
      </c>
      <c r="M1697">
        <f t="shared" si="52"/>
        <v>2</v>
      </c>
      <c r="N1697">
        <f t="shared" si="53"/>
        <v>25</v>
      </c>
    </row>
    <row r="1698" spans="1:14">
      <c r="A1698" t="s">
        <v>291</v>
      </c>
      <c r="B1698">
        <v>1</v>
      </c>
      <c r="C1698">
        <v>11</v>
      </c>
      <c r="D1698" t="s">
        <v>70</v>
      </c>
      <c r="E1698" t="s">
        <v>118</v>
      </c>
      <c r="F1698">
        <v>1</v>
      </c>
      <c r="G1698">
        <v>-22</v>
      </c>
      <c r="H1698">
        <v>1</v>
      </c>
      <c r="I1698">
        <v>1</v>
      </c>
      <c r="J1698">
        <v>8</v>
      </c>
      <c r="K1698">
        <v>-2</v>
      </c>
      <c r="L1698">
        <v>1</v>
      </c>
      <c r="M1698">
        <f t="shared" si="52"/>
        <v>2</v>
      </c>
      <c r="N1698">
        <f t="shared" si="53"/>
        <v>8</v>
      </c>
    </row>
    <row r="1699" spans="1:14">
      <c r="A1699" t="s">
        <v>291</v>
      </c>
      <c r="B1699">
        <v>1</v>
      </c>
      <c r="C1699">
        <v>11</v>
      </c>
      <c r="D1699" t="s">
        <v>71</v>
      </c>
      <c r="E1699" t="s">
        <v>116</v>
      </c>
      <c r="F1699">
        <v>1</v>
      </c>
      <c r="G1699">
        <v>-22</v>
      </c>
      <c r="H1699">
        <v>1</v>
      </c>
      <c r="I1699">
        <v>1</v>
      </c>
      <c r="J1699">
        <v>23</v>
      </c>
      <c r="K1699">
        <v>-2</v>
      </c>
      <c r="L1699">
        <v>2</v>
      </c>
      <c r="M1699">
        <f t="shared" si="52"/>
        <v>2</v>
      </c>
      <c r="N1699">
        <f t="shared" si="53"/>
        <v>23</v>
      </c>
    </row>
    <row r="1700" spans="1:14">
      <c r="A1700" t="s">
        <v>291</v>
      </c>
      <c r="B1700">
        <v>1</v>
      </c>
      <c r="C1700">
        <v>11</v>
      </c>
      <c r="D1700" t="s">
        <v>71</v>
      </c>
      <c r="E1700" t="s">
        <v>116</v>
      </c>
      <c r="F1700">
        <v>1</v>
      </c>
      <c r="G1700">
        <v>-22</v>
      </c>
      <c r="H1700">
        <v>1</v>
      </c>
      <c r="I1700">
        <v>1</v>
      </c>
      <c r="J1700">
        <v>27</v>
      </c>
      <c r="K1700">
        <v>-2</v>
      </c>
      <c r="L1700">
        <v>2</v>
      </c>
      <c r="M1700">
        <f t="shared" si="52"/>
        <v>2</v>
      </c>
      <c r="N1700">
        <f t="shared" si="53"/>
        <v>27</v>
      </c>
    </row>
    <row r="1701" spans="1:14">
      <c r="A1701" t="s">
        <v>291</v>
      </c>
      <c r="B1701">
        <v>1</v>
      </c>
      <c r="C1701">
        <v>11</v>
      </c>
      <c r="D1701" t="s">
        <v>71</v>
      </c>
      <c r="E1701" t="s">
        <v>116</v>
      </c>
      <c r="F1701">
        <v>0</v>
      </c>
      <c r="G1701">
        <v>-22</v>
      </c>
      <c r="H1701">
        <v>1</v>
      </c>
      <c r="I1701">
        <v>0</v>
      </c>
      <c r="J1701">
        <v>19</v>
      </c>
      <c r="K1701">
        <v>-2</v>
      </c>
      <c r="L1701">
        <v>2</v>
      </c>
      <c r="M1701">
        <f t="shared" si="52"/>
        <v>2</v>
      </c>
      <c r="N1701">
        <f t="shared" si="53"/>
        <v>19</v>
      </c>
    </row>
    <row r="1702" spans="1:14">
      <c r="A1702" t="s">
        <v>291</v>
      </c>
      <c r="B1702">
        <v>1</v>
      </c>
      <c r="C1702">
        <v>11</v>
      </c>
      <c r="D1702" t="s">
        <v>70</v>
      </c>
      <c r="E1702" t="s">
        <v>118</v>
      </c>
      <c r="F1702">
        <v>1</v>
      </c>
      <c r="G1702">
        <v>-22</v>
      </c>
      <c r="H1702">
        <v>1</v>
      </c>
      <c r="I1702">
        <v>1</v>
      </c>
      <c r="J1702">
        <v>8</v>
      </c>
      <c r="K1702">
        <v>-2</v>
      </c>
      <c r="L1702">
        <v>1</v>
      </c>
      <c r="M1702">
        <f t="shared" si="52"/>
        <v>2</v>
      </c>
      <c r="N1702">
        <f t="shared" si="53"/>
        <v>8</v>
      </c>
    </row>
    <row r="1703" spans="1:14">
      <c r="A1703" t="s">
        <v>291</v>
      </c>
      <c r="B1703">
        <v>1</v>
      </c>
      <c r="C1703">
        <v>11</v>
      </c>
      <c r="D1703" t="s">
        <v>71</v>
      </c>
      <c r="E1703" t="s">
        <v>116</v>
      </c>
      <c r="F1703">
        <v>0</v>
      </c>
      <c r="G1703">
        <v>-22</v>
      </c>
      <c r="H1703">
        <v>1</v>
      </c>
      <c r="I1703">
        <v>0</v>
      </c>
      <c r="J1703">
        <v>19</v>
      </c>
      <c r="K1703">
        <v>-2</v>
      </c>
      <c r="L1703">
        <v>2</v>
      </c>
      <c r="M1703">
        <f t="shared" si="52"/>
        <v>2</v>
      </c>
      <c r="N1703">
        <f t="shared" si="53"/>
        <v>19</v>
      </c>
    </row>
    <row r="1704" spans="1:14">
      <c r="A1704" t="s">
        <v>291</v>
      </c>
      <c r="B1704">
        <v>1</v>
      </c>
      <c r="C1704">
        <v>11</v>
      </c>
      <c r="D1704" t="s">
        <v>71</v>
      </c>
      <c r="E1704" t="s">
        <v>118</v>
      </c>
      <c r="F1704">
        <v>2</v>
      </c>
      <c r="G1704">
        <v>-22</v>
      </c>
      <c r="H1704">
        <v>1</v>
      </c>
      <c r="I1704">
        <v>2</v>
      </c>
      <c r="J1704">
        <v>23</v>
      </c>
      <c r="K1704">
        <v>-2</v>
      </c>
      <c r="L1704">
        <v>1</v>
      </c>
      <c r="M1704">
        <f t="shared" si="52"/>
        <v>2</v>
      </c>
      <c r="N1704">
        <f t="shared" si="53"/>
        <v>23</v>
      </c>
    </row>
    <row r="1705" spans="1:14">
      <c r="A1705" t="s">
        <v>291</v>
      </c>
      <c r="B1705">
        <v>1</v>
      </c>
      <c r="C1705">
        <v>10</v>
      </c>
      <c r="D1705" t="s">
        <v>71</v>
      </c>
      <c r="E1705" t="s">
        <v>116</v>
      </c>
      <c r="F1705">
        <v>1</v>
      </c>
      <c r="G1705">
        <v>-20</v>
      </c>
      <c r="H1705">
        <v>1</v>
      </c>
      <c r="I1705">
        <v>1</v>
      </c>
      <c r="J1705">
        <v>18</v>
      </c>
      <c r="K1705">
        <v>-2</v>
      </c>
      <c r="L1705">
        <v>2</v>
      </c>
      <c r="M1705">
        <f t="shared" si="52"/>
        <v>2</v>
      </c>
      <c r="N1705">
        <f t="shared" si="53"/>
        <v>18</v>
      </c>
    </row>
    <row r="1706" spans="1:14">
      <c r="A1706" t="s">
        <v>291</v>
      </c>
      <c r="B1706">
        <v>1</v>
      </c>
      <c r="C1706">
        <v>10</v>
      </c>
      <c r="D1706" t="s">
        <v>71</v>
      </c>
      <c r="E1706" t="s">
        <v>116</v>
      </c>
      <c r="F1706">
        <v>1</v>
      </c>
      <c r="G1706">
        <v>-20</v>
      </c>
      <c r="H1706">
        <v>1</v>
      </c>
      <c r="I1706">
        <v>1</v>
      </c>
      <c r="J1706">
        <v>18</v>
      </c>
      <c r="K1706">
        <v>-2</v>
      </c>
      <c r="L1706">
        <v>2</v>
      </c>
      <c r="M1706">
        <f t="shared" si="52"/>
        <v>2</v>
      </c>
      <c r="N1706">
        <f t="shared" si="53"/>
        <v>18</v>
      </c>
    </row>
    <row r="1707" spans="1:14">
      <c r="A1707" t="s">
        <v>291</v>
      </c>
      <c r="B1707">
        <v>1</v>
      </c>
      <c r="C1707">
        <v>10</v>
      </c>
      <c r="D1707" t="s">
        <v>71</v>
      </c>
      <c r="E1707" t="s">
        <v>118</v>
      </c>
      <c r="F1707">
        <v>1</v>
      </c>
      <c r="G1707">
        <v>-20</v>
      </c>
      <c r="H1707">
        <v>1</v>
      </c>
      <c r="I1707">
        <v>1</v>
      </c>
      <c r="J1707">
        <v>21</v>
      </c>
      <c r="K1707">
        <v>-2</v>
      </c>
      <c r="L1707">
        <v>1</v>
      </c>
      <c r="M1707">
        <f t="shared" si="52"/>
        <v>2</v>
      </c>
      <c r="N1707">
        <f t="shared" si="53"/>
        <v>21</v>
      </c>
    </row>
    <row r="1708" spans="1:14">
      <c r="A1708" t="s">
        <v>291</v>
      </c>
      <c r="B1708">
        <v>1</v>
      </c>
      <c r="C1708">
        <v>10</v>
      </c>
      <c r="D1708" t="s">
        <v>81</v>
      </c>
      <c r="E1708" t="s">
        <v>120</v>
      </c>
      <c r="F1708">
        <v>0</v>
      </c>
      <c r="G1708">
        <v>-20</v>
      </c>
      <c r="H1708">
        <v>1</v>
      </c>
      <c r="I1708">
        <v>0</v>
      </c>
      <c r="J1708">
        <v>17</v>
      </c>
      <c r="K1708">
        <v>-2</v>
      </c>
      <c r="L1708">
        <v>3</v>
      </c>
      <c r="M1708">
        <f t="shared" si="52"/>
        <v>2</v>
      </c>
      <c r="N1708">
        <f t="shared" si="53"/>
        <v>17</v>
      </c>
    </row>
    <row r="1709" spans="1:14">
      <c r="A1709" t="s">
        <v>291</v>
      </c>
      <c r="B1709">
        <v>1</v>
      </c>
      <c r="C1709">
        <v>10</v>
      </c>
      <c r="D1709" t="s">
        <v>71</v>
      </c>
      <c r="E1709" t="s">
        <v>118</v>
      </c>
      <c r="F1709">
        <v>2</v>
      </c>
      <c r="G1709">
        <v>-20</v>
      </c>
      <c r="H1709">
        <v>1</v>
      </c>
      <c r="I1709">
        <v>2</v>
      </c>
      <c r="J1709">
        <v>16</v>
      </c>
      <c r="K1709">
        <v>-2</v>
      </c>
      <c r="L1709">
        <v>1</v>
      </c>
      <c r="M1709">
        <f t="shared" si="52"/>
        <v>2</v>
      </c>
      <c r="N1709">
        <f t="shared" si="53"/>
        <v>16</v>
      </c>
    </row>
    <row r="1710" spans="1:14">
      <c r="A1710" t="s">
        <v>291</v>
      </c>
      <c r="B1710">
        <v>1</v>
      </c>
      <c r="C1710">
        <v>10</v>
      </c>
      <c r="D1710" t="s">
        <v>77</v>
      </c>
      <c r="E1710" t="s">
        <v>116</v>
      </c>
      <c r="F1710">
        <v>1</v>
      </c>
      <c r="G1710">
        <v>-20</v>
      </c>
      <c r="H1710">
        <v>1</v>
      </c>
      <c r="I1710">
        <v>1</v>
      </c>
      <c r="J1710">
        <v>19</v>
      </c>
      <c r="K1710">
        <v>-2</v>
      </c>
      <c r="L1710">
        <v>2</v>
      </c>
      <c r="M1710">
        <f t="shared" si="52"/>
        <v>2</v>
      </c>
      <c r="N1710">
        <f t="shared" si="53"/>
        <v>19</v>
      </c>
    </row>
    <row r="1711" spans="1:14">
      <c r="A1711" t="s">
        <v>291</v>
      </c>
      <c r="B1711">
        <v>1</v>
      </c>
      <c r="C1711">
        <v>10</v>
      </c>
      <c r="D1711" t="s">
        <v>71</v>
      </c>
      <c r="E1711" t="s">
        <v>116</v>
      </c>
      <c r="F1711">
        <v>0</v>
      </c>
      <c r="G1711">
        <v>-20</v>
      </c>
      <c r="H1711">
        <v>1</v>
      </c>
      <c r="I1711">
        <v>0</v>
      </c>
      <c r="J1711">
        <v>23</v>
      </c>
      <c r="K1711">
        <v>-2</v>
      </c>
      <c r="L1711">
        <v>2</v>
      </c>
      <c r="M1711">
        <f t="shared" si="52"/>
        <v>2</v>
      </c>
      <c r="N1711">
        <f t="shared" si="53"/>
        <v>23</v>
      </c>
    </row>
    <row r="1712" spans="1:14">
      <c r="A1712" t="s">
        <v>291</v>
      </c>
      <c r="B1712">
        <v>1</v>
      </c>
      <c r="C1712">
        <v>10</v>
      </c>
      <c r="D1712" t="s">
        <v>70</v>
      </c>
      <c r="E1712" t="s">
        <v>118</v>
      </c>
      <c r="F1712">
        <v>1</v>
      </c>
      <c r="G1712">
        <v>-20</v>
      </c>
      <c r="H1712">
        <v>1</v>
      </c>
      <c r="I1712">
        <v>1</v>
      </c>
      <c r="J1712">
        <v>9</v>
      </c>
      <c r="K1712">
        <v>-2</v>
      </c>
      <c r="L1712">
        <v>1</v>
      </c>
      <c r="M1712">
        <f t="shared" si="52"/>
        <v>2</v>
      </c>
      <c r="N1712">
        <f t="shared" si="53"/>
        <v>9</v>
      </c>
    </row>
    <row r="1713" spans="1:14">
      <c r="A1713" t="s">
        <v>291</v>
      </c>
      <c r="B1713">
        <v>1</v>
      </c>
      <c r="C1713">
        <v>10</v>
      </c>
      <c r="D1713" t="s">
        <v>71</v>
      </c>
      <c r="E1713" t="s">
        <v>116</v>
      </c>
      <c r="F1713">
        <v>1</v>
      </c>
      <c r="G1713">
        <v>-20</v>
      </c>
      <c r="H1713">
        <v>1</v>
      </c>
      <c r="I1713">
        <v>1</v>
      </c>
      <c r="J1713">
        <v>18</v>
      </c>
      <c r="K1713">
        <v>-2</v>
      </c>
      <c r="L1713">
        <v>2</v>
      </c>
      <c r="M1713">
        <f t="shared" si="52"/>
        <v>2</v>
      </c>
      <c r="N1713">
        <f t="shared" si="53"/>
        <v>18</v>
      </c>
    </row>
    <row r="1714" spans="1:14">
      <c r="A1714" t="s">
        <v>293</v>
      </c>
      <c r="B1714">
        <v>4</v>
      </c>
      <c r="C1714">
        <v>63</v>
      </c>
      <c r="D1714" t="s">
        <v>73</v>
      </c>
      <c r="E1714" t="s">
        <v>116</v>
      </c>
      <c r="F1714">
        <v>1</v>
      </c>
      <c r="G1714">
        <v>-126</v>
      </c>
      <c r="H1714">
        <v>-1</v>
      </c>
      <c r="I1714">
        <v>1</v>
      </c>
      <c r="J1714">
        <v>-11</v>
      </c>
      <c r="K1714">
        <v>-8</v>
      </c>
      <c r="L1714">
        <v>1</v>
      </c>
      <c r="M1714">
        <f t="shared" si="52"/>
        <v>2</v>
      </c>
      <c r="N1714">
        <f t="shared" si="53"/>
        <v>11</v>
      </c>
    </row>
    <row r="1715" spans="1:14">
      <c r="A1715" t="s">
        <v>293</v>
      </c>
      <c r="B1715">
        <v>2</v>
      </c>
      <c r="C1715">
        <v>31</v>
      </c>
      <c r="D1715" t="s">
        <v>75</v>
      </c>
      <c r="E1715" t="s">
        <v>120</v>
      </c>
      <c r="F1715">
        <v>1</v>
      </c>
      <c r="G1715">
        <v>-62</v>
      </c>
      <c r="H1715">
        <v>1</v>
      </c>
      <c r="I1715">
        <v>1</v>
      </c>
      <c r="J1715">
        <v>-10</v>
      </c>
      <c r="K1715">
        <v>-4</v>
      </c>
      <c r="L1715">
        <v>0</v>
      </c>
      <c r="M1715">
        <f t="shared" si="52"/>
        <v>2</v>
      </c>
      <c r="N1715">
        <f t="shared" si="53"/>
        <v>10</v>
      </c>
    </row>
    <row r="1716" spans="1:14">
      <c r="A1716" t="s">
        <v>293</v>
      </c>
      <c r="B1716">
        <v>1</v>
      </c>
      <c r="C1716">
        <v>15</v>
      </c>
      <c r="D1716" t="s">
        <v>73</v>
      </c>
      <c r="E1716" t="s">
        <v>116</v>
      </c>
      <c r="F1716">
        <v>2</v>
      </c>
      <c r="G1716">
        <v>-60</v>
      </c>
      <c r="H1716">
        <v>1</v>
      </c>
      <c r="I1716">
        <v>2</v>
      </c>
      <c r="J1716">
        <v>10</v>
      </c>
      <c r="K1716">
        <v>-4</v>
      </c>
      <c r="L1716">
        <v>2</v>
      </c>
      <c r="M1716">
        <f t="shared" si="52"/>
        <v>4</v>
      </c>
      <c r="N1716">
        <f t="shared" si="53"/>
        <v>10</v>
      </c>
    </row>
    <row r="1717" spans="1:14">
      <c r="A1717" t="s">
        <v>293</v>
      </c>
      <c r="B1717">
        <v>1</v>
      </c>
      <c r="C1717">
        <v>17</v>
      </c>
      <c r="D1717" t="s">
        <v>71</v>
      </c>
      <c r="E1717" t="s">
        <v>116</v>
      </c>
      <c r="F1717">
        <v>2</v>
      </c>
      <c r="G1717">
        <v>-34</v>
      </c>
      <c r="H1717">
        <v>1</v>
      </c>
      <c r="I1717">
        <v>2</v>
      </c>
      <c r="J1717">
        <v>27</v>
      </c>
      <c r="K1717">
        <v>-2</v>
      </c>
      <c r="L1717">
        <v>2</v>
      </c>
      <c r="M1717">
        <f t="shared" si="52"/>
        <v>2</v>
      </c>
      <c r="N1717">
        <f t="shared" si="53"/>
        <v>27</v>
      </c>
    </row>
    <row r="1718" spans="1:14">
      <c r="A1718" t="s">
        <v>293</v>
      </c>
      <c r="B1718">
        <v>1</v>
      </c>
      <c r="C1718">
        <v>10</v>
      </c>
      <c r="D1718" t="s">
        <v>71</v>
      </c>
      <c r="E1718" t="s">
        <v>116</v>
      </c>
      <c r="F1718">
        <v>1</v>
      </c>
      <c r="G1718">
        <v>-30</v>
      </c>
      <c r="H1718">
        <v>1</v>
      </c>
      <c r="I1718">
        <v>1</v>
      </c>
      <c r="J1718">
        <v>16</v>
      </c>
      <c r="K1718">
        <v>-3</v>
      </c>
      <c r="L1718">
        <v>2</v>
      </c>
      <c r="M1718">
        <f t="shared" si="52"/>
        <v>3</v>
      </c>
      <c r="N1718">
        <f t="shared" si="53"/>
        <v>16</v>
      </c>
    </row>
    <row r="1719" spans="1:14">
      <c r="A1719" t="s">
        <v>293</v>
      </c>
      <c r="B1719">
        <v>1</v>
      </c>
      <c r="C1719">
        <v>13</v>
      </c>
      <c r="D1719" t="s">
        <v>71</v>
      </c>
      <c r="E1719" t="s">
        <v>118</v>
      </c>
      <c r="F1719">
        <v>2</v>
      </c>
      <c r="G1719">
        <v>-26</v>
      </c>
      <c r="H1719">
        <v>1</v>
      </c>
      <c r="I1719">
        <v>2</v>
      </c>
      <c r="J1719">
        <v>13</v>
      </c>
      <c r="K1719">
        <v>-2</v>
      </c>
      <c r="L1719">
        <v>1</v>
      </c>
      <c r="M1719">
        <f t="shared" si="52"/>
        <v>2</v>
      </c>
      <c r="N1719">
        <f t="shared" si="53"/>
        <v>13</v>
      </c>
    </row>
    <row r="1720" spans="1:14">
      <c r="A1720" t="s">
        <v>293</v>
      </c>
      <c r="B1720">
        <v>1</v>
      </c>
      <c r="C1720">
        <v>12</v>
      </c>
      <c r="D1720" t="s">
        <v>73</v>
      </c>
      <c r="E1720" t="s">
        <v>116</v>
      </c>
      <c r="F1720">
        <v>0</v>
      </c>
      <c r="G1720">
        <v>-24</v>
      </c>
      <c r="H1720">
        <v>1</v>
      </c>
      <c r="I1720">
        <v>0</v>
      </c>
      <c r="J1720">
        <v>21</v>
      </c>
      <c r="K1720">
        <v>-2</v>
      </c>
      <c r="L1720">
        <v>2</v>
      </c>
      <c r="M1720">
        <f t="shared" si="52"/>
        <v>2</v>
      </c>
      <c r="N1720">
        <f t="shared" si="53"/>
        <v>21</v>
      </c>
    </row>
    <row r="1721" spans="1:14">
      <c r="A1721" t="s">
        <v>293</v>
      </c>
      <c r="B1721">
        <v>1</v>
      </c>
      <c r="C1721">
        <v>11</v>
      </c>
      <c r="D1721" t="s">
        <v>71</v>
      </c>
      <c r="E1721" t="s">
        <v>116</v>
      </c>
      <c r="F1721">
        <v>0</v>
      </c>
      <c r="G1721">
        <v>-22</v>
      </c>
      <c r="H1721">
        <v>1</v>
      </c>
      <c r="I1721">
        <v>0</v>
      </c>
      <c r="J1721">
        <v>22</v>
      </c>
      <c r="K1721">
        <v>-2</v>
      </c>
      <c r="L1721">
        <v>2</v>
      </c>
      <c r="M1721">
        <f t="shared" si="52"/>
        <v>2</v>
      </c>
      <c r="N1721">
        <f t="shared" si="53"/>
        <v>22</v>
      </c>
    </row>
    <row r="1722" spans="1:14">
      <c r="A1722" t="s">
        <v>293</v>
      </c>
      <c r="B1722">
        <v>1</v>
      </c>
      <c r="C1722">
        <v>10</v>
      </c>
      <c r="D1722" t="s">
        <v>71</v>
      </c>
      <c r="E1722" t="s">
        <v>120</v>
      </c>
      <c r="F1722">
        <v>1</v>
      </c>
      <c r="G1722">
        <v>-20</v>
      </c>
      <c r="H1722">
        <v>1</v>
      </c>
      <c r="I1722">
        <v>1</v>
      </c>
      <c r="J1722">
        <v>11</v>
      </c>
      <c r="K1722">
        <v>-2</v>
      </c>
      <c r="L1722">
        <v>1</v>
      </c>
      <c r="M1722">
        <f t="shared" si="52"/>
        <v>2</v>
      </c>
      <c r="N1722">
        <f t="shared" si="53"/>
        <v>11</v>
      </c>
    </row>
    <row r="1723" spans="1:14">
      <c r="A1723" t="s">
        <v>294</v>
      </c>
      <c r="B1723">
        <v>1</v>
      </c>
      <c r="C1723">
        <v>17</v>
      </c>
      <c r="D1723" t="s">
        <v>70</v>
      </c>
      <c r="E1723" t="s">
        <v>118</v>
      </c>
      <c r="F1723">
        <v>0</v>
      </c>
      <c r="G1723">
        <v>-34</v>
      </c>
      <c r="H1723">
        <v>1</v>
      </c>
      <c r="I1723">
        <v>0</v>
      </c>
      <c r="J1723">
        <v>-2</v>
      </c>
      <c r="K1723">
        <v>-2</v>
      </c>
      <c r="L1723">
        <v>1</v>
      </c>
      <c r="M1723">
        <f t="shared" si="52"/>
        <v>2</v>
      </c>
      <c r="N1723">
        <f t="shared" si="53"/>
        <v>2</v>
      </c>
    </row>
    <row r="1724" spans="1:14">
      <c r="A1724" t="s">
        <v>294</v>
      </c>
      <c r="B1724">
        <v>1</v>
      </c>
      <c r="C1724">
        <v>12</v>
      </c>
      <c r="D1724" t="s">
        <v>71</v>
      </c>
      <c r="E1724" t="s">
        <v>116</v>
      </c>
      <c r="F1724">
        <v>1</v>
      </c>
      <c r="G1724">
        <v>-24</v>
      </c>
      <c r="H1724">
        <v>1</v>
      </c>
      <c r="I1724">
        <v>1</v>
      </c>
      <c r="J1724">
        <v>28</v>
      </c>
      <c r="K1724">
        <v>-2</v>
      </c>
      <c r="L1724">
        <v>2</v>
      </c>
      <c r="M1724">
        <f t="shared" si="52"/>
        <v>2</v>
      </c>
      <c r="N1724">
        <f t="shared" si="53"/>
        <v>28</v>
      </c>
    </row>
    <row r="1725" spans="1:14">
      <c r="A1725" t="s">
        <v>295</v>
      </c>
      <c r="B1725">
        <v>2</v>
      </c>
      <c r="C1725">
        <v>10</v>
      </c>
      <c r="D1725" t="s">
        <v>71</v>
      </c>
      <c r="E1725" t="s">
        <v>118</v>
      </c>
      <c r="F1725">
        <v>0</v>
      </c>
      <c r="G1725">
        <v>-30</v>
      </c>
      <c r="H1725">
        <v>1</v>
      </c>
      <c r="I1725">
        <v>0</v>
      </c>
      <c r="J1725">
        <v>-1</v>
      </c>
      <c r="K1725">
        <v>-6</v>
      </c>
      <c r="L1725">
        <v>-1</v>
      </c>
      <c r="M1725">
        <f t="shared" si="52"/>
        <v>3</v>
      </c>
      <c r="N1725">
        <f t="shared" si="53"/>
        <v>1</v>
      </c>
    </row>
    <row r="1726" spans="1:14">
      <c r="A1726" t="s">
        <v>295</v>
      </c>
      <c r="B1726">
        <v>1</v>
      </c>
      <c r="C1726">
        <v>15</v>
      </c>
      <c r="D1726" t="s">
        <v>71</v>
      </c>
      <c r="E1726" t="s">
        <v>116</v>
      </c>
      <c r="F1726">
        <v>1</v>
      </c>
      <c r="G1726">
        <v>-60</v>
      </c>
      <c r="H1726">
        <v>1</v>
      </c>
      <c r="I1726">
        <v>1</v>
      </c>
      <c r="J1726">
        <v>9</v>
      </c>
      <c r="K1726">
        <v>-4</v>
      </c>
      <c r="L1726">
        <v>2</v>
      </c>
      <c r="M1726">
        <f t="shared" si="52"/>
        <v>4</v>
      </c>
      <c r="N1726">
        <f t="shared" si="53"/>
        <v>9</v>
      </c>
    </row>
    <row r="1727" spans="1:14">
      <c r="A1727" t="s">
        <v>295</v>
      </c>
      <c r="B1727">
        <v>1</v>
      </c>
      <c r="C1727">
        <v>11</v>
      </c>
      <c r="D1727" t="s">
        <v>70</v>
      </c>
      <c r="E1727" t="s">
        <v>118</v>
      </c>
      <c r="F1727">
        <v>1</v>
      </c>
      <c r="G1727">
        <v>-44</v>
      </c>
      <c r="H1727">
        <v>1</v>
      </c>
      <c r="I1727">
        <v>1</v>
      </c>
      <c r="J1727">
        <v>-4</v>
      </c>
      <c r="K1727">
        <v>-4</v>
      </c>
      <c r="L1727">
        <v>1</v>
      </c>
      <c r="M1727">
        <f t="shared" si="52"/>
        <v>4</v>
      </c>
      <c r="N1727">
        <f t="shared" si="53"/>
        <v>4</v>
      </c>
    </row>
    <row r="1728" spans="1:14">
      <c r="A1728" t="s">
        <v>295</v>
      </c>
      <c r="B1728">
        <v>1</v>
      </c>
      <c r="C1728">
        <v>20</v>
      </c>
      <c r="D1728" t="s">
        <v>71</v>
      </c>
      <c r="E1728" t="s">
        <v>116</v>
      </c>
      <c r="F1728">
        <v>0</v>
      </c>
      <c r="G1728">
        <v>-40</v>
      </c>
      <c r="H1728">
        <v>1</v>
      </c>
      <c r="I1728">
        <v>0</v>
      </c>
      <c r="J1728">
        <v>22</v>
      </c>
      <c r="K1728">
        <v>-2</v>
      </c>
      <c r="L1728">
        <v>2</v>
      </c>
      <c r="M1728">
        <f t="shared" si="52"/>
        <v>2</v>
      </c>
      <c r="N1728">
        <f t="shared" si="53"/>
        <v>22</v>
      </c>
    </row>
    <row r="1729" spans="1:14">
      <c r="A1729" t="s">
        <v>295</v>
      </c>
      <c r="B1729">
        <v>1</v>
      </c>
      <c r="C1729">
        <v>17</v>
      </c>
      <c r="D1729" t="s">
        <v>76</v>
      </c>
      <c r="E1729" t="s">
        <v>118</v>
      </c>
      <c r="F1729">
        <v>1</v>
      </c>
      <c r="G1729">
        <v>-34</v>
      </c>
      <c r="H1729">
        <v>1</v>
      </c>
      <c r="I1729">
        <v>1</v>
      </c>
      <c r="J1729">
        <v>4</v>
      </c>
      <c r="K1729">
        <v>-2</v>
      </c>
      <c r="L1729">
        <v>1</v>
      </c>
      <c r="M1729">
        <f t="shared" si="52"/>
        <v>2</v>
      </c>
      <c r="N1729">
        <f t="shared" si="53"/>
        <v>4</v>
      </c>
    </row>
    <row r="1730" spans="1:14">
      <c r="A1730" t="s">
        <v>295</v>
      </c>
      <c r="B1730">
        <v>1</v>
      </c>
      <c r="C1730">
        <v>16</v>
      </c>
      <c r="D1730" t="s">
        <v>73</v>
      </c>
      <c r="E1730" t="s">
        <v>116</v>
      </c>
      <c r="F1730">
        <v>1</v>
      </c>
      <c r="G1730">
        <v>-32</v>
      </c>
      <c r="H1730">
        <v>1</v>
      </c>
      <c r="I1730">
        <v>1</v>
      </c>
      <c r="J1730">
        <v>12</v>
      </c>
      <c r="K1730">
        <v>-2</v>
      </c>
      <c r="L1730">
        <v>2</v>
      </c>
      <c r="M1730">
        <f t="shared" si="52"/>
        <v>2</v>
      </c>
      <c r="N1730">
        <f t="shared" si="53"/>
        <v>12</v>
      </c>
    </row>
    <row r="1731" spans="1:14">
      <c r="A1731" t="s">
        <v>295</v>
      </c>
      <c r="B1731">
        <v>1</v>
      </c>
      <c r="C1731">
        <v>15</v>
      </c>
      <c r="D1731" t="s">
        <v>73</v>
      </c>
      <c r="E1731" t="s">
        <v>118</v>
      </c>
      <c r="F1731">
        <v>1</v>
      </c>
      <c r="G1731">
        <v>-30</v>
      </c>
      <c r="H1731">
        <v>1</v>
      </c>
      <c r="I1731">
        <v>1</v>
      </c>
      <c r="J1731">
        <v>7</v>
      </c>
      <c r="K1731">
        <v>-2</v>
      </c>
      <c r="L1731">
        <v>1</v>
      </c>
      <c r="M1731">
        <f t="shared" ref="M1731:M1794" si="54">ABS(G1731)/C1731</f>
        <v>2</v>
      </c>
      <c r="N1731">
        <f t="shared" ref="N1731:N1794" si="55">ABS(J1731)</f>
        <v>7</v>
      </c>
    </row>
    <row r="1732" spans="1:14">
      <c r="A1732" t="s">
        <v>295</v>
      </c>
      <c r="B1732">
        <v>1</v>
      </c>
      <c r="C1732">
        <v>14</v>
      </c>
      <c r="D1732" t="s">
        <v>77</v>
      </c>
      <c r="E1732" t="s">
        <v>116</v>
      </c>
      <c r="F1732">
        <v>0</v>
      </c>
      <c r="G1732">
        <v>-28</v>
      </c>
      <c r="H1732">
        <v>1</v>
      </c>
      <c r="I1732">
        <v>0</v>
      </c>
      <c r="J1732">
        <v>20</v>
      </c>
      <c r="K1732">
        <v>-2</v>
      </c>
      <c r="L1732">
        <v>2</v>
      </c>
      <c r="M1732">
        <f t="shared" si="54"/>
        <v>2</v>
      </c>
      <c r="N1732">
        <f t="shared" si="55"/>
        <v>20</v>
      </c>
    </row>
    <row r="1733" spans="1:14">
      <c r="A1733" t="s">
        <v>295</v>
      </c>
      <c r="B1733">
        <v>1</v>
      </c>
      <c r="C1733">
        <v>12</v>
      </c>
      <c r="D1733" t="s">
        <v>76</v>
      </c>
      <c r="E1733" t="s">
        <v>120</v>
      </c>
      <c r="F1733">
        <v>0</v>
      </c>
      <c r="G1733">
        <v>-24</v>
      </c>
      <c r="H1733">
        <v>1</v>
      </c>
      <c r="I1733">
        <v>0</v>
      </c>
      <c r="J1733">
        <v>5</v>
      </c>
      <c r="K1733">
        <v>-2</v>
      </c>
      <c r="L1733">
        <v>1</v>
      </c>
      <c r="M1733">
        <f t="shared" si="54"/>
        <v>2</v>
      </c>
      <c r="N1733">
        <f t="shared" si="55"/>
        <v>5</v>
      </c>
    </row>
    <row r="1734" spans="1:14">
      <c r="A1734" t="s">
        <v>295</v>
      </c>
      <c r="B1734">
        <v>1</v>
      </c>
      <c r="C1734">
        <v>12</v>
      </c>
      <c r="D1734" t="s">
        <v>73</v>
      </c>
      <c r="E1734" t="s">
        <v>116</v>
      </c>
      <c r="F1734">
        <v>1</v>
      </c>
      <c r="G1734">
        <v>-24</v>
      </c>
      <c r="H1734">
        <v>1</v>
      </c>
      <c r="I1734">
        <v>1</v>
      </c>
      <c r="J1734">
        <v>16</v>
      </c>
      <c r="K1734">
        <v>-2</v>
      </c>
      <c r="L1734">
        <v>2</v>
      </c>
      <c r="M1734">
        <f t="shared" si="54"/>
        <v>2</v>
      </c>
      <c r="N1734">
        <f t="shared" si="55"/>
        <v>16</v>
      </c>
    </row>
    <row r="1735" spans="1:14">
      <c r="A1735" t="s">
        <v>295</v>
      </c>
      <c r="B1735">
        <v>1</v>
      </c>
      <c r="C1735">
        <v>11</v>
      </c>
      <c r="D1735" t="s">
        <v>71</v>
      </c>
      <c r="E1735" t="s">
        <v>118</v>
      </c>
      <c r="F1735">
        <v>2</v>
      </c>
      <c r="G1735">
        <v>-22</v>
      </c>
      <c r="H1735">
        <v>1</v>
      </c>
      <c r="I1735">
        <v>2</v>
      </c>
      <c r="J1735">
        <v>15</v>
      </c>
      <c r="K1735">
        <v>-2</v>
      </c>
      <c r="L1735">
        <v>1</v>
      </c>
      <c r="M1735">
        <f t="shared" si="54"/>
        <v>2</v>
      </c>
      <c r="N1735">
        <f t="shared" si="55"/>
        <v>15</v>
      </c>
    </row>
    <row r="1736" spans="1:14">
      <c r="A1736" t="s">
        <v>296</v>
      </c>
      <c r="B1736">
        <v>1</v>
      </c>
      <c r="C1736">
        <v>14</v>
      </c>
      <c r="D1736" t="s">
        <v>78</v>
      </c>
      <c r="E1736" t="s">
        <v>116</v>
      </c>
      <c r="F1736">
        <v>0</v>
      </c>
      <c r="G1736">
        <v>-28</v>
      </c>
      <c r="H1736">
        <v>1</v>
      </c>
      <c r="I1736">
        <v>0</v>
      </c>
      <c r="J1736">
        <v>25</v>
      </c>
      <c r="K1736">
        <v>-2</v>
      </c>
      <c r="L1736">
        <v>4</v>
      </c>
      <c r="M1736">
        <f t="shared" si="54"/>
        <v>2</v>
      </c>
      <c r="N1736">
        <f t="shared" si="55"/>
        <v>25</v>
      </c>
    </row>
    <row r="1737" spans="1:14">
      <c r="A1737" t="s">
        <v>297</v>
      </c>
      <c r="B1737">
        <v>1</v>
      </c>
      <c r="C1737">
        <v>14</v>
      </c>
      <c r="D1737" t="s">
        <v>78</v>
      </c>
      <c r="E1737" t="s">
        <v>116</v>
      </c>
      <c r="F1737">
        <v>0</v>
      </c>
      <c r="G1737">
        <v>-28</v>
      </c>
      <c r="H1737">
        <v>1</v>
      </c>
      <c r="I1737">
        <v>0</v>
      </c>
      <c r="J1737">
        <v>25</v>
      </c>
      <c r="K1737">
        <v>-2</v>
      </c>
      <c r="L1737">
        <v>4</v>
      </c>
      <c r="M1737">
        <f t="shared" si="54"/>
        <v>2</v>
      </c>
      <c r="N1737">
        <f t="shared" si="55"/>
        <v>25</v>
      </c>
    </row>
    <row r="1738" spans="1:14">
      <c r="A1738" t="s">
        <v>297</v>
      </c>
      <c r="B1738">
        <v>1</v>
      </c>
      <c r="C1738">
        <v>11</v>
      </c>
      <c r="D1738" t="s">
        <v>70</v>
      </c>
      <c r="E1738" t="s">
        <v>118</v>
      </c>
      <c r="F1738">
        <v>2</v>
      </c>
      <c r="G1738">
        <v>-22</v>
      </c>
      <c r="H1738">
        <v>1</v>
      </c>
      <c r="I1738">
        <v>2</v>
      </c>
      <c r="J1738">
        <v>18</v>
      </c>
      <c r="K1738">
        <v>-2</v>
      </c>
      <c r="L1738">
        <v>1</v>
      </c>
      <c r="M1738">
        <f t="shared" si="54"/>
        <v>2</v>
      </c>
      <c r="N1738">
        <f t="shared" si="55"/>
        <v>18</v>
      </c>
    </row>
    <row r="1739" spans="1:14">
      <c r="A1739" t="s">
        <v>298</v>
      </c>
      <c r="B1739">
        <v>1</v>
      </c>
      <c r="C1739">
        <v>12</v>
      </c>
      <c r="D1739" t="s">
        <v>71</v>
      </c>
      <c r="E1739" t="s">
        <v>116</v>
      </c>
      <c r="F1739">
        <v>1</v>
      </c>
      <c r="G1739">
        <v>-36</v>
      </c>
      <c r="H1739">
        <v>1</v>
      </c>
      <c r="I1739">
        <v>1</v>
      </c>
      <c r="J1739">
        <v>12</v>
      </c>
      <c r="K1739">
        <v>-3</v>
      </c>
      <c r="L1739">
        <v>2</v>
      </c>
      <c r="M1739">
        <f t="shared" si="54"/>
        <v>3</v>
      </c>
      <c r="N1739">
        <f t="shared" si="55"/>
        <v>12</v>
      </c>
    </row>
    <row r="1740" spans="1:14">
      <c r="A1740" t="s">
        <v>298</v>
      </c>
      <c r="B1740">
        <v>1</v>
      </c>
      <c r="C1740">
        <v>11</v>
      </c>
      <c r="D1740" t="s">
        <v>72</v>
      </c>
      <c r="E1740" t="s">
        <v>116</v>
      </c>
      <c r="F1740">
        <v>0</v>
      </c>
      <c r="G1740">
        <v>-22</v>
      </c>
      <c r="H1740">
        <v>1</v>
      </c>
      <c r="I1740">
        <v>0</v>
      </c>
      <c r="J1740">
        <v>19</v>
      </c>
      <c r="K1740">
        <v>-2</v>
      </c>
      <c r="L1740">
        <v>2</v>
      </c>
      <c r="M1740">
        <f t="shared" si="54"/>
        <v>2</v>
      </c>
      <c r="N1740">
        <f t="shared" si="55"/>
        <v>19</v>
      </c>
    </row>
    <row r="1741" spans="1:14">
      <c r="A1741" t="s">
        <v>298</v>
      </c>
      <c r="B1741">
        <v>1</v>
      </c>
      <c r="C1741">
        <v>10</v>
      </c>
      <c r="D1741" t="s">
        <v>70</v>
      </c>
      <c r="E1741" t="s">
        <v>118</v>
      </c>
      <c r="F1741">
        <v>1</v>
      </c>
      <c r="G1741">
        <v>-20</v>
      </c>
      <c r="H1741">
        <v>1</v>
      </c>
      <c r="I1741">
        <v>1</v>
      </c>
      <c r="J1741">
        <v>9</v>
      </c>
      <c r="K1741">
        <v>-2</v>
      </c>
      <c r="L1741">
        <v>1</v>
      </c>
      <c r="M1741">
        <f t="shared" si="54"/>
        <v>2</v>
      </c>
      <c r="N1741">
        <f t="shared" si="55"/>
        <v>9</v>
      </c>
    </row>
    <row r="1742" spans="1:14">
      <c r="A1742" t="s">
        <v>299</v>
      </c>
      <c r="B1742">
        <v>1</v>
      </c>
      <c r="C1742">
        <v>10</v>
      </c>
      <c r="D1742" t="s">
        <v>71</v>
      </c>
      <c r="E1742" t="s">
        <v>118</v>
      </c>
      <c r="F1742">
        <v>1</v>
      </c>
      <c r="G1742">
        <v>-50</v>
      </c>
      <c r="H1742">
        <v>1</v>
      </c>
      <c r="I1742">
        <v>1</v>
      </c>
      <c r="J1742">
        <v>-6</v>
      </c>
      <c r="K1742">
        <v>-5</v>
      </c>
      <c r="L1742">
        <v>1</v>
      </c>
      <c r="M1742">
        <f t="shared" si="54"/>
        <v>5</v>
      </c>
      <c r="N1742">
        <f t="shared" si="55"/>
        <v>6</v>
      </c>
    </row>
    <row r="1743" spans="1:14">
      <c r="A1743" t="s">
        <v>300</v>
      </c>
      <c r="B1743">
        <v>3</v>
      </c>
      <c r="C1743">
        <v>31</v>
      </c>
      <c r="D1743" t="s">
        <v>71</v>
      </c>
      <c r="E1743" t="s">
        <v>118</v>
      </c>
      <c r="F1743">
        <v>3</v>
      </c>
      <c r="G1743">
        <v>-186</v>
      </c>
      <c r="H1743">
        <v>1</v>
      </c>
      <c r="I1743">
        <v>3</v>
      </c>
      <c r="J1743">
        <v>-86</v>
      </c>
      <c r="K1743">
        <v>-18</v>
      </c>
      <c r="L1743">
        <v>-9</v>
      </c>
      <c r="M1743">
        <f t="shared" si="54"/>
        <v>6</v>
      </c>
      <c r="N1743">
        <f t="shared" si="55"/>
        <v>86</v>
      </c>
    </row>
    <row r="1744" spans="1:14">
      <c r="A1744" t="s">
        <v>300</v>
      </c>
      <c r="B1744">
        <v>2</v>
      </c>
      <c r="C1744">
        <v>28</v>
      </c>
      <c r="D1744" t="s">
        <v>71</v>
      </c>
      <c r="E1744" t="s">
        <v>118</v>
      </c>
      <c r="F1744">
        <v>3</v>
      </c>
      <c r="G1744">
        <v>-224</v>
      </c>
      <c r="H1744">
        <v>1</v>
      </c>
      <c r="I1744">
        <v>3</v>
      </c>
      <c r="J1744">
        <v>-109</v>
      </c>
      <c r="K1744">
        <v>-16</v>
      </c>
      <c r="L1744">
        <v>-6</v>
      </c>
      <c r="M1744">
        <f t="shared" si="54"/>
        <v>8</v>
      </c>
      <c r="N1744">
        <f t="shared" si="55"/>
        <v>109</v>
      </c>
    </row>
    <row r="1745" spans="1:14">
      <c r="A1745" t="s">
        <v>300</v>
      </c>
      <c r="B1745">
        <v>2</v>
      </c>
      <c r="C1745">
        <v>14</v>
      </c>
      <c r="D1745" t="s">
        <v>71</v>
      </c>
      <c r="E1745" t="s">
        <v>118</v>
      </c>
      <c r="F1745">
        <v>1</v>
      </c>
      <c r="G1745">
        <v>-98</v>
      </c>
      <c r="H1745">
        <v>1</v>
      </c>
      <c r="I1745">
        <v>1</v>
      </c>
      <c r="J1745">
        <v>-40</v>
      </c>
      <c r="K1745">
        <v>-14</v>
      </c>
      <c r="L1745">
        <v>-5</v>
      </c>
      <c r="M1745">
        <f t="shared" si="54"/>
        <v>7</v>
      </c>
      <c r="N1745">
        <f t="shared" si="55"/>
        <v>40</v>
      </c>
    </row>
    <row r="1746" spans="1:14">
      <c r="A1746" t="s">
        <v>300</v>
      </c>
      <c r="B1746">
        <v>2</v>
      </c>
      <c r="C1746">
        <v>14</v>
      </c>
      <c r="D1746" t="s">
        <v>71</v>
      </c>
      <c r="E1746" t="s">
        <v>118</v>
      </c>
      <c r="F1746">
        <v>1</v>
      </c>
      <c r="G1746">
        <v>-70</v>
      </c>
      <c r="H1746">
        <v>1</v>
      </c>
      <c r="I1746">
        <v>1</v>
      </c>
      <c r="J1746">
        <v>-22</v>
      </c>
      <c r="K1746">
        <v>-10</v>
      </c>
      <c r="L1746">
        <v>-3</v>
      </c>
      <c r="M1746">
        <f t="shared" si="54"/>
        <v>5</v>
      </c>
      <c r="N1746">
        <f t="shared" si="55"/>
        <v>22</v>
      </c>
    </row>
    <row r="1747" spans="1:14">
      <c r="A1747" t="s">
        <v>300</v>
      </c>
      <c r="B1747">
        <v>2</v>
      </c>
      <c r="C1747">
        <v>14</v>
      </c>
      <c r="D1747" t="s">
        <v>71</v>
      </c>
      <c r="E1747" t="s">
        <v>118</v>
      </c>
      <c r="F1747">
        <v>1</v>
      </c>
      <c r="G1747">
        <v>-56</v>
      </c>
      <c r="H1747">
        <v>1</v>
      </c>
      <c r="I1747">
        <v>1</v>
      </c>
      <c r="J1747">
        <v>-13</v>
      </c>
      <c r="K1747">
        <v>-8</v>
      </c>
      <c r="L1747">
        <v>-2</v>
      </c>
      <c r="M1747">
        <f t="shared" si="54"/>
        <v>4</v>
      </c>
      <c r="N1747">
        <f t="shared" si="55"/>
        <v>13</v>
      </c>
    </row>
    <row r="1748" spans="1:14">
      <c r="A1748" t="s">
        <v>300</v>
      </c>
      <c r="B1748">
        <v>2</v>
      </c>
      <c r="C1748">
        <v>18</v>
      </c>
      <c r="D1748" t="s">
        <v>71</v>
      </c>
      <c r="E1748" t="s">
        <v>118</v>
      </c>
      <c r="F1748">
        <v>1</v>
      </c>
      <c r="G1748">
        <v>-36</v>
      </c>
      <c r="H1748">
        <v>1</v>
      </c>
      <c r="I1748">
        <v>1</v>
      </c>
      <c r="J1748">
        <v>1</v>
      </c>
      <c r="K1748">
        <v>-4</v>
      </c>
      <c r="L1748">
        <v>0</v>
      </c>
      <c r="M1748">
        <f t="shared" si="54"/>
        <v>2</v>
      </c>
      <c r="N1748">
        <f t="shared" si="55"/>
        <v>1</v>
      </c>
    </row>
    <row r="1749" spans="1:14">
      <c r="A1749" t="s">
        <v>300</v>
      </c>
      <c r="B1749">
        <v>2</v>
      </c>
      <c r="C1749">
        <v>14</v>
      </c>
      <c r="D1749" t="s">
        <v>71</v>
      </c>
      <c r="E1749" t="s">
        <v>118</v>
      </c>
      <c r="F1749">
        <v>1</v>
      </c>
      <c r="G1749">
        <v>-28</v>
      </c>
      <c r="H1749">
        <v>1</v>
      </c>
      <c r="I1749">
        <v>1</v>
      </c>
      <c r="J1749">
        <v>5</v>
      </c>
      <c r="K1749">
        <v>-4</v>
      </c>
      <c r="L1749">
        <v>0</v>
      </c>
      <c r="M1749">
        <f t="shared" si="54"/>
        <v>2</v>
      </c>
      <c r="N1749">
        <f t="shared" si="55"/>
        <v>5</v>
      </c>
    </row>
    <row r="1750" spans="1:14">
      <c r="A1750" t="s">
        <v>300</v>
      </c>
      <c r="B1750">
        <v>1</v>
      </c>
      <c r="C1750">
        <v>11</v>
      </c>
      <c r="D1750" t="s">
        <v>70</v>
      </c>
      <c r="E1750" t="s">
        <v>116</v>
      </c>
      <c r="F1750">
        <v>0</v>
      </c>
      <c r="G1750">
        <v>-143</v>
      </c>
      <c r="H1750">
        <v>1</v>
      </c>
      <c r="I1750">
        <v>0</v>
      </c>
      <c r="J1750">
        <v>-3</v>
      </c>
      <c r="K1750">
        <v>-13</v>
      </c>
      <c r="L1750">
        <v>2</v>
      </c>
      <c r="M1750">
        <f t="shared" si="54"/>
        <v>13</v>
      </c>
      <c r="N1750">
        <f t="shared" si="55"/>
        <v>3</v>
      </c>
    </row>
    <row r="1751" spans="1:14">
      <c r="A1751" t="s">
        <v>300</v>
      </c>
      <c r="B1751">
        <v>1</v>
      </c>
      <c r="C1751">
        <v>14</v>
      </c>
      <c r="D1751" t="s">
        <v>71</v>
      </c>
      <c r="E1751" t="s">
        <v>118</v>
      </c>
      <c r="F1751">
        <v>2</v>
      </c>
      <c r="G1751">
        <v>-70</v>
      </c>
      <c r="H1751">
        <v>1</v>
      </c>
      <c r="I1751">
        <v>2</v>
      </c>
      <c r="J1751">
        <v>-9</v>
      </c>
      <c r="K1751">
        <v>-5</v>
      </c>
      <c r="L1751">
        <v>1</v>
      </c>
      <c r="M1751">
        <f t="shared" si="54"/>
        <v>5</v>
      </c>
      <c r="N1751">
        <f t="shared" si="55"/>
        <v>9</v>
      </c>
    </row>
    <row r="1752" spans="1:14">
      <c r="A1752" t="s">
        <v>300</v>
      </c>
      <c r="B1752">
        <v>1</v>
      </c>
      <c r="C1752">
        <v>25</v>
      </c>
      <c r="D1752" t="s">
        <v>70</v>
      </c>
      <c r="E1752" t="s">
        <v>118</v>
      </c>
      <c r="F1752">
        <v>3</v>
      </c>
      <c r="G1752">
        <v>-50</v>
      </c>
      <c r="H1752">
        <v>1</v>
      </c>
      <c r="I1752">
        <v>3</v>
      </c>
      <c r="J1752">
        <v>8</v>
      </c>
      <c r="K1752">
        <v>-2</v>
      </c>
      <c r="L1752">
        <v>1</v>
      </c>
      <c r="M1752">
        <f t="shared" si="54"/>
        <v>2</v>
      </c>
      <c r="N1752">
        <f t="shared" si="55"/>
        <v>8</v>
      </c>
    </row>
    <row r="1753" spans="1:14">
      <c r="A1753" t="s">
        <v>300</v>
      </c>
      <c r="B1753">
        <v>1</v>
      </c>
      <c r="C1753">
        <v>12</v>
      </c>
      <c r="D1753" t="s">
        <v>71</v>
      </c>
      <c r="E1753" t="s">
        <v>118</v>
      </c>
      <c r="F1753">
        <v>2</v>
      </c>
      <c r="G1753">
        <v>-36</v>
      </c>
      <c r="H1753">
        <v>1</v>
      </c>
      <c r="I1753">
        <v>2</v>
      </c>
      <c r="J1753">
        <v>9</v>
      </c>
      <c r="K1753">
        <v>-3</v>
      </c>
      <c r="L1753">
        <v>1</v>
      </c>
      <c r="M1753">
        <f t="shared" si="54"/>
        <v>3</v>
      </c>
      <c r="N1753">
        <f t="shared" si="55"/>
        <v>9</v>
      </c>
    </row>
    <row r="1754" spans="1:14">
      <c r="A1754" t="s">
        <v>300</v>
      </c>
      <c r="B1754">
        <v>1</v>
      </c>
      <c r="C1754">
        <v>11</v>
      </c>
      <c r="D1754" t="s">
        <v>71</v>
      </c>
      <c r="E1754" t="s">
        <v>116</v>
      </c>
      <c r="F1754">
        <v>0</v>
      </c>
      <c r="G1754">
        <v>-33</v>
      </c>
      <c r="H1754">
        <v>1</v>
      </c>
      <c r="I1754">
        <v>0</v>
      </c>
      <c r="J1754">
        <v>17</v>
      </c>
      <c r="K1754">
        <v>-3</v>
      </c>
      <c r="L1754">
        <v>2</v>
      </c>
      <c r="M1754">
        <f t="shared" si="54"/>
        <v>3</v>
      </c>
      <c r="N1754">
        <f t="shared" si="55"/>
        <v>17</v>
      </c>
    </row>
    <row r="1755" spans="1:14">
      <c r="A1755" t="s">
        <v>300</v>
      </c>
      <c r="B1755">
        <v>1</v>
      </c>
      <c r="C1755">
        <v>16</v>
      </c>
      <c r="D1755" t="s">
        <v>71</v>
      </c>
      <c r="E1755" t="s">
        <v>118</v>
      </c>
      <c r="F1755">
        <v>2</v>
      </c>
      <c r="G1755">
        <v>-32</v>
      </c>
      <c r="H1755">
        <v>1</v>
      </c>
      <c r="I1755">
        <v>2</v>
      </c>
      <c r="J1755">
        <v>10</v>
      </c>
      <c r="K1755">
        <v>-2</v>
      </c>
      <c r="L1755">
        <v>1</v>
      </c>
      <c r="M1755">
        <f t="shared" si="54"/>
        <v>2</v>
      </c>
      <c r="N1755">
        <f t="shared" si="55"/>
        <v>10</v>
      </c>
    </row>
    <row r="1756" spans="1:14">
      <c r="A1756" t="s">
        <v>300</v>
      </c>
      <c r="B1756">
        <v>1</v>
      </c>
      <c r="C1756">
        <v>14</v>
      </c>
      <c r="D1756" t="s">
        <v>71</v>
      </c>
      <c r="E1756" t="s">
        <v>118</v>
      </c>
      <c r="F1756">
        <v>2</v>
      </c>
      <c r="G1756">
        <v>-28</v>
      </c>
      <c r="H1756">
        <v>1</v>
      </c>
      <c r="I1756">
        <v>2</v>
      </c>
      <c r="J1756">
        <v>12</v>
      </c>
      <c r="K1756">
        <v>-2</v>
      </c>
      <c r="L1756">
        <v>1</v>
      </c>
      <c r="M1756">
        <f t="shared" si="54"/>
        <v>2</v>
      </c>
      <c r="N1756">
        <f t="shared" si="55"/>
        <v>12</v>
      </c>
    </row>
    <row r="1757" spans="1:14">
      <c r="A1757" t="s">
        <v>300</v>
      </c>
      <c r="B1757">
        <v>1</v>
      </c>
      <c r="C1757">
        <v>13</v>
      </c>
      <c r="D1757" t="s">
        <v>81</v>
      </c>
      <c r="E1757" t="s">
        <v>116</v>
      </c>
      <c r="F1757">
        <v>0</v>
      </c>
      <c r="G1757">
        <v>-26</v>
      </c>
      <c r="H1757">
        <v>1</v>
      </c>
      <c r="I1757">
        <v>0</v>
      </c>
      <c r="J1757">
        <v>29</v>
      </c>
      <c r="K1757">
        <v>-2</v>
      </c>
      <c r="L1757">
        <v>4</v>
      </c>
      <c r="M1757">
        <f t="shared" si="54"/>
        <v>2</v>
      </c>
      <c r="N1757">
        <f t="shared" si="55"/>
        <v>29</v>
      </c>
    </row>
    <row r="1758" spans="1:14">
      <c r="A1758" t="s">
        <v>300</v>
      </c>
      <c r="B1758">
        <v>1</v>
      </c>
      <c r="C1758">
        <v>11</v>
      </c>
      <c r="D1758" t="s">
        <v>78</v>
      </c>
      <c r="E1758" t="s">
        <v>116</v>
      </c>
      <c r="F1758">
        <v>0</v>
      </c>
      <c r="G1758">
        <v>-22</v>
      </c>
      <c r="H1758">
        <v>1</v>
      </c>
      <c r="I1758">
        <v>0</v>
      </c>
      <c r="J1758">
        <v>25</v>
      </c>
      <c r="K1758">
        <v>-2</v>
      </c>
      <c r="L1758">
        <v>4</v>
      </c>
      <c r="M1758">
        <f t="shared" si="54"/>
        <v>2</v>
      </c>
      <c r="N1758">
        <f t="shared" si="55"/>
        <v>25</v>
      </c>
    </row>
    <row r="1759" spans="1:14">
      <c r="A1759" t="s">
        <v>300</v>
      </c>
      <c r="B1759">
        <v>1</v>
      </c>
      <c r="C1759">
        <v>11</v>
      </c>
      <c r="D1759" t="s">
        <v>71</v>
      </c>
      <c r="E1759" t="s">
        <v>116</v>
      </c>
      <c r="F1759">
        <v>0</v>
      </c>
      <c r="G1759">
        <v>-22</v>
      </c>
      <c r="H1759">
        <v>1</v>
      </c>
      <c r="I1759">
        <v>0</v>
      </c>
      <c r="J1759">
        <v>19</v>
      </c>
      <c r="K1759">
        <v>-2</v>
      </c>
      <c r="L1759">
        <v>2</v>
      </c>
      <c r="M1759">
        <f t="shared" si="54"/>
        <v>2</v>
      </c>
      <c r="N1759">
        <f t="shared" si="55"/>
        <v>19</v>
      </c>
    </row>
    <row r="1760" spans="1:14">
      <c r="A1760" t="s">
        <v>300</v>
      </c>
      <c r="B1760">
        <v>1</v>
      </c>
      <c r="C1760">
        <v>10</v>
      </c>
      <c r="D1760" t="s">
        <v>71</v>
      </c>
      <c r="E1760" t="s">
        <v>116</v>
      </c>
      <c r="F1760">
        <v>1</v>
      </c>
      <c r="G1760">
        <v>-20</v>
      </c>
      <c r="H1760">
        <v>1</v>
      </c>
      <c r="I1760">
        <v>1</v>
      </c>
      <c r="J1760">
        <v>18</v>
      </c>
      <c r="K1760">
        <v>-2</v>
      </c>
      <c r="L1760">
        <v>2</v>
      </c>
      <c r="M1760">
        <f t="shared" si="54"/>
        <v>2</v>
      </c>
      <c r="N1760">
        <f t="shared" si="55"/>
        <v>18</v>
      </c>
    </row>
    <row r="1761" spans="1:14">
      <c r="A1761" t="s">
        <v>301</v>
      </c>
      <c r="B1761">
        <v>4</v>
      </c>
      <c r="C1761">
        <v>50</v>
      </c>
      <c r="D1761" t="s">
        <v>73</v>
      </c>
      <c r="E1761" t="s">
        <v>116</v>
      </c>
      <c r="F1761">
        <v>1</v>
      </c>
      <c r="G1761">
        <v>-100</v>
      </c>
      <c r="H1761">
        <v>-1</v>
      </c>
      <c r="I1761">
        <v>1</v>
      </c>
      <c r="J1761">
        <v>-20</v>
      </c>
      <c r="K1761">
        <v>-8</v>
      </c>
      <c r="L1761">
        <v>-1</v>
      </c>
      <c r="M1761">
        <f t="shared" si="54"/>
        <v>2</v>
      </c>
      <c r="N1761">
        <f t="shared" si="55"/>
        <v>20</v>
      </c>
    </row>
    <row r="1762" spans="1:14">
      <c r="A1762" t="s">
        <v>301</v>
      </c>
      <c r="B1762">
        <v>2</v>
      </c>
      <c r="C1762">
        <v>13</v>
      </c>
      <c r="D1762" t="s">
        <v>71</v>
      </c>
      <c r="E1762" t="s">
        <v>116</v>
      </c>
      <c r="F1762">
        <v>0</v>
      </c>
      <c r="G1762">
        <v>-78</v>
      </c>
      <c r="H1762">
        <v>1</v>
      </c>
      <c r="I1762">
        <v>0</v>
      </c>
      <c r="J1762">
        <v>-13</v>
      </c>
      <c r="K1762">
        <v>-12</v>
      </c>
      <c r="L1762">
        <v>-3</v>
      </c>
      <c r="M1762">
        <f t="shared" si="54"/>
        <v>6</v>
      </c>
      <c r="N1762">
        <f t="shared" si="55"/>
        <v>13</v>
      </c>
    </row>
    <row r="1763" spans="1:14">
      <c r="A1763" t="s">
        <v>301</v>
      </c>
      <c r="B1763">
        <v>2</v>
      </c>
      <c r="C1763">
        <v>23</v>
      </c>
      <c r="D1763" t="s">
        <v>79</v>
      </c>
      <c r="E1763" t="s">
        <v>116</v>
      </c>
      <c r="F1763">
        <v>2</v>
      </c>
      <c r="G1763">
        <v>-46</v>
      </c>
      <c r="H1763">
        <v>1</v>
      </c>
      <c r="I1763">
        <v>2</v>
      </c>
      <c r="J1763">
        <v>18</v>
      </c>
      <c r="K1763">
        <v>-4</v>
      </c>
      <c r="L1763">
        <v>3</v>
      </c>
      <c r="M1763">
        <f t="shared" si="54"/>
        <v>2</v>
      </c>
      <c r="N1763">
        <f t="shared" si="55"/>
        <v>18</v>
      </c>
    </row>
    <row r="1764" spans="1:14">
      <c r="A1764" t="s">
        <v>301</v>
      </c>
      <c r="B1764">
        <v>1</v>
      </c>
      <c r="C1764">
        <v>12</v>
      </c>
      <c r="D1764" t="s">
        <v>71</v>
      </c>
      <c r="E1764" t="s">
        <v>116</v>
      </c>
      <c r="F1764">
        <v>1</v>
      </c>
      <c r="G1764">
        <v>-48</v>
      </c>
      <c r="H1764">
        <v>1</v>
      </c>
      <c r="I1764">
        <v>1</v>
      </c>
      <c r="J1764">
        <v>8</v>
      </c>
      <c r="K1764">
        <v>-4</v>
      </c>
      <c r="L1764">
        <v>2</v>
      </c>
      <c r="M1764">
        <f t="shared" si="54"/>
        <v>4</v>
      </c>
      <c r="N1764">
        <f t="shared" si="55"/>
        <v>8</v>
      </c>
    </row>
    <row r="1765" spans="1:14">
      <c r="A1765" t="s">
        <v>301</v>
      </c>
      <c r="B1765">
        <v>1</v>
      </c>
      <c r="C1765">
        <v>11</v>
      </c>
      <c r="D1765" t="s">
        <v>72</v>
      </c>
      <c r="E1765" t="s">
        <v>116</v>
      </c>
      <c r="F1765">
        <v>0</v>
      </c>
      <c r="G1765">
        <v>-33</v>
      </c>
      <c r="H1765">
        <v>1</v>
      </c>
      <c r="I1765">
        <v>0</v>
      </c>
      <c r="J1765">
        <v>17</v>
      </c>
      <c r="K1765">
        <v>-3</v>
      </c>
      <c r="L1765">
        <v>2</v>
      </c>
      <c r="M1765">
        <f t="shared" si="54"/>
        <v>3</v>
      </c>
      <c r="N1765">
        <f t="shared" si="55"/>
        <v>17</v>
      </c>
    </row>
    <row r="1766" spans="1:14">
      <c r="A1766" t="s">
        <v>301</v>
      </c>
      <c r="B1766">
        <v>1</v>
      </c>
      <c r="C1766">
        <v>11</v>
      </c>
      <c r="D1766" t="s">
        <v>72</v>
      </c>
      <c r="E1766" t="s">
        <v>116</v>
      </c>
      <c r="F1766">
        <v>1</v>
      </c>
      <c r="G1766">
        <v>-33</v>
      </c>
      <c r="H1766">
        <v>1</v>
      </c>
      <c r="I1766">
        <v>1</v>
      </c>
      <c r="J1766">
        <v>22</v>
      </c>
      <c r="K1766">
        <v>-3</v>
      </c>
      <c r="L1766">
        <v>2</v>
      </c>
      <c r="M1766">
        <f t="shared" si="54"/>
        <v>3</v>
      </c>
      <c r="N1766">
        <f t="shared" si="55"/>
        <v>22</v>
      </c>
    </row>
    <row r="1767" spans="1:14">
      <c r="A1767" t="s">
        <v>301</v>
      </c>
      <c r="B1767">
        <v>1</v>
      </c>
      <c r="C1767">
        <v>13</v>
      </c>
      <c r="D1767" t="s">
        <v>71</v>
      </c>
      <c r="E1767" t="s">
        <v>116</v>
      </c>
      <c r="F1767">
        <v>1</v>
      </c>
      <c r="G1767">
        <v>-26</v>
      </c>
      <c r="H1767">
        <v>1</v>
      </c>
      <c r="I1767">
        <v>1</v>
      </c>
      <c r="J1767">
        <v>15</v>
      </c>
      <c r="K1767">
        <v>-2</v>
      </c>
      <c r="L1767">
        <v>2</v>
      </c>
      <c r="M1767">
        <f t="shared" si="54"/>
        <v>2</v>
      </c>
      <c r="N1767">
        <f t="shared" si="55"/>
        <v>15</v>
      </c>
    </row>
    <row r="1768" spans="1:14">
      <c r="A1768" t="s">
        <v>301</v>
      </c>
      <c r="B1768">
        <v>1</v>
      </c>
      <c r="C1768">
        <v>13</v>
      </c>
      <c r="D1768" t="s">
        <v>70</v>
      </c>
      <c r="E1768" t="s">
        <v>118</v>
      </c>
      <c r="F1768">
        <v>2</v>
      </c>
      <c r="G1768">
        <v>-26</v>
      </c>
      <c r="H1768">
        <v>1</v>
      </c>
      <c r="I1768">
        <v>2</v>
      </c>
      <c r="J1768">
        <v>13</v>
      </c>
      <c r="K1768">
        <v>-2</v>
      </c>
      <c r="L1768">
        <v>1</v>
      </c>
      <c r="M1768">
        <f t="shared" si="54"/>
        <v>2</v>
      </c>
      <c r="N1768">
        <f t="shared" si="55"/>
        <v>13</v>
      </c>
    </row>
    <row r="1769" spans="1:14">
      <c r="A1769" t="s">
        <v>301</v>
      </c>
      <c r="B1769">
        <v>1</v>
      </c>
      <c r="C1769">
        <v>10</v>
      </c>
      <c r="D1769" t="s">
        <v>70</v>
      </c>
      <c r="E1769" t="s">
        <v>118</v>
      </c>
      <c r="F1769">
        <v>1</v>
      </c>
      <c r="G1769">
        <v>-20</v>
      </c>
      <c r="H1769">
        <v>1</v>
      </c>
      <c r="I1769">
        <v>1</v>
      </c>
      <c r="J1769">
        <v>9</v>
      </c>
      <c r="K1769">
        <v>-2</v>
      </c>
      <c r="L1769">
        <v>1</v>
      </c>
      <c r="M1769">
        <f t="shared" si="54"/>
        <v>2</v>
      </c>
      <c r="N1769">
        <f t="shared" si="55"/>
        <v>9</v>
      </c>
    </row>
    <row r="1770" spans="1:14">
      <c r="A1770" t="s">
        <v>302</v>
      </c>
      <c r="B1770">
        <v>3</v>
      </c>
      <c r="C1770">
        <v>39</v>
      </c>
      <c r="D1770" t="s">
        <v>71</v>
      </c>
      <c r="E1770" t="s">
        <v>118</v>
      </c>
      <c r="F1770">
        <v>3</v>
      </c>
      <c r="G1770">
        <v>-78</v>
      </c>
      <c r="H1770">
        <v>1</v>
      </c>
      <c r="I1770">
        <v>3</v>
      </c>
      <c r="J1770">
        <v>-6</v>
      </c>
      <c r="K1770">
        <v>-6</v>
      </c>
      <c r="L1770">
        <v>-1</v>
      </c>
      <c r="M1770">
        <f t="shared" si="54"/>
        <v>2</v>
      </c>
      <c r="N1770">
        <f t="shared" si="55"/>
        <v>6</v>
      </c>
    </row>
    <row r="1771" spans="1:14">
      <c r="A1771" t="s">
        <v>302</v>
      </c>
      <c r="B1771">
        <v>2</v>
      </c>
      <c r="C1771">
        <v>25</v>
      </c>
      <c r="D1771" t="s">
        <v>70</v>
      </c>
      <c r="E1771" t="s">
        <v>118</v>
      </c>
      <c r="F1771">
        <v>1</v>
      </c>
      <c r="G1771">
        <v>-75</v>
      </c>
      <c r="H1771">
        <v>1</v>
      </c>
      <c r="I1771">
        <v>1</v>
      </c>
      <c r="J1771">
        <v>-26</v>
      </c>
      <c r="K1771">
        <v>-6</v>
      </c>
      <c r="L1771">
        <v>-1</v>
      </c>
      <c r="M1771">
        <f t="shared" si="54"/>
        <v>3</v>
      </c>
      <c r="N1771">
        <f t="shared" si="55"/>
        <v>26</v>
      </c>
    </row>
    <row r="1772" spans="1:14">
      <c r="A1772" t="s">
        <v>302</v>
      </c>
      <c r="B1772">
        <v>2</v>
      </c>
      <c r="C1772">
        <v>26</v>
      </c>
      <c r="D1772" t="s">
        <v>70</v>
      </c>
      <c r="E1772" t="s">
        <v>118</v>
      </c>
      <c r="F1772">
        <v>3</v>
      </c>
      <c r="G1772">
        <v>-52</v>
      </c>
      <c r="H1772">
        <v>0</v>
      </c>
      <c r="I1772">
        <v>3</v>
      </c>
      <c r="J1772">
        <v>7</v>
      </c>
      <c r="K1772">
        <v>-4</v>
      </c>
      <c r="L1772">
        <v>0</v>
      </c>
      <c r="M1772">
        <f t="shared" si="54"/>
        <v>2</v>
      </c>
      <c r="N1772">
        <f t="shared" si="55"/>
        <v>7</v>
      </c>
    </row>
    <row r="1773" spans="1:14">
      <c r="A1773" t="s">
        <v>302</v>
      </c>
      <c r="B1773">
        <v>1</v>
      </c>
      <c r="C1773">
        <v>26</v>
      </c>
      <c r="D1773" t="s">
        <v>70</v>
      </c>
      <c r="E1773" t="s">
        <v>118</v>
      </c>
      <c r="F1773">
        <v>2</v>
      </c>
      <c r="G1773">
        <v>-130</v>
      </c>
      <c r="H1773">
        <v>1</v>
      </c>
      <c r="I1773">
        <v>2</v>
      </c>
      <c r="J1773">
        <v>-54</v>
      </c>
      <c r="K1773">
        <v>-5</v>
      </c>
      <c r="L1773">
        <v>1</v>
      </c>
      <c r="M1773">
        <f t="shared" si="54"/>
        <v>5</v>
      </c>
      <c r="N1773">
        <f t="shared" si="55"/>
        <v>54</v>
      </c>
    </row>
    <row r="1774" spans="1:14">
      <c r="A1774" t="s">
        <v>302</v>
      </c>
      <c r="B1774">
        <v>1</v>
      </c>
      <c r="C1774">
        <v>26</v>
      </c>
      <c r="D1774" t="s">
        <v>70</v>
      </c>
      <c r="E1774" t="s">
        <v>118</v>
      </c>
      <c r="F1774">
        <v>2</v>
      </c>
      <c r="G1774">
        <v>-78</v>
      </c>
      <c r="H1774">
        <v>1</v>
      </c>
      <c r="I1774">
        <v>2</v>
      </c>
      <c r="J1774">
        <v>-16</v>
      </c>
      <c r="K1774">
        <v>-3</v>
      </c>
      <c r="L1774">
        <v>1</v>
      </c>
      <c r="M1774">
        <f t="shared" si="54"/>
        <v>3</v>
      </c>
      <c r="N1774">
        <f t="shared" si="55"/>
        <v>16</v>
      </c>
    </row>
    <row r="1775" spans="1:14">
      <c r="A1775" t="s">
        <v>302</v>
      </c>
      <c r="B1775">
        <v>1</v>
      </c>
      <c r="C1775">
        <v>26</v>
      </c>
      <c r="D1775" t="s">
        <v>70</v>
      </c>
      <c r="E1775" t="s">
        <v>118</v>
      </c>
      <c r="F1775">
        <v>2</v>
      </c>
      <c r="G1775">
        <v>-78</v>
      </c>
      <c r="H1775">
        <v>1</v>
      </c>
      <c r="I1775">
        <v>2</v>
      </c>
      <c r="J1775">
        <v>-16</v>
      </c>
      <c r="K1775">
        <v>-3</v>
      </c>
      <c r="L1775">
        <v>1</v>
      </c>
      <c r="M1775">
        <f t="shared" si="54"/>
        <v>3</v>
      </c>
      <c r="N1775">
        <f t="shared" si="55"/>
        <v>16</v>
      </c>
    </row>
    <row r="1776" spans="1:14">
      <c r="A1776" t="s">
        <v>302</v>
      </c>
      <c r="B1776">
        <v>1</v>
      </c>
      <c r="C1776">
        <v>36</v>
      </c>
      <c r="D1776" t="s">
        <v>70</v>
      </c>
      <c r="E1776" t="s">
        <v>118</v>
      </c>
      <c r="F1776">
        <v>2</v>
      </c>
      <c r="G1776">
        <v>-72</v>
      </c>
      <c r="H1776">
        <v>1</v>
      </c>
      <c r="I1776">
        <v>2</v>
      </c>
      <c r="J1776">
        <v>-7</v>
      </c>
      <c r="K1776">
        <v>-2</v>
      </c>
      <c r="L1776">
        <v>1</v>
      </c>
      <c r="M1776">
        <f t="shared" si="54"/>
        <v>2</v>
      </c>
      <c r="N1776">
        <f t="shared" si="55"/>
        <v>7</v>
      </c>
    </row>
    <row r="1777" spans="1:14">
      <c r="A1777" t="s">
        <v>302</v>
      </c>
      <c r="B1777">
        <v>1</v>
      </c>
      <c r="C1777">
        <v>34</v>
      </c>
      <c r="D1777" t="s">
        <v>70</v>
      </c>
      <c r="E1777" t="s">
        <v>118</v>
      </c>
      <c r="F1777">
        <v>2</v>
      </c>
      <c r="G1777">
        <v>-68</v>
      </c>
      <c r="H1777">
        <v>1</v>
      </c>
      <c r="I1777">
        <v>2</v>
      </c>
      <c r="J1777">
        <v>-5</v>
      </c>
      <c r="K1777">
        <v>-2</v>
      </c>
      <c r="L1777">
        <v>1</v>
      </c>
      <c r="M1777">
        <f t="shared" si="54"/>
        <v>2</v>
      </c>
      <c r="N1777">
        <f t="shared" si="55"/>
        <v>5</v>
      </c>
    </row>
    <row r="1778" spans="1:14">
      <c r="A1778" t="s">
        <v>302</v>
      </c>
      <c r="B1778">
        <v>1</v>
      </c>
      <c r="C1778">
        <v>32</v>
      </c>
      <c r="D1778" t="s">
        <v>70</v>
      </c>
      <c r="E1778" t="s">
        <v>118</v>
      </c>
      <c r="F1778">
        <v>2</v>
      </c>
      <c r="G1778">
        <v>-64</v>
      </c>
      <c r="H1778">
        <v>1</v>
      </c>
      <c r="I1778">
        <v>2</v>
      </c>
      <c r="J1778">
        <v>-3</v>
      </c>
      <c r="K1778">
        <v>-2</v>
      </c>
      <c r="L1778">
        <v>1</v>
      </c>
      <c r="M1778">
        <f t="shared" si="54"/>
        <v>2</v>
      </c>
      <c r="N1778">
        <f t="shared" si="55"/>
        <v>3</v>
      </c>
    </row>
    <row r="1779" spans="1:14">
      <c r="A1779" t="s">
        <v>302</v>
      </c>
      <c r="B1779">
        <v>1</v>
      </c>
      <c r="C1779">
        <v>30</v>
      </c>
      <c r="D1779" t="s">
        <v>70</v>
      </c>
      <c r="E1779" t="s">
        <v>118</v>
      </c>
      <c r="F1779">
        <v>2</v>
      </c>
      <c r="G1779">
        <v>-60</v>
      </c>
      <c r="H1779">
        <v>1</v>
      </c>
      <c r="I1779">
        <v>2</v>
      </c>
      <c r="J1779">
        <v>-1</v>
      </c>
      <c r="K1779">
        <v>-2</v>
      </c>
      <c r="L1779">
        <v>1</v>
      </c>
      <c r="M1779">
        <f t="shared" si="54"/>
        <v>2</v>
      </c>
      <c r="N1779">
        <f t="shared" si="55"/>
        <v>1</v>
      </c>
    </row>
    <row r="1780" spans="1:14">
      <c r="A1780" t="s">
        <v>302</v>
      </c>
      <c r="B1780">
        <v>1</v>
      </c>
      <c r="C1780">
        <v>28</v>
      </c>
      <c r="D1780" t="s">
        <v>70</v>
      </c>
      <c r="E1780" t="s">
        <v>118</v>
      </c>
      <c r="F1780">
        <v>2</v>
      </c>
      <c r="G1780">
        <v>-56</v>
      </c>
      <c r="H1780">
        <v>1</v>
      </c>
      <c r="I1780">
        <v>2</v>
      </c>
      <c r="J1780">
        <v>1</v>
      </c>
      <c r="K1780">
        <v>-2</v>
      </c>
      <c r="L1780">
        <v>1</v>
      </c>
      <c r="M1780">
        <f t="shared" si="54"/>
        <v>2</v>
      </c>
      <c r="N1780">
        <f t="shared" si="55"/>
        <v>1</v>
      </c>
    </row>
    <row r="1781" spans="1:14">
      <c r="A1781" t="s">
        <v>302</v>
      </c>
      <c r="B1781">
        <v>1</v>
      </c>
      <c r="C1781">
        <v>26</v>
      </c>
      <c r="D1781" t="s">
        <v>70</v>
      </c>
      <c r="E1781" t="s">
        <v>118</v>
      </c>
      <c r="F1781">
        <v>2</v>
      </c>
      <c r="G1781">
        <v>-52</v>
      </c>
      <c r="H1781">
        <v>1</v>
      </c>
      <c r="I1781">
        <v>2</v>
      </c>
      <c r="J1781">
        <v>3</v>
      </c>
      <c r="K1781">
        <v>-2</v>
      </c>
      <c r="L1781">
        <v>1</v>
      </c>
      <c r="M1781">
        <f t="shared" si="54"/>
        <v>2</v>
      </c>
      <c r="N1781">
        <f t="shared" si="55"/>
        <v>3</v>
      </c>
    </row>
    <row r="1782" spans="1:14">
      <c r="A1782" t="s">
        <v>302</v>
      </c>
      <c r="B1782">
        <v>1</v>
      </c>
      <c r="C1782">
        <v>26</v>
      </c>
      <c r="D1782" t="s">
        <v>70</v>
      </c>
      <c r="E1782" t="s">
        <v>118</v>
      </c>
      <c r="F1782">
        <v>2</v>
      </c>
      <c r="G1782">
        <v>-52</v>
      </c>
      <c r="H1782">
        <v>1</v>
      </c>
      <c r="I1782">
        <v>2</v>
      </c>
      <c r="J1782">
        <v>3</v>
      </c>
      <c r="K1782">
        <v>-2</v>
      </c>
      <c r="L1782">
        <v>1</v>
      </c>
      <c r="M1782">
        <f t="shared" si="54"/>
        <v>2</v>
      </c>
      <c r="N1782">
        <f t="shared" si="55"/>
        <v>3</v>
      </c>
    </row>
    <row r="1783" spans="1:14">
      <c r="A1783" t="s">
        <v>302</v>
      </c>
      <c r="B1783">
        <v>1</v>
      </c>
      <c r="C1783">
        <v>26</v>
      </c>
      <c r="D1783" t="s">
        <v>70</v>
      </c>
      <c r="E1783" t="s">
        <v>118</v>
      </c>
      <c r="F1783">
        <v>2</v>
      </c>
      <c r="G1783">
        <v>-52</v>
      </c>
      <c r="H1783">
        <v>1</v>
      </c>
      <c r="I1783">
        <v>2</v>
      </c>
      <c r="J1783">
        <v>3</v>
      </c>
      <c r="K1783">
        <v>-2</v>
      </c>
      <c r="L1783">
        <v>1</v>
      </c>
      <c r="M1783">
        <f t="shared" si="54"/>
        <v>2</v>
      </c>
      <c r="N1783">
        <f t="shared" si="55"/>
        <v>3</v>
      </c>
    </row>
    <row r="1784" spans="1:14">
      <c r="A1784" t="s">
        <v>302</v>
      </c>
      <c r="B1784">
        <v>1</v>
      </c>
      <c r="C1784">
        <v>26</v>
      </c>
      <c r="D1784" t="s">
        <v>70</v>
      </c>
      <c r="E1784" t="s">
        <v>118</v>
      </c>
      <c r="F1784">
        <v>2</v>
      </c>
      <c r="G1784">
        <v>-52</v>
      </c>
      <c r="H1784">
        <v>1</v>
      </c>
      <c r="I1784">
        <v>2</v>
      </c>
      <c r="J1784">
        <v>3</v>
      </c>
      <c r="K1784">
        <v>-2</v>
      </c>
      <c r="L1784">
        <v>1</v>
      </c>
      <c r="M1784">
        <f t="shared" si="54"/>
        <v>2</v>
      </c>
      <c r="N1784">
        <f t="shared" si="55"/>
        <v>3</v>
      </c>
    </row>
    <row r="1785" spans="1:14">
      <c r="A1785" t="s">
        <v>302</v>
      </c>
      <c r="B1785">
        <v>1</v>
      </c>
      <c r="C1785">
        <v>26</v>
      </c>
      <c r="D1785" t="s">
        <v>70</v>
      </c>
      <c r="E1785" t="s">
        <v>118</v>
      </c>
      <c r="F1785">
        <v>2</v>
      </c>
      <c r="G1785">
        <v>-52</v>
      </c>
      <c r="H1785">
        <v>1</v>
      </c>
      <c r="I1785">
        <v>2</v>
      </c>
      <c r="J1785">
        <v>3</v>
      </c>
      <c r="K1785">
        <v>-2</v>
      </c>
      <c r="L1785">
        <v>1</v>
      </c>
      <c r="M1785">
        <f t="shared" si="54"/>
        <v>2</v>
      </c>
      <c r="N1785">
        <f t="shared" si="55"/>
        <v>3</v>
      </c>
    </row>
    <row r="1786" spans="1:14">
      <c r="A1786" t="s">
        <v>302</v>
      </c>
      <c r="B1786">
        <v>1</v>
      </c>
      <c r="C1786">
        <v>26</v>
      </c>
      <c r="D1786" t="s">
        <v>70</v>
      </c>
      <c r="E1786" t="s">
        <v>118</v>
      </c>
      <c r="F1786">
        <v>2</v>
      </c>
      <c r="G1786">
        <v>-52</v>
      </c>
      <c r="H1786">
        <v>1</v>
      </c>
      <c r="I1786">
        <v>2</v>
      </c>
      <c r="J1786">
        <v>3</v>
      </c>
      <c r="K1786">
        <v>-2</v>
      </c>
      <c r="L1786">
        <v>1</v>
      </c>
      <c r="M1786">
        <f t="shared" si="54"/>
        <v>2</v>
      </c>
      <c r="N1786">
        <f t="shared" si="55"/>
        <v>3</v>
      </c>
    </row>
    <row r="1787" spans="1:14">
      <c r="A1787" t="s">
        <v>302</v>
      </c>
      <c r="B1787">
        <v>1</v>
      </c>
      <c r="C1787">
        <v>14</v>
      </c>
      <c r="D1787" t="s">
        <v>71</v>
      </c>
      <c r="E1787" t="s">
        <v>116</v>
      </c>
      <c r="F1787">
        <v>0</v>
      </c>
      <c r="G1787">
        <v>-42</v>
      </c>
      <c r="H1787">
        <v>1</v>
      </c>
      <c r="I1787">
        <v>0</v>
      </c>
      <c r="J1787">
        <v>15</v>
      </c>
      <c r="K1787">
        <v>-3</v>
      </c>
      <c r="L1787">
        <v>2</v>
      </c>
      <c r="M1787">
        <f t="shared" si="54"/>
        <v>3</v>
      </c>
      <c r="N1787">
        <f t="shared" si="55"/>
        <v>15</v>
      </c>
    </row>
    <row r="1788" spans="1:14">
      <c r="A1788" t="s">
        <v>302</v>
      </c>
      <c r="B1788">
        <v>1</v>
      </c>
      <c r="C1788">
        <v>16</v>
      </c>
      <c r="D1788" t="s">
        <v>71</v>
      </c>
      <c r="E1788" t="s">
        <v>118</v>
      </c>
      <c r="F1788">
        <v>2</v>
      </c>
      <c r="G1788">
        <v>-32</v>
      </c>
      <c r="H1788">
        <v>1</v>
      </c>
      <c r="I1788">
        <v>2</v>
      </c>
      <c r="J1788">
        <v>10</v>
      </c>
      <c r="K1788">
        <v>-2</v>
      </c>
      <c r="L1788">
        <v>1</v>
      </c>
      <c r="M1788">
        <f t="shared" si="54"/>
        <v>2</v>
      </c>
      <c r="N1788">
        <f t="shared" si="55"/>
        <v>10</v>
      </c>
    </row>
    <row r="1789" spans="1:14">
      <c r="A1789" t="s">
        <v>302</v>
      </c>
      <c r="B1789">
        <v>1</v>
      </c>
      <c r="C1789">
        <v>14</v>
      </c>
      <c r="D1789" t="s">
        <v>71</v>
      </c>
      <c r="E1789" t="s">
        <v>116</v>
      </c>
      <c r="F1789">
        <v>0</v>
      </c>
      <c r="G1789">
        <v>-28</v>
      </c>
      <c r="H1789">
        <v>1</v>
      </c>
      <c r="I1789">
        <v>0</v>
      </c>
      <c r="J1789">
        <v>19</v>
      </c>
      <c r="K1789">
        <v>-2</v>
      </c>
      <c r="L1789">
        <v>2</v>
      </c>
      <c r="M1789">
        <f t="shared" si="54"/>
        <v>2</v>
      </c>
      <c r="N1789">
        <f t="shared" si="55"/>
        <v>19</v>
      </c>
    </row>
    <row r="1790" spans="1:14">
      <c r="A1790" t="s">
        <v>302</v>
      </c>
      <c r="B1790">
        <v>1</v>
      </c>
      <c r="C1790">
        <v>12</v>
      </c>
      <c r="D1790" t="s">
        <v>71</v>
      </c>
      <c r="E1790" t="s">
        <v>116</v>
      </c>
      <c r="F1790">
        <v>1</v>
      </c>
      <c r="G1790">
        <v>-24</v>
      </c>
      <c r="H1790">
        <v>1</v>
      </c>
      <c r="I1790">
        <v>1</v>
      </c>
      <c r="J1790">
        <v>28</v>
      </c>
      <c r="K1790">
        <v>-2</v>
      </c>
      <c r="L1790">
        <v>2</v>
      </c>
      <c r="M1790">
        <f t="shared" si="54"/>
        <v>2</v>
      </c>
      <c r="N1790">
        <f t="shared" si="55"/>
        <v>28</v>
      </c>
    </row>
    <row r="1791" spans="1:14">
      <c r="A1791" t="s">
        <v>303</v>
      </c>
      <c r="B1791">
        <v>2</v>
      </c>
      <c r="C1791">
        <v>13</v>
      </c>
      <c r="D1791" t="s">
        <v>78</v>
      </c>
      <c r="E1791" t="s">
        <v>118</v>
      </c>
      <c r="F1791">
        <v>0</v>
      </c>
      <c r="G1791">
        <v>-52</v>
      </c>
      <c r="H1791">
        <v>1</v>
      </c>
      <c r="I1791">
        <v>0</v>
      </c>
      <c r="J1791">
        <v>-10</v>
      </c>
      <c r="K1791">
        <v>-8</v>
      </c>
      <c r="L1791">
        <v>0</v>
      </c>
      <c r="M1791">
        <f t="shared" si="54"/>
        <v>4</v>
      </c>
      <c r="N1791">
        <f t="shared" si="55"/>
        <v>10</v>
      </c>
    </row>
    <row r="1792" spans="1:14">
      <c r="A1792" t="s">
        <v>303</v>
      </c>
      <c r="B1792">
        <v>2</v>
      </c>
      <c r="C1792">
        <v>21</v>
      </c>
      <c r="D1792" t="s">
        <v>77</v>
      </c>
      <c r="E1792" t="s">
        <v>120</v>
      </c>
      <c r="F1792">
        <v>3</v>
      </c>
      <c r="G1792">
        <v>-42</v>
      </c>
      <c r="H1792">
        <v>1</v>
      </c>
      <c r="I1792">
        <v>3</v>
      </c>
      <c r="J1792">
        <v>15</v>
      </c>
      <c r="K1792">
        <v>-4</v>
      </c>
      <c r="L1792">
        <v>0</v>
      </c>
      <c r="M1792">
        <f t="shared" si="54"/>
        <v>2</v>
      </c>
      <c r="N1792">
        <f t="shared" si="55"/>
        <v>15</v>
      </c>
    </row>
    <row r="1793" spans="1:14">
      <c r="A1793" t="s">
        <v>303</v>
      </c>
      <c r="B1793">
        <v>1</v>
      </c>
      <c r="C1793">
        <v>12</v>
      </c>
      <c r="D1793" t="s">
        <v>71</v>
      </c>
      <c r="E1793" t="s">
        <v>116</v>
      </c>
      <c r="F1793">
        <v>1</v>
      </c>
      <c r="G1793">
        <v>-36</v>
      </c>
      <c r="H1793">
        <v>1</v>
      </c>
      <c r="I1793">
        <v>1</v>
      </c>
      <c r="J1793">
        <v>20</v>
      </c>
      <c r="K1793">
        <v>-3</v>
      </c>
      <c r="L1793">
        <v>2</v>
      </c>
      <c r="M1793">
        <f t="shared" si="54"/>
        <v>3</v>
      </c>
      <c r="N1793">
        <f t="shared" si="55"/>
        <v>20</v>
      </c>
    </row>
    <row r="1794" spans="1:14">
      <c r="A1794" t="s">
        <v>303</v>
      </c>
      <c r="B1794">
        <v>1</v>
      </c>
      <c r="C1794">
        <v>13</v>
      </c>
      <c r="D1794" t="s">
        <v>77</v>
      </c>
      <c r="E1794" t="s">
        <v>116</v>
      </c>
      <c r="F1794">
        <v>0</v>
      </c>
      <c r="G1794">
        <v>-26</v>
      </c>
      <c r="H1794">
        <v>1</v>
      </c>
      <c r="I1794">
        <v>0</v>
      </c>
      <c r="J1794">
        <v>21</v>
      </c>
      <c r="K1794">
        <v>-2</v>
      </c>
      <c r="L1794">
        <v>2</v>
      </c>
      <c r="M1794">
        <f t="shared" si="54"/>
        <v>2</v>
      </c>
      <c r="N1794">
        <f t="shared" si="55"/>
        <v>21</v>
      </c>
    </row>
    <row r="1795" spans="1:14">
      <c r="A1795" t="s">
        <v>303</v>
      </c>
      <c r="B1795">
        <v>1</v>
      </c>
      <c r="C1795">
        <v>10</v>
      </c>
      <c r="D1795" t="s">
        <v>71</v>
      </c>
      <c r="E1795" t="s">
        <v>116</v>
      </c>
      <c r="F1795">
        <v>1</v>
      </c>
      <c r="G1795">
        <v>-20</v>
      </c>
      <c r="H1795">
        <v>1</v>
      </c>
      <c r="I1795">
        <v>1</v>
      </c>
      <c r="J1795">
        <v>18</v>
      </c>
      <c r="K1795">
        <v>-2</v>
      </c>
      <c r="L1795">
        <v>2</v>
      </c>
      <c r="M1795">
        <f t="shared" ref="M1795:M1858" si="56">ABS(G1795)/C1795</f>
        <v>2</v>
      </c>
      <c r="N1795">
        <f t="shared" ref="N1795:N1858" si="57">ABS(J1795)</f>
        <v>18</v>
      </c>
    </row>
    <row r="1796" spans="1:14">
      <c r="A1796" t="s">
        <v>304</v>
      </c>
      <c r="B1796">
        <v>1</v>
      </c>
      <c r="C1796">
        <v>17</v>
      </c>
      <c r="D1796" t="s">
        <v>70</v>
      </c>
      <c r="E1796" t="s">
        <v>118</v>
      </c>
      <c r="F1796">
        <v>1</v>
      </c>
      <c r="G1796">
        <v>-34</v>
      </c>
      <c r="H1796">
        <v>1</v>
      </c>
      <c r="I1796">
        <v>1</v>
      </c>
      <c r="J1796">
        <v>2</v>
      </c>
      <c r="K1796">
        <v>-2</v>
      </c>
      <c r="L1796">
        <v>1</v>
      </c>
      <c r="M1796">
        <f t="shared" si="56"/>
        <v>2</v>
      </c>
      <c r="N1796">
        <f t="shared" si="57"/>
        <v>2</v>
      </c>
    </row>
    <row r="1797" spans="1:14">
      <c r="A1797" t="s">
        <v>305</v>
      </c>
      <c r="B1797">
        <v>1</v>
      </c>
      <c r="C1797">
        <v>11</v>
      </c>
      <c r="D1797" t="s">
        <v>70</v>
      </c>
      <c r="E1797" t="s">
        <v>118</v>
      </c>
      <c r="F1797">
        <v>0</v>
      </c>
      <c r="G1797">
        <v>-22</v>
      </c>
      <c r="H1797">
        <v>1</v>
      </c>
      <c r="I1797">
        <v>0</v>
      </c>
      <c r="J1797">
        <v>6</v>
      </c>
      <c r="K1797">
        <v>-2</v>
      </c>
      <c r="L1797">
        <v>1</v>
      </c>
      <c r="M1797">
        <f t="shared" si="56"/>
        <v>2</v>
      </c>
      <c r="N1797">
        <f t="shared" si="57"/>
        <v>6</v>
      </c>
    </row>
    <row r="1798" spans="1:14">
      <c r="A1798" t="s">
        <v>306</v>
      </c>
      <c r="B1798">
        <v>2</v>
      </c>
      <c r="C1798">
        <v>33</v>
      </c>
      <c r="D1798" t="s">
        <v>71</v>
      </c>
      <c r="E1798" t="s">
        <v>116</v>
      </c>
      <c r="F1798">
        <v>0</v>
      </c>
      <c r="G1798">
        <v>-165</v>
      </c>
      <c r="H1798">
        <v>1</v>
      </c>
      <c r="I1798">
        <v>0</v>
      </c>
      <c r="J1798">
        <v>-87</v>
      </c>
      <c r="K1798">
        <v>-10</v>
      </c>
      <c r="L1798">
        <v>-2</v>
      </c>
      <c r="M1798">
        <f t="shared" si="56"/>
        <v>5</v>
      </c>
      <c r="N1798">
        <f t="shared" si="57"/>
        <v>87</v>
      </c>
    </row>
    <row r="1799" spans="1:14">
      <c r="A1799" t="s">
        <v>306</v>
      </c>
      <c r="B1799">
        <v>1</v>
      </c>
      <c r="C1799">
        <v>23</v>
      </c>
      <c r="D1799" t="s">
        <v>78</v>
      </c>
      <c r="E1799" t="s">
        <v>116</v>
      </c>
      <c r="F1799">
        <v>2</v>
      </c>
      <c r="G1799">
        <v>-69</v>
      </c>
      <c r="H1799">
        <v>1</v>
      </c>
      <c r="I1799">
        <v>2</v>
      </c>
      <c r="J1799">
        <v>25</v>
      </c>
      <c r="K1799">
        <v>-3</v>
      </c>
      <c r="L1799">
        <v>4</v>
      </c>
      <c r="M1799">
        <f t="shared" si="56"/>
        <v>3</v>
      </c>
      <c r="N1799">
        <f t="shared" si="57"/>
        <v>25</v>
      </c>
    </row>
    <row r="1800" spans="1:14">
      <c r="A1800" t="s">
        <v>306</v>
      </c>
      <c r="B1800">
        <v>1</v>
      </c>
      <c r="C1800">
        <v>10</v>
      </c>
      <c r="D1800" t="s">
        <v>70</v>
      </c>
      <c r="E1800" t="s">
        <v>116</v>
      </c>
      <c r="F1800">
        <v>1</v>
      </c>
      <c r="G1800">
        <v>-30</v>
      </c>
      <c r="H1800">
        <v>1</v>
      </c>
      <c r="I1800">
        <v>1</v>
      </c>
      <c r="J1800">
        <v>23</v>
      </c>
      <c r="K1800">
        <v>-3</v>
      </c>
      <c r="L1800">
        <v>2</v>
      </c>
      <c r="M1800">
        <f t="shared" si="56"/>
        <v>3</v>
      </c>
      <c r="N1800">
        <f t="shared" si="57"/>
        <v>23</v>
      </c>
    </row>
    <row r="1801" spans="1:14">
      <c r="A1801" t="s">
        <v>306</v>
      </c>
      <c r="B1801">
        <v>1</v>
      </c>
      <c r="C1801">
        <v>10</v>
      </c>
      <c r="D1801" t="s">
        <v>71</v>
      </c>
      <c r="E1801" t="s">
        <v>116</v>
      </c>
      <c r="F1801">
        <v>1</v>
      </c>
      <c r="G1801">
        <v>-20</v>
      </c>
      <c r="H1801">
        <v>1</v>
      </c>
      <c r="I1801">
        <v>1</v>
      </c>
      <c r="J1801">
        <v>25</v>
      </c>
      <c r="K1801">
        <v>-2</v>
      </c>
      <c r="L1801">
        <v>2</v>
      </c>
      <c r="M1801">
        <f t="shared" si="56"/>
        <v>2</v>
      </c>
      <c r="N1801">
        <f t="shared" si="57"/>
        <v>25</v>
      </c>
    </row>
    <row r="1802" spans="1:14">
      <c r="A1802" t="s">
        <v>307</v>
      </c>
      <c r="B1802">
        <v>3</v>
      </c>
      <c r="C1802">
        <v>27</v>
      </c>
      <c r="D1802" t="s">
        <v>73</v>
      </c>
      <c r="E1802" t="s">
        <v>118</v>
      </c>
      <c r="F1802">
        <v>1</v>
      </c>
      <c r="G1802">
        <v>-54</v>
      </c>
      <c r="H1802">
        <v>1</v>
      </c>
      <c r="I1802">
        <v>1</v>
      </c>
      <c r="J1802">
        <v>-8</v>
      </c>
      <c r="K1802">
        <v>-6</v>
      </c>
      <c r="L1802">
        <v>-1</v>
      </c>
      <c r="M1802">
        <f t="shared" si="56"/>
        <v>2</v>
      </c>
      <c r="N1802">
        <f t="shared" si="57"/>
        <v>8</v>
      </c>
    </row>
    <row r="1803" spans="1:14">
      <c r="A1803" t="s">
        <v>307</v>
      </c>
      <c r="B1803">
        <v>3</v>
      </c>
      <c r="C1803">
        <v>27</v>
      </c>
      <c r="D1803" t="s">
        <v>73</v>
      </c>
      <c r="E1803" t="s">
        <v>118</v>
      </c>
      <c r="F1803">
        <v>1</v>
      </c>
      <c r="G1803">
        <v>-54</v>
      </c>
      <c r="H1803">
        <v>1</v>
      </c>
      <c r="I1803">
        <v>1</v>
      </c>
      <c r="J1803">
        <v>-8</v>
      </c>
      <c r="K1803">
        <v>-6</v>
      </c>
      <c r="L1803">
        <v>-1</v>
      </c>
      <c r="M1803">
        <f t="shared" si="56"/>
        <v>2</v>
      </c>
      <c r="N1803">
        <f t="shared" si="57"/>
        <v>8</v>
      </c>
    </row>
    <row r="1804" spans="1:14">
      <c r="A1804" t="s">
        <v>307</v>
      </c>
      <c r="B1804">
        <v>3</v>
      </c>
      <c r="C1804">
        <v>27</v>
      </c>
      <c r="D1804" t="s">
        <v>73</v>
      </c>
      <c r="E1804" t="s">
        <v>118</v>
      </c>
      <c r="F1804">
        <v>1</v>
      </c>
      <c r="G1804">
        <v>-54</v>
      </c>
      <c r="H1804">
        <v>1</v>
      </c>
      <c r="I1804">
        <v>1</v>
      </c>
      <c r="J1804">
        <v>-8</v>
      </c>
      <c r="K1804">
        <v>-6</v>
      </c>
      <c r="L1804">
        <v>-1</v>
      </c>
      <c r="M1804">
        <f t="shared" si="56"/>
        <v>2</v>
      </c>
      <c r="N1804">
        <f t="shared" si="57"/>
        <v>8</v>
      </c>
    </row>
    <row r="1805" spans="1:14">
      <c r="A1805" t="s">
        <v>307</v>
      </c>
      <c r="B1805">
        <v>2</v>
      </c>
      <c r="C1805">
        <v>18</v>
      </c>
      <c r="D1805" t="s">
        <v>70</v>
      </c>
      <c r="E1805" t="s">
        <v>118</v>
      </c>
      <c r="F1805">
        <v>1</v>
      </c>
      <c r="G1805">
        <v>-54</v>
      </c>
      <c r="H1805">
        <v>1</v>
      </c>
      <c r="I1805">
        <v>1</v>
      </c>
      <c r="J1805">
        <v>-12</v>
      </c>
      <c r="K1805">
        <v>-6</v>
      </c>
      <c r="L1805">
        <v>-1</v>
      </c>
      <c r="M1805">
        <f t="shared" si="56"/>
        <v>3</v>
      </c>
      <c r="N1805">
        <f t="shared" si="57"/>
        <v>12</v>
      </c>
    </row>
    <row r="1806" spans="1:14">
      <c r="A1806" t="s">
        <v>307</v>
      </c>
      <c r="B1806">
        <v>1</v>
      </c>
      <c r="C1806">
        <v>11</v>
      </c>
      <c r="D1806" t="s">
        <v>70</v>
      </c>
      <c r="E1806" t="s">
        <v>118</v>
      </c>
      <c r="F1806">
        <v>2</v>
      </c>
      <c r="G1806">
        <v>-143</v>
      </c>
      <c r="H1806">
        <v>1</v>
      </c>
      <c r="I1806">
        <v>2</v>
      </c>
      <c r="J1806">
        <v>-24</v>
      </c>
      <c r="K1806">
        <v>-13</v>
      </c>
      <c r="L1806">
        <v>1</v>
      </c>
      <c r="M1806">
        <f t="shared" si="56"/>
        <v>13</v>
      </c>
      <c r="N1806">
        <f t="shared" si="57"/>
        <v>24</v>
      </c>
    </row>
    <row r="1807" spans="1:14">
      <c r="A1807" t="s">
        <v>307</v>
      </c>
      <c r="B1807">
        <v>1</v>
      </c>
      <c r="C1807">
        <v>13</v>
      </c>
      <c r="D1807" t="s">
        <v>70</v>
      </c>
      <c r="E1807" t="s">
        <v>118</v>
      </c>
      <c r="F1807">
        <v>2</v>
      </c>
      <c r="G1807">
        <v>-26</v>
      </c>
      <c r="H1807">
        <v>1</v>
      </c>
      <c r="I1807">
        <v>2</v>
      </c>
      <c r="J1807">
        <v>13</v>
      </c>
      <c r="K1807">
        <v>-2</v>
      </c>
      <c r="L1807">
        <v>1</v>
      </c>
      <c r="M1807">
        <f t="shared" si="56"/>
        <v>2</v>
      </c>
      <c r="N1807">
        <f t="shared" si="57"/>
        <v>13</v>
      </c>
    </row>
    <row r="1808" spans="1:14">
      <c r="A1808" t="s">
        <v>308</v>
      </c>
      <c r="B1808">
        <v>1</v>
      </c>
      <c r="C1808">
        <v>14</v>
      </c>
      <c r="D1808" t="s">
        <v>71</v>
      </c>
      <c r="E1808" t="s">
        <v>118</v>
      </c>
      <c r="F1808">
        <v>1</v>
      </c>
      <c r="G1808">
        <v>-28</v>
      </c>
      <c r="H1808">
        <v>1</v>
      </c>
      <c r="I1808">
        <v>1</v>
      </c>
      <c r="J1808">
        <v>8</v>
      </c>
      <c r="K1808">
        <v>-2</v>
      </c>
      <c r="L1808">
        <v>1</v>
      </c>
      <c r="M1808">
        <f t="shared" si="56"/>
        <v>2</v>
      </c>
      <c r="N1808">
        <f t="shared" si="57"/>
        <v>8</v>
      </c>
    </row>
    <row r="1809" spans="1:14">
      <c r="A1809" t="s">
        <v>309</v>
      </c>
      <c r="B1809">
        <v>1</v>
      </c>
      <c r="C1809">
        <v>11</v>
      </c>
      <c r="D1809" t="s">
        <v>77</v>
      </c>
      <c r="E1809" t="s">
        <v>116</v>
      </c>
      <c r="F1809">
        <v>1</v>
      </c>
      <c r="G1809">
        <v>-33</v>
      </c>
      <c r="H1809">
        <v>1</v>
      </c>
      <c r="I1809">
        <v>1</v>
      </c>
      <c r="J1809">
        <v>15</v>
      </c>
      <c r="K1809">
        <v>-3</v>
      </c>
      <c r="L1809">
        <v>2</v>
      </c>
      <c r="M1809">
        <f t="shared" si="56"/>
        <v>3</v>
      </c>
      <c r="N1809">
        <f t="shared" si="57"/>
        <v>15</v>
      </c>
    </row>
    <row r="1810" spans="1:14">
      <c r="A1810" t="s">
        <v>310</v>
      </c>
      <c r="B1810">
        <v>1</v>
      </c>
      <c r="C1810">
        <v>18</v>
      </c>
      <c r="D1810" t="s">
        <v>78</v>
      </c>
      <c r="E1810" t="s">
        <v>116</v>
      </c>
      <c r="F1810">
        <v>0</v>
      </c>
      <c r="G1810">
        <v>-36</v>
      </c>
      <c r="H1810">
        <v>1</v>
      </c>
      <c r="I1810">
        <v>0</v>
      </c>
      <c r="J1810">
        <v>27</v>
      </c>
      <c r="K1810">
        <v>-2</v>
      </c>
      <c r="L1810">
        <v>4</v>
      </c>
      <c r="M1810">
        <f t="shared" si="56"/>
        <v>2</v>
      </c>
      <c r="N1810">
        <f t="shared" si="57"/>
        <v>27</v>
      </c>
    </row>
    <row r="1811" spans="1:14">
      <c r="A1811" t="s">
        <v>310</v>
      </c>
      <c r="B1811">
        <v>1</v>
      </c>
      <c r="C1811">
        <v>15</v>
      </c>
      <c r="D1811" t="s">
        <v>71</v>
      </c>
      <c r="E1811" t="s">
        <v>116</v>
      </c>
      <c r="F1811">
        <v>1</v>
      </c>
      <c r="G1811">
        <v>-30</v>
      </c>
      <c r="H1811">
        <v>1</v>
      </c>
      <c r="I1811">
        <v>1</v>
      </c>
      <c r="J1811">
        <v>13</v>
      </c>
      <c r="K1811">
        <v>-2</v>
      </c>
      <c r="L1811">
        <v>2</v>
      </c>
      <c r="M1811">
        <f t="shared" si="56"/>
        <v>2</v>
      </c>
      <c r="N1811">
        <f t="shared" si="57"/>
        <v>13</v>
      </c>
    </row>
    <row r="1812" spans="1:14">
      <c r="A1812" t="s">
        <v>310</v>
      </c>
      <c r="B1812">
        <v>1</v>
      </c>
      <c r="C1812">
        <v>12</v>
      </c>
      <c r="D1812" t="s">
        <v>73</v>
      </c>
      <c r="E1812" t="s">
        <v>116</v>
      </c>
      <c r="F1812">
        <v>1</v>
      </c>
      <c r="G1812">
        <v>-24</v>
      </c>
      <c r="H1812">
        <v>1</v>
      </c>
      <c r="I1812">
        <v>1</v>
      </c>
      <c r="J1812">
        <v>22</v>
      </c>
      <c r="K1812">
        <v>-2</v>
      </c>
      <c r="L1812">
        <v>2</v>
      </c>
      <c r="M1812">
        <f t="shared" si="56"/>
        <v>2</v>
      </c>
      <c r="N1812">
        <f t="shared" si="57"/>
        <v>22</v>
      </c>
    </row>
    <row r="1813" spans="1:14">
      <c r="A1813" t="s">
        <v>310</v>
      </c>
      <c r="B1813">
        <v>1</v>
      </c>
      <c r="C1813">
        <v>11</v>
      </c>
      <c r="D1813" t="s">
        <v>73</v>
      </c>
      <c r="E1813" t="s">
        <v>118</v>
      </c>
      <c r="F1813">
        <v>1</v>
      </c>
      <c r="G1813">
        <v>-22</v>
      </c>
      <c r="H1813">
        <v>1</v>
      </c>
      <c r="I1813">
        <v>1</v>
      </c>
      <c r="J1813">
        <v>10</v>
      </c>
      <c r="K1813">
        <v>-2</v>
      </c>
      <c r="L1813">
        <v>1</v>
      </c>
      <c r="M1813">
        <f t="shared" si="56"/>
        <v>2</v>
      </c>
      <c r="N1813">
        <f t="shared" si="57"/>
        <v>10</v>
      </c>
    </row>
    <row r="1814" spans="1:14">
      <c r="A1814" t="s">
        <v>311</v>
      </c>
      <c r="B1814">
        <v>1</v>
      </c>
      <c r="C1814">
        <v>25</v>
      </c>
      <c r="D1814" t="s">
        <v>71</v>
      </c>
      <c r="E1814" t="s">
        <v>118</v>
      </c>
      <c r="F1814">
        <v>1</v>
      </c>
      <c r="G1814">
        <v>-50</v>
      </c>
      <c r="H1814">
        <v>1</v>
      </c>
      <c r="I1814">
        <v>1</v>
      </c>
      <c r="J1814">
        <v>-6</v>
      </c>
      <c r="K1814">
        <v>-2</v>
      </c>
      <c r="L1814">
        <v>1</v>
      </c>
      <c r="M1814">
        <f t="shared" si="56"/>
        <v>2</v>
      </c>
      <c r="N1814">
        <f t="shared" si="57"/>
        <v>6</v>
      </c>
    </row>
    <row r="1815" spans="1:14">
      <c r="A1815" t="s">
        <v>312</v>
      </c>
      <c r="B1815">
        <v>1</v>
      </c>
      <c r="C1815">
        <v>10</v>
      </c>
      <c r="D1815" t="s">
        <v>71</v>
      </c>
      <c r="E1815" t="s">
        <v>120</v>
      </c>
      <c r="F1815">
        <v>1</v>
      </c>
      <c r="G1815">
        <v>-20</v>
      </c>
      <c r="H1815">
        <v>1</v>
      </c>
      <c r="I1815">
        <v>1</v>
      </c>
      <c r="J1815">
        <v>11</v>
      </c>
      <c r="K1815">
        <v>-2</v>
      </c>
      <c r="L1815">
        <v>1</v>
      </c>
      <c r="M1815">
        <f t="shared" si="56"/>
        <v>2</v>
      </c>
      <c r="N1815">
        <f t="shared" si="57"/>
        <v>11</v>
      </c>
    </row>
    <row r="1816" spans="1:14">
      <c r="A1816" t="s">
        <v>313</v>
      </c>
      <c r="B1816">
        <v>3</v>
      </c>
      <c r="C1816">
        <v>25</v>
      </c>
      <c r="D1816" t="s">
        <v>71</v>
      </c>
      <c r="E1816" t="s">
        <v>118</v>
      </c>
      <c r="F1816">
        <v>1</v>
      </c>
      <c r="G1816">
        <v>-50</v>
      </c>
      <c r="H1816">
        <v>1</v>
      </c>
      <c r="I1816">
        <v>1</v>
      </c>
      <c r="J1816">
        <v>-6</v>
      </c>
      <c r="K1816">
        <v>-6</v>
      </c>
      <c r="L1816">
        <v>-1</v>
      </c>
      <c r="M1816">
        <f t="shared" si="56"/>
        <v>2</v>
      </c>
      <c r="N1816">
        <f t="shared" si="57"/>
        <v>6</v>
      </c>
    </row>
    <row r="1817" spans="1:14">
      <c r="A1817" t="s">
        <v>314</v>
      </c>
      <c r="B1817">
        <v>1</v>
      </c>
      <c r="C1817">
        <v>14</v>
      </c>
      <c r="D1817" t="s">
        <v>71</v>
      </c>
      <c r="E1817" t="s">
        <v>118</v>
      </c>
      <c r="F1817">
        <v>3</v>
      </c>
      <c r="G1817">
        <v>-28</v>
      </c>
      <c r="H1817">
        <v>1</v>
      </c>
      <c r="I1817">
        <v>3</v>
      </c>
      <c r="J1817">
        <v>19</v>
      </c>
      <c r="K1817">
        <v>-2</v>
      </c>
      <c r="L1817">
        <v>1</v>
      </c>
      <c r="M1817">
        <f t="shared" si="56"/>
        <v>2</v>
      </c>
      <c r="N1817">
        <f t="shared" si="57"/>
        <v>19</v>
      </c>
    </row>
    <row r="1818" spans="1:14">
      <c r="A1818" t="s">
        <v>314</v>
      </c>
      <c r="B1818">
        <v>1</v>
      </c>
      <c r="C1818">
        <v>12</v>
      </c>
      <c r="D1818" t="s">
        <v>71</v>
      </c>
      <c r="E1818" t="s">
        <v>118</v>
      </c>
      <c r="F1818">
        <v>2</v>
      </c>
      <c r="G1818">
        <v>-24</v>
      </c>
      <c r="H1818">
        <v>1</v>
      </c>
      <c r="I1818">
        <v>2</v>
      </c>
      <c r="J1818">
        <v>14</v>
      </c>
      <c r="K1818">
        <v>-2</v>
      </c>
      <c r="L1818">
        <v>1</v>
      </c>
      <c r="M1818">
        <f t="shared" si="56"/>
        <v>2</v>
      </c>
      <c r="N1818">
        <f t="shared" si="57"/>
        <v>14</v>
      </c>
    </row>
    <row r="1819" spans="1:14">
      <c r="A1819" t="s">
        <v>314</v>
      </c>
      <c r="B1819">
        <v>1</v>
      </c>
      <c r="C1819">
        <v>10</v>
      </c>
      <c r="D1819" t="s">
        <v>70</v>
      </c>
      <c r="E1819" t="s">
        <v>116</v>
      </c>
      <c r="F1819">
        <v>1</v>
      </c>
      <c r="G1819">
        <v>-20</v>
      </c>
      <c r="H1819">
        <v>1</v>
      </c>
      <c r="I1819">
        <v>1</v>
      </c>
      <c r="J1819">
        <v>18</v>
      </c>
      <c r="K1819">
        <v>-2</v>
      </c>
      <c r="L1819">
        <v>2</v>
      </c>
      <c r="M1819">
        <f t="shared" si="56"/>
        <v>2</v>
      </c>
      <c r="N1819">
        <f t="shared" si="57"/>
        <v>18</v>
      </c>
    </row>
    <row r="1820" spans="1:14">
      <c r="A1820" t="s">
        <v>315</v>
      </c>
      <c r="B1820">
        <v>3</v>
      </c>
      <c r="C1820">
        <v>40</v>
      </c>
      <c r="D1820" t="s">
        <v>73</v>
      </c>
      <c r="E1820" t="s">
        <v>116</v>
      </c>
      <c r="F1820">
        <v>0</v>
      </c>
      <c r="G1820">
        <v>-80</v>
      </c>
      <c r="H1820">
        <v>1</v>
      </c>
      <c r="I1820">
        <v>0</v>
      </c>
      <c r="J1820">
        <v>-7</v>
      </c>
      <c r="K1820">
        <v>-6</v>
      </c>
      <c r="L1820">
        <v>0</v>
      </c>
      <c r="M1820">
        <f t="shared" si="56"/>
        <v>2</v>
      </c>
      <c r="N1820">
        <f t="shared" si="57"/>
        <v>7</v>
      </c>
    </row>
    <row r="1821" spans="1:14">
      <c r="A1821" t="s">
        <v>315</v>
      </c>
      <c r="B1821">
        <v>2</v>
      </c>
      <c r="C1821">
        <v>27</v>
      </c>
      <c r="D1821" t="s">
        <v>73</v>
      </c>
      <c r="E1821" t="s">
        <v>116</v>
      </c>
      <c r="F1821">
        <v>0</v>
      </c>
      <c r="G1821">
        <v>-54</v>
      </c>
      <c r="H1821">
        <v>1</v>
      </c>
      <c r="I1821">
        <v>0</v>
      </c>
      <c r="J1821">
        <v>6</v>
      </c>
      <c r="K1821">
        <v>-4</v>
      </c>
      <c r="L1821">
        <v>1</v>
      </c>
      <c r="M1821">
        <f t="shared" si="56"/>
        <v>2</v>
      </c>
      <c r="N1821">
        <f t="shared" si="57"/>
        <v>6</v>
      </c>
    </row>
    <row r="1822" spans="1:14">
      <c r="A1822" t="s">
        <v>315</v>
      </c>
      <c r="B1822">
        <v>2</v>
      </c>
      <c r="C1822">
        <v>20</v>
      </c>
      <c r="D1822" t="s">
        <v>72</v>
      </c>
      <c r="E1822" t="s">
        <v>116</v>
      </c>
      <c r="F1822">
        <v>1</v>
      </c>
      <c r="G1822">
        <v>-40</v>
      </c>
      <c r="H1822">
        <v>1</v>
      </c>
      <c r="I1822">
        <v>1</v>
      </c>
      <c r="J1822">
        <v>8</v>
      </c>
      <c r="K1822">
        <v>-4</v>
      </c>
      <c r="L1822">
        <v>1</v>
      </c>
      <c r="M1822">
        <f t="shared" si="56"/>
        <v>2</v>
      </c>
      <c r="N1822">
        <f t="shared" si="57"/>
        <v>8</v>
      </c>
    </row>
    <row r="1823" spans="1:14">
      <c r="A1823" t="s">
        <v>315</v>
      </c>
      <c r="B1823">
        <v>2</v>
      </c>
      <c r="C1823">
        <v>18</v>
      </c>
      <c r="D1823" t="s">
        <v>71</v>
      </c>
      <c r="E1823" t="s">
        <v>116</v>
      </c>
      <c r="F1823">
        <v>0</v>
      </c>
      <c r="G1823">
        <v>-36</v>
      </c>
      <c r="H1823">
        <v>1</v>
      </c>
      <c r="I1823">
        <v>0</v>
      </c>
      <c r="J1823">
        <v>6</v>
      </c>
      <c r="K1823">
        <v>-4</v>
      </c>
      <c r="L1823">
        <v>1</v>
      </c>
      <c r="M1823">
        <f t="shared" si="56"/>
        <v>2</v>
      </c>
      <c r="N1823">
        <f t="shared" si="57"/>
        <v>6</v>
      </c>
    </row>
    <row r="1824" spans="1:14">
      <c r="A1824" t="s">
        <v>315</v>
      </c>
      <c r="B1824">
        <v>1</v>
      </c>
      <c r="C1824">
        <v>34</v>
      </c>
      <c r="D1824" t="s">
        <v>71</v>
      </c>
      <c r="E1824" t="s">
        <v>116</v>
      </c>
      <c r="F1824">
        <v>1</v>
      </c>
      <c r="G1824">
        <v>-68</v>
      </c>
      <c r="H1824">
        <v>1</v>
      </c>
      <c r="I1824">
        <v>1</v>
      </c>
      <c r="J1824">
        <v>-6</v>
      </c>
      <c r="K1824">
        <v>-2</v>
      </c>
      <c r="L1824">
        <v>2</v>
      </c>
      <c r="M1824">
        <f t="shared" si="56"/>
        <v>2</v>
      </c>
      <c r="N1824">
        <f t="shared" si="57"/>
        <v>6</v>
      </c>
    </row>
    <row r="1825" spans="1:14">
      <c r="A1825" t="s">
        <v>315</v>
      </c>
      <c r="B1825">
        <v>1</v>
      </c>
      <c r="C1825">
        <v>11</v>
      </c>
      <c r="D1825" t="s">
        <v>73</v>
      </c>
      <c r="E1825" t="s">
        <v>116</v>
      </c>
      <c r="F1825">
        <v>0</v>
      </c>
      <c r="G1825">
        <v>-66</v>
      </c>
      <c r="H1825">
        <v>1</v>
      </c>
      <c r="I1825">
        <v>0</v>
      </c>
      <c r="J1825">
        <v>-3</v>
      </c>
      <c r="K1825">
        <v>-6</v>
      </c>
      <c r="L1825">
        <v>2</v>
      </c>
      <c r="M1825">
        <f t="shared" si="56"/>
        <v>6</v>
      </c>
      <c r="N1825">
        <f t="shared" si="57"/>
        <v>3</v>
      </c>
    </row>
    <row r="1826" spans="1:14">
      <c r="A1826" t="s">
        <v>315</v>
      </c>
      <c r="B1826">
        <v>1</v>
      </c>
      <c r="C1826">
        <v>14</v>
      </c>
      <c r="D1826" t="s">
        <v>71</v>
      </c>
      <c r="E1826" t="s">
        <v>116</v>
      </c>
      <c r="F1826">
        <v>0</v>
      </c>
      <c r="G1826">
        <v>-42</v>
      </c>
      <c r="H1826">
        <v>1</v>
      </c>
      <c r="I1826">
        <v>0</v>
      </c>
      <c r="J1826">
        <v>15</v>
      </c>
      <c r="K1826">
        <v>-3</v>
      </c>
      <c r="L1826">
        <v>2</v>
      </c>
      <c r="M1826">
        <f t="shared" si="56"/>
        <v>3</v>
      </c>
      <c r="N1826">
        <f t="shared" si="57"/>
        <v>15</v>
      </c>
    </row>
    <row r="1827" spans="1:14">
      <c r="A1827" t="s">
        <v>315</v>
      </c>
      <c r="B1827">
        <v>1</v>
      </c>
      <c r="C1827">
        <v>17</v>
      </c>
      <c r="D1827" t="s">
        <v>71</v>
      </c>
      <c r="E1827" t="s">
        <v>116</v>
      </c>
      <c r="F1827">
        <v>2</v>
      </c>
      <c r="G1827">
        <v>-34</v>
      </c>
      <c r="H1827">
        <v>1</v>
      </c>
      <c r="I1827">
        <v>2</v>
      </c>
      <c r="J1827">
        <v>18</v>
      </c>
      <c r="K1827">
        <v>-2</v>
      </c>
      <c r="L1827">
        <v>2</v>
      </c>
      <c r="M1827">
        <f t="shared" si="56"/>
        <v>2</v>
      </c>
      <c r="N1827">
        <f t="shared" si="57"/>
        <v>18</v>
      </c>
    </row>
    <row r="1828" spans="1:14">
      <c r="A1828" t="s">
        <v>315</v>
      </c>
      <c r="B1828">
        <v>1</v>
      </c>
      <c r="C1828">
        <v>14</v>
      </c>
      <c r="D1828" t="s">
        <v>71</v>
      </c>
      <c r="E1828" t="s">
        <v>116</v>
      </c>
      <c r="F1828">
        <v>0</v>
      </c>
      <c r="G1828">
        <v>-28</v>
      </c>
      <c r="H1828">
        <v>1</v>
      </c>
      <c r="I1828">
        <v>0</v>
      </c>
      <c r="J1828">
        <v>19</v>
      </c>
      <c r="K1828">
        <v>-2</v>
      </c>
      <c r="L1828">
        <v>2</v>
      </c>
      <c r="M1828">
        <f t="shared" si="56"/>
        <v>2</v>
      </c>
      <c r="N1828">
        <f t="shared" si="57"/>
        <v>19</v>
      </c>
    </row>
    <row r="1829" spans="1:14">
      <c r="A1829" t="s">
        <v>315</v>
      </c>
      <c r="B1829">
        <v>1</v>
      </c>
      <c r="C1829">
        <v>14</v>
      </c>
      <c r="D1829" t="s">
        <v>71</v>
      </c>
      <c r="E1829" t="s">
        <v>116</v>
      </c>
      <c r="F1829">
        <v>0</v>
      </c>
      <c r="G1829">
        <v>-28</v>
      </c>
      <c r="H1829">
        <v>1</v>
      </c>
      <c r="I1829">
        <v>0</v>
      </c>
      <c r="J1829">
        <v>19</v>
      </c>
      <c r="K1829">
        <v>-2</v>
      </c>
      <c r="L1829">
        <v>2</v>
      </c>
      <c r="M1829">
        <f t="shared" si="56"/>
        <v>2</v>
      </c>
      <c r="N1829">
        <f t="shared" si="57"/>
        <v>19</v>
      </c>
    </row>
    <row r="1830" spans="1:14">
      <c r="A1830" t="s">
        <v>315</v>
      </c>
      <c r="B1830">
        <v>1</v>
      </c>
      <c r="C1830">
        <v>13</v>
      </c>
      <c r="D1830" t="s">
        <v>73</v>
      </c>
      <c r="E1830" t="s">
        <v>116</v>
      </c>
      <c r="F1830">
        <v>1</v>
      </c>
      <c r="G1830">
        <v>-26</v>
      </c>
      <c r="H1830">
        <v>1</v>
      </c>
      <c r="I1830">
        <v>1</v>
      </c>
      <c r="J1830">
        <v>15</v>
      </c>
      <c r="K1830">
        <v>-2</v>
      </c>
      <c r="L1830">
        <v>2</v>
      </c>
      <c r="M1830">
        <f t="shared" si="56"/>
        <v>2</v>
      </c>
      <c r="N1830">
        <f t="shared" si="57"/>
        <v>15</v>
      </c>
    </row>
    <row r="1831" spans="1:14">
      <c r="A1831" t="s">
        <v>315</v>
      </c>
      <c r="B1831">
        <v>1</v>
      </c>
      <c r="C1831">
        <v>10</v>
      </c>
      <c r="D1831" t="s">
        <v>71</v>
      </c>
      <c r="E1831" t="s">
        <v>118</v>
      </c>
      <c r="F1831">
        <v>1</v>
      </c>
      <c r="G1831">
        <v>-20</v>
      </c>
      <c r="H1831">
        <v>1</v>
      </c>
      <c r="I1831">
        <v>1</v>
      </c>
      <c r="J1831">
        <v>9</v>
      </c>
      <c r="K1831">
        <v>-2</v>
      </c>
      <c r="L1831">
        <v>1</v>
      </c>
      <c r="M1831">
        <f t="shared" si="56"/>
        <v>2</v>
      </c>
      <c r="N1831">
        <f t="shared" si="57"/>
        <v>9</v>
      </c>
    </row>
    <row r="1832" spans="1:14">
      <c r="A1832" t="s">
        <v>316</v>
      </c>
      <c r="B1832">
        <v>1</v>
      </c>
      <c r="C1832">
        <v>14</v>
      </c>
      <c r="D1832" t="s">
        <v>80</v>
      </c>
      <c r="E1832" t="s">
        <v>120</v>
      </c>
      <c r="F1832">
        <v>2</v>
      </c>
      <c r="G1832">
        <v>-28</v>
      </c>
      <c r="H1832">
        <v>1</v>
      </c>
      <c r="I1832">
        <v>2</v>
      </c>
      <c r="J1832">
        <v>20</v>
      </c>
      <c r="K1832">
        <v>-2</v>
      </c>
      <c r="L1832">
        <v>3</v>
      </c>
      <c r="M1832">
        <f t="shared" si="56"/>
        <v>2</v>
      </c>
      <c r="N1832">
        <f t="shared" si="57"/>
        <v>20</v>
      </c>
    </row>
    <row r="1833" spans="1:14">
      <c r="A1833" t="s">
        <v>317</v>
      </c>
      <c r="B1833">
        <v>1</v>
      </c>
      <c r="C1833">
        <v>18</v>
      </c>
      <c r="D1833" t="s">
        <v>80</v>
      </c>
      <c r="E1833" t="s">
        <v>116</v>
      </c>
      <c r="F1833">
        <v>0</v>
      </c>
      <c r="G1833">
        <v>-36</v>
      </c>
      <c r="H1833">
        <v>1</v>
      </c>
      <c r="I1833">
        <v>0</v>
      </c>
      <c r="J1833">
        <v>27</v>
      </c>
      <c r="K1833">
        <v>-2</v>
      </c>
      <c r="L1833">
        <v>4</v>
      </c>
      <c r="M1833">
        <f t="shared" si="56"/>
        <v>2</v>
      </c>
      <c r="N1833">
        <f t="shared" si="57"/>
        <v>27</v>
      </c>
    </row>
    <row r="1834" spans="1:14">
      <c r="A1834" t="s">
        <v>318</v>
      </c>
      <c r="B1834">
        <v>2</v>
      </c>
      <c r="C1834">
        <v>11</v>
      </c>
      <c r="D1834" t="s">
        <v>73</v>
      </c>
      <c r="E1834" t="s">
        <v>120</v>
      </c>
      <c r="F1834">
        <v>1</v>
      </c>
      <c r="G1834">
        <v>-22</v>
      </c>
      <c r="H1834">
        <v>1</v>
      </c>
      <c r="I1834">
        <v>1</v>
      </c>
      <c r="J1834">
        <v>10</v>
      </c>
      <c r="K1834">
        <v>-4</v>
      </c>
      <c r="L1834">
        <v>0</v>
      </c>
      <c r="M1834">
        <f t="shared" si="56"/>
        <v>2</v>
      </c>
      <c r="N1834">
        <f t="shared" si="57"/>
        <v>10</v>
      </c>
    </row>
    <row r="1835" spans="1:14">
      <c r="A1835" t="s">
        <v>319</v>
      </c>
      <c r="B1835">
        <v>2</v>
      </c>
      <c r="C1835">
        <v>24</v>
      </c>
      <c r="D1835" t="s">
        <v>78</v>
      </c>
      <c r="E1835" t="s">
        <v>118</v>
      </c>
      <c r="F1835">
        <v>1</v>
      </c>
      <c r="G1835">
        <v>-48</v>
      </c>
      <c r="H1835">
        <v>1</v>
      </c>
      <c r="I1835">
        <v>1</v>
      </c>
      <c r="J1835">
        <v>1</v>
      </c>
      <c r="K1835">
        <v>-4</v>
      </c>
      <c r="L1835">
        <v>2</v>
      </c>
      <c r="M1835">
        <f t="shared" si="56"/>
        <v>2</v>
      </c>
      <c r="N1835">
        <f t="shared" si="57"/>
        <v>1</v>
      </c>
    </row>
    <row r="1836" spans="1:14">
      <c r="A1836" t="s">
        <v>319</v>
      </c>
      <c r="B1836">
        <v>1</v>
      </c>
      <c r="C1836">
        <v>16</v>
      </c>
      <c r="D1836" t="s">
        <v>78</v>
      </c>
      <c r="E1836" t="s">
        <v>118</v>
      </c>
      <c r="F1836">
        <v>2</v>
      </c>
      <c r="G1836">
        <v>-64</v>
      </c>
      <c r="H1836">
        <v>1</v>
      </c>
      <c r="I1836">
        <v>2</v>
      </c>
      <c r="J1836">
        <v>-2</v>
      </c>
      <c r="K1836">
        <v>-4</v>
      </c>
      <c r="L1836">
        <v>3</v>
      </c>
      <c r="M1836">
        <f t="shared" si="56"/>
        <v>4</v>
      </c>
      <c r="N1836">
        <f t="shared" si="57"/>
        <v>2</v>
      </c>
    </row>
    <row r="1837" spans="1:14">
      <c r="A1837" t="s">
        <v>319</v>
      </c>
      <c r="B1837">
        <v>1</v>
      </c>
      <c r="C1837">
        <v>12</v>
      </c>
      <c r="D1837" t="s">
        <v>80</v>
      </c>
      <c r="E1837" t="s">
        <v>118</v>
      </c>
      <c r="F1837">
        <v>1</v>
      </c>
      <c r="G1837">
        <v>-24</v>
      </c>
      <c r="H1837">
        <v>1</v>
      </c>
      <c r="I1837">
        <v>1</v>
      </c>
      <c r="J1837">
        <v>13</v>
      </c>
      <c r="K1837">
        <v>-2</v>
      </c>
      <c r="L1837">
        <v>3</v>
      </c>
      <c r="M1837">
        <f t="shared" si="56"/>
        <v>2</v>
      </c>
      <c r="N1837">
        <f t="shared" si="57"/>
        <v>13</v>
      </c>
    </row>
    <row r="1838" spans="1:14">
      <c r="A1838" t="s">
        <v>320</v>
      </c>
      <c r="B1838">
        <v>1</v>
      </c>
      <c r="C1838">
        <v>47</v>
      </c>
      <c r="D1838" t="s">
        <v>77</v>
      </c>
      <c r="E1838" t="s">
        <v>118</v>
      </c>
      <c r="F1838">
        <v>2</v>
      </c>
      <c r="G1838">
        <v>-94</v>
      </c>
      <c r="H1838">
        <v>1</v>
      </c>
      <c r="I1838">
        <v>2</v>
      </c>
      <c r="J1838">
        <v>-20</v>
      </c>
      <c r="K1838">
        <v>-2</v>
      </c>
      <c r="L1838">
        <v>1</v>
      </c>
      <c r="M1838">
        <f t="shared" si="56"/>
        <v>2</v>
      </c>
      <c r="N1838">
        <f t="shared" si="57"/>
        <v>20</v>
      </c>
    </row>
    <row r="1839" spans="1:14">
      <c r="A1839" t="s">
        <v>320</v>
      </c>
      <c r="B1839">
        <v>1</v>
      </c>
      <c r="C1839">
        <v>24</v>
      </c>
      <c r="D1839" t="s">
        <v>77</v>
      </c>
      <c r="E1839" t="s">
        <v>118</v>
      </c>
      <c r="F1839">
        <v>2</v>
      </c>
      <c r="G1839">
        <v>-48</v>
      </c>
      <c r="H1839">
        <v>1</v>
      </c>
      <c r="I1839">
        <v>2</v>
      </c>
      <c r="J1839">
        <v>5</v>
      </c>
      <c r="K1839">
        <v>-2</v>
      </c>
      <c r="L1839">
        <v>1</v>
      </c>
      <c r="M1839">
        <f t="shared" si="56"/>
        <v>2</v>
      </c>
      <c r="N1839">
        <f t="shared" si="57"/>
        <v>5</v>
      </c>
    </row>
    <row r="1840" spans="1:14">
      <c r="A1840" t="s">
        <v>320</v>
      </c>
      <c r="B1840">
        <v>1</v>
      </c>
      <c r="C1840">
        <v>11</v>
      </c>
      <c r="D1840" t="s">
        <v>71</v>
      </c>
      <c r="E1840" t="s">
        <v>118</v>
      </c>
      <c r="F1840">
        <v>2</v>
      </c>
      <c r="G1840">
        <v>-33</v>
      </c>
      <c r="H1840">
        <v>1</v>
      </c>
      <c r="I1840">
        <v>2</v>
      </c>
      <c r="J1840">
        <v>11</v>
      </c>
      <c r="K1840">
        <v>-3</v>
      </c>
      <c r="L1840">
        <v>1</v>
      </c>
      <c r="M1840">
        <f t="shared" si="56"/>
        <v>3</v>
      </c>
      <c r="N1840">
        <f t="shared" si="57"/>
        <v>11</v>
      </c>
    </row>
    <row r="1841" spans="1:14">
      <c r="A1841" t="s">
        <v>320</v>
      </c>
      <c r="B1841">
        <v>1</v>
      </c>
      <c r="C1841">
        <v>12</v>
      </c>
      <c r="D1841" t="s">
        <v>71</v>
      </c>
      <c r="E1841" t="s">
        <v>116</v>
      </c>
      <c r="F1841">
        <v>0</v>
      </c>
      <c r="G1841">
        <v>-24</v>
      </c>
      <c r="H1841">
        <v>1</v>
      </c>
      <c r="I1841">
        <v>0</v>
      </c>
      <c r="J1841">
        <v>12</v>
      </c>
      <c r="K1841">
        <v>-2</v>
      </c>
      <c r="L1841">
        <v>2</v>
      </c>
      <c r="M1841">
        <f t="shared" si="56"/>
        <v>2</v>
      </c>
      <c r="N1841">
        <f t="shared" si="57"/>
        <v>12</v>
      </c>
    </row>
    <row r="1842" spans="1:14">
      <c r="A1842" t="s">
        <v>320</v>
      </c>
      <c r="B1842">
        <v>1</v>
      </c>
      <c r="C1842">
        <v>11</v>
      </c>
      <c r="D1842" t="s">
        <v>71</v>
      </c>
      <c r="E1842" t="s">
        <v>118</v>
      </c>
      <c r="F1842">
        <v>0</v>
      </c>
      <c r="G1842">
        <v>-22</v>
      </c>
      <c r="H1842">
        <v>1</v>
      </c>
      <c r="I1842">
        <v>0</v>
      </c>
      <c r="J1842">
        <v>4</v>
      </c>
      <c r="K1842">
        <v>-2</v>
      </c>
      <c r="L1842">
        <v>1</v>
      </c>
      <c r="M1842">
        <f t="shared" si="56"/>
        <v>2</v>
      </c>
      <c r="N1842">
        <f t="shared" si="57"/>
        <v>4</v>
      </c>
    </row>
    <row r="1843" spans="1:14">
      <c r="A1843" t="s">
        <v>321</v>
      </c>
      <c r="B1843">
        <v>10</v>
      </c>
      <c r="C1843">
        <v>90</v>
      </c>
      <c r="D1843" t="s">
        <v>73</v>
      </c>
      <c r="E1843" t="s">
        <v>118</v>
      </c>
      <c r="F1843">
        <v>5</v>
      </c>
      <c r="G1843">
        <v>-180</v>
      </c>
      <c r="H1843">
        <v>1</v>
      </c>
      <c r="I1843">
        <v>5</v>
      </c>
      <c r="J1843">
        <v>-43</v>
      </c>
      <c r="K1843">
        <v>-20</v>
      </c>
      <c r="L1843">
        <v>-8</v>
      </c>
      <c r="M1843">
        <f t="shared" si="56"/>
        <v>2</v>
      </c>
      <c r="N1843">
        <f t="shared" si="57"/>
        <v>43</v>
      </c>
    </row>
    <row r="1844" spans="1:14">
      <c r="A1844" t="s">
        <v>321</v>
      </c>
      <c r="B1844">
        <v>7</v>
      </c>
      <c r="C1844">
        <v>42</v>
      </c>
      <c r="D1844" t="s">
        <v>78</v>
      </c>
      <c r="E1844" t="s">
        <v>118</v>
      </c>
      <c r="F1844">
        <v>1</v>
      </c>
      <c r="G1844">
        <v>-126</v>
      </c>
      <c r="H1844">
        <v>1</v>
      </c>
      <c r="I1844">
        <v>1</v>
      </c>
      <c r="J1844">
        <v>-50</v>
      </c>
      <c r="K1844">
        <v>-21</v>
      </c>
      <c r="L1844">
        <v>-8</v>
      </c>
      <c r="M1844">
        <f t="shared" si="56"/>
        <v>3</v>
      </c>
      <c r="N1844">
        <f t="shared" si="57"/>
        <v>50</v>
      </c>
    </row>
    <row r="1845" spans="1:14">
      <c r="A1845" t="s">
        <v>321</v>
      </c>
      <c r="B1845">
        <v>6</v>
      </c>
      <c r="C1845">
        <v>54</v>
      </c>
      <c r="D1845" t="s">
        <v>73</v>
      </c>
      <c r="E1845" t="s">
        <v>118</v>
      </c>
      <c r="F1845">
        <v>1</v>
      </c>
      <c r="G1845">
        <v>-162</v>
      </c>
      <c r="H1845">
        <v>1</v>
      </c>
      <c r="I1845">
        <v>1</v>
      </c>
      <c r="J1845">
        <v>-84</v>
      </c>
      <c r="K1845">
        <v>-18</v>
      </c>
      <c r="L1845">
        <v>-9</v>
      </c>
      <c r="M1845">
        <f t="shared" si="56"/>
        <v>3</v>
      </c>
      <c r="N1845">
        <f t="shared" si="57"/>
        <v>84</v>
      </c>
    </row>
    <row r="1846" spans="1:14">
      <c r="A1846" t="s">
        <v>321</v>
      </c>
      <c r="B1846">
        <v>5</v>
      </c>
      <c r="C1846">
        <v>49</v>
      </c>
      <c r="D1846" t="s">
        <v>70</v>
      </c>
      <c r="E1846" t="s">
        <v>118</v>
      </c>
      <c r="F1846">
        <v>1</v>
      </c>
      <c r="G1846">
        <v>-98</v>
      </c>
      <c r="H1846">
        <v>-1</v>
      </c>
      <c r="I1846">
        <v>1</v>
      </c>
      <c r="J1846">
        <v>-28</v>
      </c>
      <c r="K1846">
        <v>-10</v>
      </c>
      <c r="L1846">
        <v>-3</v>
      </c>
      <c r="M1846">
        <f t="shared" si="56"/>
        <v>2</v>
      </c>
      <c r="N1846">
        <f t="shared" si="57"/>
        <v>28</v>
      </c>
    </row>
    <row r="1847" spans="1:14">
      <c r="A1847" t="s">
        <v>321</v>
      </c>
      <c r="B1847">
        <v>4</v>
      </c>
      <c r="C1847">
        <v>26</v>
      </c>
      <c r="D1847" t="s">
        <v>73</v>
      </c>
      <c r="E1847" t="s">
        <v>118</v>
      </c>
      <c r="F1847">
        <v>0</v>
      </c>
      <c r="G1847">
        <v>-260</v>
      </c>
      <c r="H1847">
        <v>1</v>
      </c>
      <c r="I1847">
        <v>0</v>
      </c>
      <c r="J1847">
        <v>-183</v>
      </c>
      <c r="K1847">
        <v>-40</v>
      </c>
      <c r="L1847">
        <v>-25</v>
      </c>
      <c r="M1847">
        <f t="shared" si="56"/>
        <v>10</v>
      </c>
      <c r="N1847">
        <f t="shared" si="57"/>
        <v>183</v>
      </c>
    </row>
    <row r="1848" spans="1:14">
      <c r="A1848" t="s">
        <v>321</v>
      </c>
      <c r="B1848">
        <v>4</v>
      </c>
      <c r="C1848">
        <v>13</v>
      </c>
      <c r="D1848" t="s">
        <v>71</v>
      </c>
      <c r="E1848" t="s">
        <v>118</v>
      </c>
      <c r="F1848">
        <v>1</v>
      </c>
      <c r="G1848">
        <v>-234</v>
      </c>
      <c r="H1848">
        <v>1</v>
      </c>
      <c r="I1848">
        <v>1</v>
      </c>
      <c r="J1848">
        <v>-118</v>
      </c>
      <c r="K1848">
        <v>-72</v>
      </c>
      <c r="L1848">
        <v>-49</v>
      </c>
      <c r="M1848">
        <f t="shared" si="56"/>
        <v>18</v>
      </c>
      <c r="N1848">
        <f t="shared" si="57"/>
        <v>118</v>
      </c>
    </row>
    <row r="1849" spans="1:14">
      <c r="A1849" t="s">
        <v>321</v>
      </c>
      <c r="B1849">
        <v>4</v>
      </c>
      <c r="C1849">
        <v>36</v>
      </c>
      <c r="D1849" t="s">
        <v>70</v>
      </c>
      <c r="E1849" t="s">
        <v>118</v>
      </c>
      <c r="F1849">
        <v>1</v>
      </c>
      <c r="G1849">
        <v>-144</v>
      </c>
      <c r="H1849">
        <v>1</v>
      </c>
      <c r="I1849">
        <v>1</v>
      </c>
      <c r="J1849">
        <v>-79</v>
      </c>
      <c r="K1849">
        <v>-16</v>
      </c>
      <c r="L1849">
        <v>-8</v>
      </c>
      <c r="M1849">
        <f t="shared" si="56"/>
        <v>4</v>
      </c>
      <c r="N1849">
        <f t="shared" si="57"/>
        <v>79</v>
      </c>
    </row>
    <row r="1850" spans="1:14">
      <c r="A1850" t="s">
        <v>321</v>
      </c>
      <c r="B1850">
        <v>4</v>
      </c>
      <c r="C1850">
        <v>38</v>
      </c>
      <c r="D1850" t="s">
        <v>73</v>
      </c>
      <c r="E1850" t="s">
        <v>118</v>
      </c>
      <c r="F1850">
        <v>3</v>
      </c>
      <c r="G1850">
        <v>-76</v>
      </c>
      <c r="H1850">
        <v>1</v>
      </c>
      <c r="I1850">
        <v>3</v>
      </c>
      <c r="J1850">
        <v>-5</v>
      </c>
      <c r="K1850">
        <v>-8</v>
      </c>
      <c r="L1850">
        <v>-2</v>
      </c>
      <c r="M1850">
        <f t="shared" si="56"/>
        <v>2</v>
      </c>
      <c r="N1850">
        <f t="shared" si="57"/>
        <v>5</v>
      </c>
    </row>
    <row r="1851" spans="1:14">
      <c r="A1851" t="s">
        <v>321</v>
      </c>
      <c r="B1851">
        <v>4</v>
      </c>
      <c r="C1851">
        <v>36</v>
      </c>
      <c r="D1851" t="s">
        <v>73</v>
      </c>
      <c r="E1851" t="s">
        <v>118</v>
      </c>
      <c r="F1851">
        <v>1</v>
      </c>
      <c r="G1851">
        <v>-72</v>
      </c>
      <c r="H1851">
        <v>1</v>
      </c>
      <c r="I1851">
        <v>1</v>
      </c>
      <c r="J1851">
        <v>-17</v>
      </c>
      <c r="K1851">
        <v>-8</v>
      </c>
      <c r="L1851">
        <v>-2</v>
      </c>
      <c r="M1851">
        <f t="shared" si="56"/>
        <v>2</v>
      </c>
      <c r="N1851">
        <f t="shared" si="57"/>
        <v>17</v>
      </c>
    </row>
    <row r="1852" spans="1:14">
      <c r="A1852" t="s">
        <v>321</v>
      </c>
      <c r="B1852">
        <v>4</v>
      </c>
      <c r="C1852">
        <v>35</v>
      </c>
      <c r="D1852" t="s">
        <v>75</v>
      </c>
      <c r="E1852" t="s">
        <v>118</v>
      </c>
      <c r="F1852">
        <v>1</v>
      </c>
      <c r="G1852">
        <v>-70</v>
      </c>
      <c r="H1852">
        <v>-1</v>
      </c>
      <c r="I1852">
        <v>1</v>
      </c>
      <c r="J1852">
        <v>-10</v>
      </c>
      <c r="K1852">
        <v>-8</v>
      </c>
      <c r="L1852">
        <v>0</v>
      </c>
      <c r="M1852">
        <f t="shared" si="56"/>
        <v>2</v>
      </c>
      <c r="N1852">
        <f t="shared" si="57"/>
        <v>10</v>
      </c>
    </row>
    <row r="1853" spans="1:14">
      <c r="A1853" t="s">
        <v>321</v>
      </c>
      <c r="B1853">
        <v>4</v>
      </c>
      <c r="C1853">
        <v>18</v>
      </c>
      <c r="D1853" t="s">
        <v>71</v>
      </c>
      <c r="E1853" t="s">
        <v>118</v>
      </c>
      <c r="F1853">
        <v>1</v>
      </c>
      <c r="G1853">
        <v>-36</v>
      </c>
      <c r="H1853">
        <v>1</v>
      </c>
      <c r="I1853">
        <v>1</v>
      </c>
      <c r="J1853">
        <v>5</v>
      </c>
      <c r="K1853">
        <v>-8</v>
      </c>
      <c r="L1853">
        <v>-1</v>
      </c>
      <c r="M1853">
        <f t="shared" si="56"/>
        <v>2</v>
      </c>
      <c r="N1853">
        <f t="shared" si="57"/>
        <v>5</v>
      </c>
    </row>
    <row r="1854" spans="1:14">
      <c r="A1854" t="s">
        <v>321</v>
      </c>
      <c r="B1854">
        <v>4</v>
      </c>
      <c r="C1854">
        <v>15</v>
      </c>
      <c r="D1854" t="s">
        <v>80</v>
      </c>
      <c r="E1854" t="s">
        <v>118</v>
      </c>
      <c r="F1854">
        <v>0</v>
      </c>
      <c r="G1854">
        <v>-30</v>
      </c>
      <c r="H1854">
        <v>1</v>
      </c>
      <c r="I1854">
        <v>0</v>
      </c>
      <c r="J1854">
        <v>10</v>
      </c>
      <c r="K1854">
        <v>-8</v>
      </c>
      <c r="L1854">
        <v>1</v>
      </c>
      <c r="M1854">
        <f t="shared" si="56"/>
        <v>2</v>
      </c>
      <c r="N1854">
        <f t="shared" si="57"/>
        <v>10</v>
      </c>
    </row>
    <row r="1855" spans="1:14">
      <c r="A1855" t="s">
        <v>321</v>
      </c>
      <c r="B1855">
        <v>3</v>
      </c>
      <c r="C1855">
        <v>27</v>
      </c>
      <c r="D1855" t="s">
        <v>71</v>
      </c>
      <c r="E1855" t="s">
        <v>118</v>
      </c>
      <c r="F1855">
        <v>1</v>
      </c>
      <c r="G1855">
        <v>-216</v>
      </c>
      <c r="H1855">
        <v>1</v>
      </c>
      <c r="I1855">
        <v>1</v>
      </c>
      <c r="J1855">
        <v>-140</v>
      </c>
      <c r="K1855">
        <v>-24</v>
      </c>
      <c r="L1855">
        <v>-13</v>
      </c>
      <c r="M1855">
        <f t="shared" si="56"/>
        <v>8</v>
      </c>
      <c r="N1855">
        <f t="shared" si="57"/>
        <v>140</v>
      </c>
    </row>
    <row r="1856" spans="1:14">
      <c r="A1856" t="s">
        <v>321</v>
      </c>
      <c r="B1856">
        <v>3</v>
      </c>
      <c r="C1856">
        <v>33</v>
      </c>
      <c r="D1856" t="s">
        <v>71</v>
      </c>
      <c r="E1856" t="s">
        <v>116</v>
      </c>
      <c r="F1856">
        <v>1</v>
      </c>
      <c r="G1856">
        <v>-132</v>
      </c>
      <c r="H1856">
        <v>1</v>
      </c>
      <c r="I1856">
        <v>1</v>
      </c>
      <c r="J1856">
        <v>-55</v>
      </c>
      <c r="K1856">
        <v>-12</v>
      </c>
      <c r="L1856">
        <v>-4</v>
      </c>
      <c r="M1856">
        <f t="shared" si="56"/>
        <v>4</v>
      </c>
      <c r="N1856">
        <f t="shared" si="57"/>
        <v>55</v>
      </c>
    </row>
    <row r="1857" spans="1:14">
      <c r="A1857" t="s">
        <v>321</v>
      </c>
      <c r="B1857">
        <v>3</v>
      </c>
      <c r="C1857">
        <v>31</v>
      </c>
      <c r="D1857" t="s">
        <v>73</v>
      </c>
      <c r="E1857" t="s">
        <v>116</v>
      </c>
      <c r="F1857">
        <v>1</v>
      </c>
      <c r="G1857">
        <v>-93</v>
      </c>
      <c r="H1857">
        <v>1</v>
      </c>
      <c r="I1857">
        <v>1</v>
      </c>
      <c r="J1857">
        <v>-18</v>
      </c>
      <c r="K1857">
        <v>-9</v>
      </c>
      <c r="L1857">
        <v>-2</v>
      </c>
      <c r="M1857">
        <f t="shared" si="56"/>
        <v>3</v>
      </c>
      <c r="N1857">
        <f t="shared" si="57"/>
        <v>18</v>
      </c>
    </row>
    <row r="1858" spans="1:14">
      <c r="A1858" t="s">
        <v>321</v>
      </c>
      <c r="B1858">
        <v>3</v>
      </c>
      <c r="C1858">
        <v>30</v>
      </c>
      <c r="D1858" t="s">
        <v>73</v>
      </c>
      <c r="E1858" t="s">
        <v>118</v>
      </c>
      <c r="F1858">
        <v>2</v>
      </c>
      <c r="G1858">
        <v>-90</v>
      </c>
      <c r="H1858">
        <v>-1</v>
      </c>
      <c r="I1858">
        <v>2</v>
      </c>
      <c r="J1858">
        <v>-25</v>
      </c>
      <c r="K1858">
        <v>-9</v>
      </c>
      <c r="L1858">
        <v>-2</v>
      </c>
      <c r="M1858">
        <f t="shared" si="56"/>
        <v>3</v>
      </c>
      <c r="N1858">
        <f t="shared" si="57"/>
        <v>25</v>
      </c>
    </row>
    <row r="1859" spans="1:14">
      <c r="A1859" t="s">
        <v>321</v>
      </c>
      <c r="B1859">
        <v>3</v>
      </c>
      <c r="C1859">
        <v>28</v>
      </c>
      <c r="D1859" t="s">
        <v>73</v>
      </c>
      <c r="E1859" t="s">
        <v>116</v>
      </c>
      <c r="F1859">
        <v>1</v>
      </c>
      <c r="G1859">
        <v>-84</v>
      </c>
      <c r="H1859">
        <v>1</v>
      </c>
      <c r="I1859">
        <v>1</v>
      </c>
      <c r="J1859">
        <v>-20</v>
      </c>
      <c r="K1859">
        <v>-9</v>
      </c>
      <c r="L1859">
        <v>-2</v>
      </c>
      <c r="M1859">
        <f t="shared" ref="M1859:M1922" si="58">ABS(G1859)/C1859</f>
        <v>3</v>
      </c>
      <c r="N1859">
        <f t="shared" ref="N1859:N1922" si="59">ABS(J1859)</f>
        <v>20</v>
      </c>
    </row>
    <row r="1860" spans="1:14">
      <c r="A1860" t="s">
        <v>321</v>
      </c>
      <c r="B1860">
        <v>3</v>
      </c>
      <c r="C1860">
        <v>41</v>
      </c>
      <c r="D1860" t="s">
        <v>75</v>
      </c>
      <c r="E1860" t="s">
        <v>116</v>
      </c>
      <c r="F1860">
        <v>1</v>
      </c>
      <c r="G1860">
        <v>-82</v>
      </c>
      <c r="H1860">
        <v>1</v>
      </c>
      <c r="I1860">
        <v>1</v>
      </c>
      <c r="J1860">
        <v>-13</v>
      </c>
      <c r="K1860">
        <v>-6</v>
      </c>
      <c r="L1860">
        <v>0</v>
      </c>
      <c r="M1860">
        <f t="shared" si="58"/>
        <v>2</v>
      </c>
      <c r="N1860">
        <f t="shared" si="59"/>
        <v>13</v>
      </c>
    </row>
    <row r="1861" spans="1:14">
      <c r="A1861" t="s">
        <v>321</v>
      </c>
      <c r="B1861">
        <v>3</v>
      </c>
      <c r="C1861">
        <v>27</v>
      </c>
      <c r="D1861" t="s">
        <v>70</v>
      </c>
      <c r="E1861" t="s">
        <v>118</v>
      </c>
      <c r="F1861">
        <v>1</v>
      </c>
      <c r="G1861">
        <v>-81</v>
      </c>
      <c r="H1861">
        <v>1</v>
      </c>
      <c r="I1861">
        <v>1</v>
      </c>
      <c r="J1861">
        <v>-30</v>
      </c>
      <c r="K1861">
        <v>-9</v>
      </c>
      <c r="L1861">
        <v>-3</v>
      </c>
      <c r="M1861">
        <f t="shared" si="58"/>
        <v>3</v>
      </c>
      <c r="N1861">
        <f t="shared" si="59"/>
        <v>30</v>
      </c>
    </row>
    <row r="1862" spans="1:14">
      <c r="A1862" t="s">
        <v>321</v>
      </c>
      <c r="B1862">
        <v>3</v>
      </c>
      <c r="C1862">
        <v>18</v>
      </c>
      <c r="D1862" t="s">
        <v>70</v>
      </c>
      <c r="E1862" t="s">
        <v>118</v>
      </c>
      <c r="F1862">
        <v>3</v>
      </c>
      <c r="G1862">
        <v>-72</v>
      </c>
      <c r="H1862">
        <v>1</v>
      </c>
      <c r="I1862">
        <v>3</v>
      </c>
      <c r="J1862">
        <v>-3</v>
      </c>
      <c r="K1862">
        <v>-12</v>
      </c>
      <c r="L1862">
        <v>-5</v>
      </c>
      <c r="M1862">
        <f t="shared" si="58"/>
        <v>4</v>
      </c>
      <c r="N1862">
        <f t="shared" si="59"/>
        <v>3</v>
      </c>
    </row>
    <row r="1863" spans="1:14">
      <c r="A1863" t="s">
        <v>321</v>
      </c>
      <c r="B1863">
        <v>3</v>
      </c>
      <c r="C1863">
        <v>35</v>
      </c>
      <c r="D1863" t="s">
        <v>73</v>
      </c>
      <c r="E1863" t="s">
        <v>116</v>
      </c>
      <c r="F1863">
        <v>1</v>
      </c>
      <c r="G1863">
        <v>-70</v>
      </c>
      <c r="H1863">
        <v>0</v>
      </c>
      <c r="I1863">
        <v>1</v>
      </c>
      <c r="J1863">
        <v>-3</v>
      </c>
      <c r="K1863">
        <v>-6</v>
      </c>
      <c r="L1863">
        <v>1</v>
      </c>
      <c r="M1863">
        <f t="shared" si="58"/>
        <v>2</v>
      </c>
      <c r="N1863">
        <f t="shared" si="59"/>
        <v>3</v>
      </c>
    </row>
    <row r="1864" spans="1:14">
      <c r="A1864" t="s">
        <v>321</v>
      </c>
      <c r="B1864">
        <v>3</v>
      </c>
      <c r="C1864">
        <v>17</v>
      </c>
      <c r="D1864" t="s">
        <v>73</v>
      </c>
      <c r="E1864" t="s">
        <v>116</v>
      </c>
      <c r="F1864">
        <v>1</v>
      </c>
      <c r="G1864">
        <v>-68</v>
      </c>
      <c r="H1864">
        <v>1</v>
      </c>
      <c r="I1864">
        <v>1</v>
      </c>
      <c r="J1864">
        <v>-7</v>
      </c>
      <c r="K1864">
        <v>-12</v>
      </c>
      <c r="L1864">
        <v>-4</v>
      </c>
      <c r="M1864">
        <f t="shared" si="58"/>
        <v>4</v>
      </c>
      <c r="N1864">
        <f t="shared" si="59"/>
        <v>7</v>
      </c>
    </row>
    <row r="1865" spans="1:14">
      <c r="A1865" t="s">
        <v>321</v>
      </c>
      <c r="B1865">
        <v>3</v>
      </c>
      <c r="C1865">
        <v>31</v>
      </c>
      <c r="D1865" t="s">
        <v>70</v>
      </c>
      <c r="E1865" t="s">
        <v>118</v>
      </c>
      <c r="F1865">
        <v>2</v>
      </c>
      <c r="G1865">
        <v>-62</v>
      </c>
      <c r="H1865">
        <v>1</v>
      </c>
      <c r="I1865">
        <v>2</v>
      </c>
      <c r="J1865">
        <v>-5</v>
      </c>
      <c r="K1865">
        <v>-6</v>
      </c>
      <c r="L1865">
        <v>-1</v>
      </c>
      <c r="M1865">
        <f t="shared" si="58"/>
        <v>2</v>
      </c>
      <c r="N1865">
        <f t="shared" si="59"/>
        <v>5</v>
      </c>
    </row>
    <row r="1866" spans="1:14">
      <c r="A1866" t="s">
        <v>321</v>
      </c>
      <c r="B1866">
        <v>3</v>
      </c>
      <c r="C1866">
        <v>29</v>
      </c>
      <c r="D1866" t="s">
        <v>73</v>
      </c>
      <c r="E1866" t="s">
        <v>116</v>
      </c>
      <c r="F1866">
        <v>1</v>
      </c>
      <c r="G1866">
        <v>-58</v>
      </c>
      <c r="H1866">
        <v>0</v>
      </c>
      <c r="I1866">
        <v>1</v>
      </c>
      <c r="J1866">
        <v>5</v>
      </c>
      <c r="K1866">
        <v>-6</v>
      </c>
      <c r="L1866">
        <v>1</v>
      </c>
      <c r="M1866">
        <f t="shared" si="58"/>
        <v>2</v>
      </c>
      <c r="N1866">
        <f t="shared" si="59"/>
        <v>5</v>
      </c>
    </row>
    <row r="1867" spans="1:14">
      <c r="A1867" t="s">
        <v>321</v>
      </c>
      <c r="B1867">
        <v>3</v>
      </c>
      <c r="C1867">
        <v>28</v>
      </c>
      <c r="D1867" t="s">
        <v>71</v>
      </c>
      <c r="E1867" t="s">
        <v>116</v>
      </c>
      <c r="F1867">
        <v>1</v>
      </c>
      <c r="G1867">
        <v>-56</v>
      </c>
      <c r="H1867">
        <v>0</v>
      </c>
      <c r="I1867">
        <v>1</v>
      </c>
      <c r="J1867">
        <v>10</v>
      </c>
      <c r="K1867">
        <v>-6</v>
      </c>
      <c r="L1867">
        <v>1</v>
      </c>
      <c r="M1867">
        <f t="shared" si="58"/>
        <v>2</v>
      </c>
      <c r="N1867">
        <f t="shared" si="59"/>
        <v>10</v>
      </c>
    </row>
    <row r="1868" spans="1:14">
      <c r="A1868" t="s">
        <v>321</v>
      </c>
      <c r="B1868">
        <v>3</v>
      </c>
      <c r="C1868">
        <v>27</v>
      </c>
      <c r="D1868" t="s">
        <v>77</v>
      </c>
      <c r="E1868" t="s">
        <v>118</v>
      </c>
      <c r="F1868">
        <v>1</v>
      </c>
      <c r="G1868">
        <v>-54</v>
      </c>
      <c r="H1868">
        <v>1</v>
      </c>
      <c r="I1868">
        <v>1</v>
      </c>
      <c r="J1868">
        <v>-7</v>
      </c>
      <c r="K1868">
        <v>-6</v>
      </c>
      <c r="L1868">
        <v>-1</v>
      </c>
      <c r="M1868">
        <f t="shared" si="58"/>
        <v>2</v>
      </c>
      <c r="N1868">
        <f t="shared" si="59"/>
        <v>7</v>
      </c>
    </row>
    <row r="1869" spans="1:14">
      <c r="A1869" t="s">
        <v>321</v>
      </c>
      <c r="B1869">
        <v>3</v>
      </c>
      <c r="C1869">
        <v>26</v>
      </c>
      <c r="D1869" t="s">
        <v>73</v>
      </c>
      <c r="E1869" t="s">
        <v>116</v>
      </c>
      <c r="F1869">
        <v>0</v>
      </c>
      <c r="G1869">
        <v>-52</v>
      </c>
      <c r="H1869">
        <v>1</v>
      </c>
      <c r="I1869">
        <v>0</v>
      </c>
      <c r="J1869">
        <v>-2</v>
      </c>
      <c r="K1869">
        <v>-6</v>
      </c>
      <c r="L1869">
        <v>0</v>
      </c>
      <c r="M1869">
        <f t="shared" si="58"/>
        <v>2</v>
      </c>
      <c r="N1869">
        <f t="shared" si="59"/>
        <v>2</v>
      </c>
    </row>
    <row r="1870" spans="1:14">
      <c r="A1870" t="s">
        <v>321</v>
      </c>
      <c r="B1870">
        <v>3</v>
      </c>
      <c r="C1870">
        <v>26</v>
      </c>
      <c r="D1870" t="s">
        <v>74</v>
      </c>
      <c r="E1870" t="s">
        <v>116</v>
      </c>
      <c r="F1870">
        <v>0</v>
      </c>
      <c r="G1870">
        <v>-52</v>
      </c>
      <c r="H1870">
        <v>1</v>
      </c>
      <c r="I1870">
        <v>0</v>
      </c>
      <c r="J1870">
        <v>-2</v>
      </c>
      <c r="K1870">
        <v>-6</v>
      </c>
      <c r="L1870">
        <v>0</v>
      </c>
      <c r="M1870">
        <f t="shared" si="58"/>
        <v>2</v>
      </c>
      <c r="N1870">
        <f t="shared" si="59"/>
        <v>2</v>
      </c>
    </row>
    <row r="1871" spans="1:14">
      <c r="A1871" t="s">
        <v>321</v>
      </c>
      <c r="B1871">
        <v>3</v>
      </c>
      <c r="C1871">
        <v>22</v>
      </c>
      <c r="D1871" t="s">
        <v>73</v>
      </c>
      <c r="E1871" t="s">
        <v>118</v>
      </c>
      <c r="F1871">
        <v>1</v>
      </c>
      <c r="G1871">
        <v>-44</v>
      </c>
      <c r="H1871">
        <v>0</v>
      </c>
      <c r="I1871">
        <v>1</v>
      </c>
      <c r="J1871">
        <v>-1</v>
      </c>
      <c r="K1871">
        <v>-6</v>
      </c>
      <c r="L1871">
        <v>-1</v>
      </c>
      <c r="M1871">
        <f t="shared" si="58"/>
        <v>2</v>
      </c>
      <c r="N1871">
        <f t="shared" si="59"/>
        <v>1</v>
      </c>
    </row>
    <row r="1872" spans="1:14">
      <c r="A1872" t="s">
        <v>321</v>
      </c>
      <c r="B1872">
        <v>3</v>
      </c>
      <c r="C1872">
        <v>21</v>
      </c>
      <c r="D1872" t="s">
        <v>70</v>
      </c>
      <c r="E1872" t="s">
        <v>118</v>
      </c>
      <c r="F1872">
        <v>1</v>
      </c>
      <c r="G1872">
        <v>-42</v>
      </c>
      <c r="H1872">
        <v>1</v>
      </c>
      <c r="I1872">
        <v>1</v>
      </c>
      <c r="J1872">
        <v>-2</v>
      </c>
      <c r="K1872">
        <v>-6</v>
      </c>
      <c r="L1872">
        <v>-1</v>
      </c>
      <c r="M1872">
        <f t="shared" si="58"/>
        <v>2</v>
      </c>
      <c r="N1872">
        <f t="shared" si="59"/>
        <v>2</v>
      </c>
    </row>
    <row r="1873" spans="1:14">
      <c r="A1873" t="s">
        <v>321</v>
      </c>
      <c r="B1873">
        <v>3</v>
      </c>
      <c r="C1873">
        <v>21</v>
      </c>
      <c r="D1873" t="s">
        <v>71</v>
      </c>
      <c r="E1873" t="s">
        <v>118</v>
      </c>
      <c r="F1873">
        <v>1</v>
      </c>
      <c r="G1873">
        <v>-42</v>
      </c>
      <c r="H1873">
        <v>1</v>
      </c>
      <c r="I1873">
        <v>1</v>
      </c>
      <c r="J1873">
        <v>-2</v>
      </c>
      <c r="K1873">
        <v>-6</v>
      </c>
      <c r="L1873">
        <v>-1</v>
      </c>
      <c r="M1873">
        <f t="shared" si="58"/>
        <v>2</v>
      </c>
      <c r="N1873">
        <f t="shared" si="59"/>
        <v>2</v>
      </c>
    </row>
    <row r="1874" spans="1:14">
      <c r="A1874" t="s">
        <v>321</v>
      </c>
      <c r="B1874">
        <v>3</v>
      </c>
      <c r="C1874">
        <v>21</v>
      </c>
      <c r="D1874" t="s">
        <v>70</v>
      </c>
      <c r="E1874" t="s">
        <v>118</v>
      </c>
      <c r="F1874">
        <v>0</v>
      </c>
      <c r="G1874">
        <v>-42</v>
      </c>
      <c r="H1874">
        <v>0</v>
      </c>
      <c r="I1874">
        <v>0</v>
      </c>
      <c r="J1874">
        <v>-6</v>
      </c>
      <c r="K1874">
        <v>-6</v>
      </c>
      <c r="L1874">
        <v>-1</v>
      </c>
      <c r="M1874">
        <f t="shared" si="58"/>
        <v>2</v>
      </c>
      <c r="N1874">
        <f t="shared" si="59"/>
        <v>6</v>
      </c>
    </row>
    <row r="1875" spans="1:14">
      <c r="A1875" t="s">
        <v>321</v>
      </c>
      <c r="B1875">
        <v>3</v>
      </c>
      <c r="C1875">
        <v>21</v>
      </c>
      <c r="D1875" t="s">
        <v>70</v>
      </c>
      <c r="E1875" t="s">
        <v>118</v>
      </c>
      <c r="F1875">
        <v>0</v>
      </c>
      <c r="G1875">
        <v>-42</v>
      </c>
      <c r="H1875">
        <v>0</v>
      </c>
      <c r="I1875">
        <v>0</v>
      </c>
      <c r="J1875">
        <v>-6</v>
      </c>
      <c r="K1875">
        <v>-6</v>
      </c>
      <c r="L1875">
        <v>-1</v>
      </c>
      <c r="M1875">
        <f t="shared" si="58"/>
        <v>2</v>
      </c>
      <c r="N1875">
        <f t="shared" si="59"/>
        <v>6</v>
      </c>
    </row>
    <row r="1876" spans="1:14">
      <c r="A1876" t="s">
        <v>321</v>
      </c>
      <c r="B1876">
        <v>3</v>
      </c>
      <c r="C1876">
        <v>12</v>
      </c>
      <c r="D1876" t="s">
        <v>71</v>
      </c>
      <c r="E1876" t="s">
        <v>120</v>
      </c>
      <c r="F1876">
        <v>0</v>
      </c>
      <c r="G1876">
        <v>-36</v>
      </c>
      <c r="H1876">
        <v>-1</v>
      </c>
      <c r="I1876">
        <v>0</v>
      </c>
      <c r="J1876">
        <v>0</v>
      </c>
      <c r="K1876">
        <v>-9</v>
      </c>
      <c r="L1876">
        <v>-2</v>
      </c>
      <c r="M1876">
        <f t="shared" si="58"/>
        <v>3</v>
      </c>
      <c r="N1876">
        <f t="shared" si="59"/>
        <v>0</v>
      </c>
    </row>
    <row r="1877" spans="1:14">
      <c r="A1877" t="s">
        <v>321</v>
      </c>
      <c r="B1877">
        <v>3</v>
      </c>
      <c r="C1877">
        <v>12</v>
      </c>
      <c r="D1877" t="s">
        <v>71</v>
      </c>
      <c r="E1877" t="s">
        <v>118</v>
      </c>
      <c r="F1877">
        <v>0</v>
      </c>
      <c r="G1877">
        <v>-24</v>
      </c>
      <c r="H1877">
        <v>1</v>
      </c>
      <c r="I1877">
        <v>0</v>
      </c>
      <c r="J1877">
        <v>3</v>
      </c>
      <c r="K1877">
        <v>-6</v>
      </c>
      <c r="L1877">
        <v>-1</v>
      </c>
      <c r="M1877">
        <f t="shared" si="58"/>
        <v>2</v>
      </c>
      <c r="N1877">
        <f t="shared" si="59"/>
        <v>3</v>
      </c>
    </row>
    <row r="1878" spans="1:14">
      <c r="A1878" t="s">
        <v>321</v>
      </c>
      <c r="B1878">
        <v>3</v>
      </c>
      <c r="C1878">
        <v>12</v>
      </c>
      <c r="D1878" t="s">
        <v>71</v>
      </c>
      <c r="E1878" t="s">
        <v>120</v>
      </c>
      <c r="F1878">
        <v>0</v>
      </c>
      <c r="G1878">
        <v>-24</v>
      </c>
      <c r="H1878">
        <v>0</v>
      </c>
      <c r="I1878">
        <v>0</v>
      </c>
      <c r="J1878">
        <v>7</v>
      </c>
      <c r="K1878">
        <v>-6</v>
      </c>
      <c r="L1878">
        <v>0</v>
      </c>
      <c r="M1878">
        <f t="shared" si="58"/>
        <v>2</v>
      </c>
      <c r="N1878">
        <f t="shared" si="59"/>
        <v>7</v>
      </c>
    </row>
    <row r="1879" spans="1:14">
      <c r="A1879" t="s">
        <v>321</v>
      </c>
      <c r="B1879">
        <v>2</v>
      </c>
      <c r="C1879">
        <v>18</v>
      </c>
      <c r="D1879" t="s">
        <v>73</v>
      </c>
      <c r="E1879" t="s">
        <v>118</v>
      </c>
      <c r="F1879">
        <v>1</v>
      </c>
      <c r="G1879">
        <v>-288</v>
      </c>
      <c r="H1879">
        <v>1</v>
      </c>
      <c r="I1879">
        <v>1</v>
      </c>
      <c r="J1879">
        <v>-181</v>
      </c>
      <c r="K1879">
        <v>-32</v>
      </c>
      <c r="L1879">
        <v>-14</v>
      </c>
      <c r="M1879">
        <f t="shared" si="58"/>
        <v>16</v>
      </c>
      <c r="N1879">
        <f t="shared" si="59"/>
        <v>181</v>
      </c>
    </row>
    <row r="1880" spans="1:14">
      <c r="A1880" t="s">
        <v>321</v>
      </c>
      <c r="B1880">
        <v>2</v>
      </c>
      <c r="C1880">
        <v>10</v>
      </c>
      <c r="D1880" t="s">
        <v>70</v>
      </c>
      <c r="E1880" t="s">
        <v>120</v>
      </c>
      <c r="F1880">
        <v>0</v>
      </c>
      <c r="G1880">
        <v>-250</v>
      </c>
      <c r="H1880">
        <v>1</v>
      </c>
      <c r="I1880">
        <v>0</v>
      </c>
      <c r="J1880">
        <v>-108</v>
      </c>
      <c r="K1880">
        <v>-50</v>
      </c>
      <c r="L1880">
        <v>-23</v>
      </c>
      <c r="M1880">
        <f t="shared" si="58"/>
        <v>25</v>
      </c>
      <c r="N1880">
        <f t="shared" si="59"/>
        <v>108</v>
      </c>
    </row>
    <row r="1881" spans="1:14">
      <c r="A1881" t="s">
        <v>321</v>
      </c>
      <c r="B1881">
        <v>2</v>
      </c>
      <c r="C1881">
        <v>13</v>
      </c>
      <c r="D1881" t="s">
        <v>70</v>
      </c>
      <c r="E1881" t="s">
        <v>118</v>
      </c>
      <c r="F1881">
        <v>1</v>
      </c>
      <c r="G1881">
        <v>-221</v>
      </c>
      <c r="H1881">
        <v>1</v>
      </c>
      <c r="I1881">
        <v>1</v>
      </c>
      <c r="J1881">
        <v>-114</v>
      </c>
      <c r="K1881">
        <v>-34</v>
      </c>
      <c r="L1881">
        <v>-15</v>
      </c>
      <c r="M1881">
        <f t="shared" si="58"/>
        <v>17</v>
      </c>
      <c r="N1881">
        <f t="shared" si="59"/>
        <v>114</v>
      </c>
    </row>
    <row r="1882" spans="1:14">
      <c r="A1882" t="s">
        <v>321</v>
      </c>
      <c r="B1882">
        <v>2</v>
      </c>
      <c r="C1882">
        <v>17</v>
      </c>
      <c r="D1882" t="s">
        <v>70</v>
      </c>
      <c r="E1882" t="s">
        <v>118</v>
      </c>
      <c r="F1882">
        <v>0</v>
      </c>
      <c r="G1882">
        <v>-187</v>
      </c>
      <c r="H1882">
        <v>1</v>
      </c>
      <c r="I1882">
        <v>0</v>
      </c>
      <c r="J1882">
        <v>-119</v>
      </c>
      <c r="K1882">
        <v>-22</v>
      </c>
      <c r="L1882">
        <v>-9</v>
      </c>
      <c r="M1882">
        <f t="shared" si="58"/>
        <v>11</v>
      </c>
      <c r="N1882">
        <f t="shared" si="59"/>
        <v>119</v>
      </c>
    </row>
    <row r="1883" spans="1:14">
      <c r="A1883" t="s">
        <v>321</v>
      </c>
      <c r="B1883">
        <v>2</v>
      </c>
      <c r="C1883">
        <v>36</v>
      </c>
      <c r="D1883" t="s">
        <v>73</v>
      </c>
      <c r="E1883" t="s">
        <v>116</v>
      </c>
      <c r="F1883">
        <v>1</v>
      </c>
      <c r="G1883">
        <v>-180</v>
      </c>
      <c r="H1883">
        <v>1</v>
      </c>
      <c r="I1883">
        <v>1</v>
      </c>
      <c r="J1883">
        <v>-92</v>
      </c>
      <c r="K1883">
        <v>-10</v>
      </c>
      <c r="L1883">
        <v>2</v>
      </c>
      <c r="M1883">
        <f t="shared" si="58"/>
        <v>5</v>
      </c>
      <c r="N1883">
        <f t="shared" si="59"/>
        <v>92</v>
      </c>
    </row>
    <row r="1884" spans="1:14">
      <c r="A1884" t="s">
        <v>321</v>
      </c>
      <c r="B1884">
        <v>2</v>
      </c>
      <c r="C1884">
        <v>12</v>
      </c>
      <c r="D1884" t="s">
        <v>70</v>
      </c>
      <c r="E1884" t="s">
        <v>118</v>
      </c>
      <c r="F1884">
        <v>0</v>
      </c>
      <c r="G1884">
        <v>-156</v>
      </c>
      <c r="H1884">
        <v>1</v>
      </c>
      <c r="I1884">
        <v>0</v>
      </c>
      <c r="J1884">
        <v>-83</v>
      </c>
      <c r="K1884">
        <v>-26</v>
      </c>
      <c r="L1884">
        <v>-11</v>
      </c>
      <c r="M1884">
        <f t="shared" si="58"/>
        <v>13</v>
      </c>
      <c r="N1884">
        <f t="shared" si="59"/>
        <v>83</v>
      </c>
    </row>
    <row r="1885" spans="1:14">
      <c r="A1885" t="s">
        <v>321</v>
      </c>
      <c r="B1885">
        <v>2</v>
      </c>
      <c r="C1885">
        <v>18</v>
      </c>
      <c r="D1885" t="s">
        <v>70</v>
      </c>
      <c r="E1885" t="s">
        <v>118</v>
      </c>
      <c r="F1885">
        <v>1</v>
      </c>
      <c r="G1885">
        <v>-144</v>
      </c>
      <c r="H1885">
        <v>1</v>
      </c>
      <c r="I1885">
        <v>1</v>
      </c>
      <c r="J1885">
        <v>-77</v>
      </c>
      <c r="K1885">
        <v>-16</v>
      </c>
      <c r="L1885">
        <v>-6</v>
      </c>
      <c r="M1885">
        <f t="shared" si="58"/>
        <v>8</v>
      </c>
      <c r="N1885">
        <f t="shared" si="59"/>
        <v>77</v>
      </c>
    </row>
    <row r="1886" spans="1:14">
      <c r="A1886" t="s">
        <v>321</v>
      </c>
      <c r="B1886">
        <v>2</v>
      </c>
      <c r="C1886">
        <v>12</v>
      </c>
      <c r="D1886" t="s">
        <v>70</v>
      </c>
      <c r="E1886" t="s">
        <v>118</v>
      </c>
      <c r="F1886">
        <v>0</v>
      </c>
      <c r="G1886">
        <v>-96</v>
      </c>
      <c r="H1886">
        <v>1</v>
      </c>
      <c r="I1886">
        <v>0</v>
      </c>
      <c r="J1886">
        <v>-43</v>
      </c>
      <c r="K1886">
        <v>-16</v>
      </c>
      <c r="L1886">
        <v>-6</v>
      </c>
      <c r="M1886">
        <f t="shared" si="58"/>
        <v>8</v>
      </c>
      <c r="N1886">
        <f t="shared" si="59"/>
        <v>43</v>
      </c>
    </row>
    <row r="1887" spans="1:14">
      <c r="A1887" t="s">
        <v>321</v>
      </c>
      <c r="B1887">
        <v>2</v>
      </c>
      <c r="C1887">
        <v>16</v>
      </c>
      <c r="D1887" t="s">
        <v>71</v>
      </c>
      <c r="E1887" t="s">
        <v>116</v>
      </c>
      <c r="F1887">
        <v>1</v>
      </c>
      <c r="G1887">
        <v>-96</v>
      </c>
      <c r="H1887">
        <v>1</v>
      </c>
      <c r="I1887">
        <v>1</v>
      </c>
      <c r="J1887">
        <v>-20</v>
      </c>
      <c r="K1887">
        <v>-12</v>
      </c>
      <c r="L1887">
        <v>-3</v>
      </c>
      <c r="M1887">
        <f t="shared" si="58"/>
        <v>6</v>
      </c>
      <c r="N1887">
        <f t="shared" si="59"/>
        <v>20</v>
      </c>
    </row>
    <row r="1888" spans="1:14">
      <c r="A1888" t="s">
        <v>321</v>
      </c>
      <c r="B1888">
        <v>2</v>
      </c>
      <c r="C1888">
        <v>18</v>
      </c>
      <c r="D1888" t="s">
        <v>73</v>
      </c>
      <c r="E1888" t="s">
        <v>118</v>
      </c>
      <c r="F1888">
        <v>1</v>
      </c>
      <c r="G1888">
        <v>-90</v>
      </c>
      <c r="H1888">
        <v>1</v>
      </c>
      <c r="I1888">
        <v>1</v>
      </c>
      <c r="J1888">
        <v>-38</v>
      </c>
      <c r="K1888">
        <v>-10</v>
      </c>
      <c r="L1888">
        <v>-3</v>
      </c>
      <c r="M1888">
        <f t="shared" si="58"/>
        <v>5</v>
      </c>
      <c r="N1888">
        <f t="shared" si="59"/>
        <v>38</v>
      </c>
    </row>
    <row r="1889" spans="1:14">
      <c r="A1889" t="s">
        <v>321</v>
      </c>
      <c r="B1889">
        <v>2</v>
      </c>
      <c r="C1889">
        <v>21</v>
      </c>
      <c r="D1889" t="s">
        <v>70</v>
      </c>
      <c r="E1889" t="s">
        <v>118</v>
      </c>
      <c r="F1889">
        <v>1</v>
      </c>
      <c r="G1889">
        <v>-84</v>
      </c>
      <c r="H1889">
        <v>-2</v>
      </c>
      <c r="I1889">
        <v>1</v>
      </c>
      <c r="J1889">
        <v>-32</v>
      </c>
      <c r="K1889">
        <v>-8</v>
      </c>
      <c r="L1889">
        <v>-2</v>
      </c>
      <c r="M1889">
        <f t="shared" si="58"/>
        <v>4</v>
      </c>
      <c r="N1889">
        <f t="shared" si="59"/>
        <v>32</v>
      </c>
    </row>
    <row r="1890" spans="1:14">
      <c r="A1890" t="s">
        <v>321</v>
      </c>
      <c r="B1890">
        <v>2</v>
      </c>
      <c r="C1890">
        <v>12</v>
      </c>
      <c r="D1890" t="s">
        <v>71</v>
      </c>
      <c r="E1890" t="s">
        <v>118</v>
      </c>
      <c r="F1890">
        <v>0</v>
      </c>
      <c r="G1890">
        <v>-72</v>
      </c>
      <c r="H1890">
        <v>1</v>
      </c>
      <c r="I1890">
        <v>0</v>
      </c>
      <c r="J1890">
        <v>-27</v>
      </c>
      <c r="K1890">
        <v>-12</v>
      </c>
      <c r="L1890">
        <v>-4</v>
      </c>
      <c r="M1890">
        <f t="shared" si="58"/>
        <v>6</v>
      </c>
      <c r="N1890">
        <f t="shared" si="59"/>
        <v>27</v>
      </c>
    </row>
    <row r="1891" spans="1:14">
      <c r="A1891" t="s">
        <v>321</v>
      </c>
      <c r="B1891">
        <v>2</v>
      </c>
      <c r="C1891">
        <v>36</v>
      </c>
      <c r="D1891" t="s">
        <v>79</v>
      </c>
      <c r="E1891" t="s">
        <v>116</v>
      </c>
      <c r="F1891">
        <v>1</v>
      </c>
      <c r="G1891">
        <v>-72</v>
      </c>
      <c r="H1891">
        <v>1</v>
      </c>
      <c r="I1891">
        <v>1</v>
      </c>
      <c r="J1891">
        <v>-2</v>
      </c>
      <c r="K1891">
        <v>-4</v>
      </c>
      <c r="L1891">
        <v>7</v>
      </c>
      <c r="M1891">
        <f t="shared" si="58"/>
        <v>2</v>
      </c>
      <c r="N1891">
        <f t="shared" si="59"/>
        <v>2</v>
      </c>
    </row>
    <row r="1892" spans="1:14">
      <c r="A1892" t="s">
        <v>321</v>
      </c>
      <c r="B1892">
        <v>2</v>
      </c>
      <c r="C1892">
        <v>18</v>
      </c>
      <c r="D1892" t="s">
        <v>73</v>
      </c>
      <c r="E1892" t="s">
        <v>118</v>
      </c>
      <c r="F1892">
        <v>1</v>
      </c>
      <c r="G1892">
        <v>-72</v>
      </c>
      <c r="H1892">
        <v>1</v>
      </c>
      <c r="I1892">
        <v>1</v>
      </c>
      <c r="J1892">
        <v>-25</v>
      </c>
      <c r="K1892">
        <v>-8</v>
      </c>
      <c r="L1892">
        <v>-2</v>
      </c>
      <c r="M1892">
        <f t="shared" si="58"/>
        <v>4</v>
      </c>
      <c r="N1892">
        <f t="shared" si="59"/>
        <v>25</v>
      </c>
    </row>
    <row r="1893" spans="1:14">
      <c r="A1893" t="s">
        <v>321</v>
      </c>
      <c r="B1893">
        <v>2</v>
      </c>
      <c r="C1893">
        <v>22</v>
      </c>
      <c r="D1893" t="s">
        <v>73</v>
      </c>
      <c r="E1893" t="s">
        <v>118</v>
      </c>
      <c r="F1893">
        <v>1</v>
      </c>
      <c r="G1893">
        <v>-66</v>
      </c>
      <c r="H1893">
        <v>-3</v>
      </c>
      <c r="I1893">
        <v>1</v>
      </c>
      <c r="J1893">
        <v>-16</v>
      </c>
      <c r="K1893">
        <v>-6</v>
      </c>
      <c r="L1893">
        <v>0</v>
      </c>
      <c r="M1893">
        <f t="shared" si="58"/>
        <v>3</v>
      </c>
      <c r="N1893">
        <f t="shared" si="59"/>
        <v>16</v>
      </c>
    </row>
    <row r="1894" spans="1:14">
      <c r="A1894" t="s">
        <v>321</v>
      </c>
      <c r="B1894">
        <v>2</v>
      </c>
      <c r="C1894">
        <v>16</v>
      </c>
      <c r="D1894" t="s">
        <v>73</v>
      </c>
      <c r="E1894" t="s">
        <v>116</v>
      </c>
      <c r="F1894">
        <v>1</v>
      </c>
      <c r="G1894">
        <v>-64</v>
      </c>
      <c r="H1894">
        <v>1</v>
      </c>
      <c r="I1894">
        <v>1</v>
      </c>
      <c r="J1894">
        <v>-4</v>
      </c>
      <c r="K1894">
        <v>-8</v>
      </c>
      <c r="L1894">
        <v>-1</v>
      </c>
      <c r="M1894">
        <f t="shared" si="58"/>
        <v>4</v>
      </c>
      <c r="N1894">
        <f t="shared" si="59"/>
        <v>4</v>
      </c>
    </row>
    <row r="1895" spans="1:14">
      <c r="A1895" t="s">
        <v>321</v>
      </c>
      <c r="B1895">
        <v>2</v>
      </c>
      <c r="C1895">
        <v>16</v>
      </c>
      <c r="D1895" t="s">
        <v>78</v>
      </c>
      <c r="E1895" t="s">
        <v>118</v>
      </c>
      <c r="F1895">
        <v>1</v>
      </c>
      <c r="G1895">
        <v>-64</v>
      </c>
      <c r="H1895">
        <v>1</v>
      </c>
      <c r="I1895">
        <v>1</v>
      </c>
      <c r="J1895">
        <v>-13</v>
      </c>
      <c r="K1895">
        <v>-8</v>
      </c>
      <c r="L1895">
        <v>0</v>
      </c>
      <c r="M1895">
        <f t="shared" si="58"/>
        <v>4</v>
      </c>
      <c r="N1895">
        <f t="shared" si="59"/>
        <v>13</v>
      </c>
    </row>
    <row r="1896" spans="1:14">
      <c r="A1896" t="s">
        <v>321</v>
      </c>
      <c r="B1896">
        <v>2</v>
      </c>
      <c r="C1896">
        <v>20</v>
      </c>
      <c r="D1896" t="s">
        <v>70</v>
      </c>
      <c r="E1896" t="s">
        <v>118</v>
      </c>
      <c r="F1896">
        <v>2</v>
      </c>
      <c r="G1896">
        <v>-60</v>
      </c>
      <c r="H1896">
        <v>1</v>
      </c>
      <c r="I1896">
        <v>2</v>
      </c>
      <c r="J1896">
        <v>-7</v>
      </c>
      <c r="K1896">
        <v>-6</v>
      </c>
      <c r="L1896">
        <v>-1</v>
      </c>
      <c r="M1896">
        <f t="shared" si="58"/>
        <v>3</v>
      </c>
      <c r="N1896">
        <f t="shared" si="59"/>
        <v>7</v>
      </c>
    </row>
    <row r="1897" spans="1:14">
      <c r="A1897" t="s">
        <v>321</v>
      </c>
      <c r="B1897">
        <v>2</v>
      </c>
      <c r="C1897">
        <v>20</v>
      </c>
      <c r="D1897" t="s">
        <v>73</v>
      </c>
      <c r="E1897" t="s">
        <v>118</v>
      </c>
      <c r="F1897">
        <v>0</v>
      </c>
      <c r="G1897">
        <v>-60</v>
      </c>
      <c r="H1897">
        <v>1</v>
      </c>
      <c r="I1897">
        <v>0</v>
      </c>
      <c r="J1897">
        <v>-21</v>
      </c>
      <c r="K1897">
        <v>-6</v>
      </c>
      <c r="L1897">
        <v>-1</v>
      </c>
      <c r="M1897">
        <f t="shared" si="58"/>
        <v>3</v>
      </c>
      <c r="N1897">
        <f t="shared" si="59"/>
        <v>21</v>
      </c>
    </row>
    <row r="1898" spans="1:14">
      <c r="A1898" t="s">
        <v>321</v>
      </c>
      <c r="B1898">
        <v>2</v>
      </c>
      <c r="C1898">
        <v>19</v>
      </c>
      <c r="D1898" t="s">
        <v>80</v>
      </c>
      <c r="E1898" t="s">
        <v>118</v>
      </c>
      <c r="F1898">
        <v>1</v>
      </c>
      <c r="G1898">
        <v>-57</v>
      </c>
      <c r="H1898">
        <v>1</v>
      </c>
      <c r="I1898">
        <v>1</v>
      </c>
      <c r="J1898">
        <v>-8</v>
      </c>
      <c r="K1898">
        <v>-6</v>
      </c>
      <c r="L1898">
        <v>1</v>
      </c>
      <c r="M1898">
        <f t="shared" si="58"/>
        <v>3</v>
      </c>
      <c r="N1898">
        <f t="shared" si="59"/>
        <v>8</v>
      </c>
    </row>
    <row r="1899" spans="1:14">
      <c r="A1899" t="s">
        <v>321</v>
      </c>
      <c r="B1899">
        <v>2</v>
      </c>
      <c r="C1899">
        <v>14</v>
      </c>
      <c r="D1899" t="s">
        <v>78</v>
      </c>
      <c r="E1899" t="s">
        <v>118</v>
      </c>
      <c r="F1899">
        <v>0</v>
      </c>
      <c r="G1899">
        <v>-56</v>
      </c>
      <c r="H1899">
        <v>1</v>
      </c>
      <c r="I1899">
        <v>0</v>
      </c>
      <c r="J1899">
        <v>-11</v>
      </c>
      <c r="K1899">
        <v>-8</v>
      </c>
      <c r="L1899">
        <v>1</v>
      </c>
      <c r="M1899">
        <f t="shared" si="58"/>
        <v>4</v>
      </c>
      <c r="N1899">
        <f t="shared" si="59"/>
        <v>11</v>
      </c>
    </row>
    <row r="1900" spans="1:14">
      <c r="A1900" t="s">
        <v>321</v>
      </c>
      <c r="B1900">
        <v>2</v>
      </c>
      <c r="C1900">
        <v>14</v>
      </c>
      <c r="D1900" t="s">
        <v>73</v>
      </c>
      <c r="E1900" t="s">
        <v>118</v>
      </c>
      <c r="F1900">
        <v>1</v>
      </c>
      <c r="G1900">
        <v>-56</v>
      </c>
      <c r="H1900">
        <v>1</v>
      </c>
      <c r="I1900">
        <v>1</v>
      </c>
      <c r="J1900">
        <v>-13</v>
      </c>
      <c r="K1900">
        <v>-8</v>
      </c>
      <c r="L1900">
        <v>-2</v>
      </c>
      <c r="M1900">
        <f t="shared" si="58"/>
        <v>4</v>
      </c>
      <c r="N1900">
        <f t="shared" si="59"/>
        <v>13</v>
      </c>
    </row>
    <row r="1901" spans="1:14">
      <c r="A1901" t="s">
        <v>321</v>
      </c>
      <c r="B1901">
        <v>2</v>
      </c>
      <c r="C1901">
        <v>18</v>
      </c>
      <c r="D1901" t="s">
        <v>73</v>
      </c>
      <c r="E1901" t="s">
        <v>118</v>
      </c>
      <c r="F1901">
        <v>1</v>
      </c>
      <c r="G1901">
        <v>-54</v>
      </c>
      <c r="H1901">
        <v>1</v>
      </c>
      <c r="I1901">
        <v>1</v>
      </c>
      <c r="J1901">
        <v>-12</v>
      </c>
      <c r="K1901">
        <v>-6</v>
      </c>
      <c r="L1901">
        <v>-1</v>
      </c>
      <c r="M1901">
        <f t="shared" si="58"/>
        <v>3</v>
      </c>
      <c r="N1901">
        <f t="shared" si="59"/>
        <v>12</v>
      </c>
    </row>
    <row r="1902" spans="1:14">
      <c r="A1902" t="s">
        <v>321</v>
      </c>
      <c r="B1902">
        <v>2</v>
      </c>
      <c r="C1902">
        <v>18</v>
      </c>
      <c r="D1902" t="s">
        <v>71</v>
      </c>
      <c r="E1902" t="s">
        <v>118</v>
      </c>
      <c r="F1902">
        <v>1</v>
      </c>
      <c r="G1902">
        <v>-54</v>
      </c>
      <c r="H1902">
        <v>1</v>
      </c>
      <c r="I1902">
        <v>1</v>
      </c>
      <c r="J1902">
        <v>-12</v>
      </c>
      <c r="K1902">
        <v>-6</v>
      </c>
      <c r="L1902">
        <v>-1</v>
      </c>
      <c r="M1902">
        <f t="shared" si="58"/>
        <v>3</v>
      </c>
      <c r="N1902">
        <f t="shared" si="59"/>
        <v>12</v>
      </c>
    </row>
    <row r="1903" spans="1:14">
      <c r="A1903" t="s">
        <v>321</v>
      </c>
      <c r="B1903">
        <v>2</v>
      </c>
      <c r="C1903">
        <v>27</v>
      </c>
      <c r="D1903" t="s">
        <v>71</v>
      </c>
      <c r="E1903" t="s">
        <v>118</v>
      </c>
      <c r="F1903">
        <v>2</v>
      </c>
      <c r="G1903">
        <v>-54</v>
      </c>
      <c r="H1903">
        <v>1</v>
      </c>
      <c r="I1903">
        <v>2</v>
      </c>
      <c r="J1903">
        <v>-1</v>
      </c>
      <c r="K1903">
        <v>-4</v>
      </c>
      <c r="L1903">
        <v>0</v>
      </c>
      <c r="M1903">
        <f t="shared" si="58"/>
        <v>2</v>
      </c>
      <c r="N1903">
        <f t="shared" si="59"/>
        <v>1</v>
      </c>
    </row>
    <row r="1904" spans="1:14">
      <c r="A1904" t="s">
        <v>321</v>
      </c>
      <c r="B1904">
        <v>2</v>
      </c>
      <c r="C1904">
        <v>17</v>
      </c>
      <c r="D1904" t="s">
        <v>70</v>
      </c>
      <c r="E1904" t="s">
        <v>118</v>
      </c>
      <c r="F1904">
        <v>1</v>
      </c>
      <c r="G1904">
        <v>-51</v>
      </c>
      <c r="H1904">
        <v>1</v>
      </c>
      <c r="I1904">
        <v>1</v>
      </c>
      <c r="J1904">
        <v>-10</v>
      </c>
      <c r="K1904">
        <v>-6</v>
      </c>
      <c r="L1904">
        <v>-1</v>
      </c>
      <c r="M1904">
        <f t="shared" si="58"/>
        <v>3</v>
      </c>
      <c r="N1904">
        <f t="shared" si="59"/>
        <v>10</v>
      </c>
    </row>
    <row r="1905" spans="1:14">
      <c r="A1905" t="s">
        <v>321</v>
      </c>
      <c r="B1905">
        <v>2</v>
      </c>
      <c r="C1905">
        <v>17</v>
      </c>
      <c r="D1905" t="s">
        <v>73</v>
      </c>
      <c r="E1905" t="s">
        <v>116</v>
      </c>
      <c r="F1905">
        <v>0</v>
      </c>
      <c r="G1905">
        <v>-51</v>
      </c>
      <c r="H1905">
        <v>1</v>
      </c>
      <c r="I1905">
        <v>0</v>
      </c>
      <c r="J1905">
        <v>-3</v>
      </c>
      <c r="K1905">
        <v>-6</v>
      </c>
      <c r="L1905">
        <v>0</v>
      </c>
      <c r="M1905">
        <f t="shared" si="58"/>
        <v>3</v>
      </c>
      <c r="N1905">
        <f t="shared" si="59"/>
        <v>3</v>
      </c>
    </row>
    <row r="1906" spans="1:14">
      <c r="A1906" t="s">
        <v>321</v>
      </c>
      <c r="B1906">
        <v>2</v>
      </c>
      <c r="C1906">
        <v>17</v>
      </c>
      <c r="D1906" t="s">
        <v>73</v>
      </c>
      <c r="E1906" t="s">
        <v>116</v>
      </c>
      <c r="F1906">
        <v>0</v>
      </c>
      <c r="G1906">
        <v>-51</v>
      </c>
      <c r="H1906">
        <v>1</v>
      </c>
      <c r="I1906">
        <v>0</v>
      </c>
      <c r="J1906">
        <v>-3</v>
      </c>
      <c r="K1906">
        <v>-6</v>
      </c>
      <c r="L1906">
        <v>0</v>
      </c>
      <c r="M1906">
        <f t="shared" si="58"/>
        <v>3</v>
      </c>
      <c r="N1906">
        <f t="shared" si="59"/>
        <v>3</v>
      </c>
    </row>
    <row r="1907" spans="1:14">
      <c r="A1907" t="s">
        <v>321</v>
      </c>
      <c r="B1907">
        <v>2</v>
      </c>
      <c r="C1907">
        <v>17</v>
      </c>
      <c r="D1907" t="s">
        <v>73</v>
      </c>
      <c r="E1907" t="s">
        <v>116</v>
      </c>
      <c r="F1907">
        <v>0</v>
      </c>
      <c r="G1907">
        <v>-51</v>
      </c>
      <c r="H1907">
        <v>1</v>
      </c>
      <c r="I1907">
        <v>0</v>
      </c>
      <c r="J1907">
        <v>-3</v>
      </c>
      <c r="K1907">
        <v>-6</v>
      </c>
      <c r="L1907">
        <v>0</v>
      </c>
      <c r="M1907">
        <f t="shared" si="58"/>
        <v>3</v>
      </c>
      <c r="N1907">
        <f t="shared" si="59"/>
        <v>3</v>
      </c>
    </row>
    <row r="1908" spans="1:14">
      <c r="A1908" t="s">
        <v>321</v>
      </c>
      <c r="B1908">
        <v>2</v>
      </c>
      <c r="C1908">
        <v>17</v>
      </c>
      <c r="D1908" t="s">
        <v>71</v>
      </c>
      <c r="E1908" t="s">
        <v>118</v>
      </c>
      <c r="F1908">
        <v>1</v>
      </c>
      <c r="G1908">
        <v>-51</v>
      </c>
      <c r="H1908">
        <v>-1</v>
      </c>
      <c r="I1908">
        <v>1</v>
      </c>
      <c r="J1908">
        <v>-6</v>
      </c>
      <c r="K1908">
        <v>-6</v>
      </c>
      <c r="L1908">
        <v>0</v>
      </c>
      <c r="M1908">
        <f t="shared" si="58"/>
        <v>3</v>
      </c>
      <c r="N1908">
        <f t="shared" si="59"/>
        <v>6</v>
      </c>
    </row>
    <row r="1909" spans="1:14">
      <c r="A1909" t="s">
        <v>321</v>
      </c>
      <c r="B1909">
        <v>2</v>
      </c>
      <c r="C1909">
        <v>24</v>
      </c>
      <c r="D1909" t="s">
        <v>70</v>
      </c>
      <c r="E1909" t="s">
        <v>118</v>
      </c>
      <c r="F1909">
        <v>1</v>
      </c>
      <c r="G1909">
        <v>-48</v>
      </c>
      <c r="H1909">
        <v>1</v>
      </c>
      <c r="I1909">
        <v>1</v>
      </c>
      <c r="J1909">
        <v>-5</v>
      </c>
      <c r="K1909">
        <v>-4</v>
      </c>
      <c r="L1909">
        <v>0</v>
      </c>
      <c r="M1909">
        <f t="shared" si="58"/>
        <v>2</v>
      </c>
      <c r="N1909">
        <f t="shared" si="59"/>
        <v>5</v>
      </c>
    </row>
    <row r="1910" spans="1:14">
      <c r="A1910" t="s">
        <v>321</v>
      </c>
      <c r="B1910">
        <v>2</v>
      </c>
      <c r="C1910">
        <v>24</v>
      </c>
      <c r="D1910" t="s">
        <v>72</v>
      </c>
      <c r="E1910" t="s">
        <v>118</v>
      </c>
      <c r="F1910">
        <v>0</v>
      </c>
      <c r="G1910">
        <v>-48</v>
      </c>
      <c r="H1910">
        <v>0</v>
      </c>
      <c r="I1910">
        <v>0</v>
      </c>
      <c r="J1910">
        <v>-7</v>
      </c>
      <c r="K1910">
        <v>-4</v>
      </c>
      <c r="L1910">
        <v>0</v>
      </c>
      <c r="M1910">
        <f t="shared" si="58"/>
        <v>2</v>
      </c>
      <c r="N1910">
        <f t="shared" si="59"/>
        <v>7</v>
      </c>
    </row>
    <row r="1911" spans="1:14">
      <c r="A1911" t="s">
        <v>321</v>
      </c>
      <c r="B1911">
        <v>2</v>
      </c>
      <c r="C1911">
        <v>16</v>
      </c>
      <c r="D1911" t="s">
        <v>78</v>
      </c>
      <c r="E1911" t="s">
        <v>118</v>
      </c>
      <c r="F1911">
        <v>1</v>
      </c>
      <c r="G1911">
        <v>-48</v>
      </c>
      <c r="H1911">
        <v>1</v>
      </c>
      <c r="I1911">
        <v>1</v>
      </c>
      <c r="J1911">
        <v>-2</v>
      </c>
      <c r="K1911">
        <v>-6</v>
      </c>
      <c r="L1911">
        <v>1</v>
      </c>
      <c r="M1911">
        <f t="shared" si="58"/>
        <v>3</v>
      </c>
      <c r="N1911">
        <f t="shared" si="59"/>
        <v>2</v>
      </c>
    </row>
    <row r="1912" spans="1:14">
      <c r="A1912" t="s">
        <v>321</v>
      </c>
      <c r="B1912">
        <v>2</v>
      </c>
      <c r="C1912">
        <v>24</v>
      </c>
      <c r="D1912" t="s">
        <v>81</v>
      </c>
      <c r="E1912" t="s">
        <v>116</v>
      </c>
      <c r="F1912">
        <v>1</v>
      </c>
      <c r="G1912">
        <v>-48</v>
      </c>
      <c r="H1912">
        <v>1</v>
      </c>
      <c r="I1912">
        <v>1</v>
      </c>
      <c r="J1912">
        <v>16</v>
      </c>
      <c r="K1912">
        <v>-4</v>
      </c>
      <c r="L1912">
        <v>3</v>
      </c>
      <c r="M1912">
        <f t="shared" si="58"/>
        <v>2</v>
      </c>
      <c r="N1912">
        <f t="shared" si="59"/>
        <v>16</v>
      </c>
    </row>
    <row r="1913" spans="1:14">
      <c r="A1913" t="s">
        <v>321</v>
      </c>
      <c r="B1913">
        <v>2</v>
      </c>
      <c r="C1913">
        <v>22</v>
      </c>
      <c r="D1913" t="s">
        <v>73</v>
      </c>
      <c r="E1913" t="s">
        <v>116</v>
      </c>
      <c r="F1913">
        <v>0</v>
      </c>
      <c r="G1913">
        <v>-44</v>
      </c>
      <c r="H1913">
        <v>1</v>
      </c>
      <c r="I1913">
        <v>0</v>
      </c>
      <c r="J1913">
        <v>2</v>
      </c>
      <c r="K1913">
        <v>-4</v>
      </c>
      <c r="L1913">
        <v>1</v>
      </c>
      <c r="M1913">
        <f t="shared" si="58"/>
        <v>2</v>
      </c>
      <c r="N1913">
        <f t="shared" si="59"/>
        <v>2</v>
      </c>
    </row>
    <row r="1914" spans="1:14">
      <c r="A1914" t="s">
        <v>321</v>
      </c>
      <c r="B1914">
        <v>2</v>
      </c>
      <c r="C1914">
        <v>14</v>
      </c>
      <c r="D1914" t="s">
        <v>77</v>
      </c>
      <c r="E1914" t="s">
        <v>120</v>
      </c>
      <c r="F1914">
        <v>1</v>
      </c>
      <c r="G1914">
        <v>-42</v>
      </c>
      <c r="H1914">
        <v>1</v>
      </c>
      <c r="I1914">
        <v>1</v>
      </c>
      <c r="J1914">
        <v>0</v>
      </c>
      <c r="K1914">
        <v>-6</v>
      </c>
      <c r="L1914">
        <v>-1</v>
      </c>
      <c r="M1914">
        <f t="shared" si="58"/>
        <v>3</v>
      </c>
      <c r="N1914">
        <f t="shared" si="59"/>
        <v>0</v>
      </c>
    </row>
    <row r="1915" spans="1:14">
      <c r="A1915" t="s">
        <v>321</v>
      </c>
      <c r="B1915">
        <v>2</v>
      </c>
      <c r="C1915">
        <v>14</v>
      </c>
      <c r="D1915" t="s">
        <v>71</v>
      </c>
      <c r="E1915" t="s">
        <v>116</v>
      </c>
      <c r="F1915">
        <v>0</v>
      </c>
      <c r="G1915">
        <v>-42</v>
      </c>
      <c r="H1915">
        <v>1</v>
      </c>
      <c r="I1915">
        <v>0</v>
      </c>
      <c r="J1915">
        <v>3</v>
      </c>
      <c r="K1915">
        <v>-6</v>
      </c>
      <c r="L1915">
        <v>0</v>
      </c>
      <c r="M1915">
        <f t="shared" si="58"/>
        <v>3</v>
      </c>
      <c r="N1915">
        <f t="shared" si="59"/>
        <v>3</v>
      </c>
    </row>
    <row r="1916" spans="1:14">
      <c r="A1916" t="s">
        <v>321</v>
      </c>
      <c r="B1916">
        <v>2</v>
      </c>
      <c r="C1916">
        <v>14</v>
      </c>
      <c r="D1916" t="s">
        <v>72</v>
      </c>
      <c r="E1916" t="s">
        <v>118</v>
      </c>
      <c r="F1916">
        <v>1</v>
      </c>
      <c r="G1916">
        <v>-42</v>
      </c>
      <c r="H1916">
        <v>1</v>
      </c>
      <c r="I1916">
        <v>1</v>
      </c>
      <c r="J1916">
        <v>-4</v>
      </c>
      <c r="K1916">
        <v>-6</v>
      </c>
      <c r="L1916">
        <v>-1</v>
      </c>
      <c r="M1916">
        <f t="shared" si="58"/>
        <v>3</v>
      </c>
      <c r="N1916">
        <f t="shared" si="59"/>
        <v>4</v>
      </c>
    </row>
    <row r="1917" spans="1:14">
      <c r="A1917" t="s">
        <v>321</v>
      </c>
      <c r="B1917">
        <v>2</v>
      </c>
      <c r="C1917">
        <v>14</v>
      </c>
      <c r="D1917" t="s">
        <v>71</v>
      </c>
      <c r="E1917" t="s">
        <v>118</v>
      </c>
      <c r="F1917">
        <v>1</v>
      </c>
      <c r="G1917">
        <v>-42</v>
      </c>
      <c r="H1917">
        <v>1</v>
      </c>
      <c r="I1917">
        <v>1</v>
      </c>
      <c r="J1917">
        <v>-4</v>
      </c>
      <c r="K1917">
        <v>-6</v>
      </c>
      <c r="L1917">
        <v>-1</v>
      </c>
      <c r="M1917">
        <f t="shared" si="58"/>
        <v>3</v>
      </c>
      <c r="N1917">
        <f t="shared" si="59"/>
        <v>4</v>
      </c>
    </row>
    <row r="1918" spans="1:14">
      <c r="A1918" t="s">
        <v>321</v>
      </c>
      <c r="B1918">
        <v>2</v>
      </c>
      <c r="C1918">
        <v>20</v>
      </c>
      <c r="D1918" t="s">
        <v>78</v>
      </c>
      <c r="E1918" t="s">
        <v>116</v>
      </c>
      <c r="F1918">
        <v>0</v>
      </c>
      <c r="G1918">
        <v>-40</v>
      </c>
      <c r="H1918">
        <v>1</v>
      </c>
      <c r="I1918">
        <v>0</v>
      </c>
      <c r="J1918">
        <v>10</v>
      </c>
      <c r="K1918">
        <v>-4</v>
      </c>
      <c r="L1918">
        <v>3</v>
      </c>
      <c r="M1918">
        <f t="shared" si="58"/>
        <v>2</v>
      </c>
      <c r="N1918">
        <f t="shared" si="59"/>
        <v>10</v>
      </c>
    </row>
    <row r="1919" spans="1:14">
      <c r="A1919" t="s">
        <v>321</v>
      </c>
      <c r="B1919">
        <v>2</v>
      </c>
      <c r="C1919">
        <v>20</v>
      </c>
      <c r="D1919" t="s">
        <v>70</v>
      </c>
      <c r="E1919" t="s">
        <v>118</v>
      </c>
      <c r="F1919">
        <v>1</v>
      </c>
      <c r="G1919">
        <v>-40</v>
      </c>
      <c r="H1919">
        <v>1</v>
      </c>
      <c r="I1919">
        <v>1</v>
      </c>
      <c r="J1919">
        <v>-1</v>
      </c>
      <c r="K1919">
        <v>-4</v>
      </c>
      <c r="L1919">
        <v>0</v>
      </c>
      <c r="M1919">
        <f t="shared" si="58"/>
        <v>2</v>
      </c>
      <c r="N1919">
        <f t="shared" si="59"/>
        <v>1</v>
      </c>
    </row>
    <row r="1920" spans="1:14">
      <c r="A1920" t="s">
        <v>321</v>
      </c>
      <c r="B1920">
        <v>2</v>
      </c>
      <c r="C1920">
        <v>20</v>
      </c>
      <c r="D1920" t="s">
        <v>70</v>
      </c>
      <c r="E1920" t="s">
        <v>116</v>
      </c>
      <c r="F1920">
        <v>1</v>
      </c>
      <c r="G1920">
        <v>-40</v>
      </c>
      <c r="H1920">
        <v>1</v>
      </c>
      <c r="I1920">
        <v>1</v>
      </c>
      <c r="J1920">
        <v>8</v>
      </c>
      <c r="K1920">
        <v>-4</v>
      </c>
      <c r="L1920">
        <v>1</v>
      </c>
      <c r="M1920">
        <f t="shared" si="58"/>
        <v>2</v>
      </c>
      <c r="N1920">
        <f t="shared" si="59"/>
        <v>8</v>
      </c>
    </row>
    <row r="1921" spans="1:14">
      <c r="A1921" t="s">
        <v>321</v>
      </c>
      <c r="B1921">
        <v>2</v>
      </c>
      <c r="C1921">
        <v>13</v>
      </c>
      <c r="D1921" t="s">
        <v>70</v>
      </c>
      <c r="E1921" t="s">
        <v>118</v>
      </c>
      <c r="F1921">
        <v>1</v>
      </c>
      <c r="G1921">
        <v>-39</v>
      </c>
      <c r="H1921">
        <v>1</v>
      </c>
      <c r="I1921">
        <v>1</v>
      </c>
      <c r="J1921">
        <v>0</v>
      </c>
      <c r="K1921">
        <v>-6</v>
      </c>
      <c r="L1921">
        <v>-1</v>
      </c>
      <c r="M1921">
        <f t="shared" si="58"/>
        <v>3</v>
      </c>
      <c r="N1921">
        <f t="shared" si="59"/>
        <v>0</v>
      </c>
    </row>
    <row r="1922" spans="1:14">
      <c r="A1922" t="s">
        <v>321</v>
      </c>
      <c r="B1922">
        <v>2</v>
      </c>
      <c r="C1922">
        <v>19</v>
      </c>
      <c r="D1922" t="s">
        <v>77</v>
      </c>
      <c r="E1922" t="s">
        <v>116</v>
      </c>
      <c r="F1922">
        <v>2</v>
      </c>
      <c r="G1922">
        <v>-38</v>
      </c>
      <c r="H1922">
        <v>1</v>
      </c>
      <c r="I1922">
        <v>2</v>
      </c>
      <c r="J1922">
        <v>23</v>
      </c>
      <c r="K1922">
        <v>-4</v>
      </c>
      <c r="L1922">
        <v>1</v>
      </c>
      <c r="M1922">
        <f t="shared" si="58"/>
        <v>2</v>
      </c>
      <c r="N1922">
        <f t="shared" si="59"/>
        <v>23</v>
      </c>
    </row>
    <row r="1923" spans="1:14">
      <c r="A1923" t="s">
        <v>321</v>
      </c>
      <c r="B1923">
        <v>2</v>
      </c>
      <c r="C1923">
        <v>19</v>
      </c>
      <c r="D1923" t="s">
        <v>77</v>
      </c>
      <c r="E1923" t="s">
        <v>116</v>
      </c>
      <c r="F1923">
        <v>2</v>
      </c>
      <c r="G1923">
        <v>-38</v>
      </c>
      <c r="H1923">
        <v>1</v>
      </c>
      <c r="I1923">
        <v>2</v>
      </c>
      <c r="J1923">
        <v>17</v>
      </c>
      <c r="K1923">
        <v>-4</v>
      </c>
      <c r="L1923">
        <v>1</v>
      </c>
      <c r="M1923">
        <f t="shared" ref="M1923:M1986" si="60">ABS(G1923)/C1923</f>
        <v>2</v>
      </c>
      <c r="N1923">
        <f t="shared" ref="N1923:N1986" si="61">ABS(J1923)</f>
        <v>17</v>
      </c>
    </row>
    <row r="1924" spans="1:14">
      <c r="A1924" t="s">
        <v>321</v>
      </c>
      <c r="B1924">
        <v>2</v>
      </c>
      <c r="C1924">
        <v>19</v>
      </c>
      <c r="D1924" t="s">
        <v>71</v>
      </c>
      <c r="E1924" t="s">
        <v>116</v>
      </c>
      <c r="F1924">
        <v>3</v>
      </c>
      <c r="G1924">
        <v>-38</v>
      </c>
      <c r="H1924">
        <v>1</v>
      </c>
      <c r="I1924">
        <v>3</v>
      </c>
      <c r="J1924">
        <v>23</v>
      </c>
      <c r="K1924">
        <v>-4</v>
      </c>
      <c r="L1924">
        <v>1</v>
      </c>
      <c r="M1924">
        <f t="shared" si="60"/>
        <v>2</v>
      </c>
      <c r="N1924">
        <f t="shared" si="61"/>
        <v>23</v>
      </c>
    </row>
    <row r="1925" spans="1:14">
      <c r="A1925" t="s">
        <v>321</v>
      </c>
      <c r="B1925">
        <v>2</v>
      </c>
      <c r="C1925">
        <v>19</v>
      </c>
      <c r="D1925" t="s">
        <v>70</v>
      </c>
      <c r="E1925" t="s">
        <v>118</v>
      </c>
      <c r="F1925">
        <v>0</v>
      </c>
      <c r="G1925">
        <v>-38</v>
      </c>
      <c r="H1925">
        <v>1</v>
      </c>
      <c r="I1925">
        <v>0</v>
      </c>
      <c r="J1925">
        <v>-2</v>
      </c>
      <c r="K1925">
        <v>-4</v>
      </c>
      <c r="L1925">
        <v>0</v>
      </c>
      <c r="M1925">
        <f t="shared" si="60"/>
        <v>2</v>
      </c>
      <c r="N1925">
        <f t="shared" si="61"/>
        <v>2</v>
      </c>
    </row>
    <row r="1926" spans="1:14">
      <c r="A1926" t="s">
        <v>321</v>
      </c>
      <c r="B1926">
        <v>2</v>
      </c>
      <c r="C1926">
        <v>12</v>
      </c>
      <c r="D1926" t="s">
        <v>71</v>
      </c>
      <c r="E1926" t="s">
        <v>118</v>
      </c>
      <c r="F1926">
        <v>0</v>
      </c>
      <c r="G1926">
        <v>-36</v>
      </c>
      <c r="H1926">
        <v>1</v>
      </c>
      <c r="I1926">
        <v>0</v>
      </c>
      <c r="J1926">
        <v>-3</v>
      </c>
      <c r="K1926">
        <v>-6</v>
      </c>
      <c r="L1926">
        <v>-1</v>
      </c>
      <c r="M1926">
        <f t="shared" si="60"/>
        <v>3</v>
      </c>
      <c r="N1926">
        <f t="shared" si="61"/>
        <v>3</v>
      </c>
    </row>
    <row r="1927" spans="1:14">
      <c r="A1927" t="s">
        <v>321</v>
      </c>
      <c r="B1927">
        <v>2</v>
      </c>
      <c r="C1927">
        <v>18</v>
      </c>
      <c r="D1927" t="s">
        <v>79</v>
      </c>
      <c r="E1927" t="s">
        <v>118</v>
      </c>
      <c r="F1927">
        <v>1</v>
      </c>
      <c r="G1927">
        <v>-36</v>
      </c>
      <c r="H1927">
        <v>1</v>
      </c>
      <c r="I1927">
        <v>1</v>
      </c>
      <c r="J1927">
        <v>7</v>
      </c>
      <c r="K1927">
        <v>-4</v>
      </c>
      <c r="L1927">
        <v>2</v>
      </c>
      <c r="M1927">
        <f t="shared" si="60"/>
        <v>2</v>
      </c>
      <c r="N1927">
        <f t="shared" si="61"/>
        <v>7</v>
      </c>
    </row>
    <row r="1928" spans="1:14">
      <c r="A1928" t="s">
        <v>321</v>
      </c>
      <c r="B1928">
        <v>2</v>
      </c>
      <c r="C1928">
        <v>18</v>
      </c>
      <c r="D1928" t="s">
        <v>77</v>
      </c>
      <c r="E1928" t="s">
        <v>116</v>
      </c>
      <c r="F1928">
        <v>1</v>
      </c>
      <c r="G1928">
        <v>-36</v>
      </c>
      <c r="H1928">
        <v>1</v>
      </c>
      <c r="I1928">
        <v>1</v>
      </c>
      <c r="J1928">
        <v>11</v>
      </c>
      <c r="K1928">
        <v>-4</v>
      </c>
      <c r="L1928">
        <v>1</v>
      </c>
      <c r="M1928">
        <f t="shared" si="60"/>
        <v>2</v>
      </c>
      <c r="N1928">
        <f t="shared" si="61"/>
        <v>11</v>
      </c>
    </row>
    <row r="1929" spans="1:14">
      <c r="A1929" t="s">
        <v>321</v>
      </c>
      <c r="B1929">
        <v>2</v>
      </c>
      <c r="C1929">
        <v>18</v>
      </c>
      <c r="D1929" t="s">
        <v>70</v>
      </c>
      <c r="E1929" t="s">
        <v>118</v>
      </c>
      <c r="F1929">
        <v>0</v>
      </c>
      <c r="G1929">
        <v>-36</v>
      </c>
      <c r="H1929">
        <v>1</v>
      </c>
      <c r="I1929">
        <v>0</v>
      </c>
      <c r="J1929">
        <v>-3</v>
      </c>
      <c r="K1929">
        <v>-4</v>
      </c>
      <c r="L1929">
        <v>0</v>
      </c>
      <c r="M1929">
        <f t="shared" si="60"/>
        <v>2</v>
      </c>
      <c r="N1929">
        <f t="shared" si="61"/>
        <v>3</v>
      </c>
    </row>
    <row r="1930" spans="1:14">
      <c r="A1930" t="s">
        <v>321</v>
      </c>
      <c r="B1930">
        <v>2</v>
      </c>
      <c r="C1930">
        <v>18</v>
      </c>
      <c r="D1930" t="s">
        <v>70</v>
      </c>
      <c r="E1930" t="s">
        <v>118</v>
      </c>
      <c r="F1930">
        <v>1</v>
      </c>
      <c r="G1930">
        <v>-36</v>
      </c>
      <c r="H1930">
        <v>1</v>
      </c>
      <c r="I1930">
        <v>1</v>
      </c>
      <c r="J1930">
        <v>1</v>
      </c>
      <c r="K1930">
        <v>-4</v>
      </c>
      <c r="L1930">
        <v>0</v>
      </c>
      <c r="M1930">
        <f t="shared" si="60"/>
        <v>2</v>
      </c>
      <c r="N1930">
        <f t="shared" si="61"/>
        <v>1</v>
      </c>
    </row>
    <row r="1931" spans="1:14">
      <c r="A1931" t="s">
        <v>321</v>
      </c>
      <c r="B1931">
        <v>2</v>
      </c>
      <c r="C1931">
        <v>18</v>
      </c>
      <c r="D1931" t="s">
        <v>79</v>
      </c>
      <c r="E1931" t="s">
        <v>118</v>
      </c>
      <c r="F1931">
        <v>1</v>
      </c>
      <c r="G1931">
        <v>-36</v>
      </c>
      <c r="H1931">
        <v>1</v>
      </c>
      <c r="I1931">
        <v>1</v>
      </c>
      <c r="J1931">
        <v>7</v>
      </c>
      <c r="K1931">
        <v>-4</v>
      </c>
      <c r="L1931">
        <v>2</v>
      </c>
      <c r="M1931">
        <f t="shared" si="60"/>
        <v>2</v>
      </c>
      <c r="N1931">
        <f t="shared" si="61"/>
        <v>7</v>
      </c>
    </row>
    <row r="1932" spans="1:14">
      <c r="A1932" t="s">
        <v>321</v>
      </c>
      <c r="B1932">
        <v>2</v>
      </c>
      <c r="C1932">
        <v>18</v>
      </c>
      <c r="D1932" t="s">
        <v>81</v>
      </c>
      <c r="E1932" t="s">
        <v>118</v>
      </c>
      <c r="F1932">
        <v>1</v>
      </c>
      <c r="G1932">
        <v>-36</v>
      </c>
      <c r="H1932">
        <v>1</v>
      </c>
      <c r="I1932">
        <v>1</v>
      </c>
      <c r="J1932">
        <v>7</v>
      </c>
      <c r="K1932">
        <v>-4</v>
      </c>
      <c r="L1932">
        <v>2</v>
      </c>
      <c r="M1932">
        <f t="shared" si="60"/>
        <v>2</v>
      </c>
      <c r="N1932">
        <f t="shared" si="61"/>
        <v>7</v>
      </c>
    </row>
    <row r="1933" spans="1:14">
      <c r="A1933" t="s">
        <v>321</v>
      </c>
      <c r="B1933">
        <v>2</v>
      </c>
      <c r="C1933">
        <v>12</v>
      </c>
      <c r="D1933" t="s">
        <v>71</v>
      </c>
      <c r="E1933" t="s">
        <v>118</v>
      </c>
      <c r="F1933">
        <v>1</v>
      </c>
      <c r="G1933">
        <v>-36</v>
      </c>
      <c r="H1933">
        <v>1</v>
      </c>
      <c r="I1933">
        <v>1</v>
      </c>
      <c r="J1933">
        <v>0</v>
      </c>
      <c r="K1933">
        <v>-6</v>
      </c>
      <c r="L1933">
        <v>-1</v>
      </c>
      <c r="M1933">
        <f t="shared" si="60"/>
        <v>3</v>
      </c>
      <c r="N1933">
        <f t="shared" si="61"/>
        <v>0</v>
      </c>
    </row>
    <row r="1934" spans="1:14">
      <c r="A1934" t="s">
        <v>321</v>
      </c>
      <c r="B1934">
        <v>2</v>
      </c>
      <c r="C1934">
        <v>17</v>
      </c>
      <c r="D1934" t="s">
        <v>70</v>
      </c>
      <c r="E1934" t="s">
        <v>118</v>
      </c>
      <c r="F1934">
        <v>1</v>
      </c>
      <c r="G1934">
        <v>-34</v>
      </c>
      <c r="H1934">
        <v>0</v>
      </c>
      <c r="I1934">
        <v>1</v>
      </c>
      <c r="J1934">
        <v>6</v>
      </c>
      <c r="K1934">
        <v>-4</v>
      </c>
      <c r="L1934">
        <v>1</v>
      </c>
      <c r="M1934">
        <f t="shared" si="60"/>
        <v>2</v>
      </c>
      <c r="N1934">
        <f t="shared" si="61"/>
        <v>6</v>
      </c>
    </row>
    <row r="1935" spans="1:14">
      <c r="A1935" t="s">
        <v>321</v>
      </c>
      <c r="B1935">
        <v>2</v>
      </c>
      <c r="C1935">
        <v>17</v>
      </c>
      <c r="D1935" t="s">
        <v>73</v>
      </c>
      <c r="E1935" t="s">
        <v>118</v>
      </c>
      <c r="F1935">
        <v>1</v>
      </c>
      <c r="G1935">
        <v>-34</v>
      </c>
      <c r="H1935">
        <v>0</v>
      </c>
      <c r="I1935">
        <v>1</v>
      </c>
      <c r="J1935">
        <v>6</v>
      </c>
      <c r="K1935">
        <v>-4</v>
      </c>
      <c r="L1935">
        <v>1</v>
      </c>
      <c r="M1935">
        <f t="shared" si="60"/>
        <v>2</v>
      </c>
      <c r="N1935">
        <f t="shared" si="61"/>
        <v>6</v>
      </c>
    </row>
    <row r="1936" spans="1:14">
      <c r="A1936" t="s">
        <v>321</v>
      </c>
      <c r="B1936">
        <v>2</v>
      </c>
      <c r="C1936">
        <v>17</v>
      </c>
      <c r="D1936" t="s">
        <v>80</v>
      </c>
      <c r="E1936" t="s">
        <v>116</v>
      </c>
      <c r="F1936">
        <v>1</v>
      </c>
      <c r="G1936">
        <v>-34</v>
      </c>
      <c r="H1936">
        <v>1</v>
      </c>
      <c r="I1936">
        <v>1</v>
      </c>
      <c r="J1936">
        <v>17</v>
      </c>
      <c r="K1936">
        <v>-4</v>
      </c>
      <c r="L1936">
        <v>3</v>
      </c>
      <c r="M1936">
        <f t="shared" si="60"/>
        <v>2</v>
      </c>
      <c r="N1936">
        <f t="shared" si="61"/>
        <v>17</v>
      </c>
    </row>
    <row r="1937" spans="1:14">
      <c r="A1937" t="s">
        <v>321</v>
      </c>
      <c r="B1937">
        <v>2</v>
      </c>
      <c r="C1937">
        <v>17</v>
      </c>
      <c r="D1937" t="s">
        <v>77</v>
      </c>
      <c r="E1937" t="s">
        <v>116</v>
      </c>
      <c r="F1937">
        <v>0</v>
      </c>
      <c r="G1937">
        <v>-34</v>
      </c>
      <c r="H1937">
        <v>1</v>
      </c>
      <c r="I1937">
        <v>0</v>
      </c>
      <c r="J1937">
        <v>8</v>
      </c>
      <c r="K1937">
        <v>-4</v>
      </c>
      <c r="L1937">
        <v>1</v>
      </c>
      <c r="M1937">
        <f t="shared" si="60"/>
        <v>2</v>
      </c>
      <c r="N1937">
        <f t="shared" si="61"/>
        <v>8</v>
      </c>
    </row>
    <row r="1938" spans="1:14">
      <c r="A1938" t="s">
        <v>321</v>
      </c>
      <c r="B1938">
        <v>2</v>
      </c>
      <c r="C1938">
        <v>16</v>
      </c>
      <c r="D1938" t="s">
        <v>78</v>
      </c>
      <c r="E1938" t="s">
        <v>118</v>
      </c>
      <c r="F1938">
        <v>1</v>
      </c>
      <c r="G1938">
        <v>-32</v>
      </c>
      <c r="H1938">
        <v>1</v>
      </c>
      <c r="I1938">
        <v>1</v>
      </c>
      <c r="J1938">
        <v>19</v>
      </c>
      <c r="K1938">
        <v>-4</v>
      </c>
      <c r="L1938">
        <v>2</v>
      </c>
      <c r="M1938">
        <f t="shared" si="60"/>
        <v>2</v>
      </c>
      <c r="N1938">
        <f t="shared" si="61"/>
        <v>19</v>
      </c>
    </row>
    <row r="1939" spans="1:14">
      <c r="A1939" t="s">
        <v>321</v>
      </c>
      <c r="B1939">
        <v>2</v>
      </c>
      <c r="C1939">
        <v>16</v>
      </c>
      <c r="D1939" t="s">
        <v>71</v>
      </c>
      <c r="E1939" t="s">
        <v>116</v>
      </c>
      <c r="F1939">
        <v>1</v>
      </c>
      <c r="G1939">
        <v>-32</v>
      </c>
      <c r="H1939">
        <v>1</v>
      </c>
      <c r="I1939">
        <v>1</v>
      </c>
      <c r="J1939">
        <v>12</v>
      </c>
      <c r="K1939">
        <v>-4</v>
      </c>
      <c r="L1939">
        <v>1</v>
      </c>
      <c r="M1939">
        <f t="shared" si="60"/>
        <v>2</v>
      </c>
      <c r="N1939">
        <f t="shared" si="61"/>
        <v>12</v>
      </c>
    </row>
    <row r="1940" spans="1:14">
      <c r="A1940" t="s">
        <v>321</v>
      </c>
      <c r="B1940">
        <v>2</v>
      </c>
      <c r="C1940">
        <v>16</v>
      </c>
      <c r="D1940" t="s">
        <v>76</v>
      </c>
      <c r="E1940" t="s">
        <v>116</v>
      </c>
      <c r="F1940">
        <v>1</v>
      </c>
      <c r="G1940">
        <v>-32</v>
      </c>
      <c r="H1940">
        <v>1</v>
      </c>
      <c r="I1940">
        <v>1</v>
      </c>
      <c r="J1940">
        <v>12</v>
      </c>
      <c r="K1940">
        <v>-4</v>
      </c>
      <c r="L1940">
        <v>1</v>
      </c>
      <c r="M1940">
        <f t="shared" si="60"/>
        <v>2</v>
      </c>
      <c r="N1940">
        <f t="shared" si="61"/>
        <v>12</v>
      </c>
    </row>
    <row r="1941" spans="1:14">
      <c r="A1941" t="s">
        <v>321</v>
      </c>
      <c r="B1941">
        <v>2</v>
      </c>
      <c r="C1941">
        <v>15</v>
      </c>
      <c r="D1941" t="s">
        <v>70</v>
      </c>
      <c r="E1941" t="s">
        <v>118</v>
      </c>
      <c r="F1941">
        <v>1</v>
      </c>
      <c r="G1941">
        <v>-30</v>
      </c>
      <c r="H1941">
        <v>1</v>
      </c>
      <c r="I1941">
        <v>1</v>
      </c>
      <c r="J1941">
        <v>4</v>
      </c>
      <c r="K1941">
        <v>-4</v>
      </c>
      <c r="L1941">
        <v>0</v>
      </c>
      <c r="M1941">
        <f t="shared" si="60"/>
        <v>2</v>
      </c>
      <c r="N1941">
        <f t="shared" si="61"/>
        <v>4</v>
      </c>
    </row>
    <row r="1942" spans="1:14">
      <c r="A1942" t="s">
        <v>321</v>
      </c>
      <c r="B1942">
        <v>2</v>
      </c>
      <c r="C1942">
        <v>15</v>
      </c>
      <c r="D1942" t="s">
        <v>81</v>
      </c>
      <c r="E1942" t="s">
        <v>116</v>
      </c>
      <c r="F1942">
        <v>1</v>
      </c>
      <c r="G1942">
        <v>-30</v>
      </c>
      <c r="H1942">
        <v>1</v>
      </c>
      <c r="I1942">
        <v>1</v>
      </c>
      <c r="J1942">
        <v>19</v>
      </c>
      <c r="K1942">
        <v>-4</v>
      </c>
      <c r="L1942">
        <v>3</v>
      </c>
      <c r="M1942">
        <f t="shared" si="60"/>
        <v>2</v>
      </c>
      <c r="N1942">
        <f t="shared" si="61"/>
        <v>19</v>
      </c>
    </row>
    <row r="1943" spans="1:14">
      <c r="A1943" t="s">
        <v>321</v>
      </c>
      <c r="B1943">
        <v>2</v>
      </c>
      <c r="C1943">
        <v>14</v>
      </c>
      <c r="D1943" t="s">
        <v>70</v>
      </c>
      <c r="E1943" t="s">
        <v>118</v>
      </c>
      <c r="F1943">
        <v>1</v>
      </c>
      <c r="G1943">
        <v>-28</v>
      </c>
      <c r="H1943">
        <v>1</v>
      </c>
      <c r="I1943">
        <v>1</v>
      </c>
      <c r="J1943">
        <v>5</v>
      </c>
      <c r="K1943">
        <v>-4</v>
      </c>
      <c r="L1943">
        <v>0</v>
      </c>
      <c r="M1943">
        <f t="shared" si="60"/>
        <v>2</v>
      </c>
      <c r="N1943">
        <f t="shared" si="61"/>
        <v>5</v>
      </c>
    </row>
    <row r="1944" spans="1:14">
      <c r="A1944" t="s">
        <v>321</v>
      </c>
      <c r="B1944">
        <v>2</v>
      </c>
      <c r="C1944">
        <v>14</v>
      </c>
      <c r="D1944" t="s">
        <v>78</v>
      </c>
      <c r="E1944" t="s">
        <v>118</v>
      </c>
      <c r="F1944">
        <v>0</v>
      </c>
      <c r="G1944">
        <v>-28</v>
      </c>
      <c r="H1944">
        <v>1</v>
      </c>
      <c r="I1944">
        <v>0</v>
      </c>
      <c r="J1944">
        <v>9</v>
      </c>
      <c r="K1944">
        <v>-4</v>
      </c>
      <c r="L1944">
        <v>3</v>
      </c>
      <c r="M1944">
        <f t="shared" si="60"/>
        <v>2</v>
      </c>
      <c r="N1944">
        <f t="shared" si="61"/>
        <v>9</v>
      </c>
    </row>
    <row r="1945" spans="1:14">
      <c r="A1945" t="s">
        <v>321</v>
      </c>
      <c r="B1945">
        <v>2</v>
      </c>
      <c r="C1945">
        <v>14</v>
      </c>
      <c r="D1945" t="s">
        <v>70</v>
      </c>
      <c r="E1945" t="s">
        <v>120</v>
      </c>
      <c r="F1945">
        <v>1</v>
      </c>
      <c r="G1945">
        <v>-28</v>
      </c>
      <c r="H1945">
        <v>1</v>
      </c>
      <c r="I1945">
        <v>1</v>
      </c>
      <c r="J1945">
        <v>7</v>
      </c>
      <c r="K1945">
        <v>-4</v>
      </c>
      <c r="L1945">
        <v>0</v>
      </c>
      <c r="M1945">
        <f t="shared" si="60"/>
        <v>2</v>
      </c>
      <c r="N1945">
        <f t="shared" si="61"/>
        <v>7</v>
      </c>
    </row>
    <row r="1946" spans="1:14">
      <c r="A1946" t="s">
        <v>321</v>
      </c>
      <c r="B1946">
        <v>2</v>
      </c>
      <c r="C1946">
        <v>14</v>
      </c>
      <c r="D1946" t="s">
        <v>78</v>
      </c>
      <c r="E1946" t="s">
        <v>118</v>
      </c>
      <c r="F1946">
        <v>1</v>
      </c>
      <c r="G1946">
        <v>-28</v>
      </c>
      <c r="H1946">
        <v>1</v>
      </c>
      <c r="I1946">
        <v>1</v>
      </c>
      <c r="J1946">
        <v>11</v>
      </c>
      <c r="K1946">
        <v>-4</v>
      </c>
      <c r="L1946">
        <v>2</v>
      </c>
      <c r="M1946">
        <f t="shared" si="60"/>
        <v>2</v>
      </c>
      <c r="N1946">
        <f t="shared" si="61"/>
        <v>11</v>
      </c>
    </row>
    <row r="1947" spans="1:14">
      <c r="A1947" t="s">
        <v>321</v>
      </c>
      <c r="B1947">
        <v>2</v>
      </c>
      <c r="C1947">
        <v>14</v>
      </c>
      <c r="D1947" t="s">
        <v>70</v>
      </c>
      <c r="E1947" t="s">
        <v>118</v>
      </c>
      <c r="F1947">
        <v>1</v>
      </c>
      <c r="G1947">
        <v>-28</v>
      </c>
      <c r="H1947">
        <v>1</v>
      </c>
      <c r="I1947">
        <v>1</v>
      </c>
      <c r="J1947">
        <v>5</v>
      </c>
      <c r="K1947">
        <v>-4</v>
      </c>
      <c r="L1947">
        <v>0</v>
      </c>
      <c r="M1947">
        <f t="shared" si="60"/>
        <v>2</v>
      </c>
      <c r="N1947">
        <f t="shared" si="61"/>
        <v>5</v>
      </c>
    </row>
    <row r="1948" spans="1:14">
      <c r="A1948" t="s">
        <v>321</v>
      </c>
      <c r="B1948">
        <v>2</v>
      </c>
      <c r="C1948">
        <v>14</v>
      </c>
      <c r="D1948" t="s">
        <v>71</v>
      </c>
      <c r="E1948" t="s">
        <v>116</v>
      </c>
      <c r="F1948">
        <v>1</v>
      </c>
      <c r="G1948">
        <v>-28</v>
      </c>
      <c r="H1948">
        <v>1</v>
      </c>
      <c r="I1948">
        <v>1</v>
      </c>
      <c r="J1948">
        <v>14</v>
      </c>
      <c r="K1948">
        <v>-4</v>
      </c>
      <c r="L1948">
        <v>1</v>
      </c>
      <c r="M1948">
        <f t="shared" si="60"/>
        <v>2</v>
      </c>
      <c r="N1948">
        <f t="shared" si="61"/>
        <v>14</v>
      </c>
    </row>
    <row r="1949" spans="1:14">
      <c r="A1949" t="s">
        <v>321</v>
      </c>
      <c r="B1949">
        <v>2</v>
      </c>
      <c r="C1949">
        <v>14</v>
      </c>
      <c r="D1949" t="s">
        <v>71</v>
      </c>
      <c r="E1949" t="s">
        <v>116</v>
      </c>
      <c r="F1949">
        <v>1</v>
      </c>
      <c r="G1949">
        <v>-28</v>
      </c>
      <c r="H1949">
        <v>1</v>
      </c>
      <c r="I1949">
        <v>1</v>
      </c>
      <c r="J1949">
        <v>14</v>
      </c>
      <c r="K1949">
        <v>-4</v>
      </c>
      <c r="L1949">
        <v>1</v>
      </c>
      <c r="M1949">
        <f t="shared" si="60"/>
        <v>2</v>
      </c>
      <c r="N1949">
        <f t="shared" si="61"/>
        <v>14</v>
      </c>
    </row>
    <row r="1950" spans="1:14">
      <c r="A1950" t="s">
        <v>321</v>
      </c>
      <c r="B1950">
        <v>2</v>
      </c>
      <c r="C1950">
        <v>13</v>
      </c>
      <c r="D1950" t="s">
        <v>70</v>
      </c>
      <c r="E1950" t="s">
        <v>118</v>
      </c>
      <c r="F1950">
        <v>1</v>
      </c>
      <c r="G1950">
        <v>-26</v>
      </c>
      <c r="H1950">
        <v>1</v>
      </c>
      <c r="I1950">
        <v>1</v>
      </c>
      <c r="J1950">
        <v>6</v>
      </c>
      <c r="K1950">
        <v>-4</v>
      </c>
      <c r="L1950">
        <v>0</v>
      </c>
      <c r="M1950">
        <f t="shared" si="60"/>
        <v>2</v>
      </c>
      <c r="N1950">
        <f t="shared" si="61"/>
        <v>6</v>
      </c>
    </row>
    <row r="1951" spans="1:14">
      <c r="A1951" t="s">
        <v>321</v>
      </c>
      <c r="B1951">
        <v>2</v>
      </c>
      <c r="C1951">
        <v>13</v>
      </c>
      <c r="D1951" t="s">
        <v>81</v>
      </c>
      <c r="E1951" t="s">
        <v>118</v>
      </c>
      <c r="F1951">
        <v>1</v>
      </c>
      <c r="G1951">
        <v>-26</v>
      </c>
      <c r="H1951">
        <v>1</v>
      </c>
      <c r="I1951">
        <v>1</v>
      </c>
      <c r="J1951">
        <v>12</v>
      </c>
      <c r="K1951">
        <v>-4</v>
      </c>
      <c r="L1951">
        <v>2</v>
      </c>
      <c r="M1951">
        <f t="shared" si="60"/>
        <v>2</v>
      </c>
      <c r="N1951">
        <f t="shared" si="61"/>
        <v>12</v>
      </c>
    </row>
    <row r="1952" spans="1:14">
      <c r="A1952" t="s">
        <v>321</v>
      </c>
      <c r="B1952">
        <v>2</v>
      </c>
      <c r="C1952">
        <v>12</v>
      </c>
      <c r="D1952" t="s">
        <v>77</v>
      </c>
      <c r="E1952" t="s">
        <v>118</v>
      </c>
      <c r="F1952">
        <v>1</v>
      </c>
      <c r="G1952">
        <v>-24</v>
      </c>
      <c r="H1952">
        <v>1</v>
      </c>
      <c r="I1952">
        <v>1</v>
      </c>
      <c r="J1952">
        <v>12</v>
      </c>
      <c r="K1952">
        <v>-4</v>
      </c>
      <c r="L1952">
        <v>0</v>
      </c>
      <c r="M1952">
        <f t="shared" si="60"/>
        <v>2</v>
      </c>
      <c r="N1952">
        <f t="shared" si="61"/>
        <v>12</v>
      </c>
    </row>
    <row r="1953" spans="1:14">
      <c r="A1953" t="s">
        <v>321</v>
      </c>
      <c r="B1953">
        <v>2</v>
      </c>
      <c r="C1953">
        <v>12</v>
      </c>
      <c r="D1953" t="s">
        <v>73</v>
      </c>
      <c r="E1953" t="s">
        <v>118</v>
      </c>
      <c r="F1953">
        <v>1</v>
      </c>
      <c r="G1953">
        <v>-24</v>
      </c>
      <c r="H1953">
        <v>1</v>
      </c>
      <c r="I1953">
        <v>1</v>
      </c>
      <c r="J1953">
        <v>7</v>
      </c>
      <c r="K1953">
        <v>-4</v>
      </c>
      <c r="L1953">
        <v>0</v>
      </c>
      <c r="M1953">
        <f t="shared" si="60"/>
        <v>2</v>
      </c>
      <c r="N1953">
        <f t="shared" si="61"/>
        <v>7</v>
      </c>
    </row>
    <row r="1954" spans="1:14">
      <c r="A1954" t="s">
        <v>321</v>
      </c>
      <c r="B1954">
        <v>2</v>
      </c>
      <c r="C1954">
        <v>12</v>
      </c>
      <c r="D1954" t="s">
        <v>70</v>
      </c>
      <c r="E1954" t="s">
        <v>118</v>
      </c>
      <c r="F1954">
        <v>2</v>
      </c>
      <c r="G1954">
        <v>-24</v>
      </c>
      <c r="H1954">
        <v>1</v>
      </c>
      <c r="I1954">
        <v>2</v>
      </c>
      <c r="J1954">
        <v>14</v>
      </c>
      <c r="K1954">
        <v>-4</v>
      </c>
      <c r="L1954">
        <v>0</v>
      </c>
      <c r="M1954">
        <f t="shared" si="60"/>
        <v>2</v>
      </c>
      <c r="N1954">
        <f t="shared" si="61"/>
        <v>14</v>
      </c>
    </row>
    <row r="1955" spans="1:14">
      <c r="A1955" t="s">
        <v>321</v>
      </c>
      <c r="B1955">
        <v>2</v>
      </c>
      <c r="C1955">
        <v>12</v>
      </c>
      <c r="D1955" t="s">
        <v>81</v>
      </c>
      <c r="E1955" t="s">
        <v>118</v>
      </c>
      <c r="F1955">
        <v>1</v>
      </c>
      <c r="G1955">
        <v>-24</v>
      </c>
      <c r="H1955">
        <v>1</v>
      </c>
      <c r="I1955">
        <v>1</v>
      </c>
      <c r="J1955">
        <v>13</v>
      </c>
      <c r="K1955">
        <v>-4</v>
      </c>
      <c r="L1955">
        <v>2</v>
      </c>
      <c r="M1955">
        <f t="shared" si="60"/>
        <v>2</v>
      </c>
      <c r="N1955">
        <f t="shared" si="61"/>
        <v>13</v>
      </c>
    </row>
    <row r="1956" spans="1:14">
      <c r="A1956" t="s">
        <v>321</v>
      </c>
      <c r="B1956">
        <v>2</v>
      </c>
      <c r="C1956">
        <v>11</v>
      </c>
      <c r="D1956" t="s">
        <v>71</v>
      </c>
      <c r="E1956" t="s">
        <v>118</v>
      </c>
      <c r="F1956">
        <v>0</v>
      </c>
      <c r="G1956">
        <v>-22</v>
      </c>
      <c r="H1956">
        <v>0</v>
      </c>
      <c r="I1956">
        <v>0</v>
      </c>
      <c r="J1956">
        <v>6</v>
      </c>
      <c r="K1956">
        <v>-4</v>
      </c>
      <c r="L1956">
        <v>0</v>
      </c>
      <c r="M1956">
        <f t="shared" si="60"/>
        <v>2</v>
      </c>
      <c r="N1956">
        <f t="shared" si="61"/>
        <v>6</v>
      </c>
    </row>
    <row r="1957" spans="1:14">
      <c r="A1957" t="s">
        <v>321</v>
      </c>
      <c r="B1957">
        <v>2</v>
      </c>
      <c r="C1957">
        <v>11</v>
      </c>
      <c r="D1957" t="s">
        <v>78</v>
      </c>
      <c r="E1957" t="s">
        <v>120</v>
      </c>
      <c r="F1957">
        <v>0</v>
      </c>
      <c r="G1957">
        <v>-22</v>
      </c>
      <c r="H1957">
        <v>1</v>
      </c>
      <c r="I1957">
        <v>0</v>
      </c>
      <c r="J1957">
        <v>12</v>
      </c>
      <c r="K1957">
        <v>-4</v>
      </c>
      <c r="L1957">
        <v>2</v>
      </c>
      <c r="M1957">
        <f t="shared" si="60"/>
        <v>2</v>
      </c>
      <c r="N1957">
        <f t="shared" si="61"/>
        <v>12</v>
      </c>
    </row>
    <row r="1958" spans="1:14">
      <c r="A1958" t="s">
        <v>321</v>
      </c>
      <c r="B1958">
        <v>2</v>
      </c>
      <c r="C1958">
        <v>11</v>
      </c>
      <c r="D1958" t="s">
        <v>71</v>
      </c>
      <c r="E1958" t="s">
        <v>118</v>
      </c>
      <c r="F1958">
        <v>2</v>
      </c>
      <c r="G1958">
        <v>-22</v>
      </c>
      <c r="H1958">
        <v>1</v>
      </c>
      <c r="I1958">
        <v>2</v>
      </c>
      <c r="J1958">
        <v>15</v>
      </c>
      <c r="K1958">
        <v>-4</v>
      </c>
      <c r="L1958">
        <v>0</v>
      </c>
      <c r="M1958">
        <f t="shared" si="60"/>
        <v>2</v>
      </c>
      <c r="N1958">
        <f t="shared" si="61"/>
        <v>15</v>
      </c>
    </row>
    <row r="1959" spans="1:14">
      <c r="A1959" t="s">
        <v>321</v>
      </c>
      <c r="B1959">
        <v>2</v>
      </c>
      <c r="C1959">
        <v>11</v>
      </c>
      <c r="D1959" t="s">
        <v>70</v>
      </c>
      <c r="E1959" t="s">
        <v>120</v>
      </c>
      <c r="F1959">
        <v>0</v>
      </c>
      <c r="G1959">
        <v>-22</v>
      </c>
      <c r="H1959">
        <v>1</v>
      </c>
      <c r="I1959">
        <v>0</v>
      </c>
      <c r="J1959">
        <v>6</v>
      </c>
      <c r="K1959">
        <v>-4</v>
      </c>
      <c r="L1959">
        <v>0</v>
      </c>
      <c r="M1959">
        <f t="shared" si="60"/>
        <v>2</v>
      </c>
      <c r="N1959">
        <f t="shared" si="61"/>
        <v>6</v>
      </c>
    </row>
    <row r="1960" spans="1:14">
      <c r="A1960" t="s">
        <v>321</v>
      </c>
      <c r="B1960">
        <v>2</v>
      </c>
      <c r="C1960">
        <v>11</v>
      </c>
      <c r="D1960" t="s">
        <v>70</v>
      </c>
      <c r="E1960" t="s">
        <v>120</v>
      </c>
      <c r="F1960">
        <v>0</v>
      </c>
      <c r="G1960">
        <v>-22</v>
      </c>
      <c r="H1960">
        <v>1</v>
      </c>
      <c r="I1960">
        <v>0</v>
      </c>
      <c r="J1960">
        <v>6</v>
      </c>
      <c r="K1960">
        <v>-4</v>
      </c>
      <c r="L1960">
        <v>0</v>
      </c>
      <c r="M1960">
        <f t="shared" si="60"/>
        <v>2</v>
      </c>
      <c r="N1960">
        <f t="shared" si="61"/>
        <v>6</v>
      </c>
    </row>
    <row r="1961" spans="1:14">
      <c r="A1961" t="s">
        <v>321</v>
      </c>
      <c r="B1961">
        <v>2</v>
      </c>
      <c r="C1961">
        <v>10</v>
      </c>
      <c r="D1961" t="s">
        <v>73</v>
      </c>
      <c r="E1961" t="s">
        <v>120</v>
      </c>
      <c r="F1961">
        <v>1</v>
      </c>
      <c r="G1961">
        <v>-20</v>
      </c>
      <c r="H1961">
        <v>1</v>
      </c>
      <c r="I1961">
        <v>1</v>
      </c>
      <c r="J1961">
        <v>11</v>
      </c>
      <c r="K1961">
        <v>-4</v>
      </c>
      <c r="L1961">
        <v>0</v>
      </c>
      <c r="M1961">
        <f t="shared" si="60"/>
        <v>2</v>
      </c>
      <c r="N1961">
        <f t="shared" si="61"/>
        <v>11</v>
      </c>
    </row>
    <row r="1962" spans="1:14">
      <c r="A1962" t="s">
        <v>321</v>
      </c>
      <c r="B1962">
        <v>2</v>
      </c>
      <c r="C1962">
        <v>10</v>
      </c>
      <c r="D1962" t="s">
        <v>75</v>
      </c>
      <c r="E1962" t="s">
        <v>120</v>
      </c>
      <c r="F1962">
        <v>1</v>
      </c>
      <c r="G1962">
        <v>-20</v>
      </c>
      <c r="H1962">
        <v>1</v>
      </c>
      <c r="I1962">
        <v>1</v>
      </c>
      <c r="J1962">
        <v>11</v>
      </c>
      <c r="K1962">
        <v>-4</v>
      </c>
      <c r="L1962">
        <v>0</v>
      </c>
      <c r="M1962">
        <f t="shared" si="60"/>
        <v>2</v>
      </c>
      <c r="N1962">
        <f t="shared" si="61"/>
        <v>11</v>
      </c>
    </row>
    <row r="1963" spans="1:14">
      <c r="A1963" t="s">
        <v>321</v>
      </c>
      <c r="B1963">
        <v>1</v>
      </c>
      <c r="C1963">
        <v>12</v>
      </c>
      <c r="D1963" t="s">
        <v>70</v>
      </c>
      <c r="E1963" t="s">
        <v>116</v>
      </c>
      <c r="F1963">
        <v>1</v>
      </c>
      <c r="G1963">
        <v>-468</v>
      </c>
      <c r="H1963">
        <v>1</v>
      </c>
      <c r="I1963">
        <v>1</v>
      </c>
      <c r="J1963">
        <v>-132</v>
      </c>
      <c r="K1963">
        <v>-39</v>
      </c>
      <c r="L1963">
        <v>2</v>
      </c>
      <c r="M1963">
        <f t="shared" si="60"/>
        <v>39</v>
      </c>
      <c r="N1963">
        <f t="shared" si="61"/>
        <v>132</v>
      </c>
    </row>
    <row r="1964" spans="1:14">
      <c r="A1964" t="s">
        <v>321</v>
      </c>
      <c r="B1964">
        <v>1</v>
      </c>
      <c r="C1964">
        <v>27</v>
      </c>
      <c r="D1964" t="s">
        <v>73</v>
      </c>
      <c r="E1964" t="s">
        <v>118</v>
      </c>
      <c r="F1964">
        <v>1</v>
      </c>
      <c r="G1964">
        <v>-405</v>
      </c>
      <c r="H1964">
        <v>1</v>
      </c>
      <c r="I1964">
        <v>1</v>
      </c>
      <c r="J1964">
        <v>-292</v>
      </c>
      <c r="K1964">
        <v>-15</v>
      </c>
      <c r="L1964">
        <v>1</v>
      </c>
      <c r="M1964">
        <f t="shared" si="60"/>
        <v>15</v>
      </c>
      <c r="N1964">
        <f t="shared" si="61"/>
        <v>292</v>
      </c>
    </row>
    <row r="1965" spans="1:14">
      <c r="A1965" t="s">
        <v>321</v>
      </c>
      <c r="B1965">
        <v>1</v>
      </c>
      <c r="C1965">
        <v>11</v>
      </c>
      <c r="D1965" t="s">
        <v>72</v>
      </c>
      <c r="E1965" t="s">
        <v>118</v>
      </c>
      <c r="F1965">
        <v>2</v>
      </c>
      <c r="G1965">
        <v>-275</v>
      </c>
      <c r="H1965">
        <v>1</v>
      </c>
      <c r="I1965">
        <v>2</v>
      </c>
      <c r="J1965">
        <v>-77</v>
      </c>
      <c r="K1965">
        <v>-25</v>
      </c>
      <c r="L1965">
        <v>1</v>
      </c>
      <c r="M1965">
        <f t="shared" si="60"/>
        <v>25</v>
      </c>
      <c r="N1965">
        <f t="shared" si="61"/>
        <v>77</v>
      </c>
    </row>
    <row r="1966" spans="1:14">
      <c r="A1966" t="s">
        <v>321</v>
      </c>
      <c r="B1966">
        <v>1</v>
      </c>
      <c r="C1966">
        <v>13</v>
      </c>
      <c r="D1966" t="s">
        <v>71</v>
      </c>
      <c r="E1966" t="s">
        <v>118</v>
      </c>
      <c r="F1966">
        <v>0</v>
      </c>
      <c r="G1966">
        <v>-260</v>
      </c>
      <c r="H1966">
        <v>1</v>
      </c>
      <c r="I1966">
        <v>0</v>
      </c>
      <c r="J1966">
        <v>-160</v>
      </c>
      <c r="K1966">
        <v>-20</v>
      </c>
      <c r="L1966">
        <v>1</v>
      </c>
      <c r="M1966">
        <f t="shared" si="60"/>
        <v>20</v>
      </c>
      <c r="N1966">
        <f t="shared" si="61"/>
        <v>160</v>
      </c>
    </row>
    <row r="1967" spans="1:14">
      <c r="A1967" t="s">
        <v>321</v>
      </c>
      <c r="B1967">
        <v>1</v>
      </c>
      <c r="C1967">
        <v>14</v>
      </c>
      <c r="D1967" t="s">
        <v>71</v>
      </c>
      <c r="E1967" t="s">
        <v>116</v>
      </c>
      <c r="F1967">
        <v>1</v>
      </c>
      <c r="G1967">
        <v>-182</v>
      </c>
      <c r="H1967">
        <v>1</v>
      </c>
      <c r="I1967">
        <v>1</v>
      </c>
      <c r="J1967">
        <v>-52</v>
      </c>
      <c r="K1967">
        <v>-13</v>
      </c>
      <c r="L1967">
        <v>2</v>
      </c>
      <c r="M1967">
        <f t="shared" si="60"/>
        <v>13</v>
      </c>
      <c r="N1967">
        <f t="shared" si="61"/>
        <v>52</v>
      </c>
    </row>
    <row r="1968" spans="1:14">
      <c r="A1968" t="s">
        <v>321</v>
      </c>
      <c r="B1968">
        <v>1</v>
      </c>
      <c r="C1968">
        <v>10</v>
      </c>
      <c r="D1968" t="s">
        <v>71</v>
      </c>
      <c r="E1968" t="s">
        <v>116</v>
      </c>
      <c r="F1968">
        <v>1</v>
      </c>
      <c r="G1968">
        <v>-170</v>
      </c>
      <c r="H1968">
        <v>1</v>
      </c>
      <c r="I1968">
        <v>1</v>
      </c>
      <c r="J1968">
        <v>-12</v>
      </c>
      <c r="K1968">
        <v>-17</v>
      </c>
      <c r="L1968">
        <v>2</v>
      </c>
      <c r="M1968">
        <f t="shared" si="60"/>
        <v>17</v>
      </c>
      <c r="N1968">
        <f t="shared" si="61"/>
        <v>12</v>
      </c>
    </row>
    <row r="1969" spans="1:14">
      <c r="A1969" t="s">
        <v>321</v>
      </c>
      <c r="B1969">
        <v>1</v>
      </c>
      <c r="C1969">
        <v>22</v>
      </c>
      <c r="D1969" t="s">
        <v>70</v>
      </c>
      <c r="E1969" t="s">
        <v>118</v>
      </c>
      <c r="F1969">
        <v>1</v>
      </c>
      <c r="G1969">
        <v>-154</v>
      </c>
      <c r="H1969">
        <v>1</v>
      </c>
      <c r="I1969">
        <v>1</v>
      </c>
      <c r="J1969">
        <v>-88</v>
      </c>
      <c r="K1969">
        <v>-7</v>
      </c>
      <c r="L1969">
        <v>1</v>
      </c>
      <c r="M1969">
        <f t="shared" si="60"/>
        <v>7</v>
      </c>
      <c r="N1969">
        <f t="shared" si="61"/>
        <v>88</v>
      </c>
    </row>
    <row r="1970" spans="1:14">
      <c r="A1970" t="s">
        <v>321</v>
      </c>
      <c r="B1970">
        <v>1</v>
      </c>
      <c r="C1970">
        <v>13</v>
      </c>
      <c r="D1970" t="s">
        <v>71</v>
      </c>
      <c r="E1970" t="s">
        <v>118</v>
      </c>
      <c r="F1970">
        <v>1</v>
      </c>
      <c r="G1970">
        <v>-143</v>
      </c>
      <c r="H1970">
        <v>1</v>
      </c>
      <c r="I1970">
        <v>1</v>
      </c>
      <c r="J1970">
        <v>-64</v>
      </c>
      <c r="K1970">
        <v>-11</v>
      </c>
      <c r="L1970">
        <v>1</v>
      </c>
      <c r="M1970">
        <f t="shared" si="60"/>
        <v>11</v>
      </c>
      <c r="N1970">
        <f t="shared" si="61"/>
        <v>64</v>
      </c>
    </row>
    <row r="1971" spans="1:14">
      <c r="A1971" t="s">
        <v>321</v>
      </c>
      <c r="B1971">
        <v>1</v>
      </c>
      <c r="C1971">
        <v>11</v>
      </c>
      <c r="D1971" t="s">
        <v>71</v>
      </c>
      <c r="E1971" t="s">
        <v>116</v>
      </c>
      <c r="F1971">
        <v>0</v>
      </c>
      <c r="G1971">
        <v>-121</v>
      </c>
      <c r="H1971">
        <v>1</v>
      </c>
      <c r="I1971">
        <v>0</v>
      </c>
      <c r="J1971">
        <v>1</v>
      </c>
      <c r="K1971">
        <v>-11</v>
      </c>
      <c r="L1971">
        <v>2</v>
      </c>
      <c r="M1971">
        <f t="shared" si="60"/>
        <v>11</v>
      </c>
      <c r="N1971">
        <f t="shared" si="61"/>
        <v>1</v>
      </c>
    </row>
    <row r="1972" spans="1:14">
      <c r="A1972" t="s">
        <v>321</v>
      </c>
      <c r="B1972">
        <v>1</v>
      </c>
      <c r="C1972">
        <v>13</v>
      </c>
      <c r="D1972" t="s">
        <v>71</v>
      </c>
      <c r="E1972" t="s">
        <v>118</v>
      </c>
      <c r="F1972">
        <v>0</v>
      </c>
      <c r="G1972">
        <v>-117</v>
      </c>
      <c r="H1972">
        <v>1</v>
      </c>
      <c r="I1972">
        <v>0</v>
      </c>
      <c r="J1972">
        <v>-61</v>
      </c>
      <c r="K1972">
        <v>-9</v>
      </c>
      <c r="L1972">
        <v>1</v>
      </c>
      <c r="M1972">
        <f t="shared" si="60"/>
        <v>9</v>
      </c>
      <c r="N1972">
        <f t="shared" si="61"/>
        <v>61</v>
      </c>
    </row>
    <row r="1973" spans="1:14">
      <c r="A1973" t="s">
        <v>321</v>
      </c>
      <c r="B1973">
        <v>1</v>
      </c>
      <c r="C1973">
        <v>13</v>
      </c>
      <c r="D1973" t="s">
        <v>70</v>
      </c>
      <c r="E1973" t="s">
        <v>118</v>
      </c>
      <c r="F1973">
        <v>0</v>
      </c>
      <c r="G1973">
        <v>-117</v>
      </c>
      <c r="H1973">
        <v>1</v>
      </c>
      <c r="I1973">
        <v>0</v>
      </c>
      <c r="J1973">
        <v>-61</v>
      </c>
      <c r="K1973">
        <v>-9</v>
      </c>
      <c r="L1973">
        <v>1</v>
      </c>
      <c r="M1973">
        <f t="shared" si="60"/>
        <v>9</v>
      </c>
      <c r="N1973">
        <f t="shared" si="61"/>
        <v>61</v>
      </c>
    </row>
    <row r="1974" spans="1:14">
      <c r="A1974" t="s">
        <v>321</v>
      </c>
      <c r="B1974">
        <v>1</v>
      </c>
      <c r="C1974">
        <v>16</v>
      </c>
      <c r="D1974" t="s">
        <v>71</v>
      </c>
      <c r="E1974" t="s">
        <v>116</v>
      </c>
      <c r="F1974">
        <v>1</v>
      </c>
      <c r="G1974">
        <v>-112</v>
      </c>
      <c r="H1974">
        <v>1</v>
      </c>
      <c r="I1974">
        <v>1</v>
      </c>
      <c r="J1974">
        <v>-28</v>
      </c>
      <c r="K1974">
        <v>-7</v>
      </c>
      <c r="L1974">
        <v>2</v>
      </c>
      <c r="M1974">
        <f t="shared" si="60"/>
        <v>7</v>
      </c>
      <c r="N1974">
        <f t="shared" si="61"/>
        <v>28</v>
      </c>
    </row>
    <row r="1975" spans="1:14">
      <c r="A1975" t="s">
        <v>321</v>
      </c>
      <c r="B1975">
        <v>1</v>
      </c>
      <c r="C1975">
        <v>16</v>
      </c>
      <c r="D1975" t="s">
        <v>71</v>
      </c>
      <c r="E1975" t="s">
        <v>116</v>
      </c>
      <c r="F1975">
        <v>1</v>
      </c>
      <c r="G1975">
        <v>-112</v>
      </c>
      <c r="H1975">
        <v>1</v>
      </c>
      <c r="I1975">
        <v>1</v>
      </c>
      <c r="J1975">
        <v>-28</v>
      </c>
      <c r="K1975">
        <v>-7</v>
      </c>
      <c r="L1975">
        <v>2</v>
      </c>
      <c r="M1975">
        <f t="shared" si="60"/>
        <v>7</v>
      </c>
      <c r="N1975">
        <f t="shared" si="61"/>
        <v>28</v>
      </c>
    </row>
    <row r="1976" spans="1:14">
      <c r="A1976" t="s">
        <v>321</v>
      </c>
      <c r="B1976">
        <v>1</v>
      </c>
      <c r="C1976">
        <v>16</v>
      </c>
      <c r="D1976" t="s">
        <v>71</v>
      </c>
      <c r="E1976" t="s">
        <v>116</v>
      </c>
      <c r="F1976">
        <v>1</v>
      </c>
      <c r="G1976">
        <v>-112</v>
      </c>
      <c r="H1976">
        <v>1</v>
      </c>
      <c r="I1976">
        <v>1</v>
      </c>
      <c r="J1976">
        <v>-28</v>
      </c>
      <c r="K1976">
        <v>-7</v>
      </c>
      <c r="L1976">
        <v>2</v>
      </c>
      <c r="M1976">
        <f t="shared" si="60"/>
        <v>7</v>
      </c>
      <c r="N1976">
        <f t="shared" si="61"/>
        <v>28</v>
      </c>
    </row>
    <row r="1977" spans="1:14">
      <c r="A1977" t="s">
        <v>321</v>
      </c>
      <c r="B1977">
        <v>1</v>
      </c>
      <c r="C1977">
        <v>16</v>
      </c>
      <c r="D1977" t="s">
        <v>72</v>
      </c>
      <c r="E1977" t="s">
        <v>116</v>
      </c>
      <c r="F1977">
        <v>1</v>
      </c>
      <c r="G1977">
        <v>-112</v>
      </c>
      <c r="H1977">
        <v>1</v>
      </c>
      <c r="I1977">
        <v>1</v>
      </c>
      <c r="J1977">
        <v>-28</v>
      </c>
      <c r="K1977">
        <v>-7</v>
      </c>
      <c r="L1977">
        <v>2</v>
      </c>
      <c r="M1977">
        <f t="shared" si="60"/>
        <v>7</v>
      </c>
      <c r="N1977">
        <f t="shared" si="61"/>
        <v>28</v>
      </c>
    </row>
    <row r="1978" spans="1:14">
      <c r="A1978" t="s">
        <v>321</v>
      </c>
      <c r="B1978">
        <v>1</v>
      </c>
      <c r="C1978">
        <v>11</v>
      </c>
      <c r="D1978" t="s">
        <v>71</v>
      </c>
      <c r="E1978" t="s">
        <v>116</v>
      </c>
      <c r="F1978">
        <v>1</v>
      </c>
      <c r="G1978">
        <v>-110</v>
      </c>
      <c r="H1978">
        <v>1</v>
      </c>
      <c r="I1978">
        <v>1</v>
      </c>
      <c r="J1978">
        <v>15</v>
      </c>
      <c r="K1978">
        <v>-10</v>
      </c>
      <c r="L1978">
        <v>2</v>
      </c>
      <c r="M1978">
        <f t="shared" si="60"/>
        <v>10</v>
      </c>
      <c r="N1978">
        <f t="shared" si="61"/>
        <v>15</v>
      </c>
    </row>
    <row r="1979" spans="1:14">
      <c r="A1979" t="s">
        <v>321</v>
      </c>
      <c r="B1979">
        <v>1</v>
      </c>
      <c r="C1979">
        <v>11</v>
      </c>
      <c r="D1979" t="s">
        <v>71</v>
      </c>
      <c r="E1979" t="s">
        <v>116</v>
      </c>
      <c r="F1979">
        <v>0</v>
      </c>
      <c r="G1979">
        <v>-110</v>
      </c>
      <c r="H1979">
        <v>1</v>
      </c>
      <c r="I1979">
        <v>0</v>
      </c>
      <c r="J1979">
        <v>3</v>
      </c>
      <c r="K1979">
        <v>-10</v>
      </c>
      <c r="L1979">
        <v>2</v>
      </c>
      <c r="M1979">
        <f t="shared" si="60"/>
        <v>10</v>
      </c>
      <c r="N1979">
        <f t="shared" si="61"/>
        <v>3</v>
      </c>
    </row>
    <row r="1980" spans="1:14">
      <c r="A1980" t="s">
        <v>321</v>
      </c>
      <c r="B1980">
        <v>1</v>
      </c>
      <c r="C1980">
        <v>11</v>
      </c>
      <c r="D1980" t="s">
        <v>70</v>
      </c>
      <c r="E1980" t="s">
        <v>116</v>
      </c>
      <c r="F1980">
        <v>0</v>
      </c>
      <c r="G1980">
        <v>-110</v>
      </c>
      <c r="H1980">
        <v>1</v>
      </c>
      <c r="I1980">
        <v>0</v>
      </c>
      <c r="J1980">
        <v>-19</v>
      </c>
      <c r="K1980">
        <v>-10</v>
      </c>
      <c r="L1980">
        <v>2</v>
      </c>
      <c r="M1980">
        <f t="shared" si="60"/>
        <v>10</v>
      </c>
      <c r="N1980">
        <f t="shared" si="61"/>
        <v>19</v>
      </c>
    </row>
    <row r="1981" spans="1:14">
      <c r="A1981" t="s">
        <v>321</v>
      </c>
      <c r="B1981">
        <v>1</v>
      </c>
      <c r="C1981">
        <v>17</v>
      </c>
      <c r="D1981" t="s">
        <v>71</v>
      </c>
      <c r="E1981" t="s">
        <v>116</v>
      </c>
      <c r="F1981">
        <v>1</v>
      </c>
      <c r="G1981">
        <v>-102</v>
      </c>
      <c r="H1981">
        <v>1</v>
      </c>
      <c r="I1981">
        <v>1</v>
      </c>
      <c r="J1981">
        <v>-25</v>
      </c>
      <c r="K1981">
        <v>-6</v>
      </c>
      <c r="L1981">
        <v>2</v>
      </c>
      <c r="M1981">
        <f t="shared" si="60"/>
        <v>6</v>
      </c>
      <c r="N1981">
        <f t="shared" si="61"/>
        <v>25</v>
      </c>
    </row>
    <row r="1982" spans="1:14">
      <c r="A1982" t="s">
        <v>321</v>
      </c>
      <c r="B1982">
        <v>1</v>
      </c>
      <c r="C1982">
        <v>12</v>
      </c>
      <c r="D1982" t="s">
        <v>70</v>
      </c>
      <c r="E1982" t="s">
        <v>118</v>
      </c>
      <c r="F1982">
        <v>2</v>
      </c>
      <c r="G1982">
        <v>-96</v>
      </c>
      <c r="H1982">
        <v>1</v>
      </c>
      <c r="I1982">
        <v>2</v>
      </c>
      <c r="J1982">
        <v>-13</v>
      </c>
      <c r="K1982">
        <v>-8</v>
      </c>
      <c r="L1982">
        <v>1</v>
      </c>
      <c r="M1982">
        <f t="shared" si="60"/>
        <v>8</v>
      </c>
      <c r="N1982">
        <f t="shared" si="61"/>
        <v>13</v>
      </c>
    </row>
    <row r="1983" spans="1:14">
      <c r="A1983" t="s">
        <v>321</v>
      </c>
      <c r="B1983">
        <v>1</v>
      </c>
      <c r="C1983">
        <v>11</v>
      </c>
      <c r="D1983" t="s">
        <v>71</v>
      </c>
      <c r="E1983" t="s">
        <v>116</v>
      </c>
      <c r="F1983">
        <v>0</v>
      </c>
      <c r="G1983">
        <v>-88</v>
      </c>
      <c r="H1983">
        <v>1</v>
      </c>
      <c r="I1983">
        <v>0</v>
      </c>
      <c r="J1983">
        <v>7</v>
      </c>
      <c r="K1983">
        <v>-8</v>
      </c>
      <c r="L1983">
        <v>2</v>
      </c>
      <c r="M1983">
        <f t="shared" si="60"/>
        <v>8</v>
      </c>
      <c r="N1983">
        <f t="shared" si="61"/>
        <v>7</v>
      </c>
    </row>
    <row r="1984" spans="1:14">
      <c r="A1984" t="s">
        <v>321</v>
      </c>
      <c r="B1984">
        <v>1</v>
      </c>
      <c r="C1984">
        <v>11</v>
      </c>
      <c r="D1984" t="s">
        <v>72</v>
      </c>
      <c r="E1984" t="s">
        <v>116</v>
      </c>
      <c r="F1984">
        <v>0</v>
      </c>
      <c r="G1984">
        <v>-88</v>
      </c>
      <c r="H1984">
        <v>1</v>
      </c>
      <c r="I1984">
        <v>0</v>
      </c>
      <c r="J1984">
        <v>-11</v>
      </c>
      <c r="K1984">
        <v>-8</v>
      </c>
      <c r="L1984">
        <v>2</v>
      </c>
      <c r="M1984">
        <f t="shared" si="60"/>
        <v>8</v>
      </c>
      <c r="N1984">
        <f t="shared" si="61"/>
        <v>11</v>
      </c>
    </row>
    <row r="1985" spans="1:14">
      <c r="A1985" t="s">
        <v>321</v>
      </c>
      <c r="B1985">
        <v>1</v>
      </c>
      <c r="C1985">
        <v>17</v>
      </c>
      <c r="D1985" t="s">
        <v>70</v>
      </c>
      <c r="E1985" t="s">
        <v>118</v>
      </c>
      <c r="F1985">
        <v>2</v>
      </c>
      <c r="G1985">
        <v>-85</v>
      </c>
      <c r="H1985">
        <v>1</v>
      </c>
      <c r="I1985">
        <v>2</v>
      </c>
      <c r="J1985">
        <v>-21</v>
      </c>
      <c r="K1985">
        <v>-5</v>
      </c>
      <c r="L1985">
        <v>1</v>
      </c>
      <c r="M1985">
        <f t="shared" si="60"/>
        <v>5</v>
      </c>
      <c r="N1985">
        <f t="shared" si="61"/>
        <v>21</v>
      </c>
    </row>
    <row r="1986" spans="1:14">
      <c r="A1986" t="s">
        <v>321</v>
      </c>
      <c r="B1986">
        <v>1</v>
      </c>
      <c r="C1986">
        <v>12</v>
      </c>
      <c r="D1986" t="s">
        <v>71</v>
      </c>
      <c r="E1986" t="s">
        <v>116</v>
      </c>
      <c r="F1986">
        <v>1</v>
      </c>
      <c r="G1986">
        <v>-84</v>
      </c>
      <c r="H1986">
        <v>1</v>
      </c>
      <c r="I1986">
        <v>1</v>
      </c>
      <c r="J1986">
        <v>-4</v>
      </c>
      <c r="K1986">
        <v>-7</v>
      </c>
      <c r="L1986">
        <v>2</v>
      </c>
      <c r="M1986">
        <f t="shared" si="60"/>
        <v>7</v>
      </c>
      <c r="N1986">
        <f t="shared" si="61"/>
        <v>4</v>
      </c>
    </row>
    <row r="1987" spans="1:14">
      <c r="A1987" t="s">
        <v>321</v>
      </c>
      <c r="B1987">
        <v>1</v>
      </c>
      <c r="C1987">
        <v>12</v>
      </c>
      <c r="D1987" t="s">
        <v>70</v>
      </c>
      <c r="E1987" t="s">
        <v>116</v>
      </c>
      <c r="F1987">
        <v>1</v>
      </c>
      <c r="G1987">
        <v>-84</v>
      </c>
      <c r="H1987">
        <v>1</v>
      </c>
      <c r="I1987">
        <v>1</v>
      </c>
      <c r="J1987">
        <v>-4</v>
      </c>
      <c r="K1987">
        <v>-7</v>
      </c>
      <c r="L1987">
        <v>2</v>
      </c>
      <c r="M1987">
        <f t="shared" ref="M1987:M2050" si="62">ABS(G1987)/C1987</f>
        <v>7</v>
      </c>
      <c r="N1987">
        <f t="shared" ref="N1987:N2050" si="63">ABS(J1987)</f>
        <v>4</v>
      </c>
    </row>
    <row r="1988" spans="1:14">
      <c r="A1988" t="s">
        <v>321</v>
      </c>
      <c r="B1988">
        <v>1</v>
      </c>
      <c r="C1988">
        <v>12</v>
      </c>
      <c r="D1988" t="s">
        <v>73</v>
      </c>
      <c r="E1988" t="s">
        <v>116</v>
      </c>
      <c r="F1988">
        <v>0</v>
      </c>
      <c r="G1988">
        <v>-84</v>
      </c>
      <c r="H1988">
        <v>1</v>
      </c>
      <c r="I1988">
        <v>0</v>
      </c>
      <c r="J1988">
        <v>3</v>
      </c>
      <c r="K1988">
        <v>-7</v>
      </c>
      <c r="L1988">
        <v>2</v>
      </c>
      <c r="M1988">
        <f t="shared" si="62"/>
        <v>7</v>
      </c>
      <c r="N1988">
        <f t="shared" si="63"/>
        <v>3</v>
      </c>
    </row>
    <row r="1989" spans="1:14">
      <c r="A1989" t="s">
        <v>321</v>
      </c>
      <c r="B1989">
        <v>1</v>
      </c>
      <c r="C1989">
        <v>16</v>
      </c>
      <c r="D1989" t="s">
        <v>71</v>
      </c>
      <c r="E1989" t="s">
        <v>116</v>
      </c>
      <c r="F1989">
        <v>0</v>
      </c>
      <c r="G1989">
        <v>-80</v>
      </c>
      <c r="H1989">
        <v>1</v>
      </c>
      <c r="I1989">
        <v>0</v>
      </c>
      <c r="J1989">
        <v>5</v>
      </c>
      <c r="K1989">
        <v>-5</v>
      </c>
      <c r="L1989">
        <v>2</v>
      </c>
      <c r="M1989">
        <f t="shared" si="62"/>
        <v>5</v>
      </c>
      <c r="N1989">
        <f t="shared" si="63"/>
        <v>5</v>
      </c>
    </row>
    <row r="1990" spans="1:14">
      <c r="A1990" t="s">
        <v>321</v>
      </c>
      <c r="B1990">
        <v>1</v>
      </c>
      <c r="C1990">
        <v>16</v>
      </c>
      <c r="D1990" t="s">
        <v>70</v>
      </c>
      <c r="E1990" t="s">
        <v>116</v>
      </c>
      <c r="F1990">
        <v>1</v>
      </c>
      <c r="G1990">
        <v>-80</v>
      </c>
      <c r="H1990">
        <v>1</v>
      </c>
      <c r="I1990">
        <v>1</v>
      </c>
      <c r="J1990">
        <v>0</v>
      </c>
      <c r="K1990">
        <v>-5</v>
      </c>
      <c r="L1990">
        <v>2</v>
      </c>
      <c r="M1990">
        <f t="shared" si="62"/>
        <v>5</v>
      </c>
      <c r="N1990">
        <f t="shared" si="63"/>
        <v>0</v>
      </c>
    </row>
    <row r="1991" spans="1:14">
      <c r="A1991" t="s">
        <v>321</v>
      </c>
      <c r="B1991">
        <v>1</v>
      </c>
      <c r="C1991">
        <v>26</v>
      </c>
      <c r="D1991" t="s">
        <v>77</v>
      </c>
      <c r="E1991" t="s">
        <v>116</v>
      </c>
      <c r="F1991">
        <v>0</v>
      </c>
      <c r="G1991">
        <v>-78</v>
      </c>
      <c r="H1991">
        <v>1</v>
      </c>
      <c r="I1991">
        <v>0</v>
      </c>
      <c r="J1991">
        <v>-20</v>
      </c>
      <c r="K1991">
        <v>-3</v>
      </c>
      <c r="L1991">
        <v>6</v>
      </c>
      <c r="M1991">
        <f t="shared" si="62"/>
        <v>3</v>
      </c>
      <c r="N1991">
        <f t="shared" si="63"/>
        <v>20</v>
      </c>
    </row>
    <row r="1992" spans="1:14">
      <c r="A1992" t="s">
        <v>321</v>
      </c>
      <c r="B1992">
        <v>1</v>
      </c>
      <c r="C1992">
        <v>26</v>
      </c>
      <c r="D1992" t="s">
        <v>71</v>
      </c>
      <c r="E1992" t="s">
        <v>116</v>
      </c>
      <c r="F1992">
        <v>2</v>
      </c>
      <c r="G1992">
        <v>-78</v>
      </c>
      <c r="H1992">
        <v>1</v>
      </c>
      <c r="I1992">
        <v>2</v>
      </c>
      <c r="J1992">
        <v>-7</v>
      </c>
      <c r="K1992">
        <v>-3</v>
      </c>
      <c r="L1992">
        <v>2</v>
      </c>
      <c r="M1992">
        <f t="shared" si="62"/>
        <v>3</v>
      </c>
      <c r="N1992">
        <f t="shared" si="63"/>
        <v>7</v>
      </c>
    </row>
    <row r="1993" spans="1:14">
      <c r="A1993" t="s">
        <v>321</v>
      </c>
      <c r="B1993">
        <v>1</v>
      </c>
      <c r="C1993">
        <v>11</v>
      </c>
      <c r="D1993" t="s">
        <v>71</v>
      </c>
      <c r="E1993" t="s">
        <v>116</v>
      </c>
      <c r="F1993">
        <v>0</v>
      </c>
      <c r="G1993">
        <v>-77</v>
      </c>
      <c r="H1993">
        <v>1</v>
      </c>
      <c r="I1993">
        <v>0</v>
      </c>
      <c r="J1993">
        <v>9</v>
      </c>
      <c r="K1993">
        <v>-7</v>
      </c>
      <c r="L1993">
        <v>2</v>
      </c>
      <c r="M1993">
        <f t="shared" si="62"/>
        <v>7</v>
      </c>
      <c r="N1993">
        <f t="shared" si="63"/>
        <v>9</v>
      </c>
    </row>
    <row r="1994" spans="1:14">
      <c r="A1994" t="s">
        <v>321</v>
      </c>
      <c r="B1994">
        <v>1</v>
      </c>
      <c r="C1994">
        <v>19</v>
      </c>
      <c r="D1994" t="s">
        <v>70</v>
      </c>
      <c r="E1994" t="s">
        <v>116</v>
      </c>
      <c r="F1994">
        <v>1</v>
      </c>
      <c r="G1994">
        <v>-76</v>
      </c>
      <c r="H1994">
        <v>1</v>
      </c>
      <c r="I1994">
        <v>1</v>
      </c>
      <c r="J1994">
        <v>7</v>
      </c>
      <c r="K1994">
        <v>-4</v>
      </c>
      <c r="L1994">
        <v>2</v>
      </c>
      <c r="M1994">
        <f t="shared" si="62"/>
        <v>4</v>
      </c>
      <c r="N1994">
        <f t="shared" si="63"/>
        <v>7</v>
      </c>
    </row>
    <row r="1995" spans="1:14">
      <c r="A1995" t="s">
        <v>321</v>
      </c>
      <c r="B1995">
        <v>1</v>
      </c>
      <c r="C1995">
        <v>15</v>
      </c>
      <c r="D1995" t="s">
        <v>72</v>
      </c>
      <c r="E1995" t="s">
        <v>116</v>
      </c>
      <c r="F1995">
        <v>0</v>
      </c>
      <c r="G1995">
        <v>-75</v>
      </c>
      <c r="H1995">
        <v>1</v>
      </c>
      <c r="I1995">
        <v>0</v>
      </c>
      <c r="J1995">
        <v>9</v>
      </c>
      <c r="K1995">
        <v>-5</v>
      </c>
      <c r="L1995">
        <v>2</v>
      </c>
      <c r="M1995">
        <f t="shared" si="62"/>
        <v>5</v>
      </c>
      <c r="N1995">
        <f t="shared" si="63"/>
        <v>9</v>
      </c>
    </row>
    <row r="1996" spans="1:14">
      <c r="A1996" t="s">
        <v>321</v>
      </c>
      <c r="B1996">
        <v>1</v>
      </c>
      <c r="C1996">
        <v>15</v>
      </c>
      <c r="D1996" t="s">
        <v>73</v>
      </c>
      <c r="E1996" t="s">
        <v>118</v>
      </c>
      <c r="F1996">
        <v>1</v>
      </c>
      <c r="G1996">
        <v>-75</v>
      </c>
      <c r="H1996">
        <v>1</v>
      </c>
      <c r="I1996">
        <v>1</v>
      </c>
      <c r="J1996">
        <v>-26</v>
      </c>
      <c r="K1996">
        <v>-5</v>
      </c>
      <c r="L1996">
        <v>1</v>
      </c>
      <c r="M1996">
        <f t="shared" si="62"/>
        <v>5</v>
      </c>
      <c r="N1996">
        <f t="shared" si="63"/>
        <v>26</v>
      </c>
    </row>
    <row r="1997" spans="1:14">
      <c r="A1997" t="s">
        <v>321</v>
      </c>
      <c r="B1997">
        <v>1</v>
      </c>
      <c r="C1997">
        <v>24</v>
      </c>
      <c r="D1997" t="s">
        <v>70</v>
      </c>
      <c r="E1997" t="s">
        <v>118</v>
      </c>
      <c r="F1997">
        <v>3</v>
      </c>
      <c r="G1997">
        <v>-72</v>
      </c>
      <c r="H1997">
        <v>1</v>
      </c>
      <c r="I1997">
        <v>3</v>
      </c>
      <c r="J1997">
        <v>-4</v>
      </c>
      <c r="K1997">
        <v>-3</v>
      </c>
      <c r="L1997">
        <v>1</v>
      </c>
      <c r="M1997">
        <f t="shared" si="62"/>
        <v>3</v>
      </c>
      <c r="N1997">
        <f t="shared" si="63"/>
        <v>4</v>
      </c>
    </row>
    <row r="1998" spans="1:14">
      <c r="A1998" t="s">
        <v>321</v>
      </c>
      <c r="B1998">
        <v>1</v>
      </c>
      <c r="C1998">
        <v>12</v>
      </c>
      <c r="D1998" t="s">
        <v>70</v>
      </c>
      <c r="E1998" t="s">
        <v>116</v>
      </c>
      <c r="F1998">
        <v>1</v>
      </c>
      <c r="G1998">
        <v>-72</v>
      </c>
      <c r="H1998">
        <v>1</v>
      </c>
      <c r="I1998">
        <v>1</v>
      </c>
      <c r="J1998">
        <v>0</v>
      </c>
      <c r="K1998">
        <v>-6</v>
      </c>
      <c r="L1998">
        <v>2</v>
      </c>
      <c r="M1998">
        <f t="shared" si="62"/>
        <v>6</v>
      </c>
      <c r="N1998">
        <f t="shared" si="63"/>
        <v>0</v>
      </c>
    </row>
    <row r="1999" spans="1:14">
      <c r="A1999" t="s">
        <v>321</v>
      </c>
      <c r="B1999">
        <v>1</v>
      </c>
      <c r="C1999">
        <v>12</v>
      </c>
      <c r="D1999" t="s">
        <v>70</v>
      </c>
      <c r="E1999" t="s">
        <v>116</v>
      </c>
      <c r="F1999">
        <v>2</v>
      </c>
      <c r="G1999">
        <v>-72</v>
      </c>
      <c r="H1999">
        <v>1</v>
      </c>
      <c r="I1999">
        <v>2</v>
      </c>
      <c r="J1999">
        <v>17</v>
      </c>
      <c r="K1999">
        <v>-6</v>
      </c>
      <c r="L1999">
        <v>2</v>
      </c>
      <c r="M1999">
        <f t="shared" si="62"/>
        <v>6</v>
      </c>
      <c r="N1999">
        <f t="shared" si="63"/>
        <v>17</v>
      </c>
    </row>
    <row r="2000" spans="1:14">
      <c r="A2000" t="s">
        <v>321</v>
      </c>
      <c r="B2000">
        <v>1</v>
      </c>
      <c r="C2000">
        <v>18</v>
      </c>
      <c r="D2000" t="s">
        <v>70</v>
      </c>
      <c r="E2000" t="s">
        <v>118</v>
      </c>
      <c r="F2000">
        <v>1</v>
      </c>
      <c r="G2000">
        <v>-72</v>
      </c>
      <c r="H2000">
        <v>1</v>
      </c>
      <c r="I2000">
        <v>1</v>
      </c>
      <c r="J2000">
        <v>-25</v>
      </c>
      <c r="K2000">
        <v>-4</v>
      </c>
      <c r="L2000">
        <v>1</v>
      </c>
      <c r="M2000">
        <f t="shared" si="62"/>
        <v>4</v>
      </c>
      <c r="N2000">
        <f t="shared" si="63"/>
        <v>25</v>
      </c>
    </row>
    <row r="2001" spans="1:14">
      <c r="A2001" t="s">
        <v>321</v>
      </c>
      <c r="B2001">
        <v>1</v>
      </c>
      <c r="C2001">
        <v>14</v>
      </c>
      <c r="D2001" t="s">
        <v>71</v>
      </c>
      <c r="E2001" t="s">
        <v>116</v>
      </c>
      <c r="F2001">
        <v>1</v>
      </c>
      <c r="G2001">
        <v>-70</v>
      </c>
      <c r="H2001">
        <v>1</v>
      </c>
      <c r="I2001">
        <v>1</v>
      </c>
      <c r="J2001">
        <v>-4</v>
      </c>
      <c r="K2001">
        <v>-5</v>
      </c>
      <c r="L2001">
        <v>2</v>
      </c>
      <c r="M2001">
        <f t="shared" si="62"/>
        <v>5</v>
      </c>
      <c r="N2001">
        <f t="shared" si="63"/>
        <v>4</v>
      </c>
    </row>
    <row r="2002" spans="1:14">
      <c r="A2002" t="s">
        <v>321</v>
      </c>
      <c r="B2002">
        <v>1</v>
      </c>
      <c r="C2002">
        <v>23</v>
      </c>
      <c r="D2002" t="s">
        <v>70</v>
      </c>
      <c r="E2002" t="s">
        <v>118</v>
      </c>
      <c r="F2002">
        <v>1</v>
      </c>
      <c r="G2002">
        <v>-69</v>
      </c>
      <c r="H2002">
        <v>1</v>
      </c>
      <c r="I2002">
        <v>1</v>
      </c>
      <c r="J2002">
        <v>-22</v>
      </c>
      <c r="K2002">
        <v>-3</v>
      </c>
      <c r="L2002">
        <v>1</v>
      </c>
      <c r="M2002">
        <f t="shared" si="62"/>
        <v>3</v>
      </c>
      <c r="N2002">
        <f t="shared" si="63"/>
        <v>22</v>
      </c>
    </row>
    <row r="2003" spans="1:14">
      <c r="A2003" t="s">
        <v>321</v>
      </c>
      <c r="B2003">
        <v>1</v>
      </c>
      <c r="C2003">
        <v>11</v>
      </c>
      <c r="D2003" t="s">
        <v>71</v>
      </c>
      <c r="E2003" t="s">
        <v>116</v>
      </c>
      <c r="F2003">
        <v>1</v>
      </c>
      <c r="G2003">
        <v>-66</v>
      </c>
      <c r="H2003">
        <v>1</v>
      </c>
      <c r="I2003">
        <v>1</v>
      </c>
      <c r="J2003">
        <v>19</v>
      </c>
      <c r="K2003">
        <v>-6</v>
      </c>
      <c r="L2003">
        <v>2</v>
      </c>
      <c r="M2003">
        <f t="shared" si="62"/>
        <v>6</v>
      </c>
      <c r="N2003">
        <f t="shared" si="63"/>
        <v>19</v>
      </c>
    </row>
    <row r="2004" spans="1:14">
      <c r="A2004" t="s">
        <v>321</v>
      </c>
      <c r="B2004">
        <v>1</v>
      </c>
      <c r="C2004">
        <v>11</v>
      </c>
      <c r="D2004" t="s">
        <v>71</v>
      </c>
      <c r="E2004" t="s">
        <v>116</v>
      </c>
      <c r="F2004">
        <v>1</v>
      </c>
      <c r="G2004">
        <v>-66</v>
      </c>
      <c r="H2004">
        <v>1</v>
      </c>
      <c r="I2004">
        <v>1</v>
      </c>
      <c r="J2004">
        <v>19</v>
      </c>
      <c r="K2004">
        <v>-6</v>
      </c>
      <c r="L2004">
        <v>2</v>
      </c>
      <c r="M2004">
        <f t="shared" si="62"/>
        <v>6</v>
      </c>
      <c r="N2004">
        <f t="shared" si="63"/>
        <v>19</v>
      </c>
    </row>
    <row r="2005" spans="1:14">
      <c r="A2005" t="s">
        <v>321</v>
      </c>
      <c r="B2005">
        <v>1</v>
      </c>
      <c r="C2005">
        <v>16</v>
      </c>
      <c r="D2005" t="s">
        <v>71</v>
      </c>
      <c r="E2005" t="s">
        <v>116</v>
      </c>
      <c r="F2005">
        <v>1</v>
      </c>
      <c r="G2005">
        <v>-64</v>
      </c>
      <c r="H2005">
        <v>1</v>
      </c>
      <c r="I2005">
        <v>1</v>
      </c>
      <c r="J2005">
        <v>6</v>
      </c>
      <c r="K2005">
        <v>-4</v>
      </c>
      <c r="L2005">
        <v>2</v>
      </c>
      <c r="M2005">
        <f t="shared" si="62"/>
        <v>4</v>
      </c>
      <c r="N2005">
        <f t="shared" si="63"/>
        <v>6</v>
      </c>
    </row>
    <row r="2006" spans="1:14">
      <c r="A2006" t="s">
        <v>321</v>
      </c>
      <c r="B2006">
        <v>1</v>
      </c>
      <c r="C2006">
        <v>16</v>
      </c>
      <c r="D2006" t="s">
        <v>71</v>
      </c>
      <c r="E2006" t="s">
        <v>116</v>
      </c>
      <c r="F2006">
        <v>1</v>
      </c>
      <c r="G2006">
        <v>-64</v>
      </c>
      <c r="H2006">
        <v>1</v>
      </c>
      <c r="I2006">
        <v>1</v>
      </c>
      <c r="J2006">
        <v>6</v>
      </c>
      <c r="K2006">
        <v>-4</v>
      </c>
      <c r="L2006">
        <v>2</v>
      </c>
      <c r="M2006">
        <f t="shared" si="62"/>
        <v>4</v>
      </c>
      <c r="N2006">
        <f t="shared" si="63"/>
        <v>6</v>
      </c>
    </row>
    <row r="2007" spans="1:14">
      <c r="A2007" t="s">
        <v>321</v>
      </c>
      <c r="B2007">
        <v>1</v>
      </c>
      <c r="C2007">
        <v>16</v>
      </c>
      <c r="D2007" t="s">
        <v>71</v>
      </c>
      <c r="E2007" t="s">
        <v>116</v>
      </c>
      <c r="F2007">
        <v>2</v>
      </c>
      <c r="G2007">
        <v>-64</v>
      </c>
      <c r="H2007">
        <v>1</v>
      </c>
      <c r="I2007">
        <v>2</v>
      </c>
      <c r="J2007">
        <v>9</v>
      </c>
      <c r="K2007">
        <v>-4</v>
      </c>
      <c r="L2007">
        <v>2</v>
      </c>
      <c r="M2007">
        <f t="shared" si="62"/>
        <v>4</v>
      </c>
      <c r="N2007">
        <f t="shared" si="63"/>
        <v>9</v>
      </c>
    </row>
    <row r="2008" spans="1:14">
      <c r="A2008" t="s">
        <v>321</v>
      </c>
      <c r="B2008">
        <v>1</v>
      </c>
      <c r="C2008">
        <v>21</v>
      </c>
      <c r="D2008" t="s">
        <v>70</v>
      </c>
      <c r="E2008" t="s">
        <v>116</v>
      </c>
      <c r="F2008">
        <v>1</v>
      </c>
      <c r="G2008">
        <v>-63</v>
      </c>
      <c r="H2008">
        <v>1</v>
      </c>
      <c r="I2008">
        <v>1</v>
      </c>
      <c r="J2008">
        <v>-6</v>
      </c>
      <c r="K2008">
        <v>-3</v>
      </c>
      <c r="L2008">
        <v>2</v>
      </c>
      <c r="M2008">
        <f t="shared" si="62"/>
        <v>3</v>
      </c>
      <c r="N2008">
        <f t="shared" si="63"/>
        <v>6</v>
      </c>
    </row>
    <row r="2009" spans="1:14">
      <c r="A2009" t="s">
        <v>321</v>
      </c>
      <c r="B2009">
        <v>1</v>
      </c>
      <c r="C2009">
        <v>15</v>
      </c>
      <c r="D2009" t="s">
        <v>71</v>
      </c>
      <c r="E2009" t="s">
        <v>118</v>
      </c>
      <c r="F2009">
        <v>2</v>
      </c>
      <c r="G2009">
        <v>-60</v>
      </c>
      <c r="H2009">
        <v>1</v>
      </c>
      <c r="I2009">
        <v>2</v>
      </c>
      <c r="J2009">
        <v>-3</v>
      </c>
      <c r="K2009">
        <v>-4</v>
      </c>
      <c r="L2009">
        <v>1</v>
      </c>
      <c r="M2009">
        <f t="shared" si="62"/>
        <v>4</v>
      </c>
      <c r="N2009">
        <f t="shared" si="63"/>
        <v>3</v>
      </c>
    </row>
    <row r="2010" spans="1:14">
      <c r="A2010" t="s">
        <v>321</v>
      </c>
      <c r="B2010">
        <v>1</v>
      </c>
      <c r="C2010">
        <v>15</v>
      </c>
      <c r="D2010" t="s">
        <v>77</v>
      </c>
      <c r="E2010" t="s">
        <v>118</v>
      </c>
      <c r="F2010">
        <v>1</v>
      </c>
      <c r="G2010">
        <v>-60</v>
      </c>
      <c r="H2010">
        <v>1</v>
      </c>
      <c r="I2010">
        <v>1</v>
      </c>
      <c r="J2010">
        <v>-13</v>
      </c>
      <c r="K2010">
        <v>-4</v>
      </c>
      <c r="L2010">
        <v>1</v>
      </c>
      <c r="M2010">
        <f t="shared" si="62"/>
        <v>4</v>
      </c>
      <c r="N2010">
        <f t="shared" si="63"/>
        <v>13</v>
      </c>
    </row>
    <row r="2011" spans="1:14">
      <c r="A2011" t="s">
        <v>321</v>
      </c>
      <c r="B2011">
        <v>1</v>
      </c>
      <c r="C2011">
        <v>15</v>
      </c>
      <c r="D2011" t="s">
        <v>70</v>
      </c>
      <c r="E2011" t="s">
        <v>118</v>
      </c>
      <c r="F2011">
        <v>3</v>
      </c>
      <c r="G2011">
        <v>-60</v>
      </c>
      <c r="H2011">
        <v>1</v>
      </c>
      <c r="I2011">
        <v>3</v>
      </c>
      <c r="J2011">
        <v>8</v>
      </c>
      <c r="K2011">
        <v>-4</v>
      </c>
      <c r="L2011">
        <v>1</v>
      </c>
      <c r="M2011">
        <f t="shared" si="62"/>
        <v>4</v>
      </c>
      <c r="N2011">
        <f t="shared" si="63"/>
        <v>8</v>
      </c>
    </row>
    <row r="2012" spans="1:14">
      <c r="A2012" t="s">
        <v>321</v>
      </c>
      <c r="B2012">
        <v>1</v>
      </c>
      <c r="C2012">
        <v>12</v>
      </c>
      <c r="D2012" t="s">
        <v>72</v>
      </c>
      <c r="E2012" t="s">
        <v>116</v>
      </c>
      <c r="F2012">
        <v>1</v>
      </c>
      <c r="G2012">
        <v>-60</v>
      </c>
      <c r="H2012">
        <v>1</v>
      </c>
      <c r="I2012">
        <v>1</v>
      </c>
      <c r="J2012">
        <v>4</v>
      </c>
      <c r="K2012">
        <v>-5</v>
      </c>
      <c r="L2012">
        <v>2</v>
      </c>
      <c r="M2012">
        <f t="shared" si="62"/>
        <v>5</v>
      </c>
      <c r="N2012">
        <f t="shared" si="63"/>
        <v>4</v>
      </c>
    </row>
    <row r="2013" spans="1:14">
      <c r="A2013" t="s">
        <v>321</v>
      </c>
      <c r="B2013">
        <v>1</v>
      </c>
      <c r="C2013">
        <v>15</v>
      </c>
      <c r="D2013" t="s">
        <v>70</v>
      </c>
      <c r="E2013" t="s">
        <v>118</v>
      </c>
      <c r="F2013">
        <v>0</v>
      </c>
      <c r="G2013">
        <v>-60</v>
      </c>
      <c r="H2013">
        <v>1</v>
      </c>
      <c r="I2013">
        <v>0</v>
      </c>
      <c r="J2013">
        <v>-22</v>
      </c>
      <c r="K2013">
        <v>-4</v>
      </c>
      <c r="L2013">
        <v>1</v>
      </c>
      <c r="M2013">
        <f t="shared" si="62"/>
        <v>4</v>
      </c>
      <c r="N2013">
        <f t="shared" si="63"/>
        <v>22</v>
      </c>
    </row>
    <row r="2014" spans="1:14">
      <c r="A2014" t="s">
        <v>321</v>
      </c>
      <c r="B2014">
        <v>1</v>
      </c>
      <c r="C2014">
        <v>19</v>
      </c>
      <c r="D2014" t="s">
        <v>70</v>
      </c>
      <c r="E2014" t="s">
        <v>118</v>
      </c>
      <c r="F2014">
        <v>0</v>
      </c>
      <c r="G2014">
        <v>-57</v>
      </c>
      <c r="H2014">
        <v>1</v>
      </c>
      <c r="I2014">
        <v>0</v>
      </c>
      <c r="J2014">
        <v>-17</v>
      </c>
      <c r="K2014">
        <v>-3</v>
      </c>
      <c r="L2014">
        <v>1</v>
      </c>
      <c r="M2014">
        <f t="shared" si="62"/>
        <v>3</v>
      </c>
      <c r="N2014">
        <f t="shared" si="63"/>
        <v>17</v>
      </c>
    </row>
    <row r="2015" spans="1:14">
      <c r="A2015" t="s">
        <v>321</v>
      </c>
      <c r="B2015">
        <v>1</v>
      </c>
      <c r="C2015">
        <v>14</v>
      </c>
      <c r="D2015" t="s">
        <v>70</v>
      </c>
      <c r="E2015" t="s">
        <v>116</v>
      </c>
      <c r="F2015">
        <v>1</v>
      </c>
      <c r="G2015">
        <v>-56</v>
      </c>
      <c r="H2015">
        <v>1</v>
      </c>
      <c r="I2015">
        <v>1</v>
      </c>
      <c r="J2015">
        <v>22</v>
      </c>
      <c r="K2015">
        <v>-4</v>
      </c>
      <c r="L2015">
        <v>2</v>
      </c>
      <c r="M2015">
        <f t="shared" si="62"/>
        <v>4</v>
      </c>
      <c r="N2015">
        <f t="shared" si="63"/>
        <v>22</v>
      </c>
    </row>
    <row r="2016" spans="1:14">
      <c r="A2016" t="s">
        <v>321</v>
      </c>
      <c r="B2016">
        <v>1</v>
      </c>
      <c r="C2016">
        <v>11</v>
      </c>
      <c r="D2016" t="s">
        <v>70</v>
      </c>
      <c r="E2016" t="s">
        <v>118</v>
      </c>
      <c r="F2016">
        <v>1</v>
      </c>
      <c r="G2016">
        <v>-55</v>
      </c>
      <c r="H2016">
        <v>1</v>
      </c>
      <c r="I2016">
        <v>1</v>
      </c>
      <c r="J2016">
        <v>-10</v>
      </c>
      <c r="K2016">
        <v>-5</v>
      </c>
      <c r="L2016">
        <v>1</v>
      </c>
      <c r="M2016">
        <f t="shared" si="62"/>
        <v>5</v>
      </c>
      <c r="N2016">
        <f t="shared" si="63"/>
        <v>10</v>
      </c>
    </row>
    <row r="2017" spans="1:14">
      <c r="A2017" t="s">
        <v>321</v>
      </c>
      <c r="B2017">
        <v>1</v>
      </c>
      <c r="C2017">
        <v>11</v>
      </c>
      <c r="D2017" t="s">
        <v>71</v>
      </c>
      <c r="E2017" t="s">
        <v>116</v>
      </c>
      <c r="F2017">
        <v>0</v>
      </c>
      <c r="G2017">
        <v>-55</v>
      </c>
      <c r="H2017">
        <v>1</v>
      </c>
      <c r="I2017">
        <v>0</v>
      </c>
      <c r="J2017">
        <v>13</v>
      </c>
      <c r="K2017">
        <v>-5</v>
      </c>
      <c r="L2017">
        <v>2</v>
      </c>
      <c r="M2017">
        <f t="shared" si="62"/>
        <v>5</v>
      </c>
      <c r="N2017">
        <f t="shared" si="63"/>
        <v>13</v>
      </c>
    </row>
    <row r="2018" spans="1:14">
      <c r="A2018" t="s">
        <v>321</v>
      </c>
      <c r="B2018">
        <v>1</v>
      </c>
      <c r="C2018">
        <v>11</v>
      </c>
      <c r="D2018" t="s">
        <v>71</v>
      </c>
      <c r="E2018" t="s">
        <v>116</v>
      </c>
      <c r="F2018">
        <v>0</v>
      </c>
      <c r="G2018">
        <v>-55</v>
      </c>
      <c r="H2018">
        <v>1</v>
      </c>
      <c r="I2018">
        <v>0</v>
      </c>
      <c r="J2018">
        <v>13</v>
      </c>
      <c r="K2018">
        <v>-5</v>
      </c>
      <c r="L2018">
        <v>2</v>
      </c>
      <c r="M2018">
        <f t="shared" si="62"/>
        <v>5</v>
      </c>
      <c r="N2018">
        <f t="shared" si="63"/>
        <v>13</v>
      </c>
    </row>
    <row r="2019" spans="1:14">
      <c r="A2019" t="s">
        <v>321</v>
      </c>
      <c r="B2019">
        <v>1</v>
      </c>
      <c r="C2019">
        <v>18</v>
      </c>
      <c r="D2019" t="s">
        <v>71</v>
      </c>
      <c r="E2019" t="s">
        <v>116</v>
      </c>
      <c r="F2019">
        <v>1</v>
      </c>
      <c r="G2019">
        <v>-54</v>
      </c>
      <c r="H2019">
        <v>1</v>
      </c>
      <c r="I2019">
        <v>1</v>
      </c>
      <c r="J2019">
        <v>0</v>
      </c>
      <c r="K2019">
        <v>-3</v>
      </c>
      <c r="L2019">
        <v>2</v>
      </c>
      <c r="M2019">
        <f t="shared" si="62"/>
        <v>3</v>
      </c>
      <c r="N2019">
        <f t="shared" si="63"/>
        <v>0</v>
      </c>
    </row>
    <row r="2020" spans="1:14">
      <c r="A2020" t="s">
        <v>321</v>
      </c>
      <c r="B2020">
        <v>1</v>
      </c>
      <c r="C2020">
        <v>18</v>
      </c>
      <c r="D2020" t="s">
        <v>72</v>
      </c>
      <c r="E2020" t="s">
        <v>116</v>
      </c>
      <c r="F2020">
        <v>1</v>
      </c>
      <c r="G2020">
        <v>-54</v>
      </c>
      <c r="H2020">
        <v>1</v>
      </c>
      <c r="I2020">
        <v>1</v>
      </c>
      <c r="J2020">
        <v>0</v>
      </c>
      <c r="K2020">
        <v>-3</v>
      </c>
      <c r="L2020">
        <v>2</v>
      </c>
      <c r="M2020">
        <f t="shared" si="62"/>
        <v>3</v>
      </c>
      <c r="N2020">
        <f t="shared" si="63"/>
        <v>0</v>
      </c>
    </row>
    <row r="2021" spans="1:14">
      <c r="A2021" t="s">
        <v>321</v>
      </c>
      <c r="B2021">
        <v>1</v>
      </c>
      <c r="C2021">
        <v>26</v>
      </c>
      <c r="D2021" t="s">
        <v>80</v>
      </c>
      <c r="E2021" t="s">
        <v>118</v>
      </c>
      <c r="F2021">
        <v>2</v>
      </c>
      <c r="G2021">
        <v>-52</v>
      </c>
      <c r="H2021">
        <v>1</v>
      </c>
      <c r="I2021">
        <v>2</v>
      </c>
      <c r="J2021">
        <v>6</v>
      </c>
      <c r="K2021">
        <v>-2</v>
      </c>
      <c r="L2021">
        <v>3</v>
      </c>
      <c r="M2021">
        <f t="shared" si="62"/>
        <v>2</v>
      </c>
      <c r="N2021">
        <f t="shared" si="63"/>
        <v>6</v>
      </c>
    </row>
    <row r="2022" spans="1:14">
      <c r="A2022" t="s">
        <v>321</v>
      </c>
      <c r="B2022">
        <v>1</v>
      </c>
      <c r="C2022">
        <v>13</v>
      </c>
      <c r="D2022" t="s">
        <v>71</v>
      </c>
      <c r="E2022" t="s">
        <v>116</v>
      </c>
      <c r="F2022">
        <v>1</v>
      </c>
      <c r="G2022">
        <v>-52</v>
      </c>
      <c r="H2022">
        <v>1</v>
      </c>
      <c r="I2022">
        <v>1</v>
      </c>
      <c r="J2022">
        <v>25</v>
      </c>
      <c r="K2022">
        <v>-4</v>
      </c>
      <c r="L2022">
        <v>3</v>
      </c>
      <c r="M2022">
        <f t="shared" si="62"/>
        <v>4</v>
      </c>
      <c r="N2022">
        <f t="shared" si="63"/>
        <v>25</v>
      </c>
    </row>
    <row r="2023" spans="1:14">
      <c r="A2023" t="s">
        <v>321</v>
      </c>
      <c r="B2023">
        <v>1</v>
      </c>
      <c r="C2023">
        <v>13</v>
      </c>
      <c r="D2023" t="s">
        <v>71</v>
      </c>
      <c r="E2023" t="s">
        <v>116</v>
      </c>
      <c r="F2023">
        <v>1</v>
      </c>
      <c r="G2023">
        <v>-52</v>
      </c>
      <c r="H2023">
        <v>1</v>
      </c>
      <c r="I2023">
        <v>1</v>
      </c>
      <c r="J2023">
        <v>5</v>
      </c>
      <c r="K2023">
        <v>-4</v>
      </c>
      <c r="L2023">
        <v>2</v>
      </c>
      <c r="M2023">
        <f t="shared" si="62"/>
        <v>4</v>
      </c>
      <c r="N2023">
        <f t="shared" si="63"/>
        <v>5</v>
      </c>
    </row>
    <row r="2024" spans="1:14">
      <c r="A2024" t="s">
        <v>321</v>
      </c>
      <c r="B2024">
        <v>1</v>
      </c>
      <c r="C2024">
        <v>17</v>
      </c>
      <c r="D2024" t="s">
        <v>73</v>
      </c>
      <c r="E2024" t="s">
        <v>118</v>
      </c>
      <c r="F2024">
        <v>0</v>
      </c>
      <c r="G2024">
        <v>-51</v>
      </c>
      <c r="H2024">
        <v>1</v>
      </c>
      <c r="I2024">
        <v>0</v>
      </c>
      <c r="J2024">
        <v>-13</v>
      </c>
      <c r="K2024">
        <v>-3</v>
      </c>
      <c r="L2024">
        <v>1</v>
      </c>
      <c r="M2024">
        <f t="shared" si="62"/>
        <v>3</v>
      </c>
      <c r="N2024">
        <f t="shared" si="63"/>
        <v>13</v>
      </c>
    </row>
    <row r="2025" spans="1:14">
      <c r="A2025" t="s">
        <v>321</v>
      </c>
      <c r="B2025">
        <v>1</v>
      </c>
      <c r="C2025">
        <v>10</v>
      </c>
      <c r="D2025" t="s">
        <v>70</v>
      </c>
      <c r="E2025" t="s">
        <v>116</v>
      </c>
      <c r="F2025">
        <v>1</v>
      </c>
      <c r="G2025">
        <v>-50</v>
      </c>
      <c r="H2025">
        <v>1</v>
      </c>
      <c r="I2025">
        <v>1</v>
      </c>
      <c r="J2025">
        <v>12</v>
      </c>
      <c r="K2025">
        <v>-5</v>
      </c>
      <c r="L2025">
        <v>2</v>
      </c>
      <c r="M2025">
        <f t="shared" si="62"/>
        <v>5</v>
      </c>
      <c r="N2025">
        <f t="shared" si="63"/>
        <v>12</v>
      </c>
    </row>
    <row r="2026" spans="1:14">
      <c r="A2026" t="s">
        <v>321</v>
      </c>
      <c r="B2026">
        <v>1</v>
      </c>
      <c r="C2026">
        <v>25</v>
      </c>
      <c r="D2026" t="s">
        <v>70</v>
      </c>
      <c r="E2026" t="s">
        <v>116</v>
      </c>
      <c r="F2026">
        <v>1</v>
      </c>
      <c r="G2026">
        <v>-50</v>
      </c>
      <c r="H2026">
        <v>1</v>
      </c>
      <c r="I2026">
        <v>1</v>
      </c>
      <c r="J2026">
        <v>9</v>
      </c>
      <c r="K2026">
        <v>-2</v>
      </c>
      <c r="L2026">
        <v>2</v>
      </c>
      <c r="M2026">
        <f t="shared" si="62"/>
        <v>2</v>
      </c>
      <c r="N2026">
        <f t="shared" si="63"/>
        <v>9</v>
      </c>
    </row>
    <row r="2027" spans="1:14">
      <c r="A2027" t="s">
        <v>321</v>
      </c>
      <c r="B2027">
        <v>1</v>
      </c>
      <c r="C2027">
        <v>10</v>
      </c>
      <c r="D2027" t="s">
        <v>77</v>
      </c>
      <c r="E2027" t="s">
        <v>116</v>
      </c>
      <c r="F2027">
        <v>1</v>
      </c>
      <c r="G2027">
        <v>-50</v>
      </c>
      <c r="H2027">
        <v>1</v>
      </c>
      <c r="I2027">
        <v>1</v>
      </c>
      <c r="J2027">
        <v>13</v>
      </c>
      <c r="K2027">
        <v>-5</v>
      </c>
      <c r="L2027">
        <v>2</v>
      </c>
      <c r="M2027">
        <f t="shared" si="62"/>
        <v>5</v>
      </c>
      <c r="N2027">
        <f t="shared" si="63"/>
        <v>13</v>
      </c>
    </row>
    <row r="2028" spans="1:14">
      <c r="A2028" t="s">
        <v>321</v>
      </c>
      <c r="B2028">
        <v>1</v>
      </c>
      <c r="C2028">
        <v>25</v>
      </c>
      <c r="D2028" t="s">
        <v>70</v>
      </c>
      <c r="E2028" t="s">
        <v>118</v>
      </c>
      <c r="F2028">
        <v>4</v>
      </c>
      <c r="G2028">
        <v>-50</v>
      </c>
      <c r="H2028">
        <v>1</v>
      </c>
      <c r="I2028">
        <v>4</v>
      </c>
      <c r="J2028">
        <v>17</v>
      </c>
      <c r="K2028">
        <v>-2</v>
      </c>
      <c r="L2028">
        <v>1</v>
      </c>
      <c r="M2028">
        <f t="shared" si="62"/>
        <v>2</v>
      </c>
      <c r="N2028">
        <f t="shared" si="63"/>
        <v>17</v>
      </c>
    </row>
    <row r="2029" spans="1:14">
      <c r="A2029" t="s">
        <v>321</v>
      </c>
      <c r="B2029">
        <v>1</v>
      </c>
      <c r="C2029">
        <v>10</v>
      </c>
      <c r="D2029" t="s">
        <v>73</v>
      </c>
      <c r="E2029" t="s">
        <v>116</v>
      </c>
      <c r="F2029">
        <v>0</v>
      </c>
      <c r="G2029">
        <v>-50</v>
      </c>
      <c r="H2029">
        <v>1</v>
      </c>
      <c r="I2029">
        <v>0</v>
      </c>
      <c r="J2029">
        <v>5</v>
      </c>
      <c r="K2029">
        <v>-5</v>
      </c>
      <c r="L2029">
        <v>2</v>
      </c>
      <c r="M2029">
        <f t="shared" si="62"/>
        <v>5</v>
      </c>
      <c r="N2029">
        <f t="shared" si="63"/>
        <v>5</v>
      </c>
    </row>
    <row r="2030" spans="1:14">
      <c r="A2030" t="s">
        <v>321</v>
      </c>
      <c r="B2030">
        <v>1</v>
      </c>
      <c r="C2030">
        <v>10</v>
      </c>
      <c r="D2030" t="s">
        <v>72</v>
      </c>
      <c r="E2030" t="s">
        <v>116</v>
      </c>
      <c r="F2030">
        <v>1</v>
      </c>
      <c r="G2030">
        <v>-50</v>
      </c>
      <c r="H2030">
        <v>1</v>
      </c>
      <c r="I2030">
        <v>1</v>
      </c>
      <c r="J2030">
        <v>12</v>
      </c>
      <c r="K2030">
        <v>-5</v>
      </c>
      <c r="L2030">
        <v>2</v>
      </c>
      <c r="M2030">
        <f t="shared" si="62"/>
        <v>5</v>
      </c>
      <c r="N2030">
        <f t="shared" si="63"/>
        <v>12</v>
      </c>
    </row>
    <row r="2031" spans="1:14">
      <c r="A2031" t="s">
        <v>321</v>
      </c>
      <c r="B2031">
        <v>1</v>
      </c>
      <c r="C2031">
        <v>24</v>
      </c>
      <c r="D2031" t="s">
        <v>77</v>
      </c>
      <c r="E2031" t="s">
        <v>116</v>
      </c>
      <c r="F2031">
        <v>0</v>
      </c>
      <c r="G2031">
        <v>-48</v>
      </c>
      <c r="H2031">
        <v>1</v>
      </c>
      <c r="I2031">
        <v>0</v>
      </c>
      <c r="J2031">
        <v>1</v>
      </c>
      <c r="K2031">
        <v>-2</v>
      </c>
      <c r="L2031">
        <v>2</v>
      </c>
      <c r="M2031">
        <f t="shared" si="62"/>
        <v>2</v>
      </c>
      <c r="N2031">
        <f t="shared" si="63"/>
        <v>1</v>
      </c>
    </row>
    <row r="2032" spans="1:14">
      <c r="A2032" t="s">
        <v>321</v>
      </c>
      <c r="B2032">
        <v>1</v>
      </c>
      <c r="C2032">
        <v>16</v>
      </c>
      <c r="D2032" t="s">
        <v>72</v>
      </c>
      <c r="E2032" t="s">
        <v>120</v>
      </c>
      <c r="F2032">
        <v>1</v>
      </c>
      <c r="G2032">
        <v>-48</v>
      </c>
      <c r="H2032">
        <v>1</v>
      </c>
      <c r="I2032">
        <v>1</v>
      </c>
      <c r="J2032">
        <v>-5</v>
      </c>
      <c r="K2032">
        <v>-3</v>
      </c>
      <c r="L2032">
        <v>1</v>
      </c>
      <c r="M2032">
        <f t="shared" si="62"/>
        <v>3</v>
      </c>
      <c r="N2032">
        <f t="shared" si="63"/>
        <v>5</v>
      </c>
    </row>
    <row r="2033" spans="1:14">
      <c r="A2033" t="s">
        <v>321</v>
      </c>
      <c r="B2033">
        <v>1</v>
      </c>
      <c r="C2033">
        <v>16</v>
      </c>
      <c r="D2033" t="s">
        <v>73</v>
      </c>
      <c r="E2033" t="s">
        <v>116</v>
      </c>
      <c r="F2033">
        <v>0</v>
      </c>
      <c r="G2033">
        <v>-48</v>
      </c>
      <c r="H2033">
        <v>1</v>
      </c>
      <c r="I2033">
        <v>0</v>
      </c>
      <c r="J2033">
        <v>15</v>
      </c>
      <c r="K2033">
        <v>-3</v>
      </c>
      <c r="L2033">
        <v>2</v>
      </c>
      <c r="M2033">
        <f t="shared" si="62"/>
        <v>3</v>
      </c>
      <c r="N2033">
        <f t="shared" si="63"/>
        <v>15</v>
      </c>
    </row>
    <row r="2034" spans="1:14">
      <c r="A2034" t="s">
        <v>321</v>
      </c>
      <c r="B2034">
        <v>1</v>
      </c>
      <c r="C2034">
        <v>12</v>
      </c>
      <c r="D2034" t="s">
        <v>71</v>
      </c>
      <c r="E2034" t="s">
        <v>116</v>
      </c>
      <c r="F2034">
        <v>1</v>
      </c>
      <c r="G2034">
        <v>-48</v>
      </c>
      <c r="H2034">
        <v>1</v>
      </c>
      <c r="I2034">
        <v>1</v>
      </c>
      <c r="J2034">
        <v>8</v>
      </c>
      <c r="K2034">
        <v>-4</v>
      </c>
      <c r="L2034">
        <v>2</v>
      </c>
      <c r="M2034">
        <f t="shared" si="62"/>
        <v>4</v>
      </c>
      <c r="N2034">
        <f t="shared" si="63"/>
        <v>8</v>
      </c>
    </row>
    <row r="2035" spans="1:14">
      <c r="A2035" t="s">
        <v>321</v>
      </c>
      <c r="B2035">
        <v>1</v>
      </c>
      <c r="C2035">
        <v>16</v>
      </c>
      <c r="D2035" t="s">
        <v>73</v>
      </c>
      <c r="E2035" t="s">
        <v>116</v>
      </c>
      <c r="F2035">
        <v>0</v>
      </c>
      <c r="G2035">
        <v>-48</v>
      </c>
      <c r="H2035">
        <v>1</v>
      </c>
      <c r="I2035">
        <v>0</v>
      </c>
      <c r="J2035">
        <v>15</v>
      </c>
      <c r="K2035">
        <v>-3</v>
      </c>
      <c r="L2035">
        <v>2</v>
      </c>
      <c r="M2035">
        <f t="shared" si="62"/>
        <v>3</v>
      </c>
      <c r="N2035">
        <f t="shared" si="63"/>
        <v>15</v>
      </c>
    </row>
    <row r="2036" spans="1:14">
      <c r="A2036" t="s">
        <v>321</v>
      </c>
      <c r="B2036">
        <v>1</v>
      </c>
      <c r="C2036">
        <v>12</v>
      </c>
      <c r="D2036" t="s">
        <v>71</v>
      </c>
      <c r="E2036" t="s">
        <v>116</v>
      </c>
      <c r="F2036">
        <v>2</v>
      </c>
      <c r="G2036">
        <v>-48</v>
      </c>
      <c r="H2036">
        <v>1</v>
      </c>
      <c r="I2036">
        <v>2</v>
      </c>
      <c r="J2036">
        <v>21</v>
      </c>
      <c r="K2036">
        <v>-4</v>
      </c>
      <c r="L2036">
        <v>2</v>
      </c>
      <c r="M2036">
        <f t="shared" si="62"/>
        <v>4</v>
      </c>
      <c r="N2036">
        <f t="shared" si="63"/>
        <v>21</v>
      </c>
    </row>
    <row r="2037" spans="1:14">
      <c r="A2037" t="s">
        <v>321</v>
      </c>
      <c r="B2037">
        <v>1</v>
      </c>
      <c r="C2037">
        <v>23</v>
      </c>
      <c r="D2037" t="s">
        <v>70</v>
      </c>
      <c r="E2037" t="s">
        <v>118</v>
      </c>
      <c r="F2037">
        <v>1</v>
      </c>
      <c r="G2037">
        <v>-46</v>
      </c>
      <c r="H2037">
        <v>1</v>
      </c>
      <c r="I2037">
        <v>1</v>
      </c>
      <c r="J2037">
        <v>-4</v>
      </c>
      <c r="K2037">
        <v>-2</v>
      </c>
      <c r="L2037">
        <v>1</v>
      </c>
      <c r="M2037">
        <f t="shared" si="62"/>
        <v>2</v>
      </c>
      <c r="N2037">
        <f t="shared" si="63"/>
        <v>4</v>
      </c>
    </row>
    <row r="2038" spans="1:14">
      <c r="A2038" t="s">
        <v>321</v>
      </c>
      <c r="B2038">
        <v>1</v>
      </c>
      <c r="C2038">
        <v>15</v>
      </c>
      <c r="D2038" t="s">
        <v>70</v>
      </c>
      <c r="E2038" t="s">
        <v>118</v>
      </c>
      <c r="F2038">
        <v>1</v>
      </c>
      <c r="G2038">
        <v>-45</v>
      </c>
      <c r="H2038">
        <v>1</v>
      </c>
      <c r="I2038">
        <v>1</v>
      </c>
      <c r="J2038">
        <v>-6</v>
      </c>
      <c r="K2038">
        <v>-3</v>
      </c>
      <c r="L2038">
        <v>1</v>
      </c>
      <c r="M2038">
        <f t="shared" si="62"/>
        <v>3</v>
      </c>
      <c r="N2038">
        <f t="shared" si="63"/>
        <v>6</v>
      </c>
    </row>
    <row r="2039" spans="1:14">
      <c r="A2039" t="s">
        <v>321</v>
      </c>
      <c r="B2039">
        <v>1</v>
      </c>
      <c r="C2039">
        <v>15</v>
      </c>
      <c r="D2039" t="s">
        <v>73</v>
      </c>
      <c r="E2039" t="s">
        <v>116</v>
      </c>
      <c r="F2039">
        <v>0</v>
      </c>
      <c r="G2039">
        <v>-45</v>
      </c>
      <c r="H2039">
        <v>1</v>
      </c>
      <c r="I2039">
        <v>0</v>
      </c>
      <c r="J2039">
        <v>9</v>
      </c>
      <c r="K2039">
        <v>-3</v>
      </c>
      <c r="L2039">
        <v>2</v>
      </c>
      <c r="M2039">
        <f t="shared" si="62"/>
        <v>3</v>
      </c>
      <c r="N2039">
        <f t="shared" si="63"/>
        <v>9</v>
      </c>
    </row>
    <row r="2040" spans="1:14">
      <c r="A2040" t="s">
        <v>321</v>
      </c>
      <c r="B2040">
        <v>1</v>
      </c>
      <c r="C2040">
        <v>15</v>
      </c>
      <c r="D2040" t="s">
        <v>71</v>
      </c>
      <c r="E2040" t="s">
        <v>116</v>
      </c>
      <c r="F2040">
        <v>0</v>
      </c>
      <c r="G2040">
        <v>-45</v>
      </c>
      <c r="H2040">
        <v>1</v>
      </c>
      <c r="I2040">
        <v>0</v>
      </c>
      <c r="J2040">
        <v>17</v>
      </c>
      <c r="K2040">
        <v>-3</v>
      </c>
      <c r="L2040">
        <v>2</v>
      </c>
      <c r="M2040">
        <f t="shared" si="62"/>
        <v>3</v>
      </c>
      <c r="N2040">
        <f t="shared" si="63"/>
        <v>17</v>
      </c>
    </row>
    <row r="2041" spans="1:14">
      <c r="A2041" t="s">
        <v>321</v>
      </c>
      <c r="B2041">
        <v>1</v>
      </c>
      <c r="C2041">
        <v>15</v>
      </c>
      <c r="D2041" t="s">
        <v>72</v>
      </c>
      <c r="E2041" t="s">
        <v>116</v>
      </c>
      <c r="F2041">
        <v>0</v>
      </c>
      <c r="G2041">
        <v>-45</v>
      </c>
      <c r="H2041">
        <v>1</v>
      </c>
      <c r="I2041">
        <v>0</v>
      </c>
      <c r="J2041">
        <v>1</v>
      </c>
      <c r="K2041">
        <v>-3</v>
      </c>
      <c r="L2041">
        <v>2</v>
      </c>
      <c r="M2041">
        <f t="shared" si="62"/>
        <v>3</v>
      </c>
      <c r="N2041">
        <f t="shared" si="63"/>
        <v>1</v>
      </c>
    </row>
    <row r="2042" spans="1:14">
      <c r="A2042" t="s">
        <v>321</v>
      </c>
      <c r="B2042">
        <v>1</v>
      </c>
      <c r="C2042">
        <v>15</v>
      </c>
      <c r="D2042" t="s">
        <v>72</v>
      </c>
      <c r="E2042" t="s">
        <v>116</v>
      </c>
      <c r="F2042">
        <v>2</v>
      </c>
      <c r="G2042">
        <v>-45</v>
      </c>
      <c r="H2042">
        <v>1</v>
      </c>
      <c r="I2042">
        <v>2</v>
      </c>
      <c r="J2042">
        <v>17</v>
      </c>
      <c r="K2042">
        <v>-3</v>
      </c>
      <c r="L2042">
        <v>2</v>
      </c>
      <c r="M2042">
        <f t="shared" si="62"/>
        <v>3</v>
      </c>
      <c r="N2042">
        <f t="shared" si="63"/>
        <v>17</v>
      </c>
    </row>
    <row r="2043" spans="1:14">
      <c r="A2043" t="s">
        <v>321</v>
      </c>
      <c r="B2043">
        <v>1</v>
      </c>
      <c r="C2043">
        <v>15</v>
      </c>
      <c r="D2043" t="s">
        <v>78</v>
      </c>
      <c r="E2043" t="s">
        <v>116</v>
      </c>
      <c r="F2043">
        <v>0</v>
      </c>
      <c r="G2043">
        <v>-45</v>
      </c>
      <c r="H2043">
        <v>1</v>
      </c>
      <c r="I2043">
        <v>0</v>
      </c>
      <c r="J2043">
        <v>7</v>
      </c>
      <c r="K2043">
        <v>-3</v>
      </c>
      <c r="L2043">
        <v>4</v>
      </c>
      <c r="M2043">
        <f t="shared" si="62"/>
        <v>3</v>
      </c>
      <c r="N2043">
        <f t="shared" si="63"/>
        <v>7</v>
      </c>
    </row>
    <row r="2044" spans="1:14">
      <c r="A2044" t="s">
        <v>321</v>
      </c>
      <c r="B2044">
        <v>1</v>
      </c>
      <c r="C2044">
        <v>15</v>
      </c>
      <c r="D2044" t="s">
        <v>70</v>
      </c>
      <c r="E2044" t="s">
        <v>116</v>
      </c>
      <c r="F2044">
        <v>0</v>
      </c>
      <c r="G2044">
        <v>-45</v>
      </c>
      <c r="H2044">
        <v>1</v>
      </c>
      <c r="I2044">
        <v>0</v>
      </c>
      <c r="J2044">
        <v>17</v>
      </c>
      <c r="K2044">
        <v>-3</v>
      </c>
      <c r="L2044">
        <v>2</v>
      </c>
      <c r="M2044">
        <f t="shared" si="62"/>
        <v>3</v>
      </c>
      <c r="N2044">
        <f t="shared" si="63"/>
        <v>17</v>
      </c>
    </row>
    <row r="2045" spans="1:14">
      <c r="A2045" t="s">
        <v>321</v>
      </c>
      <c r="B2045">
        <v>1</v>
      </c>
      <c r="C2045">
        <v>11</v>
      </c>
      <c r="D2045" t="s">
        <v>77</v>
      </c>
      <c r="E2045" t="s">
        <v>116</v>
      </c>
      <c r="F2045">
        <v>0</v>
      </c>
      <c r="G2045">
        <v>-44</v>
      </c>
      <c r="H2045">
        <v>1</v>
      </c>
      <c r="I2045">
        <v>0</v>
      </c>
      <c r="J2045">
        <v>6</v>
      </c>
      <c r="K2045">
        <v>-4</v>
      </c>
      <c r="L2045">
        <v>2</v>
      </c>
      <c r="M2045">
        <f t="shared" si="62"/>
        <v>4</v>
      </c>
      <c r="N2045">
        <f t="shared" si="63"/>
        <v>6</v>
      </c>
    </row>
    <row r="2046" spans="1:14">
      <c r="A2046" t="s">
        <v>321</v>
      </c>
      <c r="B2046">
        <v>1</v>
      </c>
      <c r="C2046">
        <v>11</v>
      </c>
      <c r="D2046" t="s">
        <v>73</v>
      </c>
      <c r="E2046" t="s">
        <v>116</v>
      </c>
      <c r="F2046">
        <v>0</v>
      </c>
      <c r="G2046">
        <v>-44</v>
      </c>
      <c r="H2046">
        <v>1</v>
      </c>
      <c r="I2046">
        <v>0</v>
      </c>
      <c r="J2046">
        <v>15</v>
      </c>
      <c r="K2046">
        <v>-4</v>
      </c>
      <c r="L2046">
        <v>2</v>
      </c>
      <c r="M2046">
        <f t="shared" si="62"/>
        <v>4</v>
      </c>
      <c r="N2046">
        <f t="shared" si="63"/>
        <v>15</v>
      </c>
    </row>
    <row r="2047" spans="1:14">
      <c r="A2047" t="s">
        <v>321</v>
      </c>
      <c r="B2047">
        <v>1</v>
      </c>
      <c r="C2047">
        <v>11</v>
      </c>
      <c r="D2047" t="s">
        <v>70</v>
      </c>
      <c r="E2047" t="s">
        <v>118</v>
      </c>
      <c r="F2047">
        <v>2</v>
      </c>
      <c r="G2047">
        <v>-44</v>
      </c>
      <c r="H2047">
        <v>1</v>
      </c>
      <c r="I2047">
        <v>2</v>
      </c>
      <c r="J2047">
        <v>7</v>
      </c>
      <c r="K2047">
        <v>-4</v>
      </c>
      <c r="L2047">
        <v>1</v>
      </c>
      <c r="M2047">
        <f t="shared" si="62"/>
        <v>4</v>
      </c>
      <c r="N2047">
        <f t="shared" si="63"/>
        <v>7</v>
      </c>
    </row>
    <row r="2048" spans="1:14">
      <c r="A2048" t="s">
        <v>321</v>
      </c>
      <c r="B2048">
        <v>1</v>
      </c>
      <c r="C2048">
        <v>11</v>
      </c>
      <c r="D2048" t="s">
        <v>71</v>
      </c>
      <c r="E2048" t="s">
        <v>116</v>
      </c>
      <c r="F2048">
        <v>0</v>
      </c>
      <c r="G2048">
        <v>-44</v>
      </c>
      <c r="H2048">
        <v>1</v>
      </c>
      <c r="I2048">
        <v>0</v>
      </c>
      <c r="J2048">
        <v>15</v>
      </c>
      <c r="K2048">
        <v>-4</v>
      </c>
      <c r="L2048">
        <v>2</v>
      </c>
      <c r="M2048">
        <f t="shared" si="62"/>
        <v>4</v>
      </c>
      <c r="N2048">
        <f t="shared" si="63"/>
        <v>15</v>
      </c>
    </row>
    <row r="2049" spans="1:14">
      <c r="A2049" t="s">
        <v>321</v>
      </c>
      <c r="B2049">
        <v>1</v>
      </c>
      <c r="C2049">
        <v>11</v>
      </c>
      <c r="D2049" t="s">
        <v>72</v>
      </c>
      <c r="E2049" t="s">
        <v>116</v>
      </c>
      <c r="F2049">
        <v>0</v>
      </c>
      <c r="G2049">
        <v>-44</v>
      </c>
      <c r="H2049">
        <v>1</v>
      </c>
      <c r="I2049">
        <v>0</v>
      </c>
      <c r="J2049">
        <v>15</v>
      </c>
      <c r="K2049">
        <v>-4</v>
      </c>
      <c r="L2049">
        <v>2</v>
      </c>
      <c r="M2049">
        <f t="shared" si="62"/>
        <v>4</v>
      </c>
      <c r="N2049">
        <f t="shared" si="63"/>
        <v>15</v>
      </c>
    </row>
    <row r="2050" spans="1:14">
      <c r="A2050" t="s">
        <v>321</v>
      </c>
      <c r="B2050">
        <v>1</v>
      </c>
      <c r="C2050">
        <v>11</v>
      </c>
      <c r="D2050" t="s">
        <v>72</v>
      </c>
      <c r="E2050" t="s">
        <v>118</v>
      </c>
      <c r="F2050">
        <v>0</v>
      </c>
      <c r="G2050">
        <v>-44</v>
      </c>
      <c r="H2050">
        <v>1</v>
      </c>
      <c r="I2050">
        <v>0</v>
      </c>
      <c r="J2050">
        <v>-8</v>
      </c>
      <c r="K2050">
        <v>-4</v>
      </c>
      <c r="L2050">
        <v>1</v>
      </c>
      <c r="M2050">
        <f t="shared" si="62"/>
        <v>4</v>
      </c>
      <c r="N2050">
        <f t="shared" si="63"/>
        <v>8</v>
      </c>
    </row>
    <row r="2051" spans="1:14">
      <c r="A2051" t="s">
        <v>321</v>
      </c>
      <c r="B2051">
        <v>1</v>
      </c>
      <c r="C2051">
        <v>22</v>
      </c>
      <c r="D2051" t="s">
        <v>77</v>
      </c>
      <c r="E2051" t="s">
        <v>116</v>
      </c>
      <c r="F2051">
        <v>0</v>
      </c>
      <c r="G2051">
        <v>-44</v>
      </c>
      <c r="H2051">
        <v>1</v>
      </c>
      <c r="I2051">
        <v>0</v>
      </c>
      <c r="J2051">
        <v>9</v>
      </c>
      <c r="K2051">
        <v>-2</v>
      </c>
      <c r="L2051">
        <v>2</v>
      </c>
      <c r="M2051">
        <f t="shared" ref="M2051:M2114" si="64">ABS(G2051)/C2051</f>
        <v>2</v>
      </c>
      <c r="N2051">
        <f t="shared" ref="N2051:N2114" si="65">ABS(J2051)</f>
        <v>9</v>
      </c>
    </row>
    <row r="2052" spans="1:14">
      <c r="A2052" t="s">
        <v>321</v>
      </c>
      <c r="B2052">
        <v>1</v>
      </c>
      <c r="C2052">
        <v>11</v>
      </c>
      <c r="D2052" t="s">
        <v>72</v>
      </c>
      <c r="E2052" t="s">
        <v>116</v>
      </c>
      <c r="F2052">
        <v>1</v>
      </c>
      <c r="G2052">
        <v>-44</v>
      </c>
      <c r="H2052">
        <v>1</v>
      </c>
      <c r="I2052">
        <v>1</v>
      </c>
      <c r="J2052">
        <v>21</v>
      </c>
      <c r="K2052">
        <v>-4</v>
      </c>
      <c r="L2052">
        <v>2</v>
      </c>
      <c r="M2052">
        <f t="shared" si="64"/>
        <v>4</v>
      </c>
      <c r="N2052">
        <f t="shared" si="65"/>
        <v>21</v>
      </c>
    </row>
    <row r="2053" spans="1:14">
      <c r="A2053" t="s">
        <v>321</v>
      </c>
      <c r="B2053">
        <v>1</v>
      </c>
      <c r="C2053">
        <v>22</v>
      </c>
      <c r="D2053" t="s">
        <v>71</v>
      </c>
      <c r="E2053" t="s">
        <v>116</v>
      </c>
      <c r="F2053">
        <v>0</v>
      </c>
      <c r="G2053">
        <v>-44</v>
      </c>
      <c r="H2053">
        <v>1</v>
      </c>
      <c r="I2053">
        <v>0</v>
      </c>
      <c r="J2053">
        <v>2</v>
      </c>
      <c r="K2053">
        <v>-2</v>
      </c>
      <c r="L2053">
        <v>2</v>
      </c>
      <c r="M2053">
        <f t="shared" si="64"/>
        <v>2</v>
      </c>
      <c r="N2053">
        <f t="shared" si="65"/>
        <v>2</v>
      </c>
    </row>
    <row r="2054" spans="1:14">
      <c r="A2054" t="s">
        <v>321</v>
      </c>
      <c r="B2054">
        <v>1</v>
      </c>
      <c r="C2054">
        <v>11</v>
      </c>
      <c r="D2054" t="s">
        <v>70</v>
      </c>
      <c r="E2054" t="s">
        <v>118</v>
      </c>
      <c r="F2054">
        <v>1</v>
      </c>
      <c r="G2054">
        <v>-44</v>
      </c>
      <c r="H2054">
        <v>1</v>
      </c>
      <c r="I2054">
        <v>1</v>
      </c>
      <c r="J2054">
        <v>-4</v>
      </c>
      <c r="K2054">
        <v>-4</v>
      </c>
      <c r="L2054">
        <v>1</v>
      </c>
      <c r="M2054">
        <f t="shared" si="64"/>
        <v>4</v>
      </c>
      <c r="N2054">
        <f t="shared" si="65"/>
        <v>4</v>
      </c>
    </row>
    <row r="2055" spans="1:14">
      <c r="A2055" t="s">
        <v>321</v>
      </c>
      <c r="B2055">
        <v>1</v>
      </c>
      <c r="C2055">
        <v>11</v>
      </c>
      <c r="D2055" t="s">
        <v>71</v>
      </c>
      <c r="E2055" t="s">
        <v>116</v>
      </c>
      <c r="F2055">
        <v>1</v>
      </c>
      <c r="G2055">
        <v>-44</v>
      </c>
      <c r="H2055">
        <v>1</v>
      </c>
      <c r="I2055">
        <v>1</v>
      </c>
      <c r="J2055">
        <v>21</v>
      </c>
      <c r="K2055">
        <v>-4</v>
      </c>
      <c r="L2055">
        <v>2</v>
      </c>
      <c r="M2055">
        <f t="shared" si="64"/>
        <v>4</v>
      </c>
      <c r="N2055">
        <f t="shared" si="65"/>
        <v>21</v>
      </c>
    </row>
    <row r="2056" spans="1:14">
      <c r="A2056" t="s">
        <v>321</v>
      </c>
      <c r="B2056">
        <v>1</v>
      </c>
      <c r="C2056">
        <v>21</v>
      </c>
      <c r="D2056" t="s">
        <v>71</v>
      </c>
      <c r="E2056" t="s">
        <v>116</v>
      </c>
      <c r="F2056">
        <v>0</v>
      </c>
      <c r="G2056">
        <v>-42</v>
      </c>
      <c r="H2056">
        <v>1</v>
      </c>
      <c r="I2056">
        <v>0</v>
      </c>
      <c r="J2056">
        <v>9</v>
      </c>
      <c r="K2056">
        <v>-2</v>
      </c>
      <c r="L2056">
        <v>2</v>
      </c>
      <c r="M2056">
        <f t="shared" si="64"/>
        <v>2</v>
      </c>
      <c r="N2056">
        <f t="shared" si="65"/>
        <v>9</v>
      </c>
    </row>
    <row r="2057" spans="1:14">
      <c r="A2057" t="s">
        <v>321</v>
      </c>
      <c r="B2057">
        <v>1</v>
      </c>
      <c r="C2057">
        <v>21</v>
      </c>
      <c r="D2057" t="s">
        <v>71</v>
      </c>
      <c r="E2057" t="s">
        <v>118</v>
      </c>
      <c r="F2057">
        <v>2</v>
      </c>
      <c r="G2057">
        <v>-42</v>
      </c>
      <c r="H2057">
        <v>1</v>
      </c>
      <c r="I2057">
        <v>2</v>
      </c>
      <c r="J2057">
        <v>5</v>
      </c>
      <c r="K2057">
        <v>-2</v>
      </c>
      <c r="L2057">
        <v>1</v>
      </c>
      <c r="M2057">
        <f t="shared" si="64"/>
        <v>2</v>
      </c>
      <c r="N2057">
        <f t="shared" si="65"/>
        <v>5</v>
      </c>
    </row>
    <row r="2058" spans="1:14">
      <c r="A2058" t="s">
        <v>321</v>
      </c>
      <c r="B2058">
        <v>1</v>
      </c>
      <c r="C2058">
        <v>14</v>
      </c>
      <c r="D2058" t="s">
        <v>71</v>
      </c>
      <c r="E2058" t="s">
        <v>116</v>
      </c>
      <c r="F2058">
        <v>1</v>
      </c>
      <c r="G2058">
        <v>-42</v>
      </c>
      <c r="H2058">
        <v>1</v>
      </c>
      <c r="I2058">
        <v>1</v>
      </c>
      <c r="J2058">
        <v>8</v>
      </c>
      <c r="K2058">
        <v>-3</v>
      </c>
      <c r="L2058">
        <v>2</v>
      </c>
      <c r="M2058">
        <f t="shared" si="64"/>
        <v>3</v>
      </c>
      <c r="N2058">
        <f t="shared" si="65"/>
        <v>8</v>
      </c>
    </row>
    <row r="2059" spans="1:14">
      <c r="A2059" t="s">
        <v>321</v>
      </c>
      <c r="B2059">
        <v>1</v>
      </c>
      <c r="C2059">
        <v>14</v>
      </c>
      <c r="D2059" t="s">
        <v>71</v>
      </c>
      <c r="E2059" t="s">
        <v>116</v>
      </c>
      <c r="F2059">
        <v>2</v>
      </c>
      <c r="G2059">
        <v>-42</v>
      </c>
      <c r="H2059">
        <v>1</v>
      </c>
      <c r="I2059">
        <v>2</v>
      </c>
      <c r="J2059">
        <v>27</v>
      </c>
      <c r="K2059">
        <v>-3</v>
      </c>
      <c r="L2059">
        <v>2</v>
      </c>
      <c r="M2059">
        <f t="shared" si="64"/>
        <v>3</v>
      </c>
      <c r="N2059">
        <f t="shared" si="65"/>
        <v>27</v>
      </c>
    </row>
    <row r="2060" spans="1:14">
      <c r="A2060" t="s">
        <v>321</v>
      </c>
      <c r="B2060">
        <v>1</v>
      </c>
      <c r="C2060">
        <v>14</v>
      </c>
      <c r="D2060" t="s">
        <v>70</v>
      </c>
      <c r="E2060" t="s">
        <v>116</v>
      </c>
      <c r="F2060">
        <v>1</v>
      </c>
      <c r="G2060">
        <v>-42</v>
      </c>
      <c r="H2060">
        <v>1</v>
      </c>
      <c r="I2060">
        <v>1</v>
      </c>
      <c r="J2060">
        <v>8</v>
      </c>
      <c r="K2060">
        <v>-3</v>
      </c>
      <c r="L2060">
        <v>2</v>
      </c>
      <c r="M2060">
        <f t="shared" si="64"/>
        <v>3</v>
      </c>
      <c r="N2060">
        <f t="shared" si="65"/>
        <v>8</v>
      </c>
    </row>
    <row r="2061" spans="1:14">
      <c r="A2061" t="s">
        <v>321</v>
      </c>
      <c r="B2061">
        <v>1</v>
      </c>
      <c r="C2061">
        <v>14</v>
      </c>
      <c r="D2061" t="s">
        <v>80</v>
      </c>
      <c r="E2061" t="s">
        <v>116</v>
      </c>
      <c r="F2061">
        <v>0</v>
      </c>
      <c r="G2061">
        <v>-42</v>
      </c>
      <c r="H2061">
        <v>1</v>
      </c>
      <c r="I2061">
        <v>0</v>
      </c>
      <c r="J2061">
        <v>9</v>
      </c>
      <c r="K2061">
        <v>-3</v>
      </c>
      <c r="L2061">
        <v>4</v>
      </c>
      <c r="M2061">
        <f t="shared" si="64"/>
        <v>3</v>
      </c>
      <c r="N2061">
        <f t="shared" si="65"/>
        <v>9</v>
      </c>
    </row>
    <row r="2062" spans="1:14">
      <c r="A2062" t="s">
        <v>321</v>
      </c>
      <c r="B2062">
        <v>1</v>
      </c>
      <c r="C2062">
        <v>10</v>
      </c>
      <c r="D2062" t="s">
        <v>71</v>
      </c>
      <c r="E2062" t="s">
        <v>116</v>
      </c>
      <c r="F2062">
        <v>0</v>
      </c>
      <c r="G2062">
        <v>-40</v>
      </c>
      <c r="H2062">
        <v>1</v>
      </c>
      <c r="I2062">
        <v>0</v>
      </c>
      <c r="J2062">
        <v>8</v>
      </c>
      <c r="K2062">
        <v>-4</v>
      </c>
      <c r="L2062">
        <v>2</v>
      </c>
      <c r="M2062">
        <f t="shared" si="64"/>
        <v>4</v>
      </c>
      <c r="N2062">
        <f t="shared" si="65"/>
        <v>8</v>
      </c>
    </row>
    <row r="2063" spans="1:14">
      <c r="A2063" t="s">
        <v>321</v>
      </c>
      <c r="B2063">
        <v>1</v>
      </c>
      <c r="C2063">
        <v>10</v>
      </c>
      <c r="D2063" t="s">
        <v>71</v>
      </c>
      <c r="E2063" t="s">
        <v>116</v>
      </c>
      <c r="F2063">
        <v>1</v>
      </c>
      <c r="G2063">
        <v>-40</v>
      </c>
      <c r="H2063">
        <v>1</v>
      </c>
      <c r="I2063">
        <v>1</v>
      </c>
      <c r="J2063">
        <v>14</v>
      </c>
      <c r="K2063">
        <v>-4</v>
      </c>
      <c r="L2063">
        <v>2</v>
      </c>
      <c r="M2063">
        <f t="shared" si="64"/>
        <v>4</v>
      </c>
      <c r="N2063">
        <f t="shared" si="65"/>
        <v>14</v>
      </c>
    </row>
    <row r="2064" spans="1:14">
      <c r="A2064" t="s">
        <v>321</v>
      </c>
      <c r="B2064">
        <v>1</v>
      </c>
      <c r="C2064">
        <v>10</v>
      </c>
      <c r="D2064" t="s">
        <v>77</v>
      </c>
      <c r="E2064" t="s">
        <v>116</v>
      </c>
      <c r="F2064">
        <v>1</v>
      </c>
      <c r="G2064">
        <v>-40</v>
      </c>
      <c r="H2064">
        <v>1</v>
      </c>
      <c r="I2064">
        <v>1</v>
      </c>
      <c r="J2064">
        <v>15</v>
      </c>
      <c r="K2064">
        <v>-4</v>
      </c>
      <c r="L2064">
        <v>2</v>
      </c>
      <c r="M2064">
        <f t="shared" si="64"/>
        <v>4</v>
      </c>
      <c r="N2064">
        <f t="shared" si="65"/>
        <v>15</v>
      </c>
    </row>
    <row r="2065" spans="1:14">
      <c r="A2065" t="s">
        <v>321</v>
      </c>
      <c r="B2065">
        <v>1</v>
      </c>
      <c r="C2065">
        <v>20</v>
      </c>
      <c r="D2065" t="s">
        <v>71</v>
      </c>
      <c r="E2065" t="s">
        <v>116</v>
      </c>
      <c r="F2065">
        <v>1</v>
      </c>
      <c r="G2065">
        <v>-40</v>
      </c>
      <c r="H2065">
        <v>0</v>
      </c>
      <c r="I2065">
        <v>1</v>
      </c>
      <c r="J2065">
        <v>8</v>
      </c>
      <c r="K2065">
        <v>-2</v>
      </c>
      <c r="L2065">
        <v>2</v>
      </c>
      <c r="M2065">
        <f t="shared" si="64"/>
        <v>2</v>
      </c>
      <c r="N2065">
        <f t="shared" si="65"/>
        <v>8</v>
      </c>
    </row>
    <row r="2066" spans="1:14">
      <c r="A2066" t="s">
        <v>321</v>
      </c>
      <c r="B2066">
        <v>1</v>
      </c>
      <c r="C2066">
        <v>20</v>
      </c>
      <c r="D2066" t="s">
        <v>77</v>
      </c>
      <c r="E2066" t="s">
        <v>118</v>
      </c>
      <c r="F2066">
        <v>1</v>
      </c>
      <c r="G2066">
        <v>-40</v>
      </c>
      <c r="H2066">
        <v>1</v>
      </c>
      <c r="I2066">
        <v>1</v>
      </c>
      <c r="J2066">
        <v>2</v>
      </c>
      <c r="K2066">
        <v>-2</v>
      </c>
      <c r="L2066">
        <v>1</v>
      </c>
      <c r="M2066">
        <f t="shared" si="64"/>
        <v>2</v>
      </c>
      <c r="N2066">
        <f t="shared" si="65"/>
        <v>2</v>
      </c>
    </row>
    <row r="2067" spans="1:14">
      <c r="A2067" t="s">
        <v>321</v>
      </c>
      <c r="B2067">
        <v>1</v>
      </c>
      <c r="C2067">
        <v>10</v>
      </c>
      <c r="D2067" t="s">
        <v>71</v>
      </c>
      <c r="E2067" t="s">
        <v>116</v>
      </c>
      <c r="F2067">
        <v>0</v>
      </c>
      <c r="G2067">
        <v>-40</v>
      </c>
      <c r="H2067">
        <v>1</v>
      </c>
      <c r="I2067">
        <v>0</v>
      </c>
      <c r="J2067">
        <v>8</v>
      </c>
      <c r="K2067">
        <v>-4</v>
      </c>
      <c r="L2067">
        <v>2</v>
      </c>
      <c r="M2067">
        <f t="shared" si="64"/>
        <v>4</v>
      </c>
      <c r="N2067">
        <f t="shared" si="65"/>
        <v>8</v>
      </c>
    </row>
    <row r="2068" spans="1:14">
      <c r="A2068" t="s">
        <v>321</v>
      </c>
      <c r="B2068">
        <v>1</v>
      </c>
      <c r="C2068">
        <v>20</v>
      </c>
      <c r="D2068" t="s">
        <v>71</v>
      </c>
      <c r="E2068" t="s">
        <v>116</v>
      </c>
      <c r="F2068">
        <v>1</v>
      </c>
      <c r="G2068">
        <v>-40</v>
      </c>
      <c r="H2068">
        <v>1</v>
      </c>
      <c r="I2068">
        <v>1</v>
      </c>
      <c r="J2068">
        <v>24</v>
      </c>
      <c r="K2068">
        <v>-2</v>
      </c>
      <c r="L2068">
        <v>2</v>
      </c>
      <c r="M2068">
        <f t="shared" si="64"/>
        <v>2</v>
      </c>
      <c r="N2068">
        <f t="shared" si="65"/>
        <v>24</v>
      </c>
    </row>
    <row r="2069" spans="1:14">
      <c r="A2069" t="s">
        <v>321</v>
      </c>
      <c r="B2069">
        <v>1</v>
      </c>
      <c r="C2069">
        <v>13</v>
      </c>
      <c r="D2069" t="s">
        <v>71</v>
      </c>
      <c r="E2069" t="s">
        <v>116</v>
      </c>
      <c r="F2069">
        <v>0</v>
      </c>
      <c r="G2069">
        <v>-39</v>
      </c>
      <c r="H2069">
        <v>1</v>
      </c>
      <c r="I2069">
        <v>0</v>
      </c>
      <c r="J2069">
        <v>13</v>
      </c>
      <c r="K2069">
        <v>-3</v>
      </c>
      <c r="L2069">
        <v>2</v>
      </c>
      <c r="M2069">
        <f t="shared" si="64"/>
        <v>3</v>
      </c>
      <c r="N2069">
        <f t="shared" si="65"/>
        <v>13</v>
      </c>
    </row>
    <row r="2070" spans="1:14">
      <c r="A2070" t="s">
        <v>321</v>
      </c>
      <c r="B2070">
        <v>1</v>
      </c>
      <c r="C2070">
        <v>13</v>
      </c>
      <c r="D2070" t="s">
        <v>70</v>
      </c>
      <c r="E2070" t="s">
        <v>118</v>
      </c>
      <c r="F2070">
        <v>1</v>
      </c>
      <c r="G2070">
        <v>-39</v>
      </c>
      <c r="H2070">
        <v>1</v>
      </c>
      <c r="I2070">
        <v>1</v>
      </c>
      <c r="J2070">
        <v>-2</v>
      </c>
      <c r="K2070">
        <v>-3</v>
      </c>
      <c r="L2070">
        <v>1</v>
      </c>
      <c r="M2070">
        <f t="shared" si="64"/>
        <v>3</v>
      </c>
      <c r="N2070">
        <f t="shared" si="65"/>
        <v>2</v>
      </c>
    </row>
    <row r="2071" spans="1:14">
      <c r="A2071" t="s">
        <v>321</v>
      </c>
      <c r="B2071">
        <v>1</v>
      </c>
      <c r="C2071">
        <v>13</v>
      </c>
      <c r="D2071" t="s">
        <v>77</v>
      </c>
      <c r="E2071" t="s">
        <v>116</v>
      </c>
      <c r="F2071">
        <v>1</v>
      </c>
      <c r="G2071">
        <v>-39</v>
      </c>
      <c r="H2071">
        <v>1</v>
      </c>
      <c r="I2071">
        <v>1</v>
      </c>
      <c r="J2071">
        <v>27</v>
      </c>
      <c r="K2071">
        <v>-3</v>
      </c>
      <c r="L2071">
        <v>2</v>
      </c>
      <c r="M2071">
        <f t="shared" si="64"/>
        <v>3</v>
      </c>
      <c r="N2071">
        <f t="shared" si="65"/>
        <v>27</v>
      </c>
    </row>
    <row r="2072" spans="1:14">
      <c r="A2072" t="s">
        <v>321</v>
      </c>
      <c r="B2072">
        <v>1</v>
      </c>
      <c r="C2072">
        <v>13</v>
      </c>
      <c r="D2072" t="s">
        <v>71</v>
      </c>
      <c r="E2072" t="s">
        <v>116</v>
      </c>
      <c r="F2072">
        <v>0</v>
      </c>
      <c r="G2072">
        <v>-39</v>
      </c>
      <c r="H2072">
        <v>1</v>
      </c>
      <c r="I2072">
        <v>0</v>
      </c>
      <c r="J2072">
        <v>5</v>
      </c>
      <c r="K2072">
        <v>-3</v>
      </c>
      <c r="L2072">
        <v>2</v>
      </c>
      <c r="M2072">
        <f t="shared" si="64"/>
        <v>3</v>
      </c>
      <c r="N2072">
        <f t="shared" si="65"/>
        <v>5</v>
      </c>
    </row>
    <row r="2073" spans="1:14">
      <c r="A2073" t="s">
        <v>321</v>
      </c>
      <c r="B2073">
        <v>1</v>
      </c>
      <c r="C2073">
        <v>13</v>
      </c>
      <c r="D2073" t="s">
        <v>71</v>
      </c>
      <c r="E2073" t="s">
        <v>116</v>
      </c>
      <c r="F2073">
        <v>0</v>
      </c>
      <c r="G2073">
        <v>-39</v>
      </c>
      <c r="H2073">
        <v>1</v>
      </c>
      <c r="I2073">
        <v>0</v>
      </c>
      <c r="J2073">
        <v>13</v>
      </c>
      <c r="K2073">
        <v>-3</v>
      </c>
      <c r="L2073">
        <v>2</v>
      </c>
      <c r="M2073">
        <f t="shared" si="64"/>
        <v>3</v>
      </c>
      <c r="N2073">
        <f t="shared" si="65"/>
        <v>13</v>
      </c>
    </row>
    <row r="2074" spans="1:14">
      <c r="A2074" t="s">
        <v>321</v>
      </c>
      <c r="B2074">
        <v>1</v>
      </c>
      <c r="C2074">
        <v>13</v>
      </c>
      <c r="D2074" t="s">
        <v>73</v>
      </c>
      <c r="E2074" t="s">
        <v>116</v>
      </c>
      <c r="F2074">
        <v>0</v>
      </c>
      <c r="G2074">
        <v>-39</v>
      </c>
      <c r="H2074">
        <v>1</v>
      </c>
      <c r="I2074">
        <v>0</v>
      </c>
      <c r="J2074">
        <v>5</v>
      </c>
      <c r="K2074">
        <v>-3</v>
      </c>
      <c r="L2074">
        <v>2</v>
      </c>
      <c r="M2074">
        <f t="shared" si="64"/>
        <v>3</v>
      </c>
      <c r="N2074">
        <f t="shared" si="65"/>
        <v>5</v>
      </c>
    </row>
    <row r="2075" spans="1:14">
      <c r="A2075" t="s">
        <v>321</v>
      </c>
      <c r="B2075">
        <v>1</v>
      </c>
      <c r="C2075">
        <v>13</v>
      </c>
      <c r="D2075" t="s">
        <v>70</v>
      </c>
      <c r="E2075" t="s">
        <v>116</v>
      </c>
      <c r="F2075">
        <v>1</v>
      </c>
      <c r="G2075">
        <v>-39</v>
      </c>
      <c r="H2075">
        <v>1</v>
      </c>
      <c r="I2075">
        <v>1</v>
      </c>
      <c r="J2075">
        <v>10</v>
      </c>
      <c r="K2075">
        <v>-3</v>
      </c>
      <c r="L2075">
        <v>2</v>
      </c>
      <c r="M2075">
        <f t="shared" si="64"/>
        <v>3</v>
      </c>
      <c r="N2075">
        <f t="shared" si="65"/>
        <v>10</v>
      </c>
    </row>
    <row r="2076" spans="1:14">
      <c r="A2076" t="s">
        <v>321</v>
      </c>
      <c r="B2076">
        <v>1</v>
      </c>
      <c r="C2076">
        <v>19</v>
      </c>
      <c r="D2076" t="s">
        <v>70</v>
      </c>
      <c r="E2076" t="s">
        <v>118</v>
      </c>
      <c r="F2076">
        <v>1</v>
      </c>
      <c r="G2076">
        <v>-38</v>
      </c>
      <c r="H2076">
        <v>1</v>
      </c>
      <c r="I2076">
        <v>1</v>
      </c>
      <c r="J2076">
        <v>0</v>
      </c>
      <c r="K2076">
        <v>-2</v>
      </c>
      <c r="L2076">
        <v>1</v>
      </c>
      <c r="M2076">
        <f t="shared" si="64"/>
        <v>2</v>
      </c>
      <c r="N2076">
        <f t="shared" si="65"/>
        <v>0</v>
      </c>
    </row>
    <row r="2077" spans="1:14">
      <c r="A2077" t="s">
        <v>321</v>
      </c>
      <c r="B2077">
        <v>1</v>
      </c>
      <c r="C2077">
        <v>19</v>
      </c>
      <c r="D2077" t="s">
        <v>72</v>
      </c>
      <c r="E2077" t="s">
        <v>116</v>
      </c>
      <c r="F2077">
        <v>0</v>
      </c>
      <c r="G2077">
        <v>-38</v>
      </c>
      <c r="H2077">
        <v>1</v>
      </c>
      <c r="I2077">
        <v>0</v>
      </c>
      <c r="J2077">
        <v>11</v>
      </c>
      <c r="K2077">
        <v>-2</v>
      </c>
      <c r="L2077">
        <v>2</v>
      </c>
      <c r="M2077">
        <f t="shared" si="64"/>
        <v>2</v>
      </c>
      <c r="N2077">
        <f t="shared" si="65"/>
        <v>11</v>
      </c>
    </row>
    <row r="2078" spans="1:14">
      <c r="A2078" t="s">
        <v>321</v>
      </c>
      <c r="B2078">
        <v>1</v>
      </c>
      <c r="C2078">
        <v>12</v>
      </c>
      <c r="D2078" t="s">
        <v>71</v>
      </c>
      <c r="E2078" t="s">
        <v>116</v>
      </c>
      <c r="F2078">
        <v>1</v>
      </c>
      <c r="G2078">
        <v>-36</v>
      </c>
      <c r="H2078">
        <v>1</v>
      </c>
      <c r="I2078">
        <v>1</v>
      </c>
      <c r="J2078">
        <v>12</v>
      </c>
      <c r="K2078">
        <v>-3</v>
      </c>
      <c r="L2078">
        <v>2</v>
      </c>
      <c r="M2078">
        <f t="shared" si="64"/>
        <v>3</v>
      </c>
      <c r="N2078">
        <f t="shared" si="65"/>
        <v>12</v>
      </c>
    </row>
    <row r="2079" spans="1:14">
      <c r="A2079" t="s">
        <v>321</v>
      </c>
      <c r="B2079">
        <v>1</v>
      </c>
      <c r="C2079">
        <v>18</v>
      </c>
      <c r="D2079" t="s">
        <v>70</v>
      </c>
      <c r="E2079" t="s">
        <v>116</v>
      </c>
      <c r="F2079">
        <v>1</v>
      </c>
      <c r="G2079">
        <v>-36</v>
      </c>
      <c r="H2079">
        <v>1</v>
      </c>
      <c r="I2079">
        <v>1</v>
      </c>
      <c r="J2079">
        <v>22</v>
      </c>
      <c r="K2079">
        <v>-2</v>
      </c>
      <c r="L2079">
        <v>2</v>
      </c>
      <c r="M2079">
        <f t="shared" si="64"/>
        <v>2</v>
      </c>
      <c r="N2079">
        <f t="shared" si="65"/>
        <v>22</v>
      </c>
    </row>
    <row r="2080" spans="1:14">
      <c r="A2080" t="s">
        <v>321</v>
      </c>
      <c r="B2080">
        <v>1</v>
      </c>
      <c r="C2080">
        <v>12</v>
      </c>
      <c r="D2080" t="s">
        <v>78</v>
      </c>
      <c r="E2080" t="s">
        <v>116</v>
      </c>
      <c r="F2080">
        <v>1</v>
      </c>
      <c r="G2080">
        <v>-36</v>
      </c>
      <c r="H2080">
        <v>1</v>
      </c>
      <c r="I2080">
        <v>1</v>
      </c>
      <c r="J2080">
        <v>22</v>
      </c>
      <c r="K2080">
        <v>-3</v>
      </c>
      <c r="L2080">
        <v>4</v>
      </c>
      <c r="M2080">
        <f t="shared" si="64"/>
        <v>3</v>
      </c>
      <c r="N2080">
        <f t="shared" si="65"/>
        <v>22</v>
      </c>
    </row>
    <row r="2081" spans="1:14">
      <c r="A2081" t="s">
        <v>321</v>
      </c>
      <c r="B2081">
        <v>1</v>
      </c>
      <c r="C2081">
        <v>18</v>
      </c>
      <c r="D2081" t="s">
        <v>73</v>
      </c>
      <c r="E2081" t="s">
        <v>116</v>
      </c>
      <c r="F2081">
        <v>1</v>
      </c>
      <c r="G2081">
        <v>-36</v>
      </c>
      <c r="H2081">
        <v>1</v>
      </c>
      <c r="I2081">
        <v>1</v>
      </c>
      <c r="J2081">
        <v>22</v>
      </c>
      <c r="K2081">
        <v>-2</v>
      </c>
      <c r="L2081">
        <v>2</v>
      </c>
      <c r="M2081">
        <f t="shared" si="64"/>
        <v>2</v>
      </c>
      <c r="N2081">
        <f t="shared" si="65"/>
        <v>22</v>
      </c>
    </row>
    <row r="2082" spans="1:14">
      <c r="A2082" t="s">
        <v>321</v>
      </c>
      <c r="B2082">
        <v>1</v>
      </c>
      <c r="C2082">
        <v>12</v>
      </c>
      <c r="D2082" t="s">
        <v>70</v>
      </c>
      <c r="E2082" t="s">
        <v>118</v>
      </c>
      <c r="F2082">
        <v>2</v>
      </c>
      <c r="G2082">
        <v>-36</v>
      </c>
      <c r="H2082">
        <v>1</v>
      </c>
      <c r="I2082">
        <v>2</v>
      </c>
      <c r="J2082">
        <v>9</v>
      </c>
      <c r="K2082">
        <v>-3</v>
      </c>
      <c r="L2082">
        <v>1</v>
      </c>
      <c r="M2082">
        <f t="shared" si="64"/>
        <v>3</v>
      </c>
      <c r="N2082">
        <f t="shared" si="65"/>
        <v>9</v>
      </c>
    </row>
    <row r="2083" spans="1:14">
      <c r="A2083" t="s">
        <v>321</v>
      </c>
      <c r="B2083">
        <v>1</v>
      </c>
      <c r="C2083">
        <v>12</v>
      </c>
      <c r="D2083" t="s">
        <v>70</v>
      </c>
      <c r="E2083" t="s">
        <v>118</v>
      </c>
      <c r="F2083">
        <v>2</v>
      </c>
      <c r="G2083">
        <v>-36</v>
      </c>
      <c r="H2083">
        <v>1</v>
      </c>
      <c r="I2083">
        <v>2</v>
      </c>
      <c r="J2083">
        <v>9</v>
      </c>
      <c r="K2083">
        <v>-3</v>
      </c>
      <c r="L2083">
        <v>1</v>
      </c>
      <c r="M2083">
        <f t="shared" si="64"/>
        <v>3</v>
      </c>
      <c r="N2083">
        <f t="shared" si="65"/>
        <v>9</v>
      </c>
    </row>
    <row r="2084" spans="1:14">
      <c r="A2084" t="s">
        <v>321</v>
      </c>
      <c r="B2084">
        <v>1</v>
      </c>
      <c r="C2084">
        <v>17</v>
      </c>
      <c r="D2084" t="s">
        <v>80</v>
      </c>
      <c r="E2084" t="s">
        <v>120</v>
      </c>
      <c r="F2084">
        <v>2</v>
      </c>
      <c r="G2084">
        <v>-34</v>
      </c>
      <c r="H2084">
        <v>1</v>
      </c>
      <c r="I2084">
        <v>2</v>
      </c>
      <c r="J2084">
        <v>17</v>
      </c>
      <c r="K2084">
        <v>-2</v>
      </c>
      <c r="L2084">
        <v>3</v>
      </c>
      <c r="M2084">
        <f t="shared" si="64"/>
        <v>2</v>
      </c>
      <c r="N2084">
        <f t="shared" si="65"/>
        <v>17</v>
      </c>
    </row>
    <row r="2085" spans="1:14">
      <c r="A2085" t="s">
        <v>321</v>
      </c>
      <c r="B2085">
        <v>1</v>
      </c>
      <c r="C2085">
        <v>17</v>
      </c>
      <c r="D2085" t="s">
        <v>77</v>
      </c>
      <c r="E2085" t="s">
        <v>116</v>
      </c>
      <c r="F2085">
        <v>1</v>
      </c>
      <c r="G2085">
        <v>-34</v>
      </c>
      <c r="H2085">
        <v>1</v>
      </c>
      <c r="I2085">
        <v>1</v>
      </c>
      <c r="J2085">
        <v>12</v>
      </c>
      <c r="K2085">
        <v>-2</v>
      </c>
      <c r="L2085">
        <v>2</v>
      </c>
      <c r="M2085">
        <f t="shared" si="64"/>
        <v>2</v>
      </c>
      <c r="N2085">
        <f t="shared" si="65"/>
        <v>12</v>
      </c>
    </row>
    <row r="2086" spans="1:14">
      <c r="A2086" t="s">
        <v>321</v>
      </c>
      <c r="B2086">
        <v>1</v>
      </c>
      <c r="C2086">
        <v>17</v>
      </c>
      <c r="D2086" t="s">
        <v>71</v>
      </c>
      <c r="E2086" t="s">
        <v>118</v>
      </c>
      <c r="F2086">
        <v>1</v>
      </c>
      <c r="G2086">
        <v>-34</v>
      </c>
      <c r="H2086">
        <v>1</v>
      </c>
      <c r="I2086">
        <v>1</v>
      </c>
      <c r="J2086">
        <v>2</v>
      </c>
      <c r="K2086">
        <v>-2</v>
      </c>
      <c r="L2086">
        <v>1</v>
      </c>
      <c r="M2086">
        <f t="shared" si="64"/>
        <v>2</v>
      </c>
      <c r="N2086">
        <f t="shared" si="65"/>
        <v>2</v>
      </c>
    </row>
    <row r="2087" spans="1:14">
      <c r="A2087" t="s">
        <v>321</v>
      </c>
      <c r="B2087">
        <v>1</v>
      </c>
      <c r="C2087">
        <v>17</v>
      </c>
      <c r="D2087" t="s">
        <v>71</v>
      </c>
      <c r="E2087" t="s">
        <v>118</v>
      </c>
      <c r="F2087">
        <v>0</v>
      </c>
      <c r="G2087">
        <v>-34</v>
      </c>
      <c r="H2087">
        <v>1</v>
      </c>
      <c r="I2087">
        <v>0</v>
      </c>
      <c r="J2087">
        <v>0</v>
      </c>
      <c r="K2087">
        <v>-2</v>
      </c>
      <c r="L2087">
        <v>1</v>
      </c>
      <c r="M2087">
        <f t="shared" si="64"/>
        <v>2</v>
      </c>
      <c r="N2087">
        <f t="shared" si="65"/>
        <v>0</v>
      </c>
    </row>
    <row r="2088" spans="1:14">
      <c r="A2088" t="s">
        <v>321</v>
      </c>
      <c r="B2088">
        <v>1</v>
      </c>
      <c r="C2088">
        <v>17</v>
      </c>
      <c r="D2088" t="s">
        <v>77</v>
      </c>
      <c r="E2088" t="s">
        <v>116</v>
      </c>
      <c r="F2088">
        <v>1</v>
      </c>
      <c r="G2088">
        <v>-34</v>
      </c>
      <c r="H2088">
        <v>1</v>
      </c>
      <c r="I2088">
        <v>1</v>
      </c>
      <c r="J2088">
        <v>12</v>
      </c>
      <c r="K2088">
        <v>-2</v>
      </c>
      <c r="L2088">
        <v>2</v>
      </c>
      <c r="M2088">
        <f t="shared" si="64"/>
        <v>2</v>
      </c>
      <c r="N2088">
        <f t="shared" si="65"/>
        <v>12</v>
      </c>
    </row>
    <row r="2089" spans="1:14">
      <c r="A2089" t="s">
        <v>321</v>
      </c>
      <c r="B2089">
        <v>1</v>
      </c>
      <c r="C2089">
        <v>17</v>
      </c>
      <c r="D2089" t="s">
        <v>73</v>
      </c>
      <c r="E2089" t="s">
        <v>118</v>
      </c>
      <c r="F2089">
        <v>1</v>
      </c>
      <c r="G2089">
        <v>-34</v>
      </c>
      <c r="H2089">
        <v>1</v>
      </c>
      <c r="I2089">
        <v>1</v>
      </c>
      <c r="J2089">
        <v>2</v>
      </c>
      <c r="K2089">
        <v>-2</v>
      </c>
      <c r="L2089">
        <v>1</v>
      </c>
      <c r="M2089">
        <f t="shared" si="64"/>
        <v>2</v>
      </c>
      <c r="N2089">
        <f t="shared" si="65"/>
        <v>2</v>
      </c>
    </row>
    <row r="2090" spans="1:14">
      <c r="A2090" t="s">
        <v>321</v>
      </c>
      <c r="B2090">
        <v>1</v>
      </c>
      <c r="C2090">
        <v>17</v>
      </c>
      <c r="D2090" t="s">
        <v>71</v>
      </c>
      <c r="E2090" t="s">
        <v>118</v>
      </c>
      <c r="F2090">
        <v>4</v>
      </c>
      <c r="G2090">
        <v>-34</v>
      </c>
      <c r="H2090">
        <v>1</v>
      </c>
      <c r="I2090">
        <v>4</v>
      </c>
      <c r="J2090">
        <v>23</v>
      </c>
      <c r="K2090">
        <v>-2</v>
      </c>
      <c r="L2090">
        <v>1</v>
      </c>
      <c r="M2090">
        <f t="shared" si="64"/>
        <v>2</v>
      </c>
      <c r="N2090">
        <f t="shared" si="65"/>
        <v>23</v>
      </c>
    </row>
    <row r="2091" spans="1:14">
      <c r="A2091" t="s">
        <v>321</v>
      </c>
      <c r="B2091">
        <v>1</v>
      </c>
      <c r="C2091">
        <v>17</v>
      </c>
      <c r="D2091" t="s">
        <v>76</v>
      </c>
      <c r="E2091" t="s">
        <v>116</v>
      </c>
      <c r="F2091">
        <v>0</v>
      </c>
      <c r="G2091">
        <v>-34</v>
      </c>
      <c r="H2091">
        <v>1</v>
      </c>
      <c r="I2091">
        <v>0</v>
      </c>
      <c r="J2091">
        <v>13</v>
      </c>
      <c r="K2091">
        <v>-2</v>
      </c>
      <c r="L2091">
        <v>2</v>
      </c>
      <c r="M2091">
        <f t="shared" si="64"/>
        <v>2</v>
      </c>
      <c r="N2091">
        <f t="shared" si="65"/>
        <v>13</v>
      </c>
    </row>
    <row r="2092" spans="1:14">
      <c r="A2092" t="s">
        <v>321</v>
      </c>
      <c r="B2092">
        <v>1</v>
      </c>
      <c r="C2092">
        <v>11</v>
      </c>
      <c r="D2092" t="s">
        <v>71</v>
      </c>
      <c r="E2092" t="s">
        <v>116</v>
      </c>
      <c r="F2092">
        <v>1</v>
      </c>
      <c r="G2092">
        <v>-33</v>
      </c>
      <c r="H2092">
        <v>1</v>
      </c>
      <c r="I2092">
        <v>1</v>
      </c>
      <c r="J2092">
        <v>22</v>
      </c>
      <c r="K2092">
        <v>-3</v>
      </c>
      <c r="L2092">
        <v>2</v>
      </c>
      <c r="M2092">
        <f t="shared" si="64"/>
        <v>3</v>
      </c>
      <c r="N2092">
        <f t="shared" si="65"/>
        <v>22</v>
      </c>
    </row>
    <row r="2093" spans="1:14">
      <c r="A2093" t="s">
        <v>321</v>
      </c>
      <c r="B2093">
        <v>1</v>
      </c>
      <c r="C2093">
        <v>11</v>
      </c>
      <c r="D2093" t="s">
        <v>71</v>
      </c>
      <c r="E2093" t="s">
        <v>118</v>
      </c>
      <c r="F2093">
        <v>1</v>
      </c>
      <c r="G2093">
        <v>-33</v>
      </c>
      <c r="H2093">
        <v>1</v>
      </c>
      <c r="I2093">
        <v>1</v>
      </c>
      <c r="J2093">
        <v>2</v>
      </c>
      <c r="K2093">
        <v>-3</v>
      </c>
      <c r="L2093">
        <v>1</v>
      </c>
      <c r="M2093">
        <f t="shared" si="64"/>
        <v>3</v>
      </c>
      <c r="N2093">
        <f t="shared" si="65"/>
        <v>2</v>
      </c>
    </row>
    <row r="2094" spans="1:14">
      <c r="A2094" t="s">
        <v>321</v>
      </c>
      <c r="B2094">
        <v>1</v>
      </c>
      <c r="C2094">
        <v>11</v>
      </c>
      <c r="D2094" t="s">
        <v>71</v>
      </c>
      <c r="E2094" t="s">
        <v>116</v>
      </c>
      <c r="F2094">
        <v>0</v>
      </c>
      <c r="G2094">
        <v>-33</v>
      </c>
      <c r="H2094">
        <v>1</v>
      </c>
      <c r="I2094">
        <v>0</v>
      </c>
      <c r="J2094">
        <v>17</v>
      </c>
      <c r="K2094">
        <v>-3</v>
      </c>
      <c r="L2094">
        <v>2</v>
      </c>
      <c r="M2094">
        <f t="shared" si="64"/>
        <v>3</v>
      </c>
      <c r="N2094">
        <f t="shared" si="65"/>
        <v>17</v>
      </c>
    </row>
    <row r="2095" spans="1:14">
      <c r="A2095" t="s">
        <v>321</v>
      </c>
      <c r="B2095">
        <v>1</v>
      </c>
      <c r="C2095">
        <v>11</v>
      </c>
      <c r="D2095" t="s">
        <v>73</v>
      </c>
      <c r="E2095" t="s">
        <v>120</v>
      </c>
      <c r="F2095">
        <v>0</v>
      </c>
      <c r="G2095">
        <v>-33</v>
      </c>
      <c r="H2095">
        <v>1</v>
      </c>
      <c r="I2095">
        <v>0</v>
      </c>
      <c r="J2095">
        <v>2</v>
      </c>
      <c r="K2095">
        <v>-3</v>
      </c>
      <c r="L2095">
        <v>1</v>
      </c>
      <c r="M2095">
        <f t="shared" si="64"/>
        <v>3</v>
      </c>
      <c r="N2095">
        <f t="shared" si="65"/>
        <v>2</v>
      </c>
    </row>
    <row r="2096" spans="1:14">
      <c r="A2096" t="s">
        <v>321</v>
      </c>
      <c r="B2096">
        <v>1</v>
      </c>
      <c r="C2096">
        <v>11</v>
      </c>
      <c r="D2096" t="s">
        <v>70</v>
      </c>
      <c r="E2096" t="s">
        <v>118</v>
      </c>
      <c r="F2096">
        <v>2</v>
      </c>
      <c r="G2096">
        <v>-33</v>
      </c>
      <c r="H2096">
        <v>1</v>
      </c>
      <c r="I2096">
        <v>2</v>
      </c>
      <c r="J2096">
        <v>11</v>
      </c>
      <c r="K2096">
        <v>-3</v>
      </c>
      <c r="L2096">
        <v>1</v>
      </c>
      <c r="M2096">
        <f t="shared" si="64"/>
        <v>3</v>
      </c>
      <c r="N2096">
        <f t="shared" si="65"/>
        <v>11</v>
      </c>
    </row>
    <row r="2097" spans="1:14">
      <c r="A2097" t="s">
        <v>321</v>
      </c>
      <c r="B2097">
        <v>1</v>
      </c>
      <c r="C2097">
        <v>11</v>
      </c>
      <c r="D2097" t="s">
        <v>70</v>
      </c>
      <c r="E2097" t="s">
        <v>118</v>
      </c>
      <c r="F2097">
        <v>0</v>
      </c>
      <c r="G2097">
        <v>-33</v>
      </c>
      <c r="H2097">
        <v>1</v>
      </c>
      <c r="I2097">
        <v>0</v>
      </c>
      <c r="J2097">
        <v>-1</v>
      </c>
      <c r="K2097">
        <v>-3</v>
      </c>
      <c r="L2097">
        <v>1</v>
      </c>
      <c r="M2097">
        <f t="shared" si="64"/>
        <v>3</v>
      </c>
      <c r="N2097">
        <f t="shared" si="65"/>
        <v>1</v>
      </c>
    </row>
    <row r="2098" spans="1:14">
      <c r="A2098" t="s">
        <v>321</v>
      </c>
      <c r="B2098">
        <v>1</v>
      </c>
      <c r="C2098">
        <v>11</v>
      </c>
      <c r="D2098" t="s">
        <v>71</v>
      </c>
      <c r="E2098" t="s">
        <v>116</v>
      </c>
      <c r="F2098">
        <v>0</v>
      </c>
      <c r="G2098">
        <v>-33</v>
      </c>
      <c r="H2098">
        <v>1</v>
      </c>
      <c r="I2098">
        <v>0</v>
      </c>
      <c r="J2098">
        <v>25</v>
      </c>
      <c r="K2098">
        <v>-3</v>
      </c>
      <c r="L2098">
        <v>2</v>
      </c>
      <c r="M2098">
        <f t="shared" si="64"/>
        <v>3</v>
      </c>
      <c r="N2098">
        <f t="shared" si="65"/>
        <v>25</v>
      </c>
    </row>
    <row r="2099" spans="1:14">
      <c r="A2099" t="s">
        <v>321</v>
      </c>
      <c r="B2099">
        <v>1</v>
      </c>
      <c r="C2099">
        <v>11</v>
      </c>
      <c r="D2099" t="s">
        <v>72</v>
      </c>
      <c r="E2099" t="s">
        <v>116</v>
      </c>
      <c r="F2099">
        <v>0</v>
      </c>
      <c r="G2099">
        <v>-33</v>
      </c>
      <c r="H2099">
        <v>1</v>
      </c>
      <c r="I2099">
        <v>0</v>
      </c>
      <c r="J2099">
        <v>17</v>
      </c>
      <c r="K2099">
        <v>-3</v>
      </c>
      <c r="L2099">
        <v>2</v>
      </c>
      <c r="M2099">
        <f t="shared" si="64"/>
        <v>3</v>
      </c>
      <c r="N2099">
        <f t="shared" si="65"/>
        <v>17</v>
      </c>
    </row>
    <row r="2100" spans="1:14">
      <c r="A2100" t="s">
        <v>321</v>
      </c>
      <c r="B2100">
        <v>1</v>
      </c>
      <c r="C2100">
        <v>11</v>
      </c>
      <c r="D2100" t="s">
        <v>71</v>
      </c>
      <c r="E2100" t="s">
        <v>116</v>
      </c>
      <c r="F2100">
        <v>0</v>
      </c>
      <c r="G2100">
        <v>-33</v>
      </c>
      <c r="H2100">
        <v>1</v>
      </c>
      <c r="I2100">
        <v>0</v>
      </c>
      <c r="J2100">
        <v>17</v>
      </c>
      <c r="K2100">
        <v>-3</v>
      </c>
      <c r="L2100">
        <v>2</v>
      </c>
      <c r="M2100">
        <f t="shared" si="64"/>
        <v>3</v>
      </c>
      <c r="N2100">
        <f t="shared" si="65"/>
        <v>17</v>
      </c>
    </row>
    <row r="2101" spans="1:14">
      <c r="A2101" t="s">
        <v>321</v>
      </c>
      <c r="B2101">
        <v>1</v>
      </c>
      <c r="C2101">
        <v>11</v>
      </c>
      <c r="D2101" t="s">
        <v>71</v>
      </c>
      <c r="E2101" t="s">
        <v>116</v>
      </c>
      <c r="F2101">
        <v>0</v>
      </c>
      <c r="G2101">
        <v>-33</v>
      </c>
      <c r="H2101">
        <v>1</v>
      </c>
      <c r="I2101">
        <v>0</v>
      </c>
      <c r="J2101">
        <v>9</v>
      </c>
      <c r="K2101">
        <v>-3</v>
      </c>
      <c r="L2101">
        <v>2</v>
      </c>
      <c r="M2101">
        <f t="shared" si="64"/>
        <v>3</v>
      </c>
      <c r="N2101">
        <f t="shared" si="65"/>
        <v>9</v>
      </c>
    </row>
    <row r="2102" spans="1:14">
      <c r="A2102" t="s">
        <v>321</v>
      </c>
      <c r="B2102">
        <v>1</v>
      </c>
      <c r="C2102">
        <v>11</v>
      </c>
      <c r="D2102" t="s">
        <v>73</v>
      </c>
      <c r="E2102" t="s">
        <v>116</v>
      </c>
      <c r="F2102">
        <v>0</v>
      </c>
      <c r="G2102">
        <v>-33</v>
      </c>
      <c r="H2102">
        <v>1</v>
      </c>
      <c r="I2102">
        <v>0</v>
      </c>
      <c r="J2102">
        <v>17</v>
      </c>
      <c r="K2102">
        <v>-3</v>
      </c>
      <c r="L2102">
        <v>2</v>
      </c>
      <c r="M2102">
        <f t="shared" si="64"/>
        <v>3</v>
      </c>
      <c r="N2102">
        <f t="shared" si="65"/>
        <v>17</v>
      </c>
    </row>
    <row r="2103" spans="1:14">
      <c r="A2103" t="s">
        <v>321</v>
      </c>
      <c r="B2103">
        <v>1</v>
      </c>
      <c r="C2103">
        <v>11</v>
      </c>
      <c r="D2103" t="s">
        <v>71</v>
      </c>
      <c r="E2103" t="s">
        <v>116</v>
      </c>
      <c r="F2103">
        <v>0</v>
      </c>
      <c r="G2103">
        <v>-33</v>
      </c>
      <c r="H2103">
        <v>1</v>
      </c>
      <c r="I2103">
        <v>0</v>
      </c>
      <c r="J2103">
        <v>17</v>
      </c>
      <c r="K2103">
        <v>-3</v>
      </c>
      <c r="L2103">
        <v>2</v>
      </c>
      <c r="M2103">
        <f t="shared" si="64"/>
        <v>3</v>
      </c>
      <c r="N2103">
        <f t="shared" si="65"/>
        <v>17</v>
      </c>
    </row>
    <row r="2104" spans="1:14">
      <c r="A2104" t="s">
        <v>321</v>
      </c>
      <c r="B2104">
        <v>1</v>
      </c>
      <c r="C2104">
        <v>11</v>
      </c>
      <c r="D2104" t="s">
        <v>77</v>
      </c>
      <c r="E2104" t="s">
        <v>116</v>
      </c>
      <c r="F2104">
        <v>0</v>
      </c>
      <c r="G2104">
        <v>-33</v>
      </c>
      <c r="H2104">
        <v>1</v>
      </c>
      <c r="I2104">
        <v>0</v>
      </c>
      <c r="J2104">
        <v>18</v>
      </c>
      <c r="K2104">
        <v>-3</v>
      </c>
      <c r="L2104">
        <v>2</v>
      </c>
      <c r="M2104">
        <f t="shared" si="64"/>
        <v>3</v>
      </c>
      <c r="N2104">
        <f t="shared" si="65"/>
        <v>18</v>
      </c>
    </row>
    <row r="2105" spans="1:14">
      <c r="A2105" t="s">
        <v>321</v>
      </c>
      <c r="B2105">
        <v>1</v>
      </c>
      <c r="C2105">
        <v>16</v>
      </c>
      <c r="D2105" t="s">
        <v>71</v>
      </c>
      <c r="E2105" t="s">
        <v>116</v>
      </c>
      <c r="F2105">
        <v>0</v>
      </c>
      <c r="G2105">
        <v>-32</v>
      </c>
      <c r="H2105">
        <v>1</v>
      </c>
      <c r="I2105">
        <v>0</v>
      </c>
      <c r="J2105">
        <v>20</v>
      </c>
      <c r="K2105">
        <v>-2</v>
      </c>
      <c r="L2105">
        <v>2</v>
      </c>
      <c r="M2105">
        <f t="shared" si="64"/>
        <v>2</v>
      </c>
      <c r="N2105">
        <f t="shared" si="65"/>
        <v>20</v>
      </c>
    </row>
    <row r="2106" spans="1:14">
      <c r="A2106" t="s">
        <v>321</v>
      </c>
      <c r="B2106">
        <v>1</v>
      </c>
      <c r="C2106">
        <v>16</v>
      </c>
      <c r="D2106" t="s">
        <v>72</v>
      </c>
      <c r="E2106" t="s">
        <v>116</v>
      </c>
      <c r="F2106">
        <v>1</v>
      </c>
      <c r="G2106">
        <v>-32</v>
      </c>
      <c r="H2106">
        <v>1</v>
      </c>
      <c r="I2106">
        <v>1</v>
      </c>
      <c r="J2106">
        <v>18</v>
      </c>
      <c r="K2106">
        <v>-2</v>
      </c>
      <c r="L2106">
        <v>2</v>
      </c>
      <c r="M2106">
        <f t="shared" si="64"/>
        <v>2</v>
      </c>
      <c r="N2106">
        <f t="shared" si="65"/>
        <v>18</v>
      </c>
    </row>
    <row r="2107" spans="1:14">
      <c r="A2107" t="s">
        <v>321</v>
      </c>
      <c r="B2107">
        <v>1</v>
      </c>
      <c r="C2107">
        <v>16</v>
      </c>
      <c r="D2107" t="s">
        <v>70</v>
      </c>
      <c r="E2107" t="s">
        <v>116</v>
      </c>
      <c r="F2107">
        <v>1</v>
      </c>
      <c r="G2107">
        <v>-32</v>
      </c>
      <c r="H2107">
        <v>1</v>
      </c>
      <c r="I2107">
        <v>1</v>
      </c>
      <c r="J2107">
        <v>20</v>
      </c>
      <c r="K2107">
        <v>-2</v>
      </c>
      <c r="L2107">
        <v>2</v>
      </c>
      <c r="M2107">
        <f t="shared" si="64"/>
        <v>2</v>
      </c>
      <c r="N2107">
        <f t="shared" si="65"/>
        <v>20</v>
      </c>
    </row>
    <row r="2108" spans="1:14">
      <c r="A2108" t="s">
        <v>321</v>
      </c>
      <c r="B2108">
        <v>1</v>
      </c>
      <c r="C2108">
        <v>16</v>
      </c>
      <c r="D2108" t="s">
        <v>76</v>
      </c>
      <c r="E2108" t="s">
        <v>116</v>
      </c>
      <c r="F2108">
        <v>1</v>
      </c>
      <c r="G2108">
        <v>-32</v>
      </c>
      <c r="H2108">
        <v>1</v>
      </c>
      <c r="I2108">
        <v>1</v>
      </c>
      <c r="J2108">
        <v>18</v>
      </c>
      <c r="K2108">
        <v>-2</v>
      </c>
      <c r="L2108">
        <v>2</v>
      </c>
      <c r="M2108">
        <f t="shared" si="64"/>
        <v>2</v>
      </c>
      <c r="N2108">
        <f t="shared" si="65"/>
        <v>18</v>
      </c>
    </row>
    <row r="2109" spans="1:14">
      <c r="A2109" t="s">
        <v>321</v>
      </c>
      <c r="B2109">
        <v>1</v>
      </c>
      <c r="C2109">
        <v>16</v>
      </c>
      <c r="D2109" t="s">
        <v>76</v>
      </c>
      <c r="E2109" t="s">
        <v>116</v>
      </c>
      <c r="F2109">
        <v>0</v>
      </c>
      <c r="G2109">
        <v>-32</v>
      </c>
      <c r="H2109">
        <v>1</v>
      </c>
      <c r="I2109">
        <v>0</v>
      </c>
      <c r="J2109">
        <v>20</v>
      </c>
      <c r="K2109">
        <v>-2</v>
      </c>
      <c r="L2109">
        <v>2</v>
      </c>
      <c r="M2109">
        <f t="shared" si="64"/>
        <v>2</v>
      </c>
      <c r="N2109">
        <f t="shared" si="65"/>
        <v>20</v>
      </c>
    </row>
    <row r="2110" spans="1:14">
      <c r="A2110" t="s">
        <v>321</v>
      </c>
      <c r="B2110">
        <v>1</v>
      </c>
      <c r="C2110">
        <v>15</v>
      </c>
      <c r="D2110" t="s">
        <v>78</v>
      </c>
      <c r="E2110" t="s">
        <v>116</v>
      </c>
      <c r="F2110">
        <v>1</v>
      </c>
      <c r="G2110">
        <v>-30</v>
      </c>
      <c r="H2110">
        <v>1</v>
      </c>
      <c r="I2110">
        <v>1</v>
      </c>
      <c r="J2110">
        <v>25</v>
      </c>
      <c r="K2110">
        <v>-2</v>
      </c>
      <c r="L2110">
        <v>4</v>
      </c>
      <c r="M2110">
        <f t="shared" si="64"/>
        <v>2</v>
      </c>
      <c r="N2110">
        <f t="shared" si="65"/>
        <v>25</v>
      </c>
    </row>
    <row r="2111" spans="1:14">
      <c r="A2111" t="s">
        <v>321</v>
      </c>
      <c r="B2111">
        <v>1</v>
      </c>
      <c r="C2111">
        <v>15</v>
      </c>
      <c r="D2111" t="s">
        <v>77</v>
      </c>
      <c r="E2111" t="s">
        <v>120</v>
      </c>
      <c r="F2111">
        <v>2</v>
      </c>
      <c r="G2111">
        <v>-30</v>
      </c>
      <c r="H2111">
        <v>1</v>
      </c>
      <c r="I2111">
        <v>2</v>
      </c>
      <c r="J2111">
        <v>14</v>
      </c>
      <c r="K2111">
        <v>-2</v>
      </c>
      <c r="L2111">
        <v>1</v>
      </c>
      <c r="M2111">
        <f t="shared" si="64"/>
        <v>2</v>
      </c>
      <c r="N2111">
        <f t="shared" si="65"/>
        <v>14</v>
      </c>
    </row>
    <row r="2112" spans="1:14">
      <c r="A2112" t="s">
        <v>321</v>
      </c>
      <c r="B2112">
        <v>1</v>
      </c>
      <c r="C2112">
        <v>15</v>
      </c>
      <c r="D2112" t="s">
        <v>70</v>
      </c>
      <c r="E2112" t="s">
        <v>118</v>
      </c>
      <c r="F2112">
        <v>2</v>
      </c>
      <c r="G2112">
        <v>-30</v>
      </c>
      <c r="H2112">
        <v>1</v>
      </c>
      <c r="I2112">
        <v>2</v>
      </c>
      <c r="J2112">
        <v>11</v>
      </c>
      <c r="K2112">
        <v>-2</v>
      </c>
      <c r="L2112">
        <v>1</v>
      </c>
      <c r="M2112">
        <f t="shared" si="64"/>
        <v>2</v>
      </c>
      <c r="N2112">
        <f t="shared" si="65"/>
        <v>11</v>
      </c>
    </row>
    <row r="2113" spans="1:14">
      <c r="A2113" t="s">
        <v>321</v>
      </c>
      <c r="B2113">
        <v>1</v>
      </c>
      <c r="C2113">
        <v>15</v>
      </c>
      <c r="D2113" t="s">
        <v>71</v>
      </c>
      <c r="E2113" t="s">
        <v>116</v>
      </c>
      <c r="F2113">
        <v>0</v>
      </c>
      <c r="G2113">
        <v>-30</v>
      </c>
      <c r="H2113">
        <v>1</v>
      </c>
      <c r="I2113">
        <v>0</v>
      </c>
      <c r="J2113">
        <v>15</v>
      </c>
      <c r="K2113">
        <v>-2</v>
      </c>
      <c r="L2113">
        <v>2</v>
      </c>
      <c r="M2113">
        <f t="shared" si="64"/>
        <v>2</v>
      </c>
      <c r="N2113">
        <f t="shared" si="65"/>
        <v>15</v>
      </c>
    </row>
    <row r="2114" spans="1:14">
      <c r="A2114" t="s">
        <v>321</v>
      </c>
      <c r="B2114">
        <v>1</v>
      </c>
      <c r="C2114">
        <v>15</v>
      </c>
      <c r="D2114" t="s">
        <v>70</v>
      </c>
      <c r="E2114" t="s">
        <v>118</v>
      </c>
      <c r="F2114">
        <v>1</v>
      </c>
      <c r="G2114">
        <v>-30</v>
      </c>
      <c r="H2114">
        <v>1</v>
      </c>
      <c r="I2114">
        <v>1</v>
      </c>
      <c r="J2114">
        <v>4</v>
      </c>
      <c r="K2114">
        <v>-2</v>
      </c>
      <c r="L2114">
        <v>1</v>
      </c>
      <c r="M2114">
        <f t="shared" si="64"/>
        <v>2</v>
      </c>
      <c r="N2114">
        <f t="shared" si="65"/>
        <v>4</v>
      </c>
    </row>
    <row r="2115" spans="1:14">
      <c r="A2115" t="s">
        <v>321</v>
      </c>
      <c r="B2115">
        <v>1</v>
      </c>
      <c r="C2115">
        <v>15</v>
      </c>
      <c r="D2115" t="s">
        <v>71</v>
      </c>
      <c r="E2115" t="s">
        <v>118</v>
      </c>
      <c r="F2115">
        <v>1</v>
      </c>
      <c r="G2115">
        <v>-30</v>
      </c>
      <c r="H2115">
        <v>1</v>
      </c>
      <c r="I2115">
        <v>1</v>
      </c>
      <c r="J2115">
        <v>4</v>
      </c>
      <c r="K2115">
        <v>-2</v>
      </c>
      <c r="L2115">
        <v>1</v>
      </c>
      <c r="M2115">
        <f t="shared" ref="M2115:M2178" si="66">ABS(G2115)/C2115</f>
        <v>2</v>
      </c>
      <c r="N2115">
        <f t="shared" ref="N2115:N2178" si="67">ABS(J2115)</f>
        <v>4</v>
      </c>
    </row>
    <row r="2116" spans="1:14">
      <c r="A2116" t="s">
        <v>321</v>
      </c>
      <c r="B2116">
        <v>1</v>
      </c>
      <c r="C2116">
        <v>15</v>
      </c>
      <c r="D2116" t="s">
        <v>71</v>
      </c>
      <c r="E2116" t="s">
        <v>118</v>
      </c>
      <c r="F2116">
        <v>1</v>
      </c>
      <c r="G2116">
        <v>-30</v>
      </c>
      <c r="H2116">
        <v>1</v>
      </c>
      <c r="I2116">
        <v>1</v>
      </c>
      <c r="J2116">
        <v>4</v>
      </c>
      <c r="K2116">
        <v>-2</v>
      </c>
      <c r="L2116">
        <v>1</v>
      </c>
      <c r="M2116">
        <f t="shared" si="66"/>
        <v>2</v>
      </c>
      <c r="N2116">
        <f t="shared" si="67"/>
        <v>4</v>
      </c>
    </row>
    <row r="2117" spans="1:14">
      <c r="A2117" t="s">
        <v>321</v>
      </c>
      <c r="B2117">
        <v>1</v>
      </c>
      <c r="C2117">
        <v>15</v>
      </c>
      <c r="D2117" t="s">
        <v>73</v>
      </c>
      <c r="E2117" t="s">
        <v>120</v>
      </c>
      <c r="F2117">
        <v>0</v>
      </c>
      <c r="G2117">
        <v>-30</v>
      </c>
      <c r="H2117">
        <v>1</v>
      </c>
      <c r="I2117">
        <v>0</v>
      </c>
      <c r="J2117">
        <v>4</v>
      </c>
      <c r="K2117">
        <v>-2</v>
      </c>
      <c r="L2117">
        <v>1</v>
      </c>
      <c r="M2117">
        <f t="shared" si="66"/>
        <v>2</v>
      </c>
      <c r="N2117">
        <f t="shared" si="67"/>
        <v>4</v>
      </c>
    </row>
    <row r="2118" spans="1:14">
      <c r="A2118" t="s">
        <v>321</v>
      </c>
      <c r="B2118">
        <v>1</v>
      </c>
      <c r="C2118">
        <v>10</v>
      </c>
      <c r="D2118" t="s">
        <v>70</v>
      </c>
      <c r="E2118" t="s">
        <v>118</v>
      </c>
      <c r="F2118">
        <v>1</v>
      </c>
      <c r="G2118">
        <v>-30</v>
      </c>
      <c r="H2118">
        <v>1</v>
      </c>
      <c r="I2118">
        <v>1</v>
      </c>
      <c r="J2118">
        <v>4</v>
      </c>
      <c r="K2118">
        <v>-3</v>
      </c>
      <c r="L2118">
        <v>1</v>
      </c>
      <c r="M2118">
        <f t="shared" si="66"/>
        <v>3</v>
      </c>
      <c r="N2118">
        <f t="shared" si="67"/>
        <v>4</v>
      </c>
    </row>
    <row r="2119" spans="1:14">
      <c r="A2119" t="s">
        <v>321</v>
      </c>
      <c r="B2119">
        <v>1</v>
      </c>
      <c r="C2119">
        <v>15</v>
      </c>
      <c r="D2119" t="s">
        <v>73</v>
      </c>
      <c r="E2119" t="s">
        <v>118</v>
      </c>
      <c r="F2119">
        <v>2</v>
      </c>
      <c r="G2119">
        <v>-30</v>
      </c>
      <c r="H2119">
        <v>1</v>
      </c>
      <c r="I2119">
        <v>2</v>
      </c>
      <c r="J2119">
        <v>11</v>
      </c>
      <c r="K2119">
        <v>-2</v>
      </c>
      <c r="L2119">
        <v>1</v>
      </c>
      <c r="M2119">
        <f t="shared" si="66"/>
        <v>2</v>
      </c>
      <c r="N2119">
        <f t="shared" si="67"/>
        <v>11</v>
      </c>
    </row>
    <row r="2120" spans="1:14">
      <c r="A2120" t="s">
        <v>321</v>
      </c>
      <c r="B2120">
        <v>1</v>
      </c>
      <c r="C2120">
        <v>15</v>
      </c>
      <c r="D2120" t="s">
        <v>72</v>
      </c>
      <c r="E2120" t="s">
        <v>116</v>
      </c>
      <c r="F2120">
        <v>0</v>
      </c>
      <c r="G2120">
        <v>-30</v>
      </c>
      <c r="H2120">
        <v>1</v>
      </c>
      <c r="I2120">
        <v>0</v>
      </c>
      <c r="J2120">
        <v>21</v>
      </c>
      <c r="K2120">
        <v>-2</v>
      </c>
      <c r="L2120">
        <v>2</v>
      </c>
      <c r="M2120">
        <f t="shared" si="66"/>
        <v>2</v>
      </c>
      <c r="N2120">
        <f t="shared" si="67"/>
        <v>21</v>
      </c>
    </row>
    <row r="2121" spans="1:14">
      <c r="A2121" t="s">
        <v>321</v>
      </c>
      <c r="B2121">
        <v>1</v>
      </c>
      <c r="C2121">
        <v>15</v>
      </c>
      <c r="D2121" t="s">
        <v>73</v>
      </c>
      <c r="E2121" t="s">
        <v>116</v>
      </c>
      <c r="F2121">
        <v>1</v>
      </c>
      <c r="G2121">
        <v>-30</v>
      </c>
      <c r="H2121">
        <v>1</v>
      </c>
      <c r="I2121">
        <v>1</v>
      </c>
      <c r="J2121">
        <v>19</v>
      </c>
      <c r="K2121">
        <v>-2</v>
      </c>
      <c r="L2121">
        <v>2</v>
      </c>
      <c r="M2121">
        <f t="shared" si="66"/>
        <v>2</v>
      </c>
      <c r="N2121">
        <f t="shared" si="67"/>
        <v>19</v>
      </c>
    </row>
    <row r="2122" spans="1:14">
      <c r="A2122" t="s">
        <v>321</v>
      </c>
      <c r="B2122">
        <v>1</v>
      </c>
      <c r="C2122">
        <v>15</v>
      </c>
      <c r="D2122" t="s">
        <v>73</v>
      </c>
      <c r="E2122" t="s">
        <v>116</v>
      </c>
      <c r="F2122">
        <v>1</v>
      </c>
      <c r="G2122">
        <v>-30</v>
      </c>
      <c r="H2122">
        <v>1</v>
      </c>
      <c r="I2122">
        <v>1</v>
      </c>
      <c r="J2122">
        <v>19</v>
      </c>
      <c r="K2122">
        <v>-2</v>
      </c>
      <c r="L2122">
        <v>2</v>
      </c>
      <c r="M2122">
        <f t="shared" si="66"/>
        <v>2</v>
      </c>
      <c r="N2122">
        <f t="shared" si="67"/>
        <v>19</v>
      </c>
    </row>
    <row r="2123" spans="1:14">
      <c r="A2123" t="s">
        <v>321</v>
      </c>
      <c r="B2123">
        <v>1</v>
      </c>
      <c r="C2123">
        <v>10</v>
      </c>
      <c r="D2123" t="s">
        <v>70</v>
      </c>
      <c r="E2123" t="s">
        <v>118</v>
      </c>
      <c r="F2123">
        <v>2</v>
      </c>
      <c r="G2123">
        <v>-30</v>
      </c>
      <c r="H2123">
        <v>1</v>
      </c>
      <c r="I2123">
        <v>2</v>
      </c>
      <c r="J2123">
        <v>15</v>
      </c>
      <c r="K2123">
        <v>-3</v>
      </c>
      <c r="L2123">
        <v>1</v>
      </c>
      <c r="M2123">
        <f t="shared" si="66"/>
        <v>3</v>
      </c>
      <c r="N2123">
        <f t="shared" si="67"/>
        <v>15</v>
      </c>
    </row>
    <row r="2124" spans="1:14">
      <c r="A2124" t="s">
        <v>321</v>
      </c>
      <c r="B2124">
        <v>1</v>
      </c>
      <c r="C2124">
        <v>15</v>
      </c>
      <c r="D2124" t="s">
        <v>71</v>
      </c>
      <c r="E2124" t="s">
        <v>116</v>
      </c>
      <c r="F2124">
        <v>0</v>
      </c>
      <c r="G2124">
        <v>-30</v>
      </c>
      <c r="H2124">
        <v>1</v>
      </c>
      <c r="I2124">
        <v>0</v>
      </c>
      <c r="J2124">
        <v>21</v>
      </c>
      <c r="K2124">
        <v>-2</v>
      </c>
      <c r="L2124">
        <v>2</v>
      </c>
      <c r="M2124">
        <f t="shared" si="66"/>
        <v>2</v>
      </c>
      <c r="N2124">
        <f t="shared" si="67"/>
        <v>21</v>
      </c>
    </row>
    <row r="2125" spans="1:14">
      <c r="A2125" t="s">
        <v>321</v>
      </c>
      <c r="B2125">
        <v>1</v>
      </c>
      <c r="C2125">
        <v>15</v>
      </c>
      <c r="D2125" t="s">
        <v>70</v>
      </c>
      <c r="E2125" t="s">
        <v>116</v>
      </c>
      <c r="F2125">
        <v>0</v>
      </c>
      <c r="G2125">
        <v>-30</v>
      </c>
      <c r="H2125">
        <v>1</v>
      </c>
      <c r="I2125">
        <v>0</v>
      </c>
      <c r="J2125">
        <v>15</v>
      </c>
      <c r="K2125">
        <v>-2</v>
      </c>
      <c r="L2125">
        <v>2</v>
      </c>
      <c r="M2125">
        <f t="shared" si="66"/>
        <v>2</v>
      </c>
      <c r="N2125">
        <f t="shared" si="67"/>
        <v>15</v>
      </c>
    </row>
    <row r="2126" spans="1:14">
      <c r="A2126" t="s">
        <v>321</v>
      </c>
      <c r="B2126">
        <v>1</v>
      </c>
      <c r="C2126">
        <v>15</v>
      </c>
      <c r="D2126" t="s">
        <v>71</v>
      </c>
      <c r="E2126" t="s">
        <v>120</v>
      </c>
      <c r="F2126">
        <v>1</v>
      </c>
      <c r="G2126">
        <v>-30</v>
      </c>
      <c r="H2126">
        <v>1</v>
      </c>
      <c r="I2126">
        <v>1</v>
      </c>
      <c r="J2126">
        <v>6</v>
      </c>
      <c r="K2126">
        <v>-2</v>
      </c>
      <c r="L2126">
        <v>1</v>
      </c>
      <c r="M2126">
        <f t="shared" si="66"/>
        <v>2</v>
      </c>
      <c r="N2126">
        <f t="shared" si="67"/>
        <v>6</v>
      </c>
    </row>
    <row r="2127" spans="1:14">
      <c r="A2127" t="s">
        <v>321</v>
      </c>
      <c r="B2127">
        <v>1</v>
      </c>
      <c r="C2127">
        <v>15</v>
      </c>
      <c r="D2127" t="s">
        <v>75</v>
      </c>
      <c r="E2127" t="s">
        <v>116</v>
      </c>
      <c r="F2127">
        <v>0</v>
      </c>
      <c r="G2127">
        <v>-30</v>
      </c>
      <c r="H2127">
        <v>1</v>
      </c>
      <c r="I2127">
        <v>0</v>
      </c>
      <c r="J2127">
        <v>21</v>
      </c>
      <c r="K2127">
        <v>-2</v>
      </c>
      <c r="L2127">
        <v>2</v>
      </c>
      <c r="M2127">
        <f t="shared" si="66"/>
        <v>2</v>
      </c>
      <c r="N2127">
        <f t="shared" si="67"/>
        <v>21</v>
      </c>
    </row>
    <row r="2128" spans="1:14">
      <c r="A2128" t="s">
        <v>321</v>
      </c>
      <c r="B2128">
        <v>1</v>
      </c>
      <c r="C2128">
        <v>15</v>
      </c>
      <c r="D2128" t="s">
        <v>75</v>
      </c>
      <c r="E2128" t="s">
        <v>116</v>
      </c>
      <c r="F2128">
        <v>0</v>
      </c>
      <c r="G2128">
        <v>-30</v>
      </c>
      <c r="H2128">
        <v>1</v>
      </c>
      <c r="I2128">
        <v>0</v>
      </c>
      <c r="J2128">
        <v>21</v>
      </c>
      <c r="K2128">
        <v>-2</v>
      </c>
      <c r="L2128">
        <v>2</v>
      </c>
      <c r="M2128">
        <f t="shared" si="66"/>
        <v>2</v>
      </c>
      <c r="N2128">
        <f t="shared" si="67"/>
        <v>21</v>
      </c>
    </row>
    <row r="2129" spans="1:14">
      <c r="A2129" t="s">
        <v>321</v>
      </c>
      <c r="B2129">
        <v>1</v>
      </c>
      <c r="C2129">
        <v>15</v>
      </c>
      <c r="D2129" t="s">
        <v>76</v>
      </c>
      <c r="E2129" t="s">
        <v>118</v>
      </c>
      <c r="F2129">
        <v>2</v>
      </c>
      <c r="G2129">
        <v>-30</v>
      </c>
      <c r="H2129">
        <v>1</v>
      </c>
      <c r="I2129">
        <v>2</v>
      </c>
      <c r="J2129">
        <v>13</v>
      </c>
      <c r="K2129">
        <v>-2</v>
      </c>
      <c r="L2129">
        <v>1</v>
      </c>
      <c r="M2129">
        <f t="shared" si="66"/>
        <v>2</v>
      </c>
      <c r="N2129">
        <f t="shared" si="67"/>
        <v>13</v>
      </c>
    </row>
    <row r="2130" spans="1:14">
      <c r="A2130" t="s">
        <v>321</v>
      </c>
      <c r="B2130">
        <v>1</v>
      </c>
      <c r="C2130">
        <v>15</v>
      </c>
      <c r="D2130" t="s">
        <v>71</v>
      </c>
      <c r="E2130" t="s">
        <v>116</v>
      </c>
      <c r="F2130">
        <v>2</v>
      </c>
      <c r="G2130">
        <v>-30</v>
      </c>
      <c r="H2130">
        <v>1</v>
      </c>
      <c r="I2130">
        <v>2</v>
      </c>
      <c r="J2130">
        <v>22</v>
      </c>
      <c r="K2130">
        <v>-2</v>
      </c>
      <c r="L2130">
        <v>2</v>
      </c>
      <c r="M2130">
        <f t="shared" si="66"/>
        <v>2</v>
      </c>
      <c r="N2130">
        <f t="shared" si="67"/>
        <v>22</v>
      </c>
    </row>
    <row r="2131" spans="1:14">
      <c r="A2131" t="s">
        <v>321</v>
      </c>
      <c r="B2131">
        <v>1</v>
      </c>
      <c r="C2131">
        <v>15</v>
      </c>
      <c r="D2131" t="s">
        <v>81</v>
      </c>
      <c r="E2131" t="s">
        <v>116</v>
      </c>
      <c r="F2131">
        <v>0</v>
      </c>
      <c r="G2131">
        <v>-30</v>
      </c>
      <c r="H2131">
        <v>1</v>
      </c>
      <c r="I2131">
        <v>0</v>
      </c>
      <c r="J2131">
        <v>21</v>
      </c>
      <c r="K2131">
        <v>-2</v>
      </c>
      <c r="L2131">
        <v>4</v>
      </c>
      <c r="M2131">
        <f t="shared" si="66"/>
        <v>2</v>
      </c>
      <c r="N2131">
        <f t="shared" si="67"/>
        <v>21</v>
      </c>
    </row>
    <row r="2132" spans="1:14">
      <c r="A2132" t="s">
        <v>321</v>
      </c>
      <c r="B2132">
        <v>1</v>
      </c>
      <c r="C2132">
        <v>15</v>
      </c>
      <c r="D2132" t="s">
        <v>72</v>
      </c>
      <c r="E2132" t="s">
        <v>116</v>
      </c>
      <c r="F2132">
        <v>0</v>
      </c>
      <c r="G2132">
        <v>-30</v>
      </c>
      <c r="H2132">
        <v>1</v>
      </c>
      <c r="I2132">
        <v>0</v>
      </c>
      <c r="J2132">
        <v>9</v>
      </c>
      <c r="K2132">
        <v>-2</v>
      </c>
      <c r="L2132">
        <v>2</v>
      </c>
      <c r="M2132">
        <f t="shared" si="66"/>
        <v>2</v>
      </c>
      <c r="N2132">
        <f t="shared" si="67"/>
        <v>9</v>
      </c>
    </row>
    <row r="2133" spans="1:14">
      <c r="A2133" t="s">
        <v>321</v>
      </c>
      <c r="B2133">
        <v>1</v>
      </c>
      <c r="C2133">
        <v>10</v>
      </c>
      <c r="D2133" t="s">
        <v>73</v>
      </c>
      <c r="E2133" t="s">
        <v>118</v>
      </c>
      <c r="F2133">
        <v>1</v>
      </c>
      <c r="G2133">
        <v>-30</v>
      </c>
      <c r="H2133">
        <v>1</v>
      </c>
      <c r="I2133">
        <v>1</v>
      </c>
      <c r="J2133">
        <v>4</v>
      </c>
      <c r="K2133">
        <v>-3</v>
      </c>
      <c r="L2133">
        <v>1</v>
      </c>
      <c r="M2133">
        <f t="shared" si="66"/>
        <v>3</v>
      </c>
      <c r="N2133">
        <f t="shared" si="67"/>
        <v>4</v>
      </c>
    </row>
    <row r="2134" spans="1:14">
      <c r="A2134" t="s">
        <v>321</v>
      </c>
      <c r="B2134">
        <v>1</v>
      </c>
      <c r="C2134">
        <v>15</v>
      </c>
      <c r="D2134" t="s">
        <v>76</v>
      </c>
      <c r="E2134" t="s">
        <v>116</v>
      </c>
      <c r="F2134">
        <v>1</v>
      </c>
      <c r="G2134">
        <v>-30</v>
      </c>
      <c r="H2134">
        <v>1</v>
      </c>
      <c r="I2134">
        <v>1</v>
      </c>
      <c r="J2134">
        <v>13</v>
      </c>
      <c r="K2134">
        <v>-2</v>
      </c>
      <c r="L2134">
        <v>2</v>
      </c>
      <c r="M2134">
        <f t="shared" si="66"/>
        <v>2</v>
      </c>
      <c r="N2134">
        <f t="shared" si="67"/>
        <v>13</v>
      </c>
    </row>
    <row r="2135" spans="1:14">
      <c r="A2135" t="s">
        <v>321</v>
      </c>
      <c r="B2135">
        <v>1</v>
      </c>
      <c r="C2135">
        <v>10</v>
      </c>
      <c r="D2135" t="s">
        <v>81</v>
      </c>
      <c r="E2135" t="s">
        <v>118</v>
      </c>
      <c r="F2135">
        <v>1</v>
      </c>
      <c r="G2135">
        <v>-30</v>
      </c>
      <c r="H2135">
        <v>1</v>
      </c>
      <c r="I2135">
        <v>1</v>
      </c>
      <c r="J2135">
        <v>10</v>
      </c>
      <c r="K2135">
        <v>-3</v>
      </c>
      <c r="L2135">
        <v>3</v>
      </c>
      <c r="M2135">
        <f t="shared" si="66"/>
        <v>3</v>
      </c>
      <c r="N2135">
        <f t="shared" si="67"/>
        <v>10</v>
      </c>
    </row>
    <row r="2136" spans="1:14">
      <c r="A2136" t="s">
        <v>321</v>
      </c>
      <c r="B2136">
        <v>1</v>
      </c>
      <c r="C2136">
        <v>10</v>
      </c>
      <c r="D2136" t="s">
        <v>71</v>
      </c>
      <c r="E2136" t="s">
        <v>116</v>
      </c>
      <c r="F2136">
        <v>0</v>
      </c>
      <c r="G2136">
        <v>-30</v>
      </c>
      <c r="H2136">
        <v>1</v>
      </c>
      <c r="I2136">
        <v>0</v>
      </c>
      <c r="J2136">
        <v>11</v>
      </c>
      <c r="K2136">
        <v>-3</v>
      </c>
      <c r="L2136">
        <v>2</v>
      </c>
      <c r="M2136">
        <f t="shared" si="66"/>
        <v>3</v>
      </c>
      <c r="N2136">
        <f t="shared" si="67"/>
        <v>11</v>
      </c>
    </row>
    <row r="2137" spans="1:14">
      <c r="A2137" t="s">
        <v>321</v>
      </c>
      <c r="B2137">
        <v>1</v>
      </c>
      <c r="C2137">
        <v>15</v>
      </c>
      <c r="D2137" t="s">
        <v>71</v>
      </c>
      <c r="E2137" t="s">
        <v>116</v>
      </c>
      <c r="F2137">
        <v>3</v>
      </c>
      <c r="G2137">
        <v>-30</v>
      </c>
      <c r="H2137">
        <v>1</v>
      </c>
      <c r="I2137">
        <v>3</v>
      </c>
      <c r="J2137">
        <v>31</v>
      </c>
      <c r="K2137">
        <v>-2</v>
      </c>
      <c r="L2137">
        <v>2</v>
      </c>
      <c r="M2137">
        <f t="shared" si="66"/>
        <v>2</v>
      </c>
      <c r="N2137">
        <f t="shared" si="67"/>
        <v>31</v>
      </c>
    </row>
    <row r="2138" spans="1:14">
      <c r="A2138" t="s">
        <v>321</v>
      </c>
      <c r="B2138">
        <v>1</v>
      </c>
      <c r="C2138">
        <v>10</v>
      </c>
      <c r="D2138" t="s">
        <v>71</v>
      </c>
      <c r="E2138" t="s">
        <v>116</v>
      </c>
      <c r="F2138">
        <v>1</v>
      </c>
      <c r="G2138">
        <v>-30</v>
      </c>
      <c r="H2138">
        <v>1</v>
      </c>
      <c r="I2138">
        <v>1</v>
      </c>
      <c r="J2138">
        <v>16</v>
      </c>
      <c r="K2138">
        <v>-3</v>
      </c>
      <c r="L2138">
        <v>2</v>
      </c>
      <c r="M2138">
        <f t="shared" si="66"/>
        <v>3</v>
      </c>
      <c r="N2138">
        <f t="shared" si="67"/>
        <v>16</v>
      </c>
    </row>
    <row r="2139" spans="1:14">
      <c r="A2139" t="s">
        <v>321</v>
      </c>
      <c r="B2139">
        <v>1</v>
      </c>
      <c r="C2139">
        <v>14</v>
      </c>
      <c r="D2139" t="s">
        <v>73</v>
      </c>
      <c r="E2139" t="s">
        <v>116</v>
      </c>
      <c r="F2139">
        <v>0</v>
      </c>
      <c r="G2139">
        <v>-28</v>
      </c>
      <c r="H2139">
        <v>1</v>
      </c>
      <c r="I2139">
        <v>0</v>
      </c>
      <c r="J2139">
        <v>16</v>
      </c>
      <c r="K2139">
        <v>-2</v>
      </c>
      <c r="L2139">
        <v>2</v>
      </c>
      <c r="M2139">
        <f t="shared" si="66"/>
        <v>2</v>
      </c>
      <c r="N2139">
        <f t="shared" si="67"/>
        <v>16</v>
      </c>
    </row>
    <row r="2140" spans="1:14">
      <c r="A2140" t="s">
        <v>321</v>
      </c>
      <c r="B2140">
        <v>1</v>
      </c>
      <c r="C2140">
        <v>14</v>
      </c>
      <c r="D2140" t="s">
        <v>71</v>
      </c>
      <c r="E2140" t="s">
        <v>116</v>
      </c>
      <c r="F2140">
        <v>2</v>
      </c>
      <c r="G2140">
        <v>-28</v>
      </c>
      <c r="H2140">
        <v>1</v>
      </c>
      <c r="I2140">
        <v>2</v>
      </c>
      <c r="J2140">
        <v>29</v>
      </c>
      <c r="K2140">
        <v>-2</v>
      </c>
      <c r="L2140">
        <v>2</v>
      </c>
      <c r="M2140">
        <f t="shared" si="66"/>
        <v>2</v>
      </c>
      <c r="N2140">
        <f t="shared" si="67"/>
        <v>29</v>
      </c>
    </row>
    <row r="2141" spans="1:14">
      <c r="A2141" t="s">
        <v>321</v>
      </c>
      <c r="B2141">
        <v>1</v>
      </c>
      <c r="C2141">
        <v>14</v>
      </c>
      <c r="D2141" t="s">
        <v>72</v>
      </c>
      <c r="E2141" t="s">
        <v>116</v>
      </c>
      <c r="F2141">
        <v>1</v>
      </c>
      <c r="G2141">
        <v>-28</v>
      </c>
      <c r="H2141">
        <v>1</v>
      </c>
      <c r="I2141">
        <v>1</v>
      </c>
      <c r="J2141">
        <v>14</v>
      </c>
      <c r="K2141">
        <v>-2</v>
      </c>
      <c r="L2141">
        <v>2</v>
      </c>
      <c r="M2141">
        <f t="shared" si="66"/>
        <v>2</v>
      </c>
      <c r="N2141">
        <f t="shared" si="67"/>
        <v>14</v>
      </c>
    </row>
    <row r="2142" spans="1:14">
      <c r="A2142" t="s">
        <v>321</v>
      </c>
      <c r="B2142">
        <v>1</v>
      </c>
      <c r="C2142">
        <v>14</v>
      </c>
      <c r="D2142" t="s">
        <v>70</v>
      </c>
      <c r="E2142" t="s">
        <v>118</v>
      </c>
      <c r="F2142">
        <v>1</v>
      </c>
      <c r="G2142">
        <v>-28</v>
      </c>
      <c r="H2142">
        <v>1</v>
      </c>
      <c r="I2142">
        <v>1</v>
      </c>
      <c r="J2142">
        <v>5</v>
      </c>
      <c r="K2142">
        <v>-2</v>
      </c>
      <c r="L2142">
        <v>1</v>
      </c>
      <c r="M2142">
        <f t="shared" si="66"/>
        <v>2</v>
      </c>
      <c r="N2142">
        <f t="shared" si="67"/>
        <v>5</v>
      </c>
    </row>
    <row r="2143" spans="1:14">
      <c r="A2143" t="s">
        <v>321</v>
      </c>
      <c r="B2143">
        <v>1</v>
      </c>
      <c r="C2143">
        <v>14</v>
      </c>
      <c r="D2143" t="s">
        <v>70</v>
      </c>
      <c r="E2143" t="s">
        <v>116</v>
      </c>
      <c r="F2143">
        <v>1</v>
      </c>
      <c r="G2143">
        <v>-28</v>
      </c>
      <c r="H2143">
        <v>1</v>
      </c>
      <c r="I2143">
        <v>1</v>
      </c>
      <c r="J2143">
        <v>14</v>
      </c>
      <c r="K2143">
        <v>-2</v>
      </c>
      <c r="L2143">
        <v>2</v>
      </c>
      <c r="M2143">
        <f t="shared" si="66"/>
        <v>2</v>
      </c>
      <c r="N2143">
        <f t="shared" si="67"/>
        <v>14</v>
      </c>
    </row>
    <row r="2144" spans="1:14">
      <c r="A2144" t="s">
        <v>321</v>
      </c>
      <c r="B2144">
        <v>1</v>
      </c>
      <c r="C2144">
        <v>14</v>
      </c>
      <c r="D2144" t="s">
        <v>73</v>
      </c>
      <c r="E2144" t="s">
        <v>116</v>
      </c>
      <c r="F2144">
        <v>1</v>
      </c>
      <c r="G2144">
        <v>-28</v>
      </c>
      <c r="H2144">
        <v>1</v>
      </c>
      <c r="I2144">
        <v>1</v>
      </c>
      <c r="J2144">
        <v>14</v>
      </c>
      <c r="K2144">
        <v>-2</v>
      </c>
      <c r="L2144">
        <v>2</v>
      </c>
      <c r="M2144">
        <f t="shared" si="66"/>
        <v>2</v>
      </c>
      <c r="N2144">
        <f t="shared" si="67"/>
        <v>14</v>
      </c>
    </row>
    <row r="2145" spans="1:14">
      <c r="A2145" t="s">
        <v>321</v>
      </c>
      <c r="B2145">
        <v>1</v>
      </c>
      <c r="C2145">
        <v>14</v>
      </c>
      <c r="D2145" t="s">
        <v>78</v>
      </c>
      <c r="E2145" t="s">
        <v>116</v>
      </c>
      <c r="F2145">
        <v>1</v>
      </c>
      <c r="G2145">
        <v>-28</v>
      </c>
      <c r="H2145">
        <v>1</v>
      </c>
      <c r="I2145">
        <v>1</v>
      </c>
      <c r="J2145">
        <v>32</v>
      </c>
      <c r="K2145">
        <v>-2</v>
      </c>
      <c r="L2145">
        <v>4</v>
      </c>
      <c r="M2145">
        <f t="shared" si="66"/>
        <v>2</v>
      </c>
      <c r="N2145">
        <f t="shared" si="67"/>
        <v>32</v>
      </c>
    </row>
    <row r="2146" spans="1:14">
      <c r="A2146" t="s">
        <v>321</v>
      </c>
      <c r="B2146">
        <v>1</v>
      </c>
      <c r="C2146">
        <v>14</v>
      </c>
      <c r="D2146" t="s">
        <v>73</v>
      </c>
      <c r="E2146" t="s">
        <v>116</v>
      </c>
      <c r="F2146">
        <v>1</v>
      </c>
      <c r="G2146">
        <v>-28</v>
      </c>
      <c r="H2146">
        <v>1</v>
      </c>
      <c r="I2146">
        <v>1</v>
      </c>
      <c r="J2146">
        <v>26</v>
      </c>
      <c r="K2146">
        <v>-2</v>
      </c>
      <c r="L2146">
        <v>2</v>
      </c>
      <c r="M2146">
        <f t="shared" si="66"/>
        <v>2</v>
      </c>
      <c r="N2146">
        <f t="shared" si="67"/>
        <v>26</v>
      </c>
    </row>
    <row r="2147" spans="1:14">
      <c r="A2147" t="s">
        <v>321</v>
      </c>
      <c r="B2147">
        <v>1</v>
      </c>
      <c r="C2147">
        <v>14</v>
      </c>
      <c r="D2147" t="s">
        <v>71</v>
      </c>
      <c r="E2147" t="s">
        <v>116</v>
      </c>
      <c r="F2147">
        <v>1</v>
      </c>
      <c r="G2147">
        <v>-28</v>
      </c>
      <c r="H2147">
        <v>1</v>
      </c>
      <c r="I2147">
        <v>1</v>
      </c>
      <c r="J2147">
        <v>14</v>
      </c>
      <c r="K2147">
        <v>-2</v>
      </c>
      <c r="L2147">
        <v>2</v>
      </c>
      <c r="M2147">
        <f t="shared" si="66"/>
        <v>2</v>
      </c>
      <c r="N2147">
        <f t="shared" si="67"/>
        <v>14</v>
      </c>
    </row>
    <row r="2148" spans="1:14">
      <c r="A2148" t="s">
        <v>321</v>
      </c>
      <c r="B2148">
        <v>1</v>
      </c>
      <c r="C2148">
        <v>14</v>
      </c>
      <c r="D2148" t="s">
        <v>71</v>
      </c>
      <c r="E2148" t="s">
        <v>116</v>
      </c>
      <c r="F2148">
        <v>1</v>
      </c>
      <c r="G2148">
        <v>-28</v>
      </c>
      <c r="H2148">
        <v>1</v>
      </c>
      <c r="I2148">
        <v>1</v>
      </c>
      <c r="J2148">
        <v>26</v>
      </c>
      <c r="K2148">
        <v>-2</v>
      </c>
      <c r="L2148">
        <v>2</v>
      </c>
      <c r="M2148">
        <f t="shared" si="66"/>
        <v>2</v>
      </c>
      <c r="N2148">
        <f t="shared" si="67"/>
        <v>26</v>
      </c>
    </row>
    <row r="2149" spans="1:14">
      <c r="A2149" t="s">
        <v>321</v>
      </c>
      <c r="B2149">
        <v>1</v>
      </c>
      <c r="C2149">
        <v>14</v>
      </c>
      <c r="D2149" t="s">
        <v>76</v>
      </c>
      <c r="E2149" t="s">
        <v>116</v>
      </c>
      <c r="F2149">
        <v>0</v>
      </c>
      <c r="G2149">
        <v>-28</v>
      </c>
      <c r="H2149">
        <v>1</v>
      </c>
      <c r="I2149">
        <v>0</v>
      </c>
      <c r="J2149">
        <v>10</v>
      </c>
      <c r="K2149">
        <v>-2</v>
      </c>
      <c r="L2149">
        <v>2</v>
      </c>
      <c r="M2149">
        <f t="shared" si="66"/>
        <v>2</v>
      </c>
      <c r="N2149">
        <f t="shared" si="67"/>
        <v>10</v>
      </c>
    </row>
    <row r="2150" spans="1:14">
      <c r="A2150" t="s">
        <v>321</v>
      </c>
      <c r="B2150">
        <v>1</v>
      </c>
      <c r="C2150">
        <v>14</v>
      </c>
      <c r="D2150" t="s">
        <v>70</v>
      </c>
      <c r="E2150" t="s">
        <v>116</v>
      </c>
      <c r="F2150">
        <v>1</v>
      </c>
      <c r="G2150">
        <v>-28</v>
      </c>
      <c r="H2150">
        <v>1</v>
      </c>
      <c r="I2150">
        <v>1</v>
      </c>
      <c r="J2150">
        <v>16</v>
      </c>
      <c r="K2150">
        <v>-2</v>
      </c>
      <c r="L2150">
        <v>2</v>
      </c>
      <c r="M2150">
        <f t="shared" si="66"/>
        <v>2</v>
      </c>
      <c r="N2150">
        <f t="shared" si="67"/>
        <v>16</v>
      </c>
    </row>
    <row r="2151" spans="1:14">
      <c r="A2151" t="s">
        <v>321</v>
      </c>
      <c r="B2151">
        <v>1</v>
      </c>
      <c r="C2151">
        <v>14</v>
      </c>
      <c r="D2151" t="s">
        <v>71</v>
      </c>
      <c r="E2151" t="s">
        <v>116</v>
      </c>
      <c r="F2151">
        <v>1</v>
      </c>
      <c r="G2151">
        <v>-28</v>
      </c>
      <c r="H2151">
        <v>1</v>
      </c>
      <c r="I2151">
        <v>1</v>
      </c>
      <c r="J2151">
        <v>14</v>
      </c>
      <c r="K2151">
        <v>-2</v>
      </c>
      <c r="L2151">
        <v>2</v>
      </c>
      <c r="M2151">
        <f t="shared" si="66"/>
        <v>2</v>
      </c>
      <c r="N2151">
        <f t="shared" si="67"/>
        <v>14</v>
      </c>
    </row>
    <row r="2152" spans="1:14">
      <c r="A2152" t="s">
        <v>321</v>
      </c>
      <c r="B2152">
        <v>1</v>
      </c>
      <c r="C2152">
        <v>13</v>
      </c>
      <c r="D2152" t="s">
        <v>71</v>
      </c>
      <c r="E2152" t="s">
        <v>116</v>
      </c>
      <c r="F2152">
        <v>1</v>
      </c>
      <c r="G2152">
        <v>-26</v>
      </c>
      <c r="H2152">
        <v>1</v>
      </c>
      <c r="I2152">
        <v>1</v>
      </c>
      <c r="J2152">
        <v>15</v>
      </c>
      <c r="K2152">
        <v>-2</v>
      </c>
      <c r="L2152">
        <v>2</v>
      </c>
      <c r="M2152">
        <f t="shared" si="66"/>
        <v>2</v>
      </c>
      <c r="N2152">
        <f t="shared" si="67"/>
        <v>15</v>
      </c>
    </row>
    <row r="2153" spans="1:14">
      <c r="A2153" t="s">
        <v>321</v>
      </c>
      <c r="B2153">
        <v>1</v>
      </c>
      <c r="C2153">
        <v>13</v>
      </c>
      <c r="D2153" t="s">
        <v>73</v>
      </c>
      <c r="E2153" t="s">
        <v>116</v>
      </c>
      <c r="F2153">
        <v>0</v>
      </c>
      <c r="G2153">
        <v>-26</v>
      </c>
      <c r="H2153">
        <v>1</v>
      </c>
      <c r="I2153">
        <v>0</v>
      </c>
      <c r="J2153">
        <v>11</v>
      </c>
      <c r="K2153">
        <v>-2</v>
      </c>
      <c r="L2153">
        <v>2</v>
      </c>
      <c r="M2153">
        <f t="shared" si="66"/>
        <v>2</v>
      </c>
      <c r="N2153">
        <f t="shared" si="67"/>
        <v>11</v>
      </c>
    </row>
    <row r="2154" spans="1:14">
      <c r="A2154" t="s">
        <v>321</v>
      </c>
      <c r="B2154">
        <v>1</v>
      </c>
      <c r="C2154">
        <v>13</v>
      </c>
      <c r="D2154" t="s">
        <v>78</v>
      </c>
      <c r="E2154" t="s">
        <v>116</v>
      </c>
      <c r="F2154">
        <v>1</v>
      </c>
      <c r="G2154">
        <v>-26</v>
      </c>
      <c r="H2154">
        <v>1</v>
      </c>
      <c r="I2154">
        <v>1</v>
      </c>
      <c r="J2154">
        <v>21</v>
      </c>
      <c r="K2154">
        <v>-2</v>
      </c>
      <c r="L2154">
        <v>4</v>
      </c>
      <c r="M2154">
        <f t="shared" si="66"/>
        <v>2</v>
      </c>
      <c r="N2154">
        <f t="shared" si="67"/>
        <v>21</v>
      </c>
    </row>
    <row r="2155" spans="1:14">
      <c r="A2155" t="s">
        <v>321</v>
      </c>
      <c r="B2155">
        <v>1</v>
      </c>
      <c r="C2155">
        <v>13</v>
      </c>
      <c r="D2155" t="s">
        <v>73</v>
      </c>
      <c r="E2155" t="s">
        <v>116</v>
      </c>
      <c r="F2155">
        <v>1</v>
      </c>
      <c r="G2155">
        <v>-26</v>
      </c>
      <c r="H2155">
        <v>1</v>
      </c>
      <c r="I2155">
        <v>1</v>
      </c>
      <c r="J2155">
        <v>15</v>
      </c>
      <c r="K2155">
        <v>-2</v>
      </c>
      <c r="L2155">
        <v>2</v>
      </c>
      <c r="M2155">
        <f t="shared" si="66"/>
        <v>2</v>
      </c>
      <c r="N2155">
        <f t="shared" si="67"/>
        <v>15</v>
      </c>
    </row>
    <row r="2156" spans="1:14">
      <c r="A2156" t="s">
        <v>321</v>
      </c>
      <c r="B2156">
        <v>1</v>
      </c>
      <c r="C2156">
        <v>13</v>
      </c>
      <c r="D2156" t="s">
        <v>71</v>
      </c>
      <c r="E2156" t="s">
        <v>116</v>
      </c>
      <c r="F2156">
        <v>1</v>
      </c>
      <c r="G2156">
        <v>-26</v>
      </c>
      <c r="H2156">
        <v>1</v>
      </c>
      <c r="I2156">
        <v>1</v>
      </c>
      <c r="J2156">
        <v>15</v>
      </c>
      <c r="K2156">
        <v>-2</v>
      </c>
      <c r="L2156">
        <v>2</v>
      </c>
      <c r="M2156">
        <f t="shared" si="66"/>
        <v>2</v>
      </c>
      <c r="N2156">
        <f t="shared" si="67"/>
        <v>15</v>
      </c>
    </row>
    <row r="2157" spans="1:14">
      <c r="A2157" t="s">
        <v>321</v>
      </c>
      <c r="B2157">
        <v>1</v>
      </c>
      <c r="C2157">
        <v>13</v>
      </c>
      <c r="D2157" t="s">
        <v>73</v>
      </c>
      <c r="E2157" t="s">
        <v>118</v>
      </c>
      <c r="F2157">
        <v>1</v>
      </c>
      <c r="G2157">
        <v>-26</v>
      </c>
      <c r="H2157">
        <v>1</v>
      </c>
      <c r="I2157">
        <v>1</v>
      </c>
      <c r="J2157">
        <v>6</v>
      </c>
      <c r="K2157">
        <v>-2</v>
      </c>
      <c r="L2157">
        <v>1</v>
      </c>
      <c r="M2157">
        <f t="shared" si="66"/>
        <v>2</v>
      </c>
      <c r="N2157">
        <f t="shared" si="67"/>
        <v>6</v>
      </c>
    </row>
    <row r="2158" spans="1:14">
      <c r="A2158" t="s">
        <v>321</v>
      </c>
      <c r="B2158">
        <v>1</v>
      </c>
      <c r="C2158">
        <v>13</v>
      </c>
      <c r="D2158" t="s">
        <v>77</v>
      </c>
      <c r="E2158" t="s">
        <v>116</v>
      </c>
      <c r="F2158">
        <v>1</v>
      </c>
      <c r="G2158">
        <v>-26</v>
      </c>
      <c r="H2158">
        <v>1</v>
      </c>
      <c r="I2158">
        <v>1</v>
      </c>
      <c r="J2158">
        <v>16</v>
      </c>
      <c r="K2158">
        <v>-2</v>
      </c>
      <c r="L2158">
        <v>2</v>
      </c>
      <c r="M2158">
        <f t="shared" si="66"/>
        <v>2</v>
      </c>
      <c r="N2158">
        <f t="shared" si="67"/>
        <v>16</v>
      </c>
    </row>
    <row r="2159" spans="1:14">
      <c r="A2159" t="s">
        <v>321</v>
      </c>
      <c r="B2159">
        <v>1</v>
      </c>
      <c r="C2159">
        <v>13</v>
      </c>
      <c r="D2159" t="s">
        <v>71</v>
      </c>
      <c r="E2159" t="s">
        <v>116</v>
      </c>
      <c r="F2159">
        <v>1</v>
      </c>
      <c r="G2159">
        <v>-26</v>
      </c>
      <c r="H2159">
        <v>1</v>
      </c>
      <c r="I2159">
        <v>1</v>
      </c>
      <c r="J2159">
        <v>27</v>
      </c>
      <c r="K2159">
        <v>-2</v>
      </c>
      <c r="L2159">
        <v>2</v>
      </c>
      <c r="M2159">
        <f t="shared" si="66"/>
        <v>2</v>
      </c>
      <c r="N2159">
        <f t="shared" si="67"/>
        <v>27</v>
      </c>
    </row>
    <row r="2160" spans="1:14">
      <c r="A2160" t="s">
        <v>321</v>
      </c>
      <c r="B2160">
        <v>1</v>
      </c>
      <c r="C2160">
        <v>13</v>
      </c>
      <c r="D2160" t="s">
        <v>77</v>
      </c>
      <c r="E2160" t="s">
        <v>118</v>
      </c>
      <c r="F2160">
        <v>0</v>
      </c>
      <c r="G2160">
        <v>-26</v>
      </c>
      <c r="H2160">
        <v>1</v>
      </c>
      <c r="I2160">
        <v>0</v>
      </c>
      <c r="J2160">
        <v>3</v>
      </c>
      <c r="K2160">
        <v>-2</v>
      </c>
      <c r="L2160">
        <v>1</v>
      </c>
      <c r="M2160">
        <f t="shared" si="66"/>
        <v>2</v>
      </c>
      <c r="N2160">
        <f t="shared" si="67"/>
        <v>3</v>
      </c>
    </row>
    <row r="2161" spans="1:14">
      <c r="A2161" t="s">
        <v>321</v>
      </c>
      <c r="B2161">
        <v>1</v>
      </c>
      <c r="C2161">
        <v>13</v>
      </c>
      <c r="D2161" t="s">
        <v>71</v>
      </c>
      <c r="E2161" t="s">
        <v>118</v>
      </c>
      <c r="F2161">
        <v>1</v>
      </c>
      <c r="G2161">
        <v>-26</v>
      </c>
      <c r="H2161">
        <v>1</v>
      </c>
      <c r="I2161">
        <v>1</v>
      </c>
      <c r="J2161">
        <v>8</v>
      </c>
      <c r="K2161">
        <v>-2</v>
      </c>
      <c r="L2161">
        <v>1</v>
      </c>
      <c r="M2161">
        <f t="shared" si="66"/>
        <v>2</v>
      </c>
      <c r="N2161">
        <f t="shared" si="67"/>
        <v>8</v>
      </c>
    </row>
    <row r="2162" spans="1:14">
      <c r="A2162" t="s">
        <v>321</v>
      </c>
      <c r="B2162">
        <v>1</v>
      </c>
      <c r="C2162">
        <v>13</v>
      </c>
      <c r="D2162" t="s">
        <v>71</v>
      </c>
      <c r="E2162" t="s">
        <v>116</v>
      </c>
      <c r="F2162">
        <v>1</v>
      </c>
      <c r="G2162">
        <v>-26</v>
      </c>
      <c r="H2162">
        <v>1</v>
      </c>
      <c r="I2162">
        <v>1</v>
      </c>
      <c r="J2162">
        <v>27</v>
      </c>
      <c r="K2162">
        <v>-2</v>
      </c>
      <c r="L2162">
        <v>2</v>
      </c>
      <c r="M2162">
        <f t="shared" si="66"/>
        <v>2</v>
      </c>
      <c r="N2162">
        <f t="shared" si="67"/>
        <v>27</v>
      </c>
    </row>
    <row r="2163" spans="1:14">
      <c r="A2163" t="s">
        <v>321</v>
      </c>
      <c r="B2163">
        <v>1</v>
      </c>
      <c r="C2163">
        <v>13</v>
      </c>
      <c r="D2163" t="s">
        <v>72</v>
      </c>
      <c r="E2163" t="s">
        <v>116</v>
      </c>
      <c r="F2163">
        <v>0</v>
      </c>
      <c r="G2163">
        <v>-26</v>
      </c>
      <c r="H2163">
        <v>1</v>
      </c>
      <c r="I2163">
        <v>0</v>
      </c>
      <c r="J2163">
        <v>17</v>
      </c>
      <c r="K2163">
        <v>-2</v>
      </c>
      <c r="L2163">
        <v>2</v>
      </c>
      <c r="M2163">
        <f t="shared" si="66"/>
        <v>2</v>
      </c>
      <c r="N2163">
        <f t="shared" si="67"/>
        <v>17</v>
      </c>
    </row>
    <row r="2164" spans="1:14">
      <c r="A2164" t="s">
        <v>321</v>
      </c>
      <c r="B2164">
        <v>1</v>
      </c>
      <c r="C2164">
        <v>13</v>
      </c>
      <c r="D2164" t="s">
        <v>72</v>
      </c>
      <c r="E2164" t="s">
        <v>116</v>
      </c>
      <c r="F2164">
        <v>0</v>
      </c>
      <c r="G2164">
        <v>-26</v>
      </c>
      <c r="H2164">
        <v>1</v>
      </c>
      <c r="I2164">
        <v>0</v>
      </c>
      <c r="J2164">
        <v>17</v>
      </c>
      <c r="K2164">
        <v>-2</v>
      </c>
      <c r="L2164">
        <v>2</v>
      </c>
      <c r="M2164">
        <f t="shared" si="66"/>
        <v>2</v>
      </c>
      <c r="N2164">
        <f t="shared" si="67"/>
        <v>17</v>
      </c>
    </row>
    <row r="2165" spans="1:14">
      <c r="A2165" t="s">
        <v>321</v>
      </c>
      <c r="B2165">
        <v>1</v>
      </c>
      <c r="C2165">
        <v>13</v>
      </c>
      <c r="D2165" t="s">
        <v>70</v>
      </c>
      <c r="E2165" t="s">
        <v>116</v>
      </c>
      <c r="F2165">
        <v>1</v>
      </c>
      <c r="G2165">
        <v>-26</v>
      </c>
      <c r="H2165">
        <v>1</v>
      </c>
      <c r="I2165">
        <v>1</v>
      </c>
      <c r="J2165">
        <v>21</v>
      </c>
      <c r="K2165">
        <v>-2</v>
      </c>
      <c r="L2165">
        <v>2</v>
      </c>
      <c r="M2165">
        <f t="shared" si="66"/>
        <v>2</v>
      </c>
      <c r="N2165">
        <f t="shared" si="67"/>
        <v>21</v>
      </c>
    </row>
    <row r="2166" spans="1:14">
      <c r="A2166" t="s">
        <v>321</v>
      </c>
      <c r="B2166">
        <v>1</v>
      </c>
      <c r="C2166">
        <v>13</v>
      </c>
      <c r="D2166" t="s">
        <v>71</v>
      </c>
      <c r="E2166" t="s">
        <v>116</v>
      </c>
      <c r="F2166">
        <v>0</v>
      </c>
      <c r="G2166">
        <v>-26</v>
      </c>
      <c r="H2166">
        <v>1</v>
      </c>
      <c r="I2166">
        <v>0</v>
      </c>
      <c r="J2166">
        <v>17</v>
      </c>
      <c r="K2166">
        <v>-2</v>
      </c>
      <c r="L2166">
        <v>2</v>
      </c>
      <c r="M2166">
        <f t="shared" si="66"/>
        <v>2</v>
      </c>
      <c r="N2166">
        <f t="shared" si="67"/>
        <v>17</v>
      </c>
    </row>
    <row r="2167" spans="1:14">
      <c r="A2167" t="s">
        <v>321</v>
      </c>
      <c r="B2167">
        <v>1</v>
      </c>
      <c r="C2167">
        <v>13</v>
      </c>
      <c r="D2167" t="s">
        <v>73</v>
      </c>
      <c r="E2167" t="s">
        <v>118</v>
      </c>
      <c r="F2167">
        <v>2</v>
      </c>
      <c r="G2167">
        <v>-26</v>
      </c>
      <c r="H2167">
        <v>1</v>
      </c>
      <c r="I2167">
        <v>2</v>
      </c>
      <c r="J2167">
        <v>13</v>
      </c>
      <c r="K2167">
        <v>-2</v>
      </c>
      <c r="L2167">
        <v>1</v>
      </c>
      <c r="M2167">
        <f t="shared" si="66"/>
        <v>2</v>
      </c>
      <c r="N2167">
        <f t="shared" si="67"/>
        <v>13</v>
      </c>
    </row>
    <row r="2168" spans="1:14">
      <c r="A2168" t="s">
        <v>321</v>
      </c>
      <c r="B2168">
        <v>1</v>
      </c>
      <c r="C2168">
        <v>13</v>
      </c>
      <c r="D2168" t="s">
        <v>73</v>
      </c>
      <c r="E2168" t="s">
        <v>116</v>
      </c>
      <c r="F2168">
        <v>1</v>
      </c>
      <c r="G2168">
        <v>-26</v>
      </c>
      <c r="H2168">
        <v>1</v>
      </c>
      <c r="I2168">
        <v>1</v>
      </c>
      <c r="J2168">
        <v>27</v>
      </c>
      <c r="K2168">
        <v>-2</v>
      </c>
      <c r="L2168">
        <v>2</v>
      </c>
      <c r="M2168">
        <f t="shared" si="66"/>
        <v>2</v>
      </c>
      <c r="N2168">
        <f t="shared" si="67"/>
        <v>27</v>
      </c>
    </row>
    <row r="2169" spans="1:14">
      <c r="A2169" t="s">
        <v>321</v>
      </c>
      <c r="B2169">
        <v>1</v>
      </c>
      <c r="C2169">
        <v>13</v>
      </c>
      <c r="D2169" t="s">
        <v>80</v>
      </c>
      <c r="E2169" t="s">
        <v>118</v>
      </c>
      <c r="F2169">
        <v>1</v>
      </c>
      <c r="G2169">
        <v>-26</v>
      </c>
      <c r="H2169">
        <v>1</v>
      </c>
      <c r="I2169">
        <v>1</v>
      </c>
      <c r="J2169">
        <v>12</v>
      </c>
      <c r="K2169">
        <v>-2</v>
      </c>
      <c r="L2169">
        <v>3</v>
      </c>
      <c r="M2169">
        <f t="shared" si="66"/>
        <v>2</v>
      </c>
      <c r="N2169">
        <f t="shared" si="67"/>
        <v>12</v>
      </c>
    </row>
    <row r="2170" spans="1:14">
      <c r="A2170" t="s">
        <v>321</v>
      </c>
      <c r="B2170">
        <v>1</v>
      </c>
      <c r="C2170">
        <v>13</v>
      </c>
      <c r="D2170" t="s">
        <v>78</v>
      </c>
      <c r="E2170" t="s">
        <v>116</v>
      </c>
      <c r="F2170">
        <v>0</v>
      </c>
      <c r="G2170">
        <v>-26</v>
      </c>
      <c r="H2170">
        <v>1</v>
      </c>
      <c r="I2170">
        <v>0</v>
      </c>
      <c r="J2170">
        <v>17</v>
      </c>
      <c r="K2170">
        <v>-2</v>
      </c>
      <c r="L2170">
        <v>4</v>
      </c>
      <c r="M2170">
        <f t="shared" si="66"/>
        <v>2</v>
      </c>
      <c r="N2170">
        <f t="shared" si="67"/>
        <v>17</v>
      </c>
    </row>
    <row r="2171" spans="1:14">
      <c r="A2171" t="s">
        <v>321</v>
      </c>
      <c r="B2171">
        <v>1</v>
      </c>
      <c r="C2171">
        <v>13</v>
      </c>
      <c r="D2171" t="s">
        <v>70</v>
      </c>
      <c r="E2171" t="s">
        <v>118</v>
      </c>
      <c r="F2171">
        <v>1</v>
      </c>
      <c r="G2171">
        <v>-26</v>
      </c>
      <c r="H2171">
        <v>1</v>
      </c>
      <c r="I2171">
        <v>1</v>
      </c>
      <c r="J2171">
        <v>6</v>
      </c>
      <c r="K2171">
        <v>-2</v>
      </c>
      <c r="L2171">
        <v>1</v>
      </c>
      <c r="M2171">
        <f t="shared" si="66"/>
        <v>2</v>
      </c>
      <c r="N2171">
        <f t="shared" si="67"/>
        <v>6</v>
      </c>
    </row>
    <row r="2172" spans="1:14">
      <c r="A2172" t="s">
        <v>321</v>
      </c>
      <c r="B2172">
        <v>1</v>
      </c>
      <c r="C2172">
        <v>13</v>
      </c>
      <c r="D2172" t="s">
        <v>70</v>
      </c>
      <c r="E2172" t="s">
        <v>120</v>
      </c>
      <c r="F2172">
        <v>3</v>
      </c>
      <c r="G2172">
        <v>-26</v>
      </c>
      <c r="H2172">
        <v>1</v>
      </c>
      <c r="I2172">
        <v>3</v>
      </c>
      <c r="J2172">
        <v>30</v>
      </c>
      <c r="K2172">
        <v>-2</v>
      </c>
      <c r="L2172">
        <v>1</v>
      </c>
      <c r="M2172">
        <f t="shared" si="66"/>
        <v>2</v>
      </c>
      <c r="N2172">
        <f t="shared" si="67"/>
        <v>30</v>
      </c>
    </row>
    <row r="2173" spans="1:14">
      <c r="A2173" t="s">
        <v>321</v>
      </c>
      <c r="B2173">
        <v>1</v>
      </c>
      <c r="C2173">
        <v>13</v>
      </c>
      <c r="D2173" t="s">
        <v>71</v>
      </c>
      <c r="E2173" t="s">
        <v>116</v>
      </c>
      <c r="F2173">
        <v>1</v>
      </c>
      <c r="G2173">
        <v>-26</v>
      </c>
      <c r="H2173">
        <v>1</v>
      </c>
      <c r="I2173">
        <v>1</v>
      </c>
      <c r="J2173">
        <v>15</v>
      </c>
      <c r="K2173">
        <v>-2</v>
      </c>
      <c r="L2173">
        <v>2</v>
      </c>
      <c r="M2173">
        <f t="shared" si="66"/>
        <v>2</v>
      </c>
      <c r="N2173">
        <f t="shared" si="67"/>
        <v>15</v>
      </c>
    </row>
    <row r="2174" spans="1:14">
      <c r="A2174" t="s">
        <v>321</v>
      </c>
      <c r="B2174">
        <v>1</v>
      </c>
      <c r="C2174">
        <v>12</v>
      </c>
      <c r="D2174" t="s">
        <v>71</v>
      </c>
      <c r="E2174" t="s">
        <v>116</v>
      </c>
      <c r="F2174">
        <v>1</v>
      </c>
      <c r="G2174">
        <v>-24</v>
      </c>
      <c r="H2174">
        <v>1</v>
      </c>
      <c r="I2174">
        <v>1</v>
      </c>
      <c r="J2174">
        <v>16</v>
      </c>
      <c r="K2174">
        <v>-2</v>
      </c>
      <c r="L2174">
        <v>2</v>
      </c>
      <c r="M2174">
        <f t="shared" si="66"/>
        <v>2</v>
      </c>
      <c r="N2174">
        <f t="shared" si="67"/>
        <v>16</v>
      </c>
    </row>
    <row r="2175" spans="1:14">
      <c r="A2175" t="s">
        <v>321</v>
      </c>
      <c r="B2175">
        <v>1</v>
      </c>
      <c r="C2175">
        <v>12</v>
      </c>
      <c r="D2175" t="s">
        <v>71</v>
      </c>
      <c r="E2175" t="s">
        <v>116</v>
      </c>
      <c r="F2175">
        <v>1</v>
      </c>
      <c r="G2175">
        <v>-24</v>
      </c>
      <c r="H2175">
        <v>1</v>
      </c>
      <c r="I2175">
        <v>1</v>
      </c>
      <c r="J2175">
        <v>16</v>
      </c>
      <c r="K2175">
        <v>-2</v>
      </c>
      <c r="L2175">
        <v>2</v>
      </c>
      <c r="M2175">
        <f t="shared" si="66"/>
        <v>2</v>
      </c>
      <c r="N2175">
        <f t="shared" si="67"/>
        <v>16</v>
      </c>
    </row>
    <row r="2176" spans="1:14">
      <c r="A2176" t="s">
        <v>321</v>
      </c>
      <c r="B2176">
        <v>1</v>
      </c>
      <c r="C2176">
        <v>12</v>
      </c>
      <c r="D2176" t="s">
        <v>71</v>
      </c>
      <c r="E2176" t="s">
        <v>118</v>
      </c>
      <c r="F2176">
        <v>3</v>
      </c>
      <c r="G2176">
        <v>-24</v>
      </c>
      <c r="H2176">
        <v>1</v>
      </c>
      <c r="I2176">
        <v>3</v>
      </c>
      <c r="J2176">
        <v>21</v>
      </c>
      <c r="K2176">
        <v>-2</v>
      </c>
      <c r="L2176">
        <v>1</v>
      </c>
      <c r="M2176">
        <f t="shared" si="66"/>
        <v>2</v>
      </c>
      <c r="N2176">
        <f t="shared" si="67"/>
        <v>21</v>
      </c>
    </row>
    <row r="2177" spans="1:14">
      <c r="A2177" t="s">
        <v>321</v>
      </c>
      <c r="B2177">
        <v>1</v>
      </c>
      <c r="C2177">
        <v>12</v>
      </c>
      <c r="D2177" t="s">
        <v>70</v>
      </c>
      <c r="E2177" t="s">
        <v>118</v>
      </c>
      <c r="F2177">
        <v>3</v>
      </c>
      <c r="G2177">
        <v>-24</v>
      </c>
      <c r="H2177">
        <v>1</v>
      </c>
      <c r="I2177">
        <v>3</v>
      </c>
      <c r="J2177">
        <v>21</v>
      </c>
      <c r="K2177">
        <v>-2</v>
      </c>
      <c r="L2177">
        <v>1</v>
      </c>
      <c r="M2177">
        <f t="shared" si="66"/>
        <v>2</v>
      </c>
      <c r="N2177">
        <f t="shared" si="67"/>
        <v>21</v>
      </c>
    </row>
    <row r="2178" spans="1:14">
      <c r="A2178" t="s">
        <v>321</v>
      </c>
      <c r="B2178">
        <v>1</v>
      </c>
      <c r="C2178">
        <v>12</v>
      </c>
      <c r="D2178" t="s">
        <v>70</v>
      </c>
      <c r="E2178" t="s">
        <v>116</v>
      </c>
      <c r="F2178">
        <v>1</v>
      </c>
      <c r="G2178">
        <v>-24</v>
      </c>
      <c r="H2178">
        <v>1</v>
      </c>
      <c r="I2178">
        <v>1</v>
      </c>
      <c r="J2178">
        <v>16</v>
      </c>
      <c r="K2178">
        <v>-2</v>
      </c>
      <c r="L2178">
        <v>2</v>
      </c>
      <c r="M2178">
        <f t="shared" si="66"/>
        <v>2</v>
      </c>
      <c r="N2178">
        <f t="shared" si="67"/>
        <v>16</v>
      </c>
    </row>
    <row r="2179" spans="1:14">
      <c r="A2179" t="s">
        <v>321</v>
      </c>
      <c r="B2179">
        <v>1</v>
      </c>
      <c r="C2179">
        <v>12</v>
      </c>
      <c r="D2179" t="s">
        <v>71</v>
      </c>
      <c r="E2179" t="s">
        <v>116</v>
      </c>
      <c r="F2179">
        <v>0</v>
      </c>
      <c r="G2179">
        <v>-24</v>
      </c>
      <c r="H2179">
        <v>1</v>
      </c>
      <c r="I2179">
        <v>0</v>
      </c>
      <c r="J2179">
        <v>12</v>
      </c>
      <c r="K2179">
        <v>-2</v>
      </c>
      <c r="L2179">
        <v>2</v>
      </c>
      <c r="M2179">
        <f t="shared" ref="M2179:M2242" si="68">ABS(G2179)/C2179</f>
        <v>2</v>
      </c>
      <c r="N2179">
        <f t="shared" ref="N2179:N2242" si="69">ABS(J2179)</f>
        <v>12</v>
      </c>
    </row>
    <row r="2180" spans="1:14">
      <c r="A2180" t="s">
        <v>321</v>
      </c>
      <c r="B2180">
        <v>1</v>
      </c>
      <c r="C2180">
        <v>12</v>
      </c>
      <c r="D2180" t="s">
        <v>70</v>
      </c>
      <c r="E2180" t="s">
        <v>116</v>
      </c>
      <c r="F2180">
        <v>2</v>
      </c>
      <c r="G2180">
        <v>-24</v>
      </c>
      <c r="H2180">
        <v>1</v>
      </c>
      <c r="I2180">
        <v>2</v>
      </c>
      <c r="J2180">
        <v>25</v>
      </c>
      <c r="K2180">
        <v>-2</v>
      </c>
      <c r="L2180">
        <v>2</v>
      </c>
      <c r="M2180">
        <f t="shared" si="68"/>
        <v>2</v>
      </c>
      <c r="N2180">
        <f t="shared" si="69"/>
        <v>25</v>
      </c>
    </row>
    <row r="2181" spans="1:14">
      <c r="A2181" t="s">
        <v>321</v>
      </c>
      <c r="B2181">
        <v>1</v>
      </c>
      <c r="C2181">
        <v>12</v>
      </c>
      <c r="D2181" t="s">
        <v>71</v>
      </c>
      <c r="E2181" t="s">
        <v>116</v>
      </c>
      <c r="F2181">
        <v>1</v>
      </c>
      <c r="G2181">
        <v>-24</v>
      </c>
      <c r="H2181">
        <v>1</v>
      </c>
      <c r="I2181">
        <v>1</v>
      </c>
      <c r="J2181">
        <v>16</v>
      </c>
      <c r="K2181">
        <v>-2</v>
      </c>
      <c r="L2181">
        <v>2</v>
      </c>
      <c r="M2181">
        <f t="shared" si="68"/>
        <v>2</v>
      </c>
      <c r="N2181">
        <f t="shared" si="69"/>
        <v>16</v>
      </c>
    </row>
    <row r="2182" spans="1:14">
      <c r="A2182" t="s">
        <v>321</v>
      </c>
      <c r="B2182">
        <v>1</v>
      </c>
      <c r="C2182">
        <v>12</v>
      </c>
      <c r="D2182" t="s">
        <v>77</v>
      </c>
      <c r="E2182" t="s">
        <v>116</v>
      </c>
      <c r="F2182">
        <v>1</v>
      </c>
      <c r="G2182">
        <v>-24</v>
      </c>
      <c r="H2182">
        <v>1</v>
      </c>
      <c r="I2182">
        <v>1</v>
      </c>
      <c r="J2182">
        <v>17</v>
      </c>
      <c r="K2182">
        <v>-2</v>
      </c>
      <c r="L2182">
        <v>2</v>
      </c>
      <c r="M2182">
        <f t="shared" si="68"/>
        <v>2</v>
      </c>
      <c r="N2182">
        <f t="shared" si="69"/>
        <v>17</v>
      </c>
    </row>
    <row r="2183" spans="1:14">
      <c r="A2183" t="s">
        <v>321</v>
      </c>
      <c r="B2183">
        <v>1</v>
      </c>
      <c r="C2183">
        <v>12</v>
      </c>
      <c r="D2183" t="s">
        <v>76</v>
      </c>
      <c r="E2183" t="s">
        <v>116</v>
      </c>
      <c r="F2183">
        <v>2</v>
      </c>
      <c r="G2183">
        <v>-24</v>
      </c>
      <c r="H2183">
        <v>1</v>
      </c>
      <c r="I2183">
        <v>2</v>
      </c>
      <c r="J2183">
        <v>25</v>
      </c>
      <c r="K2183">
        <v>-2</v>
      </c>
      <c r="L2183">
        <v>2</v>
      </c>
      <c r="M2183">
        <f t="shared" si="68"/>
        <v>2</v>
      </c>
      <c r="N2183">
        <f t="shared" si="69"/>
        <v>25</v>
      </c>
    </row>
    <row r="2184" spans="1:14">
      <c r="A2184" t="s">
        <v>321</v>
      </c>
      <c r="B2184">
        <v>1</v>
      </c>
      <c r="C2184">
        <v>12</v>
      </c>
      <c r="D2184" t="s">
        <v>77</v>
      </c>
      <c r="E2184" t="s">
        <v>116</v>
      </c>
      <c r="F2184">
        <v>1</v>
      </c>
      <c r="G2184">
        <v>-24</v>
      </c>
      <c r="H2184">
        <v>1</v>
      </c>
      <c r="I2184">
        <v>1</v>
      </c>
      <c r="J2184">
        <v>17</v>
      </c>
      <c r="K2184">
        <v>-2</v>
      </c>
      <c r="L2184">
        <v>2</v>
      </c>
      <c r="M2184">
        <f t="shared" si="68"/>
        <v>2</v>
      </c>
      <c r="N2184">
        <f t="shared" si="69"/>
        <v>17</v>
      </c>
    </row>
    <row r="2185" spans="1:14">
      <c r="A2185" t="s">
        <v>321</v>
      </c>
      <c r="B2185">
        <v>1</v>
      </c>
      <c r="C2185">
        <v>12</v>
      </c>
      <c r="D2185" t="s">
        <v>73</v>
      </c>
      <c r="E2185" t="s">
        <v>116</v>
      </c>
      <c r="F2185">
        <v>1</v>
      </c>
      <c r="G2185">
        <v>-24</v>
      </c>
      <c r="H2185">
        <v>1</v>
      </c>
      <c r="I2185">
        <v>1</v>
      </c>
      <c r="J2185">
        <v>16</v>
      </c>
      <c r="K2185">
        <v>-2</v>
      </c>
      <c r="L2185">
        <v>2</v>
      </c>
      <c r="M2185">
        <f t="shared" si="68"/>
        <v>2</v>
      </c>
      <c r="N2185">
        <f t="shared" si="69"/>
        <v>16</v>
      </c>
    </row>
    <row r="2186" spans="1:14">
      <c r="A2186" t="s">
        <v>321</v>
      </c>
      <c r="B2186">
        <v>1</v>
      </c>
      <c r="C2186">
        <v>12</v>
      </c>
      <c r="D2186" t="s">
        <v>71</v>
      </c>
      <c r="E2186" t="s">
        <v>116</v>
      </c>
      <c r="F2186">
        <v>2</v>
      </c>
      <c r="G2186">
        <v>-24</v>
      </c>
      <c r="H2186">
        <v>1</v>
      </c>
      <c r="I2186">
        <v>2</v>
      </c>
      <c r="J2186">
        <v>25</v>
      </c>
      <c r="K2186">
        <v>-2</v>
      </c>
      <c r="L2186">
        <v>2</v>
      </c>
      <c r="M2186">
        <f t="shared" si="68"/>
        <v>2</v>
      </c>
      <c r="N2186">
        <f t="shared" si="69"/>
        <v>25</v>
      </c>
    </row>
    <row r="2187" spans="1:14">
      <c r="A2187" t="s">
        <v>321</v>
      </c>
      <c r="B2187">
        <v>1</v>
      </c>
      <c r="C2187">
        <v>12</v>
      </c>
      <c r="D2187" t="s">
        <v>73</v>
      </c>
      <c r="E2187" t="s">
        <v>116</v>
      </c>
      <c r="F2187">
        <v>2</v>
      </c>
      <c r="G2187">
        <v>-24</v>
      </c>
      <c r="H2187">
        <v>1</v>
      </c>
      <c r="I2187">
        <v>2</v>
      </c>
      <c r="J2187">
        <v>25</v>
      </c>
      <c r="K2187">
        <v>-2</v>
      </c>
      <c r="L2187">
        <v>2</v>
      </c>
      <c r="M2187">
        <f t="shared" si="68"/>
        <v>2</v>
      </c>
      <c r="N2187">
        <f t="shared" si="69"/>
        <v>25</v>
      </c>
    </row>
    <row r="2188" spans="1:14">
      <c r="A2188" t="s">
        <v>321</v>
      </c>
      <c r="B2188">
        <v>1</v>
      </c>
      <c r="C2188">
        <v>12</v>
      </c>
      <c r="D2188" t="s">
        <v>77</v>
      </c>
      <c r="E2188" t="s">
        <v>116</v>
      </c>
      <c r="F2188">
        <v>1</v>
      </c>
      <c r="G2188">
        <v>-24</v>
      </c>
      <c r="H2188">
        <v>1</v>
      </c>
      <c r="I2188">
        <v>1</v>
      </c>
      <c r="J2188">
        <v>17</v>
      </c>
      <c r="K2188">
        <v>-2</v>
      </c>
      <c r="L2188">
        <v>2</v>
      </c>
      <c r="M2188">
        <f t="shared" si="68"/>
        <v>2</v>
      </c>
      <c r="N2188">
        <f t="shared" si="69"/>
        <v>17</v>
      </c>
    </row>
    <row r="2189" spans="1:14">
      <c r="A2189" t="s">
        <v>321</v>
      </c>
      <c r="B2189">
        <v>1</v>
      </c>
      <c r="C2189">
        <v>12</v>
      </c>
      <c r="D2189" t="s">
        <v>73</v>
      </c>
      <c r="E2189" t="s">
        <v>116</v>
      </c>
      <c r="F2189">
        <v>1</v>
      </c>
      <c r="G2189">
        <v>-24</v>
      </c>
      <c r="H2189">
        <v>1</v>
      </c>
      <c r="I2189">
        <v>1</v>
      </c>
      <c r="J2189">
        <v>16</v>
      </c>
      <c r="K2189">
        <v>-2</v>
      </c>
      <c r="L2189">
        <v>2</v>
      </c>
      <c r="M2189">
        <f t="shared" si="68"/>
        <v>2</v>
      </c>
      <c r="N2189">
        <f t="shared" si="69"/>
        <v>16</v>
      </c>
    </row>
    <row r="2190" spans="1:14">
      <c r="A2190" t="s">
        <v>321</v>
      </c>
      <c r="B2190">
        <v>1</v>
      </c>
      <c r="C2190">
        <v>12</v>
      </c>
      <c r="D2190" t="s">
        <v>70</v>
      </c>
      <c r="E2190" t="s">
        <v>116</v>
      </c>
      <c r="F2190">
        <v>2</v>
      </c>
      <c r="G2190">
        <v>-24</v>
      </c>
      <c r="H2190">
        <v>1</v>
      </c>
      <c r="I2190">
        <v>2</v>
      </c>
      <c r="J2190">
        <v>25</v>
      </c>
      <c r="K2190">
        <v>-2</v>
      </c>
      <c r="L2190">
        <v>2</v>
      </c>
      <c r="M2190">
        <f t="shared" si="68"/>
        <v>2</v>
      </c>
      <c r="N2190">
        <f t="shared" si="69"/>
        <v>25</v>
      </c>
    </row>
    <row r="2191" spans="1:14">
      <c r="A2191" t="s">
        <v>321</v>
      </c>
      <c r="B2191">
        <v>1</v>
      </c>
      <c r="C2191">
        <v>12</v>
      </c>
      <c r="D2191" t="s">
        <v>76</v>
      </c>
      <c r="E2191" t="s">
        <v>120</v>
      </c>
      <c r="F2191">
        <v>1</v>
      </c>
      <c r="G2191">
        <v>-24</v>
      </c>
      <c r="H2191">
        <v>1</v>
      </c>
      <c r="I2191">
        <v>1</v>
      </c>
      <c r="J2191">
        <v>9</v>
      </c>
      <c r="K2191">
        <v>-2</v>
      </c>
      <c r="L2191">
        <v>1</v>
      </c>
      <c r="M2191">
        <f t="shared" si="68"/>
        <v>2</v>
      </c>
      <c r="N2191">
        <f t="shared" si="69"/>
        <v>9</v>
      </c>
    </row>
    <row r="2192" spans="1:14">
      <c r="A2192" t="s">
        <v>321</v>
      </c>
      <c r="B2192">
        <v>1</v>
      </c>
      <c r="C2192">
        <v>12</v>
      </c>
      <c r="D2192" t="s">
        <v>73</v>
      </c>
      <c r="E2192" t="s">
        <v>118</v>
      </c>
      <c r="F2192">
        <v>2</v>
      </c>
      <c r="G2192">
        <v>-24</v>
      </c>
      <c r="H2192">
        <v>1</v>
      </c>
      <c r="I2192">
        <v>2</v>
      </c>
      <c r="J2192">
        <v>16</v>
      </c>
      <c r="K2192">
        <v>-2</v>
      </c>
      <c r="L2192">
        <v>1</v>
      </c>
      <c r="M2192">
        <f t="shared" si="68"/>
        <v>2</v>
      </c>
      <c r="N2192">
        <f t="shared" si="69"/>
        <v>16</v>
      </c>
    </row>
    <row r="2193" spans="1:14">
      <c r="A2193" t="s">
        <v>321</v>
      </c>
      <c r="B2193">
        <v>1</v>
      </c>
      <c r="C2193">
        <v>12</v>
      </c>
      <c r="D2193" t="s">
        <v>73</v>
      </c>
      <c r="E2193" t="s">
        <v>116</v>
      </c>
      <c r="F2193">
        <v>1</v>
      </c>
      <c r="G2193">
        <v>-24</v>
      </c>
      <c r="H2193">
        <v>1</v>
      </c>
      <c r="I2193">
        <v>1</v>
      </c>
      <c r="J2193">
        <v>16</v>
      </c>
      <c r="K2193">
        <v>-2</v>
      </c>
      <c r="L2193">
        <v>2</v>
      </c>
      <c r="M2193">
        <f t="shared" si="68"/>
        <v>2</v>
      </c>
      <c r="N2193">
        <f t="shared" si="69"/>
        <v>16</v>
      </c>
    </row>
    <row r="2194" spans="1:14">
      <c r="A2194" t="s">
        <v>321</v>
      </c>
      <c r="B2194">
        <v>1</v>
      </c>
      <c r="C2194">
        <v>12</v>
      </c>
      <c r="D2194" t="s">
        <v>77</v>
      </c>
      <c r="E2194" t="s">
        <v>116</v>
      </c>
      <c r="F2194">
        <v>1</v>
      </c>
      <c r="G2194">
        <v>-24</v>
      </c>
      <c r="H2194">
        <v>1</v>
      </c>
      <c r="I2194">
        <v>1</v>
      </c>
      <c r="J2194">
        <v>19</v>
      </c>
      <c r="K2194">
        <v>-2</v>
      </c>
      <c r="L2194">
        <v>2</v>
      </c>
      <c r="M2194">
        <f t="shared" si="68"/>
        <v>2</v>
      </c>
      <c r="N2194">
        <f t="shared" si="69"/>
        <v>19</v>
      </c>
    </row>
    <row r="2195" spans="1:14">
      <c r="A2195" t="s">
        <v>321</v>
      </c>
      <c r="B2195">
        <v>1</v>
      </c>
      <c r="C2195">
        <v>12</v>
      </c>
      <c r="D2195" t="s">
        <v>75</v>
      </c>
      <c r="E2195" t="s">
        <v>120</v>
      </c>
      <c r="F2195">
        <v>1</v>
      </c>
      <c r="G2195">
        <v>-24</v>
      </c>
      <c r="H2195">
        <v>1</v>
      </c>
      <c r="I2195">
        <v>1</v>
      </c>
      <c r="J2195">
        <v>9</v>
      </c>
      <c r="K2195">
        <v>-2</v>
      </c>
      <c r="L2195">
        <v>1</v>
      </c>
      <c r="M2195">
        <f t="shared" si="68"/>
        <v>2</v>
      </c>
      <c r="N2195">
        <f t="shared" si="69"/>
        <v>9</v>
      </c>
    </row>
    <row r="2196" spans="1:14">
      <c r="A2196" t="s">
        <v>321</v>
      </c>
      <c r="B2196">
        <v>1</v>
      </c>
      <c r="C2196">
        <v>12</v>
      </c>
      <c r="D2196" t="s">
        <v>75</v>
      </c>
      <c r="E2196" t="s">
        <v>120</v>
      </c>
      <c r="F2196">
        <v>1</v>
      </c>
      <c r="G2196">
        <v>-24</v>
      </c>
      <c r="H2196">
        <v>1</v>
      </c>
      <c r="I2196">
        <v>1</v>
      </c>
      <c r="J2196">
        <v>11</v>
      </c>
      <c r="K2196">
        <v>-2</v>
      </c>
      <c r="L2196">
        <v>1</v>
      </c>
      <c r="M2196">
        <f t="shared" si="68"/>
        <v>2</v>
      </c>
      <c r="N2196">
        <f t="shared" si="69"/>
        <v>11</v>
      </c>
    </row>
    <row r="2197" spans="1:14">
      <c r="A2197" t="s">
        <v>321</v>
      </c>
      <c r="B2197">
        <v>1</v>
      </c>
      <c r="C2197">
        <v>12</v>
      </c>
      <c r="D2197" t="s">
        <v>71</v>
      </c>
      <c r="E2197" t="s">
        <v>116</v>
      </c>
      <c r="F2197">
        <v>1</v>
      </c>
      <c r="G2197">
        <v>-24</v>
      </c>
      <c r="H2197">
        <v>1</v>
      </c>
      <c r="I2197">
        <v>1</v>
      </c>
      <c r="J2197">
        <v>16</v>
      </c>
      <c r="K2197">
        <v>-2</v>
      </c>
      <c r="L2197">
        <v>2</v>
      </c>
      <c r="M2197">
        <f t="shared" si="68"/>
        <v>2</v>
      </c>
      <c r="N2197">
        <f t="shared" si="69"/>
        <v>16</v>
      </c>
    </row>
    <row r="2198" spans="1:14">
      <c r="A2198" t="s">
        <v>321</v>
      </c>
      <c r="B2198">
        <v>1</v>
      </c>
      <c r="C2198">
        <v>12</v>
      </c>
      <c r="D2198" t="s">
        <v>70</v>
      </c>
      <c r="E2198" t="s">
        <v>118</v>
      </c>
      <c r="F2198">
        <v>2</v>
      </c>
      <c r="G2198">
        <v>-24</v>
      </c>
      <c r="H2198">
        <v>1</v>
      </c>
      <c r="I2198">
        <v>2</v>
      </c>
      <c r="J2198">
        <v>14</v>
      </c>
      <c r="K2198">
        <v>-2</v>
      </c>
      <c r="L2198">
        <v>1</v>
      </c>
      <c r="M2198">
        <f t="shared" si="68"/>
        <v>2</v>
      </c>
      <c r="N2198">
        <f t="shared" si="69"/>
        <v>14</v>
      </c>
    </row>
    <row r="2199" spans="1:14">
      <c r="A2199" t="s">
        <v>321</v>
      </c>
      <c r="B2199">
        <v>1</v>
      </c>
      <c r="C2199">
        <v>12</v>
      </c>
      <c r="D2199" t="s">
        <v>71</v>
      </c>
      <c r="E2199" t="s">
        <v>116</v>
      </c>
      <c r="F2199">
        <v>1</v>
      </c>
      <c r="G2199">
        <v>-24</v>
      </c>
      <c r="H2199">
        <v>1</v>
      </c>
      <c r="I2199">
        <v>1</v>
      </c>
      <c r="J2199">
        <v>16</v>
      </c>
      <c r="K2199">
        <v>-2</v>
      </c>
      <c r="L2199">
        <v>2</v>
      </c>
      <c r="M2199">
        <f t="shared" si="68"/>
        <v>2</v>
      </c>
      <c r="N2199">
        <f t="shared" si="69"/>
        <v>16</v>
      </c>
    </row>
    <row r="2200" spans="1:14">
      <c r="A2200" t="s">
        <v>321</v>
      </c>
      <c r="B2200">
        <v>1</v>
      </c>
      <c r="C2200">
        <v>12</v>
      </c>
      <c r="D2200" t="s">
        <v>71</v>
      </c>
      <c r="E2200" t="s">
        <v>116</v>
      </c>
      <c r="F2200">
        <v>1</v>
      </c>
      <c r="G2200">
        <v>-24</v>
      </c>
      <c r="H2200">
        <v>1</v>
      </c>
      <c r="I2200">
        <v>1</v>
      </c>
      <c r="J2200">
        <v>16</v>
      </c>
      <c r="K2200">
        <v>-2</v>
      </c>
      <c r="L2200">
        <v>2</v>
      </c>
      <c r="M2200">
        <f t="shared" si="68"/>
        <v>2</v>
      </c>
      <c r="N2200">
        <f t="shared" si="69"/>
        <v>16</v>
      </c>
    </row>
    <row r="2201" spans="1:14">
      <c r="A2201" t="s">
        <v>321</v>
      </c>
      <c r="B2201">
        <v>1</v>
      </c>
      <c r="C2201">
        <v>11</v>
      </c>
      <c r="D2201" t="s">
        <v>77</v>
      </c>
      <c r="E2201" t="s">
        <v>116</v>
      </c>
      <c r="F2201">
        <v>1</v>
      </c>
      <c r="G2201">
        <v>-22</v>
      </c>
      <c r="H2201">
        <v>1</v>
      </c>
      <c r="I2201">
        <v>1</v>
      </c>
      <c r="J2201">
        <v>24</v>
      </c>
      <c r="K2201">
        <v>-2</v>
      </c>
      <c r="L2201">
        <v>2</v>
      </c>
      <c r="M2201">
        <f t="shared" si="68"/>
        <v>2</v>
      </c>
      <c r="N2201">
        <f t="shared" si="69"/>
        <v>24</v>
      </c>
    </row>
    <row r="2202" spans="1:14">
      <c r="A2202" t="s">
        <v>321</v>
      </c>
      <c r="B2202">
        <v>1</v>
      </c>
      <c r="C2202">
        <v>11</v>
      </c>
      <c r="D2202" t="s">
        <v>70</v>
      </c>
      <c r="E2202" t="s">
        <v>118</v>
      </c>
      <c r="F2202">
        <v>2</v>
      </c>
      <c r="G2202">
        <v>-22</v>
      </c>
      <c r="H2202">
        <v>1</v>
      </c>
      <c r="I2202">
        <v>2</v>
      </c>
      <c r="J2202">
        <v>15</v>
      </c>
      <c r="K2202">
        <v>-2</v>
      </c>
      <c r="L2202">
        <v>1</v>
      </c>
      <c r="M2202">
        <f t="shared" si="68"/>
        <v>2</v>
      </c>
      <c r="N2202">
        <f t="shared" si="69"/>
        <v>15</v>
      </c>
    </row>
    <row r="2203" spans="1:14">
      <c r="A2203" t="s">
        <v>321</v>
      </c>
      <c r="B2203">
        <v>1</v>
      </c>
      <c r="C2203">
        <v>11</v>
      </c>
      <c r="D2203" t="s">
        <v>77</v>
      </c>
      <c r="E2203" t="s">
        <v>118</v>
      </c>
      <c r="F2203">
        <v>0</v>
      </c>
      <c r="G2203">
        <v>-22</v>
      </c>
      <c r="H2203">
        <v>1</v>
      </c>
      <c r="I2203">
        <v>0</v>
      </c>
      <c r="J2203">
        <v>7</v>
      </c>
      <c r="K2203">
        <v>-2</v>
      </c>
      <c r="L2203">
        <v>1</v>
      </c>
      <c r="M2203">
        <f t="shared" si="68"/>
        <v>2</v>
      </c>
      <c r="N2203">
        <f t="shared" si="69"/>
        <v>7</v>
      </c>
    </row>
    <row r="2204" spans="1:14">
      <c r="A2204" t="s">
        <v>321</v>
      </c>
      <c r="B2204">
        <v>1</v>
      </c>
      <c r="C2204">
        <v>11</v>
      </c>
      <c r="D2204" t="s">
        <v>78</v>
      </c>
      <c r="E2204" t="s">
        <v>116</v>
      </c>
      <c r="F2204">
        <v>1</v>
      </c>
      <c r="G2204">
        <v>-22</v>
      </c>
      <c r="H2204">
        <v>1</v>
      </c>
      <c r="I2204">
        <v>1</v>
      </c>
      <c r="J2204">
        <v>29</v>
      </c>
      <c r="K2204">
        <v>-2</v>
      </c>
      <c r="L2204">
        <v>4</v>
      </c>
      <c r="M2204">
        <f t="shared" si="68"/>
        <v>2</v>
      </c>
      <c r="N2204">
        <f t="shared" si="69"/>
        <v>29</v>
      </c>
    </row>
    <row r="2205" spans="1:14">
      <c r="A2205" t="s">
        <v>321</v>
      </c>
      <c r="B2205">
        <v>1</v>
      </c>
      <c r="C2205">
        <v>11</v>
      </c>
      <c r="D2205" t="s">
        <v>70</v>
      </c>
      <c r="E2205" t="s">
        <v>118</v>
      </c>
      <c r="F2205">
        <v>1</v>
      </c>
      <c r="G2205">
        <v>-22</v>
      </c>
      <c r="H2205">
        <v>1</v>
      </c>
      <c r="I2205">
        <v>1</v>
      </c>
      <c r="J2205">
        <v>8</v>
      </c>
      <c r="K2205">
        <v>-2</v>
      </c>
      <c r="L2205">
        <v>1</v>
      </c>
      <c r="M2205">
        <f t="shared" si="68"/>
        <v>2</v>
      </c>
      <c r="N2205">
        <f t="shared" si="69"/>
        <v>8</v>
      </c>
    </row>
    <row r="2206" spans="1:14">
      <c r="A2206" t="s">
        <v>321</v>
      </c>
      <c r="B2206">
        <v>1</v>
      </c>
      <c r="C2206">
        <v>11</v>
      </c>
      <c r="D2206" t="s">
        <v>79</v>
      </c>
      <c r="E2206" t="s">
        <v>116</v>
      </c>
      <c r="F2206">
        <v>0</v>
      </c>
      <c r="G2206">
        <v>-22</v>
      </c>
      <c r="H2206">
        <v>1</v>
      </c>
      <c r="I2206">
        <v>0</v>
      </c>
      <c r="J2206">
        <v>25</v>
      </c>
      <c r="K2206">
        <v>-2</v>
      </c>
      <c r="L2206">
        <v>4</v>
      </c>
      <c r="M2206">
        <f t="shared" si="68"/>
        <v>2</v>
      </c>
      <c r="N2206">
        <f t="shared" si="69"/>
        <v>25</v>
      </c>
    </row>
    <row r="2207" spans="1:14">
      <c r="A2207" t="s">
        <v>321</v>
      </c>
      <c r="B2207">
        <v>1</v>
      </c>
      <c r="C2207">
        <v>11</v>
      </c>
      <c r="D2207" t="s">
        <v>81</v>
      </c>
      <c r="E2207" t="s">
        <v>116</v>
      </c>
      <c r="F2207">
        <v>1</v>
      </c>
      <c r="G2207">
        <v>-22</v>
      </c>
      <c r="H2207">
        <v>1</v>
      </c>
      <c r="I2207">
        <v>1</v>
      </c>
      <c r="J2207">
        <v>29</v>
      </c>
      <c r="K2207">
        <v>-2</v>
      </c>
      <c r="L2207">
        <v>4</v>
      </c>
      <c r="M2207">
        <f t="shared" si="68"/>
        <v>2</v>
      </c>
      <c r="N2207">
        <f t="shared" si="69"/>
        <v>29</v>
      </c>
    </row>
    <row r="2208" spans="1:14">
      <c r="A2208" t="s">
        <v>321</v>
      </c>
      <c r="B2208">
        <v>1</v>
      </c>
      <c r="C2208">
        <v>11</v>
      </c>
      <c r="D2208" t="s">
        <v>70</v>
      </c>
      <c r="E2208" t="s">
        <v>118</v>
      </c>
      <c r="F2208">
        <v>1</v>
      </c>
      <c r="G2208">
        <v>-22</v>
      </c>
      <c r="H2208">
        <v>1</v>
      </c>
      <c r="I2208">
        <v>1</v>
      </c>
      <c r="J2208">
        <v>8</v>
      </c>
      <c r="K2208">
        <v>-2</v>
      </c>
      <c r="L2208">
        <v>1</v>
      </c>
      <c r="M2208">
        <f t="shared" si="68"/>
        <v>2</v>
      </c>
      <c r="N2208">
        <f t="shared" si="69"/>
        <v>8</v>
      </c>
    </row>
    <row r="2209" spans="1:14">
      <c r="A2209" t="s">
        <v>321</v>
      </c>
      <c r="B2209">
        <v>1</v>
      </c>
      <c r="C2209">
        <v>11</v>
      </c>
      <c r="D2209" t="s">
        <v>70</v>
      </c>
      <c r="E2209" t="s">
        <v>118</v>
      </c>
      <c r="F2209">
        <v>2</v>
      </c>
      <c r="G2209">
        <v>-22</v>
      </c>
      <c r="H2209">
        <v>1</v>
      </c>
      <c r="I2209">
        <v>2</v>
      </c>
      <c r="J2209">
        <v>15</v>
      </c>
      <c r="K2209">
        <v>-2</v>
      </c>
      <c r="L2209">
        <v>1</v>
      </c>
      <c r="M2209">
        <f t="shared" si="68"/>
        <v>2</v>
      </c>
      <c r="N2209">
        <f t="shared" si="69"/>
        <v>15</v>
      </c>
    </row>
    <row r="2210" spans="1:14">
      <c r="A2210" t="s">
        <v>321</v>
      </c>
      <c r="B2210">
        <v>1</v>
      </c>
      <c r="C2210">
        <v>11</v>
      </c>
      <c r="D2210" t="s">
        <v>73</v>
      </c>
      <c r="E2210" t="s">
        <v>116</v>
      </c>
      <c r="F2210">
        <v>0</v>
      </c>
      <c r="G2210">
        <v>-22</v>
      </c>
      <c r="H2210">
        <v>1</v>
      </c>
      <c r="I2210">
        <v>0</v>
      </c>
      <c r="J2210">
        <v>19</v>
      </c>
      <c r="K2210">
        <v>-2</v>
      </c>
      <c r="L2210">
        <v>2</v>
      </c>
      <c r="M2210">
        <f t="shared" si="68"/>
        <v>2</v>
      </c>
      <c r="N2210">
        <f t="shared" si="69"/>
        <v>19</v>
      </c>
    </row>
    <row r="2211" spans="1:14">
      <c r="A2211" t="s">
        <v>321</v>
      </c>
      <c r="B2211">
        <v>1</v>
      </c>
      <c r="C2211">
        <v>11</v>
      </c>
      <c r="D2211" t="s">
        <v>71</v>
      </c>
      <c r="E2211" t="s">
        <v>116</v>
      </c>
      <c r="F2211">
        <v>0</v>
      </c>
      <c r="G2211">
        <v>-22</v>
      </c>
      <c r="H2211">
        <v>1</v>
      </c>
      <c r="I2211">
        <v>0</v>
      </c>
      <c r="J2211">
        <v>19</v>
      </c>
      <c r="K2211">
        <v>-2</v>
      </c>
      <c r="L2211">
        <v>2</v>
      </c>
      <c r="M2211">
        <f t="shared" si="68"/>
        <v>2</v>
      </c>
      <c r="N2211">
        <f t="shared" si="69"/>
        <v>19</v>
      </c>
    </row>
    <row r="2212" spans="1:14">
      <c r="A2212" t="s">
        <v>321</v>
      </c>
      <c r="B2212">
        <v>1</v>
      </c>
      <c r="C2212">
        <v>11</v>
      </c>
      <c r="D2212" t="s">
        <v>81</v>
      </c>
      <c r="E2212" t="s">
        <v>116</v>
      </c>
      <c r="F2212">
        <v>0</v>
      </c>
      <c r="G2212">
        <v>-22</v>
      </c>
      <c r="H2212">
        <v>1</v>
      </c>
      <c r="I2212">
        <v>0</v>
      </c>
      <c r="J2212">
        <v>25</v>
      </c>
      <c r="K2212">
        <v>-2</v>
      </c>
      <c r="L2212">
        <v>4</v>
      </c>
      <c r="M2212">
        <f t="shared" si="68"/>
        <v>2</v>
      </c>
      <c r="N2212">
        <f t="shared" si="69"/>
        <v>25</v>
      </c>
    </row>
    <row r="2213" spans="1:14">
      <c r="A2213" t="s">
        <v>321</v>
      </c>
      <c r="B2213">
        <v>1</v>
      </c>
      <c r="C2213">
        <v>11</v>
      </c>
      <c r="D2213" t="s">
        <v>71</v>
      </c>
      <c r="E2213" t="s">
        <v>116</v>
      </c>
      <c r="F2213">
        <v>1</v>
      </c>
      <c r="G2213">
        <v>-22</v>
      </c>
      <c r="H2213">
        <v>1</v>
      </c>
      <c r="I2213">
        <v>1</v>
      </c>
      <c r="J2213">
        <v>23</v>
      </c>
      <c r="K2213">
        <v>-2</v>
      </c>
      <c r="L2213">
        <v>2</v>
      </c>
      <c r="M2213">
        <f t="shared" si="68"/>
        <v>2</v>
      </c>
      <c r="N2213">
        <f t="shared" si="69"/>
        <v>23</v>
      </c>
    </row>
    <row r="2214" spans="1:14">
      <c r="A2214" t="s">
        <v>321</v>
      </c>
      <c r="B2214">
        <v>1</v>
      </c>
      <c r="C2214">
        <v>11</v>
      </c>
      <c r="D2214" t="s">
        <v>77</v>
      </c>
      <c r="E2214" t="s">
        <v>118</v>
      </c>
      <c r="F2214">
        <v>2</v>
      </c>
      <c r="G2214">
        <v>-22</v>
      </c>
      <c r="H2214">
        <v>1</v>
      </c>
      <c r="I2214">
        <v>2</v>
      </c>
      <c r="J2214">
        <v>16</v>
      </c>
      <c r="K2214">
        <v>-2</v>
      </c>
      <c r="L2214">
        <v>1</v>
      </c>
      <c r="M2214">
        <f t="shared" si="68"/>
        <v>2</v>
      </c>
      <c r="N2214">
        <f t="shared" si="69"/>
        <v>16</v>
      </c>
    </row>
    <row r="2215" spans="1:14">
      <c r="A2215" t="s">
        <v>321</v>
      </c>
      <c r="B2215">
        <v>1</v>
      </c>
      <c r="C2215">
        <v>11</v>
      </c>
      <c r="D2215" t="s">
        <v>71</v>
      </c>
      <c r="E2215" t="s">
        <v>120</v>
      </c>
      <c r="F2215">
        <v>1</v>
      </c>
      <c r="G2215">
        <v>-22</v>
      </c>
      <c r="H2215">
        <v>1</v>
      </c>
      <c r="I2215">
        <v>1</v>
      </c>
      <c r="J2215">
        <v>10</v>
      </c>
      <c r="K2215">
        <v>-2</v>
      </c>
      <c r="L2215">
        <v>1</v>
      </c>
      <c r="M2215">
        <f t="shared" si="68"/>
        <v>2</v>
      </c>
      <c r="N2215">
        <f t="shared" si="69"/>
        <v>10</v>
      </c>
    </row>
    <row r="2216" spans="1:14">
      <c r="A2216" t="s">
        <v>321</v>
      </c>
      <c r="B2216">
        <v>1</v>
      </c>
      <c r="C2216">
        <v>11</v>
      </c>
      <c r="D2216" t="s">
        <v>71</v>
      </c>
      <c r="E2216" t="s">
        <v>118</v>
      </c>
      <c r="F2216">
        <v>0</v>
      </c>
      <c r="G2216">
        <v>-22</v>
      </c>
      <c r="H2216">
        <v>1</v>
      </c>
      <c r="I2216">
        <v>0</v>
      </c>
      <c r="J2216">
        <v>10</v>
      </c>
      <c r="K2216">
        <v>-2</v>
      </c>
      <c r="L2216">
        <v>1</v>
      </c>
      <c r="M2216">
        <f t="shared" si="68"/>
        <v>2</v>
      </c>
      <c r="N2216">
        <f t="shared" si="69"/>
        <v>10</v>
      </c>
    </row>
    <row r="2217" spans="1:14">
      <c r="A2217" t="s">
        <v>321</v>
      </c>
      <c r="B2217">
        <v>1</v>
      </c>
      <c r="C2217">
        <v>11</v>
      </c>
      <c r="D2217" t="s">
        <v>70</v>
      </c>
      <c r="E2217" t="s">
        <v>116</v>
      </c>
      <c r="F2217">
        <v>1</v>
      </c>
      <c r="G2217">
        <v>-22</v>
      </c>
      <c r="H2217">
        <v>1</v>
      </c>
      <c r="I2217">
        <v>1</v>
      </c>
      <c r="J2217">
        <v>23</v>
      </c>
      <c r="K2217">
        <v>-2</v>
      </c>
      <c r="L2217">
        <v>2</v>
      </c>
      <c r="M2217">
        <f t="shared" si="68"/>
        <v>2</v>
      </c>
      <c r="N2217">
        <f t="shared" si="69"/>
        <v>23</v>
      </c>
    </row>
    <row r="2218" spans="1:14">
      <c r="A2218" t="s">
        <v>321</v>
      </c>
      <c r="B2218">
        <v>1</v>
      </c>
      <c r="C2218">
        <v>11</v>
      </c>
      <c r="D2218" t="s">
        <v>74</v>
      </c>
      <c r="E2218" t="s">
        <v>116</v>
      </c>
      <c r="F2218">
        <v>0</v>
      </c>
      <c r="G2218">
        <v>-22</v>
      </c>
      <c r="H2218">
        <v>1</v>
      </c>
      <c r="I2218">
        <v>0</v>
      </c>
      <c r="J2218">
        <v>13</v>
      </c>
      <c r="K2218">
        <v>-2</v>
      </c>
      <c r="L2218">
        <v>2</v>
      </c>
      <c r="M2218">
        <f t="shared" si="68"/>
        <v>2</v>
      </c>
      <c r="N2218">
        <f t="shared" si="69"/>
        <v>13</v>
      </c>
    </row>
    <row r="2219" spans="1:14">
      <c r="A2219" t="s">
        <v>321</v>
      </c>
      <c r="B2219">
        <v>1</v>
      </c>
      <c r="C2219">
        <v>11</v>
      </c>
      <c r="D2219" t="s">
        <v>81</v>
      </c>
      <c r="E2219" t="s">
        <v>116</v>
      </c>
      <c r="F2219">
        <v>1</v>
      </c>
      <c r="G2219">
        <v>-22</v>
      </c>
      <c r="H2219">
        <v>1</v>
      </c>
      <c r="I2219">
        <v>1</v>
      </c>
      <c r="J2219">
        <v>29</v>
      </c>
      <c r="K2219">
        <v>-2</v>
      </c>
      <c r="L2219">
        <v>4</v>
      </c>
      <c r="M2219">
        <f t="shared" si="68"/>
        <v>2</v>
      </c>
      <c r="N2219">
        <f t="shared" si="69"/>
        <v>29</v>
      </c>
    </row>
    <row r="2220" spans="1:14">
      <c r="A2220" t="s">
        <v>321</v>
      </c>
      <c r="B2220">
        <v>1</v>
      </c>
      <c r="C2220">
        <v>11</v>
      </c>
      <c r="D2220" t="s">
        <v>71</v>
      </c>
      <c r="E2220" t="s">
        <v>116</v>
      </c>
      <c r="F2220">
        <v>0</v>
      </c>
      <c r="G2220">
        <v>-22</v>
      </c>
      <c r="H2220">
        <v>1</v>
      </c>
      <c r="I2220">
        <v>0</v>
      </c>
      <c r="J2220">
        <v>19</v>
      </c>
      <c r="K2220">
        <v>-2</v>
      </c>
      <c r="L2220">
        <v>2</v>
      </c>
      <c r="M2220">
        <f t="shared" si="68"/>
        <v>2</v>
      </c>
      <c r="N2220">
        <f t="shared" si="69"/>
        <v>19</v>
      </c>
    </row>
    <row r="2221" spans="1:14">
      <c r="A2221" t="s">
        <v>321</v>
      </c>
      <c r="B2221">
        <v>1</v>
      </c>
      <c r="C2221">
        <v>11</v>
      </c>
      <c r="D2221" t="s">
        <v>72</v>
      </c>
      <c r="E2221" t="s">
        <v>116</v>
      </c>
      <c r="F2221">
        <v>1</v>
      </c>
      <c r="G2221">
        <v>-22</v>
      </c>
      <c r="H2221">
        <v>1</v>
      </c>
      <c r="I2221">
        <v>1</v>
      </c>
      <c r="J2221">
        <v>23</v>
      </c>
      <c r="K2221">
        <v>-2</v>
      </c>
      <c r="L2221">
        <v>2</v>
      </c>
      <c r="M2221">
        <f t="shared" si="68"/>
        <v>2</v>
      </c>
      <c r="N2221">
        <f t="shared" si="69"/>
        <v>23</v>
      </c>
    </row>
    <row r="2222" spans="1:14">
      <c r="A2222" t="s">
        <v>321</v>
      </c>
      <c r="B2222">
        <v>1</v>
      </c>
      <c r="C2222">
        <v>11</v>
      </c>
      <c r="D2222" t="s">
        <v>77</v>
      </c>
      <c r="E2222" t="s">
        <v>118</v>
      </c>
      <c r="F2222">
        <v>2</v>
      </c>
      <c r="G2222">
        <v>-22</v>
      </c>
      <c r="H2222">
        <v>1</v>
      </c>
      <c r="I2222">
        <v>2</v>
      </c>
      <c r="J2222">
        <v>16</v>
      </c>
      <c r="K2222">
        <v>-2</v>
      </c>
      <c r="L2222">
        <v>1</v>
      </c>
      <c r="M2222">
        <f t="shared" si="68"/>
        <v>2</v>
      </c>
      <c r="N2222">
        <f t="shared" si="69"/>
        <v>16</v>
      </c>
    </row>
    <row r="2223" spans="1:14">
      <c r="A2223" t="s">
        <v>321</v>
      </c>
      <c r="B2223">
        <v>1</v>
      </c>
      <c r="C2223">
        <v>11</v>
      </c>
      <c r="D2223" t="s">
        <v>77</v>
      </c>
      <c r="E2223" t="s">
        <v>116</v>
      </c>
      <c r="F2223">
        <v>1</v>
      </c>
      <c r="G2223">
        <v>-22</v>
      </c>
      <c r="H2223">
        <v>1</v>
      </c>
      <c r="I2223">
        <v>1</v>
      </c>
      <c r="J2223">
        <v>24</v>
      </c>
      <c r="K2223">
        <v>-2</v>
      </c>
      <c r="L2223">
        <v>2</v>
      </c>
      <c r="M2223">
        <f t="shared" si="68"/>
        <v>2</v>
      </c>
      <c r="N2223">
        <f t="shared" si="69"/>
        <v>24</v>
      </c>
    </row>
    <row r="2224" spans="1:14">
      <c r="A2224" t="s">
        <v>321</v>
      </c>
      <c r="B2224">
        <v>1</v>
      </c>
      <c r="C2224">
        <v>11</v>
      </c>
      <c r="D2224" t="s">
        <v>70</v>
      </c>
      <c r="E2224" t="s">
        <v>118</v>
      </c>
      <c r="F2224">
        <v>0</v>
      </c>
      <c r="G2224">
        <v>-22</v>
      </c>
      <c r="H2224">
        <v>1</v>
      </c>
      <c r="I2224">
        <v>0</v>
      </c>
      <c r="J2224">
        <v>4</v>
      </c>
      <c r="K2224">
        <v>-2</v>
      </c>
      <c r="L2224">
        <v>1</v>
      </c>
      <c r="M2224">
        <f t="shared" si="68"/>
        <v>2</v>
      </c>
      <c r="N2224">
        <f t="shared" si="69"/>
        <v>4</v>
      </c>
    </row>
    <row r="2225" spans="1:14">
      <c r="A2225" t="s">
        <v>321</v>
      </c>
      <c r="B2225">
        <v>1</v>
      </c>
      <c r="C2225">
        <v>11</v>
      </c>
      <c r="D2225" t="s">
        <v>81</v>
      </c>
      <c r="E2225" t="s">
        <v>116</v>
      </c>
      <c r="F2225">
        <v>1</v>
      </c>
      <c r="G2225">
        <v>-22</v>
      </c>
      <c r="H2225">
        <v>1</v>
      </c>
      <c r="I2225">
        <v>1</v>
      </c>
      <c r="J2225">
        <v>29</v>
      </c>
      <c r="K2225">
        <v>-2</v>
      </c>
      <c r="L2225">
        <v>4</v>
      </c>
      <c r="M2225">
        <f t="shared" si="68"/>
        <v>2</v>
      </c>
      <c r="N2225">
        <f t="shared" si="69"/>
        <v>29</v>
      </c>
    </row>
    <row r="2226" spans="1:14">
      <c r="A2226" t="s">
        <v>321</v>
      </c>
      <c r="B2226">
        <v>1</v>
      </c>
      <c r="C2226">
        <v>11</v>
      </c>
      <c r="D2226" t="s">
        <v>70</v>
      </c>
      <c r="E2226" t="s">
        <v>118</v>
      </c>
      <c r="F2226">
        <v>1</v>
      </c>
      <c r="G2226">
        <v>-22</v>
      </c>
      <c r="H2226">
        <v>1</v>
      </c>
      <c r="I2226">
        <v>1</v>
      </c>
      <c r="J2226">
        <v>8</v>
      </c>
      <c r="K2226">
        <v>-2</v>
      </c>
      <c r="L2226">
        <v>1</v>
      </c>
      <c r="M2226">
        <f t="shared" si="68"/>
        <v>2</v>
      </c>
      <c r="N2226">
        <f t="shared" si="69"/>
        <v>8</v>
      </c>
    </row>
    <row r="2227" spans="1:14">
      <c r="A2227" t="s">
        <v>321</v>
      </c>
      <c r="B2227">
        <v>1</v>
      </c>
      <c r="C2227">
        <v>11</v>
      </c>
      <c r="D2227" t="s">
        <v>76</v>
      </c>
      <c r="E2227" t="s">
        <v>116</v>
      </c>
      <c r="F2227">
        <v>0</v>
      </c>
      <c r="G2227">
        <v>-22</v>
      </c>
      <c r="H2227">
        <v>1</v>
      </c>
      <c r="I2227">
        <v>0</v>
      </c>
      <c r="J2227">
        <v>19</v>
      </c>
      <c r="K2227">
        <v>-2</v>
      </c>
      <c r="L2227">
        <v>2</v>
      </c>
      <c r="M2227">
        <f t="shared" si="68"/>
        <v>2</v>
      </c>
      <c r="N2227">
        <f t="shared" si="69"/>
        <v>19</v>
      </c>
    </row>
    <row r="2228" spans="1:14">
      <c r="A2228" t="s">
        <v>321</v>
      </c>
      <c r="B2228">
        <v>1</v>
      </c>
      <c r="C2228">
        <v>11</v>
      </c>
      <c r="D2228" t="s">
        <v>79</v>
      </c>
      <c r="E2228" t="s">
        <v>116</v>
      </c>
      <c r="F2228">
        <v>0</v>
      </c>
      <c r="G2228">
        <v>-22</v>
      </c>
      <c r="H2228">
        <v>1</v>
      </c>
      <c r="I2228">
        <v>0</v>
      </c>
      <c r="J2228">
        <v>25</v>
      </c>
      <c r="K2228">
        <v>-2</v>
      </c>
      <c r="L2228">
        <v>4</v>
      </c>
      <c r="M2228">
        <f t="shared" si="68"/>
        <v>2</v>
      </c>
      <c r="N2228">
        <f t="shared" si="69"/>
        <v>25</v>
      </c>
    </row>
    <row r="2229" spans="1:14">
      <c r="A2229" t="s">
        <v>321</v>
      </c>
      <c r="B2229">
        <v>1</v>
      </c>
      <c r="C2229">
        <v>11</v>
      </c>
      <c r="D2229" t="s">
        <v>70</v>
      </c>
      <c r="E2229" t="s">
        <v>118</v>
      </c>
      <c r="F2229">
        <v>0</v>
      </c>
      <c r="G2229">
        <v>-22</v>
      </c>
      <c r="H2229">
        <v>1</v>
      </c>
      <c r="I2229">
        <v>0</v>
      </c>
      <c r="J2229">
        <v>4</v>
      </c>
      <c r="K2229">
        <v>-2</v>
      </c>
      <c r="L2229">
        <v>1</v>
      </c>
      <c r="M2229">
        <f t="shared" si="68"/>
        <v>2</v>
      </c>
      <c r="N2229">
        <f t="shared" si="69"/>
        <v>4</v>
      </c>
    </row>
    <row r="2230" spans="1:14">
      <c r="A2230" t="s">
        <v>321</v>
      </c>
      <c r="B2230">
        <v>1</v>
      </c>
      <c r="C2230">
        <v>11</v>
      </c>
      <c r="D2230" t="s">
        <v>70</v>
      </c>
      <c r="E2230" t="s">
        <v>118</v>
      </c>
      <c r="F2230">
        <v>0</v>
      </c>
      <c r="G2230">
        <v>-22</v>
      </c>
      <c r="H2230">
        <v>1</v>
      </c>
      <c r="I2230">
        <v>0</v>
      </c>
      <c r="J2230">
        <v>4</v>
      </c>
      <c r="K2230">
        <v>-2</v>
      </c>
      <c r="L2230">
        <v>1</v>
      </c>
      <c r="M2230">
        <f t="shared" si="68"/>
        <v>2</v>
      </c>
      <c r="N2230">
        <f t="shared" si="69"/>
        <v>4</v>
      </c>
    </row>
    <row r="2231" spans="1:14">
      <c r="A2231" t="s">
        <v>321</v>
      </c>
      <c r="B2231">
        <v>1</v>
      </c>
      <c r="C2231">
        <v>11</v>
      </c>
      <c r="D2231" t="s">
        <v>71</v>
      </c>
      <c r="E2231" t="s">
        <v>118</v>
      </c>
      <c r="F2231">
        <v>0</v>
      </c>
      <c r="G2231">
        <v>-22</v>
      </c>
      <c r="H2231">
        <v>1</v>
      </c>
      <c r="I2231">
        <v>0</v>
      </c>
      <c r="J2231">
        <v>6</v>
      </c>
      <c r="K2231">
        <v>-2</v>
      </c>
      <c r="L2231">
        <v>1</v>
      </c>
      <c r="M2231">
        <f t="shared" si="68"/>
        <v>2</v>
      </c>
      <c r="N2231">
        <f t="shared" si="69"/>
        <v>6</v>
      </c>
    </row>
    <row r="2232" spans="1:14">
      <c r="A2232" t="s">
        <v>321</v>
      </c>
      <c r="B2232">
        <v>1</v>
      </c>
      <c r="C2232">
        <v>11</v>
      </c>
      <c r="D2232" t="s">
        <v>71</v>
      </c>
      <c r="E2232" t="s">
        <v>116</v>
      </c>
      <c r="F2232">
        <v>1</v>
      </c>
      <c r="G2232">
        <v>-22</v>
      </c>
      <c r="H2232">
        <v>1</v>
      </c>
      <c r="I2232">
        <v>1</v>
      </c>
      <c r="J2232">
        <v>23</v>
      </c>
      <c r="K2232">
        <v>-2</v>
      </c>
      <c r="L2232">
        <v>2</v>
      </c>
      <c r="M2232">
        <f t="shared" si="68"/>
        <v>2</v>
      </c>
      <c r="N2232">
        <f t="shared" si="69"/>
        <v>23</v>
      </c>
    </row>
    <row r="2233" spans="1:14">
      <c r="A2233" t="s">
        <v>321</v>
      </c>
      <c r="B2233">
        <v>1</v>
      </c>
      <c r="C2233">
        <v>11</v>
      </c>
      <c r="D2233" t="s">
        <v>70</v>
      </c>
      <c r="E2233" t="s">
        <v>118</v>
      </c>
      <c r="F2233">
        <v>0</v>
      </c>
      <c r="G2233">
        <v>-22</v>
      </c>
      <c r="H2233">
        <v>1</v>
      </c>
      <c r="I2233">
        <v>0</v>
      </c>
      <c r="J2233">
        <v>4</v>
      </c>
      <c r="K2233">
        <v>-2</v>
      </c>
      <c r="L2233">
        <v>1</v>
      </c>
      <c r="M2233">
        <f t="shared" si="68"/>
        <v>2</v>
      </c>
      <c r="N2233">
        <f t="shared" si="69"/>
        <v>4</v>
      </c>
    </row>
    <row r="2234" spans="1:14">
      <c r="A2234" t="s">
        <v>321</v>
      </c>
      <c r="B2234">
        <v>1</v>
      </c>
      <c r="C2234">
        <v>11</v>
      </c>
      <c r="D2234" t="s">
        <v>71</v>
      </c>
      <c r="E2234" t="s">
        <v>116</v>
      </c>
      <c r="F2234">
        <v>0</v>
      </c>
      <c r="G2234">
        <v>-22</v>
      </c>
      <c r="H2234">
        <v>1</v>
      </c>
      <c r="I2234">
        <v>0</v>
      </c>
      <c r="J2234">
        <v>19</v>
      </c>
      <c r="K2234">
        <v>-2</v>
      </c>
      <c r="L2234">
        <v>2</v>
      </c>
      <c r="M2234">
        <f t="shared" si="68"/>
        <v>2</v>
      </c>
      <c r="N2234">
        <f t="shared" si="69"/>
        <v>19</v>
      </c>
    </row>
    <row r="2235" spans="1:14">
      <c r="A2235" t="s">
        <v>321</v>
      </c>
      <c r="B2235">
        <v>1</v>
      </c>
      <c r="C2235">
        <v>10</v>
      </c>
      <c r="D2235" t="s">
        <v>71</v>
      </c>
      <c r="E2235" t="s">
        <v>116</v>
      </c>
      <c r="F2235">
        <v>1</v>
      </c>
      <c r="G2235">
        <v>-20</v>
      </c>
      <c r="H2235">
        <v>1</v>
      </c>
      <c r="I2235">
        <v>1</v>
      </c>
      <c r="J2235">
        <v>18</v>
      </c>
      <c r="K2235">
        <v>-2</v>
      </c>
      <c r="L2235">
        <v>2</v>
      </c>
      <c r="M2235">
        <f t="shared" si="68"/>
        <v>2</v>
      </c>
      <c r="N2235">
        <f t="shared" si="69"/>
        <v>18</v>
      </c>
    </row>
    <row r="2236" spans="1:14">
      <c r="A2236" t="s">
        <v>321</v>
      </c>
      <c r="B2236">
        <v>1</v>
      </c>
      <c r="C2236">
        <v>10</v>
      </c>
      <c r="D2236" t="s">
        <v>71</v>
      </c>
      <c r="E2236" t="s">
        <v>116</v>
      </c>
      <c r="F2236">
        <v>1</v>
      </c>
      <c r="G2236">
        <v>-20</v>
      </c>
      <c r="H2236">
        <v>1</v>
      </c>
      <c r="I2236">
        <v>1</v>
      </c>
      <c r="J2236">
        <v>18</v>
      </c>
      <c r="K2236">
        <v>-2</v>
      </c>
      <c r="L2236">
        <v>2</v>
      </c>
      <c r="M2236">
        <f t="shared" si="68"/>
        <v>2</v>
      </c>
      <c r="N2236">
        <f t="shared" si="69"/>
        <v>18</v>
      </c>
    </row>
    <row r="2237" spans="1:14">
      <c r="A2237" t="s">
        <v>321</v>
      </c>
      <c r="B2237">
        <v>1</v>
      </c>
      <c r="C2237">
        <v>10</v>
      </c>
      <c r="D2237" t="s">
        <v>80</v>
      </c>
      <c r="E2237" t="s">
        <v>116</v>
      </c>
      <c r="F2237">
        <v>1</v>
      </c>
      <c r="G2237">
        <v>-20</v>
      </c>
      <c r="H2237">
        <v>1</v>
      </c>
      <c r="I2237">
        <v>1</v>
      </c>
      <c r="J2237">
        <v>24</v>
      </c>
      <c r="K2237">
        <v>-2</v>
      </c>
      <c r="L2237">
        <v>4</v>
      </c>
      <c r="M2237">
        <f t="shared" si="68"/>
        <v>2</v>
      </c>
      <c r="N2237">
        <f t="shared" si="69"/>
        <v>24</v>
      </c>
    </row>
    <row r="2238" spans="1:14">
      <c r="A2238" t="s">
        <v>321</v>
      </c>
      <c r="B2238">
        <v>1</v>
      </c>
      <c r="C2238">
        <v>10</v>
      </c>
      <c r="D2238" t="s">
        <v>80</v>
      </c>
      <c r="E2238" t="s">
        <v>116</v>
      </c>
      <c r="F2238">
        <v>1</v>
      </c>
      <c r="G2238">
        <v>-20</v>
      </c>
      <c r="H2238">
        <v>1</v>
      </c>
      <c r="I2238">
        <v>1</v>
      </c>
      <c r="J2238">
        <v>24</v>
      </c>
      <c r="K2238">
        <v>-2</v>
      </c>
      <c r="L2238">
        <v>4</v>
      </c>
      <c r="M2238">
        <f t="shared" si="68"/>
        <v>2</v>
      </c>
      <c r="N2238">
        <f t="shared" si="69"/>
        <v>24</v>
      </c>
    </row>
    <row r="2239" spans="1:14">
      <c r="A2239" t="s">
        <v>321</v>
      </c>
      <c r="B2239">
        <v>1</v>
      </c>
      <c r="C2239">
        <v>10</v>
      </c>
      <c r="D2239" t="s">
        <v>71</v>
      </c>
      <c r="E2239" t="s">
        <v>116</v>
      </c>
      <c r="F2239">
        <v>1</v>
      </c>
      <c r="G2239">
        <v>-20</v>
      </c>
      <c r="H2239">
        <v>1</v>
      </c>
      <c r="I2239">
        <v>1</v>
      </c>
      <c r="J2239">
        <v>18</v>
      </c>
      <c r="K2239">
        <v>-2</v>
      </c>
      <c r="L2239">
        <v>2</v>
      </c>
      <c r="M2239">
        <f t="shared" si="68"/>
        <v>2</v>
      </c>
      <c r="N2239">
        <f t="shared" si="69"/>
        <v>18</v>
      </c>
    </row>
    <row r="2240" spans="1:14">
      <c r="A2240" t="s">
        <v>321</v>
      </c>
      <c r="B2240">
        <v>1</v>
      </c>
      <c r="C2240">
        <v>10</v>
      </c>
      <c r="D2240" t="s">
        <v>73</v>
      </c>
      <c r="E2240" t="s">
        <v>116</v>
      </c>
      <c r="F2240">
        <v>1</v>
      </c>
      <c r="G2240">
        <v>-20</v>
      </c>
      <c r="H2240">
        <v>1</v>
      </c>
      <c r="I2240">
        <v>1</v>
      </c>
      <c r="J2240">
        <v>18</v>
      </c>
      <c r="K2240">
        <v>-2</v>
      </c>
      <c r="L2240">
        <v>2</v>
      </c>
      <c r="M2240">
        <f t="shared" si="68"/>
        <v>2</v>
      </c>
      <c r="N2240">
        <f t="shared" si="69"/>
        <v>18</v>
      </c>
    </row>
    <row r="2241" spans="1:14">
      <c r="A2241" t="s">
        <v>321</v>
      </c>
      <c r="B2241">
        <v>1</v>
      </c>
      <c r="C2241">
        <v>10</v>
      </c>
      <c r="D2241" t="s">
        <v>71</v>
      </c>
      <c r="E2241" t="s">
        <v>118</v>
      </c>
      <c r="F2241">
        <v>2</v>
      </c>
      <c r="G2241">
        <v>-20</v>
      </c>
      <c r="H2241">
        <v>1</v>
      </c>
      <c r="I2241">
        <v>2</v>
      </c>
      <c r="J2241">
        <v>16</v>
      </c>
      <c r="K2241">
        <v>-2</v>
      </c>
      <c r="L2241">
        <v>1</v>
      </c>
      <c r="M2241">
        <f t="shared" si="68"/>
        <v>2</v>
      </c>
      <c r="N2241">
        <f t="shared" si="69"/>
        <v>16</v>
      </c>
    </row>
    <row r="2242" spans="1:14">
      <c r="A2242" t="s">
        <v>321</v>
      </c>
      <c r="B2242">
        <v>1</v>
      </c>
      <c r="C2242">
        <v>10</v>
      </c>
      <c r="D2242" t="s">
        <v>70</v>
      </c>
      <c r="E2242" t="s">
        <v>120</v>
      </c>
      <c r="F2242">
        <v>0</v>
      </c>
      <c r="G2242">
        <v>-20</v>
      </c>
      <c r="H2242">
        <v>1</v>
      </c>
      <c r="I2242">
        <v>0</v>
      </c>
      <c r="J2242">
        <v>7</v>
      </c>
      <c r="K2242">
        <v>-2</v>
      </c>
      <c r="L2242">
        <v>1</v>
      </c>
      <c r="M2242">
        <f t="shared" si="68"/>
        <v>2</v>
      </c>
      <c r="N2242">
        <f t="shared" si="69"/>
        <v>7</v>
      </c>
    </row>
    <row r="2243" spans="1:14">
      <c r="A2243" t="s">
        <v>321</v>
      </c>
      <c r="B2243">
        <v>1</v>
      </c>
      <c r="C2243">
        <v>10</v>
      </c>
      <c r="D2243" t="s">
        <v>78</v>
      </c>
      <c r="E2243" t="s">
        <v>116</v>
      </c>
      <c r="F2243">
        <v>0</v>
      </c>
      <c r="G2243">
        <v>-20</v>
      </c>
      <c r="H2243">
        <v>1</v>
      </c>
      <c r="I2243">
        <v>0</v>
      </c>
      <c r="J2243">
        <v>20</v>
      </c>
      <c r="K2243">
        <v>-2</v>
      </c>
      <c r="L2243">
        <v>4</v>
      </c>
      <c r="M2243">
        <f t="shared" ref="M2243:M2306" si="70">ABS(G2243)/C2243</f>
        <v>2</v>
      </c>
      <c r="N2243">
        <f t="shared" ref="N2243:N2306" si="71">ABS(J2243)</f>
        <v>20</v>
      </c>
    </row>
    <row r="2244" spans="1:14">
      <c r="A2244" t="s">
        <v>321</v>
      </c>
      <c r="B2244">
        <v>1</v>
      </c>
      <c r="C2244">
        <v>10</v>
      </c>
      <c r="D2244" t="s">
        <v>77</v>
      </c>
      <c r="E2244" t="s">
        <v>118</v>
      </c>
      <c r="F2244">
        <v>2</v>
      </c>
      <c r="G2244">
        <v>-20</v>
      </c>
      <c r="H2244">
        <v>1</v>
      </c>
      <c r="I2244">
        <v>2</v>
      </c>
      <c r="J2244">
        <v>19</v>
      </c>
      <c r="K2244">
        <v>-2</v>
      </c>
      <c r="L2244">
        <v>1</v>
      </c>
      <c r="M2244">
        <f t="shared" si="70"/>
        <v>2</v>
      </c>
      <c r="N2244">
        <f t="shared" si="71"/>
        <v>19</v>
      </c>
    </row>
    <row r="2245" spans="1:14">
      <c r="A2245" t="s">
        <v>321</v>
      </c>
      <c r="B2245">
        <v>1</v>
      </c>
      <c r="C2245">
        <v>10</v>
      </c>
      <c r="D2245" t="s">
        <v>71</v>
      </c>
      <c r="E2245" t="s">
        <v>120</v>
      </c>
      <c r="F2245">
        <v>1</v>
      </c>
      <c r="G2245">
        <v>-20</v>
      </c>
      <c r="H2245">
        <v>1</v>
      </c>
      <c r="I2245">
        <v>1</v>
      </c>
      <c r="J2245">
        <v>11</v>
      </c>
      <c r="K2245">
        <v>-2</v>
      </c>
      <c r="L2245">
        <v>1</v>
      </c>
      <c r="M2245">
        <f t="shared" si="70"/>
        <v>2</v>
      </c>
      <c r="N2245">
        <f t="shared" si="71"/>
        <v>11</v>
      </c>
    </row>
    <row r="2246" spans="1:14">
      <c r="A2246" t="s">
        <v>321</v>
      </c>
      <c r="B2246">
        <v>1</v>
      </c>
      <c r="C2246">
        <v>10</v>
      </c>
      <c r="D2246" t="s">
        <v>71</v>
      </c>
      <c r="E2246" t="s">
        <v>116</v>
      </c>
      <c r="F2246">
        <v>0</v>
      </c>
      <c r="G2246">
        <v>-20</v>
      </c>
      <c r="H2246">
        <v>1</v>
      </c>
      <c r="I2246">
        <v>0</v>
      </c>
      <c r="J2246">
        <v>20</v>
      </c>
      <c r="K2246">
        <v>-2</v>
      </c>
      <c r="L2246">
        <v>2</v>
      </c>
      <c r="M2246">
        <f t="shared" si="70"/>
        <v>2</v>
      </c>
      <c r="N2246">
        <f t="shared" si="71"/>
        <v>20</v>
      </c>
    </row>
    <row r="2247" spans="1:14">
      <c r="A2247" t="s">
        <v>321</v>
      </c>
      <c r="B2247">
        <v>1</v>
      </c>
      <c r="C2247">
        <v>10</v>
      </c>
      <c r="D2247" t="s">
        <v>71</v>
      </c>
      <c r="E2247" t="s">
        <v>116</v>
      </c>
      <c r="F2247">
        <v>0</v>
      </c>
      <c r="G2247">
        <v>-20</v>
      </c>
      <c r="H2247">
        <v>1</v>
      </c>
      <c r="I2247">
        <v>0</v>
      </c>
      <c r="J2247">
        <v>14</v>
      </c>
      <c r="K2247">
        <v>-2</v>
      </c>
      <c r="L2247">
        <v>2</v>
      </c>
      <c r="M2247">
        <f t="shared" si="70"/>
        <v>2</v>
      </c>
      <c r="N2247">
        <f t="shared" si="71"/>
        <v>14</v>
      </c>
    </row>
    <row r="2248" spans="1:14">
      <c r="A2248" t="s">
        <v>321</v>
      </c>
      <c r="B2248">
        <v>1</v>
      </c>
      <c r="C2248">
        <v>10</v>
      </c>
      <c r="D2248" t="s">
        <v>78</v>
      </c>
      <c r="E2248" t="s">
        <v>118</v>
      </c>
      <c r="F2248">
        <v>1</v>
      </c>
      <c r="G2248">
        <v>-20</v>
      </c>
      <c r="H2248">
        <v>1</v>
      </c>
      <c r="I2248">
        <v>1</v>
      </c>
      <c r="J2248">
        <v>15</v>
      </c>
      <c r="K2248">
        <v>-2</v>
      </c>
      <c r="L2248">
        <v>3</v>
      </c>
      <c r="M2248">
        <f t="shared" si="70"/>
        <v>2</v>
      </c>
      <c r="N2248">
        <f t="shared" si="71"/>
        <v>15</v>
      </c>
    </row>
    <row r="2249" spans="1:14">
      <c r="A2249" t="s">
        <v>321</v>
      </c>
      <c r="B2249">
        <v>1</v>
      </c>
      <c r="C2249">
        <v>10</v>
      </c>
      <c r="D2249" t="s">
        <v>76</v>
      </c>
      <c r="E2249" t="s">
        <v>118</v>
      </c>
      <c r="F2249">
        <v>1</v>
      </c>
      <c r="G2249">
        <v>-20</v>
      </c>
      <c r="H2249">
        <v>1</v>
      </c>
      <c r="I2249">
        <v>1</v>
      </c>
      <c r="J2249">
        <v>9</v>
      </c>
      <c r="K2249">
        <v>-2</v>
      </c>
      <c r="L2249">
        <v>1</v>
      </c>
      <c r="M2249">
        <f t="shared" si="70"/>
        <v>2</v>
      </c>
      <c r="N2249">
        <f t="shared" si="71"/>
        <v>9</v>
      </c>
    </row>
    <row r="2250" spans="1:14">
      <c r="A2250" t="s">
        <v>321</v>
      </c>
      <c r="B2250">
        <v>1</v>
      </c>
      <c r="C2250">
        <v>10</v>
      </c>
      <c r="D2250" t="s">
        <v>80</v>
      </c>
      <c r="E2250" t="s">
        <v>116</v>
      </c>
      <c r="F2250">
        <v>0</v>
      </c>
      <c r="G2250">
        <v>-20</v>
      </c>
      <c r="H2250">
        <v>1</v>
      </c>
      <c r="I2250">
        <v>0</v>
      </c>
      <c r="J2250">
        <v>20</v>
      </c>
      <c r="K2250">
        <v>-2</v>
      </c>
      <c r="L2250">
        <v>4</v>
      </c>
      <c r="M2250">
        <f t="shared" si="70"/>
        <v>2</v>
      </c>
      <c r="N2250">
        <f t="shared" si="71"/>
        <v>20</v>
      </c>
    </row>
    <row r="2251" spans="1:14">
      <c r="A2251" t="s">
        <v>321</v>
      </c>
      <c r="B2251">
        <v>1</v>
      </c>
      <c r="C2251">
        <v>10</v>
      </c>
      <c r="D2251" t="s">
        <v>76</v>
      </c>
      <c r="E2251" t="s">
        <v>118</v>
      </c>
      <c r="F2251">
        <v>1</v>
      </c>
      <c r="G2251">
        <v>-20</v>
      </c>
      <c r="H2251">
        <v>1</v>
      </c>
      <c r="I2251">
        <v>1</v>
      </c>
      <c r="J2251">
        <v>9</v>
      </c>
      <c r="K2251">
        <v>-2</v>
      </c>
      <c r="L2251">
        <v>1</v>
      </c>
      <c r="M2251">
        <f t="shared" si="70"/>
        <v>2</v>
      </c>
      <c r="N2251">
        <f t="shared" si="71"/>
        <v>9</v>
      </c>
    </row>
    <row r="2252" spans="1:14">
      <c r="A2252" t="s">
        <v>321</v>
      </c>
      <c r="B2252">
        <v>1</v>
      </c>
      <c r="C2252">
        <v>10</v>
      </c>
      <c r="D2252" t="s">
        <v>73</v>
      </c>
      <c r="E2252" t="s">
        <v>116</v>
      </c>
      <c r="F2252">
        <v>0</v>
      </c>
      <c r="G2252">
        <v>-20</v>
      </c>
      <c r="H2252">
        <v>1</v>
      </c>
      <c r="I2252">
        <v>0</v>
      </c>
      <c r="J2252">
        <v>14</v>
      </c>
      <c r="K2252">
        <v>-2</v>
      </c>
      <c r="L2252">
        <v>2</v>
      </c>
      <c r="M2252">
        <f t="shared" si="70"/>
        <v>2</v>
      </c>
      <c r="N2252">
        <f t="shared" si="71"/>
        <v>14</v>
      </c>
    </row>
    <row r="2253" spans="1:14">
      <c r="A2253" t="s">
        <v>322</v>
      </c>
      <c r="B2253">
        <v>3</v>
      </c>
      <c r="C2253">
        <v>15</v>
      </c>
      <c r="D2253" t="s">
        <v>77</v>
      </c>
      <c r="E2253" t="s">
        <v>118</v>
      </c>
      <c r="F2253">
        <v>0</v>
      </c>
      <c r="G2253">
        <v>-30</v>
      </c>
      <c r="H2253">
        <v>1</v>
      </c>
      <c r="I2253">
        <v>0</v>
      </c>
      <c r="J2253">
        <v>1</v>
      </c>
      <c r="K2253">
        <v>-6</v>
      </c>
      <c r="L2253">
        <v>-1</v>
      </c>
      <c r="M2253">
        <f t="shared" si="70"/>
        <v>2</v>
      </c>
      <c r="N2253">
        <f t="shared" si="71"/>
        <v>1</v>
      </c>
    </row>
    <row r="2254" spans="1:14">
      <c r="A2254" t="s">
        <v>322</v>
      </c>
      <c r="B2254">
        <v>2</v>
      </c>
      <c r="C2254">
        <v>27</v>
      </c>
      <c r="D2254" t="s">
        <v>73</v>
      </c>
      <c r="E2254" t="s">
        <v>118</v>
      </c>
      <c r="F2254">
        <v>2</v>
      </c>
      <c r="G2254">
        <v>-270</v>
      </c>
      <c r="H2254">
        <v>-8</v>
      </c>
      <c r="I2254">
        <v>2</v>
      </c>
      <c r="J2254">
        <v>-154</v>
      </c>
      <c r="K2254">
        <v>-20</v>
      </c>
      <c r="L2254">
        <v>-7</v>
      </c>
      <c r="M2254">
        <f t="shared" si="70"/>
        <v>10</v>
      </c>
      <c r="N2254">
        <f t="shared" si="71"/>
        <v>154</v>
      </c>
    </row>
    <row r="2255" spans="1:14">
      <c r="A2255" t="s">
        <v>322</v>
      </c>
      <c r="B2255">
        <v>2</v>
      </c>
      <c r="C2255">
        <v>26</v>
      </c>
      <c r="D2255" t="s">
        <v>70</v>
      </c>
      <c r="E2255" t="s">
        <v>118</v>
      </c>
      <c r="F2255">
        <v>2</v>
      </c>
      <c r="G2255">
        <v>-130</v>
      </c>
      <c r="H2255">
        <v>1</v>
      </c>
      <c r="I2255">
        <v>2</v>
      </c>
      <c r="J2255">
        <v>-57</v>
      </c>
      <c r="K2255">
        <v>-10</v>
      </c>
      <c r="L2255">
        <v>-3</v>
      </c>
      <c r="M2255">
        <f t="shared" si="70"/>
        <v>5</v>
      </c>
      <c r="N2255">
        <f t="shared" si="71"/>
        <v>57</v>
      </c>
    </row>
    <row r="2256" spans="1:14">
      <c r="A2256" t="s">
        <v>322</v>
      </c>
      <c r="B2256">
        <v>2</v>
      </c>
      <c r="C2256">
        <v>19</v>
      </c>
      <c r="D2256" t="s">
        <v>71</v>
      </c>
      <c r="E2256" t="s">
        <v>116</v>
      </c>
      <c r="F2256">
        <v>2</v>
      </c>
      <c r="G2256">
        <v>-114</v>
      </c>
      <c r="H2256">
        <v>1</v>
      </c>
      <c r="I2256">
        <v>2</v>
      </c>
      <c r="J2256">
        <v>-10</v>
      </c>
      <c r="K2256">
        <v>-12</v>
      </c>
      <c r="L2256">
        <v>-3</v>
      </c>
      <c r="M2256">
        <f t="shared" si="70"/>
        <v>6</v>
      </c>
      <c r="N2256">
        <f t="shared" si="71"/>
        <v>10</v>
      </c>
    </row>
    <row r="2257" spans="1:14">
      <c r="A2257" t="s">
        <v>322</v>
      </c>
      <c r="B2257">
        <v>2</v>
      </c>
      <c r="C2257">
        <v>10</v>
      </c>
      <c r="D2257" t="s">
        <v>77</v>
      </c>
      <c r="E2257" t="s">
        <v>120</v>
      </c>
      <c r="F2257">
        <v>0</v>
      </c>
      <c r="G2257">
        <v>-110</v>
      </c>
      <c r="H2257">
        <v>1</v>
      </c>
      <c r="I2257">
        <v>0</v>
      </c>
      <c r="J2257">
        <v>-37</v>
      </c>
      <c r="K2257">
        <v>-22</v>
      </c>
      <c r="L2257">
        <v>-9</v>
      </c>
      <c r="M2257">
        <f t="shared" si="70"/>
        <v>11</v>
      </c>
      <c r="N2257">
        <f t="shared" si="71"/>
        <v>37</v>
      </c>
    </row>
    <row r="2258" spans="1:14">
      <c r="A2258" t="s">
        <v>322</v>
      </c>
      <c r="B2258">
        <v>2</v>
      </c>
      <c r="C2258">
        <v>10</v>
      </c>
      <c r="D2258" t="s">
        <v>77</v>
      </c>
      <c r="E2258" t="s">
        <v>120</v>
      </c>
      <c r="F2258">
        <v>0</v>
      </c>
      <c r="G2258">
        <v>-80</v>
      </c>
      <c r="H2258">
        <v>1</v>
      </c>
      <c r="I2258">
        <v>0</v>
      </c>
      <c r="J2258">
        <v>-22</v>
      </c>
      <c r="K2258">
        <v>-16</v>
      </c>
      <c r="L2258">
        <v>-6</v>
      </c>
      <c r="M2258">
        <f t="shared" si="70"/>
        <v>8</v>
      </c>
      <c r="N2258">
        <f t="shared" si="71"/>
        <v>22</v>
      </c>
    </row>
    <row r="2259" spans="1:14">
      <c r="A2259" t="s">
        <v>322</v>
      </c>
      <c r="B2259">
        <v>2</v>
      </c>
      <c r="C2259">
        <v>10</v>
      </c>
      <c r="D2259" t="s">
        <v>77</v>
      </c>
      <c r="E2259" t="s">
        <v>120</v>
      </c>
      <c r="F2259">
        <v>0</v>
      </c>
      <c r="G2259">
        <v>-40</v>
      </c>
      <c r="H2259">
        <v>1</v>
      </c>
      <c r="I2259">
        <v>0</v>
      </c>
      <c r="J2259">
        <v>-2</v>
      </c>
      <c r="K2259">
        <v>-8</v>
      </c>
      <c r="L2259">
        <v>-2</v>
      </c>
      <c r="M2259">
        <f t="shared" si="70"/>
        <v>4</v>
      </c>
      <c r="N2259">
        <f t="shared" si="71"/>
        <v>2</v>
      </c>
    </row>
    <row r="2260" spans="1:14">
      <c r="A2260" t="s">
        <v>322</v>
      </c>
      <c r="B2260">
        <v>2</v>
      </c>
      <c r="C2260">
        <v>10</v>
      </c>
      <c r="D2260" t="s">
        <v>77</v>
      </c>
      <c r="E2260" t="s">
        <v>120</v>
      </c>
      <c r="F2260">
        <v>0</v>
      </c>
      <c r="G2260">
        <v>-40</v>
      </c>
      <c r="H2260">
        <v>1</v>
      </c>
      <c r="I2260">
        <v>0</v>
      </c>
      <c r="J2260">
        <v>-2</v>
      </c>
      <c r="K2260">
        <v>-8</v>
      </c>
      <c r="L2260">
        <v>-2</v>
      </c>
      <c r="M2260">
        <f t="shared" si="70"/>
        <v>4</v>
      </c>
      <c r="N2260">
        <f t="shared" si="71"/>
        <v>2</v>
      </c>
    </row>
    <row r="2261" spans="1:14">
      <c r="A2261" t="s">
        <v>322</v>
      </c>
      <c r="B2261">
        <v>2</v>
      </c>
      <c r="C2261">
        <v>10</v>
      </c>
      <c r="D2261" t="s">
        <v>77</v>
      </c>
      <c r="E2261" t="s">
        <v>120</v>
      </c>
      <c r="F2261">
        <v>0</v>
      </c>
      <c r="G2261">
        <v>-40</v>
      </c>
      <c r="H2261">
        <v>1</v>
      </c>
      <c r="I2261">
        <v>0</v>
      </c>
      <c r="J2261">
        <v>-2</v>
      </c>
      <c r="K2261">
        <v>-8</v>
      </c>
      <c r="L2261">
        <v>-2</v>
      </c>
      <c r="M2261">
        <f t="shared" si="70"/>
        <v>4</v>
      </c>
      <c r="N2261">
        <f t="shared" si="71"/>
        <v>2</v>
      </c>
    </row>
    <row r="2262" spans="1:14">
      <c r="A2262" t="s">
        <v>322</v>
      </c>
      <c r="B2262">
        <v>2</v>
      </c>
      <c r="C2262">
        <v>19</v>
      </c>
      <c r="D2262" t="s">
        <v>73</v>
      </c>
      <c r="E2262" t="s">
        <v>116</v>
      </c>
      <c r="F2262">
        <v>2</v>
      </c>
      <c r="G2262">
        <v>-38</v>
      </c>
      <c r="H2262">
        <v>1</v>
      </c>
      <c r="I2262">
        <v>2</v>
      </c>
      <c r="J2262">
        <v>22</v>
      </c>
      <c r="K2262">
        <v>-4</v>
      </c>
      <c r="L2262">
        <v>1</v>
      </c>
      <c r="M2262">
        <f t="shared" si="70"/>
        <v>2</v>
      </c>
      <c r="N2262">
        <f t="shared" si="71"/>
        <v>22</v>
      </c>
    </row>
    <row r="2263" spans="1:14">
      <c r="A2263" t="s">
        <v>322</v>
      </c>
      <c r="B2263">
        <v>2</v>
      </c>
      <c r="C2263">
        <v>10</v>
      </c>
      <c r="D2263" t="s">
        <v>77</v>
      </c>
      <c r="E2263" t="s">
        <v>120</v>
      </c>
      <c r="F2263">
        <v>0</v>
      </c>
      <c r="G2263">
        <v>-30</v>
      </c>
      <c r="H2263">
        <v>1</v>
      </c>
      <c r="I2263">
        <v>0</v>
      </c>
      <c r="J2263">
        <v>3</v>
      </c>
      <c r="K2263">
        <v>-6</v>
      </c>
      <c r="L2263">
        <v>-1</v>
      </c>
      <c r="M2263">
        <f t="shared" si="70"/>
        <v>3</v>
      </c>
      <c r="N2263">
        <f t="shared" si="71"/>
        <v>3</v>
      </c>
    </row>
    <row r="2264" spans="1:14">
      <c r="A2264" t="s">
        <v>322</v>
      </c>
      <c r="B2264">
        <v>2</v>
      </c>
      <c r="C2264">
        <v>10</v>
      </c>
      <c r="D2264" t="s">
        <v>77</v>
      </c>
      <c r="E2264" t="s">
        <v>120</v>
      </c>
      <c r="F2264">
        <v>0</v>
      </c>
      <c r="G2264">
        <v>-30</v>
      </c>
      <c r="H2264">
        <v>1</v>
      </c>
      <c r="I2264">
        <v>0</v>
      </c>
      <c r="J2264">
        <v>3</v>
      </c>
      <c r="K2264">
        <v>-6</v>
      </c>
      <c r="L2264">
        <v>-1</v>
      </c>
      <c r="M2264">
        <f t="shared" si="70"/>
        <v>3</v>
      </c>
      <c r="N2264">
        <f t="shared" si="71"/>
        <v>3</v>
      </c>
    </row>
    <row r="2265" spans="1:14">
      <c r="A2265" t="s">
        <v>322</v>
      </c>
      <c r="B2265">
        <v>2</v>
      </c>
      <c r="C2265">
        <v>10</v>
      </c>
      <c r="D2265" t="s">
        <v>77</v>
      </c>
      <c r="E2265" t="s">
        <v>120</v>
      </c>
      <c r="F2265">
        <v>0</v>
      </c>
      <c r="G2265">
        <v>-30</v>
      </c>
      <c r="H2265">
        <v>1</v>
      </c>
      <c r="I2265">
        <v>0</v>
      </c>
      <c r="J2265">
        <v>3</v>
      </c>
      <c r="K2265">
        <v>-6</v>
      </c>
      <c r="L2265">
        <v>-1</v>
      </c>
      <c r="M2265">
        <f t="shared" si="70"/>
        <v>3</v>
      </c>
      <c r="N2265">
        <f t="shared" si="71"/>
        <v>3</v>
      </c>
    </row>
    <row r="2266" spans="1:14">
      <c r="A2266" t="s">
        <v>322</v>
      </c>
      <c r="B2266">
        <v>2</v>
      </c>
      <c r="C2266">
        <v>10</v>
      </c>
      <c r="D2266" t="s">
        <v>77</v>
      </c>
      <c r="E2266" t="s">
        <v>120</v>
      </c>
      <c r="F2266">
        <v>0</v>
      </c>
      <c r="G2266">
        <v>-30</v>
      </c>
      <c r="H2266">
        <v>1</v>
      </c>
      <c r="I2266">
        <v>0</v>
      </c>
      <c r="J2266">
        <v>3</v>
      </c>
      <c r="K2266">
        <v>-6</v>
      </c>
      <c r="L2266">
        <v>-1</v>
      </c>
      <c r="M2266">
        <f t="shared" si="70"/>
        <v>3</v>
      </c>
      <c r="N2266">
        <f t="shared" si="71"/>
        <v>3</v>
      </c>
    </row>
    <row r="2267" spans="1:14">
      <c r="A2267" t="s">
        <v>322</v>
      </c>
      <c r="B2267">
        <v>2</v>
      </c>
      <c r="C2267">
        <v>10</v>
      </c>
      <c r="D2267" t="s">
        <v>77</v>
      </c>
      <c r="E2267" t="s">
        <v>120</v>
      </c>
      <c r="F2267">
        <v>0</v>
      </c>
      <c r="G2267">
        <v>-30</v>
      </c>
      <c r="H2267">
        <v>1</v>
      </c>
      <c r="I2267">
        <v>0</v>
      </c>
      <c r="J2267">
        <v>3</v>
      </c>
      <c r="K2267">
        <v>-6</v>
      </c>
      <c r="L2267">
        <v>-1</v>
      </c>
      <c r="M2267">
        <f t="shared" si="70"/>
        <v>3</v>
      </c>
      <c r="N2267">
        <f t="shared" si="71"/>
        <v>3</v>
      </c>
    </row>
    <row r="2268" spans="1:14">
      <c r="A2268" t="s">
        <v>322</v>
      </c>
      <c r="B2268">
        <v>2</v>
      </c>
      <c r="C2268">
        <v>14</v>
      </c>
      <c r="D2268" t="s">
        <v>77</v>
      </c>
      <c r="E2268" t="s">
        <v>120</v>
      </c>
      <c r="F2268">
        <v>0</v>
      </c>
      <c r="G2268">
        <v>-28</v>
      </c>
      <c r="H2268">
        <v>1</v>
      </c>
      <c r="I2268">
        <v>0</v>
      </c>
      <c r="J2268">
        <v>4</v>
      </c>
      <c r="K2268">
        <v>-4</v>
      </c>
      <c r="L2268">
        <v>0</v>
      </c>
      <c r="M2268">
        <f t="shared" si="70"/>
        <v>2</v>
      </c>
      <c r="N2268">
        <f t="shared" si="71"/>
        <v>4</v>
      </c>
    </row>
    <row r="2269" spans="1:14">
      <c r="A2269" t="s">
        <v>322</v>
      </c>
      <c r="B2269">
        <v>2</v>
      </c>
      <c r="C2269">
        <v>14</v>
      </c>
      <c r="D2269" t="s">
        <v>71</v>
      </c>
      <c r="E2269" t="s">
        <v>118</v>
      </c>
      <c r="F2269">
        <v>1</v>
      </c>
      <c r="G2269">
        <v>-28</v>
      </c>
      <c r="H2269">
        <v>1</v>
      </c>
      <c r="I2269">
        <v>1</v>
      </c>
      <c r="J2269">
        <v>5</v>
      </c>
      <c r="K2269">
        <v>-4</v>
      </c>
      <c r="L2269">
        <v>0</v>
      </c>
      <c r="M2269">
        <f t="shared" si="70"/>
        <v>2</v>
      </c>
      <c r="N2269">
        <f t="shared" si="71"/>
        <v>5</v>
      </c>
    </row>
    <row r="2270" spans="1:14">
      <c r="A2270" t="s">
        <v>322</v>
      </c>
      <c r="B2270">
        <v>2</v>
      </c>
      <c r="C2270">
        <v>10</v>
      </c>
      <c r="D2270" t="s">
        <v>77</v>
      </c>
      <c r="E2270" t="s">
        <v>120</v>
      </c>
      <c r="F2270">
        <v>0</v>
      </c>
      <c r="G2270">
        <v>-20</v>
      </c>
      <c r="H2270">
        <v>1</v>
      </c>
      <c r="I2270">
        <v>0</v>
      </c>
      <c r="J2270">
        <v>8</v>
      </c>
      <c r="K2270">
        <v>-4</v>
      </c>
      <c r="L2270">
        <v>0</v>
      </c>
      <c r="M2270">
        <f t="shared" si="70"/>
        <v>2</v>
      </c>
      <c r="N2270">
        <f t="shared" si="71"/>
        <v>8</v>
      </c>
    </row>
    <row r="2271" spans="1:14">
      <c r="A2271" t="s">
        <v>322</v>
      </c>
      <c r="B2271">
        <v>2</v>
      </c>
      <c r="C2271">
        <v>10</v>
      </c>
      <c r="D2271" t="s">
        <v>77</v>
      </c>
      <c r="E2271" t="s">
        <v>120</v>
      </c>
      <c r="F2271">
        <v>0</v>
      </c>
      <c r="G2271">
        <v>-20</v>
      </c>
      <c r="H2271">
        <v>1</v>
      </c>
      <c r="I2271">
        <v>0</v>
      </c>
      <c r="J2271">
        <v>8</v>
      </c>
      <c r="K2271">
        <v>-4</v>
      </c>
      <c r="L2271">
        <v>0</v>
      </c>
      <c r="M2271">
        <f t="shared" si="70"/>
        <v>2</v>
      </c>
      <c r="N2271">
        <f t="shared" si="71"/>
        <v>8</v>
      </c>
    </row>
    <row r="2272" spans="1:14">
      <c r="A2272" t="s">
        <v>322</v>
      </c>
      <c r="B2272">
        <v>2</v>
      </c>
      <c r="C2272">
        <v>10</v>
      </c>
      <c r="D2272" t="s">
        <v>77</v>
      </c>
      <c r="E2272" t="s">
        <v>120</v>
      </c>
      <c r="F2272">
        <v>0</v>
      </c>
      <c r="G2272">
        <v>-20</v>
      </c>
      <c r="H2272">
        <v>1</v>
      </c>
      <c r="I2272">
        <v>0</v>
      </c>
      <c r="J2272">
        <v>8</v>
      </c>
      <c r="K2272">
        <v>-4</v>
      </c>
      <c r="L2272">
        <v>0</v>
      </c>
      <c r="M2272">
        <f t="shared" si="70"/>
        <v>2</v>
      </c>
      <c r="N2272">
        <f t="shared" si="71"/>
        <v>8</v>
      </c>
    </row>
    <row r="2273" spans="1:14">
      <c r="A2273" t="s">
        <v>322</v>
      </c>
      <c r="B2273">
        <v>2</v>
      </c>
      <c r="C2273">
        <v>10</v>
      </c>
      <c r="D2273" t="s">
        <v>77</v>
      </c>
      <c r="E2273" t="s">
        <v>120</v>
      </c>
      <c r="F2273">
        <v>0</v>
      </c>
      <c r="G2273">
        <v>-20</v>
      </c>
      <c r="H2273">
        <v>1</v>
      </c>
      <c r="I2273">
        <v>0</v>
      </c>
      <c r="J2273">
        <v>8</v>
      </c>
      <c r="K2273">
        <v>-4</v>
      </c>
      <c r="L2273">
        <v>0</v>
      </c>
      <c r="M2273">
        <f t="shared" si="70"/>
        <v>2</v>
      </c>
      <c r="N2273">
        <f t="shared" si="71"/>
        <v>8</v>
      </c>
    </row>
    <row r="2274" spans="1:14">
      <c r="A2274" t="s">
        <v>322</v>
      </c>
      <c r="B2274">
        <v>2</v>
      </c>
      <c r="C2274">
        <v>10</v>
      </c>
      <c r="D2274" t="s">
        <v>77</v>
      </c>
      <c r="E2274" t="s">
        <v>120</v>
      </c>
      <c r="F2274">
        <v>0</v>
      </c>
      <c r="G2274">
        <v>-20</v>
      </c>
      <c r="H2274">
        <v>1</v>
      </c>
      <c r="I2274">
        <v>0</v>
      </c>
      <c r="J2274">
        <v>8</v>
      </c>
      <c r="K2274">
        <v>-4</v>
      </c>
      <c r="L2274">
        <v>0</v>
      </c>
      <c r="M2274">
        <f t="shared" si="70"/>
        <v>2</v>
      </c>
      <c r="N2274">
        <f t="shared" si="71"/>
        <v>8</v>
      </c>
    </row>
    <row r="2275" spans="1:14">
      <c r="A2275" t="s">
        <v>322</v>
      </c>
      <c r="B2275">
        <v>2</v>
      </c>
      <c r="C2275">
        <v>10</v>
      </c>
      <c r="D2275" t="s">
        <v>77</v>
      </c>
      <c r="E2275" t="s">
        <v>120</v>
      </c>
      <c r="F2275">
        <v>0</v>
      </c>
      <c r="G2275">
        <v>-20</v>
      </c>
      <c r="H2275">
        <v>1</v>
      </c>
      <c r="I2275">
        <v>0</v>
      </c>
      <c r="J2275">
        <v>8</v>
      </c>
      <c r="K2275">
        <v>-4</v>
      </c>
      <c r="L2275">
        <v>0</v>
      </c>
      <c r="M2275">
        <f t="shared" si="70"/>
        <v>2</v>
      </c>
      <c r="N2275">
        <f t="shared" si="71"/>
        <v>8</v>
      </c>
    </row>
    <row r="2276" spans="1:14">
      <c r="A2276" t="s">
        <v>322</v>
      </c>
      <c r="B2276">
        <v>2</v>
      </c>
      <c r="C2276">
        <v>10</v>
      </c>
      <c r="D2276" t="s">
        <v>77</v>
      </c>
      <c r="E2276" t="s">
        <v>120</v>
      </c>
      <c r="F2276">
        <v>0</v>
      </c>
      <c r="G2276">
        <v>-20</v>
      </c>
      <c r="H2276">
        <v>1</v>
      </c>
      <c r="I2276">
        <v>0</v>
      </c>
      <c r="J2276">
        <v>8</v>
      </c>
      <c r="K2276">
        <v>-4</v>
      </c>
      <c r="L2276">
        <v>0</v>
      </c>
      <c r="M2276">
        <f t="shared" si="70"/>
        <v>2</v>
      </c>
      <c r="N2276">
        <f t="shared" si="71"/>
        <v>8</v>
      </c>
    </row>
    <row r="2277" spans="1:14">
      <c r="A2277" t="s">
        <v>322</v>
      </c>
      <c r="B2277">
        <v>2</v>
      </c>
      <c r="C2277">
        <v>10</v>
      </c>
      <c r="D2277" t="s">
        <v>77</v>
      </c>
      <c r="E2277" t="s">
        <v>120</v>
      </c>
      <c r="F2277">
        <v>0</v>
      </c>
      <c r="G2277">
        <v>-20</v>
      </c>
      <c r="H2277">
        <v>1</v>
      </c>
      <c r="I2277">
        <v>0</v>
      </c>
      <c r="J2277">
        <v>8</v>
      </c>
      <c r="K2277">
        <v>-4</v>
      </c>
      <c r="L2277">
        <v>0</v>
      </c>
      <c r="M2277">
        <f t="shared" si="70"/>
        <v>2</v>
      </c>
      <c r="N2277">
        <f t="shared" si="71"/>
        <v>8</v>
      </c>
    </row>
    <row r="2278" spans="1:14">
      <c r="A2278" t="s">
        <v>322</v>
      </c>
      <c r="B2278">
        <v>2</v>
      </c>
      <c r="C2278">
        <v>10</v>
      </c>
      <c r="D2278" t="s">
        <v>77</v>
      </c>
      <c r="E2278" t="s">
        <v>120</v>
      </c>
      <c r="F2278">
        <v>0</v>
      </c>
      <c r="G2278">
        <v>-20</v>
      </c>
      <c r="H2278">
        <v>1</v>
      </c>
      <c r="I2278">
        <v>0</v>
      </c>
      <c r="J2278">
        <v>8</v>
      </c>
      <c r="K2278">
        <v>-4</v>
      </c>
      <c r="L2278">
        <v>0</v>
      </c>
      <c r="M2278">
        <f t="shared" si="70"/>
        <v>2</v>
      </c>
      <c r="N2278">
        <f t="shared" si="71"/>
        <v>8</v>
      </c>
    </row>
    <row r="2279" spans="1:14">
      <c r="A2279" t="s">
        <v>322</v>
      </c>
      <c r="B2279">
        <v>2</v>
      </c>
      <c r="C2279">
        <v>10</v>
      </c>
      <c r="D2279" t="s">
        <v>77</v>
      </c>
      <c r="E2279" t="s">
        <v>120</v>
      </c>
      <c r="F2279">
        <v>0</v>
      </c>
      <c r="G2279">
        <v>-20</v>
      </c>
      <c r="H2279">
        <v>1</v>
      </c>
      <c r="I2279">
        <v>0</v>
      </c>
      <c r="J2279">
        <v>8</v>
      </c>
      <c r="K2279">
        <v>-4</v>
      </c>
      <c r="L2279">
        <v>0</v>
      </c>
      <c r="M2279">
        <f t="shared" si="70"/>
        <v>2</v>
      </c>
      <c r="N2279">
        <f t="shared" si="71"/>
        <v>8</v>
      </c>
    </row>
    <row r="2280" spans="1:14">
      <c r="A2280" t="s">
        <v>322</v>
      </c>
      <c r="B2280">
        <v>2</v>
      </c>
      <c r="C2280">
        <v>10</v>
      </c>
      <c r="D2280" t="s">
        <v>77</v>
      </c>
      <c r="E2280" t="s">
        <v>120</v>
      </c>
      <c r="F2280">
        <v>0</v>
      </c>
      <c r="G2280">
        <v>-20</v>
      </c>
      <c r="H2280">
        <v>1</v>
      </c>
      <c r="I2280">
        <v>0</v>
      </c>
      <c r="J2280">
        <v>8</v>
      </c>
      <c r="K2280">
        <v>-4</v>
      </c>
      <c r="L2280">
        <v>0</v>
      </c>
      <c r="M2280">
        <f t="shared" si="70"/>
        <v>2</v>
      </c>
      <c r="N2280">
        <f t="shared" si="71"/>
        <v>8</v>
      </c>
    </row>
    <row r="2281" spans="1:14">
      <c r="A2281" t="s">
        <v>322</v>
      </c>
      <c r="B2281">
        <v>2</v>
      </c>
      <c r="C2281">
        <v>10</v>
      </c>
      <c r="D2281" t="s">
        <v>77</v>
      </c>
      <c r="E2281" t="s">
        <v>120</v>
      </c>
      <c r="F2281">
        <v>0</v>
      </c>
      <c r="G2281">
        <v>-20</v>
      </c>
      <c r="H2281">
        <v>1</v>
      </c>
      <c r="I2281">
        <v>0</v>
      </c>
      <c r="J2281">
        <v>8</v>
      </c>
      <c r="K2281">
        <v>-4</v>
      </c>
      <c r="L2281">
        <v>0</v>
      </c>
      <c r="M2281">
        <f t="shared" si="70"/>
        <v>2</v>
      </c>
      <c r="N2281">
        <f t="shared" si="71"/>
        <v>8</v>
      </c>
    </row>
    <row r="2282" spans="1:14">
      <c r="A2282" t="s">
        <v>322</v>
      </c>
      <c r="B2282">
        <v>2</v>
      </c>
      <c r="C2282">
        <v>10</v>
      </c>
      <c r="D2282" t="s">
        <v>77</v>
      </c>
      <c r="E2282" t="s">
        <v>120</v>
      </c>
      <c r="F2282">
        <v>0</v>
      </c>
      <c r="G2282">
        <v>-20</v>
      </c>
      <c r="H2282">
        <v>1</v>
      </c>
      <c r="I2282">
        <v>0</v>
      </c>
      <c r="J2282">
        <v>8</v>
      </c>
      <c r="K2282">
        <v>-4</v>
      </c>
      <c r="L2282">
        <v>0</v>
      </c>
      <c r="M2282">
        <f t="shared" si="70"/>
        <v>2</v>
      </c>
      <c r="N2282">
        <f t="shared" si="71"/>
        <v>8</v>
      </c>
    </row>
    <row r="2283" spans="1:14">
      <c r="A2283" t="s">
        <v>322</v>
      </c>
      <c r="B2283">
        <v>2</v>
      </c>
      <c r="C2283">
        <v>10</v>
      </c>
      <c r="D2283" t="s">
        <v>77</v>
      </c>
      <c r="E2283" t="s">
        <v>120</v>
      </c>
      <c r="F2283">
        <v>0</v>
      </c>
      <c r="G2283">
        <v>-20</v>
      </c>
      <c r="H2283">
        <v>1</v>
      </c>
      <c r="I2283">
        <v>0</v>
      </c>
      <c r="J2283">
        <v>8</v>
      </c>
      <c r="K2283">
        <v>-4</v>
      </c>
      <c r="L2283">
        <v>0</v>
      </c>
      <c r="M2283">
        <f t="shared" si="70"/>
        <v>2</v>
      </c>
      <c r="N2283">
        <f t="shared" si="71"/>
        <v>8</v>
      </c>
    </row>
    <row r="2284" spans="1:14">
      <c r="A2284" t="s">
        <v>322</v>
      </c>
      <c r="B2284">
        <v>2</v>
      </c>
      <c r="C2284">
        <v>10</v>
      </c>
      <c r="D2284" t="s">
        <v>77</v>
      </c>
      <c r="E2284" t="s">
        <v>120</v>
      </c>
      <c r="F2284">
        <v>0</v>
      </c>
      <c r="G2284">
        <v>-20</v>
      </c>
      <c r="H2284">
        <v>1</v>
      </c>
      <c r="I2284">
        <v>0</v>
      </c>
      <c r="J2284">
        <v>8</v>
      </c>
      <c r="K2284">
        <v>-4</v>
      </c>
      <c r="L2284">
        <v>0</v>
      </c>
      <c r="M2284">
        <f t="shared" si="70"/>
        <v>2</v>
      </c>
      <c r="N2284">
        <f t="shared" si="71"/>
        <v>8</v>
      </c>
    </row>
    <row r="2285" spans="1:14">
      <c r="A2285" t="s">
        <v>322</v>
      </c>
      <c r="B2285">
        <v>2</v>
      </c>
      <c r="C2285">
        <v>10</v>
      </c>
      <c r="D2285" t="s">
        <v>77</v>
      </c>
      <c r="E2285" t="s">
        <v>120</v>
      </c>
      <c r="F2285">
        <v>0</v>
      </c>
      <c r="G2285">
        <v>-20</v>
      </c>
      <c r="H2285">
        <v>1</v>
      </c>
      <c r="I2285">
        <v>0</v>
      </c>
      <c r="J2285">
        <v>8</v>
      </c>
      <c r="K2285">
        <v>-4</v>
      </c>
      <c r="L2285">
        <v>0</v>
      </c>
      <c r="M2285">
        <f t="shared" si="70"/>
        <v>2</v>
      </c>
      <c r="N2285">
        <f t="shared" si="71"/>
        <v>8</v>
      </c>
    </row>
    <row r="2286" spans="1:14">
      <c r="A2286" t="s">
        <v>322</v>
      </c>
      <c r="B2286">
        <v>1</v>
      </c>
      <c r="C2286">
        <v>32</v>
      </c>
      <c r="D2286" t="s">
        <v>71</v>
      </c>
      <c r="E2286" t="s">
        <v>118</v>
      </c>
      <c r="F2286">
        <v>3</v>
      </c>
      <c r="G2286">
        <v>-256</v>
      </c>
      <c r="H2286">
        <v>1</v>
      </c>
      <c r="I2286">
        <v>3</v>
      </c>
      <c r="J2286">
        <v>-130</v>
      </c>
      <c r="K2286">
        <v>-8</v>
      </c>
      <c r="L2286">
        <v>1</v>
      </c>
      <c r="M2286">
        <f t="shared" si="70"/>
        <v>8</v>
      </c>
      <c r="N2286">
        <f t="shared" si="71"/>
        <v>130</v>
      </c>
    </row>
    <row r="2287" spans="1:14">
      <c r="A2287" t="s">
        <v>322</v>
      </c>
      <c r="B2287">
        <v>1</v>
      </c>
      <c r="C2287">
        <v>18</v>
      </c>
      <c r="D2287" t="s">
        <v>73</v>
      </c>
      <c r="E2287" t="s">
        <v>116</v>
      </c>
      <c r="F2287">
        <v>0</v>
      </c>
      <c r="G2287">
        <v>-180</v>
      </c>
      <c r="H2287">
        <v>1</v>
      </c>
      <c r="I2287">
        <v>0</v>
      </c>
      <c r="J2287">
        <v>-27</v>
      </c>
      <c r="K2287">
        <v>-10</v>
      </c>
      <c r="L2287">
        <v>2</v>
      </c>
      <c r="M2287">
        <f t="shared" si="70"/>
        <v>10</v>
      </c>
      <c r="N2287">
        <f t="shared" si="71"/>
        <v>27</v>
      </c>
    </row>
    <row r="2288" spans="1:14">
      <c r="A2288" t="s">
        <v>322</v>
      </c>
      <c r="B2288">
        <v>1</v>
      </c>
      <c r="C2288">
        <v>13</v>
      </c>
      <c r="D2288" t="s">
        <v>73</v>
      </c>
      <c r="E2288" t="s">
        <v>116</v>
      </c>
      <c r="F2288">
        <v>1</v>
      </c>
      <c r="G2288">
        <v>-130</v>
      </c>
      <c r="H2288">
        <v>1</v>
      </c>
      <c r="I2288">
        <v>1</v>
      </c>
      <c r="J2288">
        <v>-25</v>
      </c>
      <c r="K2288">
        <v>-10</v>
      </c>
      <c r="L2288">
        <v>2</v>
      </c>
      <c r="M2288">
        <f t="shared" si="70"/>
        <v>10</v>
      </c>
      <c r="N2288">
        <f t="shared" si="71"/>
        <v>25</v>
      </c>
    </row>
    <row r="2289" spans="1:14">
      <c r="A2289" t="s">
        <v>322</v>
      </c>
      <c r="B2289">
        <v>1</v>
      </c>
      <c r="C2289">
        <v>17</v>
      </c>
      <c r="D2289" t="s">
        <v>73</v>
      </c>
      <c r="E2289" t="s">
        <v>116</v>
      </c>
      <c r="F2289">
        <v>1</v>
      </c>
      <c r="G2289">
        <v>-51</v>
      </c>
      <c r="H2289">
        <v>1</v>
      </c>
      <c r="I2289">
        <v>1</v>
      </c>
      <c r="J2289">
        <v>2</v>
      </c>
      <c r="K2289">
        <v>-3</v>
      </c>
      <c r="L2289">
        <v>2</v>
      </c>
      <c r="M2289">
        <f t="shared" si="70"/>
        <v>3</v>
      </c>
      <c r="N2289">
        <f t="shared" si="71"/>
        <v>2</v>
      </c>
    </row>
    <row r="2290" spans="1:14">
      <c r="A2290" t="s">
        <v>322</v>
      </c>
      <c r="B2290">
        <v>1</v>
      </c>
      <c r="C2290">
        <v>11</v>
      </c>
      <c r="D2290" t="s">
        <v>73</v>
      </c>
      <c r="E2290" t="s">
        <v>118</v>
      </c>
      <c r="F2290">
        <v>2</v>
      </c>
      <c r="G2290">
        <v>-44</v>
      </c>
      <c r="H2290">
        <v>1</v>
      </c>
      <c r="I2290">
        <v>2</v>
      </c>
      <c r="J2290">
        <v>7</v>
      </c>
      <c r="K2290">
        <v>-4</v>
      </c>
      <c r="L2290">
        <v>1</v>
      </c>
      <c r="M2290">
        <f t="shared" si="70"/>
        <v>4</v>
      </c>
      <c r="N2290">
        <f t="shared" si="71"/>
        <v>7</v>
      </c>
    </row>
    <row r="2291" spans="1:14">
      <c r="A2291" t="s">
        <v>322</v>
      </c>
      <c r="B2291">
        <v>1</v>
      </c>
      <c r="C2291">
        <v>13</v>
      </c>
      <c r="D2291" t="s">
        <v>73</v>
      </c>
      <c r="E2291" t="s">
        <v>116</v>
      </c>
      <c r="F2291">
        <v>1</v>
      </c>
      <c r="G2291">
        <v>-39</v>
      </c>
      <c r="H2291">
        <v>1</v>
      </c>
      <c r="I2291">
        <v>1</v>
      </c>
      <c r="J2291">
        <v>10</v>
      </c>
      <c r="K2291">
        <v>-3</v>
      </c>
      <c r="L2291">
        <v>2</v>
      </c>
      <c r="M2291">
        <f t="shared" si="70"/>
        <v>3</v>
      </c>
      <c r="N2291">
        <f t="shared" si="71"/>
        <v>10</v>
      </c>
    </row>
    <row r="2292" spans="1:14">
      <c r="A2292" t="s">
        <v>322</v>
      </c>
      <c r="B2292">
        <v>1</v>
      </c>
      <c r="C2292">
        <v>12</v>
      </c>
      <c r="D2292" t="s">
        <v>73</v>
      </c>
      <c r="E2292" t="s">
        <v>116</v>
      </c>
      <c r="F2292">
        <v>1</v>
      </c>
      <c r="G2292">
        <v>-36</v>
      </c>
      <c r="H2292">
        <v>1</v>
      </c>
      <c r="I2292">
        <v>1</v>
      </c>
      <c r="J2292">
        <v>20</v>
      </c>
      <c r="K2292">
        <v>-3</v>
      </c>
      <c r="L2292">
        <v>2</v>
      </c>
      <c r="M2292">
        <f t="shared" si="70"/>
        <v>3</v>
      </c>
      <c r="N2292">
        <f t="shared" si="71"/>
        <v>20</v>
      </c>
    </row>
    <row r="2293" spans="1:14">
      <c r="A2293" t="s">
        <v>322</v>
      </c>
      <c r="B2293">
        <v>1</v>
      </c>
      <c r="C2293">
        <v>14</v>
      </c>
      <c r="D2293" t="s">
        <v>71</v>
      </c>
      <c r="E2293" t="s">
        <v>116</v>
      </c>
      <c r="F2293">
        <v>0</v>
      </c>
      <c r="G2293">
        <v>-28</v>
      </c>
      <c r="H2293">
        <v>1</v>
      </c>
      <c r="I2293">
        <v>0</v>
      </c>
      <c r="J2293">
        <v>19</v>
      </c>
      <c r="K2293">
        <v>-2</v>
      </c>
      <c r="L2293">
        <v>2</v>
      </c>
      <c r="M2293">
        <f t="shared" si="70"/>
        <v>2</v>
      </c>
      <c r="N2293">
        <f t="shared" si="71"/>
        <v>19</v>
      </c>
    </row>
    <row r="2294" spans="1:14">
      <c r="A2294" t="s">
        <v>322</v>
      </c>
      <c r="B2294">
        <v>1</v>
      </c>
      <c r="C2294">
        <v>11</v>
      </c>
      <c r="D2294" t="s">
        <v>70</v>
      </c>
      <c r="E2294" t="s">
        <v>118</v>
      </c>
      <c r="F2294">
        <v>2</v>
      </c>
      <c r="G2294">
        <v>-22</v>
      </c>
      <c r="H2294">
        <v>1</v>
      </c>
      <c r="I2294">
        <v>2</v>
      </c>
      <c r="J2294">
        <v>15</v>
      </c>
      <c r="K2294">
        <v>-2</v>
      </c>
      <c r="L2294">
        <v>1</v>
      </c>
      <c r="M2294">
        <f t="shared" si="70"/>
        <v>2</v>
      </c>
      <c r="N2294">
        <f t="shared" si="71"/>
        <v>15</v>
      </c>
    </row>
    <row r="2295" spans="1:14">
      <c r="A2295" t="s">
        <v>322</v>
      </c>
      <c r="B2295">
        <v>1</v>
      </c>
      <c r="C2295">
        <v>10</v>
      </c>
      <c r="D2295" t="s">
        <v>77</v>
      </c>
      <c r="E2295" t="s">
        <v>120</v>
      </c>
      <c r="F2295">
        <v>0</v>
      </c>
      <c r="G2295">
        <v>-20</v>
      </c>
      <c r="H2295">
        <v>1</v>
      </c>
      <c r="I2295">
        <v>0</v>
      </c>
      <c r="J2295">
        <v>8</v>
      </c>
      <c r="K2295">
        <v>-2</v>
      </c>
      <c r="L2295">
        <v>1</v>
      </c>
      <c r="M2295">
        <f t="shared" si="70"/>
        <v>2</v>
      </c>
      <c r="N2295">
        <f t="shared" si="71"/>
        <v>8</v>
      </c>
    </row>
    <row r="2296" spans="1:14">
      <c r="A2296" t="s">
        <v>323</v>
      </c>
      <c r="B2296">
        <v>5</v>
      </c>
      <c r="C2296">
        <v>55</v>
      </c>
      <c r="D2296" t="s">
        <v>71</v>
      </c>
      <c r="E2296" t="s">
        <v>118</v>
      </c>
      <c r="F2296">
        <v>2</v>
      </c>
      <c r="G2296">
        <v>-110</v>
      </c>
      <c r="H2296">
        <v>1</v>
      </c>
      <c r="I2296">
        <v>2</v>
      </c>
      <c r="J2296">
        <v>-29</v>
      </c>
      <c r="K2296">
        <v>-10</v>
      </c>
      <c r="L2296">
        <v>-3</v>
      </c>
      <c r="M2296">
        <f t="shared" si="70"/>
        <v>2</v>
      </c>
      <c r="N2296">
        <f t="shared" si="71"/>
        <v>29</v>
      </c>
    </row>
    <row r="2297" spans="1:14">
      <c r="A2297" t="s">
        <v>323</v>
      </c>
      <c r="B2297">
        <v>3</v>
      </c>
      <c r="C2297">
        <v>31</v>
      </c>
      <c r="D2297" t="s">
        <v>71</v>
      </c>
      <c r="E2297" t="s">
        <v>118</v>
      </c>
      <c r="F2297">
        <v>1</v>
      </c>
      <c r="G2297">
        <v>-62</v>
      </c>
      <c r="H2297">
        <v>0</v>
      </c>
      <c r="I2297">
        <v>1</v>
      </c>
      <c r="J2297">
        <v>-6</v>
      </c>
      <c r="K2297">
        <v>-6</v>
      </c>
      <c r="L2297">
        <v>0</v>
      </c>
      <c r="M2297">
        <f t="shared" si="70"/>
        <v>2</v>
      </c>
      <c r="N2297">
        <f t="shared" si="71"/>
        <v>6</v>
      </c>
    </row>
    <row r="2298" spans="1:14">
      <c r="A2298" t="s">
        <v>323</v>
      </c>
      <c r="B2298">
        <v>3</v>
      </c>
      <c r="C2298">
        <v>30</v>
      </c>
      <c r="D2298" t="s">
        <v>71</v>
      </c>
      <c r="E2298" t="s">
        <v>116</v>
      </c>
      <c r="F2298">
        <v>1</v>
      </c>
      <c r="G2298">
        <v>-60</v>
      </c>
      <c r="H2298">
        <v>0</v>
      </c>
      <c r="I2298">
        <v>1</v>
      </c>
      <c r="J2298">
        <v>17</v>
      </c>
      <c r="K2298">
        <v>-6</v>
      </c>
      <c r="L2298">
        <v>1</v>
      </c>
      <c r="M2298">
        <f t="shared" si="70"/>
        <v>2</v>
      </c>
      <c r="N2298">
        <f t="shared" si="71"/>
        <v>17</v>
      </c>
    </row>
    <row r="2299" spans="1:14">
      <c r="A2299" t="s">
        <v>323</v>
      </c>
      <c r="B2299">
        <v>3</v>
      </c>
      <c r="C2299">
        <v>27</v>
      </c>
      <c r="D2299" t="s">
        <v>71</v>
      </c>
      <c r="E2299" t="s">
        <v>118</v>
      </c>
      <c r="F2299">
        <v>3</v>
      </c>
      <c r="G2299">
        <v>-54</v>
      </c>
      <c r="H2299">
        <v>0</v>
      </c>
      <c r="I2299">
        <v>3</v>
      </c>
      <c r="J2299">
        <v>8</v>
      </c>
      <c r="K2299">
        <v>-6</v>
      </c>
      <c r="L2299">
        <v>0</v>
      </c>
      <c r="M2299">
        <f t="shared" si="70"/>
        <v>2</v>
      </c>
      <c r="N2299">
        <f t="shared" si="71"/>
        <v>8</v>
      </c>
    </row>
    <row r="2300" spans="1:14">
      <c r="A2300" t="s">
        <v>323</v>
      </c>
      <c r="B2300">
        <v>2</v>
      </c>
      <c r="C2300">
        <v>17</v>
      </c>
      <c r="D2300" t="s">
        <v>71</v>
      </c>
      <c r="E2300" t="s">
        <v>120</v>
      </c>
      <c r="F2300">
        <v>2</v>
      </c>
      <c r="G2300">
        <v>-68</v>
      </c>
      <c r="H2300">
        <v>1</v>
      </c>
      <c r="I2300">
        <v>2</v>
      </c>
      <c r="J2300">
        <v>2</v>
      </c>
      <c r="K2300">
        <v>-8</v>
      </c>
      <c r="L2300">
        <v>-2</v>
      </c>
      <c r="M2300">
        <f t="shared" si="70"/>
        <v>4</v>
      </c>
      <c r="N2300">
        <f t="shared" si="71"/>
        <v>2</v>
      </c>
    </row>
    <row r="2301" spans="1:14">
      <c r="A2301" t="s">
        <v>323</v>
      </c>
      <c r="B2301">
        <v>2</v>
      </c>
      <c r="C2301">
        <v>22</v>
      </c>
      <c r="D2301" t="s">
        <v>71</v>
      </c>
      <c r="E2301" t="s">
        <v>118</v>
      </c>
      <c r="F2301">
        <v>2</v>
      </c>
      <c r="G2301">
        <v>-66</v>
      </c>
      <c r="H2301">
        <v>1</v>
      </c>
      <c r="I2301">
        <v>2</v>
      </c>
      <c r="J2301">
        <v>-11</v>
      </c>
      <c r="K2301">
        <v>-6</v>
      </c>
      <c r="L2301">
        <v>-1</v>
      </c>
      <c r="M2301">
        <f t="shared" si="70"/>
        <v>3</v>
      </c>
      <c r="N2301">
        <f t="shared" si="71"/>
        <v>11</v>
      </c>
    </row>
    <row r="2302" spans="1:14">
      <c r="A2302" t="s">
        <v>323</v>
      </c>
      <c r="B2302">
        <v>2</v>
      </c>
      <c r="C2302">
        <v>18</v>
      </c>
      <c r="D2302" t="s">
        <v>70</v>
      </c>
      <c r="E2302" t="s">
        <v>118</v>
      </c>
      <c r="F2302">
        <v>2</v>
      </c>
      <c r="G2302">
        <v>-54</v>
      </c>
      <c r="H2302">
        <v>1</v>
      </c>
      <c r="I2302">
        <v>2</v>
      </c>
      <c r="J2302">
        <v>0</v>
      </c>
      <c r="K2302">
        <v>-6</v>
      </c>
      <c r="L2302">
        <v>-1</v>
      </c>
      <c r="M2302">
        <f t="shared" si="70"/>
        <v>3</v>
      </c>
      <c r="N2302">
        <f t="shared" si="71"/>
        <v>0</v>
      </c>
    </row>
    <row r="2303" spans="1:14">
      <c r="A2303" t="s">
        <v>323</v>
      </c>
      <c r="B2303">
        <v>2</v>
      </c>
      <c r="C2303">
        <v>16</v>
      </c>
      <c r="D2303" t="s">
        <v>71</v>
      </c>
      <c r="E2303" t="s">
        <v>118</v>
      </c>
      <c r="F2303">
        <v>1</v>
      </c>
      <c r="G2303">
        <v>-32</v>
      </c>
      <c r="H2303">
        <v>0</v>
      </c>
      <c r="I2303">
        <v>1</v>
      </c>
      <c r="J2303">
        <v>10</v>
      </c>
      <c r="K2303">
        <v>-4</v>
      </c>
      <c r="L2303">
        <v>1</v>
      </c>
      <c r="M2303">
        <f t="shared" si="70"/>
        <v>2</v>
      </c>
      <c r="N2303">
        <f t="shared" si="71"/>
        <v>10</v>
      </c>
    </row>
    <row r="2304" spans="1:14">
      <c r="A2304" t="s">
        <v>323</v>
      </c>
      <c r="B2304">
        <v>2</v>
      </c>
      <c r="C2304">
        <v>16</v>
      </c>
      <c r="D2304" t="s">
        <v>71</v>
      </c>
      <c r="E2304" t="s">
        <v>120</v>
      </c>
      <c r="F2304">
        <v>2</v>
      </c>
      <c r="G2304">
        <v>-32</v>
      </c>
      <c r="H2304">
        <v>1</v>
      </c>
      <c r="I2304">
        <v>2</v>
      </c>
      <c r="J2304">
        <v>18</v>
      </c>
      <c r="K2304">
        <v>-4</v>
      </c>
      <c r="L2304">
        <v>0</v>
      </c>
      <c r="M2304">
        <f t="shared" si="70"/>
        <v>2</v>
      </c>
      <c r="N2304">
        <f t="shared" si="71"/>
        <v>18</v>
      </c>
    </row>
    <row r="2305" spans="1:14">
      <c r="A2305" t="s">
        <v>323</v>
      </c>
      <c r="B2305">
        <v>2</v>
      </c>
      <c r="C2305">
        <v>13</v>
      </c>
      <c r="D2305" t="s">
        <v>71</v>
      </c>
      <c r="E2305" t="s">
        <v>118</v>
      </c>
      <c r="F2305">
        <v>0</v>
      </c>
      <c r="G2305">
        <v>-26</v>
      </c>
      <c r="H2305">
        <v>0</v>
      </c>
      <c r="I2305">
        <v>0</v>
      </c>
      <c r="J2305">
        <v>6</v>
      </c>
      <c r="K2305">
        <v>-4</v>
      </c>
      <c r="L2305">
        <v>1</v>
      </c>
      <c r="M2305">
        <f t="shared" si="70"/>
        <v>2</v>
      </c>
      <c r="N2305">
        <f t="shared" si="71"/>
        <v>6</v>
      </c>
    </row>
    <row r="2306" spans="1:14">
      <c r="A2306" t="s">
        <v>323</v>
      </c>
      <c r="B2306">
        <v>1</v>
      </c>
      <c r="C2306">
        <v>25</v>
      </c>
      <c r="D2306" t="s">
        <v>70</v>
      </c>
      <c r="E2306" t="s">
        <v>118</v>
      </c>
      <c r="F2306">
        <v>3</v>
      </c>
      <c r="G2306">
        <v>-75</v>
      </c>
      <c r="H2306">
        <v>1</v>
      </c>
      <c r="I2306">
        <v>3</v>
      </c>
      <c r="J2306">
        <v>-8</v>
      </c>
      <c r="K2306">
        <v>-3</v>
      </c>
      <c r="L2306">
        <v>1</v>
      </c>
      <c r="M2306">
        <f t="shared" si="70"/>
        <v>3</v>
      </c>
      <c r="N2306">
        <f t="shared" si="71"/>
        <v>8</v>
      </c>
    </row>
    <row r="2307" spans="1:14">
      <c r="A2307" t="s">
        <v>323</v>
      </c>
      <c r="B2307">
        <v>1</v>
      </c>
      <c r="C2307">
        <v>24</v>
      </c>
      <c r="D2307" t="s">
        <v>77</v>
      </c>
      <c r="E2307" t="s">
        <v>116</v>
      </c>
      <c r="F2307">
        <v>2</v>
      </c>
      <c r="G2307">
        <v>-48</v>
      </c>
      <c r="H2307">
        <v>1</v>
      </c>
      <c r="I2307">
        <v>2</v>
      </c>
      <c r="J2307">
        <v>45</v>
      </c>
      <c r="K2307">
        <v>-2</v>
      </c>
      <c r="L2307">
        <v>2</v>
      </c>
      <c r="M2307">
        <f t="shared" ref="M2307:M2370" si="72">ABS(G2307)/C2307</f>
        <v>2</v>
      </c>
      <c r="N2307">
        <f t="shared" ref="N2307:N2370" si="73">ABS(J2307)</f>
        <v>45</v>
      </c>
    </row>
    <row r="2308" spans="1:14">
      <c r="A2308" t="s">
        <v>323</v>
      </c>
      <c r="B2308">
        <v>1</v>
      </c>
      <c r="C2308">
        <v>21</v>
      </c>
      <c r="D2308" t="s">
        <v>77</v>
      </c>
      <c r="E2308" t="s">
        <v>120</v>
      </c>
      <c r="F2308">
        <v>1</v>
      </c>
      <c r="G2308">
        <v>-42</v>
      </c>
      <c r="H2308">
        <v>1</v>
      </c>
      <c r="I2308">
        <v>1</v>
      </c>
      <c r="J2308">
        <v>6</v>
      </c>
      <c r="K2308">
        <v>-2</v>
      </c>
      <c r="L2308">
        <v>1</v>
      </c>
      <c r="M2308">
        <f t="shared" si="72"/>
        <v>2</v>
      </c>
      <c r="N2308">
        <f t="shared" si="73"/>
        <v>6</v>
      </c>
    </row>
    <row r="2309" spans="1:14">
      <c r="A2309" t="s">
        <v>323</v>
      </c>
      <c r="B2309">
        <v>1</v>
      </c>
      <c r="C2309">
        <v>14</v>
      </c>
      <c r="D2309" t="s">
        <v>71</v>
      </c>
      <c r="E2309" t="s">
        <v>116</v>
      </c>
      <c r="F2309">
        <v>1</v>
      </c>
      <c r="G2309">
        <v>-42</v>
      </c>
      <c r="H2309">
        <v>1</v>
      </c>
      <c r="I2309">
        <v>1</v>
      </c>
      <c r="J2309">
        <v>26</v>
      </c>
      <c r="K2309">
        <v>-3</v>
      </c>
      <c r="L2309">
        <v>2</v>
      </c>
      <c r="M2309">
        <f t="shared" si="72"/>
        <v>3</v>
      </c>
      <c r="N2309">
        <f t="shared" si="73"/>
        <v>26</v>
      </c>
    </row>
    <row r="2310" spans="1:14">
      <c r="A2310" t="s">
        <v>323</v>
      </c>
      <c r="B2310">
        <v>1</v>
      </c>
      <c r="C2310">
        <v>20</v>
      </c>
      <c r="D2310" t="s">
        <v>70</v>
      </c>
      <c r="E2310" t="s">
        <v>116</v>
      </c>
      <c r="F2310">
        <v>1</v>
      </c>
      <c r="G2310">
        <v>-40</v>
      </c>
      <c r="H2310">
        <v>1</v>
      </c>
      <c r="I2310">
        <v>1</v>
      </c>
      <c r="J2310">
        <v>8</v>
      </c>
      <c r="K2310">
        <v>-2</v>
      </c>
      <c r="L2310">
        <v>2</v>
      </c>
      <c r="M2310">
        <f t="shared" si="72"/>
        <v>2</v>
      </c>
      <c r="N2310">
        <f t="shared" si="73"/>
        <v>8</v>
      </c>
    </row>
    <row r="2311" spans="1:14">
      <c r="A2311" t="s">
        <v>323</v>
      </c>
      <c r="B2311">
        <v>1</v>
      </c>
      <c r="C2311">
        <v>20</v>
      </c>
      <c r="D2311" t="s">
        <v>71</v>
      </c>
      <c r="E2311" t="s">
        <v>116</v>
      </c>
      <c r="F2311">
        <v>1</v>
      </c>
      <c r="G2311">
        <v>-40</v>
      </c>
      <c r="H2311">
        <v>1</v>
      </c>
      <c r="I2311">
        <v>1</v>
      </c>
      <c r="J2311">
        <v>8</v>
      </c>
      <c r="K2311">
        <v>-2</v>
      </c>
      <c r="L2311">
        <v>2</v>
      </c>
      <c r="M2311">
        <f t="shared" si="72"/>
        <v>2</v>
      </c>
      <c r="N2311">
        <f t="shared" si="73"/>
        <v>8</v>
      </c>
    </row>
    <row r="2312" spans="1:14">
      <c r="A2312" t="s">
        <v>323</v>
      </c>
      <c r="B2312">
        <v>1</v>
      </c>
      <c r="C2312">
        <v>13</v>
      </c>
      <c r="D2312" t="s">
        <v>70</v>
      </c>
      <c r="E2312" t="s">
        <v>118</v>
      </c>
      <c r="F2312">
        <v>0</v>
      </c>
      <c r="G2312">
        <v>-39</v>
      </c>
      <c r="H2312">
        <v>1</v>
      </c>
      <c r="I2312">
        <v>0</v>
      </c>
      <c r="J2312">
        <v>-5</v>
      </c>
      <c r="K2312">
        <v>-3</v>
      </c>
      <c r="L2312">
        <v>1</v>
      </c>
      <c r="M2312">
        <f t="shared" si="72"/>
        <v>3</v>
      </c>
      <c r="N2312">
        <f t="shared" si="73"/>
        <v>5</v>
      </c>
    </row>
    <row r="2313" spans="1:14">
      <c r="A2313" t="s">
        <v>323</v>
      </c>
      <c r="B2313">
        <v>1</v>
      </c>
      <c r="C2313">
        <v>19</v>
      </c>
      <c r="D2313" t="s">
        <v>71</v>
      </c>
      <c r="E2313" t="s">
        <v>116</v>
      </c>
      <c r="F2313">
        <v>1</v>
      </c>
      <c r="G2313">
        <v>-38</v>
      </c>
      <c r="H2313">
        <v>0</v>
      </c>
      <c r="I2313">
        <v>1</v>
      </c>
      <c r="J2313">
        <v>12</v>
      </c>
      <c r="K2313">
        <v>-2</v>
      </c>
      <c r="L2313">
        <v>2</v>
      </c>
      <c r="M2313">
        <f t="shared" si="72"/>
        <v>2</v>
      </c>
      <c r="N2313">
        <f t="shared" si="73"/>
        <v>12</v>
      </c>
    </row>
    <row r="2314" spans="1:14">
      <c r="A2314" t="s">
        <v>323</v>
      </c>
      <c r="B2314">
        <v>1</v>
      </c>
      <c r="C2314">
        <v>18</v>
      </c>
      <c r="D2314" t="s">
        <v>71</v>
      </c>
      <c r="E2314" t="s">
        <v>116</v>
      </c>
      <c r="F2314">
        <v>0</v>
      </c>
      <c r="G2314">
        <v>-36</v>
      </c>
      <c r="H2314">
        <v>1</v>
      </c>
      <c r="I2314">
        <v>0</v>
      </c>
      <c r="J2314">
        <v>21</v>
      </c>
      <c r="K2314">
        <v>-2</v>
      </c>
      <c r="L2314">
        <v>2</v>
      </c>
      <c r="M2314">
        <f t="shared" si="72"/>
        <v>2</v>
      </c>
      <c r="N2314">
        <f t="shared" si="73"/>
        <v>21</v>
      </c>
    </row>
    <row r="2315" spans="1:14">
      <c r="A2315" t="s">
        <v>323</v>
      </c>
      <c r="B2315">
        <v>1</v>
      </c>
      <c r="C2315">
        <v>12</v>
      </c>
      <c r="D2315" t="s">
        <v>71</v>
      </c>
      <c r="E2315" t="s">
        <v>116</v>
      </c>
      <c r="F2315">
        <v>0</v>
      </c>
      <c r="G2315">
        <v>-36</v>
      </c>
      <c r="H2315">
        <v>1</v>
      </c>
      <c r="I2315">
        <v>0</v>
      </c>
      <c r="J2315">
        <v>19</v>
      </c>
      <c r="K2315">
        <v>-3</v>
      </c>
      <c r="L2315">
        <v>2</v>
      </c>
      <c r="M2315">
        <f t="shared" si="72"/>
        <v>3</v>
      </c>
      <c r="N2315">
        <f t="shared" si="73"/>
        <v>19</v>
      </c>
    </row>
    <row r="2316" spans="1:14">
      <c r="A2316" t="s">
        <v>323</v>
      </c>
      <c r="B2316">
        <v>1</v>
      </c>
      <c r="C2316">
        <v>17</v>
      </c>
      <c r="D2316" t="s">
        <v>77</v>
      </c>
      <c r="E2316" t="s">
        <v>116</v>
      </c>
      <c r="F2316">
        <v>1</v>
      </c>
      <c r="G2316">
        <v>-34</v>
      </c>
      <c r="H2316">
        <v>1</v>
      </c>
      <c r="I2316">
        <v>1</v>
      </c>
      <c r="J2316">
        <v>35</v>
      </c>
      <c r="K2316">
        <v>-2</v>
      </c>
      <c r="L2316">
        <v>2</v>
      </c>
      <c r="M2316">
        <f t="shared" si="72"/>
        <v>2</v>
      </c>
      <c r="N2316">
        <f t="shared" si="73"/>
        <v>35</v>
      </c>
    </row>
    <row r="2317" spans="1:14">
      <c r="A2317" t="s">
        <v>323</v>
      </c>
      <c r="B2317">
        <v>1</v>
      </c>
      <c r="C2317">
        <v>11</v>
      </c>
      <c r="D2317" t="s">
        <v>71</v>
      </c>
      <c r="E2317" t="s">
        <v>116</v>
      </c>
      <c r="F2317">
        <v>1</v>
      </c>
      <c r="G2317">
        <v>-33</v>
      </c>
      <c r="H2317">
        <v>1</v>
      </c>
      <c r="I2317">
        <v>1</v>
      </c>
      <c r="J2317">
        <v>17</v>
      </c>
      <c r="K2317">
        <v>-3</v>
      </c>
      <c r="L2317">
        <v>2</v>
      </c>
      <c r="M2317">
        <f t="shared" si="72"/>
        <v>3</v>
      </c>
      <c r="N2317">
        <f t="shared" si="73"/>
        <v>17</v>
      </c>
    </row>
    <row r="2318" spans="1:14">
      <c r="A2318" t="s">
        <v>323</v>
      </c>
      <c r="B2318">
        <v>1</v>
      </c>
      <c r="C2318">
        <v>16</v>
      </c>
      <c r="D2318" t="s">
        <v>71</v>
      </c>
      <c r="E2318" t="s">
        <v>116</v>
      </c>
      <c r="F2318">
        <v>1</v>
      </c>
      <c r="G2318">
        <v>-32</v>
      </c>
      <c r="H2318">
        <v>1</v>
      </c>
      <c r="I2318">
        <v>1</v>
      </c>
      <c r="J2318">
        <v>18</v>
      </c>
      <c r="K2318">
        <v>-2</v>
      </c>
      <c r="L2318">
        <v>2</v>
      </c>
      <c r="M2318">
        <f t="shared" si="72"/>
        <v>2</v>
      </c>
      <c r="N2318">
        <f t="shared" si="73"/>
        <v>18</v>
      </c>
    </row>
    <row r="2319" spans="1:14">
      <c r="A2319" t="s">
        <v>323</v>
      </c>
      <c r="B2319">
        <v>1</v>
      </c>
      <c r="C2319">
        <v>15</v>
      </c>
      <c r="D2319" t="s">
        <v>71</v>
      </c>
      <c r="E2319" t="s">
        <v>120</v>
      </c>
      <c r="F2319">
        <v>3</v>
      </c>
      <c r="G2319">
        <v>-30</v>
      </c>
      <c r="H2319">
        <v>1</v>
      </c>
      <c r="I2319">
        <v>3</v>
      </c>
      <c r="J2319">
        <v>32</v>
      </c>
      <c r="K2319">
        <v>-2</v>
      </c>
      <c r="L2319">
        <v>1</v>
      </c>
      <c r="M2319">
        <f t="shared" si="72"/>
        <v>2</v>
      </c>
      <c r="N2319">
        <f t="shared" si="73"/>
        <v>32</v>
      </c>
    </row>
    <row r="2320" spans="1:14">
      <c r="A2320" t="s">
        <v>323</v>
      </c>
      <c r="B2320">
        <v>1</v>
      </c>
      <c r="C2320">
        <v>15</v>
      </c>
      <c r="D2320" t="s">
        <v>70</v>
      </c>
      <c r="E2320" t="s">
        <v>118</v>
      </c>
      <c r="F2320">
        <v>1</v>
      </c>
      <c r="G2320">
        <v>-30</v>
      </c>
      <c r="H2320">
        <v>1</v>
      </c>
      <c r="I2320">
        <v>1</v>
      </c>
      <c r="J2320">
        <v>11</v>
      </c>
      <c r="K2320">
        <v>-2</v>
      </c>
      <c r="L2320">
        <v>1</v>
      </c>
      <c r="M2320">
        <f t="shared" si="72"/>
        <v>2</v>
      </c>
      <c r="N2320">
        <f t="shared" si="73"/>
        <v>11</v>
      </c>
    </row>
    <row r="2321" spans="1:14">
      <c r="A2321" t="s">
        <v>323</v>
      </c>
      <c r="B2321">
        <v>1</v>
      </c>
      <c r="C2321">
        <v>15</v>
      </c>
      <c r="D2321" t="s">
        <v>77</v>
      </c>
      <c r="E2321" t="s">
        <v>116</v>
      </c>
      <c r="F2321">
        <v>1</v>
      </c>
      <c r="G2321">
        <v>-30</v>
      </c>
      <c r="H2321">
        <v>1</v>
      </c>
      <c r="I2321">
        <v>1</v>
      </c>
      <c r="J2321">
        <v>16</v>
      </c>
      <c r="K2321">
        <v>-2</v>
      </c>
      <c r="L2321">
        <v>2</v>
      </c>
      <c r="M2321">
        <f t="shared" si="72"/>
        <v>2</v>
      </c>
      <c r="N2321">
        <f t="shared" si="73"/>
        <v>16</v>
      </c>
    </row>
    <row r="2322" spans="1:14">
      <c r="A2322" t="s">
        <v>323</v>
      </c>
      <c r="B2322">
        <v>1</v>
      </c>
      <c r="C2322">
        <v>14</v>
      </c>
      <c r="D2322" t="s">
        <v>78</v>
      </c>
      <c r="E2322" t="s">
        <v>120</v>
      </c>
      <c r="F2322">
        <v>1</v>
      </c>
      <c r="G2322">
        <v>-28</v>
      </c>
      <c r="H2322">
        <v>1</v>
      </c>
      <c r="I2322">
        <v>1</v>
      </c>
      <c r="J2322">
        <v>16</v>
      </c>
      <c r="K2322">
        <v>-2</v>
      </c>
      <c r="L2322">
        <v>3</v>
      </c>
      <c r="M2322">
        <f t="shared" si="72"/>
        <v>2</v>
      </c>
      <c r="N2322">
        <f t="shared" si="73"/>
        <v>16</v>
      </c>
    </row>
    <row r="2323" spans="1:14">
      <c r="A2323" t="s">
        <v>323</v>
      </c>
      <c r="B2323">
        <v>1</v>
      </c>
      <c r="C2323">
        <v>14</v>
      </c>
      <c r="D2323" t="s">
        <v>71</v>
      </c>
      <c r="E2323" t="s">
        <v>120</v>
      </c>
      <c r="F2323">
        <v>1</v>
      </c>
      <c r="G2323">
        <v>-28</v>
      </c>
      <c r="H2323">
        <v>1</v>
      </c>
      <c r="I2323">
        <v>1</v>
      </c>
      <c r="J2323">
        <v>7</v>
      </c>
      <c r="K2323">
        <v>-2</v>
      </c>
      <c r="L2323">
        <v>1</v>
      </c>
      <c r="M2323">
        <f t="shared" si="72"/>
        <v>2</v>
      </c>
      <c r="N2323">
        <f t="shared" si="73"/>
        <v>7</v>
      </c>
    </row>
    <row r="2324" spans="1:14">
      <c r="A2324" t="s">
        <v>323</v>
      </c>
      <c r="B2324">
        <v>1</v>
      </c>
      <c r="C2324">
        <v>14</v>
      </c>
      <c r="D2324" t="s">
        <v>71</v>
      </c>
      <c r="E2324" t="s">
        <v>116</v>
      </c>
      <c r="F2324">
        <v>1</v>
      </c>
      <c r="G2324">
        <v>-28</v>
      </c>
      <c r="H2324">
        <v>1</v>
      </c>
      <c r="I2324">
        <v>1</v>
      </c>
      <c r="J2324">
        <v>31</v>
      </c>
      <c r="K2324">
        <v>-2</v>
      </c>
      <c r="L2324">
        <v>2</v>
      </c>
      <c r="M2324">
        <f t="shared" si="72"/>
        <v>2</v>
      </c>
      <c r="N2324">
        <f t="shared" si="73"/>
        <v>31</v>
      </c>
    </row>
    <row r="2325" spans="1:14">
      <c r="A2325" t="s">
        <v>323</v>
      </c>
      <c r="B2325">
        <v>1</v>
      </c>
      <c r="C2325">
        <v>13</v>
      </c>
      <c r="D2325" t="s">
        <v>71</v>
      </c>
      <c r="E2325" t="s">
        <v>120</v>
      </c>
      <c r="F2325">
        <v>1</v>
      </c>
      <c r="G2325">
        <v>-26</v>
      </c>
      <c r="H2325">
        <v>1</v>
      </c>
      <c r="I2325">
        <v>1</v>
      </c>
      <c r="J2325">
        <v>14</v>
      </c>
      <c r="K2325">
        <v>-2</v>
      </c>
      <c r="L2325">
        <v>1</v>
      </c>
      <c r="M2325">
        <f t="shared" si="72"/>
        <v>2</v>
      </c>
      <c r="N2325">
        <f t="shared" si="73"/>
        <v>14</v>
      </c>
    </row>
    <row r="2326" spans="1:14">
      <c r="A2326" t="s">
        <v>323</v>
      </c>
      <c r="B2326">
        <v>1</v>
      </c>
      <c r="C2326">
        <v>12</v>
      </c>
      <c r="D2326" t="s">
        <v>71</v>
      </c>
      <c r="E2326" t="s">
        <v>116</v>
      </c>
      <c r="F2326">
        <v>1</v>
      </c>
      <c r="G2326">
        <v>-24</v>
      </c>
      <c r="H2326">
        <v>1</v>
      </c>
      <c r="I2326">
        <v>1</v>
      </c>
      <c r="J2326">
        <v>16</v>
      </c>
      <c r="K2326">
        <v>-2</v>
      </c>
      <c r="L2326">
        <v>2</v>
      </c>
      <c r="M2326">
        <f t="shared" si="72"/>
        <v>2</v>
      </c>
      <c r="N2326">
        <f t="shared" si="73"/>
        <v>16</v>
      </c>
    </row>
    <row r="2327" spans="1:14">
      <c r="A2327" t="s">
        <v>323</v>
      </c>
      <c r="B2327">
        <v>1</v>
      </c>
      <c r="C2327">
        <v>12</v>
      </c>
      <c r="D2327" t="s">
        <v>71</v>
      </c>
      <c r="E2327" t="s">
        <v>116</v>
      </c>
      <c r="F2327">
        <v>2</v>
      </c>
      <c r="G2327">
        <v>-24</v>
      </c>
      <c r="H2327">
        <v>1</v>
      </c>
      <c r="I2327">
        <v>2</v>
      </c>
      <c r="J2327">
        <v>23</v>
      </c>
      <c r="K2327">
        <v>-2</v>
      </c>
      <c r="L2327">
        <v>2</v>
      </c>
      <c r="M2327">
        <f t="shared" si="72"/>
        <v>2</v>
      </c>
      <c r="N2327">
        <f t="shared" si="73"/>
        <v>23</v>
      </c>
    </row>
    <row r="2328" spans="1:14">
      <c r="A2328" t="s">
        <v>323</v>
      </c>
      <c r="B2328">
        <v>1</v>
      </c>
      <c r="C2328">
        <v>12</v>
      </c>
      <c r="D2328" t="s">
        <v>77</v>
      </c>
      <c r="E2328" t="s">
        <v>116</v>
      </c>
      <c r="F2328">
        <v>0</v>
      </c>
      <c r="G2328">
        <v>-24</v>
      </c>
      <c r="H2328">
        <v>1</v>
      </c>
      <c r="I2328">
        <v>0</v>
      </c>
      <c r="J2328">
        <v>22</v>
      </c>
      <c r="K2328">
        <v>-2</v>
      </c>
      <c r="L2328">
        <v>2</v>
      </c>
      <c r="M2328">
        <f t="shared" si="72"/>
        <v>2</v>
      </c>
      <c r="N2328">
        <f t="shared" si="73"/>
        <v>22</v>
      </c>
    </row>
    <row r="2329" spans="1:14">
      <c r="A2329" t="s">
        <v>323</v>
      </c>
      <c r="B2329">
        <v>1</v>
      </c>
      <c r="C2329">
        <v>11</v>
      </c>
      <c r="D2329" t="s">
        <v>71</v>
      </c>
      <c r="E2329" t="s">
        <v>118</v>
      </c>
      <c r="F2329">
        <v>2</v>
      </c>
      <c r="G2329">
        <v>-22</v>
      </c>
      <c r="H2329">
        <v>1</v>
      </c>
      <c r="I2329">
        <v>2</v>
      </c>
      <c r="J2329">
        <v>15</v>
      </c>
      <c r="K2329">
        <v>-2</v>
      </c>
      <c r="L2329">
        <v>1</v>
      </c>
      <c r="M2329">
        <f t="shared" si="72"/>
        <v>2</v>
      </c>
      <c r="N2329">
        <f t="shared" si="73"/>
        <v>15</v>
      </c>
    </row>
    <row r="2330" spans="1:14">
      <c r="A2330" t="s">
        <v>323</v>
      </c>
      <c r="B2330">
        <v>1</v>
      </c>
      <c r="C2330">
        <v>11</v>
      </c>
      <c r="D2330" t="s">
        <v>71</v>
      </c>
      <c r="E2330" t="s">
        <v>116</v>
      </c>
      <c r="F2330">
        <v>1</v>
      </c>
      <c r="G2330">
        <v>-22</v>
      </c>
      <c r="H2330">
        <v>1</v>
      </c>
      <c r="I2330">
        <v>1</v>
      </c>
      <c r="J2330">
        <v>23</v>
      </c>
      <c r="K2330">
        <v>-2</v>
      </c>
      <c r="L2330">
        <v>2</v>
      </c>
      <c r="M2330">
        <f t="shared" si="72"/>
        <v>2</v>
      </c>
      <c r="N2330">
        <f t="shared" si="73"/>
        <v>23</v>
      </c>
    </row>
    <row r="2331" spans="1:14">
      <c r="A2331" t="s">
        <v>323</v>
      </c>
      <c r="B2331">
        <v>1</v>
      </c>
      <c r="C2331">
        <v>10</v>
      </c>
      <c r="D2331" t="s">
        <v>71</v>
      </c>
      <c r="E2331" t="s">
        <v>120</v>
      </c>
      <c r="F2331">
        <v>1</v>
      </c>
      <c r="G2331">
        <v>-20</v>
      </c>
      <c r="H2331">
        <v>1</v>
      </c>
      <c r="I2331">
        <v>1</v>
      </c>
      <c r="J2331">
        <v>11</v>
      </c>
      <c r="K2331">
        <v>-2</v>
      </c>
      <c r="L2331">
        <v>1</v>
      </c>
      <c r="M2331">
        <f t="shared" si="72"/>
        <v>2</v>
      </c>
      <c r="N2331">
        <f t="shared" si="73"/>
        <v>11</v>
      </c>
    </row>
    <row r="2332" spans="1:14">
      <c r="A2332" t="s">
        <v>324</v>
      </c>
      <c r="B2332">
        <v>1</v>
      </c>
      <c r="C2332">
        <v>14</v>
      </c>
      <c r="D2332" t="s">
        <v>71</v>
      </c>
      <c r="E2332" t="s">
        <v>116</v>
      </c>
      <c r="F2332">
        <v>1</v>
      </c>
      <c r="G2332">
        <v>-42</v>
      </c>
      <c r="H2332">
        <v>1</v>
      </c>
      <c r="I2332">
        <v>1</v>
      </c>
      <c r="J2332">
        <v>16</v>
      </c>
      <c r="K2332">
        <v>-3</v>
      </c>
      <c r="L2332">
        <v>2</v>
      </c>
      <c r="M2332">
        <f t="shared" si="72"/>
        <v>3</v>
      </c>
      <c r="N2332">
        <f t="shared" si="73"/>
        <v>16</v>
      </c>
    </row>
    <row r="2333" spans="1:14">
      <c r="A2333" t="s">
        <v>324</v>
      </c>
      <c r="B2333">
        <v>1</v>
      </c>
      <c r="C2333">
        <v>13</v>
      </c>
      <c r="D2333" t="s">
        <v>71</v>
      </c>
      <c r="E2333" t="s">
        <v>116</v>
      </c>
      <c r="F2333">
        <v>1</v>
      </c>
      <c r="G2333">
        <v>-39</v>
      </c>
      <c r="H2333">
        <v>1</v>
      </c>
      <c r="I2333">
        <v>1</v>
      </c>
      <c r="J2333">
        <v>10</v>
      </c>
      <c r="K2333">
        <v>-3</v>
      </c>
      <c r="L2333">
        <v>2</v>
      </c>
      <c r="M2333">
        <f t="shared" si="72"/>
        <v>3</v>
      </c>
      <c r="N2333">
        <f t="shared" si="73"/>
        <v>10</v>
      </c>
    </row>
    <row r="2334" spans="1:14">
      <c r="A2334" t="s">
        <v>324</v>
      </c>
      <c r="B2334">
        <v>1</v>
      </c>
      <c r="C2334">
        <v>11</v>
      </c>
      <c r="D2334" t="s">
        <v>70</v>
      </c>
      <c r="E2334" t="s">
        <v>118</v>
      </c>
      <c r="F2334">
        <v>2</v>
      </c>
      <c r="G2334">
        <v>-33</v>
      </c>
      <c r="H2334">
        <v>1</v>
      </c>
      <c r="I2334">
        <v>2</v>
      </c>
      <c r="J2334">
        <v>14</v>
      </c>
      <c r="K2334">
        <v>-3</v>
      </c>
      <c r="L2334">
        <v>1</v>
      </c>
      <c r="M2334">
        <f t="shared" si="72"/>
        <v>3</v>
      </c>
      <c r="N2334">
        <f t="shared" si="73"/>
        <v>14</v>
      </c>
    </row>
    <row r="2335" spans="1:14">
      <c r="A2335" t="s">
        <v>324</v>
      </c>
      <c r="B2335">
        <v>1</v>
      </c>
      <c r="C2335">
        <v>16</v>
      </c>
      <c r="D2335" t="s">
        <v>78</v>
      </c>
      <c r="E2335" t="s">
        <v>118</v>
      </c>
      <c r="F2335">
        <v>4</v>
      </c>
      <c r="G2335">
        <v>-32</v>
      </c>
      <c r="H2335">
        <v>1</v>
      </c>
      <c r="I2335">
        <v>4</v>
      </c>
      <c r="J2335">
        <v>33</v>
      </c>
      <c r="K2335">
        <v>-2</v>
      </c>
      <c r="L2335">
        <v>3</v>
      </c>
      <c r="M2335">
        <f t="shared" si="72"/>
        <v>2</v>
      </c>
      <c r="N2335">
        <f t="shared" si="73"/>
        <v>33</v>
      </c>
    </row>
    <row r="2336" spans="1:14">
      <c r="A2336" t="s">
        <v>324</v>
      </c>
      <c r="B2336">
        <v>1</v>
      </c>
      <c r="C2336">
        <v>14</v>
      </c>
      <c r="D2336" t="s">
        <v>71</v>
      </c>
      <c r="E2336" t="s">
        <v>116</v>
      </c>
      <c r="F2336">
        <v>0</v>
      </c>
      <c r="G2336">
        <v>-28</v>
      </c>
      <c r="H2336">
        <v>1</v>
      </c>
      <c r="I2336">
        <v>0</v>
      </c>
      <c r="J2336">
        <v>19</v>
      </c>
      <c r="K2336">
        <v>-2</v>
      </c>
      <c r="L2336">
        <v>2</v>
      </c>
      <c r="M2336">
        <f t="shared" si="72"/>
        <v>2</v>
      </c>
      <c r="N2336">
        <f t="shared" si="73"/>
        <v>19</v>
      </c>
    </row>
    <row r="2337" spans="1:14">
      <c r="A2337" t="s">
        <v>324</v>
      </c>
      <c r="B2337">
        <v>1</v>
      </c>
      <c r="C2337">
        <v>12</v>
      </c>
      <c r="D2337" t="s">
        <v>71</v>
      </c>
      <c r="E2337" t="s">
        <v>116</v>
      </c>
      <c r="F2337">
        <v>1</v>
      </c>
      <c r="G2337">
        <v>-24</v>
      </c>
      <c r="H2337">
        <v>1</v>
      </c>
      <c r="I2337">
        <v>1</v>
      </c>
      <c r="J2337">
        <v>16</v>
      </c>
      <c r="K2337">
        <v>-2</v>
      </c>
      <c r="L2337">
        <v>2</v>
      </c>
      <c r="M2337">
        <f t="shared" si="72"/>
        <v>2</v>
      </c>
      <c r="N2337">
        <f t="shared" si="73"/>
        <v>16</v>
      </c>
    </row>
    <row r="2338" spans="1:14">
      <c r="A2338" t="s">
        <v>324</v>
      </c>
      <c r="B2338">
        <v>1</v>
      </c>
      <c r="C2338">
        <v>12</v>
      </c>
      <c r="D2338" t="s">
        <v>71</v>
      </c>
      <c r="E2338" t="s">
        <v>118</v>
      </c>
      <c r="F2338">
        <v>2</v>
      </c>
      <c r="G2338">
        <v>-24</v>
      </c>
      <c r="H2338">
        <v>1</v>
      </c>
      <c r="I2338">
        <v>2</v>
      </c>
      <c r="J2338">
        <v>17</v>
      </c>
      <c r="K2338">
        <v>-2</v>
      </c>
      <c r="L2338">
        <v>1</v>
      </c>
      <c r="M2338">
        <f t="shared" si="72"/>
        <v>2</v>
      </c>
      <c r="N2338">
        <f t="shared" si="73"/>
        <v>17</v>
      </c>
    </row>
    <row r="2339" spans="1:14">
      <c r="A2339" t="s">
        <v>324</v>
      </c>
      <c r="B2339">
        <v>1</v>
      </c>
      <c r="C2339">
        <v>11</v>
      </c>
      <c r="D2339" t="s">
        <v>71</v>
      </c>
      <c r="E2339" t="s">
        <v>116</v>
      </c>
      <c r="F2339">
        <v>1</v>
      </c>
      <c r="G2339">
        <v>-22</v>
      </c>
      <c r="H2339">
        <v>1</v>
      </c>
      <c r="I2339">
        <v>1</v>
      </c>
      <c r="J2339">
        <v>23</v>
      </c>
      <c r="K2339">
        <v>-2</v>
      </c>
      <c r="L2339">
        <v>2</v>
      </c>
      <c r="M2339">
        <f t="shared" si="72"/>
        <v>2</v>
      </c>
      <c r="N2339">
        <f t="shared" si="73"/>
        <v>23</v>
      </c>
    </row>
    <row r="2340" spans="1:14">
      <c r="A2340" t="s">
        <v>325</v>
      </c>
      <c r="B2340">
        <v>1</v>
      </c>
      <c r="C2340">
        <v>12</v>
      </c>
      <c r="D2340" t="s">
        <v>77</v>
      </c>
      <c r="E2340" t="s">
        <v>116</v>
      </c>
      <c r="F2340">
        <v>1</v>
      </c>
      <c r="G2340">
        <v>-24</v>
      </c>
      <c r="H2340">
        <v>1</v>
      </c>
      <c r="I2340">
        <v>1</v>
      </c>
      <c r="J2340">
        <v>29</v>
      </c>
      <c r="K2340">
        <v>-2</v>
      </c>
      <c r="L2340">
        <v>2</v>
      </c>
      <c r="M2340">
        <f t="shared" si="72"/>
        <v>2</v>
      </c>
      <c r="N2340">
        <f t="shared" si="73"/>
        <v>29</v>
      </c>
    </row>
    <row r="2341" spans="1:14">
      <c r="A2341" t="s">
        <v>326</v>
      </c>
      <c r="B2341">
        <v>1</v>
      </c>
      <c r="C2341">
        <v>14</v>
      </c>
      <c r="D2341" t="s">
        <v>71</v>
      </c>
      <c r="E2341" t="s">
        <v>116</v>
      </c>
      <c r="F2341">
        <v>1</v>
      </c>
      <c r="G2341">
        <v>-28</v>
      </c>
      <c r="H2341">
        <v>1</v>
      </c>
      <c r="I2341">
        <v>1</v>
      </c>
      <c r="J2341">
        <v>14</v>
      </c>
      <c r="K2341">
        <v>-2</v>
      </c>
      <c r="L2341">
        <v>2</v>
      </c>
      <c r="M2341">
        <f t="shared" si="72"/>
        <v>2</v>
      </c>
      <c r="N2341">
        <f t="shared" si="73"/>
        <v>14</v>
      </c>
    </row>
    <row r="2342" spans="1:14">
      <c r="A2342" t="s">
        <v>327</v>
      </c>
      <c r="B2342">
        <v>7</v>
      </c>
      <c r="C2342">
        <v>80</v>
      </c>
      <c r="D2342" t="s">
        <v>71</v>
      </c>
      <c r="E2342" t="s">
        <v>116</v>
      </c>
      <c r="F2342">
        <v>1</v>
      </c>
      <c r="G2342">
        <v>-160</v>
      </c>
      <c r="H2342">
        <v>1</v>
      </c>
      <c r="I2342">
        <v>1</v>
      </c>
      <c r="J2342">
        <v>-52</v>
      </c>
      <c r="K2342">
        <v>-14</v>
      </c>
      <c r="L2342">
        <v>-4</v>
      </c>
      <c r="M2342">
        <f t="shared" si="72"/>
        <v>2</v>
      </c>
      <c r="N2342">
        <f t="shared" si="73"/>
        <v>52</v>
      </c>
    </row>
    <row r="2343" spans="1:14">
      <c r="A2343" t="s">
        <v>327</v>
      </c>
      <c r="B2343">
        <v>5</v>
      </c>
      <c r="C2343">
        <v>46</v>
      </c>
      <c r="D2343" t="s">
        <v>73</v>
      </c>
      <c r="E2343" t="s">
        <v>116</v>
      </c>
      <c r="F2343">
        <v>3</v>
      </c>
      <c r="G2343">
        <v>-92</v>
      </c>
      <c r="H2343">
        <v>1</v>
      </c>
      <c r="I2343">
        <v>3</v>
      </c>
      <c r="J2343">
        <v>-4</v>
      </c>
      <c r="K2343">
        <v>-10</v>
      </c>
      <c r="L2343">
        <v>-2</v>
      </c>
      <c r="M2343">
        <f t="shared" si="72"/>
        <v>2</v>
      </c>
      <c r="N2343">
        <f t="shared" si="73"/>
        <v>4</v>
      </c>
    </row>
    <row r="2344" spans="1:14">
      <c r="A2344" t="s">
        <v>328</v>
      </c>
      <c r="B2344">
        <v>1</v>
      </c>
      <c r="C2344">
        <v>11</v>
      </c>
      <c r="D2344" t="s">
        <v>78</v>
      </c>
      <c r="E2344" t="s">
        <v>116</v>
      </c>
      <c r="F2344">
        <v>1</v>
      </c>
      <c r="G2344">
        <v>-22</v>
      </c>
      <c r="H2344">
        <v>1</v>
      </c>
      <c r="I2344">
        <v>1</v>
      </c>
      <c r="J2344">
        <v>23</v>
      </c>
      <c r="K2344">
        <v>-2</v>
      </c>
      <c r="L2344">
        <v>4</v>
      </c>
      <c r="M2344">
        <f t="shared" si="72"/>
        <v>2</v>
      </c>
      <c r="N2344">
        <f t="shared" si="73"/>
        <v>23</v>
      </c>
    </row>
    <row r="2345" spans="1:14">
      <c r="A2345" t="s">
        <v>329</v>
      </c>
      <c r="B2345">
        <v>6</v>
      </c>
      <c r="C2345">
        <v>72</v>
      </c>
      <c r="D2345" t="s">
        <v>71</v>
      </c>
      <c r="E2345" t="s">
        <v>118</v>
      </c>
      <c r="F2345">
        <v>2</v>
      </c>
      <c r="G2345">
        <v>-144</v>
      </c>
      <c r="H2345">
        <v>1</v>
      </c>
      <c r="I2345">
        <v>2</v>
      </c>
      <c r="J2345">
        <v>-46</v>
      </c>
      <c r="K2345">
        <v>-12</v>
      </c>
      <c r="L2345">
        <v>-4</v>
      </c>
      <c r="M2345">
        <f t="shared" si="72"/>
        <v>2</v>
      </c>
      <c r="N2345">
        <f t="shared" si="73"/>
        <v>46</v>
      </c>
    </row>
    <row r="2346" spans="1:14">
      <c r="A2346" t="s">
        <v>329</v>
      </c>
      <c r="B2346">
        <v>2</v>
      </c>
      <c r="C2346">
        <v>19</v>
      </c>
      <c r="D2346" t="s">
        <v>78</v>
      </c>
      <c r="E2346" t="s">
        <v>118</v>
      </c>
      <c r="F2346">
        <v>0</v>
      </c>
      <c r="G2346">
        <v>-38</v>
      </c>
      <c r="H2346">
        <v>1</v>
      </c>
      <c r="I2346">
        <v>0</v>
      </c>
      <c r="J2346">
        <v>2</v>
      </c>
      <c r="K2346">
        <v>-4</v>
      </c>
      <c r="L2346">
        <v>2</v>
      </c>
      <c r="M2346">
        <f t="shared" si="72"/>
        <v>2</v>
      </c>
      <c r="N2346">
        <f t="shared" si="73"/>
        <v>2</v>
      </c>
    </row>
    <row r="2347" spans="1:14">
      <c r="A2347" t="s">
        <v>329</v>
      </c>
      <c r="B2347">
        <v>2</v>
      </c>
      <c r="C2347">
        <v>11</v>
      </c>
      <c r="D2347" t="s">
        <v>71</v>
      </c>
      <c r="E2347" t="s">
        <v>118</v>
      </c>
      <c r="F2347">
        <v>1</v>
      </c>
      <c r="G2347">
        <v>-22</v>
      </c>
      <c r="H2347">
        <v>1</v>
      </c>
      <c r="I2347">
        <v>1</v>
      </c>
      <c r="J2347">
        <v>8</v>
      </c>
      <c r="K2347">
        <v>-4</v>
      </c>
      <c r="L2347">
        <v>0</v>
      </c>
      <c r="M2347">
        <f t="shared" si="72"/>
        <v>2</v>
      </c>
      <c r="N2347">
        <f t="shared" si="73"/>
        <v>8</v>
      </c>
    </row>
    <row r="2348" spans="1:14">
      <c r="A2348" t="s">
        <v>329</v>
      </c>
      <c r="B2348">
        <v>1</v>
      </c>
      <c r="C2348">
        <v>17</v>
      </c>
      <c r="D2348" t="s">
        <v>77</v>
      </c>
      <c r="E2348" t="s">
        <v>116</v>
      </c>
      <c r="F2348">
        <v>1</v>
      </c>
      <c r="G2348">
        <v>-34</v>
      </c>
      <c r="H2348">
        <v>1</v>
      </c>
      <c r="I2348">
        <v>1</v>
      </c>
      <c r="J2348">
        <v>12</v>
      </c>
      <c r="K2348">
        <v>-2</v>
      </c>
      <c r="L2348">
        <v>2</v>
      </c>
      <c r="M2348">
        <f t="shared" si="72"/>
        <v>2</v>
      </c>
      <c r="N2348">
        <f t="shared" si="73"/>
        <v>12</v>
      </c>
    </row>
    <row r="2349" spans="1:14">
      <c r="A2349" t="s">
        <v>329</v>
      </c>
      <c r="B2349">
        <v>1</v>
      </c>
      <c r="C2349">
        <v>11</v>
      </c>
      <c r="D2349" t="s">
        <v>71</v>
      </c>
      <c r="E2349" t="s">
        <v>120</v>
      </c>
      <c r="F2349">
        <v>1</v>
      </c>
      <c r="G2349">
        <v>-22</v>
      </c>
      <c r="H2349">
        <v>1</v>
      </c>
      <c r="I2349">
        <v>1</v>
      </c>
      <c r="J2349">
        <v>10</v>
      </c>
      <c r="K2349">
        <v>-2</v>
      </c>
      <c r="L2349">
        <v>1</v>
      </c>
      <c r="M2349">
        <f t="shared" si="72"/>
        <v>2</v>
      </c>
      <c r="N2349">
        <f t="shared" si="73"/>
        <v>10</v>
      </c>
    </row>
    <row r="2350" spans="1:14">
      <c r="A2350" t="s">
        <v>329</v>
      </c>
      <c r="B2350">
        <v>1</v>
      </c>
      <c r="C2350">
        <v>10</v>
      </c>
      <c r="D2350" t="s">
        <v>80</v>
      </c>
      <c r="E2350" t="s">
        <v>116</v>
      </c>
      <c r="F2350">
        <v>0</v>
      </c>
      <c r="G2350">
        <v>-20</v>
      </c>
      <c r="H2350">
        <v>1</v>
      </c>
      <c r="I2350">
        <v>0</v>
      </c>
      <c r="J2350">
        <v>20</v>
      </c>
      <c r="K2350">
        <v>-2</v>
      </c>
      <c r="L2350">
        <v>4</v>
      </c>
      <c r="M2350">
        <f t="shared" si="72"/>
        <v>2</v>
      </c>
      <c r="N2350">
        <f t="shared" si="73"/>
        <v>20</v>
      </c>
    </row>
    <row r="2351" spans="1:14">
      <c r="A2351" t="s">
        <v>330</v>
      </c>
      <c r="B2351">
        <v>1</v>
      </c>
      <c r="C2351">
        <v>13</v>
      </c>
      <c r="D2351" t="s">
        <v>71</v>
      </c>
      <c r="E2351" t="s">
        <v>116</v>
      </c>
      <c r="F2351">
        <v>1</v>
      </c>
      <c r="G2351">
        <v>-26</v>
      </c>
      <c r="H2351">
        <v>1</v>
      </c>
      <c r="I2351">
        <v>1</v>
      </c>
      <c r="J2351">
        <v>15</v>
      </c>
      <c r="K2351">
        <v>-2</v>
      </c>
      <c r="L2351">
        <v>2</v>
      </c>
      <c r="M2351">
        <f t="shared" si="72"/>
        <v>2</v>
      </c>
      <c r="N2351">
        <f t="shared" si="73"/>
        <v>15</v>
      </c>
    </row>
    <row r="2352" spans="1:14">
      <c r="A2352" t="s">
        <v>331</v>
      </c>
      <c r="B2352">
        <v>3</v>
      </c>
      <c r="C2352">
        <v>26</v>
      </c>
      <c r="D2352" t="s">
        <v>71</v>
      </c>
      <c r="E2352" t="s">
        <v>116</v>
      </c>
      <c r="F2352">
        <v>0</v>
      </c>
      <c r="G2352">
        <v>-52</v>
      </c>
      <c r="H2352">
        <v>1</v>
      </c>
      <c r="I2352">
        <v>0</v>
      </c>
      <c r="J2352">
        <v>-2</v>
      </c>
      <c r="K2352">
        <v>-6</v>
      </c>
      <c r="L2352">
        <v>0</v>
      </c>
      <c r="M2352">
        <f t="shared" si="72"/>
        <v>2</v>
      </c>
      <c r="N2352">
        <f t="shared" si="73"/>
        <v>2</v>
      </c>
    </row>
    <row r="2353" spans="1:14">
      <c r="A2353" t="s">
        <v>331</v>
      </c>
      <c r="B2353">
        <v>2</v>
      </c>
      <c r="C2353">
        <v>22</v>
      </c>
      <c r="D2353" t="s">
        <v>71</v>
      </c>
      <c r="E2353" t="s">
        <v>118</v>
      </c>
      <c r="F2353">
        <v>1</v>
      </c>
      <c r="G2353">
        <v>-44</v>
      </c>
      <c r="H2353">
        <v>0</v>
      </c>
      <c r="I2353">
        <v>1</v>
      </c>
      <c r="J2353">
        <v>1</v>
      </c>
      <c r="K2353">
        <v>-4</v>
      </c>
      <c r="L2353">
        <v>1</v>
      </c>
      <c r="M2353">
        <f t="shared" si="72"/>
        <v>2</v>
      </c>
      <c r="N2353">
        <f t="shared" si="73"/>
        <v>1</v>
      </c>
    </row>
    <row r="2354" spans="1:14">
      <c r="A2354" t="s">
        <v>331</v>
      </c>
      <c r="B2354">
        <v>1</v>
      </c>
      <c r="C2354">
        <v>11</v>
      </c>
      <c r="D2354" t="s">
        <v>71</v>
      </c>
      <c r="E2354" t="s">
        <v>118</v>
      </c>
      <c r="F2354">
        <v>0</v>
      </c>
      <c r="G2354">
        <v>-55</v>
      </c>
      <c r="H2354">
        <v>1</v>
      </c>
      <c r="I2354">
        <v>0</v>
      </c>
      <c r="J2354">
        <v>-15</v>
      </c>
      <c r="K2354">
        <v>-5</v>
      </c>
      <c r="L2354">
        <v>1</v>
      </c>
      <c r="M2354">
        <f t="shared" si="72"/>
        <v>5</v>
      </c>
      <c r="N2354">
        <f t="shared" si="73"/>
        <v>15</v>
      </c>
    </row>
    <row r="2355" spans="1:14">
      <c r="A2355" t="s">
        <v>331</v>
      </c>
      <c r="B2355">
        <v>1</v>
      </c>
      <c r="C2355">
        <v>11</v>
      </c>
      <c r="D2355" t="s">
        <v>71</v>
      </c>
      <c r="E2355" t="s">
        <v>116</v>
      </c>
      <c r="F2355">
        <v>0</v>
      </c>
      <c r="G2355">
        <v>-22</v>
      </c>
      <c r="H2355">
        <v>1</v>
      </c>
      <c r="I2355">
        <v>0</v>
      </c>
      <c r="J2355">
        <v>13</v>
      </c>
      <c r="K2355">
        <v>-2</v>
      </c>
      <c r="L2355">
        <v>2</v>
      </c>
      <c r="M2355">
        <f t="shared" si="72"/>
        <v>2</v>
      </c>
      <c r="N2355">
        <f t="shared" si="73"/>
        <v>13</v>
      </c>
    </row>
    <row r="2356" spans="1:14">
      <c r="A2356" t="s">
        <v>332</v>
      </c>
      <c r="B2356">
        <v>1</v>
      </c>
      <c r="C2356">
        <v>18</v>
      </c>
      <c r="D2356" t="s">
        <v>71</v>
      </c>
      <c r="E2356" t="s">
        <v>116</v>
      </c>
      <c r="F2356">
        <v>0</v>
      </c>
      <c r="G2356">
        <v>-144</v>
      </c>
      <c r="H2356">
        <v>1</v>
      </c>
      <c r="I2356">
        <v>0</v>
      </c>
      <c r="J2356">
        <v>-15</v>
      </c>
      <c r="K2356">
        <v>-8</v>
      </c>
      <c r="L2356">
        <v>2</v>
      </c>
      <c r="M2356">
        <f t="shared" si="72"/>
        <v>8</v>
      </c>
      <c r="N2356">
        <f t="shared" si="73"/>
        <v>15</v>
      </c>
    </row>
    <row r="2357" spans="1:14">
      <c r="A2357" t="s">
        <v>332</v>
      </c>
      <c r="B2357">
        <v>1</v>
      </c>
      <c r="C2357">
        <v>14</v>
      </c>
      <c r="D2357" t="s">
        <v>71</v>
      </c>
      <c r="E2357" t="s">
        <v>116</v>
      </c>
      <c r="F2357">
        <v>0</v>
      </c>
      <c r="G2357">
        <v>-28</v>
      </c>
      <c r="H2357">
        <v>1</v>
      </c>
      <c r="I2357">
        <v>0</v>
      </c>
      <c r="J2357">
        <v>19</v>
      </c>
      <c r="K2357">
        <v>-2</v>
      </c>
      <c r="L2357">
        <v>2</v>
      </c>
      <c r="M2357">
        <f t="shared" si="72"/>
        <v>2</v>
      </c>
      <c r="N2357">
        <f t="shared" si="73"/>
        <v>19</v>
      </c>
    </row>
    <row r="2358" spans="1:14">
      <c r="A2358" t="s">
        <v>332</v>
      </c>
      <c r="B2358">
        <v>1</v>
      </c>
      <c r="C2358">
        <v>11</v>
      </c>
      <c r="D2358" t="s">
        <v>71</v>
      </c>
      <c r="E2358" t="s">
        <v>118</v>
      </c>
      <c r="F2358">
        <v>2</v>
      </c>
      <c r="G2358">
        <v>-22</v>
      </c>
      <c r="H2358">
        <v>1</v>
      </c>
      <c r="I2358">
        <v>2</v>
      </c>
      <c r="J2358">
        <v>15</v>
      </c>
      <c r="K2358">
        <v>-2</v>
      </c>
      <c r="L2358">
        <v>1</v>
      </c>
      <c r="M2358">
        <f t="shared" si="72"/>
        <v>2</v>
      </c>
      <c r="N2358">
        <f t="shared" si="73"/>
        <v>15</v>
      </c>
    </row>
    <row r="2359" spans="1:14">
      <c r="A2359" t="s">
        <v>333</v>
      </c>
      <c r="B2359">
        <v>2</v>
      </c>
      <c r="C2359">
        <v>13</v>
      </c>
      <c r="D2359" t="s">
        <v>70</v>
      </c>
      <c r="E2359" t="s">
        <v>118</v>
      </c>
      <c r="F2359">
        <v>0</v>
      </c>
      <c r="G2359">
        <v>-26</v>
      </c>
      <c r="H2359">
        <v>1</v>
      </c>
      <c r="I2359">
        <v>0</v>
      </c>
      <c r="J2359">
        <v>2</v>
      </c>
      <c r="K2359">
        <v>-4</v>
      </c>
      <c r="L2359">
        <v>0</v>
      </c>
      <c r="M2359">
        <f t="shared" si="72"/>
        <v>2</v>
      </c>
      <c r="N2359">
        <f t="shared" si="73"/>
        <v>2</v>
      </c>
    </row>
    <row r="2360" spans="1:14">
      <c r="A2360" t="s">
        <v>333</v>
      </c>
      <c r="B2360">
        <v>1</v>
      </c>
      <c r="C2360">
        <v>20</v>
      </c>
      <c r="D2360" t="s">
        <v>81</v>
      </c>
      <c r="E2360" t="s">
        <v>116</v>
      </c>
      <c r="F2360">
        <v>0</v>
      </c>
      <c r="G2360">
        <v>-40</v>
      </c>
      <c r="H2360">
        <v>1</v>
      </c>
      <c r="I2360">
        <v>0</v>
      </c>
      <c r="J2360">
        <v>28</v>
      </c>
      <c r="K2360">
        <v>-2</v>
      </c>
      <c r="L2360">
        <v>4</v>
      </c>
      <c r="M2360">
        <f t="shared" si="72"/>
        <v>2</v>
      </c>
      <c r="N2360">
        <f t="shared" si="73"/>
        <v>28</v>
      </c>
    </row>
    <row r="2361" spans="1:14">
      <c r="A2361" t="s">
        <v>334</v>
      </c>
      <c r="B2361">
        <v>13</v>
      </c>
      <c r="C2361">
        <v>76</v>
      </c>
      <c r="D2361" t="s">
        <v>77</v>
      </c>
      <c r="E2361" t="s">
        <v>120</v>
      </c>
      <c r="F2361">
        <v>1</v>
      </c>
      <c r="G2361">
        <v>-152</v>
      </c>
      <c r="H2361">
        <v>-5</v>
      </c>
      <c r="I2361">
        <v>1</v>
      </c>
      <c r="J2361">
        <v>-54</v>
      </c>
      <c r="K2361">
        <v>-26</v>
      </c>
      <c r="L2361">
        <v>-11</v>
      </c>
      <c r="M2361">
        <f t="shared" si="72"/>
        <v>2</v>
      </c>
      <c r="N2361">
        <f t="shared" si="73"/>
        <v>54</v>
      </c>
    </row>
    <row r="2362" spans="1:14">
      <c r="A2362" t="s">
        <v>334</v>
      </c>
      <c r="B2362">
        <v>6</v>
      </c>
      <c r="C2362">
        <v>68</v>
      </c>
      <c r="D2362" t="s">
        <v>77</v>
      </c>
      <c r="E2362" t="s">
        <v>116</v>
      </c>
      <c r="F2362">
        <v>2</v>
      </c>
      <c r="G2362">
        <v>-136</v>
      </c>
      <c r="H2362">
        <v>-1</v>
      </c>
      <c r="I2362">
        <v>2</v>
      </c>
      <c r="J2362">
        <v>7</v>
      </c>
      <c r="K2362">
        <v>-12</v>
      </c>
      <c r="L2362">
        <v>-1</v>
      </c>
      <c r="M2362">
        <f t="shared" si="72"/>
        <v>2</v>
      </c>
      <c r="N2362">
        <f t="shared" si="73"/>
        <v>7</v>
      </c>
    </row>
    <row r="2363" spans="1:14">
      <c r="A2363" t="s">
        <v>334</v>
      </c>
      <c r="B2363">
        <v>5</v>
      </c>
      <c r="C2363">
        <v>41</v>
      </c>
      <c r="D2363" t="s">
        <v>71</v>
      </c>
      <c r="E2363" t="s">
        <v>118</v>
      </c>
      <c r="F2363">
        <v>2</v>
      </c>
      <c r="G2363">
        <v>-82</v>
      </c>
      <c r="H2363">
        <v>-1</v>
      </c>
      <c r="I2363">
        <v>2</v>
      </c>
      <c r="J2363">
        <v>18</v>
      </c>
      <c r="K2363">
        <v>-10</v>
      </c>
      <c r="L2363">
        <v>-3</v>
      </c>
      <c r="M2363">
        <f t="shared" si="72"/>
        <v>2</v>
      </c>
      <c r="N2363">
        <f t="shared" si="73"/>
        <v>18</v>
      </c>
    </row>
    <row r="2364" spans="1:14">
      <c r="A2364" t="s">
        <v>334</v>
      </c>
      <c r="B2364">
        <v>3</v>
      </c>
      <c r="C2364">
        <v>30</v>
      </c>
      <c r="D2364" t="s">
        <v>71</v>
      </c>
      <c r="E2364" t="s">
        <v>116</v>
      </c>
      <c r="F2364">
        <v>2</v>
      </c>
      <c r="G2364">
        <v>-90</v>
      </c>
      <c r="H2364">
        <v>-1</v>
      </c>
      <c r="I2364">
        <v>2</v>
      </c>
      <c r="J2364">
        <v>-13</v>
      </c>
      <c r="K2364">
        <v>-9</v>
      </c>
      <c r="L2364">
        <v>-2</v>
      </c>
      <c r="M2364">
        <f t="shared" si="72"/>
        <v>3</v>
      </c>
      <c r="N2364">
        <f t="shared" si="73"/>
        <v>13</v>
      </c>
    </row>
    <row r="2365" spans="1:14">
      <c r="A2365" t="s">
        <v>334</v>
      </c>
      <c r="B2365">
        <v>3</v>
      </c>
      <c r="C2365">
        <v>43</v>
      </c>
      <c r="D2365" t="s">
        <v>79</v>
      </c>
      <c r="E2365" t="s">
        <v>118</v>
      </c>
      <c r="F2365">
        <v>2</v>
      </c>
      <c r="G2365">
        <v>-86</v>
      </c>
      <c r="H2365">
        <v>0</v>
      </c>
      <c r="I2365">
        <v>2</v>
      </c>
      <c r="J2365">
        <v>-1</v>
      </c>
      <c r="K2365">
        <v>-6</v>
      </c>
      <c r="L2365">
        <v>2</v>
      </c>
      <c r="M2365">
        <f t="shared" si="72"/>
        <v>2</v>
      </c>
      <c r="N2365">
        <f t="shared" si="73"/>
        <v>1</v>
      </c>
    </row>
    <row r="2366" spans="1:14">
      <c r="A2366" t="s">
        <v>334</v>
      </c>
      <c r="B2366">
        <v>3</v>
      </c>
      <c r="C2366">
        <v>34</v>
      </c>
      <c r="D2366" t="s">
        <v>78</v>
      </c>
      <c r="E2366" t="s">
        <v>116</v>
      </c>
      <c r="F2366">
        <v>1</v>
      </c>
      <c r="G2366">
        <v>-68</v>
      </c>
      <c r="H2366">
        <v>0</v>
      </c>
      <c r="I2366">
        <v>1</v>
      </c>
      <c r="J2366">
        <v>0</v>
      </c>
      <c r="K2366">
        <v>-6</v>
      </c>
      <c r="L2366">
        <v>2</v>
      </c>
      <c r="M2366">
        <f t="shared" si="72"/>
        <v>2</v>
      </c>
      <c r="N2366">
        <f t="shared" si="73"/>
        <v>0</v>
      </c>
    </row>
    <row r="2367" spans="1:14">
      <c r="A2367" t="s">
        <v>334</v>
      </c>
      <c r="B2367">
        <v>3</v>
      </c>
      <c r="C2367">
        <v>21</v>
      </c>
      <c r="D2367" t="s">
        <v>77</v>
      </c>
      <c r="E2367" t="s">
        <v>116</v>
      </c>
      <c r="F2367">
        <v>2</v>
      </c>
      <c r="G2367">
        <v>-42</v>
      </c>
      <c r="H2367">
        <v>1</v>
      </c>
      <c r="I2367">
        <v>2</v>
      </c>
      <c r="J2367">
        <v>15</v>
      </c>
      <c r="K2367">
        <v>-6</v>
      </c>
      <c r="L2367">
        <v>0</v>
      </c>
      <c r="M2367">
        <f t="shared" si="72"/>
        <v>2</v>
      </c>
      <c r="N2367">
        <f t="shared" si="73"/>
        <v>15</v>
      </c>
    </row>
    <row r="2368" spans="1:14">
      <c r="A2368" t="s">
        <v>334</v>
      </c>
      <c r="B2368">
        <v>3</v>
      </c>
      <c r="C2368">
        <v>21</v>
      </c>
      <c r="D2368" t="s">
        <v>77</v>
      </c>
      <c r="E2368" t="s">
        <v>116</v>
      </c>
      <c r="F2368">
        <v>3</v>
      </c>
      <c r="G2368">
        <v>-42</v>
      </c>
      <c r="H2368">
        <v>1</v>
      </c>
      <c r="I2368">
        <v>3</v>
      </c>
      <c r="J2368">
        <v>22</v>
      </c>
      <c r="K2368">
        <v>-6</v>
      </c>
      <c r="L2368">
        <v>0</v>
      </c>
      <c r="M2368">
        <f t="shared" si="72"/>
        <v>2</v>
      </c>
      <c r="N2368">
        <f t="shared" si="73"/>
        <v>22</v>
      </c>
    </row>
    <row r="2369" spans="1:14">
      <c r="A2369" t="s">
        <v>334</v>
      </c>
      <c r="B2369">
        <v>2</v>
      </c>
      <c r="C2369">
        <v>45</v>
      </c>
      <c r="D2369" t="s">
        <v>77</v>
      </c>
      <c r="E2369" t="s">
        <v>118</v>
      </c>
      <c r="F2369">
        <v>3</v>
      </c>
      <c r="G2369">
        <v>-135</v>
      </c>
      <c r="H2369">
        <v>-5</v>
      </c>
      <c r="I2369">
        <v>3</v>
      </c>
      <c r="J2369">
        <v>-39</v>
      </c>
      <c r="K2369">
        <v>-6</v>
      </c>
      <c r="L2369">
        <v>-1</v>
      </c>
      <c r="M2369">
        <f t="shared" si="72"/>
        <v>3</v>
      </c>
      <c r="N2369">
        <f t="shared" si="73"/>
        <v>39</v>
      </c>
    </row>
    <row r="2370" spans="1:14">
      <c r="A2370" t="s">
        <v>334</v>
      </c>
      <c r="B2370">
        <v>2</v>
      </c>
      <c r="C2370">
        <v>21</v>
      </c>
      <c r="D2370" t="s">
        <v>71</v>
      </c>
      <c r="E2370" t="s">
        <v>118</v>
      </c>
      <c r="F2370">
        <v>2</v>
      </c>
      <c r="G2370">
        <v>-84</v>
      </c>
      <c r="H2370">
        <v>-2</v>
      </c>
      <c r="I2370">
        <v>2</v>
      </c>
      <c r="J2370">
        <v>-21</v>
      </c>
      <c r="K2370">
        <v>-8</v>
      </c>
      <c r="L2370">
        <v>-2</v>
      </c>
      <c r="M2370">
        <f t="shared" si="72"/>
        <v>4</v>
      </c>
      <c r="N2370">
        <f t="shared" si="73"/>
        <v>21</v>
      </c>
    </row>
    <row r="2371" spans="1:14">
      <c r="A2371" t="s">
        <v>334</v>
      </c>
      <c r="B2371">
        <v>2</v>
      </c>
      <c r="C2371">
        <v>17</v>
      </c>
      <c r="D2371" t="s">
        <v>77</v>
      </c>
      <c r="E2371" t="s">
        <v>116</v>
      </c>
      <c r="F2371">
        <v>2</v>
      </c>
      <c r="G2371">
        <v>-51</v>
      </c>
      <c r="H2371">
        <v>1</v>
      </c>
      <c r="I2371">
        <v>2</v>
      </c>
      <c r="J2371">
        <v>12</v>
      </c>
      <c r="K2371">
        <v>-6</v>
      </c>
      <c r="L2371">
        <v>0</v>
      </c>
      <c r="M2371">
        <f t="shared" ref="M2371:M2434" si="74">ABS(G2371)/C2371</f>
        <v>3</v>
      </c>
      <c r="N2371">
        <f t="shared" ref="N2371:N2434" si="75">ABS(J2371)</f>
        <v>12</v>
      </c>
    </row>
    <row r="2372" spans="1:14">
      <c r="A2372" t="s">
        <v>334</v>
      </c>
      <c r="B2372">
        <v>2</v>
      </c>
      <c r="C2372">
        <v>25</v>
      </c>
      <c r="D2372" t="s">
        <v>78</v>
      </c>
      <c r="E2372" t="s">
        <v>116</v>
      </c>
      <c r="F2372">
        <v>0</v>
      </c>
      <c r="G2372">
        <v>-50</v>
      </c>
      <c r="H2372">
        <v>1</v>
      </c>
      <c r="I2372">
        <v>0</v>
      </c>
      <c r="J2372">
        <v>5</v>
      </c>
      <c r="K2372">
        <v>-4</v>
      </c>
      <c r="L2372">
        <v>3</v>
      </c>
      <c r="M2372">
        <f t="shared" si="74"/>
        <v>2</v>
      </c>
      <c r="N2372">
        <f t="shared" si="75"/>
        <v>5</v>
      </c>
    </row>
    <row r="2373" spans="1:14">
      <c r="A2373" t="s">
        <v>334</v>
      </c>
      <c r="B2373">
        <v>2</v>
      </c>
      <c r="C2373">
        <v>22</v>
      </c>
      <c r="D2373" t="s">
        <v>80</v>
      </c>
      <c r="E2373" t="s">
        <v>118</v>
      </c>
      <c r="F2373">
        <v>2</v>
      </c>
      <c r="G2373">
        <v>-44</v>
      </c>
      <c r="H2373">
        <v>1</v>
      </c>
      <c r="I2373">
        <v>2</v>
      </c>
      <c r="J2373">
        <v>13</v>
      </c>
      <c r="K2373">
        <v>-4</v>
      </c>
      <c r="L2373">
        <v>2</v>
      </c>
      <c r="M2373">
        <f t="shared" si="74"/>
        <v>2</v>
      </c>
      <c r="N2373">
        <f t="shared" si="75"/>
        <v>13</v>
      </c>
    </row>
    <row r="2374" spans="1:14">
      <c r="A2374" t="s">
        <v>334</v>
      </c>
      <c r="B2374">
        <v>2</v>
      </c>
      <c r="C2374">
        <v>22</v>
      </c>
      <c r="D2374" t="s">
        <v>70</v>
      </c>
      <c r="E2374" t="s">
        <v>118</v>
      </c>
      <c r="F2374">
        <v>2</v>
      </c>
      <c r="G2374">
        <v>-44</v>
      </c>
      <c r="H2374">
        <v>1</v>
      </c>
      <c r="I2374">
        <v>2</v>
      </c>
      <c r="J2374">
        <v>4</v>
      </c>
      <c r="K2374">
        <v>-4</v>
      </c>
      <c r="L2374">
        <v>0</v>
      </c>
      <c r="M2374">
        <f t="shared" si="74"/>
        <v>2</v>
      </c>
      <c r="N2374">
        <f t="shared" si="75"/>
        <v>4</v>
      </c>
    </row>
    <row r="2375" spans="1:14">
      <c r="A2375" t="s">
        <v>334</v>
      </c>
      <c r="B2375">
        <v>2</v>
      </c>
      <c r="C2375">
        <v>21</v>
      </c>
      <c r="D2375" t="s">
        <v>78</v>
      </c>
      <c r="E2375" t="s">
        <v>116</v>
      </c>
      <c r="F2375">
        <v>2</v>
      </c>
      <c r="G2375">
        <v>-42</v>
      </c>
      <c r="H2375">
        <v>1</v>
      </c>
      <c r="I2375">
        <v>2</v>
      </c>
      <c r="J2375">
        <v>20</v>
      </c>
      <c r="K2375">
        <v>-4</v>
      </c>
      <c r="L2375">
        <v>3</v>
      </c>
      <c r="M2375">
        <f t="shared" si="74"/>
        <v>2</v>
      </c>
      <c r="N2375">
        <f t="shared" si="75"/>
        <v>20</v>
      </c>
    </row>
    <row r="2376" spans="1:14">
      <c r="A2376" t="s">
        <v>334</v>
      </c>
      <c r="B2376">
        <v>2</v>
      </c>
      <c r="C2376">
        <v>21</v>
      </c>
      <c r="D2376" t="s">
        <v>77</v>
      </c>
      <c r="E2376" t="s">
        <v>116</v>
      </c>
      <c r="F2376">
        <v>2</v>
      </c>
      <c r="G2376">
        <v>-42</v>
      </c>
      <c r="H2376">
        <v>1</v>
      </c>
      <c r="I2376">
        <v>2</v>
      </c>
      <c r="J2376">
        <v>21</v>
      </c>
      <c r="K2376">
        <v>-4</v>
      </c>
      <c r="L2376">
        <v>1</v>
      </c>
      <c r="M2376">
        <f t="shared" si="74"/>
        <v>2</v>
      </c>
      <c r="N2376">
        <f t="shared" si="75"/>
        <v>21</v>
      </c>
    </row>
    <row r="2377" spans="1:14">
      <c r="A2377" t="s">
        <v>334</v>
      </c>
      <c r="B2377">
        <v>2</v>
      </c>
      <c r="C2377">
        <v>17</v>
      </c>
      <c r="D2377" t="s">
        <v>78</v>
      </c>
      <c r="E2377" t="s">
        <v>118</v>
      </c>
      <c r="F2377">
        <v>2</v>
      </c>
      <c r="G2377">
        <v>-34</v>
      </c>
      <c r="H2377">
        <v>1</v>
      </c>
      <c r="I2377">
        <v>2</v>
      </c>
      <c r="J2377">
        <v>15</v>
      </c>
      <c r="K2377">
        <v>-4</v>
      </c>
      <c r="L2377">
        <v>2</v>
      </c>
      <c r="M2377">
        <f t="shared" si="74"/>
        <v>2</v>
      </c>
      <c r="N2377">
        <f t="shared" si="75"/>
        <v>15</v>
      </c>
    </row>
    <row r="2378" spans="1:14">
      <c r="A2378" t="s">
        <v>334</v>
      </c>
      <c r="B2378">
        <v>2</v>
      </c>
      <c r="C2378">
        <v>15</v>
      </c>
      <c r="D2378" t="s">
        <v>79</v>
      </c>
      <c r="E2378" t="s">
        <v>116</v>
      </c>
      <c r="F2378">
        <v>1</v>
      </c>
      <c r="G2378">
        <v>-30</v>
      </c>
      <c r="H2378">
        <v>1</v>
      </c>
      <c r="I2378">
        <v>1</v>
      </c>
      <c r="J2378">
        <v>19</v>
      </c>
      <c r="K2378">
        <v>-4</v>
      </c>
      <c r="L2378">
        <v>3</v>
      </c>
      <c r="M2378">
        <f t="shared" si="74"/>
        <v>2</v>
      </c>
      <c r="N2378">
        <f t="shared" si="75"/>
        <v>19</v>
      </c>
    </row>
    <row r="2379" spans="1:14">
      <c r="A2379" t="s">
        <v>334</v>
      </c>
      <c r="B2379">
        <v>2</v>
      </c>
      <c r="C2379">
        <v>14</v>
      </c>
      <c r="D2379" t="s">
        <v>70</v>
      </c>
      <c r="E2379" t="s">
        <v>118</v>
      </c>
      <c r="F2379">
        <v>2</v>
      </c>
      <c r="G2379">
        <v>-28</v>
      </c>
      <c r="H2379">
        <v>0</v>
      </c>
      <c r="I2379">
        <v>2</v>
      </c>
      <c r="J2379">
        <v>15</v>
      </c>
      <c r="K2379">
        <v>-4</v>
      </c>
      <c r="L2379">
        <v>0</v>
      </c>
      <c r="M2379">
        <f t="shared" si="74"/>
        <v>2</v>
      </c>
      <c r="N2379">
        <f t="shared" si="75"/>
        <v>15</v>
      </c>
    </row>
    <row r="2380" spans="1:14">
      <c r="A2380" t="s">
        <v>334</v>
      </c>
      <c r="B2380">
        <v>2</v>
      </c>
      <c r="C2380">
        <v>12</v>
      </c>
      <c r="D2380" t="s">
        <v>78</v>
      </c>
      <c r="E2380" t="s">
        <v>118</v>
      </c>
      <c r="F2380">
        <v>1</v>
      </c>
      <c r="G2380">
        <v>-24</v>
      </c>
      <c r="H2380">
        <v>1</v>
      </c>
      <c r="I2380">
        <v>1</v>
      </c>
      <c r="J2380">
        <v>13</v>
      </c>
      <c r="K2380">
        <v>-4</v>
      </c>
      <c r="L2380">
        <v>2</v>
      </c>
      <c r="M2380">
        <f t="shared" si="74"/>
        <v>2</v>
      </c>
      <c r="N2380">
        <f t="shared" si="75"/>
        <v>13</v>
      </c>
    </row>
    <row r="2381" spans="1:14">
      <c r="A2381" t="s">
        <v>334</v>
      </c>
      <c r="B2381">
        <v>1</v>
      </c>
      <c r="C2381">
        <v>12</v>
      </c>
      <c r="D2381" t="s">
        <v>70</v>
      </c>
      <c r="E2381" t="s">
        <v>116</v>
      </c>
      <c r="F2381">
        <v>1</v>
      </c>
      <c r="G2381">
        <v>-192</v>
      </c>
      <c r="H2381">
        <v>1</v>
      </c>
      <c r="I2381">
        <v>1</v>
      </c>
      <c r="J2381">
        <v>-6</v>
      </c>
      <c r="K2381">
        <v>-16</v>
      </c>
      <c r="L2381">
        <v>2</v>
      </c>
      <c r="M2381">
        <f t="shared" si="74"/>
        <v>16</v>
      </c>
      <c r="N2381">
        <f t="shared" si="75"/>
        <v>6</v>
      </c>
    </row>
    <row r="2382" spans="1:14">
      <c r="A2382" t="s">
        <v>334</v>
      </c>
      <c r="B2382">
        <v>1</v>
      </c>
      <c r="C2382">
        <v>14</v>
      </c>
      <c r="D2382" t="s">
        <v>77</v>
      </c>
      <c r="E2382" t="s">
        <v>116</v>
      </c>
      <c r="F2382">
        <v>0</v>
      </c>
      <c r="G2382">
        <v>-140</v>
      </c>
      <c r="H2382">
        <v>1</v>
      </c>
      <c r="I2382">
        <v>0</v>
      </c>
      <c r="J2382">
        <v>-12</v>
      </c>
      <c r="K2382">
        <v>-10</v>
      </c>
      <c r="L2382">
        <v>2</v>
      </c>
      <c r="M2382">
        <f t="shared" si="74"/>
        <v>10</v>
      </c>
      <c r="N2382">
        <f t="shared" si="75"/>
        <v>12</v>
      </c>
    </row>
    <row r="2383" spans="1:14">
      <c r="A2383" t="s">
        <v>334</v>
      </c>
      <c r="B2383">
        <v>1</v>
      </c>
      <c r="C2383">
        <v>12</v>
      </c>
      <c r="D2383" t="s">
        <v>71</v>
      </c>
      <c r="E2383" t="s">
        <v>116</v>
      </c>
      <c r="F2383">
        <v>1</v>
      </c>
      <c r="G2383">
        <v>-120</v>
      </c>
      <c r="H2383">
        <v>1</v>
      </c>
      <c r="I2383">
        <v>1</v>
      </c>
      <c r="J2383">
        <v>17</v>
      </c>
      <c r="K2383">
        <v>-10</v>
      </c>
      <c r="L2383">
        <v>2</v>
      </c>
      <c r="M2383">
        <f t="shared" si="74"/>
        <v>10</v>
      </c>
      <c r="N2383">
        <f t="shared" si="75"/>
        <v>17</v>
      </c>
    </row>
    <row r="2384" spans="1:14">
      <c r="A2384" t="s">
        <v>334</v>
      </c>
      <c r="B2384">
        <v>1</v>
      </c>
      <c r="C2384">
        <v>12</v>
      </c>
      <c r="D2384" t="s">
        <v>71</v>
      </c>
      <c r="E2384" t="s">
        <v>118</v>
      </c>
      <c r="F2384">
        <v>2</v>
      </c>
      <c r="G2384">
        <v>-108</v>
      </c>
      <c r="H2384">
        <v>1</v>
      </c>
      <c r="I2384">
        <v>2</v>
      </c>
      <c r="J2384">
        <v>-21</v>
      </c>
      <c r="K2384">
        <v>-9</v>
      </c>
      <c r="L2384">
        <v>1</v>
      </c>
      <c r="M2384">
        <f t="shared" si="74"/>
        <v>9</v>
      </c>
      <c r="N2384">
        <f t="shared" si="75"/>
        <v>21</v>
      </c>
    </row>
    <row r="2385" spans="1:14">
      <c r="A2385" t="s">
        <v>334</v>
      </c>
      <c r="B2385">
        <v>1</v>
      </c>
      <c r="C2385">
        <v>49</v>
      </c>
      <c r="D2385" t="s">
        <v>80</v>
      </c>
      <c r="E2385" t="s">
        <v>116</v>
      </c>
      <c r="F2385">
        <v>1</v>
      </c>
      <c r="G2385">
        <v>-98</v>
      </c>
      <c r="H2385">
        <v>1</v>
      </c>
      <c r="I2385">
        <v>1</v>
      </c>
      <c r="J2385">
        <v>-15</v>
      </c>
      <c r="K2385">
        <v>-2</v>
      </c>
      <c r="L2385">
        <v>4</v>
      </c>
      <c r="M2385">
        <f t="shared" si="74"/>
        <v>2</v>
      </c>
      <c r="N2385">
        <f t="shared" si="75"/>
        <v>15</v>
      </c>
    </row>
    <row r="2386" spans="1:14">
      <c r="A2386" t="s">
        <v>334</v>
      </c>
      <c r="B2386">
        <v>1</v>
      </c>
      <c r="C2386">
        <v>12</v>
      </c>
      <c r="D2386" t="s">
        <v>70</v>
      </c>
      <c r="E2386" t="s">
        <v>116</v>
      </c>
      <c r="F2386">
        <v>1</v>
      </c>
      <c r="G2386">
        <v>-96</v>
      </c>
      <c r="H2386">
        <v>1</v>
      </c>
      <c r="I2386">
        <v>1</v>
      </c>
      <c r="J2386">
        <v>10</v>
      </c>
      <c r="K2386">
        <v>-8</v>
      </c>
      <c r="L2386">
        <v>2</v>
      </c>
      <c r="M2386">
        <f t="shared" si="74"/>
        <v>8</v>
      </c>
      <c r="N2386">
        <f t="shared" si="75"/>
        <v>10</v>
      </c>
    </row>
    <row r="2387" spans="1:14">
      <c r="A2387" t="s">
        <v>334</v>
      </c>
      <c r="B2387">
        <v>1</v>
      </c>
      <c r="C2387">
        <v>25</v>
      </c>
      <c r="D2387" t="s">
        <v>71</v>
      </c>
      <c r="E2387" t="s">
        <v>116</v>
      </c>
      <c r="F2387">
        <v>1</v>
      </c>
      <c r="G2387">
        <v>-75</v>
      </c>
      <c r="H2387">
        <v>1</v>
      </c>
      <c r="I2387">
        <v>1</v>
      </c>
      <c r="J2387">
        <v>-2</v>
      </c>
      <c r="K2387">
        <v>-3</v>
      </c>
      <c r="L2387">
        <v>2</v>
      </c>
      <c r="M2387">
        <f t="shared" si="74"/>
        <v>3</v>
      </c>
      <c r="N2387">
        <f t="shared" si="75"/>
        <v>2</v>
      </c>
    </row>
    <row r="2388" spans="1:14">
      <c r="A2388" t="s">
        <v>334</v>
      </c>
      <c r="B2388">
        <v>1</v>
      </c>
      <c r="C2388">
        <v>18</v>
      </c>
      <c r="D2388" t="s">
        <v>71</v>
      </c>
      <c r="E2388" t="s">
        <v>116</v>
      </c>
      <c r="F2388">
        <v>0</v>
      </c>
      <c r="G2388">
        <v>-72</v>
      </c>
      <c r="H2388">
        <v>1</v>
      </c>
      <c r="I2388">
        <v>0</v>
      </c>
      <c r="J2388">
        <v>9</v>
      </c>
      <c r="K2388">
        <v>-4</v>
      </c>
      <c r="L2388">
        <v>2</v>
      </c>
      <c r="M2388">
        <f t="shared" si="74"/>
        <v>4</v>
      </c>
      <c r="N2388">
        <f t="shared" si="75"/>
        <v>9</v>
      </c>
    </row>
    <row r="2389" spans="1:14">
      <c r="A2389" t="s">
        <v>334</v>
      </c>
      <c r="B2389">
        <v>1</v>
      </c>
      <c r="C2389">
        <v>23</v>
      </c>
      <c r="D2389" t="s">
        <v>80</v>
      </c>
      <c r="E2389" t="s">
        <v>116</v>
      </c>
      <c r="F2389">
        <v>1</v>
      </c>
      <c r="G2389">
        <v>-69</v>
      </c>
      <c r="H2389">
        <v>-1</v>
      </c>
      <c r="I2389">
        <v>1</v>
      </c>
      <c r="J2389">
        <v>-4</v>
      </c>
      <c r="K2389">
        <v>-3</v>
      </c>
      <c r="L2389">
        <v>4</v>
      </c>
      <c r="M2389">
        <f t="shared" si="74"/>
        <v>3</v>
      </c>
      <c r="N2389">
        <f t="shared" si="75"/>
        <v>4</v>
      </c>
    </row>
    <row r="2390" spans="1:14">
      <c r="A2390" t="s">
        <v>334</v>
      </c>
      <c r="B2390">
        <v>1</v>
      </c>
      <c r="C2390">
        <v>11</v>
      </c>
      <c r="D2390" t="s">
        <v>71</v>
      </c>
      <c r="E2390" t="s">
        <v>116</v>
      </c>
      <c r="F2390">
        <v>1</v>
      </c>
      <c r="G2390">
        <v>-66</v>
      </c>
      <c r="H2390">
        <v>1</v>
      </c>
      <c r="I2390">
        <v>1</v>
      </c>
      <c r="J2390">
        <v>19</v>
      </c>
      <c r="K2390">
        <v>-6</v>
      </c>
      <c r="L2390">
        <v>2</v>
      </c>
      <c r="M2390">
        <f t="shared" si="74"/>
        <v>6</v>
      </c>
      <c r="N2390">
        <f t="shared" si="75"/>
        <v>19</v>
      </c>
    </row>
    <row r="2391" spans="1:14">
      <c r="A2391" t="s">
        <v>334</v>
      </c>
      <c r="B2391">
        <v>1</v>
      </c>
      <c r="C2391">
        <v>13</v>
      </c>
      <c r="D2391" t="s">
        <v>71</v>
      </c>
      <c r="E2391" t="s">
        <v>120</v>
      </c>
      <c r="F2391">
        <v>0</v>
      </c>
      <c r="G2391">
        <v>-65</v>
      </c>
      <c r="H2391">
        <v>1</v>
      </c>
      <c r="I2391">
        <v>0</v>
      </c>
      <c r="J2391">
        <v>-14</v>
      </c>
      <c r="K2391">
        <v>-5</v>
      </c>
      <c r="L2391">
        <v>1</v>
      </c>
      <c r="M2391">
        <f t="shared" si="74"/>
        <v>5</v>
      </c>
      <c r="N2391">
        <f t="shared" si="75"/>
        <v>14</v>
      </c>
    </row>
    <row r="2392" spans="1:14">
      <c r="A2392" t="s">
        <v>334</v>
      </c>
      <c r="B2392">
        <v>1</v>
      </c>
      <c r="C2392">
        <v>21</v>
      </c>
      <c r="D2392" t="s">
        <v>77</v>
      </c>
      <c r="E2392" t="s">
        <v>120</v>
      </c>
      <c r="F2392">
        <v>1</v>
      </c>
      <c r="G2392">
        <v>-63</v>
      </c>
      <c r="H2392">
        <v>1</v>
      </c>
      <c r="I2392">
        <v>1</v>
      </c>
      <c r="J2392">
        <v>-1</v>
      </c>
      <c r="K2392">
        <v>-3</v>
      </c>
      <c r="L2392">
        <v>1</v>
      </c>
      <c r="M2392">
        <f t="shared" si="74"/>
        <v>3</v>
      </c>
      <c r="N2392">
        <f t="shared" si="75"/>
        <v>1</v>
      </c>
    </row>
    <row r="2393" spans="1:14">
      <c r="A2393" t="s">
        <v>334</v>
      </c>
      <c r="B2393">
        <v>1</v>
      </c>
      <c r="C2393">
        <v>20</v>
      </c>
      <c r="D2393" t="s">
        <v>72</v>
      </c>
      <c r="E2393" t="s">
        <v>116</v>
      </c>
      <c r="F2393">
        <v>0</v>
      </c>
      <c r="G2393">
        <v>-60</v>
      </c>
      <c r="H2393">
        <v>1</v>
      </c>
      <c r="I2393">
        <v>0</v>
      </c>
      <c r="J2393">
        <v>15</v>
      </c>
      <c r="K2393">
        <v>-3</v>
      </c>
      <c r="L2393">
        <v>2</v>
      </c>
      <c r="M2393">
        <f t="shared" si="74"/>
        <v>3</v>
      </c>
      <c r="N2393">
        <f t="shared" si="75"/>
        <v>15</v>
      </c>
    </row>
    <row r="2394" spans="1:14">
      <c r="A2394" t="s">
        <v>334</v>
      </c>
      <c r="B2394">
        <v>1</v>
      </c>
      <c r="C2394">
        <v>20</v>
      </c>
      <c r="D2394" t="s">
        <v>71</v>
      </c>
      <c r="E2394" t="s">
        <v>116</v>
      </c>
      <c r="F2394">
        <v>2</v>
      </c>
      <c r="G2394">
        <v>-60</v>
      </c>
      <c r="H2394">
        <v>1</v>
      </c>
      <c r="I2394">
        <v>2</v>
      </c>
      <c r="J2394">
        <v>5</v>
      </c>
      <c r="K2394">
        <v>-3</v>
      </c>
      <c r="L2394">
        <v>2</v>
      </c>
      <c r="M2394">
        <f t="shared" si="74"/>
        <v>3</v>
      </c>
      <c r="N2394">
        <f t="shared" si="75"/>
        <v>5</v>
      </c>
    </row>
    <row r="2395" spans="1:14">
      <c r="A2395" t="s">
        <v>334</v>
      </c>
      <c r="B2395">
        <v>1</v>
      </c>
      <c r="C2395">
        <v>19</v>
      </c>
      <c r="D2395" t="s">
        <v>80</v>
      </c>
      <c r="E2395" t="s">
        <v>118</v>
      </c>
      <c r="F2395">
        <v>1</v>
      </c>
      <c r="G2395">
        <v>-57</v>
      </c>
      <c r="H2395">
        <v>1</v>
      </c>
      <c r="I2395">
        <v>1</v>
      </c>
      <c r="J2395">
        <v>-8</v>
      </c>
      <c r="K2395">
        <v>-3</v>
      </c>
      <c r="L2395">
        <v>3</v>
      </c>
      <c r="M2395">
        <f t="shared" si="74"/>
        <v>3</v>
      </c>
      <c r="N2395">
        <f t="shared" si="75"/>
        <v>8</v>
      </c>
    </row>
    <row r="2396" spans="1:14">
      <c r="A2396" t="s">
        <v>334</v>
      </c>
      <c r="B2396">
        <v>1</v>
      </c>
      <c r="C2396">
        <v>14</v>
      </c>
      <c r="D2396" t="s">
        <v>80</v>
      </c>
      <c r="E2396" t="s">
        <v>118</v>
      </c>
      <c r="F2396">
        <v>3</v>
      </c>
      <c r="G2396">
        <v>-56</v>
      </c>
      <c r="H2396">
        <v>1</v>
      </c>
      <c r="I2396">
        <v>3</v>
      </c>
      <c r="J2396">
        <v>15</v>
      </c>
      <c r="K2396">
        <v>-4</v>
      </c>
      <c r="L2396">
        <v>3</v>
      </c>
      <c r="M2396">
        <f t="shared" si="74"/>
        <v>4</v>
      </c>
      <c r="N2396">
        <f t="shared" si="75"/>
        <v>15</v>
      </c>
    </row>
    <row r="2397" spans="1:14">
      <c r="A2397" t="s">
        <v>334</v>
      </c>
      <c r="B2397">
        <v>1</v>
      </c>
      <c r="C2397">
        <v>14</v>
      </c>
      <c r="D2397" t="s">
        <v>70</v>
      </c>
      <c r="E2397" t="s">
        <v>116</v>
      </c>
      <c r="F2397">
        <v>2</v>
      </c>
      <c r="G2397">
        <v>-56</v>
      </c>
      <c r="H2397">
        <v>1</v>
      </c>
      <c r="I2397">
        <v>2</v>
      </c>
      <c r="J2397">
        <v>13</v>
      </c>
      <c r="K2397">
        <v>-4</v>
      </c>
      <c r="L2397">
        <v>2</v>
      </c>
      <c r="M2397">
        <f t="shared" si="74"/>
        <v>4</v>
      </c>
      <c r="N2397">
        <f t="shared" si="75"/>
        <v>13</v>
      </c>
    </row>
    <row r="2398" spans="1:14">
      <c r="A2398" t="s">
        <v>334</v>
      </c>
      <c r="B2398">
        <v>1</v>
      </c>
      <c r="C2398">
        <v>11</v>
      </c>
      <c r="D2398" t="s">
        <v>70</v>
      </c>
      <c r="E2398" t="s">
        <v>118</v>
      </c>
      <c r="F2398">
        <v>2</v>
      </c>
      <c r="G2398">
        <v>-55</v>
      </c>
      <c r="H2398">
        <v>1</v>
      </c>
      <c r="I2398">
        <v>2</v>
      </c>
      <c r="J2398">
        <v>3</v>
      </c>
      <c r="K2398">
        <v>-5</v>
      </c>
      <c r="L2398">
        <v>1</v>
      </c>
      <c r="M2398">
        <f t="shared" si="74"/>
        <v>5</v>
      </c>
      <c r="N2398">
        <f t="shared" si="75"/>
        <v>3</v>
      </c>
    </row>
    <row r="2399" spans="1:14">
      <c r="A2399" t="s">
        <v>334</v>
      </c>
      <c r="B2399">
        <v>1</v>
      </c>
      <c r="C2399">
        <v>13</v>
      </c>
      <c r="D2399" t="s">
        <v>71</v>
      </c>
      <c r="E2399" t="s">
        <v>120</v>
      </c>
      <c r="F2399">
        <v>0</v>
      </c>
      <c r="G2399">
        <v>-52</v>
      </c>
      <c r="H2399">
        <v>1</v>
      </c>
      <c r="I2399">
        <v>0</v>
      </c>
      <c r="J2399">
        <v>-6</v>
      </c>
      <c r="K2399">
        <v>-4</v>
      </c>
      <c r="L2399">
        <v>1</v>
      </c>
      <c r="M2399">
        <f t="shared" si="74"/>
        <v>4</v>
      </c>
      <c r="N2399">
        <f t="shared" si="75"/>
        <v>6</v>
      </c>
    </row>
    <row r="2400" spans="1:14">
      <c r="A2400" t="s">
        <v>334</v>
      </c>
      <c r="B2400">
        <v>1</v>
      </c>
      <c r="C2400">
        <v>17</v>
      </c>
      <c r="D2400" t="s">
        <v>77</v>
      </c>
      <c r="E2400" t="s">
        <v>120</v>
      </c>
      <c r="F2400">
        <v>1</v>
      </c>
      <c r="G2400">
        <v>-51</v>
      </c>
      <c r="H2400">
        <v>1</v>
      </c>
      <c r="I2400">
        <v>1</v>
      </c>
      <c r="J2400">
        <v>0</v>
      </c>
      <c r="K2400">
        <v>-3</v>
      </c>
      <c r="L2400">
        <v>1</v>
      </c>
      <c r="M2400">
        <f t="shared" si="74"/>
        <v>3</v>
      </c>
      <c r="N2400">
        <f t="shared" si="75"/>
        <v>0</v>
      </c>
    </row>
    <row r="2401" spans="1:14">
      <c r="A2401" t="s">
        <v>334</v>
      </c>
      <c r="B2401">
        <v>1</v>
      </c>
      <c r="C2401">
        <v>17</v>
      </c>
      <c r="D2401" t="s">
        <v>77</v>
      </c>
      <c r="E2401" t="s">
        <v>116</v>
      </c>
      <c r="F2401">
        <v>1</v>
      </c>
      <c r="G2401">
        <v>-51</v>
      </c>
      <c r="H2401">
        <v>1</v>
      </c>
      <c r="I2401">
        <v>1</v>
      </c>
      <c r="J2401">
        <v>3</v>
      </c>
      <c r="K2401">
        <v>-3</v>
      </c>
      <c r="L2401">
        <v>2</v>
      </c>
      <c r="M2401">
        <f t="shared" si="74"/>
        <v>3</v>
      </c>
      <c r="N2401">
        <f t="shared" si="75"/>
        <v>3</v>
      </c>
    </row>
    <row r="2402" spans="1:14">
      <c r="A2402" t="s">
        <v>334</v>
      </c>
      <c r="B2402">
        <v>1</v>
      </c>
      <c r="C2402">
        <v>17</v>
      </c>
      <c r="D2402" t="s">
        <v>71</v>
      </c>
      <c r="E2402" t="s">
        <v>116</v>
      </c>
      <c r="F2402">
        <v>1</v>
      </c>
      <c r="G2402">
        <v>-51</v>
      </c>
      <c r="H2402">
        <v>1</v>
      </c>
      <c r="I2402">
        <v>1</v>
      </c>
      <c r="J2402">
        <v>2</v>
      </c>
      <c r="K2402">
        <v>-3</v>
      </c>
      <c r="L2402">
        <v>2</v>
      </c>
      <c r="M2402">
        <f t="shared" si="74"/>
        <v>3</v>
      </c>
      <c r="N2402">
        <f t="shared" si="75"/>
        <v>2</v>
      </c>
    </row>
    <row r="2403" spans="1:14">
      <c r="A2403" t="s">
        <v>334</v>
      </c>
      <c r="B2403">
        <v>1</v>
      </c>
      <c r="C2403">
        <v>12</v>
      </c>
      <c r="D2403" t="s">
        <v>78</v>
      </c>
      <c r="E2403" t="s">
        <v>116</v>
      </c>
      <c r="F2403">
        <v>1</v>
      </c>
      <c r="G2403">
        <v>-48</v>
      </c>
      <c r="H2403">
        <v>1</v>
      </c>
      <c r="I2403">
        <v>1</v>
      </c>
      <c r="J2403">
        <v>24</v>
      </c>
      <c r="K2403">
        <v>-4</v>
      </c>
      <c r="L2403">
        <v>4</v>
      </c>
      <c r="M2403">
        <f t="shared" si="74"/>
        <v>4</v>
      </c>
      <c r="N2403">
        <f t="shared" si="75"/>
        <v>24</v>
      </c>
    </row>
    <row r="2404" spans="1:14">
      <c r="A2404" t="s">
        <v>334</v>
      </c>
      <c r="B2404">
        <v>1</v>
      </c>
      <c r="C2404">
        <v>15</v>
      </c>
      <c r="D2404" t="s">
        <v>77</v>
      </c>
      <c r="E2404" t="s">
        <v>116</v>
      </c>
      <c r="F2404">
        <v>0</v>
      </c>
      <c r="G2404">
        <v>-45</v>
      </c>
      <c r="H2404">
        <v>1</v>
      </c>
      <c r="I2404">
        <v>0</v>
      </c>
      <c r="J2404">
        <v>14</v>
      </c>
      <c r="K2404">
        <v>-3</v>
      </c>
      <c r="L2404">
        <v>2</v>
      </c>
      <c r="M2404">
        <f t="shared" si="74"/>
        <v>3</v>
      </c>
      <c r="N2404">
        <f t="shared" si="75"/>
        <v>14</v>
      </c>
    </row>
    <row r="2405" spans="1:14">
      <c r="A2405" t="s">
        <v>334</v>
      </c>
      <c r="B2405">
        <v>1</v>
      </c>
      <c r="C2405">
        <v>15</v>
      </c>
      <c r="D2405" t="s">
        <v>71</v>
      </c>
      <c r="E2405" t="s">
        <v>116</v>
      </c>
      <c r="F2405">
        <v>1</v>
      </c>
      <c r="G2405">
        <v>-45</v>
      </c>
      <c r="H2405">
        <v>1</v>
      </c>
      <c r="I2405">
        <v>1</v>
      </c>
      <c r="J2405">
        <v>14</v>
      </c>
      <c r="K2405">
        <v>-3</v>
      </c>
      <c r="L2405">
        <v>2</v>
      </c>
      <c r="M2405">
        <f t="shared" si="74"/>
        <v>3</v>
      </c>
      <c r="N2405">
        <f t="shared" si="75"/>
        <v>14</v>
      </c>
    </row>
    <row r="2406" spans="1:14">
      <c r="A2406" t="s">
        <v>334</v>
      </c>
      <c r="B2406">
        <v>1</v>
      </c>
      <c r="C2406">
        <v>22</v>
      </c>
      <c r="D2406" t="s">
        <v>71</v>
      </c>
      <c r="E2406" t="s">
        <v>118</v>
      </c>
      <c r="F2406">
        <v>2</v>
      </c>
      <c r="G2406">
        <v>-44</v>
      </c>
      <c r="H2406">
        <v>1</v>
      </c>
      <c r="I2406">
        <v>2</v>
      </c>
      <c r="J2406">
        <v>4</v>
      </c>
      <c r="K2406">
        <v>-2</v>
      </c>
      <c r="L2406">
        <v>1</v>
      </c>
      <c r="M2406">
        <f t="shared" si="74"/>
        <v>2</v>
      </c>
      <c r="N2406">
        <f t="shared" si="75"/>
        <v>4</v>
      </c>
    </row>
    <row r="2407" spans="1:14">
      <c r="A2407" t="s">
        <v>334</v>
      </c>
      <c r="B2407">
        <v>1</v>
      </c>
      <c r="C2407">
        <v>14</v>
      </c>
      <c r="D2407" t="s">
        <v>77</v>
      </c>
      <c r="E2407" t="s">
        <v>116</v>
      </c>
      <c r="F2407">
        <v>0</v>
      </c>
      <c r="G2407">
        <v>-42</v>
      </c>
      <c r="H2407">
        <v>1</v>
      </c>
      <c r="I2407">
        <v>0</v>
      </c>
      <c r="J2407">
        <v>16</v>
      </c>
      <c r="K2407">
        <v>-3</v>
      </c>
      <c r="L2407">
        <v>2</v>
      </c>
      <c r="M2407">
        <f t="shared" si="74"/>
        <v>3</v>
      </c>
      <c r="N2407">
        <f t="shared" si="75"/>
        <v>16</v>
      </c>
    </row>
    <row r="2408" spans="1:14">
      <c r="A2408" t="s">
        <v>334</v>
      </c>
      <c r="B2408">
        <v>1</v>
      </c>
      <c r="C2408">
        <v>14</v>
      </c>
      <c r="D2408" t="s">
        <v>77</v>
      </c>
      <c r="E2408" t="s">
        <v>118</v>
      </c>
      <c r="F2408">
        <v>3</v>
      </c>
      <c r="G2408">
        <v>-42</v>
      </c>
      <c r="H2408">
        <v>1</v>
      </c>
      <c r="I2408">
        <v>3</v>
      </c>
      <c r="J2408">
        <v>15</v>
      </c>
      <c r="K2408">
        <v>-3</v>
      </c>
      <c r="L2408">
        <v>1</v>
      </c>
      <c r="M2408">
        <f t="shared" si="74"/>
        <v>3</v>
      </c>
      <c r="N2408">
        <f t="shared" si="75"/>
        <v>15</v>
      </c>
    </row>
    <row r="2409" spans="1:14">
      <c r="A2409" t="s">
        <v>334</v>
      </c>
      <c r="B2409">
        <v>1</v>
      </c>
      <c r="C2409">
        <v>20</v>
      </c>
      <c r="D2409" t="s">
        <v>71</v>
      </c>
      <c r="E2409" t="s">
        <v>116</v>
      </c>
      <c r="F2409">
        <v>0</v>
      </c>
      <c r="G2409">
        <v>-40</v>
      </c>
      <c r="H2409">
        <v>1</v>
      </c>
      <c r="I2409">
        <v>0</v>
      </c>
      <c r="J2409">
        <v>22</v>
      </c>
      <c r="K2409">
        <v>-2</v>
      </c>
      <c r="L2409">
        <v>2</v>
      </c>
      <c r="M2409">
        <f t="shared" si="74"/>
        <v>2</v>
      </c>
      <c r="N2409">
        <f t="shared" si="75"/>
        <v>22</v>
      </c>
    </row>
    <row r="2410" spans="1:14">
      <c r="A2410" t="s">
        <v>334</v>
      </c>
      <c r="B2410">
        <v>1</v>
      </c>
      <c r="C2410">
        <v>20</v>
      </c>
      <c r="D2410" t="s">
        <v>78</v>
      </c>
      <c r="E2410" t="s">
        <v>116</v>
      </c>
      <c r="F2410">
        <v>1</v>
      </c>
      <c r="G2410">
        <v>-40</v>
      </c>
      <c r="H2410">
        <v>1</v>
      </c>
      <c r="I2410">
        <v>1</v>
      </c>
      <c r="J2410">
        <v>26</v>
      </c>
      <c r="K2410">
        <v>-2</v>
      </c>
      <c r="L2410">
        <v>4</v>
      </c>
      <c r="M2410">
        <f t="shared" si="74"/>
        <v>2</v>
      </c>
      <c r="N2410">
        <f t="shared" si="75"/>
        <v>26</v>
      </c>
    </row>
    <row r="2411" spans="1:14">
      <c r="A2411" t="s">
        <v>334</v>
      </c>
      <c r="B2411">
        <v>1</v>
      </c>
      <c r="C2411">
        <v>20</v>
      </c>
      <c r="D2411" t="s">
        <v>71</v>
      </c>
      <c r="E2411" t="s">
        <v>116</v>
      </c>
      <c r="F2411">
        <v>2</v>
      </c>
      <c r="G2411">
        <v>-40</v>
      </c>
      <c r="H2411">
        <v>1</v>
      </c>
      <c r="I2411">
        <v>2</v>
      </c>
      <c r="J2411">
        <v>44</v>
      </c>
      <c r="K2411">
        <v>-2</v>
      </c>
      <c r="L2411">
        <v>2</v>
      </c>
      <c r="M2411">
        <f t="shared" si="74"/>
        <v>2</v>
      </c>
      <c r="N2411">
        <f t="shared" si="75"/>
        <v>44</v>
      </c>
    </row>
    <row r="2412" spans="1:14">
      <c r="A2412" t="s">
        <v>334</v>
      </c>
      <c r="B2412">
        <v>1</v>
      </c>
      <c r="C2412">
        <v>20</v>
      </c>
      <c r="D2412" t="s">
        <v>77</v>
      </c>
      <c r="E2412" t="s">
        <v>116</v>
      </c>
      <c r="F2412">
        <v>0</v>
      </c>
      <c r="G2412">
        <v>-40</v>
      </c>
      <c r="H2412">
        <v>1</v>
      </c>
      <c r="I2412">
        <v>0</v>
      </c>
      <c r="J2412">
        <v>23</v>
      </c>
      <c r="K2412">
        <v>-2</v>
      </c>
      <c r="L2412">
        <v>2</v>
      </c>
      <c r="M2412">
        <f t="shared" si="74"/>
        <v>2</v>
      </c>
      <c r="N2412">
        <f t="shared" si="75"/>
        <v>23</v>
      </c>
    </row>
    <row r="2413" spans="1:14">
      <c r="A2413" t="s">
        <v>334</v>
      </c>
      <c r="B2413">
        <v>1</v>
      </c>
      <c r="C2413">
        <v>19</v>
      </c>
      <c r="D2413" t="s">
        <v>75</v>
      </c>
      <c r="E2413" t="s">
        <v>118</v>
      </c>
      <c r="F2413">
        <v>1</v>
      </c>
      <c r="G2413">
        <v>-38</v>
      </c>
      <c r="H2413">
        <v>1</v>
      </c>
      <c r="I2413">
        <v>1</v>
      </c>
      <c r="J2413">
        <v>0</v>
      </c>
      <c r="K2413">
        <v>-2</v>
      </c>
      <c r="L2413">
        <v>1</v>
      </c>
      <c r="M2413">
        <f t="shared" si="74"/>
        <v>2</v>
      </c>
      <c r="N2413">
        <f t="shared" si="75"/>
        <v>0</v>
      </c>
    </row>
    <row r="2414" spans="1:14">
      <c r="A2414" t="s">
        <v>334</v>
      </c>
      <c r="B2414">
        <v>1</v>
      </c>
      <c r="C2414">
        <v>19</v>
      </c>
      <c r="D2414" t="s">
        <v>71</v>
      </c>
      <c r="E2414" t="s">
        <v>116</v>
      </c>
      <c r="F2414">
        <v>1</v>
      </c>
      <c r="G2414">
        <v>-38</v>
      </c>
      <c r="H2414">
        <v>1</v>
      </c>
      <c r="I2414">
        <v>1</v>
      </c>
      <c r="J2414">
        <v>21</v>
      </c>
      <c r="K2414">
        <v>-2</v>
      </c>
      <c r="L2414">
        <v>2</v>
      </c>
      <c r="M2414">
        <f t="shared" si="74"/>
        <v>2</v>
      </c>
      <c r="N2414">
        <f t="shared" si="75"/>
        <v>21</v>
      </c>
    </row>
    <row r="2415" spans="1:14">
      <c r="A2415" t="s">
        <v>334</v>
      </c>
      <c r="B2415">
        <v>1</v>
      </c>
      <c r="C2415">
        <v>18</v>
      </c>
      <c r="D2415" t="s">
        <v>78</v>
      </c>
      <c r="E2415" t="s">
        <v>118</v>
      </c>
      <c r="F2415">
        <v>3</v>
      </c>
      <c r="G2415">
        <v>-36</v>
      </c>
      <c r="H2415">
        <v>1</v>
      </c>
      <c r="I2415">
        <v>3</v>
      </c>
      <c r="J2415">
        <v>26</v>
      </c>
      <c r="K2415">
        <v>-2</v>
      </c>
      <c r="L2415">
        <v>3</v>
      </c>
      <c r="M2415">
        <f t="shared" si="74"/>
        <v>2</v>
      </c>
      <c r="N2415">
        <f t="shared" si="75"/>
        <v>26</v>
      </c>
    </row>
    <row r="2416" spans="1:14">
      <c r="A2416" t="s">
        <v>334</v>
      </c>
      <c r="B2416">
        <v>1</v>
      </c>
      <c r="C2416">
        <v>12</v>
      </c>
      <c r="D2416" t="s">
        <v>70</v>
      </c>
      <c r="E2416" t="s">
        <v>118</v>
      </c>
      <c r="F2416">
        <v>3</v>
      </c>
      <c r="G2416">
        <v>-36</v>
      </c>
      <c r="H2416">
        <v>1</v>
      </c>
      <c r="I2416">
        <v>3</v>
      </c>
      <c r="J2416">
        <v>18</v>
      </c>
      <c r="K2416">
        <v>-3</v>
      </c>
      <c r="L2416">
        <v>1</v>
      </c>
      <c r="M2416">
        <f t="shared" si="74"/>
        <v>3</v>
      </c>
      <c r="N2416">
        <f t="shared" si="75"/>
        <v>18</v>
      </c>
    </row>
    <row r="2417" spans="1:14">
      <c r="A2417" t="s">
        <v>334</v>
      </c>
      <c r="B2417">
        <v>1</v>
      </c>
      <c r="C2417">
        <v>18</v>
      </c>
      <c r="D2417" t="s">
        <v>71</v>
      </c>
      <c r="E2417" t="s">
        <v>116</v>
      </c>
      <c r="F2417">
        <v>0</v>
      </c>
      <c r="G2417">
        <v>-36</v>
      </c>
      <c r="H2417">
        <v>1</v>
      </c>
      <c r="I2417">
        <v>0</v>
      </c>
      <c r="J2417">
        <v>21</v>
      </c>
      <c r="K2417">
        <v>-2</v>
      </c>
      <c r="L2417">
        <v>2</v>
      </c>
      <c r="M2417">
        <f t="shared" si="74"/>
        <v>2</v>
      </c>
      <c r="N2417">
        <f t="shared" si="75"/>
        <v>21</v>
      </c>
    </row>
    <row r="2418" spans="1:14">
      <c r="A2418" t="s">
        <v>334</v>
      </c>
      <c r="B2418">
        <v>1</v>
      </c>
      <c r="C2418">
        <v>18</v>
      </c>
      <c r="D2418" t="s">
        <v>77</v>
      </c>
      <c r="E2418" t="s">
        <v>116</v>
      </c>
      <c r="F2418">
        <v>0</v>
      </c>
      <c r="G2418">
        <v>-36</v>
      </c>
      <c r="H2418">
        <v>1</v>
      </c>
      <c r="I2418">
        <v>0</v>
      </c>
      <c r="J2418">
        <v>22</v>
      </c>
      <c r="K2418">
        <v>-2</v>
      </c>
      <c r="L2418">
        <v>2</v>
      </c>
      <c r="M2418">
        <f t="shared" si="74"/>
        <v>2</v>
      </c>
      <c r="N2418">
        <f t="shared" si="75"/>
        <v>22</v>
      </c>
    </row>
    <row r="2419" spans="1:14">
      <c r="A2419" t="s">
        <v>334</v>
      </c>
      <c r="B2419">
        <v>1</v>
      </c>
      <c r="C2419">
        <v>18</v>
      </c>
      <c r="D2419" t="s">
        <v>77</v>
      </c>
      <c r="E2419" t="s">
        <v>116</v>
      </c>
      <c r="F2419">
        <v>2</v>
      </c>
      <c r="G2419">
        <v>-36</v>
      </c>
      <c r="H2419">
        <v>1</v>
      </c>
      <c r="I2419">
        <v>2</v>
      </c>
      <c r="J2419">
        <v>23</v>
      </c>
      <c r="K2419">
        <v>-2</v>
      </c>
      <c r="L2419">
        <v>2</v>
      </c>
      <c r="M2419">
        <f t="shared" si="74"/>
        <v>2</v>
      </c>
      <c r="N2419">
        <f t="shared" si="75"/>
        <v>23</v>
      </c>
    </row>
    <row r="2420" spans="1:14">
      <c r="A2420" t="s">
        <v>334</v>
      </c>
      <c r="B2420">
        <v>1</v>
      </c>
      <c r="C2420">
        <v>18</v>
      </c>
      <c r="D2420" t="s">
        <v>71</v>
      </c>
      <c r="E2420" t="s">
        <v>116</v>
      </c>
      <c r="F2420">
        <v>3</v>
      </c>
      <c r="G2420">
        <v>-36</v>
      </c>
      <c r="H2420">
        <v>1</v>
      </c>
      <c r="I2420">
        <v>3</v>
      </c>
      <c r="J2420">
        <v>36</v>
      </c>
      <c r="K2420">
        <v>-2</v>
      </c>
      <c r="L2420">
        <v>2</v>
      </c>
      <c r="M2420">
        <f t="shared" si="74"/>
        <v>2</v>
      </c>
      <c r="N2420">
        <f t="shared" si="75"/>
        <v>36</v>
      </c>
    </row>
    <row r="2421" spans="1:14">
      <c r="A2421" t="s">
        <v>334</v>
      </c>
      <c r="B2421">
        <v>1</v>
      </c>
      <c r="C2421">
        <v>17</v>
      </c>
      <c r="D2421" t="s">
        <v>70</v>
      </c>
      <c r="E2421" t="s">
        <v>120</v>
      </c>
      <c r="F2421">
        <v>1</v>
      </c>
      <c r="G2421">
        <v>-34</v>
      </c>
      <c r="H2421">
        <v>1</v>
      </c>
      <c r="I2421">
        <v>1</v>
      </c>
      <c r="J2421">
        <v>4</v>
      </c>
      <c r="K2421">
        <v>-2</v>
      </c>
      <c r="L2421">
        <v>1</v>
      </c>
      <c r="M2421">
        <f t="shared" si="74"/>
        <v>2</v>
      </c>
      <c r="N2421">
        <f t="shared" si="75"/>
        <v>4</v>
      </c>
    </row>
    <row r="2422" spans="1:14">
      <c r="A2422" t="s">
        <v>334</v>
      </c>
      <c r="B2422">
        <v>1</v>
      </c>
      <c r="C2422">
        <v>17</v>
      </c>
      <c r="D2422" t="s">
        <v>71</v>
      </c>
      <c r="E2422" t="s">
        <v>116</v>
      </c>
      <c r="F2422">
        <v>1</v>
      </c>
      <c r="G2422">
        <v>-34</v>
      </c>
      <c r="H2422">
        <v>1</v>
      </c>
      <c r="I2422">
        <v>1</v>
      </c>
      <c r="J2422">
        <v>13</v>
      </c>
      <c r="K2422">
        <v>-2</v>
      </c>
      <c r="L2422">
        <v>2</v>
      </c>
      <c r="M2422">
        <f t="shared" si="74"/>
        <v>2</v>
      </c>
      <c r="N2422">
        <f t="shared" si="75"/>
        <v>13</v>
      </c>
    </row>
    <row r="2423" spans="1:14">
      <c r="A2423" t="s">
        <v>334</v>
      </c>
      <c r="B2423">
        <v>1</v>
      </c>
      <c r="C2423">
        <v>17</v>
      </c>
      <c r="D2423" t="s">
        <v>77</v>
      </c>
      <c r="E2423" t="s">
        <v>118</v>
      </c>
      <c r="F2423">
        <v>1</v>
      </c>
      <c r="G2423">
        <v>-34</v>
      </c>
      <c r="H2423">
        <v>1</v>
      </c>
      <c r="I2423">
        <v>1</v>
      </c>
      <c r="J2423">
        <v>3</v>
      </c>
      <c r="K2423">
        <v>-2</v>
      </c>
      <c r="L2423">
        <v>1</v>
      </c>
      <c r="M2423">
        <f t="shared" si="74"/>
        <v>2</v>
      </c>
      <c r="N2423">
        <f t="shared" si="75"/>
        <v>3</v>
      </c>
    </row>
    <row r="2424" spans="1:14">
      <c r="A2424" t="s">
        <v>334</v>
      </c>
      <c r="B2424">
        <v>1</v>
      </c>
      <c r="C2424">
        <v>17</v>
      </c>
      <c r="D2424" t="s">
        <v>73</v>
      </c>
      <c r="E2424" t="s">
        <v>118</v>
      </c>
      <c r="F2424">
        <v>1</v>
      </c>
      <c r="G2424">
        <v>-34</v>
      </c>
      <c r="H2424">
        <v>1</v>
      </c>
      <c r="I2424">
        <v>1</v>
      </c>
      <c r="J2424">
        <v>2</v>
      </c>
      <c r="K2424">
        <v>-2</v>
      </c>
      <c r="L2424">
        <v>1</v>
      </c>
      <c r="M2424">
        <f t="shared" si="74"/>
        <v>2</v>
      </c>
      <c r="N2424">
        <f t="shared" si="75"/>
        <v>2</v>
      </c>
    </row>
    <row r="2425" spans="1:14">
      <c r="A2425" t="s">
        <v>334</v>
      </c>
      <c r="B2425">
        <v>1</v>
      </c>
      <c r="C2425">
        <v>17</v>
      </c>
      <c r="D2425" t="s">
        <v>73</v>
      </c>
      <c r="E2425" t="s">
        <v>118</v>
      </c>
      <c r="F2425">
        <v>1</v>
      </c>
      <c r="G2425">
        <v>-34</v>
      </c>
      <c r="H2425">
        <v>1</v>
      </c>
      <c r="I2425">
        <v>1</v>
      </c>
      <c r="J2425">
        <v>2</v>
      </c>
      <c r="K2425">
        <v>-2</v>
      </c>
      <c r="L2425">
        <v>1</v>
      </c>
      <c r="M2425">
        <f t="shared" si="74"/>
        <v>2</v>
      </c>
      <c r="N2425">
        <f t="shared" si="75"/>
        <v>2</v>
      </c>
    </row>
    <row r="2426" spans="1:14">
      <c r="A2426" t="s">
        <v>334</v>
      </c>
      <c r="B2426">
        <v>1</v>
      </c>
      <c r="C2426">
        <v>11</v>
      </c>
      <c r="D2426" t="s">
        <v>77</v>
      </c>
      <c r="E2426" t="s">
        <v>116</v>
      </c>
      <c r="F2426">
        <v>0</v>
      </c>
      <c r="G2426">
        <v>-33</v>
      </c>
      <c r="H2426">
        <v>1</v>
      </c>
      <c r="I2426">
        <v>0</v>
      </c>
      <c r="J2426">
        <v>22</v>
      </c>
      <c r="K2426">
        <v>-3</v>
      </c>
      <c r="L2426">
        <v>2</v>
      </c>
      <c r="M2426">
        <f t="shared" si="74"/>
        <v>3</v>
      </c>
      <c r="N2426">
        <f t="shared" si="75"/>
        <v>22</v>
      </c>
    </row>
    <row r="2427" spans="1:14">
      <c r="A2427" t="s">
        <v>334</v>
      </c>
      <c r="B2427">
        <v>1</v>
      </c>
      <c r="C2427">
        <v>11</v>
      </c>
      <c r="D2427" t="s">
        <v>71</v>
      </c>
      <c r="E2427" t="s">
        <v>120</v>
      </c>
      <c r="F2427">
        <v>2</v>
      </c>
      <c r="G2427">
        <v>-33</v>
      </c>
      <c r="H2427">
        <v>1</v>
      </c>
      <c r="I2427">
        <v>2</v>
      </c>
      <c r="J2427">
        <v>14</v>
      </c>
      <c r="K2427">
        <v>-3</v>
      </c>
      <c r="L2427">
        <v>1</v>
      </c>
      <c r="M2427">
        <f t="shared" si="74"/>
        <v>3</v>
      </c>
      <c r="N2427">
        <f t="shared" si="75"/>
        <v>14</v>
      </c>
    </row>
    <row r="2428" spans="1:14">
      <c r="A2428" t="s">
        <v>334</v>
      </c>
      <c r="B2428">
        <v>1</v>
      </c>
      <c r="C2428">
        <v>11</v>
      </c>
      <c r="D2428" t="s">
        <v>71</v>
      </c>
      <c r="E2428" t="s">
        <v>118</v>
      </c>
      <c r="F2428">
        <v>2</v>
      </c>
      <c r="G2428">
        <v>-33</v>
      </c>
      <c r="H2428">
        <v>1</v>
      </c>
      <c r="I2428">
        <v>2</v>
      </c>
      <c r="J2428">
        <v>11</v>
      </c>
      <c r="K2428">
        <v>-3</v>
      </c>
      <c r="L2428">
        <v>1</v>
      </c>
      <c r="M2428">
        <f t="shared" si="74"/>
        <v>3</v>
      </c>
      <c r="N2428">
        <f t="shared" si="75"/>
        <v>11</v>
      </c>
    </row>
    <row r="2429" spans="1:14">
      <c r="A2429" t="s">
        <v>334</v>
      </c>
      <c r="B2429">
        <v>1</v>
      </c>
      <c r="C2429">
        <v>11</v>
      </c>
      <c r="D2429" t="s">
        <v>73</v>
      </c>
      <c r="E2429" t="s">
        <v>118</v>
      </c>
      <c r="F2429">
        <v>2</v>
      </c>
      <c r="G2429">
        <v>-33</v>
      </c>
      <c r="H2429">
        <v>1</v>
      </c>
      <c r="I2429">
        <v>2</v>
      </c>
      <c r="J2429">
        <v>11</v>
      </c>
      <c r="K2429">
        <v>-3</v>
      </c>
      <c r="L2429">
        <v>1</v>
      </c>
      <c r="M2429">
        <f t="shared" si="74"/>
        <v>3</v>
      </c>
      <c r="N2429">
        <f t="shared" si="75"/>
        <v>11</v>
      </c>
    </row>
    <row r="2430" spans="1:14">
      <c r="A2430" t="s">
        <v>334</v>
      </c>
      <c r="B2430">
        <v>1</v>
      </c>
      <c r="C2430">
        <v>16</v>
      </c>
      <c r="D2430" t="s">
        <v>80</v>
      </c>
      <c r="E2430" t="s">
        <v>116</v>
      </c>
      <c r="F2430">
        <v>1</v>
      </c>
      <c r="G2430">
        <v>-32</v>
      </c>
      <c r="H2430">
        <v>1</v>
      </c>
      <c r="I2430">
        <v>1</v>
      </c>
      <c r="J2430">
        <v>24</v>
      </c>
      <c r="K2430">
        <v>-2</v>
      </c>
      <c r="L2430">
        <v>4</v>
      </c>
      <c r="M2430">
        <f t="shared" si="74"/>
        <v>2</v>
      </c>
      <c r="N2430">
        <f t="shared" si="75"/>
        <v>24</v>
      </c>
    </row>
    <row r="2431" spans="1:14">
      <c r="A2431" t="s">
        <v>334</v>
      </c>
      <c r="B2431">
        <v>1</v>
      </c>
      <c r="C2431">
        <v>16</v>
      </c>
      <c r="D2431" t="s">
        <v>71</v>
      </c>
      <c r="E2431" t="s">
        <v>116</v>
      </c>
      <c r="F2431">
        <v>0</v>
      </c>
      <c r="G2431">
        <v>-32</v>
      </c>
      <c r="H2431">
        <v>1</v>
      </c>
      <c r="I2431">
        <v>0</v>
      </c>
      <c r="J2431">
        <v>23</v>
      </c>
      <c r="K2431">
        <v>-2</v>
      </c>
      <c r="L2431">
        <v>2</v>
      </c>
      <c r="M2431">
        <f t="shared" si="74"/>
        <v>2</v>
      </c>
      <c r="N2431">
        <f t="shared" si="75"/>
        <v>23</v>
      </c>
    </row>
    <row r="2432" spans="1:14">
      <c r="A2432" t="s">
        <v>334</v>
      </c>
      <c r="B2432">
        <v>1</v>
      </c>
      <c r="C2432">
        <v>16</v>
      </c>
      <c r="D2432" t="s">
        <v>71</v>
      </c>
      <c r="E2432" t="s">
        <v>120</v>
      </c>
      <c r="F2432">
        <v>2</v>
      </c>
      <c r="G2432">
        <v>-32</v>
      </c>
      <c r="H2432">
        <v>1</v>
      </c>
      <c r="I2432">
        <v>2</v>
      </c>
      <c r="J2432">
        <v>17</v>
      </c>
      <c r="K2432">
        <v>-2</v>
      </c>
      <c r="L2432">
        <v>1</v>
      </c>
      <c r="M2432">
        <f t="shared" si="74"/>
        <v>2</v>
      </c>
      <c r="N2432">
        <f t="shared" si="75"/>
        <v>17</v>
      </c>
    </row>
    <row r="2433" spans="1:14">
      <c r="A2433" t="s">
        <v>334</v>
      </c>
      <c r="B2433">
        <v>1</v>
      </c>
      <c r="C2433">
        <v>16</v>
      </c>
      <c r="D2433" t="s">
        <v>71</v>
      </c>
      <c r="E2433" t="s">
        <v>118</v>
      </c>
      <c r="F2433">
        <v>5</v>
      </c>
      <c r="G2433">
        <v>-32</v>
      </c>
      <c r="H2433">
        <v>1</v>
      </c>
      <c r="I2433">
        <v>5</v>
      </c>
      <c r="J2433">
        <v>46</v>
      </c>
      <c r="K2433">
        <v>-2</v>
      </c>
      <c r="L2433">
        <v>1</v>
      </c>
      <c r="M2433">
        <f t="shared" si="74"/>
        <v>2</v>
      </c>
      <c r="N2433">
        <f t="shared" si="75"/>
        <v>46</v>
      </c>
    </row>
    <row r="2434" spans="1:14">
      <c r="A2434" t="s">
        <v>334</v>
      </c>
      <c r="B2434">
        <v>1</v>
      </c>
      <c r="C2434">
        <v>15</v>
      </c>
      <c r="D2434" t="s">
        <v>71</v>
      </c>
      <c r="E2434" t="s">
        <v>116</v>
      </c>
      <c r="F2434">
        <v>0</v>
      </c>
      <c r="G2434">
        <v>-30</v>
      </c>
      <c r="H2434">
        <v>1</v>
      </c>
      <c r="I2434">
        <v>0</v>
      </c>
      <c r="J2434">
        <v>18</v>
      </c>
      <c r="K2434">
        <v>-2</v>
      </c>
      <c r="L2434">
        <v>2</v>
      </c>
      <c r="M2434">
        <f t="shared" si="74"/>
        <v>2</v>
      </c>
      <c r="N2434">
        <f t="shared" si="75"/>
        <v>18</v>
      </c>
    </row>
    <row r="2435" spans="1:14">
      <c r="A2435" t="s">
        <v>334</v>
      </c>
      <c r="B2435">
        <v>1</v>
      </c>
      <c r="C2435">
        <v>10</v>
      </c>
      <c r="D2435" t="s">
        <v>71</v>
      </c>
      <c r="E2435" t="s">
        <v>116</v>
      </c>
      <c r="F2435">
        <v>1</v>
      </c>
      <c r="G2435">
        <v>-30</v>
      </c>
      <c r="H2435">
        <v>1</v>
      </c>
      <c r="I2435">
        <v>1</v>
      </c>
      <c r="J2435">
        <v>16</v>
      </c>
      <c r="K2435">
        <v>-3</v>
      </c>
      <c r="L2435">
        <v>2</v>
      </c>
      <c r="M2435">
        <f t="shared" ref="M2435:M2498" si="76">ABS(G2435)/C2435</f>
        <v>3</v>
      </c>
      <c r="N2435">
        <f t="shared" ref="N2435:N2498" si="77">ABS(J2435)</f>
        <v>16</v>
      </c>
    </row>
    <row r="2436" spans="1:14">
      <c r="A2436" t="s">
        <v>334</v>
      </c>
      <c r="B2436">
        <v>1</v>
      </c>
      <c r="C2436">
        <v>10</v>
      </c>
      <c r="D2436" t="s">
        <v>71</v>
      </c>
      <c r="E2436" t="s">
        <v>116</v>
      </c>
      <c r="F2436">
        <v>1</v>
      </c>
      <c r="G2436">
        <v>-30</v>
      </c>
      <c r="H2436">
        <v>1</v>
      </c>
      <c r="I2436">
        <v>1</v>
      </c>
      <c r="J2436">
        <v>16</v>
      </c>
      <c r="K2436">
        <v>-3</v>
      </c>
      <c r="L2436">
        <v>2</v>
      </c>
      <c r="M2436">
        <f t="shared" si="76"/>
        <v>3</v>
      </c>
      <c r="N2436">
        <f t="shared" si="77"/>
        <v>16</v>
      </c>
    </row>
    <row r="2437" spans="1:14">
      <c r="A2437" t="s">
        <v>334</v>
      </c>
      <c r="B2437">
        <v>1</v>
      </c>
      <c r="C2437">
        <v>15</v>
      </c>
      <c r="D2437" t="s">
        <v>77</v>
      </c>
      <c r="E2437" t="s">
        <v>116</v>
      </c>
      <c r="F2437">
        <v>1</v>
      </c>
      <c r="G2437">
        <v>-30</v>
      </c>
      <c r="H2437">
        <v>1</v>
      </c>
      <c r="I2437">
        <v>1</v>
      </c>
      <c r="J2437">
        <v>20</v>
      </c>
      <c r="K2437">
        <v>-2</v>
      </c>
      <c r="L2437">
        <v>2</v>
      </c>
      <c r="M2437">
        <f t="shared" si="76"/>
        <v>2</v>
      </c>
      <c r="N2437">
        <f t="shared" si="77"/>
        <v>20</v>
      </c>
    </row>
    <row r="2438" spans="1:14">
      <c r="A2438" t="s">
        <v>334</v>
      </c>
      <c r="B2438">
        <v>1</v>
      </c>
      <c r="C2438">
        <v>15</v>
      </c>
      <c r="D2438" t="s">
        <v>71</v>
      </c>
      <c r="E2438" t="s">
        <v>116</v>
      </c>
      <c r="F2438">
        <v>1</v>
      </c>
      <c r="G2438">
        <v>-30</v>
      </c>
      <c r="H2438">
        <v>1</v>
      </c>
      <c r="I2438">
        <v>1</v>
      </c>
      <c r="J2438">
        <v>19</v>
      </c>
      <c r="K2438">
        <v>-2</v>
      </c>
      <c r="L2438">
        <v>2</v>
      </c>
      <c r="M2438">
        <f t="shared" si="76"/>
        <v>2</v>
      </c>
      <c r="N2438">
        <f t="shared" si="77"/>
        <v>19</v>
      </c>
    </row>
    <row r="2439" spans="1:14">
      <c r="A2439" t="s">
        <v>334</v>
      </c>
      <c r="B2439">
        <v>1</v>
      </c>
      <c r="C2439">
        <v>15</v>
      </c>
      <c r="D2439" t="s">
        <v>71</v>
      </c>
      <c r="E2439" t="s">
        <v>118</v>
      </c>
      <c r="F2439">
        <v>1</v>
      </c>
      <c r="G2439">
        <v>-30</v>
      </c>
      <c r="H2439">
        <v>1</v>
      </c>
      <c r="I2439">
        <v>1</v>
      </c>
      <c r="J2439">
        <v>15</v>
      </c>
      <c r="K2439">
        <v>-2</v>
      </c>
      <c r="L2439">
        <v>1</v>
      </c>
      <c r="M2439">
        <f t="shared" si="76"/>
        <v>2</v>
      </c>
      <c r="N2439">
        <f t="shared" si="77"/>
        <v>15</v>
      </c>
    </row>
    <row r="2440" spans="1:14">
      <c r="A2440" t="s">
        <v>334</v>
      </c>
      <c r="B2440">
        <v>1</v>
      </c>
      <c r="C2440">
        <v>15</v>
      </c>
      <c r="D2440" t="s">
        <v>71</v>
      </c>
      <c r="E2440" t="s">
        <v>118</v>
      </c>
      <c r="F2440">
        <v>1</v>
      </c>
      <c r="G2440">
        <v>-30</v>
      </c>
      <c r="H2440">
        <v>1</v>
      </c>
      <c r="I2440">
        <v>1</v>
      </c>
      <c r="J2440">
        <v>15</v>
      </c>
      <c r="K2440">
        <v>-2</v>
      </c>
      <c r="L2440">
        <v>1</v>
      </c>
      <c r="M2440">
        <f t="shared" si="76"/>
        <v>2</v>
      </c>
      <c r="N2440">
        <f t="shared" si="77"/>
        <v>15</v>
      </c>
    </row>
    <row r="2441" spans="1:14">
      <c r="A2441" t="s">
        <v>334</v>
      </c>
      <c r="B2441">
        <v>1</v>
      </c>
      <c r="C2441">
        <v>14</v>
      </c>
      <c r="D2441" t="s">
        <v>78</v>
      </c>
      <c r="E2441" t="s">
        <v>116</v>
      </c>
      <c r="F2441">
        <v>0</v>
      </c>
      <c r="G2441">
        <v>-28</v>
      </c>
      <c r="H2441">
        <v>1</v>
      </c>
      <c r="I2441">
        <v>0</v>
      </c>
      <c r="J2441">
        <v>25</v>
      </c>
      <c r="K2441">
        <v>-2</v>
      </c>
      <c r="L2441">
        <v>4</v>
      </c>
      <c r="M2441">
        <f t="shared" si="76"/>
        <v>2</v>
      </c>
      <c r="N2441">
        <f t="shared" si="77"/>
        <v>25</v>
      </c>
    </row>
    <row r="2442" spans="1:14">
      <c r="A2442" t="s">
        <v>334</v>
      </c>
      <c r="B2442">
        <v>1</v>
      </c>
      <c r="C2442">
        <v>14</v>
      </c>
      <c r="D2442" t="s">
        <v>77</v>
      </c>
      <c r="E2442" t="s">
        <v>116</v>
      </c>
      <c r="F2442">
        <v>0</v>
      </c>
      <c r="G2442">
        <v>-28</v>
      </c>
      <c r="H2442">
        <v>1</v>
      </c>
      <c r="I2442">
        <v>0</v>
      </c>
      <c r="J2442">
        <v>20</v>
      </c>
      <c r="K2442">
        <v>-2</v>
      </c>
      <c r="L2442">
        <v>2</v>
      </c>
      <c r="M2442">
        <f t="shared" si="76"/>
        <v>2</v>
      </c>
      <c r="N2442">
        <f t="shared" si="77"/>
        <v>20</v>
      </c>
    </row>
    <row r="2443" spans="1:14">
      <c r="A2443" t="s">
        <v>334</v>
      </c>
      <c r="B2443">
        <v>1</v>
      </c>
      <c r="C2443">
        <v>14</v>
      </c>
      <c r="D2443" t="s">
        <v>71</v>
      </c>
      <c r="E2443" t="s">
        <v>116</v>
      </c>
      <c r="F2443">
        <v>2</v>
      </c>
      <c r="G2443">
        <v>-28</v>
      </c>
      <c r="H2443">
        <v>1</v>
      </c>
      <c r="I2443">
        <v>2</v>
      </c>
      <c r="J2443">
        <v>24</v>
      </c>
      <c r="K2443">
        <v>-2</v>
      </c>
      <c r="L2443">
        <v>2</v>
      </c>
      <c r="M2443">
        <f t="shared" si="76"/>
        <v>2</v>
      </c>
      <c r="N2443">
        <f t="shared" si="77"/>
        <v>24</v>
      </c>
    </row>
    <row r="2444" spans="1:14">
      <c r="A2444" t="s">
        <v>334</v>
      </c>
      <c r="B2444">
        <v>1</v>
      </c>
      <c r="C2444">
        <v>14</v>
      </c>
      <c r="D2444" t="s">
        <v>71</v>
      </c>
      <c r="E2444" t="s">
        <v>116</v>
      </c>
      <c r="F2444">
        <v>1</v>
      </c>
      <c r="G2444">
        <v>-28</v>
      </c>
      <c r="H2444">
        <v>1</v>
      </c>
      <c r="I2444">
        <v>1</v>
      </c>
      <c r="J2444">
        <v>14</v>
      </c>
      <c r="K2444">
        <v>-2</v>
      </c>
      <c r="L2444">
        <v>2</v>
      </c>
      <c r="M2444">
        <f t="shared" si="76"/>
        <v>2</v>
      </c>
      <c r="N2444">
        <f t="shared" si="77"/>
        <v>14</v>
      </c>
    </row>
    <row r="2445" spans="1:14">
      <c r="A2445" t="s">
        <v>334</v>
      </c>
      <c r="B2445">
        <v>1</v>
      </c>
      <c r="C2445">
        <v>14</v>
      </c>
      <c r="D2445" t="s">
        <v>71</v>
      </c>
      <c r="E2445" t="s">
        <v>116</v>
      </c>
      <c r="F2445">
        <v>2</v>
      </c>
      <c r="G2445">
        <v>-28</v>
      </c>
      <c r="H2445">
        <v>1</v>
      </c>
      <c r="I2445">
        <v>2</v>
      </c>
      <c r="J2445">
        <v>21</v>
      </c>
      <c r="K2445">
        <v>-2</v>
      </c>
      <c r="L2445">
        <v>2</v>
      </c>
      <c r="M2445">
        <f t="shared" si="76"/>
        <v>2</v>
      </c>
      <c r="N2445">
        <f t="shared" si="77"/>
        <v>21</v>
      </c>
    </row>
    <row r="2446" spans="1:14">
      <c r="A2446" t="s">
        <v>334</v>
      </c>
      <c r="B2446">
        <v>1</v>
      </c>
      <c r="C2446">
        <v>14</v>
      </c>
      <c r="D2446" t="s">
        <v>71</v>
      </c>
      <c r="E2446" t="s">
        <v>116</v>
      </c>
      <c r="F2446">
        <v>0</v>
      </c>
      <c r="G2446">
        <v>-28</v>
      </c>
      <c r="H2446">
        <v>1</v>
      </c>
      <c r="I2446">
        <v>0</v>
      </c>
      <c r="J2446">
        <v>19</v>
      </c>
      <c r="K2446">
        <v>-2</v>
      </c>
      <c r="L2446">
        <v>2</v>
      </c>
      <c r="M2446">
        <f t="shared" si="76"/>
        <v>2</v>
      </c>
      <c r="N2446">
        <f t="shared" si="77"/>
        <v>19</v>
      </c>
    </row>
    <row r="2447" spans="1:14">
      <c r="A2447" t="s">
        <v>334</v>
      </c>
      <c r="B2447">
        <v>1</v>
      </c>
      <c r="C2447">
        <v>14</v>
      </c>
      <c r="D2447" t="s">
        <v>71</v>
      </c>
      <c r="E2447" t="s">
        <v>116</v>
      </c>
      <c r="F2447">
        <v>0</v>
      </c>
      <c r="G2447">
        <v>-28</v>
      </c>
      <c r="H2447">
        <v>1</v>
      </c>
      <c r="I2447">
        <v>0</v>
      </c>
      <c r="J2447">
        <v>10</v>
      </c>
      <c r="K2447">
        <v>-2</v>
      </c>
      <c r="L2447">
        <v>2</v>
      </c>
      <c r="M2447">
        <f t="shared" si="76"/>
        <v>2</v>
      </c>
      <c r="N2447">
        <f t="shared" si="77"/>
        <v>10</v>
      </c>
    </row>
    <row r="2448" spans="1:14">
      <c r="A2448" t="s">
        <v>334</v>
      </c>
      <c r="B2448">
        <v>1</v>
      </c>
      <c r="C2448">
        <v>13</v>
      </c>
      <c r="D2448" t="s">
        <v>81</v>
      </c>
      <c r="E2448" t="s">
        <v>116</v>
      </c>
      <c r="F2448">
        <v>1</v>
      </c>
      <c r="G2448">
        <v>-26</v>
      </c>
      <c r="H2448">
        <v>1</v>
      </c>
      <c r="I2448">
        <v>1</v>
      </c>
      <c r="J2448">
        <v>21</v>
      </c>
      <c r="K2448">
        <v>-2</v>
      </c>
      <c r="L2448">
        <v>4</v>
      </c>
      <c r="M2448">
        <f t="shared" si="76"/>
        <v>2</v>
      </c>
      <c r="N2448">
        <f t="shared" si="77"/>
        <v>21</v>
      </c>
    </row>
    <row r="2449" spans="1:14">
      <c r="A2449" t="s">
        <v>334</v>
      </c>
      <c r="B2449">
        <v>1</v>
      </c>
      <c r="C2449">
        <v>13</v>
      </c>
      <c r="D2449" t="s">
        <v>71</v>
      </c>
      <c r="E2449" t="s">
        <v>120</v>
      </c>
      <c r="F2449">
        <v>2</v>
      </c>
      <c r="G2449">
        <v>-26</v>
      </c>
      <c r="H2449">
        <v>1</v>
      </c>
      <c r="I2449">
        <v>2</v>
      </c>
      <c r="J2449">
        <v>20</v>
      </c>
      <c r="K2449">
        <v>-2</v>
      </c>
      <c r="L2449">
        <v>1</v>
      </c>
      <c r="M2449">
        <f t="shared" si="76"/>
        <v>2</v>
      </c>
      <c r="N2449">
        <f t="shared" si="77"/>
        <v>20</v>
      </c>
    </row>
    <row r="2450" spans="1:14">
      <c r="A2450" t="s">
        <v>334</v>
      </c>
      <c r="B2450">
        <v>1</v>
      </c>
      <c r="C2450">
        <v>13</v>
      </c>
      <c r="D2450" t="s">
        <v>71</v>
      </c>
      <c r="E2450" t="s">
        <v>120</v>
      </c>
      <c r="F2450">
        <v>2</v>
      </c>
      <c r="G2450">
        <v>-26</v>
      </c>
      <c r="H2450">
        <v>1</v>
      </c>
      <c r="I2450">
        <v>2</v>
      </c>
      <c r="J2450">
        <v>20</v>
      </c>
      <c r="K2450">
        <v>-2</v>
      </c>
      <c r="L2450">
        <v>1</v>
      </c>
      <c r="M2450">
        <f t="shared" si="76"/>
        <v>2</v>
      </c>
      <c r="N2450">
        <f t="shared" si="77"/>
        <v>20</v>
      </c>
    </row>
    <row r="2451" spans="1:14">
      <c r="A2451" t="s">
        <v>334</v>
      </c>
      <c r="B2451">
        <v>1</v>
      </c>
      <c r="C2451">
        <v>13</v>
      </c>
      <c r="D2451" t="s">
        <v>77</v>
      </c>
      <c r="E2451" t="s">
        <v>116</v>
      </c>
      <c r="F2451">
        <v>1</v>
      </c>
      <c r="G2451">
        <v>-26</v>
      </c>
      <c r="H2451">
        <v>1</v>
      </c>
      <c r="I2451">
        <v>1</v>
      </c>
      <c r="J2451">
        <v>16</v>
      </c>
      <c r="K2451">
        <v>-2</v>
      </c>
      <c r="L2451">
        <v>2</v>
      </c>
      <c r="M2451">
        <f t="shared" si="76"/>
        <v>2</v>
      </c>
      <c r="N2451">
        <f t="shared" si="77"/>
        <v>16</v>
      </c>
    </row>
    <row r="2452" spans="1:14">
      <c r="A2452" t="s">
        <v>334</v>
      </c>
      <c r="B2452">
        <v>1</v>
      </c>
      <c r="C2452">
        <v>13</v>
      </c>
      <c r="D2452" t="s">
        <v>71</v>
      </c>
      <c r="E2452" t="s">
        <v>116</v>
      </c>
      <c r="F2452">
        <v>1</v>
      </c>
      <c r="G2452">
        <v>-26</v>
      </c>
      <c r="H2452">
        <v>1</v>
      </c>
      <c r="I2452">
        <v>1</v>
      </c>
      <c r="J2452">
        <v>15</v>
      </c>
      <c r="K2452">
        <v>-2</v>
      </c>
      <c r="L2452">
        <v>2</v>
      </c>
      <c r="M2452">
        <f t="shared" si="76"/>
        <v>2</v>
      </c>
      <c r="N2452">
        <f t="shared" si="77"/>
        <v>15</v>
      </c>
    </row>
    <row r="2453" spans="1:14">
      <c r="A2453" t="s">
        <v>334</v>
      </c>
      <c r="B2453">
        <v>1</v>
      </c>
      <c r="C2453">
        <v>12</v>
      </c>
      <c r="D2453" t="s">
        <v>77</v>
      </c>
      <c r="E2453" t="s">
        <v>120</v>
      </c>
      <c r="F2453">
        <v>1</v>
      </c>
      <c r="G2453">
        <v>-24</v>
      </c>
      <c r="H2453">
        <v>1</v>
      </c>
      <c r="I2453">
        <v>1</v>
      </c>
      <c r="J2453">
        <v>18</v>
      </c>
      <c r="K2453">
        <v>-2</v>
      </c>
      <c r="L2453">
        <v>1</v>
      </c>
      <c r="M2453">
        <f t="shared" si="76"/>
        <v>2</v>
      </c>
      <c r="N2453">
        <f t="shared" si="77"/>
        <v>18</v>
      </c>
    </row>
    <row r="2454" spans="1:14">
      <c r="A2454" t="s">
        <v>334</v>
      </c>
      <c r="B2454">
        <v>1</v>
      </c>
      <c r="C2454">
        <v>12</v>
      </c>
      <c r="D2454" t="s">
        <v>77</v>
      </c>
      <c r="E2454" t="s">
        <v>116</v>
      </c>
      <c r="F2454">
        <v>2</v>
      </c>
      <c r="G2454">
        <v>-24</v>
      </c>
      <c r="H2454">
        <v>1</v>
      </c>
      <c r="I2454">
        <v>2</v>
      </c>
      <c r="J2454">
        <v>26</v>
      </c>
      <c r="K2454">
        <v>-2</v>
      </c>
      <c r="L2454">
        <v>2</v>
      </c>
      <c r="M2454">
        <f t="shared" si="76"/>
        <v>2</v>
      </c>
      <c r="N2454">
        <f t="shared" si="77"/>
        <v>26</v>
      </c>
    </row>
    <row r="2455" spans="1:14">
      <c r="A2455" t="s">
        <v>334</v>
      </c>
      <c r="B2455">
        <v>1</v>
      </c>
      <c r="C2455">
        <v>12</v>
      </c>
      <c r="D2455" t="s">
        <v>78</v>
      </c>
      <c r="E2455" t="s">
        <v>116</v>
      </c>
      <c r="F2455">
        <v>1</v>
      </c>
      <c r="G2455">
        <v>-24</v>
      </c>
      <c r="H2455">
        <v>1</v>
      </c>
      <c r="I2455">
        <v>1</v>
      </c>
      <c r="J2455">
        <v>37</v>
      </c>
      <c r="K2455">
        <v>-2</v>
      </c>
      <c r="L2455">
        <v>4</v>
      </c>
      <c r="M2455">
        <f t="shared" si="76"/>
        <v>2</v>
      </c>
      <c r="N2455">
        <f t="shared" si="77"/>
        <v>37</v>
      </c>
    </row>
    <row r="2456" spans="1:14">
      <c r="A2456" t="s">
        <v>334</v>
      </c>
      <c r="B2456">
        <v>1</v>
      </c>
      <c r="C2456">
        <v>12</v>
      </c>
      <c r="D2456" t="s">
        <v>77</v>
      </c>
      <c r="E2456" t="s">
        <v>120</v>
      </c>
      <c r="F2456">
        <v>1</v>
      </c>
      <c r="G2456">
        <v>-24</v>
      </c>
      <c r="H2456">
        <v>1</v>
      </c>
      <c r="I2456">
        <v>1</v>
      </c>
      <c r="J2456">
        <v>18</v>
      </c>
      <c r="K2456">
        <v>-2</v>
      </c>
      <c r="L2456">
        <v>1</v>
      </c>
      <c r="M2456">
        <f t="shared" si="76"/>
        <v>2</v>
      </c>
      <c r="N2456">
        <f t="shared" si="77"/>
        <v>18</v>
      </c>
    </row>
    <row r="2457" spans="1:14">
      <c r="A2457" t="s">
        <v>334</v>
      </c>
      <c r="B2457">
        <v>1</v>
      </c>
      <c r="C2457">
        <v>12</v>
      </c>
      <c r="D2457" t="s">
        <v>77</v>
      </c>
      <c r="E2457" t="s">
        <v>120</v>
      </c>
      <c r="F2457">
        <v>1</v>
      </c>
      <c r="G2457">
        <v>-24</v>
      </c>
      <c r="H2457">
        <v>1</v>
      </c>
      <c r="I2457">
        <v>1</v>
      </c>
      <c r="J2457">
        <v>18</v>
      </c>
      <c r="K2457">
        <v>-2</v>
      </c>
      <c r="L2457">
        <v>1</v>
      </c>
      <c r="M2457">
        <f t="shared" si="76"/>
        <v>2</v>
      </c>
      <c r="N2457">
        <f t="shared" si="77"/>
        <v>18</v>
      </c>
    </row>
    <row r="2458" spans="1:14">
      <c r="A2458" t="s">
        <v>334</v>
      </c>
      <c r="B2458">
        <v>1</v>
      </c>
      <c r="C2458">
        <v>12</v>
      </c>
      <c r="D2458" t="s">
        <v>78</v>
      </c>
      <c r="E2458" t="s">
        <v>116</v>
      </c>
      <c r="F2458">
        <v>1</v>
      </c>
      <c r="G2458">
        <v>-24</v>
      </c>
      <c r="H2458">
        <v>1</v>
      </c>
      <c r="I2458">
        <v>1</v>
      </c>
      <c r="J2458">
        <v>41</v>
      </c>
      <c r="K2458">
        <v>-2</v>
      </c>
      <c r="L2458">
        <v>4</v>
      </c>
      <c r="M2458">
        <f t="shared" si="76"/>
        <v>2</v>
      </c>
      <c r="N2458">
        <f t="shared" si="77"/>
        <v>41</v>
      </c>
    </row>
    <row r="2459" spans="1:14">
      <c r="A2459" t="s">
        <v>334</v>
      </c>
      <c r="B2459">
        <v>1</v>
      </c>
      <c r="C2459">
        <v>12</v>
      </c>
      <c r="D2459" t="s">
        <v>77</v>
      </c>
      <c r="E2459" t="s">
        <v>120</v>
      </c>
      <c r="F2459">
        <v>1</v>
      </c>
      <c r="G2459">
        <v>-24</v>
      </c>
      <c r="H2459">
        <v>1</v>
      </c>
      <c r="I2459">
        <v>1</v>
      </c>
      <c r="J2459">
        <v>18</v>
      </c>
      <c r="K2459">
        <v>-2</v>
      </c>
      <c r="L2459">
        <v>1</v>
      </c>
      <c r="M2459">
        <f t="shared" si="76"/>
        <v>2</v>
      </c>
      <c r="N2459">
        <f t="shared" si="77"/>
        <v>18</v>
      </c>
    </row>
    <row r="2460" spans="1:14">
      <c r="A2460" t="s">
        <v>334</v>
      </c>
      <c r="B2460">
        <v>1</v>
      </c>
      <c r="C2460">
        <v>12</v>
      </c>
      <c r="D2460" t="s">
        <v>77</v>
      </c>
      <c r="E2460" t="s">
        <v>120</v>
      </c>
      <c r="F2460">
        <v>1</v>
      </c>
      <c r="G2460">
        <v>-24</v>
      </c>
      <c r="H2460">
        <v>1</v>
      </c>
      <c r="I2460">
        <v>1</v>
      </c>
      <c r="J2460">
        <v>18</v>
      </c>
      <c r="K2460">
        <v>-2</v>
      </c>
      <c r="L2460">
        <v>1</v>
      </c>
      <c r="M2460">
        <f t="shared" si="76"/>
        <v>2</v>
      </c>
      <c r="N2460">
        <f t="shared" si="77"/>
        <v>18</v>
      </c>
    </row>
    <row r="2461" spans="1:14">
      <c r="A2461" t="s">
        <v>334</v>
      </c>
      <c r="B2461">
        <v>1</v>
      </c>
      <c r="C2461">
        <v>12</v>
      </c>
      <c r="D2461" t="s">
        <v>71</v>
      </c>
      <c r="E2461" t="s">
        <v>116</v>
      </c>
      <c r="F2461">
        <v>1</v>
      </c>
      <c r="G2461">
        <v>-24</v>
      </c>
      <c r="H2461">
        <v>1</v>
      </c>
      <c r="I2461">
        <v>1</v>
      </c>
      <c r="J2461">
        <v>28</v>
      </c>
      <c r="K2461">
        <v>-2</v>
      </c>
      <c r="L2461">
        <v>2</v>
      </c>
      <c r="M2461">
        <f t="shared" si="76"/>
        <v>2</v>
      </c>
      <c r="N2461">
        <f t="shared" si="77"/>
        <v>28</v>
      </c>
    </row>
    <row r="2462" spans="1:14">
      <c r="A2462" t="s">
        <v>334</v>
      </c>
      <c r="B2462">
        <v>1</v>
      </c>
      <c r="C2462">
        <v>12</v>
      </c>
      <c r="D2462" t="s">
        <v>71</v>
      </c>
      <c r="E2462" t="s">
        <v>116</v>
      </c>
      <c r="F2462">
        <v>1</v>
      </c>
      <c r="G2462">
        <v>-24</v>
      </c>
      <c r="H2462">
        <v>1</v>
      </c>
      <c r="I2462">
        <v>1</v>
      </c>
      <c r="J2462">
        <v>28</v>
      </c>
      <c r="K2462">
        <v>-2</v>
      </c>
      <c r="L2462">
        <v>2</v>
      </c>
      <c r="M2462">
        <f t="shared" si="76"/>
        <v>2</v>
      </c>
      <c r="N2462">
        <f t="shared" si="77"/>
        <v>28</v>
      </c>
    </row>
    <row r="2463" spans="1:14">
      <c r="A2463" t="s">
        <v>334</v>
      </c>
      <c r="B2463">
        <v>1</v>
      </c>
      <c r="C2463">
        <v>12</v>
      </c>
      <c r="D2463" t="s">
        <v>71</v>
      </c>
      <c r="E2463" t="s">
        <v>116</v>
      </c>
      <c r="F2463">
        <v>1</v>
      </c>
      <c r="G2463">
        <v>-24</v>
      </c>
      <c r="H2463">
        <v>1</v>
      </c>
      <c r="I2463">
        <v>1</v>
      </c>
      <c r="J2463">
        <v>22</v>
      </c>
      <c r="K2463">
        <v>-2</v>
      </c>
      <c r="L2463">
        <v>2</v>
      </c>
      <c r="M2463">
        <f t="shared" si="76"/>
        <v>2</v>
      </c>
      <c r="N2463">
        <f t="shared" si="77"/>
        <v>22</v>
      </c>
    </row>
    <row r="2464" spans="1:14">
      <c r="A2464" t="s">
        <v>334</v>
      </c>
      <c r="B2464">
        <v>1</v>
      </c>
      <c r="C2464">
        <v>11</v>
      </c>
      <c r="D2464" t="s">
        <v>80</v>
      </c>
      <c r="E2464" t="s">
        <v>120</v>
      </c>
      <c r="F2464">
        <v>1</v>
      </c>
      <c r="G2464">
        <v>-22</v>
      </c>
      <c r="H2464">
        <v>1</v>
      </c>
      <c r="I2464">
        <v>1</v>
      </c>
      <c r="J2464">
        <v>16</v>
      </c>
      <c r="K2464">
        <v>-2</v>
      </c>
      <c r="L2464">
        <v>3</v>
      </c>
      <c r="M2464">
        <f t="shared" si="76"/>
        <v>2</v>
      </c>
      <c r="N2464">
        <f t="shared" si="77"/>
        <v>16</v>
      </c>
    </row>
    <row r="2465" spans="1:14">
      <c r="A2465" t="s">
        <v>334</v>
      </c>
      <c r="B2465">
        <v>1</v>
      </c>
      <c r="C2465">
        <v>11</v>
      </c>
      <c r="D2465" t="s">
        <v>71</v>
      </c>
      <c r="E2465" t="s">
        <v>118</v>
      </c>
      <c r="F2465">
        <v>2</v>
      </c>
      <c r="G2465">
        <v>-22</v>
      </c>
      <c r="H2465">
        <v>1</v>
      </c>
      <c r="I2465">
        <v>2</v>
      </c>
      <c r="J2465">
        <v>18</v>
      </c>
      <c r="K2465">
        <v>-2</v>
      </c>
      <c r="L2465">
        <v>1</v>
      </c>
      <c r="M2465">
        <f t="shared" si="76"/>
        <v>2</v>
      </c>
      <c r="N2465">
        <f t="shared" si="77"/>
        <v>18</v>
      </c>
    </row>
    <row r="2466" spans="1:14">
      <c r="A2466" t="s">
        <v>334</v>
      </c>
      <c r="B2466">
        <v>1</v>
      </c>
      <c r="C2466">
        <v>11</v>
      </c>
      <c r="D2466" t="s">
        <v>71</v>
      </c>
      <c r="E2466" t="s">
        <v>120</v>
      </c>
      <c r="F2466">
        <v>2</v>
      </c>
      <c r="G2466">
        <v>-22</v>
      </c>
      <c r="H2466">
        <v>1</v>
      </c>
      <c r="I2466">
        <v>2</v>
      </c>
      <c r="J2466">
        <v>17</v>
      </c>
      <c r="K2466">
        <v>-2</v>
      </c>
      <c r="L2466">
        <v>1</v>
      </c>
      <c r="M2466">
        <f t="shared" si="76"/>
        <v>2</v>
      </c>
      <c r="N2466">
        <f t="shared" si="77"/>
        <v>17</v>
      </c>
    </row>
    <row r="2467" spans="1:14">
      <c r="A2467" t="s">
        <v>334</v>
      </c>
      <c r="B2467">
        <v>1</v>
      </c>
      <c r="C2467">
        <v>11</v>
      </c>
      <c r="D2467" t="s">
        <v>77</v>
      </c>
      <c r="E2467" t="s">
        <v>116</v>
      </c>
      <c r="F2467">
        <v>1</v>
      </c>
      <c r="G2467">
        <v>-22</v>
      </c>
      <c r="H2467">
        <v>1</v>
      </c>
      <c r="I2467">
        <v>1</v>
      </c>
      <c r="J2467">
        <v>24</v>
      </c>
      <c r="K2467">
        <v>-2</v>
      </c>
      <c r="L2467">
        <v>2</v>
      </c>
      <c r="M2467">
        <f t="shared" si="76"/>
        <v>2</v>
      </c>
      <c r="N2467">
        <f t="shared" si="77"/>
        <v>24</v>
      </c>
    </row>
    <row r="2468" spans="1:14">
      <c r="A2468" t="s">
        <v>334</v>
      </c>
      <c r="B2468">
        <v>1</v>
      </c>
      <c r="C2468">
        <v>11</v>
      </c>
      <c r="D2468" t="s">
        <v>71</v>
      </c>
      <c r="E2468" t="s">
        <v>116</v>
      </c>
      <c r="F2468">
        <v>1</v>
      </c>
      <c r="G2468">
        <v>-22</v>
      </c>
      <c r="H2468">
        <v>1</v>
      </c>
      <c r="I2468">
        <v>1</v>
      </c>
      <c r="J2468">
        <v>23</v>
      </c>
      <c r="K2468">
        <v>-2</v>
      </c>
      <c r="L2468">
        <v>2</v>
      </c>
      <c r="M2468">
        <f t="shared" si="76"/>
        <v>2</v>
      </c>
      <c r="N2468">
        <f t="shared" si="77"/>
        <v>23</v>
      </c>
    </row>
    <row r="2469" spans="1:14">
      <c r="A2469" t="s">
        <v>334</v>
      </c>
      <c r="B2469">
        <v>1</v>
      </c>
      <c r="C2469">
        <v>11</v>
      </c>
      <c r="D2469" t="s">
        <v>80</v>
      </c>
      <c r="E2469" t="s">
        <v>118</v>
      </c>
      <c r="F2469">
        <v>2</v>
      </c>
      <c r="G2469">
        <v>-22</v>
      </c>
      <c r="H2469">
        <v>1</v>
      </c>
      <c r="I2469">
        <v>2</v>
      </c>
      <c r="J2469">
        <v>30</v>
      </c>
      <c r="K2469">
        <v>-2</v>
      </c>
      <c r="L2469">
        <v>3</v>
      </c>
      <c r="M2469">
        <f t="shared" si="76"/>
        <v>2</v>
      </c>
      <c r="N2469">
        <f t="shared" si="77"/>
        <v>30</v>
      </c>
    </row>
    <row r="2470" spans="1:14">
      <c r="A2470" t="s">
        <v>334</v>
      </c>
      <c r="B2470">
        <v>1</v>
      </c>
      <c r="C2470">
        <v>10</v>
      </c>
      <c r="D2470" t="s">
        <v>80</v>
      </c>
      <c r="E2470" t="s">
        <v>116</v>
      </c>
      <c r="F2470">
        <v>1</v>
      </c>
      <c r="G2470">
        <v>-20</v>
      </c>
      <c r="H2470">
        <v>1</v>
      </c>
      <c r="I2470">
        <v>1</v>
      </c>
      <c r="J2470">
        <v>24</v>
      </c>
      <c r="K2470">
        <v>-2</v>
      </c>
      <c r="L2470">
        <v>4</v>
      </c>
      <c r="M2470">
        <f t="shared" si="76"/>
        <v>2</v>
      </c>
      <c r="N2470">
        <f t="shared" si="77"/>
        <v>24</v>
      </c>
    </row>
    <row r="2471" spans="1:14">
      <c r="A2471" t="s">
        <v>334</v>
      </c>
      <c r="B2471">
        <v>1</v>
      </c>
      <c r="C2471">
        <v>10</v>
      </c>
      <c r="D2471" t="s">
        <v>77</v>
      </c>
      <c r="E2471" t="s">
        <v>116</v>
      </c>
      <c r="F2471">
        <v>1</v>
      </c>
      <c r="G2471">
        <v>-20</v>
      </c>
      <c r="H2471">
        <v>1</v>
      </c>
      <c r="I2471">
        <v>1</v>
      </c>
      <c r="J2471">
        <v>19</v>
      </c>
      <c r="K2471">
        <v>-2</v>
      </c>
      <c r="L2471">
        <v>2</v>
      </c>
      <c r="M2471">
        <f t="shared" si="76"/>
        <v>2</v>
      </c>
      <c r="N2471">
        <f t="shared" si="77"/>
        <v>19</v>
      </c>
    </row>
    <row r="2472" spans="1:14">
      <c r="A2472" t="s">
        <v>334</v>
      </c>
      <c r="B2472">
        <v>1</v>
      </c>
      <c r="C2472">
        <v>10</v>
      </c>
      <c r="D2472" t="s">
        <v>77</v>
      </c>
      <c r="E2472" t="s">
        <v>120</v>
      </c>
      <c r="F2472">
        <v>1</v>
      </c>
      <c r="G2472">
        <v>-20</v>
      </c>
      <c r="H2472">
        <v>1</v>
      </c>
      <c r="I2472">
        <v>1</v>
      </c>
      <c r="J2472">
        <v>14</v>
      </c>
      <c r="K2472">
        <v>-2</v>
      </c>
      <c r="L2472">
        <v>1</v>
      </c>
      <c r="M2472">
        <f t="shared" si="76"/>
        <v>2</v>
      </c>
      <c r="N2472">
        <f t="shared" si="77"/>
        <v>14</v>
      </c>
    </row>
    <row r="2473" spans="1:14">
      <c r="A2473" t="s">
        <v>334</v>
      </c>
      <c r="B2473">
        <v>1</v>
      </c>
      <c r="C2473">
        <v>10</v>
      </c>
      <c r="D2473" t="s">
        <v>71</v>
      </c>
      <c r="E2473" t="s">
        <v>116</v>
      </c>
      <c r="F2473">
        <v>0</v>
      </c>
      <c r="G2473">
        <v>-20</v>
      </c>
      <c r="H2473">
        <v>1</v>
      </c>
      <c r="I2473">
        <v>0</v>
      </c>
      <c r="J2473">
        <v>23</v>
      </c>
      <c r="K2473">
        <v>-2</v>
      </c>
      <c r="L2473">
        <v>2</v>
      </c>
      <c r="M2473">
        <f t="shared" si="76"/>
        <v>2</v>
      </c>
      <c r="N2473">
        <f t="shared" si="77"/>
        <v>23</v>
      </c>
    </row>
    <row r="2474" spans="1:14">
      <c r="A2474" t="s">
        <v>334</v>
      </c>
      <c r="B2474">
        <v>1</v>
      </c>
      <c r="C2474">
        <v>10</v>
      </c>
      <c r="D2474" t="s">
        <v>78</v>
      </c>
      <c r="E2474" t="s">
        <v>116</v>
      </c>
      <c r="F2474">
        <v>0</v>
      </c>
      <c r="G2474">
        <v>-20</v>
      </c>
      <c r="H2474">
        <v>1</v>
      </c>
      <c r="I2474">
        <v>0</v>
      </c>
      <c r="J2474">
        <v>20</v>
      </c>
      <c r="K2474">
        <v>-2</v>
      </c>
      <c r="L2474">
        <v>4</v>
      </c>
      <c r="M2474">
        <f t="shared" si="76"/>
        <v>2</v>
      </c>
      <c r="N2474">
        <f t="shared" si="77"/>
        <v>20</v>
      </c>
    </row>
    <row r="2475" spans="1:14">
      <c r="A2475" t="s">
        <v>335</v>
      </c>
      <c r="B2475">
        <v>1</v>
      </c>
      <c r="C2475">
        <v>13</v>
      </c>
      <c r="D2475" t="s">
        <v>71</v>
      </c>
      <c r="E2475" t="s">
        <v>118</v>
      </c>
      <c r="F2475">
        <v>1</v>
      </c>
      <c r="G2475">
        <v>-52</v>
      </c>
      <c r="H2475">
        <v>1</v>
      </c>
      <c r="I2475">
        <v>1</v>
      </c>
      <c r="J2475">
        <v>-8</v>
      </c>
      <c r="K2475">
        <v>-4</v>
      </c>
      <c r="L2475">
        <v>1</v>
      </c>
      <c r="M2475">
        <f t="shared" si="76"/>
        <v>4</v>
      </c>
      <c r="N2475">
        <f t="shared" si="77"/>
        <v>8</v>
      </c>
    </row>
    <row r="2476" spans="1:14">
      <c r="A2476" t="s">
        <v>335</v>
      </c>
      <c r="B2476">
        <v>1</v>
      </c>
      <c r="C2476">
        <v>11</v>
      </c>
      <c r="D2476" t="s">
        <v>70</v>
      </c>
      <c r="E2476" t="s">
        <v>118</v>
      </c>
      <c r="F2476">
        <v>1</v>
      </c>
      <c r="G2476">
        <v>-44</v>
      </c>
      <c r="H2476">
        <v>1</v>
      </c>
      <c r="I2476">
        <v>1</v>
      </c>
      <c r="J2476">
        <v>-4</v>
      </c>
      <c r="K2476">
        <v>-4</v>
      </c>
      <c r="L2476">
        <v>1</v>
      </c>
      <c r="M2476">
        <f t="shared" si="76"/>
        <v>4</v>
      </c>
      <c r="N2476">
        <f t="shared" si="77"/>
        <v>4</v>
      </c>
    </row>
    <row r="2477" spans="1:14">
      <c r="A2477" t="s">
        <v>335</v>
      </c>
      <c r="B2477">
        <v>1</v>
      </c>
      <c r="C2477">
        <v>13</v>
      </c>
      <c r="D2477" t="s">
        <v>72</v>
      </c>
      <c r="E2477" t="s">
        <v>116</v>
      </c>
      <c r="F2477">
        <v>1</v>
      </c>
      <c r="G2477">
        <v>-26</v>
      </c>
      <c r="H2477">
        <v>1</v>
      </c>
      <c r="I2477">
        <v>1</v>
      </c>
      <c r="J2477">
        <v>15</v>
      </c>
      <c r="K2477">
        <v>-2</v>
      </c>
      <c r="L2477">
        <v>2</v>
      </c>
      <c r="M2477">
        <f t="shared" si="76"/>
        <v>2</v>
      </c>
      <c r="N2477">
        <f t="shared" si="77"/>
        <v>15</v>
      </c>
    </row>
    <row r="2478" spans="1:14">
      <c r="A2478" t="s">
        <v>335</v>
      </c>
      <c r="B2478">
        <v>1</v>
      </c>
      <c r="C2478">
        <v>11</v>
      </c>
      <c r="D2478" t="s">
        <v>71</v>
      </c>
      <c r="E2478" t="s">
        <v>116</v>
      </c>
      <c r="F2478">
        <v>1</v>
      </c>
      <c r="G2478">
        <v>-22</v>
      </c>
      <c r="H2478">
        <v>1</v>
      </c>
      <c r="I2478">
        <v>1</v>
      </c>
      <c r="J2478">
        <v>17</v>
      </c>
      <c r="K2478">
        <v>-2</v>
      </c>
      <c r="L2478">
        <v>2</v>
      </c>
      <c r="M2478">
        <f t="shared" si="76"/>
        <v>2</v>
      </c>
      <c r="N2478">
        <f t="shared" si="77"/>
        <v>17</v>
      </c>
    </row>
    <row r="2479" spans="1:14">
      <c r="A2479" t="s">
        <v>335</v>
      </c>
      <c r="B2479">
        <v>1</v>
      </c>
      <c r="C2479">
        <v>11</v>
      </c>
      <c r="D2479" t="s">
        <v>77</v>
      </c>
      <c r="E2479" t="s">
        <v>116</v>
      </c>
      <c r="F2479">
        <v>0</v>
      </c>
      <c r="G2479">
        <v>-22</v>
      </c>
      <c r="H2479">
        <v>1</v>
      </c>
      <c r="I2479">
        <v>0</v>
      </c>
      <c r="J2479">
        <v>20</v>
      </c>
      <c r="K2479">
        <v>-2</v>
      </c>
      <c r="L2479">
        <v>2</v>
      </c>
      <c r="M2479">
        <f t="shared" si="76"/>
        <v>2</v>
      </c>
      <c r="N2479">
        <f t="shared" si="77"/>
        <v>20</v>
      </c>
    </row>
    <row r="2480" spans="1:14">
      <c r="A2480" t="s">
        <v>336</v>
      </c>
      <c r="B2480">
        <v>2</v>
      </c>
      <c r="C2480">
        <v>13</v>
      </c>
      <c r="D2480" t="s">
        <v>71</v>
      </c>
      <c r="E2480" t="s">
        <v>120</v>
      </c>
      <c r="F2480">
        <v>2</v>
      </c>
      <c r="G2480">
        <v>-26</v>
      </c>
      <c r="H2480">
        <v>1</v>
      </c>
      <c r="I2480">
        <v>2</v>
      </c>
      <c r="J2480">
        <v>15</v>
      </c>
      <c r="K2480">
        <v>-4</v>
      </c>
      <c r="L2480">
        <v>0</v>
      </c>
      <c r="M2480">
        <f t="shared" si="76"/>
        <v>2</v>
      </c>
      <c r="N2480">
        <f t="shared" si="77"/>
        <v>15</v>
      </c>
    </row>
    <row r="2481" spans="1:14">
      <c r="A2481" t="s">
        <v>336</v>
      </c>
      <c r="B2481">
        <v>1</v>
      </c>
      <c r="C2481">
        <v>10</v>
      </c>
      <c r="D2481" t="s">
        <v>71</v>
      </c>
      <c r="E2481" t="s">
        <v>116</v>
      </c>
      <c r="F2481">
        <v>1</v>
      </c>
      <c r="G2481">
        <v>-20</v>
      </c>
      <c r="H2481">
        <v>1</v>
      </c>
      <c r="I2481">
        <v>1</v>
      </c>
      <c r="J2481">
        <v>18</v>
      </c>
      <c r="K2481">
        <v>-2</v>
      </c>
      <c r="L2481">
        <v>2</v>
      </c>
      <c r="M2481">
        <f t="shared" si="76"/>
        <v>2</v>
      </c>
      <c r="N2481">
        <f t="shared" si="77"/>
        <v>18</v>
      </c>
    </row>
    <row r="2482" spans="1:14">
      <c r="A2482" t="s">
        <v>337</v>
      </c>
      <c r="B2482">
        <v>4</v>
      </c>
      <c r="C2482">
        <v>18</v>
      </c>
      <c r="D2482" t="s">
        <v>71</v>
      </c>
      <c r="E2482" t="s">
        <v>118</v>
      </c>
      <c r="F2482">
        <v>2</v>
      </c>
      <c r="G2482">
        <v>-36</v>
      </c>
      <c r="H2482">
        <v>1</v>
      </c>
      <c r="I2482">
        <v>2</v>
      </c>
      <c r="J2482">
        <v>12</v>
      </c>
      <c r="K2482">
        <v>-8</v>
      </c>
      <c r="L2482">
        <v>-1</v>
      </c>
      <c r="M2482">
        <f t="shared" si="76"/>
        <v>2</v>
      </c>
      <c r="N2482">
        <f t="shared" si="77"/>
        <v>12</v>
      </c>
    </row>
    <row r="2483" spans="1:14">
      <c r="A2483" t="s">
        <v>337</v>
      </c>
      <c r="B2483">
        <v>3</v>
      </c>
      <c r="C2483">
        <v>32</v>
      </c>
      <c r="D2483" t="s">
        <v>71</v>
      </c>
      <c r="E2483" t="s">
        <v>118</v>
      </c>
      <c r="F2483">
        <v>1</v>
      </c>
      <c r="G2483">
        <v>-64</v>
      </c>
      <c r="H2483">
        <v>1</v>
      </c>
      <c r="I2483">
        <v>1</v>
      </c>
      <c r="J2483">
        <v>-13</v>
      </c>
      <c r="K2483">
        <v>-6</v>
      </c>
      <c r="L2483">
        <v>-1</v>
      </c>
      <c r="M2483">
        <f t="shared" si="76"/>
        <v>2</v>
      </c>
      <c r="N2483">
        <f t="shared" si="77"/>
        <v>13</v>
      </c>
    </row>
    <row r="2484" spans="1:14">
      <c r="A2484" t="s">
        <v>337</v>
      </c>
      <c r="B2484">
        <v>2</v>
      </c>
      <c r="C2484">
        <v>19</v>
      </c>
      <c r="D2484" t="s">
        <v>71</v>
      </c>
      <c r="E2484" t="s">
        <v>116</v>
      </c>
      <c r="F2484">
        <v>1</v>
      </c>
      <c r="G2484">
        <v>-57</v>
      </c>
      <c r="H2484">
        <v>1</v>
      </c>
      <c r="I2484">
        <v>1</v>
      </c>
      <c r="J2484">
        <v>13</v>
      </c>
      <c r="K2484">
        <v>-6</v>
      </c>
      <c r="L2484">
        <v>0</v>
      </c>
      <c r="M2484">
        <f t="shared" si="76"/>
        <v>3</v>
      </c>
      <c r="N2484">
        <f t="shared" si="77"/>
        <v>13</v>
      </c>
    </row>
    <row r="2485" spans="1:14">
      <c r="A2485" t="s">
        <v>337</v>
      </c>
      <c r="B2485">
        <v>1</v>
      </c>
      <c r="C2485">
        <v>13</v>
      </c>
      <c r="D2485" t="s">
        <v>71</v>
      </c>
      <c r="E2485" t="s">
        <v>118</v>
      </c>
      <c r="F2485">
        <v>1</v>
      </c>
      <c r="G2485">
        <v>-26</v>
      </c>
      <c r="H2485">
        <v>1</v>
      </c>
      <c r="I2485">
        <v>1</v>
      </c>
      <c r="J2485">
        <v>6</v>
      </c>
      <c r="K2485">
        <v>-2</v>
      </c>
      <c r="L2485">
        <v>1</v>
      </c>
      <c r="M2485">
        <f t="shared" si="76"/>
        <v>2</v>
      </c>
      <c r="N2485">
        <f t="shared" si="77"/>
        <v>6</v>
      </c>
    </row>
    <row r="2486" spans="1:14">
      <c r="A2486" t="s">
        <v>337</v>
      </c>
      <c r="B2486">
        <v>1</v>
      </c>
      <c r="C2486">
        <v>12</v>
      </c>
      <c r="D2486" t="s">
        <v>71</v>
      </c>
      <c r="E2486" t="s">
        <v>118</v>
      </c>
      <c r="F2486">
        <v>2</v>
      </c>
      <c r="G2486">
        <v>-24</v>
      </c>
      <c r="H2486">
        <v>1</v>
      </c>
      <c r="I2486">
        <v>2</v>
      </c>
      <c r="J2486">
        <v>17</v>
      </c>
      <c r="K2486">
        <v>-2</v>
      </c>
      <c r="L2486">
        <v>1</v>
      </c>
      <c r="M2486">
        <f t="shared" si="76"/>
        <v>2</v>
      </c>
      <c r="N2486">
        <f t="shared" si="77"/>
        <v>17</v>
      </c>
    </row>
    <row r="2487" spans="1:14">
      <c r="A2487" t="s">
        <v>337</v>
      </c>
      <c r="B2487">
        <v>1</v>
      </c>
      <c r="C2487">
        <v>11</v>
      </c>
      <c r="D2487" t="s">
        <v>78</v>
      </c>
      <c r="E2487" t="s">
        <v>116</v>
      </c>
      <c r="F2487">
        <v>0</v>
      </c>
      <c r="G2487">
        <v>-22</v>
      </c>
      <c r="H2487">
        <v>1</v>
      </c>
      <c r="I2487">
        <v>0</v>
      </c>
      <c r="J2487">
        <v>19</v>
      </c>
      <c r="K2487">
        <v>-2</v>
      </c>
      <c r="L2487">
        <v>4</v>
      </c>
      <c r="M2487">
        <f t="shared" si="76"/>
        <v>2</v>
      </c>
      <c r="N2487">
        <f t="shared" si="77"/>
        <v>19</v>
      </c>
    </row>
    <row r="2488" spans="1:14">
      <c r="A2488" t="s">
        <v>338</v>
      </c>
      <c r="B2488">
        <v>1</v>
      </c>
      <c r="C2488">
        <v>16</v>
      </c>
      <c r="D2488" t="s">
        <v>71</v>
      </c>
      <c r="E2488" t="s">
        <v>116</v>
      </c>
      <c r="F2488">
        <v>0</v>
      </c>
      <c r="G2488">
        <v>-32</v>
      </c>
      <c r="H2488">
        <v>1</v>
      </c>
      <c r="I2488">
        <v>0</v>
      </c>
      <c r="J2488">
        <v>17</v>
      </c>
      <c r="K2488">
        <v>-2</v>
      </c>
      <c r="L2488">
        <v>2</v>
      </c>
      <c r="M2488">
        <f t="shared" si="76"/>
        <v>2</v>
      </c>
      <c r="N2488">
        <f t="shared" si="77"/>
        <v>17</v>
      </c>
    </row>
    <row r="2489" spans="1:14">
      <c r="A2489" t="s">
        <v>339</v>
      </c>
      <c r="B2489">
        <v>2</v>
      </c>
      <c r="C2489">
        <v>23</v>
      </c>
      <c r="D2489" t="s">
        <v>70</v>
      </c>
      <c r="E2489" t="s">
        <v>118</v>
      </c>
      <c r="F2489">
        <v>2</v>
      </c>
      <c r="G2489">
        <v>-46</v>
      </c>
      <c r="H2489">
        <v>1</v>
      </c>
      <c r="I2489">
        <v>2</v>
      </c>
      <c r="J2489">
        <v>3</v>
      </c>
      <c r="K2489">
        <v>-4</v>
      </c>
      <c r="L2489">
        <v>0</v>
      </c>
      <c r="M2489">
        <f t="shared" si="76"/>
        <v>2</v>
      </c>
      <c r="N2489">
        <f t="shared" si="77"/>
        <v>3</v>
      </c>
    </row>
    <row r="2490" spans="1:14">
      <c r="A2490" t="s">
        <v>339</v>
      </c>
      <c r="B2490">
        <v>2</v>
      </c>
      <c r="C2490">
        <v>19</v>
      </c>
      <c r="D2490" t="s">
        <v>70</v>
      </c>
      <c r="E2490" t="s">
        <v>120</v>
      </c>
      <c r="F2490">
        <v>3</v>
      </c>
      <c r="G2490">
        <v>-38</v>
      </c>
      <c r="H2490">
        <v>1</v>
      </c>
      <c r="I2490">
        <v>3</v>
      </c>
      <c r="J2490">
        <v>16</v>
      </c>
      <c r="K2490">
        <v>-4</v>
      </c>
      <c r="L2490">
        <v>0</v>
      </c>
      <c r="M2490">
        <f t="shared" si="76"/>
        <v>2</v>
      </c>
      <c r="N2490">
        <f t="shared" si="77"/>
        <v>16</v>
      </c>
    </row>
    <row r="2491" spans="1:14">
      <c r="A2491" t="s">
        <v>339</v>
      </c>
      <c r="B2491">
        <v>2</v>
      </c>
      <c r="C2491">
        <v>16</v>
      </c>
      <c r="D2491" t="s">
        <v>71</v>
      </c>
      <c r="E2491" t="s">
        <v>116</v>
      </c>
      <c r="F2491">
        <v>2</v>
      </c>
      <c r="G2491">
        <v>-32</v>
      </c>
      <c r="H2491">
        <v>1</v>
      </c>
      <c r="I2491">
        <v>2</v>
      </c>
      <c r="J2491">
        <v>19</v>
      </c>
      <c r="K2491">
        <v>-4</v>
      </c>
      <c r="L2491">
        <v>1</v>
      </c>
      <c r="M2491">
        <f t="shared" si="76"/>
        <v>2</v>
      </c>
      <c r="N2491">
        <f t="shared" si="77"/>
        <v>19</v>
      </c>
    </row>
    <row r="2492" spans="1:14">
      <c r="A2492" t="s">
        <v>339</v>
      </c>
      <c r="B2492">
        <v>2</v>
      </c>
      <c r="C2492">
        <v>12</v>
      </c>
      <c r="D2492" t="s">
        <v>71</v>
      </c>
      <c r="E2492" t="s">
        <v>118</v>
      </c>
      <c r="F2492">
        <v>2</v>
      </c>
      <c r="G2492">
        <v>-24</v>
      </c>
      <c r="H2492">
        <v>1</v>
      </c>
      <c r="I2492">
        <v>2</v>
      </c>
      <c r="J2492">
        <v>14</v>
      </c>
      <c r="K2492">
        <v>-4</v>
      </c>
      <c r="L2492">
        <v>0</v>
      </c>
      <c r="M2492">
        <f t="shared" si="76"/>
        <v>2</v>
      </c>
      <c r="N2492">
        <f t="shared" si="77"/>
        <v>14</v>
      </c>
    </row>
    <row r="2493" spans="1:14">
      <c r="A2493" t="s">
        <v>339</v>
      </c>
      <c r="B2493">
        <v>1</v>
      </c>
      <c r="C2493">
        <v>12</v>
      </c>
      <c r="D2493" t="s">
        <v>71</v>
      </c>
      <c r="E2493" t="s">
        <v>120</v>
      </c>
      <c r="F2493">
        <v>1</v>
      </c>
      <c r="G2493">
        <v>-36</v>
      </c>
      <c r="H2493">
        <v>1</v>
      </c>
      <c r="I2493">
        <v>1</v>
      </c>
      <c r="J2493">
        <v>3</v>
      </c>
      <c r="K2493">
        <v>-3</v>
      </c>
      <c r="L2493">
        <v>1</v>
      </c>
      <c r="M2493">
        <f t="shared" si="76"/>
        <v>3</v>
      </c>
      <c r="N2493">
        <f t="shared" si="77"/>
        <v>3</v>
      </c>
    </row>
    <row r="2494" spans="1:14">
      <c r="A2494" t="s">
        <v>339</v>
      </c>
      <c r="B2494">
        <v>1</v>
      </c>
      <c r="C2494">
        <v>11</v>
      </c>
      <c r="D2494" t="s">
        <v>70</v>
      </c>
      <c r="E2494" t="s">
        <v>118</v>
      </c>
      <c r="F2494">
        <v>2</v>
      </c>
      <c r="G2494">
        <v>-33</v>
      </c>
      <c r="H2494">
        <v>1</v>
      </c>
      <c r="I2494">
        <v>2</v>
      </c>
      <c r="J2494">
        <v>11</v>
      </c>
      <c r="K2494">
        <v>-3</v>
      </c>
      <c r="L2494">
        <v>1</v>
      </c>
      <c r="M2494">
        <f t="shared" si="76"/>
        <v>3</v>
      </c>
      <c r="N2494">
        <f t="shared" si="77"/>
        <v>11</v>
      </c>
    </row>
    <row r="2495" spans="1:14">
      <c r="A2495" t="s">
        <v>339</v>
      </c>
      <c r="B2495">
        <v>1</v>
      </c>
      <c r="C2495">
        <v>16</v>
      </c>
      <c r="D2495" t="s">
        <v>77</v>
      </c>
      <c r="E2495" t="s">
        <v>116</v>
      </c>
      <c r="F2495">
        <v>1</v>
      </c>
      <c r="G2495">
        <v>-32</v>
      </c>
      <c r="H2495">
        <v>1</v>
      </c>
      <c r="I2495">
        <v>1</v>
      </c>
      <c r="J2495">
        <v>19</v>
      </c>
      <c r="K2495">
        <v>-2</v>
      </c>
      <c r="L2495">
        <v>2</v>
      </c>
      <c r="M2495">
        <f t="shared" si="76"/>
        <v>2</v>
      </c>
      <c r="N2495">
        <f t="shared" si="77"/>
        <v>19</v>
      </c>
    </row>
    <row r="2496" spans="1:14">
      <c r="A2496" t="s">
        <v>339</v>
      </c>
      <c r="B2496">
        <v>1</v>
      </c>
      <c r="C2496">
        <v>16</v>
      </c>
      <c r="D2496" t="s">
        <v>70</v>
      </c>
      <c r="E2496" t="s">
        <v>118</v>
      </c>
      <c r="F2496">
        <v>2</v>
      </c>
      <c r="G2496">
        <v>-32</v>
      </c>
      <c r="H2496">
        <v>1</v>
      </c>
      <c r="I2496">
        <v>2</v>
      </c>
      <c r="J2496">
        <v>10</v>
      </c>
      <c r="K2496">
        <v>-2</v>
      </c>
      <c r="L2496">
        <v>1</v>
      </c>
      <c r="M2496">
        <f t="shared" si="76"/>
        <v>2</v>
      </c>
      <c r="N2496">
        <f t="shared" si="77"/>
        <v>10</v>
      </c>
    </row>
    <row r="2497" spans="1:14">
      <c r="A2497" t="s">
        <v>339</v>
      </c>
      <c r="B2497">
        <v>1</v>
      </c>
      <c r="C2497">
        <v>13</v>
      </c>
      <c r="D2497" t="s">
        <v>70</v>
      </c>
      <c r="E2497" t="s">
        <v>118</v>
      </c>
      <c r="F2497">
        <v>1</v>
      </c>
      <c r="G2497">
        <v>-26</v>
      </c>
      <c r="H2497">
        <v>1</v>
      </c>
      <c r="I2497">
        <v>1</v>
      </c>
      <c r="J2497">
        <v>6</v>
      </c>
      <c r="K2497">
        <v>-2</v>
      </c>
      <c r="L2497">
        <v>1</v>
      </c>
      <c r="M2497">
        <f t="shared" si="76"/>
        <v>2</v>
      </c>
      <c r="N2497">
        <f t="shared" si="77"/>
        <v>6</v>
      </c>
    </row>
    <row r="2498" spans="1:14">
      <c r="A2498" t="s">
        <v>339</v>
      </c>
      <c r="B2498">
        <v>1</v>
      </c>
      <c r="C2498">
        <v>10</v>
      </c>
      <c r="D2498" t="s">
        <v>71</v>
      </c>
      <c r="E2498" t="s">
        <v>120</v>
      </c>
      <c r="F2498">
        <v>1</v>
      </c>
      <c r="G2498">
        <v>-20</v>
      </c>
      <c r="H2498">
        <v>1</v>
      </c>
      <c r="I2498">
        <v>1</v>
      </c>
      <c r="J2498">
        <v>11</v>
      </c>
      <c r="K2498">
        <v>-2</v>
      </c>
      <c r="L2498">
        <v>1</v>
      </c>
      <c r="M2498">
        <f t="shared" si="76"/>
        <v>2</v>
      </c>
      <c r="N2498">
        <f t="shared" si="77"/>
        <v>11</v>
      </c>
    </row>
    <row r="2499" spans="1:14">
      <c r="A2499" t="s">
        <v>340</v>
      </c>
      <c r="B2499">
        <v>2</v>
      </c>
      <c r="C2499">
        <v>15</v>
      </c>
      <c r="D2499" t="s">
        <v>71</v>
      </c>
      <c r="E2499" t="s">
        <v>118</v>
      </c>
      <c r="F2499">
        <v>0</v>
      </c>
      <c r="G2499">
        <v>-45</v>
      </c>
      <c r="H2499">
        <v>-1</v>
      </c>
      <c r="I2499">
        <v>0</v>
      </c>
      <c r="J2499">
        <v>-9</v>
      </c>
      <c r="K2499">
        <v>-6</v>
      </c>
      <c r="L2499">
        <v>0</v>
      </c>
      <c r="M2499">
        <f t="shared" ref="M2499:M2562" si="78">ABS(G2499)/C2499</f>
        <v>3</v>
      </c>
      <c r="N2499">
        <f t="shared" ref="N2499:N2562" si="79">ABS(J2499)</f>
        <v>9</v>
      </c>
    </row>
    <row r="2500" spans="1:14">
      <c r="A2500" t="s">
        <v>340</v>
      </c>
      <c r="B2500">
        <v>1</v>
      </c>
      <c r="C2500">
        <v>18</v>
      </c>
      <c r="D2500" t="s">
        <v>71</v>
      </c>
      <c r="E2500" t="s">
        <v>116</v>
      </c>
      <c r="F2500">
        <v>0</v>
      </c>
      <c r="G2500">
        <v>-54</v>
      </c>
      <c r="H2500">
        <v>1</v>
      </c>
      <c r="I2500">
        <v>0</v>
      </c>
      <c r="J2500">
        <v>15</v>
      </c>
      <c r="K2500">
        <v>-3</v>
      </c>
      <c r="L2500">
        <v>2</v>
      </c>
      <c r="M2500">
        <f t="shared" si="78"/>
        <v>3</v>
      </c>
      <c r="N2500">
        <f t="shared" si="79"/>
        <v>15</v>
      </c>
    </row>
    <row r="2501" spans="1:14">
      <c r="A2501" t="s">
        <v>340</v>
      </c>
      <c r="B2501">
        <v>1</v>
      </c>
      <c r="C2501">
        <v>14</v>
      </c>
      <c r="D2501" t="s">
        <v>73</v>
      </c>
      <c r="E2501" t="s">
        <v>120</v>
      </c>
      <c r="F2501">
        <v>2</v>
      </c>
      <c r="G2501">
        <v>-28</v>
      </c>
      <c r="H2501">
        <v>1</v>
      </c>
      <c r="I2501">
        <v>2</v>
      </c>
      <c r="J2501">
        <v>19</v>
      </c>
      <c r="K2501">
        <v>-2</v>
      </c>
      <c r="L2501">
        <v>1</v>
      </c>
      <c r="M2501">
        <f t="shared" si="78"/>
        <v>2</v>
      </c>
      <c r="N2501">
        <f t="shared" si="79"/>
        <v>19</v>
      </c>
    </row>
    <row r="2502" spans="1:14">
      <c r="A2502" t="s">
        <v>340</v>
      </c>
      <c r="B2502">
        <v>1</v>
      </c>
      <c r="C2502">
        <v>12</v>
      </c>
      <c r="D2502" t="s">
        <v>70</v>
      </c>
      <c r="E2502" t="s">
        <v>116</v>
      </c>
      <c r="F2502">
        <v>1</v>
      </c>
      <c r="G2502">
        <v>-24</v>
      </c>
      <c r="H2502">
        <v>1</v>
      </c>
      <c r="I2502">
        <v>1</v>
      </c>
      <c r="J2502">
        <v>16</v>
      </c>
      <c r="K2502">
        <v>-2</v>
      </c>
      <c r="L2502">
        <v>2</v>
      </c>
      <c r="M2502">
        <f t="shared" si="78"/>
        <v>2</v>
      </c>
      <c r="N2502">
        <f t="shared" si="79"/>
        <v>16</v>
      </c>
    </row>
    <row r="2503" spans="1:14">
      <c r="A2503" t="s">
        <v>341</v>
      </c>
      <c r="B2503">
        <v>2</v>
      </c>
      <c r="C2503">
        <v>11</v>
      </c>
      <c r="D2503" t="s">
        <v>71</v>
      </c>
      <c r="E2503" t="s">
        <v>118</v>
      </c>
      <c r="F2503">
        <v>1</v>
      </c>
      <c r="G2503">
        <v>-22</v>
      </c>
      <c r="H2503">
        <v>1</v>
      </c>
      <c r="I2503">
        <v>1</v>
      </c>
      <c r="J2503">
        <v>8</v>
      </c>
      <c r="K2503">
        <v>-4</v>
      </c>
      <c r="L2503">
        <v>0</v>
      </c>
      <c r="M2503">
        <f t="shared" si="78"/>
        <v>2</v>
      </c>
      <c r="N2503">
        <f t="shared" si="79"/>
        <v>8</v>
      </c>
    </row>
    <row r="2504" spans="1:14">
      <c r="A2504" t="s">
        <v>342</v>
      </c>
      <c r="B2504">
        <v>1</v>
      </c>
      <c r="C2504">
        <v>18</v>
      </c>
      <c r="D2504" t="s">
        <v>70</v>
      </c>
      <c r="E2504" t="s">
        <v>116</v>
      </c>
      <c r="F2504">
        <v>1</v>
      </c>
      <c r="G2504">
        <v>-54</v>
      </c>
      <c r="H2504">
        <v>1</v>
      </c>
      <c r="I2504">
        <v>1</v>
      </c>
      <c r="J2504">
        <v>0</v>
      </c>
      <c r="K2504">
        <v>-3</v>
      </c>
      <c r="L2504">
        <v>2</v>
      </c>
      <c r="M2504">
        <f t="shared" si="78"/>
        <v>3</v>
      </c>
      <c r="N2504">
        <f t="shared" si="79"/>
        <v>0</v>
      </c>
    </row>
    <row r="2505" spans="1:14">
      <c r="A2505" t="s">
        <v>342</v>
      </c>
      <c r="B2505">
        <v>1</v>
      </c>
      <c r="C2505">
        <v>16</v>
      </c>
      <c r="D2505" t="s">
        <v>71</v>
      </c>
      <c r="E2505" t="s">
        <v>116</v>
      </c>
      <c r="F2505">
        <v>1</v>
      </c>
      <c r="G2505">
        <v>-32</v>
      </c>
      <c r="H2505">
        <v>1</v>
      </c>
      <c r="I2505">
        <v>1</v>
      </c>
      <c r="J2505">
        <v>18</v>
      </c>
      <c r="K2505">
        <v>-2</v>
      </c>
      <c r="L2505">
        <v>2</v>
      </c>
      <c r="M2505">
        <f t="shared" si="78"/>
        <v>2</v>
      </c>
      <c r="N2505">
        <f t="shared" si="79"/>
        <v>18</v>
      </c>
    </row>
    <row r="2506" spans="1:14">
      <c r="A2506" t="s">
        <v>343</v>
      </c>
      <c r="B2506">
        <v>1</v>
      </c>
      <c r="C2506">
        <v>14</v>
      </c>
      <c r="D2506" t="s">
        <v>80</v>
      </c>
      <c r="E2506" t="s">
        <v>118</v>
      </c>
      <c r="F2506">
        <v>1</v>
      </c>
      <c r="G2506">
        <v>-42</v>
      </c>
      <c r="H2506">
        <v>1</v>
      </c>
      <c r="I2506">
        <v>1</v>
      </c>
      <c r="J2506">
        <v>2</v>
      </c>
      <c r="K2506">
        <v>-3</v>
      </c>
      <c r="L2506">
        <v>3</v>
      </c>
      <c r="M2506">
        <f t="shared" si="78"/>
        <v>3</v>
      </c>
      <c r="N2506">
        <f t="shared" si="79"/>
        <v>2</v>
      </c>
    </row>
    <row r="2507" spans="1:14">
      <c r="A2507" t="s">
        <v>343</v>
      </c>
      <c r="B2507">
        <v>1</v>
      </c>
      <c r="C2507">
        <v>17</v>
      </c>
      <c r="D2507" t="s">
        <v>78</v>
      </c>
      <c r="E2507" t="s">
        <v>116</v>
      </c>
      <c r="F2507">
        <v>2</v>
      </c>
      <c r="G2507">
        <v>-34</v>
      </c>
      <c r="H2507">
        <v>1</v>
      </c>
      <c r="I2507">
        <v>2</v>
      </c>
      <c r="J2507">
        <v>32</v>
      </c>
      <c r="K2507">
        <v>-2</v>
      </c>
      <c r="L2507">
        <v>4</v>
      </c>
      <c r="M2507">
        <f t="shared" si="78"/>
        <v>2</v>
      </c>
      <c r="N2507">
        <f t="shared" si="79"/>
        <v>32</v>
      </c>
    </row>
    <row r="2508" spans="1:14">
      <c r="A2508" t="s">
        <v>343</v>
      </c>
      <c r="B2508">
        <v>1</v>
      </c>
      <c r="C2508">
        <v>16</v>
      </c>
      <c r="D2508" t="s">
        <v>80</v>
      </c>
      <c r="E2508" t="s">
        <v>118</v>
      </c>
      <c r="F2508">
        <v>1</v>
      </c>
      <c r="G2508">
        <v>-32</v>
      </c>
      <c r="H2508">
        <v>0</v>
      </c>
      <c r="I2508">
        <v>1</v>
      </c>
      <c r="J2508">
        <v>9</v>
      </c>
      <c r="K2508">
        <v>-2</v>
      </c>
      <c r="L2508">
        <v>3</v>
      </c>
      <c r="M2508">
        <f t="shared" si="78"/>
        <v>2</v>
      </c>
      <c r="N2508">
        <f t="shared" si="79"/>
        <v>9</v>
      </c>
    </row>
    <row r="2509" spans="1:14">
      <c r="A2509" t="s">
        <v>344</v>
      </c>
      <c r="B2509">
        <v>6</v>
      </c>
      <c r="C2509">
        <v>56</v>
      </c>
      <c r="D2509" t="s">
        <v>71</v>
      </c>
      <c r="E2509" t="s">
        <v>118</v>
      </c>
      <c r="F2509">
        <v>6</v>
      </c>
      <c r="G2509">
        <v>-168</v>
      </c>
      <c r="H2509">
        <v>1</v>
      </c>
      <c r="I2509">
        <v>6</v>
      </c>
      <c r="J2509">
        <v>-33</v>
      </c>
      <c r="K2509">
        <v>-18</v>
      </c>
      <c r="L2509">
        <v>-9</v>
      </c>
      <c r="M2509">
        <f t="shared" si="78"/>
        <v>3</v>
      </c>
      <c r="N2509">
        <f t="shared" si="79"/>
        <v>33</v>
      </c>
    </row>
    <row r="2510" spans="1:14">
      <c r="A2510" t="s">
        <v>344</v>
      </c>
      <c r="B2510">
        <v>2</v>
      </c>
      <c r="C2510">
        <v>21</v>
      </c>
      <c r="D2510" t="s">
        <v>71</v>
      </c>
      <c r="E2510" t="s">
        <v>118</v>
      </c>
      <c r="F2510">
        <v>2</v>
      </c>
      <c r="G2510">
        <v>-42</v>
      </c>
      <c r="H2510">
        <v>1</v>
      </c>
      <c r="I2510">
        <v>2</v>
      </c>
      <c r="J2510">
        <v>9</v>
      </c>
      <c r="K2510">
        <v>-4</v>
      </c>
      <c r="L2510">
        <v>0</v>
      </c>
      <c r="M2510">
        <f t="shared" si="78"/>
        <v>2</v>
      </c>
      <c r="N2510">
        <f t="shared" si="79"/>
        <v>9</v>
      </c>
    </row>
    <row r="2511" spans="1:14">
      <c r="A2511" t="s">
        <v>344</v>
      </c>
      <c r="B2511">
        <v>2</v>
      </c>
      <c r="C2511">
        <v>19</v>
      </c>
      <c r="D2511" t="s">
        <v>78</v>
      </c>
      <c r="E2511" t="s">
        <v>116</v>
      </c>
      <c r="F2511">
        <v>1</v>
      </c>
      <c r="G2511">
        <v>-38</v>
      </c>
      <c r="H2511">
        <v>1</v>
      </c>
      <c r="I2511">
        <v>1</v>
      </c>
      <c r="J2511">
        <v>15</v>
      </c>
      <c r="K2511">
        <v>-4</v>
      </c>
      <c r="L2511">
        <v>3</v>
      </c>
      <c r="M2511">
        <f t="shared" si="78"/>
        <v>2</v>
      </c>
      <c r="N2511">
        <f t="shared" si="79"/>
        <v>15</v>
      </c>
    </row>
    <row r="2512" spans="1:14">
      <c r="A2512" t="s">
        <v>344</v>
      </c>
      <c r="B2512">
        <v>1</v>
      </c>
      <c r="C2512">
        <v>12</v>
      </c>
      <c r="D2512" t="s">
        <v>73</v>
      </c>
      <c r="E2512" t="s">
        <v>116</v>
      </c>
      <c r="F2512">
        <v>0</v>
      </c>
      <c r="G2512">
        <v>-24</v>
      </c>
      <c r="H2512">
        <v>1</v>
      </c>
      <c r="I2512">
        <v>0</v>
      </c>
      <c r="J2512">
        <v>18</v>
      </c>
      <c r="K2512">
        <v>-2</v>
      </c>
      <c r="L2512">
        <v>2</v>
      </c>
      <c r="M2512">
        <f t="shared" si="78"/>
        <v>2</v>
      </c>
      <c r="N2512">
        <f t="shared" si="79"/>
        <v>18</v>
      </c>
    </row>
    <row r="2513" spans="1:14">
      <c r="A2513" t="s">
        <v>344</v>
      </c>
      <c r="B2513">
        <v>1</v>
      </c>
      <c r="C2513">
        <v>12</v>
      </c>
      <c r="D2513" t="s">
        <v>78</v>
      </c>
      <c r="E2513" t="s">
        <v>116</v>
      </c>
      <c r="F2513">
        <v>1</v>
      </c>
      <c r="G2513">
        <v>-24</v>
      </c>
      <c r="H2513">
        <v>1</v>
      </c>
      <c r="I2513">
        <v>1</v>
      </c>
      <c r="J2513">
        <v>28</v>
      </c>
      <c r="K2513">
        <v>-2</v>
      </c>
      <c r="L2513">
        <v>4</v>
      </c>
      <c r="M2513">
        <f t="shared" si="78"/>
        <v>2</v>
      </c>
      <c r="N2513">
        <f t="shared" si="79"/>
        <v>28</v>
      </c>
    </row>
    <row r="2514" spans="1:14">
      <c r="A2514" t="s">
        <v>344</v>
      </c>
      <c r="B2514">
        <v>1</v>
      </c>
      <c r="C2514">
        <v>11</v>
      </c>
      <c r="D2514" t="s">
        <v>78</v>
      </c>
      <c r="E2514" t="s">
        <v>116</v>
      </c>
      <c r="F2514">
        <v>0</v>
      </c>
      <c r="G2514">
        <v>-22</v>
      </c>
      <c r="H2514">
        <v>1</v>
      </c>
      <c r="I2514">
        <v>0</v>
      </c>
      <c r="J2514">
        <v>25</v>
      </c>
      <c r="K2514">
        <v>-2</v>
      </c>
      <c r="L2514">
        <v>4</v>
      </c>
      <c r="M2514">
        <f t="shared" si="78"/>
        <v>2</v>
      </c>
      <c r="N2514">
        <f t="shared" si="79"/>
        <v>25</v>
      </c>
    </row>
    <row r="2515" spans="1:14">
      <c r="A2515" t="s">
        <v>344</v>
      </c>
      <c r="B2515">
        <v>1</v>
      </c>
      <c r="C2515">
        <v>11</v>
      </c>
      <c r="D2515" t="s">
        <v>71</v>
      </c>
      <c r="E2515" t="s">
        <v>118</v>
      </c>
      <c r="F2515">
        <v>2</v>
      </c>
      <c r="G2515">
        <v>-22</v>
      </c>
      <c r="H2515">
        <v>1</v>
      </c>
      <c r="I2515">
        <v>2</v>
      </c>
      <c r="J2515">
        <v>17</v>
      </c>
      <c r="K2515">
        <v>-2</v>
      </c>
      <c r="L2515">
        <v>1</v>
      </c>
      <c r="M2515">
        <f t="shared" si="78"/>
        <v>2</v>
      </c>
      <c r="N2515">
        <f t="shared" si="79"/>
        <v>17</v>
      </c>
    </row>
    <row r="2516" spans="1:14">
      <c r="A2516" t="s">
        <v>345</v>
      </c>
      <c r="B2516">
        <v>2</v>
      </c>
      <c r="C2516">
        <v>21</v>
      </c>
      <c r="D2516" t="s">
        <v>73</v>
      </c>
      <c r="E2516" t="s">
        <v>118</v>
      </c>
      <c r="F2516">
        <v>1</v>
      </c>
      <c r="G2516">
        <v>-168</v>
      </c>
      <c r="H2516">
        <v>1</v>
      </c>
      <c r="I2516">
        <v>1</v>
      </c>
      <c r="J2516">
        <v>-98</v>
      </c>
      <c r="K2516">
        <v>-16</v>
      </c>
      <c r="L2516">
        <v>-6</v>
      </c>
      <c r="M2516">
        <f t="shared" si="78"/>
        <v>8</v>
      </c>
      <c r="N2516">
        <f t="shared" si="79"/>
        <v>98</v>
      </c>
    </row>
    <row r="2517" spans="1:14">
      <c r="A2517" t="s">
        <v>345</v>
      </c>
      <c r="B2517">
        <v>2</v>
      </c>
      <c r="C2517">
        <v>14</v>
      </c>
      <c r="D2517" t="s">
        <v>77</v>
      </c>
      <c r="E2517" t="s">
        <v>120</v>
      </c>
      <c r="F2517">
        <v>1</v>
      </c>
      <c r="G2517">
        <v>-56</v>
      </c>
      <c r="H2517">
        <v>1</v>
      </c>
      <c r="I2517">
        <v>1</v>
      </c>
      <c r="J2517">
        <v>-8</v>
      </c>
      <c r="K2517">
        <v>-8</v>
      </c>
      <c r="L2517">
        <v>-2</v>
      </c>
      <c r="M2517">
        <f t="shared" si="78"/>
        <v>4</v>
      </c>
      <c r="N2517">
        <f t="shared" si="79"/>
        <v>8</v>
      </c>
    </row>
    <row r="2518" spans="1:14">
      <c r="A2518" t="s">
        <v>345</v>
      </c>
      <c r="B2518">
        <v>2</v>
      </c>
      <c r="C2518">
        <v>12</v>
      </c>
      <c r="D2518" t="s">
        <v>77</v>
      </c>
      <c r="E2518" t="s">
        <v>118</v>
      </c>
      <c r="F2518">
        <v>1</v>
      </c>
      <c r="G2518">
        <v>-48</v>
      </c>
      <c r="H2518">
        <v>1</v>
      </c>
      <c r="I2518">
        <v>1</v>
      </c>
      <c r="J2518">
        <v>-3</v>
      </c>
      <c r="K2518">
        <v>-8</v>
      </c>
      <c r="L2518">
        <v>-2</v>
      </c>
      <c r="M2518">
        <f t="shared" si="78"/>
        <v>4</v>
      </c>
      <c r="N2518">
        <f t="shared" si="79"/>
        <v>3</v>
      </c>
    </row>
    <row r="2519" spans="1:14">
      <c r="A2519" t="s">
        <v>345</v>
      </c>
      <c r="B2519">
        <v>2</v>
      </c>
      <c r="C2519">
        <v>21</v>
      </c>
      <c r="D2519" t="s">
        <v>76</v>
      </c>
      <c r="E2519" t="s">
        <v>118</v>
      </c>
      <c r="F2519">
        <v>1</v>
      </c>
      <c r="G2519">
        <v>-42</v>
      </c>
      <c r="H2519">
        <v>1</v>
      </c>
      <c r="I2519">
        <v>1</v>
      </c>
      <c r="J2519">
        <v>-2</v>
      </c>
      <c r="K2519">
        <v>-4</v>
      </c>
      <c r="L2519">
        <v>0</v>
      </c>
      <c r="M2519">
        <f t="shared" si="78"/>
        <v>2</v>
      </c>
      <c r="N2519">
        <f t="shared" si="79"/>
        <v>2</v>
      </c>
    </row>
    <row r="2520" spans="1:14">
      <c r="A2520" t="s">
        <v>345</v>
      </c>
      <c r="B2520">
        <v>2</v>
      </c>
      <c r="C2520">
        <v>12</v>
      </c>
      <c r="D2520" t="s">
        <v>71</v>
      </c>
      <c r="E2520" t="s">
        <v>118</v>
      </c>
      <c r="F2520">
        <v>0</v>
      </c>
      <c r="G2520">
        <v>-36</v>
      </c>
      <c r="H2520">
        <v>-1</v>
      </c>
      <c r="I2520">
        <v>0</v>
      </c>
      <c r="J2520">
        <v>-1</v>
      </c>
      <c r="K2520">
        <v>-6</v>
      </c>
      <c r="L2520">
        <v>0</v>
      </c>
      <c r="M2520">
        <f t="shared" si="78"/>
        <v>3</v>
      </c>
      <c r="N2520">
        <f t="shared" si="79"/>
        <v>1</v>
      </c>
    </row>
    <row r="2521" spans="1:14">
      <c r="A2521" t="s">
        <v>345</v>
      </c>
      <c r="B2521">
        <v>2</v>
      </c>
      <c r="C2521">
        <v>17</v>
      </c>
      <c r="D2521" t="s">
        <v>71</v>
      </c>
      <c r="E2521" t="s">
        <v>118</v>
      </c>
      <c r="F2521">
        <v>1</v>
      </c>
      <c r="G2521">
        <v>-34</v>
      </c>
      <c r="H2521">
        <v>0</v>
      </c>
      <c r="I2521">
        <v>1</v>
      </c>
      <c r="J2521">
        <v>6</v>
      </c>
      <c r="K2521">
        <v>-4</v>
      </c>
      <c r="L2521">
        <v>1</v>
      </c>
      <c r="M2521">
        <f t="shared" si="78"/>
        <v>2</v>
      </c>
      <c r="N2521">
        <f t="shared" si="79"/>
        <v>6</v>
      </c>
    </row>
    <row r="2522" spans="1:14">
      <c r="A2522" t="s">
        <v>345</v>
      </c>
      <c r="B2522">
        <v>2</v>
      </c>
      <c r="C2522">
        <v>16</v>
      </c>
      <c r="D2522" t="s">
        <v>71</v>
      </c>
      <c r="E2522" t="s">
        <v>116</v>
      </c>
      <c r="F2522">
        <v>0</v>
      </c>
      <c r="G2522">
        <v>-32</v>
      </c>
      <c r="H2522">
        <v>1</v>
      </c>
      <c r="I2522">
        <v>0</v>
      </c>
      <c r="J2522">
        <v>29</v>
      </c>
      <c r="K2522">
        <v>-4</v>
      </c>
      <c r="L2522">
        <v>1</v>
      </c>
      <c r="M2522">
        <f t="shared" si="78"/>
        <v>2</v>
      </c>
      <c r="N2522">
        <f t="shared" si="79"/>
        <v>29</v>
      </c>
    </row>
    <row r="2523" spans="1:14">
      <c r="A2523" t="s">
        <v>345</v>
      </c>
      <c r="B2523">
        <v>2</v>
      </c>
      <c r="C2523">
        <v>15</v>
      </c>
      <c r="D2523" t="s">
        <v>71</v>
      </c>
      <c r="E2523" t="s">
        <v>116</v>
      </c>
      <c r="F2523">
        <v>0</v>
      </c>
      <c r="G2523">
        <v>-30</v>
      </c>
      <c r="H2523">
        <v>1</v>
      </c>
      <c r="I2523">
        <v>0</v>
      </c>
      <c r="J2523">
        <v>18</v>
      </c>
      <c r="K2523">
        <v>-4</v>
      </c>
      <c r="L2523">
        <v>1</v>
      </c>
      <c r="M2523">
        <f t="shared" si="78"/>
        <v>2</v>
      </c>
      <c r="N2523">
        <f t="shared" si="79"/>
        <v>18</v>
      </c>
    </row>
    <row r="2524" spans="1:14">
      <c r="A2524" t="s">
        <v>345</v>
      </c>
      <c r="B2524">
        <v>2</v>
      </c>
      <c r="C2524">
        <v>15</v>
      </c>
      <c r="D2524" t="s">
        <v>73</v>
      </c>
      <c r="E2524" t="s">
        <v>118</v>
      </c>
      <c r="F2524">
        <v>1</v>
      </c>
      <c r="G2524">
        <v>-30</v>
      </c>
      <c r="H2524">
        <v>1</v>
      </c>
      <c r="I2524">
        <v>1</v>
      </c>
      <c r="J2524">
        <v>4</v>
      </c>
      <c r="K2524">
        <v>-4</v>
      </c>
      <c r="L2524">
        <v>0</v>
      </c>
      <c r="M2524">
        <f t="shared" si="78"/>
        <v>2</v>
      </c>
      <c r="N2524">
        <f t="shared" si="79"/>
        <v>4</v>
      </c>
    </row>
    <row r="2525" spans="1:14">
      <c r="A2525" t="s">
        <v>345</v>
      </c>
      <c r="B2525">
        <v>2</v>
      </c>
      <c r="C2525">
        <v>15</v>
      </c>
      <c r="D2525" t="s">
        <v>71</v>
      </c>
      <c r="E2525" t="s">
        <v>118</v>
      </c>
      <c r="F2525">
        <v>0</v>
      </c>
      <c r="G2525">
        <v>-30</v>
      </c>
      <c r="H2525">
        <v>0</v>
      </c>
      <c r="I2525">
        <v>0</v>
      </c>
      <c r="J2525">
        <v>4</v>
      </c>
      <c r="K2525">
        <v>-4</v>
      </c>
      <c r="L2525">
        <v>1</v>
      </c>
      <c r="M2525">
        <f t="shared" si="78"/>
        <v>2</v>
      </c>
      <c r="N2525">
        <f t="shared" si="79"/>
        <v>4</v>
      </c>
    </row>
    <row r="2526" spans="1:14">
      <c r="A2526" t="s">
        <v>345</v>
      </c>
      <c r="B2526">
        <v>2</v>
      </c>
      <c r="C2526">
        <v>14</v>
      </c>
      <c r="D2526" t="s">
        <v>78</v>
      </c>
      <c r="E2526" t="s">
        <v>120</v>
      </c>
      <c r="F2526">
        <v>1</v>
      </c>
      <c r="G2526">
        <v>-28</v>
      </c>
      <c r="H2526">
        <v>1</v>
      </c>
      <c r="I2526">
        <v>1</v>
      </c>
      <c r="J2526">
        <v>13</v>
      </c>
      <c r="K2526">
        <v>-4</v>
      </c>
      <c r="L2526">
        <v>2</v>
      </c>
      <c r="M2526">
        <f t="shared" si="78"/>
        <v>2</v>
      </c>
      <c r="N2526">
        <f t="shared" si="79"/>
        <v>13</v>
      </c>
    </row>
    <row r="2527" spans="1:14">
      <c r="A2527" t="s">
        <v>345</v>
      </c>
      <c r="B2527">
        <v>2</v>
      </c>
      <c r="C2527">
        <v>14</v>
      </c>
      <c r="D2527" t="s">
        <v>72</v>
      </c>
      <c r="E2527" t="s">
        <v>118</v>
      </c>
      <c r="F2527">
        <v>0</v>
      </c>
      <c r="G2527">
        <v>-28</v>
      </c>
      <c r="H2527">
        <v>0</v>
      </c>
      <c r="I2527">
        <v>0</v>
      </c>
      <c r="J2527">
        <v>5</v>
      </c>
      <c r="K2527">
        <v>-4</v>
      </c>
      <c r="L2527">
        <v>1</v>
      </c>
      <c r="M2527">
        <f t="shared" si="78"/>
        <v>2</v>
      </c>
      <c r="N2527">
        <f t="shared" si="79"/>
        <v>5</v>
      </c>
    </row>
    <row r="2528" spans="1:14">
      <c r="A2528" t="s">
        <v>345</v>
      </c>
      <c r="B2528">
        <v>2</v>
      </c>
      <c r="C2528">
        <v>14</v>
      </c>
      <c r="D2528" t="s">
        <v>72</v>
      </c>
      <c r="E2528" t="s">
        <v>118</v>
      </c>
      <c r="F2528">
        <v>0</v>
      </c>
      <c r="G2528">
        <v>-28</v>
      </c>
      <c r="H2528">
        <v>0</v>
      </c>
      <c r="I2528">
        <v>0</v>
      </c>
      <c r="J2528">
        <v>5</v>
      </c>
      <c r="K2528">
        <v>-4</v>
      </c>
      <c r="L2528">
        <v>1</v>
      </c>
      <c r="M2528">
        <f t="shared" si="78"/>
        <v>2</v>
      </c>
      <c r="N2528">
        <f t="shared" si="79"/>
        <v>5</v>
      </c>
    </row>
    <row r="2529" spans="1:14">
      <c r="A2529" t="s">
        <v>345</v>
      </c>
      <c r="B2529">
        <v>2</v>
      </c>
      <c r="C2529">
        <v>13</v>
      </c>
      <c r="D2529" t="s">
        <v>71</v>
      </c>
      <c r="E2529" t="s">
        <v>118</v>
      </c>
      <c r="F2529">
        <v>0</v>
      </c>
      <c r="G2529">
        <v>-26</v>
      </c>
      <c r="H2529">
        <v>0</v>
      </c>
      <c r="I2529">
        <v>0</v>
      </c>
      <c r="J2529">
        <v>6</v>
      </c>
      <c r="K2529">
        <v>-4</v>
      </c>
      <c r="L2529">
        <v>1</v>
      </c>
      <c r="M2529">
        <f t="shared" si="78"/>
        <v>2</v>
      </c>
      <c r="N2529">
        <f t="shared" si="79"/>
        <v>6</v>
      </c>
    </row>
    <row r="2530" spans="1:14">
      <c r="A2530" t="s">
        <v>345</v>
      </c>
      <c r="B2530">
        <v>2</v>
      </c>
      <c r="C2530">
        <v>13</v>
      </c>
      <c r="D2530" t="s">
        <v>77</v>
      </c>
      <c r="E2530" t="s">
        <v>118</v>
      </c>
      <c r="F2530">
        <v>0</v>
      </c>
      <c r="G2530">
        <v>-26</v>
      </c>
      <c r="H2530">
        <v>0</v>
      </c>
      <c r="I2530">
        <v>0</v>
      </c>
      <c r="J2530">
        <v>7</v>
      </c>
      <c r="K2530">
        <v>-4</v>
      </c>
      <c r="L2530">
        <v>1</v>
      </c>
      <c r="M2530">
        <f t="shared" si="78"/>
        <v>2</v>
      </c>
      <c r="N2530">
        <f t="shared" si="79"/>
        <v>7</v>
      </c>
    </row>
    <row r="2531" spans="1:14">
      <c r="A2531" t="s">
        <v>345</v>
      </c>
      <c r="B2531">
        <v>1</v>
      </c>
      <c r="C2531">
        <v>11</v>
      </c>
      <c r="D2531" t="s">
        <v>71</v>
      </c>
      <c r="E2531" t="s">
        <v>116</v>
      </c>
      <c r="F2531">
        <v>0</v>
      </c>
      <c r="G2531">
        <v>-132</v>
      </c>
      <c r="H2531">
        <v>1</v>
      </c>
      <c r="I2531">
        <v>0</v>
      </c>
      <c r="J2531">
        <v>12</v>
      </c>
      <c r="K2531">
        <v>-12</v>
      </c>
      <c r="L2531">
        <v>2</v>
      </c>
      <c r="M2531">
        <f t="shared" si="78"/>
        <v>12</v>
      </c>
      <c r="N2531">
        <f t="shared" si="79"/>
        <v>12</v>
      </c>
    </row>
    <row r="2532" spans="1:14">
      <c r="A2532" t="s">
        <v>345</v>
      </c>
      <c r="B2532">
        <v>1</v>
      </c>
      <c r="C2532">
        <v>20</v>
      </c>
      <c r="D2532" t="s">
        <v>75</v>
      </c>
      <c r="E2532" t="s">
        <v>116</v>
      </c>
      <c r="F2532">
        <v>0</v>
      </c>
      <c r="G2532">
        <v>-100</v>
      </c>
      <c r="H2532">
        <v>1</v>
      </c>
      <c r="I2532">
        <v>0</v>
      </c>
      <c r="J2532">
        <v>25</v>
      </c>
      <c r="K2532">
        <v>-5</v>
      </c>
      <c r="L2532">
        <v>2</v>
      </c>
      <c r="M2532">
        <f t="shared" si="78"/>
        <v>5</v>
      </c>
      <c r="N2532">
        <f t="shared" si="79"/>
        <v>25</v>
      </c>
    </row>
    <row r="2533" spans="1:14">
      <c r="A2533" t="s">
        <v>345</v>
      </c>
      <c r="B2533">
        <v>1</v>
      </c>
      <c r="C2533">
        <v>16</v>
      </c>
      <c r="D2533" t="s">
        <v>71</v>
      </c>
      <c r="E2533" t="s">
        <v>116</v>
      </c>
      <c r="F2533">
        <v>0</v>
      </c>
      <c r="G2533">
        <v>-96</v>
      </c>
      <c r="H2533">
        <v>1</v>
      </c>
      <c r="I2533">
        <v>0</v>
      </c>
      <c r="J2533">
        <v>-7</v>
      </c>
      <c r="K2533">
        <v>-6</v>
      </c>
      <c r="L2533">
        <v>2</v>
      </c>
      <c r="M2533">
        <f t="shared" si="78"/>
        <v>6</v>
      </c>
      <c r="N2533">
        <f t="shared" si="79"/>
        <v>7</v>
      </c>
    </row>
    <row r="2534" spans="1:14">
      <c r="A2534" t="s">
        <v>345</v>
      </c>
      <c r="B2534">
        <v>1</v>
      </c>
      <c r="C2534">
        <v>17</v>
      </c>
      <c r="D2534" t="s">
        <v>71</v>
      </c>
      <c r="E2534" t="s">
        <v>116</v>
      </c>
      <c r="F2534">
        <v>0</v>
      </c>
      <c r="G2534">
        <v>-68</v>
      </c>
      <c r="H2534">
        <v>1</v>
      </c>
      <c r="I2534">
        <v>0</v>
      </c>
      <c r="J2534">
        <v>47</v>
      </c>
      <c r="K2534">
        <v>-4</v>
      </c>
      <c r="L2534">
        <v>2</v>
      </c>
      <c r="M2534">
        <f t="shared" si="78"/>
        <v>4</v>
      </c>
      <c r="N2534">
        <f t="shared" si="79"/>
        <v>47</v>
      </c>
    </row>
    <row r="2535" spans="1:14">
      <c r="A2535" t="s">
        <v>345</v>
      </c>
      <c r="B2535">
        <v>1</v>
      </c>
      <c r="C2535">
        <v>16</v>
      </c>
      <c r="D2535" t="s">
        <v>71</v>
      </c>
      <c r="E2535" t="s">
        <v>116</v>
      </c>
      <c r="F2535">
        <v>1</v>
      </c>
      <c r="G2535">
        <v>-64</v>
      </c>
      <c r="H2535">
        <v>1</v>
      </c>
      <c r="I2535">
        <v>1</v>
      </c>
      <c r="J2535">
        <v>35</v>
      </c>
      <c r="K2535">
        <v>-4</v>
      </c>
      <c r="L2535">
        <v>2</v>
      </c>
      <c r="M2535">
        <f t="shared" si="78"/>
        <v>4</v>
      </c>
      <c r="N2535">
        <f t="shared" si="79"/>
        <v>35</v>
      </c>
    </row>
    <row r="2536" spans="1:14">
      <c r="A2536" t="s">
        <v>345</v>
      </c>
      <c r="B2536">
        <v>1</v>
      </c>
      <c r="C2536">
        <v>10</v>
      </c>
      <c r="D2536" t="s">
        <v>71</v>
      </c>
      <c r="E2536" t="s">
        <v>116</v>
      </c>
      <c r="F2536">
        <v>1</v>
      </c>
      <c r="G2536">
        <v>-60</v>
      </c>
      <c r="H2536">
        <v>1</v>
      </c>
      <c r="I2536">
        <v>1</v>
      </c>
      <c r="J2536">
        <v>13</v>
      </c>
      <c r="K2536">
        <v>-6</v>
      </c>
      <c r="L2536">
        <v>2</v>
      </c>
      <c r="M2536">
        <f t="shared" si="78"/>
        <v>6</v>
      </c>
      <c r="N2536">
        <f t="shared" si="79"/>
        <v>13</v>
      </c>
    </row>
    <row r="2537" spans="1:14">
      <c r="A2537" t="s">
        <v>345</v>
      </c>
      <c r="B2537">
        <v>1</v>
      </c>
      <c r="C2537">
        <v>10</v>
      </c>
      <c r="D2537" t="s">
        <v>71</v>
      </c>
      <c r="E2537" t="s">
        <v>120</v>
      </c>
      <c r="F2537">
        <v>0</v>
      </c>
      <c r="G2537">
        <v>-50</v>
      </c>
      <c r="H2537">
        <v>1</v>
      </c>
      <c r="I2537">
        <v>0</v>
      </c>
      <c r="J2537">
        <v>-5</v>
      </c>
      <c r="K2537">
        <v>-5</v>
      </c>
      <c r="L2537">
        <v>1</v>
      </c>
      <c r="M2537">
        <f t="shared" si="78"/>
        <v>5</v>
      </c>
      <c r="N2537">
        <f t="shared" si="79"/>
        <v>5</v>
      </c>
    </row>
    <row r="2538" spans="1:14">
      <c r="A2538" t="s">
        <v>345</v>
      </c>
      <c r="B2538">
        <v>1</v>
      </c>
      <c r="C2538">
        <v>10</v>
      </c>
      <c r="D2538" t="s">
        <v>71</v>
      </c>
      <c r="E2538" t="s">
        <v>116</v>
      </c>
      <c r="F2538">
        <v>1</v>
      </c>
      <c r="G2538">
        <v>-50</v>
      </c>
      <c r="H2538">
        <v>1</v>
      </c>
      <c r="I2538">
        <v>1</v>
      </c>
      <c r="J2538">
        <v>23</v>
      </c>
      <c r="K2538">
        <v>-5</v>
      </c>
      <c r="L2538">
        <v>2</v>
      </c>
      <c r="M2538">
        <f t="shared" si="78"/>
        <v>5</v>
      </c>
      <c r="N2538">
        <f t="shared" si="79"/>
        <v>23</v>
      </c>
    </row>
    <row r="2539" spans="1:14">
      <c r="A2539" t="s">
        <v>345</v>
      </c>
      <c r="B2539">
        <v>1</v>
      </c>
      <c r="C2539">
        <v>14</v>
      </c>
      <c r="D2539" t="s">
        <v>73</v>
      </c>
      <c r="E2539" t="s">
        <v>120</v>
      </c>
      <c r="F2539">
        <v>0</v>
      </c>
      <c r="G2539">
        <v>-42</v>
      </c>
      <c r="H2539">
        <v>1</v>
      </c>
      <c r="I2539">
        <v>0</v>
      </c>
      <c r="J2539">
        <v>-3</v>
      </c>
      <c r="K2539">
        <v>-3</v>
      </c>
      <c r="L2539">
        <v>1</v>
      </c>
      <c r="M2539">
        <f t="shared" si="78"/>
        <v>3</v>
      </c>
      <c r="N2539">
        <f t="shared" si="79"/>
        <v>3</v>
      </c>
    </row>
    <row r="2540" spans="1:14">
      <c r="A2540" t="s">
        <v>345</v>
      </c>
      <c r="B2540">
        <v>1</v>
      </c>
      <c r="C2540">
        <v>21</v>
      </c>
      <c r="D2540" t="s">
        <v>77</v>
      </c>
      <c r="E2540" t="s">
        <v>116</v>
      </c>
      <c r="F2540">
        <v>1</v>
      </c>
      <c r="G2540">
        <v>-42</v>
      </c>
      <c r="H2540">
        <v>1</v>
      </c>
      <c r="I2540">
        <v>1</v>
      </c>
      <c r="J2540">
        <v>32</v>
      </c>
      <c r="K2540">
        <v>-2</v>
      </c>
      <c r="L2540">
        <v>2</v>
      </c>
      <c r="M2540">
        <f t="shared" si="78"/>
        <v>2</v>
      </c>
      <c r="N2540">
        <f t="shared" si="79"/>
        <v>32</v>
      </c>
    </row>
    <row r="2541" spans="1:14">
      <c r="A2541" t="s">
        <v>345</v>
      </c>
      <c r="B2541">
        <v>1</v>
      </c>
      <c r="C2541">
        <v>20</v>
      </c>
      <c r="D2541" t="s">
        <v>77</v>
      </c>
      <c r="E2541" t="s">
        <v>116</v>
      </c>
      <c r="F2541">
        <v>0</v>
      </c>
      <c r="G2541">
        <v>-40</v>
      </c>
      <c r="H2541">
        <v>1</v>
      </c>
      <c r="I2541">
        <v>0</v>
      </c>
      <c r="J2541">
        <v>29</v>
      </c>
      <c r="K2541">
        <v>-2</v>
      </c>
      <c r="L2541">
        <v>2</v>
      </c>
      <c r="M2541">
        <f t="shared" si="78"/>
        <v>2</v>
      </c>
      <c r="N2541">
        <f t="shared" si="79"/>
        <v>29</v>
      </c>
    </row>
    <row r="2542" spans="1:14">
      <c r="A2542" t="s">
        <v>345</v>
      </c>
      <c r="B2542">
        <v>1</v>
      </c>
      <c r="C2542">
        <v>10</v>
      </c>
      <c r="D2542" t="s">
        <v>72</v>
      </c>
      <c r="E2542" t="s">
        <v>116</v>
      </c>
      <c r="F2542">
        <v>1</v>
      </c>
      <c r="G2542">
        <v>-40</v>
      </c>
      <c r="H2542">
        <v>1</v>
      </c>
      <c r="I2542">
        <v>1</v>
      </c>
      <c r="J2542">
        <v>14</v>
      </c>
      <c r="K2542">
        <v>-4</v>
      </c>
      <c r="L2542">
        <v>2</v>
      </c>
      <c r="M2542">
        <f t="shared" si="78"/>
        <v>4</v>
      </c>
      <c r="N2542">
        <f t="shared" si="79"/>
        <v>14</v>
      </c>
    </row>
    <row r="2543" spans="1:14">
      <c r="A2543" t="s">
        <v>345</v>
      </c>
      <c r="B2543">
        <v>1</v>
      </c>
      <c r="C2543">
        <v>10</v>
      </c>
      <c r="D2543" t="s">
        <v>71</v>
      </c>
      <c r="E2543" t="s">
        <v>116</v>
      </c>
      <c r="F2543">
        <v>1</v>
      </c>
      <c r="G2543">
        <v>-40</v>
      </c>
      <c r="H2543">
        <v>1</v>
      </c>
      <c r="I2543">
        <v>1</v>
      </c>
      <c r="J2543">
        <v>17</v>
      </c>
      <c r="K2543">
        <v>-4</v>
      </c>
      <c r="L2543">
        <v>2</v>
      </c>
      <c r="M2543">
        <f t="shared" si="78"/>
        <v>4</v>
      </c>
      <c r="N2543">
        <f t="shared" si="79"/>
        <v>17</v>
      </c>
    </row>
    <row r="2544" spans="1:14">
      <c r="A2544" t="s">
        <v>345</v>
      </c>
      <c r="B2544">
        <v>1</v>
      </c>
      <c r="C2544">
        <v>13</v>
      </c>
      <c r="D2544" t="s">
        <v>71</v>
      </c>
      <c r="E2544" t="s">
        <v>116</v>
      </c>
      <c r="F2544">
        <v>0</v>
      </c>
      <c r="G2544">
        <v>-39</v>
      </c>
      <c r="H2544">
        <v>1</v>
      </c>
      <c r="I2544">
        <v>0</v>
      </c>
      <c r="J2544">
        <v>25</v>
      </c>
      <c r="K2544">
        <v>-3</v>
      </c>
      <c r="L2544">
        <v>2</v>
      </c>
      <c r="M2544">
        <f t="shared" si="78"/>
        <v>3</v>
      </c>
      <c r="N2544">
        <f t="shared" si="79"/>
        <v>25</v>
      </c>
    </row>
    <row r="2545" spans="1:14">
      <c r="A2545" t="s">
        <v>345</v>
      </c>
      <c r="B2545">
        <v>1</v>
      </c>
      <c r="C2545">
        <v>13</v>
      </c>
      <c r="D2545" t="s">
        <v>76</v>
      </c>
      <c r="E2545" t="s">
        <v>116</v>
      </c>
      <c r="F2545">
        <v>0</v>
      </c>
      <c r="G2545">
        <v>-39</v>
      </c>
      <c r="H2545">
        <v>1</v>
      </c>
      <c r="I2545">
        <v>0</v>
      </c>
      <c r="J2545">
        <v>17</v>
      </c>
      <c r="K2545">
        <v>-3</v>
      </c>
      <c r="L2545">
        <v>2</v>
      </c>
      <c r="M2545">
        <f t="shared" si="78"/>
        <v>3</v>
      </c>
      <c r="N2545">
        <f t="shared" si="79"/>
        <v>17</v>
      </c>
    </row>
    <row r="2546" spans="1:14">
      <c r="A2546" t="s">
        <v>345</v>
      </c>
      <c r="B2546">
        <v>1</v>
      </c>
      <c r="C2546">
        <v>12</v>
      </c>
      <c r="D2546" t="s">
        <v>77</v>
      </c>
      <c r="E2546" t="s">
        <v>120</v>
      </c>
      <c r="F2546">
        <v>0</v>
      </c>
      <c r="G2546">
        <v>-36</v>
      </c>
      <c r="H2546">
        <v>1</v>
      </c>
      <c r="I2546">
        <v>0</v>
      </c>
      <c r="J2546">
        <v>4</v>
      </c>
      <c r="K2546">
        <v>-3</v>
      </c>
      <c r="L2546">
        <v>1</v>
      </c>
      <c r="M2546">
        <f t="shared" si="78"/>
        <v>3</v>
      </c>
      <c r="N2546">
        <f t="shared" si="79"/>
        <v>4</v>
      </c>
    </row>
    <row r="2547" spans="1:14">
      <c r="A2547" t="s">
        <v>345</v>
      </c>
      <c r="B2547">
        <v>1</v>
      </c>
      <c r="C2547">
        <v>17</v>
      </c>
      <c r="D2547" t="s">
        <v>76</v>
      </c>
      <c r="E2547" t="s">
        <v>116</v>
      </c>
      <c r="F2547">
        <v>0</v>
      </c>
      <c r="G2547">
        <v>-34</v>
      </c>
      <c r="H2547">
        <v>1</v>
      </c>
      <c r="I2547">
        <v>0</v>
      </c>
      <c r="J2547">
        <v>22</v>
      </c>
      <c r="K2547">
        <v>-2</v>
      </c>
      <c r="L2547">
        <v>2</v>
      </c>
      <c r="M2547">
        <f t="shared" si="78"/>
        <v>2</v>
      </c>
      <c r="N2547">
        <f t="shared" si="79"/>
        <v>22</v>
      </c>
    </row>
    <row r="2548" spans="1:14">
      <c r="A2548" t="s">
        <v>345</v>
      </c>
      <c r="B2548">
        <v>1</v>
      </c>
      <c r="C2548">
        <v>11</v>
      </c>
      <c r="D2548" t="s">
        <v>77</v>
      </c>
      <c r="E2548" t="s">
        <v>118</v>
      </c>
      <c r="F2548">
        <v>2</v>
      </c>
      <c r="G2548">
        <v>-33</v>
      </c>
      <c r="H2548">
        <v>1</v>
      </c>
      <c r="I2548">
        <v>2</v>
      </c>
      <c r="J2548">
        <v>22</v>
      </c>
      <c r="K2548">
        <v>-3</v>
      </c>
      <c r="L2548">
        <v>1</v>
      </c>
      <c r="M2548">
        <f t="shared" si="78"/>
        <v>3</v>
      </c>
      <c r="N2548">
        <f t="shared" si="79"/>
        <v>22</v>
      </c>
    </row>
    <row r="2549" spans="1:14">
      <c r="A2549" t="s">
        <v>345</v>
      </c>
      <c r="B2549">
        <v>1</v>
      </c>
      <c r="C2549">
        <v>11</v>
      </c>
      <c r="D2549" t="s">
        <v>71</v>
      </c>
      <c r="E2549" t="s">
        <v>116</v>
      </c>
      <c r="F2549">
        <v>0</v>
      </c>
      <c r="G2549">
        <v>-33</v>
      </c>
      <c r="H2549">
        <v>1</v>
      </c>
      <c r="I2549">
        <v>0</v>
      </c>
      <c r="J2549">
        <v>21</v>
      </c>
      <c r="K2549">
        <v>-3</v>
      </c>
      <c r="L2549">
        <v>2</v>
      </c>
      <c r="M2549">
        <f t="shared" si="78"/>
        <v>3</v>
      </c>
      <c r="N2549">
        <f t="shared" si="79"/>
        <v>21</v>
      </c>
    </row>
    <row r="2550" spans="1:14">
      <c r="A2550" t="s">
        <v>345</v>
      </c>
      <c r="B2550">
        <v>1</v>
      </c>
      <c r="C2550">
        <v>15</v>
      </c>
      <c r="D2550" t="s">
        <v>77</v>
      </c>
      <c r="E2550" t="s">
        <v>116</v>
      </c>
      <c r="F2550">
        <v>0</v>
      </c>
      <c r="G2550">
        <v>-30</v>
      </c>
      <c r="H2550">
        <v>1</v>
      </c>
      <c r="I2550">
        <v>0</v>
      </c>
      <c r="J2550">
        <v>19</v>
      </c>
      <c r="K2550">
        <v>-2</v>
      </c>
      <c r="L2550">
        <v>2</v>
      </c>
      <c r="M2550">
        <f t="shared" si="78"/>
        <v>2</v>
      </c>
      <c r="N2550">
        <f t="shared" si="79"/>
        <v>19</v>
      </c>
    </row>
    <row r="2551" spans="1:14">
      <c r="A2551" t="s">
        <v>345</v>
      </c>
      <c r="B2551">
        <v>1</v>
      </c>
      <c r="C2551">
        <v>10</v>
      </c>
      <c r="D2551" t="s">
        <v>81</v>
      </c>
      <c r="E2551" t="s">
        <v>116</v>
      </c>
      <c r="F2551">
        <v>1</v>
      </c>
      <c r="G2551">
        <v>-30</v>
      </c>
      <c r="H2551">
        <v>1</v>
      </c>
      <c r="I2551">
        <v>1</v>
      </c>
      <c r="J2551">
        <v>29</v>
      </c>
      <c r="K2551">
        <v>-3</v>
      </c>
      <c r="L2551">
        <v>4</v>
      </c>
      <c r="M2551">
        <f t="shared" si="78"/>
        <v>3</v>
      </c>
      <c r="N2551">
        <f t="shared" si="79"/>
        <v>29</v>
      </c>
    </row>
    <row r="2552" spans="1:14">
      <c r="A2552" t="s">
        <v>345</v>
      </c>
      <c r="B2552">
        <v>1</v>
      </c>
      <c r="C2552">
        <v>15</v>
      </c>
      <c r="D2552" t="s">
        <v>76</v>
      </c>
      <c r="E2552" t="s">
        <v>116</v>
      </c>
      <c r="F2552">
        <v>0</v>
      </c>
      <c r="G2552">
        <v>-30</v>
      </c>
      <c r="H2552">
        <v>1</v>
      </c>
      <c r="I2552">
        <v>0</v>
      </c>
      <c r="J2552">
        <v>18</v>
      </c>
      <c r="K2552">
        <v>-2</v>
      </c>
      <c r="L2552">
        <v>2</v>
      </c>
      <c r="M2552">
        <f t="shared" si="78"/>
        <v>2</v>
      </c>
      <c r="N2552">
        <f t="shared" si="79"/>
        <v>18</v>
      </c>
    </row>
    <row r="2553" spans="1:14">
      <c r="A2553" t="s">
        <v>345</v>
      </c>
      <c r="B2553">
        <v>1</v>
      </c>
      <c r="C2553">
        <v>10</v>
      </c>
      <c r="D2553" t="s">
        <v>77</v>
      </c>
      <c r="E2553" t="s">
        <v>120</v>
      </c>
      <c r="F2553">
        <v>0</v>
      </c>
      <c r="G2553">
        <v>-30</v>
      </c>
      <c r="H2553">
        <v>1</v>
      </c>
      <c r="I2553">
        <v>0</v>
      </c>
      <c r="J2553">
        <v>6</v>
      </c>
      <c r="K2553">
        <v>-3</v>
      </c>
      <c r="L2553">
        <v>1</v>
      </c>
      <c r="M2553">
        <f t="shared" si="78"/>
        <v>3</v>
      </c>
      <c r="N2553">
        <f t="shared" si="79"/>
        <v>6</v>
      </c>
    </row>
    <row r="2554" spans="1:14">
      <c r="A2554" t="s">
        <v>345</v>
      </c>
      <c r="B2554">
        <v>1</v>
      </c>
      <c r="C2554">
        <v>10</v>
      </c>
      <c r="D2554" t="s">
        <v>71</v>
      </c>
      <c r="E2554" t="s">
        <v>116</v>
      </c>
      <c r="F2554">
        <v>1</v>
      </c>
      <c r="G2554">
        <v>-30</v>
      </c>
      <c r="H2554">
        <v>1</v>
      </c>
      <c r="I2554">
        <v>1</v>
      </c>
      <c r="J2554">
        <v>16</v>
      </c>
      <c r="K2554">
        <v>-3</v>
      </c>
      <c r="L2554">
        <v>2</v>
      </c>
      <c r="M2554">
        <f t="shared" si="78"/>
        <v>3</v>
      </c>
      <c r="N2554">
        <f t="shared" si="79"/>
        <v>16</v>
      </c>
    </row>
    <row r="2555" spans="1:14">
      <c r="A2555" t="s">
        <v>345</v>
      </c>
      <c r="B2555">
        <v>1</v>
      </c>
      <c r="C2555">
        <v>14</v>
      </c>
      <c r="D2555" t="s">
        <v>73</v>
      </c>
      <c r="E2555" t="s">
        <v>120</v>
      </c>
      <c r="F2555">
        <v>0</v>
      </c>
      <c r="G2555">
        <v>-28</v>
      </c>
      <c r="H2555">
        <v>1</v>
      </c>
      <c r="I2555">
        <v>0</v>
      </c>
      <c r="J2555">
        <v>6</v>
      </c>
      <c r="K2555">
        <v>-2</v>
      </c>
      <c r="L2555">
        <v>1</v>
      </c>
      <c r="M2555">
        <f t="shared" si="78"/>
        <v>2</v>
      </c>
      <c r="N2555">
        <f t="shared" si="79"/>
        <v>6</v>
      </c>
    </row>
    <row r="2556" spans="1:14">
      <c r="A2556" t="s">
        <v>345</v>
      </c>
      <c r="B2556">
        <v>1</v>
      </c>
      <c r="C2556">
        <v>13</v>
      </c>
      <c r="D2556" t="s">
        <v>75</v>
      </c>
      <c r="E2556" t="s">
        <v>120</v>
      </c>
      <c r="F2556">
        <v>0</v>
      </c>
      <c r="G2556">
        <v>-26</v>
      </c>
      <c r="H2556">
        <v>1</v>
      </c>
      <c r="I2556">
        <v>0</v>
      </c>
      <c r="J2556">
        <v>7</v>
      </c>
      <c r="K2556">
        <v>-2</v>
      </c>
      <c r="L2556">
        <v>1</v>
      </c>
      <c r="M2556">
        <f t="shared" si="78"/>
        <v>2</v>
      </c>
      <c r="N2556">
        <f t="shared" si="79"/>
        <v>7</v>
      </c>
    </row>
    <row r="2557" spans="1:14">
      <c r="A2557" t="s">
        <v>345</v>
      </c>
      <c r="B2557">
        <v>1</v>
      </c>
      <c r="C2557">
        <v>13</v>
      </c>
      <c r="D2557" t="s">
        <v>75</v>
      </c>
      <c r="E2557" t="s">
        <v>120</v>
      </c>
      <c r="F2557">
        <v>0</v>
      </c>
      <c r="G2557">
        <v>-26</v>
      </c>
      <c r="H2557">
        <v>1</v>
      </c>
      <c r="I2557">
        <v>0</v>
      </c>
      <c r="J2557">
        <v>7</v>
      </c>
      <c r="K2557">
        <v>-2</v>
      </c>
      <c r="L2557">
        <v>1</v>
      </c>
      <c r="M2557">
        <f t="shared" si="78"/>
        <v>2</v>
      </c>
      <c r="N2557">
        <f t="shared" si="79"/>
        <v>7</v>
      </c>
    </row>
    <row r="2558" spans="1:14">
      <c r="A2558" t="s">
        <v>345</v>
      </c>
      <c r="B2558">
        <v>1</v>
      </c>
      <c r="C2558">
        <v>13</v>
      </c>
      <c r="D2558" t="s">
        <v>75</v>
      </c>
      <c r="E2558" t="s">
        <v>120</v>
      </c>
      <c r="F2558">
        <v>0</v>
      </c>
      <c r="G2558">
        <v>-26</v>
      </c>
      <c r="H2558">
        <v>1</v>
      </c>
      <c r="I2558">
        <v>0</v>
      </c>
      <c r="J2558">
        <v>7</v>
      </c>
      <c r="K2558">
        <v>-2</v>
      </c>
      <c r="L2558">
        <v>1</v>
      </c>
      <c r="M2558">
        <f t="shared" si="78"/>
        <v>2</v>
      </c>
      <c r="N2558">
        <f t="shared" si="79"/>
        <v>7</v>
      </c>
    </row>
    <row r="2559" spans="1:14">
      <c r="A2559" t="s">
        <v>345</v>
      </c>
      <c r="B2559">
        <v>1</v>
      </c>
      <c r="C2559">
        <v>13</v>
      </c>
      <c r="D2559" t="s">
        <v>72</v>
      </c>
      <c r="E2559" t="s">
        <v>116</v>
      </c>
      <c r="F2559">
        <v>1</v>
      </c>
      <c r="G2559">
        <v>-26</v>
      </c>
      <c r="H2559">
        <v>1</v>
      </c>
      <c r="I2559">
        <v>1</v>
      </c>
      <c r="J2559">
        <v>15</v>
      </c>
      <c r="K2559">
        <v>-2</v>
      </c>
      <c r="L2559">
        <v>2</v>
      </c>
      <c r="M2559">
        <f t="shared" si="78"/>
        <v>2</v>
      </c>
      <c r="N2559">
        <f t="shared" si="79"/>
        <v>15</v>
      </c>
    </row>
    <row r="2560" spans="1:14">
      <c r="A2560" t="s">
        <v>345</v>
      </c>
      <c r="B2560">
        <v>1</v>
      </c>
      <c r="C2560">
        <v>13</v>
      </c>
      <c r="D2560" t="s">
        <v>71</v>
      </c>
      <c r="E2560" t="s">
        <v>116</v>
      </c>
      <c r="F2560">
        <v>1</v>
      </c>
      <c r="G2560">
        <v>-26</v>
      </c>
      <c r="H2560">
        <v>1</v>
      </c>
      <c r="I2560">
        <v>1</v>
      </c>
      <c r="J2560">
        <v>22</v>
      </c>
      <c r="K2560">
        <v>-2</v>
      </c>
      <c r="L2560">
        <v>2</v>
      </c>
      <c r="M2560">
        <f t="shared" si="78"/>
        <v>2</v>
      </c>
      <c r="N2560">
        <f t="shared" si="79"/>
        <v>22</v>
      </c>
    </row>
    <row r="2561" spans="1:14">
      <c r="A2561" t="s">
        <v>345</v>
      </c>
      <c r="B2561">
        <v>1</v>
      </c>
      <c r="C2561">
        <v>11</v>
      </c>
      <c r="D2561" t="s">
        <v>78</v>
      </c>
      <c r="E2561" t="s">
        <v>120</v>
      </c>
      <c r="F2561">
        <v>0</v>
      </c>
      <c r="G2561">
        <v>-22</v>
      </c>
      <c r="H2561">
        <v>1</v>
      </c>
      <c r="I2561">
        <v>0</v>
      </c>
      <c r="J2561">
        <v>15</v>
      </c>
      <c r="K2561">
        <v>-2</v>
      </c>
      <c r="L2561">
        <v>3</v>
      </c>
      <c r="M2561">
        <f t="shared" si="78"/>
        <v>2</v>
      </c>
      <c r="N2561">
        <f t="shared" si="79"/>
        <v>15</v>
      </c>
    </row>
    <row r="2562" spans="1:14">
      <c r="A2562" t="s">
        <v>345</v>
      </c>
      <c r="B2562">
        <v>1</v>
      </c>
      <c r="C2562">
        <v>11</v>
      </c>
      <c r="D2562" t="s">
        <v>77</v>
      </c>
      <c r="E2562" t="s">
        <v>120</v>
      </c>
      <c r="F2562">
        <v>0</v>
      </c>
      <c r="G2562">
        <v>-22</v>
      </c>
      <c r="H2562">
        <v>1</v>
      </c>
      <c r="I2562">
        <v>0</v>
      </c>
      <c r="J2562">
        <v>7</v>
      </c>
      <c r="K2562">
        <v>-2</v>
      </c>
      <c r="L2562">
        <v>1</v>
      </c>
      <c r="M2562">
        <f t="shared" si="78"/>
        <v>2</v>
      </c>
      <c r="N2562">
        <f t="shared" si="79"/>
        <v>7</v>
      </c>
    </row>
    <row r="2563" spans="1:14">
      <c r="A2563" t="s">
        <v>345</v>
      </c>
      <c r="B2563">
        <v>1</v>
      </c>
      <c r="C2563">
        <v>11</v>
      </c>
      <c r="D2563" t="s">
        <v>71</v>
      </c>
      <c r="E2563" t="s">
        <v>116</v>
      </c>
      <c r="F2563">
        <v>0</v>
      </c>
      <c r="G2563">
        <v>-22</v>
      </c>
      <c r="H2563">
        <v>1</v>
      </c>
      <c r="I2563">
        <v>0</v>
      </c>
      <c r="J2563">
        <v>22</v>
      </c>
      <c r="K2563">
        <v>-2</v>
      </c>
      <c r="L2563">
        <v>2</v>
      </c>
      <c r="M2563">
        <f t="shared" ref="M2563:M2626" si="80">ABS(G2563)/C2563</f>
        <v>2</v>
      </c>
      <c r="N2563">
        <f t="shared" ref="N2563:N2626" si="81">ABS(J2563)</f>
        <v>22</v>
      </c>
    </row>
    <row r="2564" spans="1:14">
      <c r="A2564" t="s">
        <v>345</v>
      </c>
      <c r="B2564">
        <v>1</v>
      </c>
      <c r="C2564">
        <v>10</v>
      </c>
      <c r="D2564" t="s">
        <v>77</v>
      </c>
      <c r="E2564" t="s">
        <v>116</v>
      </c>
      <c r="F2564">
        <v>1</v>
      </c>
      <c r="G2564">
        <v>-20</v>
      </c>
      <c r="H2564">
        <v>1</v>
      </c>
      <c r="I2564">
        <v>1</v>
      </c>
      <c r="J2564">
        <v>19</v>
      </c>
      <c r="K2564">
        <v>-2</v>
      </c>
      <c r="L2564">
        <v>2</v>
      </c>
      <c r="M2564">
        <f t="shared" si="80"/>
        <v>2</v>
      </c>
      <c r="N2564">
        <f t="shared" si="81"/>
        <v>19</v>
      </c>
    </row>
    <row r="2565" spans="1:14">
      <c r="A2565" t="s">
        <v>345</v>
      </c>
      <c r="B2565">
        <v>1</v>
      </c>
      <c r="C2565">
        <v>10</v>
      </c>
      <c r="D2565" t="s">
        <v>71</v>
      </c>
      <c r="E2565" t="s">
        <v>120</v>
      </c>
      <c r="F2565">
        <v>0</v>
      </c>
      <c r="G2565">
        <v>-20</v>
      </c>
      <c r="H2565">
        <v>1</v>
      </c>
      <c r="I2565">
        <v>0</v>
      </c>
      <c r="J2565">
        <v>12</v>
      </c>
      <c r="K2565">
        <v>-2</v>
      </c>
      <c r="L2565">
        <v>1</v>
      </c>
      <c r="M2565">
        <f t="shared" si="80"/>
        <v>2</v>
      </c>
      <c r="N2565">
        <f t="shared" si="81"/>
        <v>12</v>
      </c>
    </row>
    <row r="2566" spans="1:14">
      <c r="A2566" t="s">
        <v>345</v>
      </c>
      <c r="B2566">
        <v>1</v>
      </c>
      <c r="C2566">
        <v>10</v>
      </c>
      <c r="D2566" t="s">
        <v>71</v>
      </c>
      <c r="E2566" t="s">
        <v>116</v>
      </c>
      <c r="F2566">
        <v>1</v>
      </c>
      <c r="G2566">
        <v>-20</v>
      </c>
      <c r="H2566">
        <v>1</v>
      </c>
      <c r="I2566">
        <v>1</v>
      </c>
      <c r="J2566">
        <v>21</v>
      </c>
      <c r="K2566">
        <v>-2</v>
      </c>
      <c r="L2566">
        <v>2</v>
      </c>
      <c r="M2566">
        <f t="shared" si="80"/>
        <v>2</v>
      </c>
      <c r="N2566">
        <f t="shared" si="81"/>
        <v>21</v>
      </c>
    </row>
    <row r="2567" spans="1:14">
      <c r="A2567" t="s">
        <v>345</v>
      </c>
      <c r="B2567">
        <v>1</v>
      </c>
      <c r="C2567">
        <v>10</v>
      </c>
      <c r="D2567" t="s">
        <v>76</v>
      </c>
      <c r="E2567" t="s">
        <v>120</v>
      </c>
      <c r="F2567">
        <v>0</v>
      </c>
      <c r="G2567">
        <v>-20</v>
      </c>
      <c r="H2567">
        <v>1</v>
      </c>
      <c r="I2567">
        <v>0</v>
      </c>
      <c r="J2567">
        <v>7</v>
      </c>
      <c r="K2567">
        <v>-2</v>
      </c>
      <c r="L2567">
        <v>1</v>
      </c>
      <c r="M2567">
        <f t="shared" si="80"/>
        <v>2</v>
      </c>
      <c r="N2567">
        <f t="shared" si="81"/>
        <v>7</v>
      </c>
    </row>
    <row r="2568" spans="1:14">
      <c r="A2568" t="s">
        <v>345</v>
      </c>
      <c r="B2568">
        <v>1</v>
      </c>
      <c r="C2568">
        <v>10</v>
      </c>
      <c r="D2568" t="s">
        <v>77</v>
      </c>
      <c r="E2568" t="s">
        <v>120</v>
      </c>
      <c r="F2568">
        <v>0</v>
      </c>
      <c r="G2568">
        <v>-20</v>
      </c>
      <c r="H2568">
        <v>1</v>
      </c>
      <c r="I2568">
        <v>0</v>
      </c>
      <c r="J2568">
        <v>11</v>
      </c>
      <c r="K2568">
        <v>-2</v>
      </c>
      <c r="L2568">
        <v>1</v>
      </c>
      <c r="M2568">
        <f t="shared" si="80"/>
        <v>2</v>
      </c>
      <c r="N2568">
        <f t="shared" si="81"/>
        <v>11</v>
      </c>
    </row>
    <row r="2569" spans="1:14">
      <c r="A2569" t="s">
        <v>345</v>
      </c>
      <c r="B2569">
        <v>1</v>
      </c>
      <c r="C2569">
        <v>10</v>
      </c>
      <c r="D2569" t="s">
        <v>71</v>
      </c>
      <c r="E2569" t="s">
        <v>116</v>
      </c>
      <c r="F2569">
        <v>0</v>
      </c>
      <c r="G2569">
        <v>-20</v>
      </c>
      <c r="H2569">
        <v>1</v>
      </c>
      <c r="I2569">
        <v>0</v>
      </c>
      <c r="J2569">
        <v>23</v>
      </c>
      <c r="K2569">
        <v>-2</v>
      </c>
      <c r="L2569">
        <v>2</v>
      </c>
      <c r="M2569">
        <f t="shared" si="80"/>
        <v>2</v>
      </c>
      <c r="N2569">
        <f t="shared" si="81"/>
        <v>23</v>
      </c>
    </row>
    <row r="2570" spans="1:14">
      <c r="A2570" t="s">
        <v>346</v>
      </c>
      <c r="B2570">
        <v>4</v>
      </c>
      <c r="C2570">
        <v>42</v>
      </c>
      <c r="D2570" t="s">
        <v>71</v>
      </c>
      <c r="E2570" t="s">
        <v>118</v>
      </c>
      <c r="F2570">
        <v>1</v>
      </c>
      <c r="G2570">
        <v>-126</v>
      </c>
      <c r="H2570">
        <v>-3</v>
      </c>
      <c r="I2570">
        <v>1</v>
      </c>
      <c r="J2570">
        <v>-56</v>
      </c>
      <c r="K2570">
        <v>-12</v>
      </c>
      <c r="L2570">
        <v>-3</v>
      </c>
      <c r="M2570">
        <f t="shared" si="80"/>
        <v>3</v>
      </c>
      <c r="N2570">
        <f t="shared" si="81"/>
        <v>56</v>
      </c>
    </row>
    <row r="2571" spans="1:14">
      <c r="A2571" t="s">
        <v>346</v>
      </c>
      <c r="B2571">
        <v>3</v>
      </c>
      <c r="C2571">
        <v>39</v>
      </c>
      <c r="D2571" t="s">
        <v>78</v>
      </c>
      <c r="E2571" t="s">
        <v>118</v>
      </c>
      <c r="F2571">
        <v>1</v>
      </c>
      <c r="G2571">
        <v>-78</v>
      </c>
      <c r="H2571">
        <v>1</v>
      </c>
      <c r="I2571">
        <v>1</v>
      </c>
      <c r="J2571">
        <v>-14</v>
      </c>
      <c r="K2571">
        <v>-6</v>
      </c>
      <c r="L2571">
        <v>1</v>
      </c>
      <c r="M2571">
        <f t="shared" si="80"/>
        <v>2</v>
      </c>
      <c r="N2571">
        <f t="shared" si="81"/>
        <v>14</v>
      </c>
    </row>
    <row r="2572" spans="1:14">
      <c r="A2572" t="s">
        <v>346</v>
      </c>
      <c r="B2572">
        <v>3</v>
      </c>
      <c r="C2572">
        <v>20</v>
      </c>
      <c r="D2572" t="s">
        <v>80</v>
      </c>
      <c r="E2572" t="s">
        <v>120</v>
      </c>
      <c r="F2572">
        <v>0</v>
      </c>
      <c r="G2572">
        <v>-40</v>
      </c>
      <c r="H2572">
        <v>1</v>
      </c>
      <c r="I2572">
        <v>0</v>
      </c>
      <c r="J2572">
        <v>3</v>
      </c>
      <c r="K2572">
        <v>-6</v>
      </c>
      <c r="L2572">
        <v>1</v>
      </c>
      <c r="M2572">
        <f t="shared" si="80"/>
        <v>2</v>
      </c>
      <c r="N2572">
        <f t="shared" si="81"/>
        <v>3</v>
      </c>
    </row>
    <row r="2573" spans="1:14">
      <c r="A2573" t="s">
        <v>346</v>
      </c>
      <c r="B2573">
        <v>2</v>
      </c>
      <c r="C2573">
        <v>21</v>
      </c>
      <c r="D2573" t="s">
        <v>71</v>
      </c>
      <c r="E2573" t="s">
        <v>118</v>
      </c>
      <c r="F2573">
        <v>1</v>
      </c>
      <c r="G2573">
        <v>-63</v>
      </c>
      <c r="H2573">
        <v>-1</v>
      </c>
      <c r="I2573">
        <v>1</v>
      </c>
      <c r="J2573">
        <v>-16</v>
      </c>
      <c r="K2573">
        <v>-6</v>
      </c>
      <c r="L2573">
        <v>0</v>
      </c>
      <c r="M2573">
        <f t="shared" si="80"/>
        <v>3</v>
      </c>
      <c r="N2573">
        <f t="shared" si="81"/>
        <v>16</v>
      </c>
    </row>
    <row r="2574" spans="1:14">
      <c r="A2574" t="s">
        <v>346</v>
      </c>
      <c r="B2574">
        <v>1</v>
      </c>
      <c r="C2574">
        <v>17</v>
      </c>
      <c r="D2574" t="s">
        <v>80</v>
      </c>
      <c r="E2574" t="s">
        <v>120</v>
      </c>
      <c r="F2574">
        <v>1</v>
      </c>
      <c r="G2574">
        <v>-34</v>
      </c>
      <c r="H2574">
        <v>1</v>
      </c>
      <c r="I2574">
        <v>1</v>
      </c>
      <c r="J2574">
        <v>10</v>
      </c>
      <c r="K2574">
        <v>-2</v>
      </c>
      <c r="L2574">
        <v>3</v>
      </c>
      <c r="M2574">
        <f t="shared" si="80"/>
        <v>2</v>
      </c>
      <c r="N2574">
        <f t="shared" si="81"/>
        <v>10</v>
      </c>
    </row>
    <row r="2575" spans="1:14">
      <c r="A2575" t="s">
        <v>347</v>
      </c>
      <c r="B2575">
        <v>2</v>
      </c>
      <c r="C2575">
        <v>10</v>
      </c>
      <c r="D2575" t="s">
        <v>77</v>
      </c>
      <c r="E2575" t="s">
        <v>120</v>
      </c>
      <c r="F2575">
        <v>1</v>
      </c>
      <c r="G2575">
        <v>-20</v>
      </c>
      <c r="H2575">
        <v>1</v>
      </c>
      <c r="I2575">
        <v>1</v>
      </c>
      <c r="J2575">
        <v>12</v>
      </c>
      <c r="K2575">
        <v>-4</v>
      </c>
      <c r="L2575">
        <v>0</v>
      </c>
      <c r="M2575">
        <f t="shared" si="80"/>
        <v>2</v>
      </c>
      <c r="N2575">
        <f t="shared" si="81"/>
        <v>12</v>
      </c>
    </row>
    <row r="2576" spans="1:14">
      <c r="A2576" t="s">
        <v>348</v>
      </c>
      <c r="B2576">
        <v>12</v>
      </c>
      <c r="C2576">
        <v>62</v>
      </c>
      <c r="D2576" t="s">
        <v>70</v>
      </c>
      <c r="E2576" t="s">
        <v>118</v>
      </c>
      <c r="F2576">
        <v>0</v>
      </c>
      <c r="G2576">
        <v>-124</v>
      </c>
      <c r="H2576">
        <v>1</v>
      </c>
      <c r="I2576">
        <v>0</v>
      </c>
      <c r="J2576">
        <v>-39</v>
      </c>
      <c r="K2576">
        <v>-24</v>
      </c>
      <c r="L2576">
        <v>-8</v>
      </c>
      <c r="M2576">
        <f t="shared" si="80"/>
        <v>2</v>
      </c>
      <c r="N2576">
        <f t="shared" si="81"/>
        <v>39</v>
      </c>
    </row>
    <row r="2577" spans="1:14">
      <c r="A2577" t="s">
        <v>348</v>
      </c>
      <c r="B2577">
        <v>4</v>
      </c>
      <c r="C2577">
        <v>17</v>
      </c>
      <c r="D2577" t="s">
        <v>71</v>
      </c>
      <c r="E2577" t="s">
        <v>118</v>
      </c>
      <c r="F2577">
        <v>0</v>
      </c>
      <c r="G2577">
        <v>-34</v>
      </c>
      <c r="H2577">
        <v>1</v>
      </c>
      <c r="I2577">
        <v>0</v>
      </c>
      <c r="J2577">
        <v>2</v>
      </c>
      <c r="K2577">
        <v>-8</v>
      </c>
      <c r="L2577">
        <v>-1</v>
      </c>
      <c r="M2577">
        <f t="shared" si="80"/>
        <v>2</v>
      </c>
      <c r="N2577">
        <f t="shared" si="81"/>
        <v>2</v>
      </c>
    </row>
    <row r="2578" spans="1:14">
      <c r="A2578" t="s">
        <v>348</v>
      </c>
      <c r="B2578">
        <v>2</v>
      </c>
      <c r="C2578">
        <v>13</v>
      </c>
      <c r="D2578" t="s">
        <v>70</v>
      </c>
      <c r="E2578" t="s">
        <v>120</v>
      </c>
      <c r="F2578">
        <v>1</v>
      </c>
      <c r="G2578">
        <v>-65</v>
      </c>
      <c r="H2578">
        <v>1</v>
      </c>
      <c r="I2578">
        <v>1</v>
      </c>
      <c r="J2578">
        <v>-13</v>
      </c>
      <c r="K2578">
        <v>-10</v>
      </c>
      <c r="L2578">
        <v>-3</v>
      </c>
      <c r="M2578">
        <f t="shared" si="80"/>
        <v>5</v>
      </c>
      <c r="N2578">
        <f t="shared" si="81"/>
        <v>13</v>
      </c>
    </row>
    <row r="2579" spans="1:14">
      <c r="A2579" t="s">
        <v>348</v>
      </c>
      <c r="B2579">
        <v>2</v>
      </c>
      <c r="C2579">
        <v>26</v>
      </c>
      <c r="D2579" t="s">
        <v>78</v>
      </c>
      <c r="E2579" t="s">
        <v>118</v>
      </c>
      <c r="F2579">
        <v>1</v>
      </c>
      <c r="G2579">
        <v>-52</v>
      </c>
      <c r="H2579">
        <v>1</v>
      </c>
      <c r="I2579">
        <v>1</v>
      </c>
      <c r="J2579">
        <v>-1</v>
      </c>
      <c r="K2579">
        <v>-4</v>
      </c>
      <c r="L2579">
        <v>2</v>
      </c>
      <c r="M2579">
        <f t="shared" si="80"/>
        <v>2</v>
      </c>
      <c r="N2579">
        <f t="shared" si="81"/>
        <v>1</v>
      </c>
    </row>
    <row r="2580" spans="1:14">
      <c r="A2580" t="s">
        <v>348</v>
      </c>
      <c r="B2580">
        <v>2</v>
      </c>
      <c r="C2580">
        <v>21</v>
      </c>
      <c r="D2580" t="s">
        <v>70</v>
      </c>
      <c r="E2580" t="s">
        <v>118</v>
      </c>
      <c r="F2580">
        <v>1</v>
      </c>
      <c r="G2580">
        <v>-42</v>
      </c>
      <c r="H2580">
        <v>0</v>
      </c>
      <c r="I2580">
        <v>1</v>
      </c>
      <c r="J2580">
        <v>0</v>
      </c>
      <c r="K2580">
        <v>-4</v>
      </c>
      <c r="L2580">
        <v>1</v>
      </c>
      <c r="M2580">
        <f t="shared" si="80"/>
        <v>2</v>
      </c>
      <c r="N2580">
        <f t="shared" si="81"/>
        <v>0</v>
      </c>
    </row>
    <row r="2581" spans="1:14">
      <c r="A2581" t="s">
        <v>348</v>
      </c>
      <c r="B2581">
        <v>2</v>
      </c>
      <c r="C2581">
        <v>14</v>
      </c>
      <c r="D2581" t="s">
        <v>81</v>
      </c>
      <c r="E2581" t="s">
        <v>118</v>
      </c>
      <c r="F2581">
        <v>1</v>
      </c>
      <c r="G2581">
        <v>-28</v>
      </c>
      <c r="H2581">
        <v>1</v>
      </c>
      <c r="I2581">
        <v>1</v>
      </c>
      <c r="J2581">
        <v>11</v>
      </c>
      <c r="K2581">
        <v>-4</v>
      </c>
      <c r="L2581">
        <v>2</v>
      </c>
      <c r="M2581">
        <f t="shared" si="80"/>
        <v>2</v>
      </c>
      <c r="N2581">
        <f t="shared" si="81"/>
        <v>11</v>
      </c>
    </row>
    <row r="2582" spans="1:14">
      <c r="A2582" t="s">
        <v>348</v>
      </c>
      <c r="B2582">
        <v>2</v>
      </c>
      <c r="C2582">
        <v>11</v>
      </c>
      <c r="D2582" t="s">
        <v>73</v>
      </c>
      <c r="E2582" t="s">
        <v>118</v>
      </c>
      <c r="F2582">
        <v>1</v>
      </c>
      <c r="G2582">
        <v>-22</v>
      </c>
      <c r="H2582">
        <v>1</v>
      </c>
      <c r="I2582">
        <v>1</v>
      </c>
      <c r="J2582">
        <v>8</v>
      </c>
      <c r="K2582">
        <v>-4</v>
      </c>
      <c r="L2582">
        <v>0</v>
      </c>
      <c r="M2582">
        <f t="shared" si="80"/>
        <v>2</v>
      </c>
      <c r="N2582">
        <f t="shared" si="81"/>
        <v>8</v>
      </c>
    </row>
    <row r="2583" spans="1:14">
      <c r="A2583" t="s">
        <v>348</v>
      </c>
      <c r="B2583">
        <v>2</v>
      </c>
      <c r="C2583">
        <v>10</v>
      </c>
      <c r="D2583" t="s">
        <v>73</v>
      </c>
      <c r="E2583" t="s">
        <v>120</v>
      </c>
      <c r="F2583">
        <v>1</v>
      </c>
      <c r="G2583">
        <v>-20</v>
      </c>
      <c r="H2583">
        <v>1</v>
      </c>
      <c r="I2583">
        <v>1</v>
      </c>
      <c r="J2583">
        <v>11</v>
      </c>
      <c r="K2583">
        <v>-4</v>
      </c>
      <c r="L2583">
        <v>0</v>
      </c>
      <c r="M2583">
        <f t="shared" si="80"/>
        <v>2</v>
      </c>
      <c r="N2583">
        <f t="shared" si="81"/>
        <v>11</v>
      </c>
    </row>
    <row r="2584" spans="1:14">
      <c r="A2584" t="s">
        <v>348</v>
      </c>
      <c r="B2584">
        <v>1</v>
      </c>
      <c r="C2584">
        <v>11</v>
      </c>
      <c r="D2584" t="s">
        <v>70</v>
      </c>
      <c r="E2584" t="s">
        <v>116</v>
      </c>
      <c r="F2584">
        <v>1</v>
      </c>
      <c r="G2584">
        <v>-110</v>
      </c>
      <c r="H2584">
        <v>1</v>
      </c>
      <c r="I2584">
        <v>1</v>
      </c>
      <c r="J2584">
        <v>15</v>
      </c>
      <c r="K2584">
        <v>-10</v>
      </c>
      <c r="L2584">
        <v>2</v>
      </c>
      <c r="M2584">
        <f t="shared" si="80"/>
        <v>10</v>
      </c>
      <c r="N2584">
        <f t="shared" si="81"/>
        <v>15</v>
      </c>
    </row>
    <row r="2585" spans="1:14">
      <c r="A2585" t="s">
        <v>348</v>
      </c>
      <c r="B2585">
        <v>1</v>
      </c>
      <c r="C2585">
        <v>11</v>
      </c>
      <c r="D2585" t="s">
        <v>70</v>
      </c>
      <c r="E2585" t="s">
        <v>116</v>
      </c>
      <c r="F2585">
        <v>1</v>
      </c>
      <c r="G2585">
        <v>-66</v>
      </c>
      <c r="H2585">
        <v>1</v>
      </c>
      <c r="I2585">
        <v>1</v>
      </c>
      <c r="J2585">
        <v>19</v>
      </c>
      <c r="K2585">
        <v>-6</v>
      </c>
      <c r="L2585">
        <v>2</v>
      </c>
      <c r="M2585">
        <f t="shared" si="80"/>
        <v>6</v>
      </c>
      <c r="N2585">
        <f t="shared" si="81"/>
        <v>19</v>
      </c>
    </row>
    <row r="2586" spans="1:14">
      <c r="A2586" t="s">
        <v>348</v>
      </c>
      <c r="B2586">
        <v>1</v>
      </c>
      <c r="C2586">
        <v>10</v>
      </c>
      <c r="D2586" t="s">
        <v>70</v>
      </c>
      <c r="E2586" t="s">
        <v>118</v>
      </c>
      <c r="F2586">
        <v>1</v>
      </c>
      <c r="G2586">
        <v>-50</v>
      </c>
      <c r="H2586">
        <v>1</v>
      </c>
      <c r="I2586">
        <v>1</v>
      </c>
      <c r="J2586">
        <v>-6</v>
      </c>
      <c r="K2586">
        <v>-5</v>
      </c>
      <c r="L2586">
        <v>1</v>
      </c>
      <c r="M2586">
        <f t="shared" si="80"/>
        <v>5</v>
      </c>
      <c r="N2586">
        <f t="shared" si="81"/>
        <v>6</v>
      </c>
    </row>
    <row r="2587" spans="1:14">
      <c r="A2587" t="s">
        <v>348</v>
      </c>
      <c r="B2587">
        <v>1</v>
      </c>
      <c r="C2587">
        <v>15</v>
      </c>
      <c r="D2587" t="s">
        <v>71</v>
      </c>
      <c r="E2587" t="s">
        <v>120</v>
      </c>
      <c r="F2587">
        <v>2</v>
      </c>
      <c r="G2587">
        <v>-45</v>
      </c>
      <c r="H2587">
        <v>1</v>
      </c>
      <c r="I2587">
        <v>2</v>
      </c>
      <c r="J2587">
        <v>6</v>
      </c>
      <c r="K2587">
        <v>-3</v>
      </c>
      <c r="L2587">
        <v>1</v>
      </c>
      <c r="M2587">
        <f t="shared" si="80"/>
        <v>3</v>
      </c>
      <c r="N2587">
        <f t="shared" si="81"/>
        <v>6</v>
      </c>
    </row>
    <row r="2588" spans="1:14">
      <c r="A2588" t="s">
        <v>348</v>
      </c>
      <c r="B2588">
        <v>1</v>
      </c>
      <c r="C2588">
        <v>11</v>
      </c>
      <c r="D2588" t="s">
        <v>70</v>
      </c>
      <c r="E2588" t="s">
        <v>116</v>
      </c>
      <c r="F2588">
        <v>1</v>
      </c>
      <c r="G2588">
        <v>-44</v>
      </c>
      <c r="H2588">
        <v>1</v>
      </c>
      <c r="I2588">
        <v>1</v>
      </c>
      <c r="J2588">
        <v>21</v>
      </c>
      <c r="K2588">
        <v>-4</v>
      </c>
      <c r="L2588">
        <v>2</v>
      </c>
      <c r="M2588">
        <f t="shared" si="80"/>
        <v>4</v>
      </c>
      <c r="N2588">
        <f t="shared" si="81"/>
        <v>21</v>
      </c>
    </row>
    <row r="2589" spans="1:14">
      <c r="A2589" t="s">
        <v>348</v>
      </c>
      <c r="B2589">
        <v>1</v>
      </c>
      <c r="C2589">
        <v>11</v>
      </c>
      <c r="D2589" t="s">
        <v>71</v>
      </c>
      <c r="E2589" t="s">
        <v>120</v>
      </c>
      <c r="F2589">
        <v>1</v>
      </c>
      <c r="G2589">
        <v>-33</v>
      </c>
      <c r="H2589">
        <v>1</v>
      </c>
      <c r="I2589">
        <v>1</v>
      </c>
      <c r="J2589">
        <v>5</v>
      </c>
      <c r="K2589">
        <v>-3</v>
      </c>
      <c r="L2589">
        <v>1</v>
      </c>
      <c r="M2589">
        <f t="shared" si="80"/>
        <v>3</v>
      </c>
      <c r="N2589">
        <f t="shared" si="81"/>
        <v>5</v>
      </c>
    </row>
    <row r="2590" spans="1:14">
      <c r="A2590" t="s">
        <v>348</v>
      </c>
      <c r="B2590">
        <v>1</v>
      </c>
      <c r="C2590">
        <v>14</v>
      </c>
      <c r="D2590" t="s">
        <v>71</v>
      </c>
      <c r="E2590" t="s">
        <v>118</v>
      </c>
      <c r="F2590">
        <v>1</v>
      </c>
      <c r="G2590">
        <v>-28</v>
      </c>
      <c r="H2590">
        <v>1</v>
      </c>
      <c r="I2590">
        <v>1</v>
      </c>
      <c r="J2590">
        <v>5</v>
      </c>
      <c r="K2590">
        <v>-2</v>
      </c>
      <c r="L2590">
        <v>1</v>
      </c>
      <c r="M2590">
        <f t="shared" si="80"/>
        <v>2</v>
      </c>
      <c r="N2590">
        <f t="shared" si="81"/>
        <v>5</v>
      </c>
    </row>
    <row r="2591" spans="1:14">
      <c r="A2591" t="s">
        <v>348</v>
      </c>
      <c r="B2591">
        <v>1</v>
      </c>
      <c r="C2591">
        <v>13</v>
      </c>
      <c r="D2591" t="s">
        <v>80</v>
      </c>
      <c r="E2591" t="s">
        <v>118</v>
      </c>
      <c r="F2591">
        <v>1</v>
      </c>
      <c r="G2591">
        <v>-26</v>
      </c>
      <c r="H2591">
        <v>1</v>
      </c>
      <c r="I2591">
        <v>1</v>
      </c>
      <c r="J2591">
        <v>12</v>
      </c>
      <c r="K2591">
        <v>-2</v>
      </c>
      <c r="L2591">
        <v>3</v>
      </c>
      <c r="M2591">
        <f t="shared" si="80"/>
        <v>2</v>
      </c>
      <c r="N2591">
        <f t="shared" si="81"/>
        <v>12</v>
      </c>
    </row>
    <row r="2592" spans="1:14">
      <c r="A2592" t="s">
        <v>348</v>
      </c>
      <c r="B2592">
        <v>1</v>
      </c>
      <c r="C2592">
        <v>12</v>
      </c>
      <c r="D2592" t="s">
        <v>74</v>
      </c>
      <c r="E2592" t="s">
        <v>118</v>
      </c>
      <c r="F2592">
        <v>1</v>
      </c>
      <c r="G2592">
        <v>-24</v>
      </c>
      <c r="H2592">
        <v>1</v>
      </c>
      <c r="I2592">
        <v>1</v>
      </c>
      <c r="J2592">
        <v>7</v>
      </c>
      <c r="K2592">
        <v>-2</v>
      </c>
      <c r="L2592">
        <v>1</v>
      </c>
      <c r="M2592">
        <f t="shared" si="80"/>
        <v>2</v>
      </c>
      <c r="N2592">
        <f t="shared" si="81"/>
        <v>7</v>
      </c>
    </row>
    <row r="2593" spans="1:14">
      <c r="A2593" t="s">
        <v>348</v>
      </c>
      <c r="B2593">
        <v>1</v>
      </c>
      <c r="C2593">
        <v>12</v>
      </c>
      <c r="D2593" t="s">
        <v>78</v>
      </c>
      <c r="E2593" t="s">
        <v>116</v>
      </c>
      <c r="F2593">
        <v>1</v>
      </c>
      <c r="G2593">
        <v>-24</v>
      </c>
      <c r="H2593">
        <v>1</v>
      </c>
      <c r="I2593">
        <v>1</v>
      </c>
      <c r="J2593">
        <v>22</v>
      </c>
      <c r="K2593">
        <v>-2</v>
      </c>
      <c r="L2593">
        <v>4</v>
      </c>
      <c r="M2593">
        <f t="shared" si="80"/>
        <v>2</v>
      </c>
      <c r="N2593">
        <f t="shared" si="81"/>
        <v>22</v>
      </c>
    </row>
    <row r="2594" spans="1:14">
      <c r="A2594" t="s">
        <v>348</v>
      </c>
      <c r="B2594">
        <v>1</v>
      </c>
      <c r="C2594">
        <v>10</v>
      </c>
      <c r="D2594" t="s">
        <v>71</v>
      </c>
      <c r="E2594" t="s">
        <v>120</v>
      </c>
      <c r="F2594">
        <v>1</v>
      </c>
      <c r="G2594">
        <v>-20</v>
      </c>
      <c r="H2594">
        <v>1</v>
      </c>
      <c r="I2594">
        <v>1</v>
      </c>
      <c r="J2594">
        <v>13</v>
      </c>
      <c r="K2594">
        <v>-2</v>
      </c>
      <c r="L2594">
        <v>1</v>
      </c>
      <c r="M2594">
        <f t="shared" si="80"/>
        <v>2</v>
      </c>
      <c r="N2594">
        <f t="shared" si="81"/>
        <v>13</v>
      </c>
    </row>
    <row r="2595" spans="1:14">
      <c r="A2595" t="s">
        <v>348</v>
      </c>
      <c r="B2595">
        <v>1</v>
      </c>
      <c r="C2595">
        <v>10</v>
      </c>
      <c r="D2595" t="s">
        <v>73</v>
      </c>
      <c r="E2595" t="s">
        <v>118</v>
      </c>
      <c r="F2595">
        <v>1</v>
      </c>
      <c r="G2595">
        <v>-20</v>
      </c>
      <c r="H2595">
        <v>1</v>
      </c>
      <c r="I2595">
        <v>1</v>
      </c>
      <c r="J2595">
        <v>9</v>
      </c>
      <c r="K2595">
        <v>-2</v>
      </c>
      <c r="L2595">
        <v>1</v>
      </c>
      <c r="M2595">
        <f t="shared" si="80"/>
        <v>2</v>
      </c>
      <c r="N2595">
        <f t="shared" si="81"/>
        <v>9</v>
      </c>
    </row>
    <row r="2596" spans="1:14">
      <c r="A2596" t="s">
        <v>348</v>
      </c>
      <c r="B2596">
        <v>1</v>
      </c>
      <c r="C2596">
        <v>10</v>
      </c>
      <c r="D2596" t="s">
        <v>73</v>
      </c>
      <c r="E2596" t="s">
        <v>118</v>
      </c>
      <c r="F2596">
        <v>1</v>
      </c>
      <c r="G2596">
        <v>-20</v>
      </c>
      <c r="H2596">
        <v>1</v>
      </c>
      <c r="I2596">
        <v>1</v>
      </c>
      <c r="J2596">
        <v>9</v>
      </c>
      <c r="K2596">
        <v>-2</v>
      </c>
      <c r="L2596">
        <v>1</v>
      </c>
      <c r="M2596">
        <f t="shared" si="80"/>
        <v>2</v>
      </c>
      <c r="N2596">
        <f t="shared" si="81"/>
        <v>9</v>
      </c>
    </row>
    <row r="2597" spans="1:14">
      <c r="A2597" t="s">
        <v>348</v>
      </c>
      <c r="B2597">
        <v>1</v>
      </c>
      <c r="C2597">
        <v>10</v>
      </c>
      <c r="D2597" t="s">
        <v>73</v>
      </c>
      <c r="E2597" t="s">
        <v>118</v>
      </c>
      <c r="F2597">
        <v>1</v>
      </c>
      <c r="G2597">
        <v>-20</v>
      </c>
      <c r="H2597">
        <v>1</v>
      </c>
      <c r="I2597">
        <v>1</v>
      </c>
      <c r="J2597">
        <v>9</v>
      </c>
      <c r="K2597">
        <v>-2</v>
      </c>
      <c r="L2597">
        <v>1</v>
      </c>
      <c r="M2597">
        <f t="shared" si="80"/>
        <v>2</v>
      </c>
      <c r="N2597">
        <f t="shared" si="81"/>
        <v>9</v>
      </c>
    </row>
    <row r="2598" spans="1:14">
      <c r="A2598" t="s">
        <v>348</v>
      </c>
      <c r="B2598">
        <v>1</v>
      </c>
      <c r="C2598">
        <v>10</v>
      </c>
      <c r="D2598" t="s">
        <v>73</v>
      </c>
      <c r="E2598" t="s">
        <v>118</v>
      </c>
      <c r="F2598">
        <v>1</v>
      </c>
      <c r="G2598">
        <v>-20</v>
      </c>
      <c r="H2598">
        <v>1</v>
      </c>
      <c r="I2598">
        <v>1</v>
      </c>
      <c r="J2598">
        <v>9</v>
      </c>
      <c r="K2598">
        <v>-2</v>
      </c>
      <c r="L2598">
        <v>1</v>
      </c>
      <c r="M2598">
        <f t="shared" si="80"/>
        <v>2</v>
      </c>
      <c r="N2598">
        <f t="shared" si="81"/>
        <v>9</v>
      </c>
    </row>
    <row r="2599" spans="1:14">
      <c r="A2599" t="s">
        <v>349</v>
      </c>
      <c r="B2599">
        <v>2</v>
      </c>
      <c r="C2599">
        <v>12</v>
      </c>
      <c r="D2599" t="s">
        <v>71</v>
      </c>
      <c r="E2599" t="s">
        <v>120</v>
      </c>
      <c r="F2599">
        <v>1</v>
      </c>
      <c r="G2599">
        <v>-24</v>
      </c>
      <c r="H2599">
        <v>1</v>
      </c>
      <c r="I2599">
        <v>1</v>
      </c>
      <c r="J2599">
        <v>15</v>
      </c>
      <c r="K2599">
        <v>-4</v>
      </c>
      <c r="L2599">
        <v>0</v>
      </c>
      <c r="M2599">
        <f t="shared" si="80"/>
        <v>2</v>
      </c>
      <c r="N2599">
        <f t="shared" si="81"/>
        <v>15</v>
      </c>
    </row>
    <row r="2600" spans="1:14">
      <c r="A2600" t="s">
        <v>350</v>
      </c>
      <c r="B2600">
        <v>1</v>
      </c>
      <c r="C2600">
        <v>10</v>
      </c>
      <c r="D2600" t="s">
        <v>71</v>
      </c>
      <c r="E2600" t="s">
        <v>118</v>
      </c>
      <c r="F2600">
        <v>1</v>
      </c>
      <c r="G2600">
        <v>-30</v>
      </c>
      <c r="H2600">
        <v>1</v>
      </c>
      <c r="I2600">
        <v>1</v>
      </c>
      <c r="J2600">
        <v>4</v>
      </c>
      <c r="K2600">
        <v>-3</v>
      </c>
      <c r="L2600">
        <v>1</v>
      </c>
      <c r="M2600">
        <f t="shared" si="80"/>
        <v>3</v>
      </c>
      <c r="N2600">
        <f t="shared" si="81"/>
        <v>4</v>
      </c>
    </row>
    <row r="2601" spans="1:14">
      <c r="A2601" t="s">
        <v>351</v>
      </c>
      <c r="B2601">
        <v>2</v>
      </c>
      <c r="C2601">
        <v>14</v>
      </c>
      <c r="D2601" t="s">
        <v>70</v>
      </c>
      <c r="E2601" t="s">
        <v>118</v>
      </c>
      <c r="F2601">
        <v>1</v>
      </c>
      <c r="G2601">
        <v>-42</v>
      </c>
      <c r="H2601">
        <v>1</v>
      </c>
      <c r="I2601">
        <v>1</v>
      </c>
      <c r="J2601">
        <v>-4</v>
      </c>
      <c r="K2601">
        <v>-6</v>
      </c>
      <c r="L2601">
        <v>-1</v>
      </c>
      <c r="M2601">
        <f t="shared" si="80"/>
        <v>3</v>
      </c>
      <c r="N2601">
        <f t="shared" si="81"/>
        <v>4</v>
      </c>
    </row>
    <row r="2602" spans="1:14">
      <c r="A2602" t="s">
        <v>351</v>
      </c>
      <c r="B2602">
        <v>2</v>
      </c>
      <c r="C2602">
        <v>19</v>
      </c>
      <c r="D2602" t="s">
        <v>70</v>
      </c>
      <c r="E2602" t="s">
        <v>118</v>
      </c>
      <c r="F2602">
        <v>2</v>
      </c>
      <c r="G2602">
        <v>-38</v>
      </c>
      <c r="H2602">
        <v>1</v>
      </c>
      <c r="I2602">
        <v>2</v>
      </c>
      <c r="J2602">
        <v>12</v>
      </c>
      <c r="K2602">
        <v>-4</v>
      </c>
      <c r="L2602">
        <v>0</v>
      </c>
      <c r="M2602">
        <f t="shared" si="80"/>
        <v>2</v>
      </c>
      <c r="N2602">
        <f t="shared" si="81"/>
        <v>12</v>
      </c>
    </row>
    <row r="2603" spans="1:14">
      <c r="A2603" t="s">
        <v>351</v>
      </c>
      <c r="B2603">
        <v>2</v>
      </c>
      <c r="C2603">
        <v>14</v>
      </c>
      <c r="D2603" t="s">
        <v>70</v>
      </c>
      <c r="E2603" t="s">
        <v>118</v>
      </c>
      <c r="F2603">
        <v>1</v>
      </c>
      <c r="G2603">
        <v>-28</v>
      </c>
      <c r="H2603">
        <v>1</v>
      </c>
      <c r="I2603">
        <v>1</v>
      </c>
      <c r="J2603">
        <v>5</v>
      </c>
      <c r="K2603">
        <v>-4</v>
      </c>
      <c r="L2603">
        <v>0</v>
      </c>
      <c r="M2603">
        <f t="shared" si="80"/>
        <v>2</v>
      </c>
      <c r="N2603">
        <f t="shared" si="81"/>
        <v>5</v>
      </c>
    </row>
    <row r="2604" spans="1:14">
      <c r="A2604" t="s">
        <v>351</v>
      </c>
      <c r="B2604">
        <v>1</v>
      </c>
      <c r="C2604">
        <v>10</v>
      </c>
      <c r="D2604" t="s">
        <v>71</v>
      </c>
      <c r="E2604" t="s">
        <v>116</v>
      </c>
      <c r="F2604">
        <v>1</v>
      </c>
      <c r="G2604">
        <v>-110</v>
      </c>
      <c r="H2604">
        <v>1</v>
      </c>
      <c r="I2604">
        <v>1</v>
      </c>
      <c r="J2604">
        <v>0</v>
      </c>
      <c r="K2604">
        <v>-11</v>
      </c>
      <c r="L2604">
        <v>2</v>
      </c>
      <c r="M2604">
        <f t="shared" si="80"/>
        <v>11</v>
      </c>
      <c r="N2604">
        <f t="shared" si="81"/>
        <v>0</v>
      </c>
    </row>
    <row r="2605" spans="1:14">
      <c r="A2605" t="s">
        <v>351</v>
      </c>
      <c r="B2605">
        <v>1</v>
      </c>
      <c r="C2605">
        <v>15</v>
      </c>
      <c r="D2605" t="s">
        <v>70</v>
      </c>
      <c r="E2605" t="s">
        <v>118</v>
      </c>
      <c r="F2605">
        <v>0</v>
      </c>
      <c r="G2605">
        <v>-45</v>
      </c>
      <c r="H2605">
        <v>1</v>
      </c>
      <c r="I2605">
        <v>0</v>
      </c>
      <c r="J2605">
        <v>-11</v>
      </c>
      <c r="K2605">
        <v>-3</v>
      </c>
      <c r="L2605">
        <v>1</v>
      </c>
      <c r="M2605">
        <f t="shared" si="80"/>
        <v>3</v>
      </c>
      <c r="N2605">
        <f t="shared" si="81"/>
        <v>11</v>
      </c>
    </row>
    <row r="2606" spans="1:14">
      <c r="A2606" t="s">
        <v>351</v>
      </c>
      <c r="B2606">
        <v>1</v>
      </c>
      <c r="C2606">
        <v>11</v>
      </c>
      <c r="D2606" t="s">
        <v>70</v>
      </c>
      <c r="E2606" t="s">
        <v>118</v>
      </c>
      <c r="F2606">
        <v>0</v>
      </c>
      <c r="G2606">
        <v>-44</v>
      </c>
      <c r="H2606">
        <v>1</v>
      </c>
      <c r="I2606">
        <v>0</v>
      </c>
      <c r="J2606">
        <v>-8</v>
      </c>
      <c r="K2606">
        <v>-4</v>
      </c>
      <c r="L2606">
        <v>1</v>
      </c>
      <c r="M2606">
        <f t="shared" si="80"/>
        <v>4</v>
      </c>
      <c r="N2606">
        <f t="shared" si="81"/>
        <v>8</v>
      </c>
    </row>
    <row r="2607" spans="1:14">
      <c r="A2607" t="s">
        <v>351</v>
      </c>
      <c r="B2607">
        <v>1</v>
      </c>
      <c r="C2607">
        <v>14</v>
      </c>
      <c r="D2607" t="s">
        <v>77</v>
      </c>
      <c r="E2607" t="s">
        <v>116</v>
      </c>
      <c r="F2607">
        <v>1</v>
      </c>
      <c r="G2607">
        <v>-42</v>
      </c>
      <c r="H2607">
        <v>1</v>
      </c>
      <c r="I2607">
        <v>1</v>
      </c>
      <c r="J2607">
        <v>9</v>
      </c>
      <c r="K2607">
        <v>-3</v>
      </c>
      <c r="L2607">
        <v>2</v>
      </c>
      <c r="M2607">
        <f t="shared" si="80"/>
        <v>3</v>
      </c>
      <c r="N2607">
        <f t="shared" si="81"/>
        <v>9</v>
      </c>
    </row>
    <row r="2608" spans="1:14">
      <c r="A2608" t="s">
        <v>351</v>
      </c>
      <c r="B2608">
        <v>1</v>
      </c>
      <c r="C2608">
        <v>20</v>
      </c>
      <c r="D2608" t="s">
        <v>77</v>
      </c>
      <c r="E2608" t="s">
        <v>116</v>
      </c>
      <c r="F2608">
        <v>0</v>
      </c>
      <c r="G2608">
        <v>-40</v>
      </c>
      <c r="H2608">
        <v>1</v>
      </c>
      <c r="I2608">
        <v>0</v>
      </c>
      <c r="J2608">
        <v>29</v>
      </c>
      <c r="K2608">
        <v>-2</v>
      </c>
      <c r="L2608">
        <v>2</v>
      </c>
      <c r="M2608">
        <f t="shared" si="80"/>
        <v>2</v>
      </c>
      <c r="N2608">
        <f t="shared" si="81"/>
        <v>29</v>
      </c>
    </row>
    <row r="2609" spans="1:14">
      <c r="A2609" t="s">
        <v>351</v>
      </c>
      <c r="B2609">
        <v>1</v>
      </c>
      <c r="C2609">
        <v>19</v>
      </c>
      <c r="D2609" t="s">
        <v>70</v>
      </c>
      <c r="E2609" t="s">
        <v>116</v>
      </c>
      <c r="F2609">
        <v>1</v>
      </c>
      <c r="G2609">
        <v>-38</v>
      </c>
      <c r="H2609">
        <v>1</v>
      </c>
      <c r="I2609">
        <v>1</v>
      </c>
      <c r="J2609">
        <v>18</v>
      </c>
      <c r="K2609">
        <v>-2</v>
      </c>
      <c r="L2609">
        <v>2</v>
      </c>
      <c r="M2609">
        <f t="shared" si="80"/>
        <v>2</v>
      </c>
      <c r="N2609">
        <f t="shared" si="81"/>
        <v>18</v>
      </c>
    </row>
    <row r="2610" spans="1:14">
      <c r="A2610" t="s">
        <v>351</v>
      </c>
      <c r="B2610">
        <v>1</v>
      </c>
      <c r="C2610">
        <v>19</v>
      </c>
      <c r="D2610" t="s">
        <v>71</v>
      </c>
      <c r="E2610" t="s">
        <v>116</v>
      </c>
      <c r="F2610">
        <v>1</v>
      </c>
      <c r="G2610">
        <v>-38</v>
      </c>
      <c r="H2610">
        <v>1</v>
      </c>
      <c r="I2610">
        <v>1</v>
      </c>
      <c r="J2610">
        <v>9</v>
      </c>
      <c r="K2610">
        <v>-2</v>
      </c>
      <c r="L2610">
        <v>2</v>
      </c>
      <c r="M2610">
        <f t="shared" si="80"/>
        <v>2</v>
      </c>
      <c r="N2610">
        <f t="shared" si="81"/>
        <v>9</v>
      </c>
    </row>
    <row r="2611" spans="1:14">
      <c r="A2611" t="s">
        <v>351</v>
      </c>
      <c r="B2611">
        <v>1</v>
      </c>
      <c r="C2611">
        <v>12</v>
      </c>
      <c r="D2611" t="s">
        <v>70</v>
      </c>
      <c r="E2611" t="s">
        <v>116</v>
      </c>
      <c r="F2611">
        <v>1</v>
      </c>
      <c r="G2611">
        <v>-36</v>
      </c>
      <c r="H2611">
        <v>1</v>
      </c>
      <c r="I2611">
        <v>1</v>
      </c>
      <c r="J2611">
        <v>12</v>
      </c>
      <c r="K2611">
        <v>-3</v>
      </c>
      <c r="L2611">
        <v>2</v>
      </c>
      <c r="M2611">
        <f t="shared" si="80"/>
        <v>3</v>
      </c>
      <c r="N2611">
        <f t="shared" si="81"/>
        <v>12</v>
      </c>
    </row>
    <row r="2612" spans="1:14">
      <c r="A2612" t="s">
        <v>351</v>
      </c>
      <c r="B2612">
        <v>1</v>
      </c>
      <c r="C2612">
        <v>17</v>
      </c>
      <c r="D2612" t="s">
        <v>70</v>
      </c>
      <c r="E2612" t="s">
        <v>118</v>
      </c>
      <c r="F2612">
        <v>4</v>
      </c>
      <c r="G2612">
        <v>-34</v>
      </c>
      <c r="H2612">
        <v>1</v>
      </c>
      <c r="I2612">
        <v>4</v>
      </c>
      <c r="J2612">
        <v>28</v>
      </c>
      <c r="K2612">
        <v>-2</v>
      </c>
      <c r="L2612">
        <v>1</v>
      </c>
      <c r="M2612">
        <f t="shared" si="80"/>
        <v>2</v>
      </c>
      <c r="N2612">
        <f t="shared" si="81"/>
        <v>28</v>
      </c>
    </row>
    <row r="2613" spans="1:14">
      <c r="A2613" t="s">
        <v>351</v>
      </c>
      <c r="B2613">
        <v>1</v>
      </c>
      <c r="C2613">
        <v>13</v>
      </c>
      <c r="D2613" t="s">
        <v>81</v>
      </c>
      <c r="E2613" t="s">
        <v>116</v>
      </c>
      <c r="F2613">
        <v>1</v>
      </c>
      <c r="G2613">
        <v>-26</v>
      </c>
      <c r="H2613">
        <v>1</v>
      </c>
      <c r="I2613">
        <v>1</v>
      </c>
      <c r="J2613">
        <v>21</v>
      </c>
      <c r="K2613">
        <v>-2</v>
      </c>
      <c r="L2613">
        <v>4</v>
      </c>
      <c r="M2613">
        <f t="shared" si="80"/>
        <v>2</v>
      </c>
      <c r="N2613">
        <f t="shared" si="81"/>
        <v>21</v>
      </c>
    </row>
    <row r="2614" spans="1:14">
      <c r="A2614" t="s">
        <v>351</v>
      </c>
      <c r="B2614">
        <v>1</v>
      </c>
      <c r="C2614">
        <v>11</v>
      </c>
      <c r="D2614" t="s">
        <v>70</v>
      </c>
      <c r="E2614" t="s">
        <v>118</v>
      </c>
      <c r="F2614">
        <v>1</v>
      </c>
      <c r="G2614">
        <v>-22</v>
      </c>
      <c r="H2614">
        <v>1</v>
      </c>
      <c r="I2614">
        <v>1</v>
      </c>
      <c r="J2614">
        <v>8</v>
      </c>
      <c r="K2614">
        <v>-2</v>
      </c>
      <c r="L2614">
        <v>1</v>
      </c>
      <c r="M2614">
        <f t="shared" si="80"/>
        <v>2</v>
      </c>
      <c r="N2614">
        <f t="shared" si="81"/>
        <v>8</v>
      </c>
    </row>
    <row r="2615" spans="1:14">
      <c r="A2615" t="s">
        <v>351</v>
      </c>
      <c r="B2615">
        <v>1</v>
      </c>
      <c r="C2615">
        <v>10</v>
      </c>
      <c r="D2615" t="s">
        <v>77</v>
      </c>
      <c r="E2615" t="s">
        <v>116</v>
      </c>
      <c r="F2615">
        <v>1</v>
      </c>
      <c r="G2615">
        <v>-20</v>
      </c>
      <c r="H2615">
        <v>1</v>
      </c>
      <c r="I2615">
        <v>1</v>
      </c>
      <c r="J2615">
        <v>19</v>
      </c>
      <c r="K2615">
        <v>-2</v>
      </c>
      <c r="L2615">
        <v>2</v>
      </c>
      <c r="M2615">
        <f t="shared" si="80"/>
        <v>2</v>
      </c>
      <c r="N2615">
        <f t="shared" si="81"/>
        <v>19</v>
      </c>
    </row>
    <row r="2616" spans="1:14">
      <c r="A2616" t="s">
        <v>351</v>
      </c>
      <c r="B2616">
        <v>1</v>
      </c>
      <c r="C2616">
        <v>10</v>
      </c>
      <c r="D2616" t="s">
        <v>70</v>
      </c>
      <c r="E2616" t="s">
        <v>118</v>
      </c>
      <c r="F2616">
        <v>1</v>
      </c>
      <c r="G2616">
        <v>-20</v>
      </c>
      <c r="H2616">
        <v>1</v>
      </c>
      <c r="I2616">
        <v>1</v>
      </c>
      <c r="J2616">
        <v>12</v>
      </c>
      <c r="K2616">
        <v>-2</v>
      </c>
      <c r="L2616">
        <v>1</v>
      </c>
      <c r="M2616">
        <f t="shared" si="80"/>
        <v>2</v>
      </c>
      <c r="N2616">
        <f t="shared" si="81"/>
        <v>12</v>
      </c>
    </row>
    <row r="2617" spans="1:14">
      <c r="A2617" t="s">
        <v>352</v>
      </c>
      <c r="B2617">
        <v>1</v>
      </c>
      <c r="C2617">
        <v>16</v>
      </c>
      <c r="D2617" t="s">
        <v>70</v>
      </c>
      <c r="E2617" t="s">
        <v>118</v>
      </c>
      <c r="F2617">
        <v>0</v>
      </c>
      <c r="G2617">
        <v>-32</v>
      </c>
      <c r="H2617">
        <v>1</v>
      </c>
      <c r="I2617">
        <v>0</v>
      </c>
      <c r="J2617">
        <v>-1</v>
      </c>
      <c r="K2617">
        <v>-2</v>
      </c>
      <c r="L2617">
        <v>1</v>
      </c>
      <c r="M2617">
        <f t="shared" si="80"/>
        <v>2</v>
      </c>
      <c r="N2617">
        <f t="shared" si="81"/>
        <v>1</v>
      </c>
    </row>
    <row r="2618" spans="1:14">
      <c r="A2618" t="s">
        <v>353</v>
      </c>
      <c r="B2618">
        <v>1</v>
      </c>
      <c r="C2618">
        <v>15</v>
      </c>
      <c r="D2618" t="s">
        <v>73</v>
      </c>
      <c r="E2618" t="s">
        <v>120</v>
      </c>
      <c r="F2618">
        <v>2</v>
      </c>
      <c r="G2618">
        <v>-45</v>
      </c>
      <c r="H2618">
        <v>1</v>
      </c>
      <c r="I2618">
        <v>2</v>
      </c>
      <c r="J2618">
        <v>6</v>
      </c>
      <c r="K2618">
        <v>-3</v>
      </c>
      <c r="L2618">
        <v>1</v>
      </c>
      <c r="M2618">
        <f t="shared" si="80"/>
        <v>3</v>
      </c>
      <c r="N2618">
        <f t="shared" si="81"/>
        <v>6</v>
      </c>
    </row>
    <row r="2619" spans="1:14">
      <c r="A2619" t="s">
        <v>354</v>
      </c>
      <c r="B2619">
        <v>3</v>
      </c>
      <c r="C2619">
        <v>33</v>
      </c>
      <c r="D2619" t="s">
        <v>70</v>
      </c>
      <c r="E2619" t="s">
        <v>118</v>
      </c>
      <c r="F2619">
        <v>1</v>
      </c>
      <c r="G2619">
        <v>-99</v>
      </c>
      <c r="H2619">
        <v>1</v>
      </c>
      <c r="I2619">
        <v>1</v>
      </c>
      <c r="J2619">
        <v>-42</v>
      </c>
      <c r="K2619">
        <v>-9</v>
      </c>
      <c r="L2619">
        <v>-3</v>
      </c>
      <c r="M2619">
        <f t="shared" si="80"/>
        <v>3</v>
      </c>
      <c r="N2619">
        <f t="shared" si="81"/>
        <v>42</v>
      </c>
    </row>
    <row r="2620" spans="1:14">
      <c r="A2620" t="s">
        <v>354</v>
      </c>
      <c r="B2620">
        <v>2</v>
      </c>
      <c r="C2620">
        <v>20</v>
      </c>
      <c r="D2620" t="s">
        <v>71</v>
      </c>
      <c r="E2620" t="s">
        <v>118</v>
      </c>
      <c r="F2620">
        <v>0</v>
      </c>
      <c r="G2620">
        <v>-40</v>
      </c>
      <c r="H2620">
        <v>1</v>
      </c>
      <c r="I2620">
        <v>0</v>
      </c>
      <c r="J2620">
        <v>-5</v>
      </c>
      <c r="K2620">
        <v>-4</v>
      </c>
      <c r="L2620">
        <v>0</v>
      </c>
      <c r="M2620">
        <f t="shared" si="80"/>
        <v>2</v>
      </c>
      <c r="N2620">
        <f t="shared" si="81"/>
        <v>5</v>
      </c>
    </row>
    <row r="2621" spans="1:14">
      <c r="A2621" t="s">
        <v>354</v>
      </c>
      <c r="B2621">
        <v>1</v>
      </c>
      <c r="C2621">
        <v>11</v>
      </c>
      <c r="D2621" t="s">
        <v>71</v>
      </c>
      <c r="E2621" t="s">
        <v>118</v>
      </c>
      <c r="F2621">
        <v>2</v>
      </c>
      <c r="G2621">
        <v>-22</v>
      </c>
      <c r="H2621">
        <v>1</v>
      </c>
      <c r="I2621">
        <v>2</v>
      </c>
      <c r="J2621">
        <v>15</v>
      </c>
      <c r="K2621">
        <v>-2</v>
      </c>
      <c r="L2621">
        <v>1</v>
      </c>
      <c r="M2621">
        <f t="shared" si="80"/>
        <v>2</v>
      </c>
      <c r="N2621">
        <f t="shared" si="81"/>
        <v>15</v>
      </c>
    </row>
    <row r="2622" spans="1:14">
      <c r="A2622" t="s">
        <v>355</v>
      </c>
      <c r="B2622">
        <v>2</v>
      </c>
      <c r="C2622">
        <v>14</v>
      </c>
      <c r="D2622" t="s">
        <v>73</v>
      </c>
      <c r="E2622" t="s">
        <v>118</v>
      </c>
      <c r="F2622">
        <v>1</v>
      </c>
      <c r="G2622">
        <v>-42</v>
      </c>
      <c r="H2622">
        <v>1</v>
      </c>
      <c r="I2622">
        <v>1</v>
      </c>
      <c r="J2622">
        <v>-4</v>
      </c>
      <c r="K2622">
        <v>-6</v>
      </c>
      <c r="L2622">
        <v>-1</v>
      </c>
      <c r="M2622">
        <f t="shared" si="80"/>
        <v>3</v>
      </c>
      <c r="N2622">
        <f t="shared" si="81"/>
        <v>4</v>
      </c>
    </row>
    <row r="2623" spans="1:14">
      <c r="A2623" t="s">
        <v>355</v>
      </c>
      <c r="B2623">
        <v>1</v>
      </c>
      <c r="C2623">
        <v>18</v>
      </c>
      <c r="D2623" t="s">
        <v>73</v>
      </c>
      <c r="E2623" t="s">
        <v>116</v>
      </c>
      <c r="F2623">
        <v>1</v>
      </c>
      <c r="G2623">
        <v>-108</v>
      </c>
      <c r="H2623">
        <v>1</v>
      </c>
      <c r="I2623">
        <v>1</v>
      </c>
      <c r="J2623">
        <v>-30</v>
      </c>
      <c r="K2623">
        <v>-6</v>
      </c>
      <c r="L2623">
        <v>2</v>
      </c>
      <c r="M2623">
        <f t="shared" si="80"/>
        <v>6</v>
      </c>
      <c r="N2623">
        <f t="shared" si="81"/>
        <v>30</v>
      </c>
    </row>
    <row r="2624" spans="1:14">
      <c r="A2624" t="s">
        <v>355</v>
      </c>
      <c r="B2624">
        <v>1</v>
      </c>
      <c r="C2624">
        <v>18</v>
      </c>
      <c r="D2624" t="s">
        <v>73</v>
      </c>
      <c r="E2624" t="s">
        <v>116</v>
      </c>
      <c r="F2624">
        <v>1</v>
      </c>
      <c r="G2624">
        <v>-54</v>
      </c>
      <c r="H2624">
        <v>1</v>
      </c>
      <c r="I2624">
        <v>1</v>
      </c>
      <c r="J2624">
        <v>0</v>
      </c>
      <c r="K2624">
        <v>-3</v>
      </c>
      <c r="L2624">
        <v>2</v>
      </c>
      <c r="M2624">
        <f t="shared" si="80"/>
        <v>3</v>
      </c>
      <c r="N2624">
        <f t="shared" si="81"/>
        <v>0</v>
      </c>
    </row>
    <row r="2625" spans="1:14">
      <c r="A2625" t="s">
        <v>355</v>
      </c>
      <c r="B2625">
        <v>1</v>
      </c>
      <c r="C2625">
        <v>19</v>
      </c>
      <c r="D2625" t="s">
        <v>71</v>
      </c>
      <c r="E2625" t="s">
        <v>116</v>
      </c>
      <c r="F2625">
        <v>1</v>
      </c>
      <c r="G2625">
        <v>-38</v>
      </c>
      <c r="H2625">
        <v>1</v>
      </c>
      <c r="I2625">
        <v>1</v>
      </c>
      <c r="J2625">
        <v>9</v>
      </c>
      <c r="K2625">
        <v>-2</v>
      </c>
      <c r="L2625">
        <v>2</v>
      </c>
      <c r="M2625">
        <f t="shared" si="80"/>
        <v>2</v>
      </c>
      <c r="N2625">
        <f t="shared" si="81"/>
        <v>9</v>
      </c>
    </row>
    <row r="2626" spans="1:14">
      <c r="A2626" t="s">
        <v>355</v>
      </c>
      <c r="B2626">
        <v>1</v>
      </c>
      <c r="C2626">
        <v>18</v>
      </c>
      <c r="D2626" t="s">
        <v>73</v>
      </c>
      <c r="E2626" t="s">
        <v>116</v>
      </c>
      <c r="F2626">
        <v>1</v>
      </c>
      <c r="G2626">
        <v>-36</v>
      </c>
      <c r="H2626">
        <v>1</v>
      </c>
      <c r="I2626">
        <v>1</v>
      </c>
      <c r="J2626">
        <v>10</v>
      </c>
      <c r="K2626">
        <v>-2</v>
      </c>
      <c r="L2626">
        <v>2</v>
      </c>
      <c r="M2626">
        <f t="shared" si="80"/>
        <v>2</v>
      </c>
      <c r="N2626">
        <f t="shared" si="81"/>
        <v>10</v>
      </c>
    </row>
    <row r="2627" spans="1:14">
      <c r="A2627" t="s">
        <v>355</v>
      </c>
      <c r="B2627">
        <v>1</v>
      </c>
      <c r="C2627">
        <v>11</v>
      </c>
      <c r="D2627" t="s">
        <v>70</v>
      </c>
      <c r="E2627" t="s">
        <v>118</v>
      </c>
      <c r="F2627">
        <v>1</v>
      </c>
      <c r="G2627">
        <v>-22</v>
      </c>
      <c r="H2627">
        <v>1</v>
      </c>
      <c r="I2627">
        <v>1</v>
      </c>
      <c r="J2627">
        <v>8</v>
      </c>
      <c r="K2627">
        <v>-2</v>
      </c>
      <c r="L2627">
        <v>1</v>
      </c>
      <c r="M2627">
        <f t="shared" ref="M2627:M2690" si="82">ABS(G2627)/C2627</f>
        <v>2</v>
      </c>
      <c r="N2627">
        <f t="shared" ref="N2627:N2690" si="83">ABS(J2627)</f>
        <v>8</v>
      </c>
    </row>
    <row r="2628" spans="1:14">
      <c r="A2628" t="s">
        <v>356</v>
      </c>
      <c r="B2628">
        <v>2</v>
      </c>
      <c r="C2628">
        <v>16</v>
      </c>
      <c r="D2628" t="s">
        <v>80</v>
      </c>
      <c r="E2628" t="s">
        <v>116</v>
      </c>
      <c r="F2628">
        <v>1</v>
      </c>
      <c r="G2628">
        <v>-48</v>
      </c>
      <c r="H2628">
        <v>1</v>
      </c>
      <c r="I2628">
        <v>1</v>
      </c>
      <c r="J2628">
        <v>10</v>
      </c>
      <c r="K2628">
        <v>-6</v>
      </c>
      <c r="L2628">
        <v>2</v>
      </c>
      <c r="M2628">
        <f t="shared" si="82"/>
        <v>3</v>
      </c>
      <c r="N2628">
        <f t="shared" si="83"/>
        <v>10</v>
      </c>
    </row>
    <row r="2629" spans="1:14">
      <c r="A2629" t="s">
        <v>357</v>
      </c>
      <c r="B2629">
        <v>2</v>
      </c>
      <c r="C2629">
        <v>14</v>
      </c>
      <c r="D2629" t="s">
        <v>72</v>
      </c>
      <c r="E2629" t="s">
        <v>118</v>
      </c>
      <c r="F2629">
        <v>1</v>
      </c>
      <c r="G2629">
        <v>-28</v>
      </c>
      <c r="H2629">
        <v>1</v>
      </c>
      <c r="I2629">
        <v>1</v>
      </c>
      <c r="J2629">
        <v>5</v>
      </c>
      <c r="K2629">
        <v>-4</v>
      </c>
      <c r="L2629">
        <v>0</v>
      </c>
      <c r="M2629">
        <f t="shared" si="82"/>
        <v>2</v>
      </c>
      <c r="N2629">
        <f t="shared" si="83"/>
        <v>5</v>
      </c>
    </row>
    <row r="2630" spans="1:14">
      <c r="A2630" t="s">
        <v>357</v>
      </c>
      <c r="B2630">
        <v>2</v>
      </c>
      <c r="C2630">
        <v>10</v>
      </c>
      <c r="D2630" t="s">
        <v>70</v>
      </c>
      <c r="E2630" t="s">
        <v>120</v>
      </c>
      <c r="F2630">
        <v>1</v>
      </c>
      <c r="G2630">
        <v>-20</v>
      </c>
      <c r="H2630">
        <v>1</v>
      </c>
      <c r="I2630">
        <v>1</v>
      </c>
      <c r="J2630">
        <v>11</v>
      </c>
      <c r="K2630">
        <v>-4</v>
      </c>
      <c r="L2630">
        <v>0</v>
      </c>
      <c r="M2630">
        <f t="shared" si="82"/>
        <v>2</v>
      </c>
      <c r="N2630">
        <f t="shared" si="83"/>
        <v>11</v>
      </c>
    </row>
    <row r="2631" spans="1:14">
      <c r="A2631" t="s">
        <v>357</v>
      </c>
      <c r="B2631">
        <v>1</v>
      </c>
      <c r="C2631">
        <v>17</v>
      </c>
      <c r="D2631" t="s">
        <v>72</v>
      </c>
      <c r="E2631" t="s">
        <v>116</v>
      </c>
      <c r="F2631">
        <v>1</v>
      </c>
      <c r="G2631">
        <v>-34</v>
      </c>
      <c r="H2631">
        <v>1</v>
      </c>
      <c r="I2631">
        <v>1</v>
      </c>
      <c r="J2631">
        <v>17</v>
      </c>
      <c r="K2631">
        <v>-2</v>
      </c>
      <c r="L2631">
        <v>2</v>
      </c>
      <c r="M2631">
        <f t="shared" si="82"/>
        <v>2</v>
      </c>
      <c r="N2631">
        <f t="shared" si="83"/>
        <v>17</v>
      </c>
    </row>
    <row r="2632" spans="1:14">
      <c r="A2632" t="s">
        <v>358</v>
      </c>
      <c r="B2632">
        <v>4</v>
      </c>
      <c r="C2632">
        <v>42</v>
      </c>
      <c r="D2632" t="s">
        <v>73</v>
      </c>
      <c r="E2632" t="s">
        <v>118</v>
      </c>
      <c r="F2632">
        <v>3</v>
      </c>
      <c r="G2632">
        <v>-84</v>
      </c>
      <c r="H2632">
        <v>1</v>
      </c>
      <c r="I2632">
        <v>3</v>
      </c>
      <c r="J2632">
        <v>-9</v>
      </c>
      <c r="K2632">
        <v>-8</v>
      </c>
      <c r="L2632">
        <v>-2</v>
      </c>
      <c r="M2632">
        <f t="shared" si="82"/>
        <v>2</v>
      </c>
      <c r="N2632">
        <f t="shared" si="83"/>
        <v>9</v>
      </c>
    </row>
    <row r="2633" spans="1:14">
      <c r="A2633" t="s">
        <v>358</v>
      </c>
      <c r="B2633">
        <v>2</v>
      </c>
      <c r="C2633">
        <v>30</v>
      </c>
      <c r="D2633" t="s">
        <v>71</v>
      </c>
      <c r="E2633" t="s">
        <v>118</v>
      </c>
      <c r="F2633">
        <v>1</v>
      </c>
      <c r="G2633">
        <v>-90</v>
      </c>
      <c r="H2633">
        <v>-1</v>
      </c>
      <c r="I2633">
        <v>1</v>
      </c>
      <c r="J2633">
        <v>-32</v>
      </c>
      <c r="K2633">
        <v>-6</v>
      </c>
      <c r="L2633">
        <v>0</v>
      </c>
      <c r="M2633">
        <f t="shared" si="82"/>
        <v>3</v>
      </c>
      <c r="N2633">
        <f t="shared" si="83"/>
        <v>32</v>
      </c>
    </row>
    <row r="2634" spans="1:14">
      <c r="A2634" t="s">
        <v>358</v>
      </c>
      <c r="B2634">
        <v>2</v>
      </c>
      <c r="C2634">
        <v>22</v>
      </c>
      <c r="D2634" t="s">
        <v>71</v>
      </c>
      <c r="E2634" t="s">
        <v>118</v>
      </c>
      <c r="F2634">
        <v>2</v>
      </c>
      <c r="G2634">
        <v>-44</v>
      </c>
      <c r="H2634">
        <v>0</v>
      </c>
      <c r="I2634">
        <v>2</v>
      </c>
      <c r="J2634">
        <v>6</v>
      </c>
      <c r="K2634">
        <v>-4</v>
      </c>
      <c r="L2634">
        <v>1</v>
      </c>
      <c r="M2634">
        <f t="shared" si="82"/>
        <v>2</v>
      </c>
      <c r="N2634">
        <f t="shared" si="83"/>
        <v>6</v>
      </c>
    </row>
    <row r="2635" spans="1:14">
      <c r="A2635" t="s">
        <v>358</v>
      </c>
      <c r="B2635">
        <v>2</v>
      </c>
      <c r="C2635">
        <v>21</v>
      </c>
      <c r="D2635" t="s">
        <v>73</v>
      </c>
      <c r="E2635" t="s">
        <v>118</v>
      </c>
      <c r="F2635">
        <v>2</v>
      </c>
      <c r="G2635">
        <v>-42</v>
      </c>
      <c r="H2635">
        <v>1</v>
      </c>
      <c r="I2635">
        <v>2</v>
      </c>
      <c r="J2635">
        <v>5</v>
      </c>
      <c r="K2635">
        <v>-4</v>
      </c>
      <c r="L2635">
        <v>0</v>
      </c>
      <c r="M2635">
        <f t="shared" si="82"/>
        <v>2</v>
      </c>
      <c r="N2635">
        <f t="shared" si="83"/>
        <v>5</v>
      </c>
    </row>
    <row r="2636" spans="1:14">
      <c r="A2636" t="s">
        <v>358</v>
      </c>
      <c r="B2636">
        <v>2</v>
      </c>
      <c r="C2636">
        <v>19</v>
      </c>
      <c r="D2636" t="s">
        <v>73</v>
      </c>
      <c r="E2636" t="s">
        <v>116</v>
      </c>
      <c r="F2636">
        <v>2</v>
      </c>
      <c r="G2636">
        <v>-38</v>
      </c>
      <c r="H2636">
        <v>1</v>
      </c>
      <c r="I2636">
        <v>2</v>
      </c>
      <c r="J2636">
        <v>16</v>
      </c>
      <c r="K2636">
        <v>-4</v>
      </c>
      <c r="L2636">
        <v>1</v>
      </c>
      <c r="M2636">
        <f t="shared" si="82"/>
        <v>2</v>
      </c>
      <c r="N2636">
        <f t="shared" si="83"/>
        <v>16</v>
      </c>
    </row>
    <row r="2637" spans="1:14">
      <c r="A2637" t="s">
        <v>358</v>
      </c>
      <c r="B2637">
        <v>2</v>
      </c>
      <c r="C2637">
        <v>14</v>
      </c>
      <c r="D2637" t="s">
        <v>78</v>
      </c>
      <c r="E2637" t="s">
        <v>120</v>
      </c>
      <c r="F2637">
        <v>1</v>
      </c>
      <c r="G2637">
        <v>-28</v>
      </c>
      <c r="H2637">
        <v>1</v>
      </c>
      <c r="I2637">
        <v>1</v>
      </c>
      <c r="J2637">
        <v>13</v>
      </c>
      <c r="K2637">
        <v>-4</v>
      </c>
      <c r="L2637">
        <v>2</v>
      </c>
      <c r="M2637">
        <f t="shared" si="82"/>
        <v>2</v>
      </c>
      <c r="N2637">
        <f t="shared" si="83"/>
        <v>13</v>
      </c>
    </row>
    <row r="2638" spans="1:14">
      <c r="A2638" t="s">
        <v>358</v>
      </c>
      <c r="B2638">
        <v>1</v>
      </c>
      <c r="C2638">
        <v>11</v>
      </c>
      <c r="D2638" t="s">
        <v>71</v>
      </c>
      <c r="E2638" t="s">
        <v>118</v>
      </c>
      <c r="F2638">
        <v>2</v>
      </c>
      <c r="G2638">
        <v>-77</v>
      </c>
      <c r="H2638">
        <v>1</v>
      </c>
      <c r="I2638">
        <v>2</v>
      </c>
      <c r="J2638">
        <v>-5</v>
      </c>
      <c r="K2638">
        <v>-7</v>
      </c>
      <c r="L2638">
        <v>1</v>
      </c>
      <c r="M2638">
        <f t="shared" si="82"/>
        <v>7</v>
      </c>
      <c r="N2638">
        <f t="shared" si="83"/>
        <v>5</v>
      </c>
    </row>
    <row r="2639" spans="1:14">
      <c r="A2639" t="s">
        <v>358</v>
      </c>
      <c r="B2639">
        <v>1</v>
      </c>
      <c r="C2639">
        <v>14</v>
      </c>
      <c r="D2639" t="s">
        <v>73</v>
      </c>
      <c r="E2639" t="s">
        <v>118</v>
      </c>
      <c r="F2639">
        <v>2</v>
      </c>
      <c r="G2639">
        <v>-70</v>
      </c>
      <c r="H2639">
        <v>1</v>
      </c>
      <c r="I2639">
        <v>2</v>
      </c>
      <c r="J2639">
        <v>-9</v>
      </c>
      <c r="K2639">
        <v>-5</v>
      </c>
      <c r="L2639">
        <v>1</v>
      </c>
      <c r="M2639">
        <f t="shared" si="82"/>
        <v>5</v>
      </c>
      <c r="N2639">
        <f t="shared" si="83"/>
        <v>9</v>
      </c>
    </row>
    <row r="2640" spans="1:14">
      <c r="A2640" t="s">
        <v>358</v>
      </c>
      <c r="B2640">
        <v>1</v>
      </c>
      <c r="C2640">
        <v>21</v>
      </c>
      <c r="D2640" t="s">
        <v>77</v>
      </c>
      <c r="E2640" t="s">
        <v>116</v>
      </c>
      <c r="F2640">
        <v>1</v>
      </c>
      <c r="G2640">
        <v>-42</v>
      </c>
      <c r="H2640">
        <v>1</v>
      </c>
      <c r="I2640">
        <v>1</v>
      </c>
      <c r="J2640">
        <v>8</v>
      </c>
      <c r="K2640">
        <v>-2</v>
      </c>
      <c r="L2640">
        <v>2</v>
      </c>
      <c r="M2640">
        <f t="shared" si="82"/>
        <v>2</v>
      </c>
      <c r="N2640">
        <f t="shared" si="83"/>
        <v>8</v>
      </c>
    </row>
    <row r="2641" spans="1:14">
      <c r="A2641" t="s">
        <v>358</v>
      </c>
      <c r="B2641">
        <v>1</v>
      </c>
      <c r="C2641">
        <v>13</v>
      </c>
      <c r="D2641" t="s">
        <v>77</v>
      </c>
      <c r="E2641" t="s">
        <v>118</v>
      </c>
      <c r="F2641">
        <v>0</v>
      </c>
      <c r="G2641">
        <v>-39</v>
      </c>
      <c r="H2641">
        <v>1</v>
      </c>
      <c r="I2641">
        <v>0</v>
      </c>
      <c r="J2641">
        <v>-4</v>
      </c>
      <c r="K2641">
        <v>-3</v>
      </c>
      <c r="L2641">
        <v>1</v>
      </c>
      <c r="M2641">
        <f t="shared" si="82"/>
        <v>3</v>
      </c>
      <c r="N2641">
        <f t="shared" si="83"/>
        <v>4</v>
      </c>
    </row>
    <row r="2642" spans="1:14">
      <c r="A2642" t="s">
        <v>358</v>
      </c>
      <c r="B2642">
        <v>1</v>
      </c>
      <c r="C2642">
        <v>17</v>
      </c>
      <c r="D2642" t="s">
        <v>73</v>
      </c>
      <c r="E2642" t="s">
        <v>120</v>
      </c>
      <c r="F2642">
        <v>1</v>
      </c>
      <c r="G2642">
        <v>-34</v>
      </c>
      <c r="H2642">
        <v>0</v>
      </c>
      <c r="I2642">
        <v>1</v>
      </c>
      <c r="J2642">
        <v>6</v>
      </c>
      <c r="K2642">
        <v>-2</v>
      </c>
      <c r="L2642">
        <v>1</v>
      </c>
      <c r="M2642">
        <f t="shared" si="82"/>
        <v>2</v>
      </c>
      <c r="N2642">
        <f t="shared" si="83"/>
        <v>6</v>
      </c>
    </row>
    <row r="2643" spans="1:14">
      <c r="A2643" t="s">
        <v>358</v>
      </c>
      <c r="B2643">
        <v>1</v>
      </c>
      <c r="C2643">
        <v>14</v>
      </c>
      <c r="D2643" t="s">
        <v>70</v>
      </c>
      <c r="E2643" t="s">
        <v>116</v>
      </c>
      <c r="F2643">
        <v>1</v>
      </c>
      <c r="G2643">
        <v>-28</v>
      </c>
      <c r="H2643">
        <v>1</v>
      </c>
      <c r="I2643">
        <v>1</v>
      </c>
      <c r="J2643">
        <v>14</v>
      </c>
      <c r="K2643">
        <v>-2</v>
      </c>
      <c r="L2643">
        <v>2</v>
      </c>
      <c r="M2643">
        <f t="shared" si="82"/>
        <v>2</v>
      </c>
      <c r="N2643">
        <f t="shared" si="83"/>
        <v>14</v>
      </c>
    </row>
    <row r="2644" spans="1:14">
      <c r="A2644" t="s">
        <v>358</v>
      </c>
      <c r="B2644">
        <v>1</v>
      </c>
      <c r="C2644">
        <v>12</v>
      </c>
      <c r="D2644" t="s">
        <v>78</v>
      </c>
      <c r="E2644" t="s">
        <v>118</v>
      </c>
      <c r="F2644">
        <v>1</v>
      </c>
      <c r="G2644">
        <v>-24</v>
      </c>
      <c r="H2644">
        <v>1</v>
      </c>
      <c r="I2644">
        <v>1</v>
      </c>
      <c r="J2644">
        <v>13</v>
      </c>
      <c r="K2644">
        <v>-2</v>
      </c>
      <c r="L2644">
        <v>3</v>
      </c>
      <c r="M2644">
        <f t="shared" si="82"/>
        <v>2</v>
      </c>
      <c r="N2644">
        <f t="shared" si="83"/>
        <v>13</v>
      </c>
    </row>
    <row r="2645" spans="1:14">
      <c r="A2645" t="s">
        <v>358</v>
      </c>
      <c r="B2645">
        <v>1</v>
      </c>
      <c r="C2645">
        <v>12</v>
      </c>
      <c r="D2645" t="s">
        <v>71</v>
      </c>
      <c r="E2645" t="s">
        <v>118</v>
      </c>
      <c r="F2645">
        <v>2</v>
      </c>
      <c r="G2645">
        <v>-24</v>
      </c>
      <c r="H2645">
        <v>1</v>
      </c>
      <c r="I2645">
        <v>2</v>
      </c>
      <c r="J2645">
        <v>14</v>
      </c>
      <c r="K2645">
        <v>-2</v>
      </c>
      <c r="L2645">
        <v>1</v>
      </c>
      <c r="M2645">
        <f t="shared" si="82"/>
        <v>2</v>
      </c>
      <c r="N2645">
        <f t="shared" si="83"/>
        <v>14</v>
      </c>
    </row>
    <row r="2646" spans="1:14">
      <c r="A2646" t="s">
        <v>358</v>
      </c>
      <c r="B2646">
        <v>1</v>
      </c>
      <c r="C2646">
        <v>10</v>
      </c>
      <c r="D2646" t="s">
        <v>72</v>
      </c>
      <c r="E2646" t="s">
        <v>118</v>
      </c>
      <c r="F2646">
        <v>2</v>
      </c>
      <c r="G2646">
        <v>-20</v>
      </c>
      <c r="H2646">
        <v>1</v>
      </c>
      <c r="I2646">
        <v>2</v>
      </c>
      <c r="J2646">
        <v>16</v>
      </c>
      <c r="K2646">
        <v>-2</v>
      </c>
      <c r="L2646">
        <v>1</v>
      </c>
      <c r="M2646">
        <f t="shared" si="82"/>
        <v>2</v>
      </c>
      <c r="N2646">
        <f t="shared" si="83"/>
        <v>16</v>
      </c>
    </row>
    <row r="2647" spans="1:14">
      <c r="A2647" t="s">
        <v>359</v>
      </c>
      <c r="B2647">
        <v>1</v>
      </c>
      <c r="C2647">
        <v>19</v>
      </c>
      <c r="D2647" t="s">
        <v>77</v>
      </c>
      <c r="E2647" t="s">
        <v>120</v>
      </c>
      <c r="F2647">
        <v>1</v>
      </c>
      <c r="G2647">
        <v>-38</v>
      </c>
      <c r="H2647">
        <v>1</v>
      </c>
      <c r="I2647">
        <v>1</v>
      </c>
      <c r="J2647">
        <v>3</v>
      </c>
      <c r="K2647">
        <v>-2</v>
      </c>
      <c r="L2647">
        <v>1</v>
      </c>
      <c r="M2647">
        <f t="shared" si="82"/>
        <v>2</v>
      </c>
      <c r="N2647">
        <f t="shared" si="83"/>
        <v>3</v>
      </c>
    </row>
    <row r="2648" spans="1:14">
      <c r="A2648" t="s">
        <v>360</v>
      </c>
      <c r="B2648">
        <v>8</v>
      </c>
      <c r="C2648">
        <v>139</v>
      </c>
      <c r="D2648" t="s">
        <v>78</v>
      </c>
      <c r="E2648" t="s">
        <v>116</v>
      </c>
      <c r="F2648">
        <v>5</v>
      </c>
      <c r="G2648">
        <v>-278</v>
      </c>
      <c r="H2648">
        <v>1</v>
      </c>
      <c r="I2648">
        <v>5</v>
      </c>
      <c r="J2648">
        <v>-77</v>
      </c>
      <c r="K2648">
        <v>-16</v>
      </c>
      <c r="L2648">
        <v>-3</v>
      </c>
      <c r="M2648">
        <f t="shared" si="82"/>
        <v>2</v>
      </c>
      <c r="N2648">
        <f t="shared" si="83"/>
        <v>77</v>
      </c>
    </row>
    <row r="2649" spans="1:14">
      <c r="A2649" t="s">
        <v>360</v>
      </c>
      <c r="B2649">
        <v>1</v>
      </c>
      <c r="C2649">
        <v>30</v>
      </c>
      <c r="D2649" t="s">
        <v>80</v>
      </c>
      <c r="E2649" t="s">
        <v>120</v>
      </c>
      <c r="F2649">
        <v>2</v>
      </c>
      <c r="G2649">
        <v>-60</v>
      </c>
      <c r="H2649">
        <v>1</v>
      </c>
      <c r="I2649">
        <v>2</v>
      </c>
      <c r="J2649">
        <v>4</v>
      </c>
      <c r="K2649">
        <v>-2</v>
      </c>
      <c r="L2649">
        <v>3</v>
      </c>
      <c r="M2649">
        <f t="shared" si="82"/>
        <v>2</v>
      </c>
      <c r="N2649">
        <f t="shared" si="83"/>
        <v>4</v>
      </c>
    </row>
    <row r="2650" spans="1:14">
      <c r="A2650" t="s">
        <v>360</v>
      </c>
      <c r="B2650">
        <v>1</v>
      </c>
      <c r="C2650">
        <v>14</v>
      </c>
      <c r="D2650" t="s">
        <v>71</v>
      </c>
      <c r="E2650" t="s">
        <v>116</v>
      </c>
      <c r="F2650">
        <v>0</v>
      </c>
      <c r="G2650">
        <v>-42</v>
      </c>
      <c r="H2650">
        <v>1</v>
      </c>
      <c r="I2650">
        <v>0</v>
      </c>
      <c r="J2650">
        <v>15</v>
      </c>
      <c r="K2650">
        <v>-3</v>
      </c>
      <c r="L2650">
        <v>2</v>
      </c>
      <c r="M2650">
        <f t="shared" si="82"/>
        <v>3</v>
      </c>
      <c r="N2650">
        <f t="shared" si="83"/>
        <v>15</v>
      </c>
    </row>
    <row r="2651" spans="1:14">
      <c r="A2651" t="s">
        <v>360</v>
      </c>
      <c r="B2651">
        <v>1</v>
      </c>
      <c r="C2651">
        <v>11</v>
      </c>
      <c r="D2651" t="s">
        <v>70</v>
      </c>
      <c r="E2651" t="s">
        <v>116</v>
      </c>
      <c r="F2651">
        <v>0</v>
      </c>
      <c r="G2651">
        <v>-33</v>
      </c>
      <c r="H2651">
        <v>1</v>
      </c>
      <c r="I2651">
        <v>0</v>
      </c>
      <c r="J2651">
        <v>17</v>
      </c>
      <c r="K2651">
        <v>-3</v>
      </c>
      <c r="L2651">
        <v>2</v>
      </c>
      <c r="M2651">
        <f t="shared" si="82"/>
        <v>3</v>
      </c>
      <c r="N2651">
        <f t="shared" si="83"/>
        <v>17</v>
      </c>
    </row>
    <row r="2652" spans="1:14">
      <c r="A2652" t="s">
        <v>360</v>
      </c>
      <c r="B2652">
        <v>1</v>
      </c>
      <c r="C2652">
        <v>15</v>
      </c>
      <c r="D2652" t="s">
        <v>71</v>
      </c>
      <c r="E2652" t="s">
        <v>116</v>
      </c>
      <c r="F2652">
        <v>1</v>
      </c>
      <c r="G2652">
        <v>-30</v>
      </c>
      <c r="H2652">
        <v>1</v>
      </c>
      <c r="I2652">
        <v>1</v>
      </c>
      <c r="J2652">
        <v>19</v>
      </c>
      <c r="K2652">
        <v>-2</v>
      </c>
      <c r="L2652">
        <v>2</v>
      </c>
      <c r="M2652">
        <f t="shared" si="82"/>
        <v>2</v>
      </c>
      <c r="N2652">
        <f t="shared" si="83"/>
        <v>19</v>
      </c>
    </row>
    <row r="2653" spans="1:14">
      <c r="A2653" t="s">
        <v>360</v>
      </c>
      <c r="B2653">
        <v>1</v>
      </c>
      <c r="C2653">
        <v>13</v>
      </c>
      <c r="D2653" t="s">
        <v>71</v>
      </c>
      <c r="E2653" t="s">
        <v>118</v>
      </c>
      <c r="F2653">
        <v>1</v>
      </c>
      <c r="G2653">
        <v>-26</v>
      </c>
      <c r="H2653">
        <v>1</v>
      </c>
      <c r="I2653">
        <v>1</v>
      </c>
      <c r="J2653">
        <v>9</v>
      </c>
      <c r="K2653">
        <v>-2</v>
      </c>
      <c r="L2653">
        <v>1</v>
      </c>
      <c r="M2653">
        <f t="shared" si="82"/>
        <v>2</v>
      </c>
      <c r="N2653">
        <f t="shared" si="83"/>
        <v>9</v>
      </c>
    </row>
    <row r="2654" spans="1:14">
      <c r="A2654" t="s">
        <v>360</v>
      </c>
      <c r="B2654">
        <v>1</v>
      </c>
      <c r="C2654">
        <v>13</v>
      </c>
      <c r="D2654" t="s">
        <v>80</v>
      </c>
      <c r="E2654" t="s">
        <v>120</v>
      </c>
      <c r="F2654">
        <v>2</v>
      </c>
      <c r="G2654">
        <v>-26</v>
      </c>
      <c r="H2654">
        <v>1</v>
      </c>
      <c r="I2654">
        <v>2</v>
      </c>
      <c r="J2654">
        <v>21</v>
      </c>
      <c r="K2654">
        <v>-2</v>
      </c>
      <c r="L2654">
        <v>3</v>
      </c>
      <c r="M2654">
        <f t="shared" si="82"/>
        <v>2</v>
      </c>
      <c r="N2654">
        <f t="shared" si="83"/>
        <v>21</v>
      </c>
    </row>
    <row r="2655" spans="1:14">
      <c r="A2655" t="s">
        <v>360</v>
      </c>
      <c r="B2655">
        <v>1</v>
      </c>
      <c r="C2655">
        <v>12</v>
      </c>
      <c r="D2655" t="s">
        <v>70</v>
      </c>
      <c r="E2655" t="s">
        <v>118</v>
      </c>
      <c r="F2655">
        <v>3</v>
      </c>
      <c r="G2655">
        <v>-24</v>
      </c>
      <c r="H2655">
        <v>1</v>
      </c>
      <c r="I2655">
        <v>3</v>
      </c>
      <c r="J2655">
        <v>21</v>
      </c>
      <c r="K2655">
        <v>-2</v>
      </c>
      <c r="L2655">
        <v>1</v>
      </c>
      <c r="M2655">
        <f t="shared" si="82"/>
        <v>2</v>
      </c>
      <c r="N2655">
        <f t="shared" si="83"/>
        <v>21</v>
      </c>
    </row>
    <row r="2656" spans="1:14">
      <c r="A2656" t="s">
        <v>360</v>
      </c>
      <c r="B2656">
        <v>1</v>
      </c>
      <c r="C2656">
        <v>10</v>
      </c>
      <c r="D2656" t="s">
        <v>78</v>
      </c>
      <c r="E2656" t="s">
        <v>116</v>
      </c>
      <c r="F2656">
        <v>1</v>
      </c>
      <c r="G2656">
        <v>-20</v>
      </c>
      <c r="H2656">
        <v>1</v>
      </c>
      <c r="I2656">
        <v>1</v>
      </c>
      <c r="J2656">
        <v>24</v>
      </c>
      <c r="K2656">
        <v>-2</v>
      </c>
      <c r="L2656">
        <v>4</v>
      </c>
      <c r="M2656">
        <f t="shared" si="82"/>
        <v>2</v>
      </c>
      <c r="N2656">
        <f t="shared" si="83"/>
        <v>24</v>
      </c>
    </row>
    <row r="2657" spans="1:14">
      <c r="A2657" t="s">
        <v>361</v>
      </c>
      <c r="B2657">
        <v>2</v>
      </c>
      <c r="C2657">
        <v>22</v>
      </c>
      <c r="D2657" t="s">
        <v>73</v>
      </c>
      <c r="E2657" t="s">
        <v>118</v>
      </c>
      <c r="F2657">
        <v>3</v>
      </c>
      <c r="G2657">
        <v>-44</v>
      </c>
      <c r="H2657">
        <v>1</v>
      </c>
      <c r="I2657">
        <v>3</v>
      </c>
      <c r="J2657">
        <v>11</v>
      </c>
      <c r="K2657">
        <v>-4</v>
      </c>
      <c r="L2657">
        <v>0</v>
      </c>
      <c r="M2657">
        <f t="shared" si="82"/>
        <v>2</v>
      </c>
      <c r="N2657">
        <f t="shared" si="83"/>
        <v>11</v>
      </c>
    </row>
    <row r="2658" spans="1:14">
      <c r="A2658" t="s">
        <v>361</v>
      </c>
      <c r="B2658">
        <v>2</v>
      </c>
      <c r="C2658">
        <v>14</v>
      </c>
      <c r="D2658" t="s">
        <v>73</v>
      </c>
      <c r="E2658" t="s">
        <v>118</v>
      </c>
      <c r="F2658">
        <v>1</v>
      </c>
      <c r="G2658">
        <v>-28</v>
      </c>
      <c r="H2658">
        <v>1</v>
      </c>
      <c r="I2658">
        <v>1</v>
      </c>
      <c r="J2658">
        <v>5</v>
      </c>
      <c r="K2658">
        <v>-4</v>
      </c>
      <c r="L2658">
        <v>0</v>
      </c>
      <c r="M2658">
        <f t="shared" si="82"/>
        <v>2</v>
      </c>
      <c r="N2658">
        <f t="shared" si="83"/>
        <v>5</v>
      </c>
    </row>
    <row r="2659" spans="1:14">
      <c r="A2659" t="s">
        <v>362</v>
      </c>
      <c r="B2659">
        <v>6</v>
      </c>
      <c r="C2659">
        <v>46</v>
      </c>
      <c r="D2659" t="s">
        <v>71</v>
      </c>
      <c r="E2659" t="s">
        <v>116</v>
      </c>
      <c r="F2659">
        <v>3</v>
      </c>
      <c r="G2659">
        <v>-92</v>
      </c>
      <c r="H2659">
        <v>1</v>
      </c>
      <c r="I2659">
        <v>3</v>
      </c>
      <c r="J2659">
        <v>0</v>
      </c>
      <c r="K2659">
        <v>-12</v>
      </c>
      <c r="L2659">
        <v>-2</v>
      </c>
      <c r="M2659">
        <f t="shared" si="82"/>
        <v>2</v>
      </c>
      <c r="N2659">
        <f t="shared" si="83"/>
        <v>0</v>
      </c>
    </row>
    <row r="2660" spans="1:14">
      <c r="A2660" t="s">
        <v>362</v>
      </c>
      <c r="B2660">
        <v>5</v>
      </c>
      <c r="C2660">
        <v>54</v>
      </c>
      <c r="D2660" t="s">
        <v>77</v>
      </c>
      <c r="E2660" t="s">
        <v>116</v>
      </c>
      <c r="F2660">
        <v>0</v>
      </c>
      <c r="G2660">
        <v>-108</v>
      </c>
      <c r="H2660">
        <v>1</v>
      </c>
      <c r="I2660">
        <v>0</v>
      </c>
      <c r="J2660">
        <v>-5</v>
      </c>
      <c r="K2660">
        <v>-10</v>
      </c>
      <c r="L2660">
        <v>-2</v>
      </c>
      <c r="M2660">
        <f t="shared" si="82"/>
        <v>2</v>
      </c>
      <c r="N2660">
        <f t="shared" si="83"/>
        <v>5</v>
      </c>
    </row>
    <row r="2661" spans="1:14">
      <c r="A2661" t="s">
        <v>362</v>
      </c>
      <c r="B2661">
        <v>3</v>
      </c>
      <c r="C2661">
        <v>20</v>
      </c>
      <c r="D2661" t="s">
        <v>71</v>
      </c>
      <c r="E2661" t="s">
        <v>120</v>
      </c>
      <c r="F2661">
        <v>1</v>
      </c>
      <c r="G2661">
        <v>-80</v>
      </c>
      <c r="H2661">
        <v>-2</v>
      </c>
      <c r="I2661">
        <v>1</v>
      </c>
      <c r="J2661">
        <v>-25</v>
      </c>
      <c r="K2661">
        <v>-12</v>
      </c>
      <c r="L2661">
        <v>-4</v>
      </c>
      <c r="M2661">
        <f t="shared" si="82"/>
        <v>4</v>
      </c>
      <c r="N2661">
        <f t="shared" si="83"/>
        <v>25</v>
      </c>
    </row>
    <row r="2662" spans="1:14">
      <c r="A2662" t="s">
        <v>362</v>
      </c>
      <c r="B2662">
        <v>3</v>
      </c>
      <c r="C2662">
        <v>39</v>
      </c>
      <c r="D2662" t="s">
        <v>71</v>
      </c>
      <c r="E2662" t="s">
        <v>116</v>
      </c>
      <c r="F2662">
        <v>1</v>
      </c>
      <c r="G2662">
        <v>-78</v>
      </c>
      <c r="H2662">
        <v>0</v>
      </c>
      <c r="I2662">
        <v>1</v>
      </c>
      <c r="J2662">
        <v>-3</v>
      </c>
      <c r="K2662">
        <v>-6</v>
      </c>
      <c r="L2662">
        <v>1</v>
      </c>
      <c r="M2662">
        <f t="shared" si="82"/>
        <v>2</v>
      </c>
      <c r="N2662">
        <f t="shared" si="83"/>
        <v>3</v>
      </c>
    </row>
    <row r="2663" spans="1:14">
      <c r="A2663" t="s">
        <v>362</v>
      </c>
      <c r="B2663">
        <v>3</v>
      </c>
      <c r="C2663">
        <v>18</v>
      </c>
      <c r="D2663" t="s">
        <v>71</v>
      </c>
      <c r="E2663" t="s">
        <v>118</v>
      </c>
      <c r="F2663">
        <v>3</v>
      </c>
      <c r="G2663">
        <v>-36</v>
      </c>
      <c r="H2663">
        <v>1</v>
      </c>
      <c r="I2663">
        <v>3</v>
      </c>
      <c r="J2663">
        <v>15</v>
      </c>
      <c r="K2663">
        <v>-6</v>
      </c>
      <c r="L2663">
        <v>-1</v>
      </c>
      <c r="M2663">
        <f t="shared" si="82"/>
        <v>2</v>
      </c>
      <c r="N2663">
        <f t="shared" si="83"/>
        <v>15</v>
      </c>
    </row>
    <row r="2664" spans="1:14">
      <c r="A2664" t="s">
        <v>362</v>
      </c>
      <c r="B2664">
        <v>2</v>
      </c>
      <c r="C2664">
        <v>14</v>
      </c>
      <c r="D2664" t="s">
        <v>73</v>
      </c>
      <c r="E2664" t="s">
        <v>120</v>
      </c>
      <c r="F2664">
        <v>1</v>
      </c>
      <c r="G2664">
        <v>-154</v>
      </c>
      <c r="H2664">
        <v>1</v>
      </c>
      <c r="I2664">
        <v>1</v>
      </c>
      <c r="J2664">
        <v>-65</v>
      </c>
      <c r="K2664">
        <v>-22</v>
      </c>
      <c r="L2664">
        <v>-9</v>
      </c>
      <c r="M2664">
        <f t="shared" si="82"/>
        <v>11</v>
      </c>
      <c r="N2664">
        <f t="shared" si="83"/>
        <v>65</v>
      </c>
    </row>
    <row r="2665" spans="1:14">
      <c r="A2665" t="s">
        <v>362</v>
      </c>
      <c r="B2665">
        <v>2</v>
      </c>
      <c r="C2665">
        <v>42</v>
      </c>
      <c r="D2665" t="s">
        <v>73</v>
      </c>
      <c r="E2665" t="s">
        <v>118</v>
      </c>
      <c r="F2665">
        <v>2</v>
      </c>
      <c r="G2665">
        <v>-84</v>
      </c>
      <c r="H2665">
        <v>1</v>
      </c>
      <c r="I2665">
        <v>2</v>
      </c>
      <c r="J2665">
        <v>-16</v>
      </c>
      <c r="K2665">
        <v>-4</v>
      </c>
      <c r="L2665">
        <v>0</v>
      </c>
      <c r="M2665">
        <f t="shared" si="82"/>
        <v>2</v>
      </c>
      <c r="N2665">
        <f t="shared" si="83"/>
        <v>16</v>
      </c>
    </row>
    <row r="2666" spans="1:14">
      <c r="A2666" t="s">
        <v>362</v>
      </c>
      <c r="B2666">
        <v>2</v>
      </c>
      <c r="C2666">
        <v>24</v>
      </c>
      <c r="D2666" t="s">
        <v>78</v>
      </c>
      <c r="E2666" t="s">
        <v>120</v>
      </c>
      <c r="F2666">
        <v>2</v>
      </c>
      <c r="G2666">
        <v>-48</v>
      </c>
      <c r="H2666">
        <v>1</v>
      </c>
      <c r="I2666">
        <v>2</v>
      </c>
      <c r="J2666">
        <v>10</v>
      </c>
      <c r="K2666">
        <v>-4</v>
      </c>
      <c r="L2666">
        <v>2</v>
      </c>
      <c r="M2666">
        <f t="shared" si="82"/>
        <v>2</v>
      </c>
      <c r="N2666">
        <f t="shared" si="83"/>
        <v>10</v>
      </c>
    </row>
    <row r="2667" spans="1:14">
      <c r="A2667" t="s">
        <v>362</v>
      </c>
      <c r="B2667">
        <v>2</v>
      </c>
      <c r="C2667">
        <v>18</v>
      </c>
      <c r="D2667" t="s">
        <v>70</v>
      </c>
      <c r="E2667" t="s">
        <v>118</v>
      </c>
      <c r="F2667">
        <v>1</v>
      </c>
      <c r="G2667">
        <v>-36</v>
      </c>
      <c r="H2667">
        <v>1</v>
      </c>
      <c r="I2667">
        <v>1</v>
      </c>
      <c r="J2667">
        <v>1</v>
      </c>
      <c r="K2667">
        <v>-4</v>
      </c>
      <c r="L2667">
        <v>0</v>
      </c>
      <c r="M2667">
        <f t="shared" si="82"/>
        <v>2</v>
      </c>
      <c r="N2667">
        <f t="shared" si="83"/>
        <v>1</v>
      </c>
    </row>
    <row r="2668" spans="1:14">
      <c r="A2668" t="s">
        <v>362</v>
      </c>
      <c r="B2668">
        <v>2</v>
      </c>
      <c r="C2668">
        <v>17</v>
      </c>
      <c r="D2668" t="s">
        <v>71</v>
      </c>
      <c r="E2668" t="s">
        <v>118</v>
      </c>
      <c r="F2668">
        <v>2</v>
      </c>
      <c r="G2668">
        <v>-34</v>
      </c>
      <c r="H2668">
        <v>1</v>
      </c>
      <c r="I2668">
        <v>2</v>
      </c>
      <c r="J2668">
        <v>9</v>
      </c>
      <c r="K2668">
        <v>-4</v>
      </c>
      <c r="L2668">
        <v>0</v>
      </c>
      <c r="M2668">
        <f t="shared" si="82"/>
        <v>2</v>
      </c>
      <c r="N2668">
        <f t="shared" si="83"/>
        <v>9</v>
      </c>
    </row>
    <row r="2669" spans="1:14">
      <c r="A2669" t="s">
        <v>362</v>
      </c>
      <c r="B2669">
        <v>1</v>
      </c>
      <c r="C2669">
        <v>17</v>
      </c>
      <c r="D2669" t="s">
        <v>72</v>
      </c>
      <c r="E2669" t="s">
        <v>118</v>
      </c>
      <c r="F2669">
        <v>1</v>
      </c>
      <c r="G2669">
        <v>-153</v>
      </c>
      <c r="H2669">
        <v>1</v>
      </c>
      <c r="I2669">
        <v>1</v>
      </c>
      <c r="J2669">
        <v>-82</v>
      </c>
      <c r="K2669">
        <v>-9</v>
      </c>
      <c r="L2669">
        <v>1</v>
      </c>
      <c r="M2669">
        <f t="shared" si="82"/>
        <v>9</v>
      </c>
      <c r="N2669">
        <f t="shared" si="83"/>
        <v>82</v>
      </c>
    </row>
    <row r="2670" spans="1:14">
      <c r="A2670" t="s">
        <v>362</v>
      </c>
      <c r="B2670">
        <v>1</v>
      </c>
      <c r="C2670">
        <v>13</v>
      </c>
      <c r="D2670" t="s">
        <v>71</v>
      </c>
      <c r="E2670" t="s">
        <v>116</v>
      </c>
      <c r="F2670">
        <v>0</v>
      </c>
      <c r="G2670">
        <v>-91</v>
      </c>
      <c r="H2670">
        <v>1</v>
      </c>
      <c r="I2670">
        <v>0</v>
      </c>
      <c r="J2670">
        <v>-19</v>
      </c>
      <c r="K2670">
        <v>-7</v>
      </c>
      <c r="L2670">
        <v>2</v>
      </c>
      <c r="M2670">
        <f t="shared" si="82"/>
        <v>7</v>
      </c>
      <c r="N2670">
        <f t="shared" si="83"/>
        <v>19</v>
      </c>
    </row>
    <row r="2671" spans="1:14">
      <c r="A2671" t="s">
        <v>362</v>
      </c>
      <c r="B2671">
        <v>1</v>
      </c>
      <c r="C2671">
        <v>19</v>
      </c>
      <c r="D2671" t="s">
        <v>70</v>
      </c>
      <c r="E2671" t="s">
        <v>118</v>
      </c>
      <c r="F2671">
        <v>1</v>
      </c>
      <c r="G2671">
        <v>-57</v>
      </c>
      <c r="H2671">
        <v>1</v>
      </c>
      <c r="I2671">
        <v>1</v>
      </c>
      <c r="J2671">
        <v>-11</v>
      </c>
      <c r="K2671">
        <v>-3</v>
      </c>
      <c r="L2671">
        <v>1</v>
      </c>
      <c r="M2671">
        <f t="shared" si="82"/>
        <v>3</v>
      </c>
      <c r="N2671">
        <f t="shared" si="83"/>
        <v>11</v>
      </c>
    </row>
    <row r="2672" spans="1:14">
      <c r="A2672" t="s">
        <v>362</v>
      </c>
      <c r="B2672">
        <v>1</v>
      </c>
      <c r="C2672">
        <v>10</v>
      </c>
      <c r="D2672" t="s">
        <v>73</v>
      </c>
      <c r="E2672" t="s">
        <v>116</v>
      </c>
      <c r="F2672">
        <v>0</v>
      </c>
      <c r="G2672">
        <v>-50</v>
      </c>
      <c r="H2672">
        <v>1</v>
      </c>
      <c r="I2672">
        <v>0</v>
      </c>
      <c r="J2672">
        <v>5</v>
      </c>
      <c r="K2672">
        <v>-5</v>
      </c>
      <c r="L2672">
        <v>2</v>
      </c>
      <c r="M2672">
        <f t="shared" si="82"/>
        <v>5</v>
      </c>
      <c r="N2672">
        <f t="shared" si="83"/>
        <v>5</v>
      </c>
    </row>
    <row r="2673" spans="1:14">
      <c r="A2673" t="s">
        <v>362</v>
      </c>
      <c r="B2673">
        <v>1</v>
      </c>
      <c r="C2673">
        <v>24</v>
      </c>
      <c r="D2673" t="s">
        <v>72</v>
      </c>
      <c r="E2673" t="s">
        <v>118</v>
      </c>
      <c r="F2673">
        <v>4</v>
      </c>
      <c r="G2673">
        <v>-48</v>
      </c>
      <c r="H2673">
        <v>1</v>
      </c>
      <c r="I2673">
        <v>4</v>
      </c>
      <c r="J2673">
        <v>16</v>
      </c>
      <c r="K2673">
        <v>-2</v>
      </c>
      <c r="L2673">
        <v>1</v>
      </c>
      <c r="M2673">
        <f t="shared" si="82"/>
        <v>2</v>
      </c>
      <c r="N2673">
        <f t="shared" si="83"/>
        <v>16</v>
      </c>
    </row>
    <row r="2674" spans="1:14">
      <c r="A2674" t="s">
        <v>362</v>
      </c>
      <c r="B2674">
        <v>1</v>
      </c>
      <c r="C2674">
        <v>22</v>
      </c>
      <c r="D2674" t="s">
        <v>71</v>
      </c>
      <c r="E2674" t="s">
        <v>118</v>
      </c>
      <c r="F2674">
        <v>2</v>
      </c>
      <c r="G2674">
        <v>-44</v>
      </c>
      <c r="H2674">
        <v>1</v>
      </c>
      <c r="I2674">
        <v>2</v>
      </c>
      <c r="J2674">
        <v>4</v>
      </c>
      <c r="K2674">
        <v>-2</v>
      </c>
      <c r="L2674">
        <v>1</v>
      </c>
      <c r="M2674">
        <f t="shared" si="82"/>
        <v>2</v>
      </c>
      <c r="N2674">
        <f t="shared" si="83"/>
        <v>4</v>
      </c>
    </row>
    <row r="2675" spans="1:14">
      <c r="A2675" t="s">
        <v>362</v>
      </c>
      <c r="B2675">
        <v>1</v>
      </c>
      <c r="C2675">
        <v>12</v>
      </c>
      <c r="D2675" t="s">
        <v>71</v>
      </c>
      <c r="E2675" t="s">
        <v>116</v>
      </c>
      <c r="F2675">
        <v>1</v>
      </c>
      <c r="G2675">
        <v>-36</v>
      </c>
      <c r="H2675">
        <v>1</v>
      </c>
      <c r="I2675">
        <v>1</v>
      </c>
      <c r="J2675">
        <v>12</v>
      </c>
      <c r="K2675">
        <v>-3</v>
      </c>
      <c r="L2675">
        <v>2</v>
      </c>
      <c r="M2675">
        <f t="shared" si="82"/>
        <v>3</v>
      </c>
      <c r="N2675">
        <f t="shared" si="83"/>
        <v>12</v>
      </c>
    </row>
    <row r="2676" spans="1:14">
      <c r="A2676" t="s">
        <v>362</v>
      </c>
      <c r="B2676">
        <v>1</v>
      </c>
      <c r="C2676">
        <v>11</v>
      </c>
      <c r="D2676" t="s">
        <v>71</v>
      </c>
      <c r="E2676" t="s">
        <v>118</v>
      </c>
      <c r="F2676">
        <v>0</v>
      </c>
      <c r="G2676">
        <v>-33</v>
      </c>
      <c r="H2676">
        <v>1</v>
      </c>
      <c r="I2676">
        <v>0</v>
      </c>
      <c r="J2676">
        <v>-3</v>
      </c>
      <c r="K2676">
        <v>-3</v>
      </c>
      <c r="L2676">
        <v>1</v>
      </c>
      <c r="M2676">
        <f t="shared" si="82"/>
        <v>3</v>
      </c>
      <c r="N2676">
        <f t="shared" si="83"/>
        <v>3</v>
      </c>
    </row>
    <row r="2677" spans="1:14">
      <c r="A2677" t="s">
        <v>362</v>
      </c>
      <c r="B2677">
        <v>1</v>
      </c>
      <c r="C2677">
        <v>15</v>
      </c>
      <c r="D2677" t="s">
        <v>73</v>
      </c>
      <c r="E2677" t="s">
        <v>118</v>
      </c>
      <c r="F2677">
        <v>2</v>
      </c>
      <c r="G2677">
        <v>-30</v>
      </c>
      <c r="H2677">
        <v>1</v>
      </c>
      <c r="I2677">
        <v>2</v>
      </c>
      <c r="J2677">
        <v>11</v>
      </c>
      <c r="K2677">
        <v>-2</v>
      </c>
      <c r="L2677">
        <v>1</v>
      </c>
      <c r="M2677">
        <f t="shared" si="82"/>
        <v>2</v>
      </c>
      <c r="N2677">
        <f t="shared" si="83"/>
        <v>11</v>
      </c>
    </row>
    <row r="2678" spans="1:14">
      <c r="A2678" t="s">
        <v>362</v>
      </c>
      <c r="B2678">
        <v>1</v>
      </c>
      <c r="C2678">
        <v>14</v>
      </c>
      <c r="D2678" t="s">
        <v>71</v>
      </c>
      <c r="E2678" t="s">
        <v>116</v>
      </c>
      <c r="F2678">
        <v>2</v>
      </c>
      <c r="G2678">
        <v>-28</v>
      </c>
      <c r="H2678">
        <v>1</v>
      </c>
      <c r="I2678">
        <v>2</v>
      </c>
      <c r="J2678">
        <v>26</v>
      </c>
      <c r="K2678">
        <v>-2</v>
      </c>
      <c r="L2678">
        <v>2</v>
      </c>
      <c r="M2678">
        <f t="shared" si="82"/>
        <v>2</v>
      </c>
      <c r="N2678">
        <f t="shared" si="83"/>
        <v>26</v>
      </c>
    </row>
    <row r="2679" spans="1:14">
      <c r="A2679" t="s">
        <v>362</v>
      </c>
      <c r="B2679">
        <v>1</v>
      </c>
      <c r="C2679">
        <v>13</v>
      </c>
      <c r="D2679" t="s">
        <v>73</v>
      </c>
      <c r="E2679" t="s">
        <v>118</v>
      </c>
      <c r="F2679">
        <v>1</v>
      </c>
      <c r="G2679">
        <v>-26</v>
      </c>
      <c r="H2679">
        <v>1</v>
      </c>
      <c r="I2679">
        <v>1</v>
      </c>
      <c r="J2679">
        <v>8</v>
      </c>
      <c r="K2679">
        <v>-2</v>
      </c>
      <c r="L2679">
        <v>1</v>
      </c>
      <c r="M2679">
        <f t="shared" si="82"/>
        <v>2</v>
      </c>
      <c r="N2679">
        <f t="shared" si="83"/>
        <v>8</v>
      </c>
    </row>
    <row r="2680" spans="1:14">
      <c r="A2680" t="s">
        <v>362</v>
      </c>
      <c r="B2680">
        <v>1</v>
      </c>
      <c r="C2680">
        <v>13</v>
      </c>
      <c r="D2680" t="s">
        <v>73</v>
      </c>
      <c r="E2680" t="s">
        <v>118</v>
      </c>
      <c r="F2680">
        <v>2</v>
      </c>
      <c r="G2680">
        <v>-26</v>
      </c>
      <c r="H2680">
        <v>1</v>
      </c>
      <c r="I2680">
        <v>2</v>
      </c>
      <c r="J2680">
        <v>15</v>
      </c>
      <c r="K2680">
        <v>-2</v>
      </c>
      <c r="L2680">
        <v>1</v>
      </c>
      <c r="M2680">
        <f t="shared" si="82"/>
        <v>2</v>
      </c>
      <c r="N2680">
        <f t="shared" si="83"/>
        <v>15</v>
      </c>
    </row>
    <row r="2681" spans="1:14">
      <c r="A2681" t="s">
        <v>362</v>
      </c>
      <c r="B2681">
        <v>1</v>
      </c>
      <c r="C2681">
        <v>13</v>
      </c>
      <c r="D2681" t="s">
        <v>71</v>
      </c>
      <c r="E2681" t="s">
        <v>116</v>
      </c>
      <c r="F2681">
        <v>1</v>
      </c>
      <c r="G2681">
        <v>-26</v>
      </c>
      <c r="H2681">
        <v>1</v>
      </c>
      <c r="I2681">
        <v>1</v>
      </c>
      <c r="J2681">
        <v>15</v>
      </c>
      <c r="K2681">
        <v>-2</v>
      </c>
      <c r="L2681">
        <v>2</v>
      </c>
      <c r="M2681">
        <f t="shared" si="82"/>
        <v>2</v>
      </c>
      <c r="N2681">
        <f t="shared" si="83"/>
        <v>15</v>
      </c>
    </row>
    <row r="2682" spans="1:14">
      <c r="A2682" t="s">
        <v>362</v>
      </c>
      <c r="B2682">
        <v>1</v>
      </c>
      <c r="C2682">
        <v>13</v>
      </c>
      <c r="D2682" t="s">
        <v>70</v>
      </c>
      <c r="E2682" t="s">
        <v>118</v>
      </c>
      <c r="F2682">
        <v>0</v>
      </c>
      <c r="G2682">
        <v>-26</v>
      </c>
      <c r="H2682">
        <v>1</v>
      </c>
      <c r="I2682">
        <v>0</v>
      </c>
      <c r="J2682">
        <v>4</v>
      </c>
      <c r="K2682">
        <v>-2</v>
      </c>
      <c r="L2682">
        <v>1</v>
      </c>
      <c r="M2682">
        <f t="shared" si="82"/>
        <v>2</v>
      </c>
      <c r="N2682">
        <f t="shared" si="83"/>
        <v>4</v>
      </c>
    </row>
    <row r="2683" spans="1:14">
      <c r="A2683" t="s">
        <v>362</v>
      </c>
      <c r="B2683">
        <v>1</v>
      </c>
      <c r="C2683">
        <v>12</v>
      </c>
      <c r="D2683" t="s">
        <v>71</v>
      </c>
      <c r="E2683" t="s">
        <v>116</v>
      </c>
      <c r="F2683">
        <v>1</v>
      </c>
      <c r="G2683">
        <v>-24</v>
      </c>
      <c r="H2683">
        <v>1</v>
      </c>
      <c r="I2683">
        <v>1</v>
      </c>
      <c r="J2683">
        <v>22</v>
      </c>
      <c r="K2683">
        <v>-2</v>
      </c>
      <c r="L2683">
        <v>2</v>
      </c>
      <c r="M2683">
        <f t="shared" si="82"/>
        <v>2</v>
      </c>
      <c r="N2683">
        <f t="shared" si="83"/>
        <v>22</v>
      </c>
    </row>
    <row r="2684" spans="1:14">
      <c r="A2684" t="s">
        <v>362</v>
      </c>
      <c r="B2684">
        <v>1</v>
      </c>
      <c r="C2684">
        <v>12</v>
      </c>
      <c r="D2684" t="s">
        <v>71</v>
      </c>
      <c r="E2684" t="s">
        <v>116</v>
      </c>
      <c r="F2684">
        <v>1</v>
      </c>
      <c r="G2684">
        <v>-24</v>
      </c>
      <c r="H2684">
        <v>1</v>
      </c>
      <c r="I2684">
        <v>1</v>
      </c>
      <c r="J2684">
        <v>16</v>
      </c>
      <c r="K2684">
        <v>-2</v>
      </c>
      <c r="L2684">
        <v>2</v>
      </c>
      <c r="M2684">
        <f t="shared" si="82"/>
        <v>2</v>
      </c>
      <c r="N2684">
        <f t="shared" si="83"/>
        <v>16</v>
      </c>
    </row>
    <row r="2685" spans="1:14">
      <c r="A2685" t="s">
        <v>362</v>
      </c>
      <c r="B2685">
        <v>1</v>
      </c>
      <c r="C2685">
        <v>12</v>
      </c>
      <c r="D2685" t="s">
        <v>70</v>
      </c>
      <c r="E2685" t="s">
        <v>120</v>
      </c>
      <c r="F2685">
        <v>0</v>
      </c>
      <c r="G2685">
        <v>-24</v>
      </c>
      <c r="H2685">
        <v>1</v>
      </c>
      <c r="I2685">
        <v>0</v>
      </c>
      <c r="J2685">
        <v>5</v>
      </c>
      <c r="K2685">
        <v>-2</v>
      </c>
      <c r="L2685">
        <v>1</v>
      </c>
      <c r="M2685">
        <f t="shared" si="82"/>
        <v>2</v>
      </c>
      <c r="N2685">
        <f t="shared" si="83"/>
        <v>5</v>
      </c>
    </row>
    <row r="2686" spans="1:14">
      <c r="A2686" t="s">
        <v>362</v>
      </c>
      <c r="B2686">
        <v>1</v>
      </c>
      <c r="C2686">
        <v>11</v>
      </c>
      <c r="D2686" t="s">
        <v>70</v>
      </c>
      <c r="E2686" t="s">
        <v>120</v>
      </c>
      <c r="F2686">
        <v>1</v>
      </c>
      <c r="G2686">
        <v>-22</v>
      </c>
      <c r="H2686">
        <v>1</v>
      </c>
      <c r="I2686">
        <v>1</v>
      </c>
      <c r="J2686">
        <v>10</v>
      </c>
      <c r="K2686">
        <v>-2</v>
      </c>
      <c r="L2686">
        <v>1</v>
      </c>
      <c r="M2686">
        <f t="shared" si="82"/>
        <v>2</v>
      </c>
      <c r="N2686">
        <f t="shared" si="83"/>
        <v>10</v>
      </c>
    </row>
    <row r="2687" spans="1:14">
      <c r="A2687" t="s">
        <v>362</v>
      </c>
      <c r="B2687">
        <v>1</v>
      </c>
      <c r="C2687">
        <v>11</v>
      </c>
      <c r="D2687" t="s">
        <v>70</v>
      </c>
      <c r="E2687" t="s">
        <v>118</v>
      </c>
      <c r="F2687">
        <v>0</v>
      </c>
      <c r="G2687">
        <v>-22</v>
      </c>
      <c r="H2687">
        <v>1</v>
      </c>
      <c r="I2687">
        <v>0</v>
      </c>
      <c r="J2687">
        <v>4</v>
      </c>
      <c r="K2687">
        <v>-2</v>
      </c>
      <c r="L2687">
        <v>1</v>
      </c>
      <c r="M2687">
        <f t="shared" si="82"/>
        <v>2</v>
      </c>
      <c r="N2687">
        <f t="shared" si="83"/>
        <v>4</v>
      </c>
    </row>
    <row r="2688" spans="1:14">
      <c r="A2688" t="s">
        <v>362</v>
      </c>
      <c r="B2688">
        <v>1</v>
      </c>
      <c r="C2688">
        <v>11</v>
      </c>
      <c r="D2688" t="s">
        <v>71</v>
      </c>
      <c r="E2688" t="s">
        <v>118</v>
      </c>
      <c r="F2688">
        <v>2</v>
      </c>
      <c r="G2688">
        <v>-22</v>
      </c>
      <c r="H2688">
        <v>1</v>
      </c>
      <c r="I2688">
        <v>2</v>
      </c>
      <c r="J2688">
        <v>15</v>
      </c>
      <c r="K2688">
        <v>-2</v>
      </c>
      <c r="L2688">
        <v>1</v>
      </c>
      <c r="M2688">
        <f t="shared" si="82"/>
        <v>2</v>
      </c>
      <c r="N2688">
        <f t="shared" si="83"/>
        <v>15</v>
      </c>
    </row>
    <row r="2689" spans="1:14">
      <c r="A2689" t="s">
        <v>362</v>
      </c>
      <c r="B2689">
        <v>1</v>
      </c>
      <c r="C2689">
        <v>10</v>
      </c>
      <c r="D2689" t="s">
        <v>73</v>
      </c>
      <c r="E2689" t="s">
        <v>116</v>
      </c>
      <c r="F2689">
        <v>1</v>
      </c>
      <c r="G2689">
        <v>-20</v>
      </c>
      <c r="H2689">
        <v>1</v>
      </c>
      <c r="I2689">
        <v>1</v>
      </c>
      <c r="J2689">
        <v>18</v>
      </c>
      <c r="K2689">
        <v>-2</v>
      </c>
      <c r="L2689">
        <v>2</v>
      </c>
      <c r="M2689">
        <f t="shared" si="82"/>
        <v>2</v>
      </c>
      <c r="N2689">
        <f t="shared" si="83"/>
        <v>18</v>
      </c>
    </row>
    <row r="2690" spans="1:14">
      <c r="A2690" t="s">
        <v>363</v>
      </c>
      <c r="B2690">
        <v>19</v>
      </c>
      <c r="C2690">
        <v>213</v>
      </c>
      <c r="D2690" t="s">
        <v>76</v>
      </c>
      <c r="E2690" t="s">
        <v>118</v>
      </c>
      <c r="F2690">
        <v>2</v>
      </c>
      <c r="G2690">
        <v>-639</v>
      </c>
      <c r="H2690">
        <v>1</v>
      </c>
      <c r="I2690">
        <v>2</v>
      </c>
      <c r="J2690">
        <v>-391</v>
      </c>
      <c r="K2690">
        <v>-57</v>
      </c>
      <c r="L2690">
        <v>-35</v>
      </c>
      <c r="M2690">
        <f t="shared" si="82"/>
        <v>3</v>
      </c>
      <c r="N2690">
        <f t="shared" si="83"/>
        <v>391</v>
      </c>
    </row>
    <row r="2691" spans="1:14">
      <c r="A2691" t="s">
        <v>363</v>
      </c>
      <c r="B2691">
        <v>7</v>
      </c>
      <c r="C2691">
        <v>75</v>
      </c>
      <c r="D2691" t="s">
        <v>76</v>
      </c>
      <c r="E2691" t="s">
        <v>118</v>
      </c>
      <c r="F2691">
        <v>2</v>
      </c>
      <c r="G2691">
        <v>-225</v>
      </c>
      <c r="H2691">
        <v>1</v>
      </c>
      <c r="I2691">
        <v>2</v>
      </c>
      <c r="J2691">
        <v>-115</v>
      </c>
      <c r="K2691">
        <v>-21</v>
      </c>
      <c r="L2691">
        <v>-11</v>
      </c>
      <c r="M2691">
        <f t="shared" ref="M2691:M2754" si="84">ABS(G2691)/C2691</f>
        <v>3</v>
      </c>
      <c r="N2691">
        <f t="shared" ref="N2691:N2754" si="85">ABS(J2691)</f>
        <v>115</v>
      </c>
    </row>
    <row r="2692" spans="1:14">
      <c r="A2692" t="s">
        <v>363</v>
      </c>
      <c r="B2692">
        <v>5</v>
      </c>
      <c r="C2692">
        <v>53</v>
      </c>
      <c r="D2692" t="s">
        <v>76</v>
      </c>
      <c r="E2692" t="s">
        <v>118</v>
      </c>
      <c r="F2692">
        <v>2</v>
      </c>
      <c r="G2692">
        <v>-159</v>
      </c>
      <c r="H2692">
        <v>1</v>
      </c>
      <c r="I2692">
        <v>2</v>
      </c>
      <c r="J2692">
        <v>-71</v>
      </c>
      <c r="K2692">
        <v>-15</v>
      </c>
      <c r="L2692">
        <v>-7</v>
      </c>
      <c r="M2692">
        <f t="shared" si="84"/>
        <v>3</v>
      </c>
      <c r="N2692">
        <f t="shared" si="85"/>
        <v>71</v>
      </c>
    </row>
    <row r="2693" spans="1:14">
      <c r="A2693" t="s">
        <v>363</v>
      </c>
      <c r="B2693">
        <v>2</v>
      </c>
      <c r="C2693">
        <v>18</v>
      </c>
      <c r="D2693" t="s">
        <v>71</v>
      </c>
      <c r="E2693" t="s">
        <v>116</v>
      </c>
      <c r="F2693">
        <v>1</v>
      </c>
      <c r="G2693">
        <v>-36</v>
      </c>
      <c r="H2693">
        <v>1</v>
      </c>
      <c r="I2693">
        <v>1</v>
      </c>
      <c r="J2693">
        <v>10</v>
      </c>
      <c r="K2693">
        <v>-4</v>
      </c>
      <c r="L2693">
        <v>1</v>
      </c>
      <c r="M2693">
        <f t="shared" si="84"/>
        <v>2</v>
      </c>
      <c r="N2693">
        <f t="shared" si="85"/>
        <v>10</v>
      </c>
    </row>
    <row r="2694" spans="1:14">
      <c r="A2694" t="s">
        <v>363</v>
      </c>
      <c r="B2694">
        <v>2</v>
      </c>
      <c r="C2694">
        <v>16</v>
      </c>
      <c r="D2694" t="s">
        <v>71</v>
      </c>
      <c r="E2694" t="s">
        <v>118</v>
      </c>
      <c r="F2694">
        <v>1</v>
      </c>
      <c r="G2694">
        <v>-32</v>
      </c>
      <c r="H2694">
        <v>1</v>
      </c>
      <c r="I2694">
        <v>1</v>
      </c>
      <c r="J2694">
        <v>3</v>
      </c>
      <c r="K2694">
        <v>-4</v>
      </c>
      <c r="L2694">
        <v>0</v>
      </c>
      <c r="M2694">
        <f t="shared" si="84"/>
        <v>2</v>
      </c>
      <c r="N2694">
        <f t="shared" si="85"/>
        <v>3</v>
      </c>
    </row>
    <row r="2695" spans="1:14">
      <c r="A2695" t="s">
        <v>363</v>
      </c>
      <c r="B2695">
        <v>2</v>
      </c>
      <c r="C2695">
        <v>13</v>
      </c>
      <c r="D2695" t="s">
        <v>76</v>
      </c>
      <c r="E2695" t="s">
        <v>118</v>
      </c>
      <c r="F2695">
        <v>2</v>
      </c>
      <c r="G2695">
        <v>-26</v>
      </c>
      <c r="H2695">
        <v>1</v>
      </c>
      <c r="I2695">
        <v>2</v>
      </c>
      <c r="J2695">
        <v>13</v>
      </c>
      <c r="K2695">
        <v>-4</v>
      </c>
      <c r="L2695">
        <v>0</v>
      </c>
      <c r="M2695">
        <f t="shared" si="84"/>
        <v>2</v>
      </c>
      <c r="N2695">
        <f t="shared" si="85"/>
        <v>13</v>
      </c>
    </row>
    <row r="2696" spans="1:14">
      <c r="A2696" t="s">
        <v>363</v>
      </c>
      <c r="B2696">
        <v>2</v>
      </c>
      <c r="C2696">
        <v>13</v>
      </c>
      <c r="D2696" t="s">
        <v>76</v>
      </c>
      <c r="E2696" t="s">
        <v>118</v>
      </c>
      <c r="F2696">
        <v>2</v>
      </c>
      <c r="G2696">
        <v>-26</v>
      </c>
      <c r="H2696">
        <v>1</v>
      </c>
      <c r="I2696">
        <v>2</v>
      </c>
      <c r="J2696">
        <v>13</v>
      </c>
      <c r="K2696">
        <v>-4</v>
      </c>
      <c r="L2696">
        <v>0</v>
      </c>
      <c r="M2696">
        <f t="shared" si="84"/>
        <v>2</v>
      </c>
      <c r="N2696">
        <f t="shared" si="85"/>
        <v>13</v>
      </c>
    </row>
    <row r="2697" spans="1:14">
      <c r="A2697" t="s">
        <v>363</v>
      </c>
      <c r="B2697">
        <v>1</v>
      </c>
      <c r="C2697">
        <v>12</v>
      </c>
      <c r="D2697" t="s">
        <v>71</v>
      </c>
      <c r="E2697" t="s">
        <v>118</v>
      </c>
      <c r="F2697">
        <v>2</v>
      </c>
      <c r="G2697">
        <v>-132</v>
      </c>
      <c r="H2697">
        <v>1</v>
      </c>
      <c r="I2697">
        <v>2</v>
      </c>
      <c r="J2697">
        <v>-29</v>
      </c>
      <c r="K2697">
        <v>-11</v>
      </c>
      <c r="L2697">
        <v>1</v>
      </c>
      <c r="M2697">
        <f t="shared" si="84"/>
        <v>11</v>
      </c>
      <c r="N2697">
        <f t="shared" si="85"/>
        <v>29</v>
      </c>
    </row>
    <row r="2698" spans="1:14">
      <c r="A2698" t="s">
        <v>363</v>
      </c>
      <c r="B2698">
        <v>1</v>
      </c>
      <c r="C2698">
        <v>17</v>
      </c>
      <c r="D2698" t="s">
        <v>70</v>
      </c>
      <c r="E2698" t="s">
        <v>116</v>
      </c>
      <c r="F2698">
        <v>3</v>
      </c>
      <c r="G2698">
        <v>-51</v>
      </c>
      <c r="H2698">
        <v>1</v>
      </c>
      <c r="I2698">
        <v>3</v>
      </c>
      <c r="J2698">
        <v>28</v>
      </c>
      <c r="K2698">
        <v>-3</v>
      </c>
      <c r="L2698">
        <v>2</v>
      </c>
      <c r="M2698">
        <f t="shared" si="84"/>
        <v>3</v>
      </c>
      <c r="N2698">
        <f t="shared" si="85"/>
        <v>28</v>
      </c>
    </row>
    <row r="2699" spans="1:14">
      <c r="A2699" t="s">
        <v>363</v>
      </c>
      <c r="B2699">
        <v>1</v>
      </c>
      <c r="C2699">
        <v>12</v>
      </c>
      <c r="D2699" t="s">
        <v>70</v>
      </c>
      <c r="E2699" t="s">
        <v>118</v>
      </c>
      <c r="F2699">
        <v>2</v>
      </c>
      <c r="G2699">
        <v>-48</v>
      </c>
      <c r="H2699">
        <v>1</v>
      </c>
      <c r="I2699">
        <v>2</v>
      </c>
      <c r="J2699">
        <v>6</v>
      </c>
      <c r="K2699">
        <v>-4</v>
      </c>
      <c r="L2699">
        <v>2</v>
      </c>
      <c r="M2699">
        <f t="shared" si="84"/>
        <v>4</v>
      </c>
      <c r="N2699">
        <f t="shared" si="85"/>
        <v>6</v>
      </c>
    </row>
    <row r="2700" spans="1:14">
      <c r="A2700" t="s">
        <v>363</v>
      </c>
      <c r="B2700">
        <v>1</v>
      </c>
      <c r="C2700">
        <v>10</v>
      </c>
      <c r="D2700" t="s">
        <v>71</v>
      </c>
      <c r="E2700" t="s">
        <v>116</v>
      </c>
      <c r="F2700">
        <v>0</v>
      </c>
      <c r="G2700">
        <v>-30</v>
      </c>
      <c r="H2700">
        <v>1</v>
      </c>
      <c r="I2700">
        <v>0</v>
      </c>
      <c r="J2700">
        <v>11</v>
      </c>
      <c r="K2700">
        <v>-3</v>
      </c>
      <c r="L2700">
        <v>2</v>
      </c>
      <c r="M2700">
        <f t="shared" si="84"/>
        <v>3</v>
      </c>
      <c r="N2700">
        <f t="shared" si="85"/>
        <v>11</v>
      </c>
    </row>
    <row r="2701" spans="1:14">
      <c r="A2701" t="s">
        <v>363</v>
      </c>
      <c r="B2701">
        <v>1</v>
      </c>
      <c r="C2701">
        <v>14</v>
      </c>
      <c r="D2701" t="s">
        <v>80</v>
      </c>
      <c r="E2701" t="s">
        <v>116</v>
      </c>
      <c r="F2701">
        <v>1</v>
      </c>
      <c r="G2701">
        <v>-28</v>
      </c>
      <c r="H2701">
        <v>1</v>
      </c>
      <c r="I2701">
        <v>1</v>
      </c>
      <c r="J2701">
        <v>26</v>
      </c>
      <c r="K2701">
        <v>-2</v>
      </c>
      <c r="L2701">
        <v>4</v>
      </c>
      <c r="M2701">
        <f t="shared" si="84"/>
        <v>2</v>
      </c>
      <c r="N2701">
        <f t="shared" si="85"/>
        <v>26</v>
      </c>
    </row>
    <row r="2702" spans="1:14">
      <c r="A2702" t="s">
        <v>363</v>
      </c>
      <c r="B2702">
        <v>1</v>
      </c>
      <c r="C2702">
        <v>13</v>
      </c>
      <c r="D2702" t="s">
        <v>73</v>
      </c>
      <c r="E2702" t="s">
        <v>116</v>
      </c>
      <c r="F2702">
        <v>1</v>
      </c>
      <c r="G2702">
        <v>-26</v>
      </c>
      <c r="H2702">
        <v>1</v>
      </c>
      <c r="I2702">
        <v>1</v>
      </c>
      <c r="J2702">
        <v>15</v>
      </c>
      <c r="K2702">
        <v>-2</v>
      </c>
      <c r="L2702">
        <v>2</v>
      </c>
      <c r="M2702">
        <f t="shared" si="84"/>
        <v>2</v>
      </c>
      <c r="N2702">
        <f t="shared" si="85"/>
        <v>15</v>
      </c>
    </row>
    <row r="2703" spans="1:14">
      <c r="A2703" t="s">
        <v>364</v>
      </c>
      <c r="B2703">
        <v>1</v>
      </c>
      <c r="C2703">
        <v>12</v>
      </c>
      <c r="D2703" t="s">
        <v>70</v>
      </c>
      <c r="E2703" t="s">
        <v>118</v>
      </c>
      <c r="F2703">
        <v>0</v>
      </c>
      <c r="G2703">
        <v>-36</v>
      </c>
      <c r="H2703">
        <v>1</v>
      </c>
      <c r="I2703">
        <v>0</v>
      </c>
      <c r="J2703">
        <v>-3</v>
      </c>
      <c r="K2703">
        <v>-3</v>
      </c>
      <c r="L2703">
        <v>1</v>
      </c>
      <c r="M2703">
        <f t="shared" si="84"/>
        <v>3</v>
      </c>
      <c r="N2703">
        <f t="shared" si="85"/>
        <v>3</v>
      </c>
    </row>
    <row r="2704" spans="1:14">
      <c r="A2704" t="s">
        <v>364</v>
      </c>
      <c r="B2704">
        <v>1</v>
      </c>
      <c r="C2704">
        <v>17</v>
      </c>
      <c r="D2704" t="s">
        <v>71</v>
      </c>
      <c r="E2704" t="s">
        <v>116</v>
      </c>
      <c r="F2704">
        <v>1</v>
      </c>
      <c r="G2704">
        <v>-34</v>
      </c>
      <c r="H2704">
        <v>1</v>
      </c>
      <c r="I2704">
        <v>1</v>
      </c>
      <c r="J2704">
        <v>23</v>
      </c>
      <c r="K2704">
        <v>-2</v>
      </c>
      <c r="L2704">
        <v>2</v>
      </c>
      <c r="M2704">
        <f t="shared" si="84"/>
        <v>2</v>
      </c>
      <c r="N2704">
        <f t="shared" si="85"/>
        <v>23</v>
      </c>
    </row>
    <row r="2705" spans="1:14">
      <c r="A2705" t="s">
        <v>364</v>
      </c>
      <c r="B2705">
        <v>1</v>
      </c>
      <c r="C2705">
        <v>16</v>
      </c>
      <c r="D2705" t="s">
        <v>71</v>
      </c>
      <c r="E2705" t="s">
        <v>116</v>
      </c>
      <c r="F2705">
        <v>1</v>
      </c>
      <c r="G2705">
        <v>-32</v>
      </c>
      <c r="H2705">
        <v>1</v>
      </c>
      <c r="I2705">
        <v>1</v>
      </c>
      <c r="J2705">
        <v>12</v>
      </c>
      <c r="K2705">
        <v>-2</v>
      </c>
      <c r="L2705">
        <v>2</v>
      </c>
      <c r="M2705">
        <f t="shared" si="84"/>
        <v>2</v>
      </c>
      <c r="N2705">
        <f t="shared" si="85"/>
        <v>12</v>
      </c>
    </row>
    <row r="2706" spans="1:14">
      <c r="A2706" t="s">
        <v>364</v>
      </c>
      <c r="B2706">
        <v>1</v>
      </c>
      <c r="C2706">
        <v>15</v>
      </c>
      <c r="D2706" t="s">
        <v>71</v>
      </c>
      <c r="E2706" t="s">
        <v>116</v>
      </c>
      <c r="F2706">
        <v>0</v>
      </c>
      <c r="G2706">
        <v>-30</v>
      </c>
      <c r="H2706">
        <v>1</v>
      </c>
      <c r="I2706">
        <v>0</v>
      </c>
      <c r="J2706">
        <v>18</v>
      </c>
      <c r="K2706">
        <v>-2</v>
      </c>
      <c r="L2706">
        <v>2</v>
      </c>
      <c r="M2706">
        <f t="shared" si="84"/>
        <v>2</v>
      </c>
      <c r="N2706">
        <f t="shared" si="85"/>
        <v>18</v>
      </c>
    </row>
    <row r="2707" spans="1:14">
      <c r="A2707" t="s">
        <v>364</v>
      </c>
      <c r="B2707">
        <v>1</v>
      </c>
      <c r="C2707">
        <v>10</v>
      </c>
      <c r="D2707" t="s">
        <v>71</v>
      </c>
      <c r="E2707" t="s">
        <v>116</v>
      </c>
      <c r="F2707">
        <v>0</v>
      </c>
      <c r="G2707">
        <v>-20</v>
      </c>
      <c r="H2707">
        <v>1</v>
      </c>
      <c r="I2707">
        <v>0</v>
      </c>
      <c r="J2707">
        <v>23</v>
      </c>
      <c r="K2707">
        <v>-2</v>
      </c>
      <c r="L2707">
        <v>2</v>
      </c>
      <c r="M2707">
        <f t="shared" si="84"/>
        <v>2</v>
      </c>
      <c r="N2707">
        <f t="shared" si="85"/>
        <v>23</v>
      </c>
    </row>
    <row r="2708" spans="1:14">
      <c r="A2708" t="s">
        <v>365</v>
      </c>
      <c r="B2708">
        <v>2</v>
      </c>
      <c r="C2708">
        <v>18</v>
      </c>
      <c r="D2708" t="s">
        <v>73</v>
      </c>
      <c r="E2708" t="s">
        <v>120</v>
      </c>
      <c r="F2708">
        <v>1</v>
      </c>
      <c r="G2708">
        <v>-36</v>
      </c>
      <c r="H2708">
        <v>1</v>
      </c>
      <c r="I2708">
        <v>1</v>
      </c>
      <c r="J2708">
        <v>3</v>
      </c>
      <c r="K2708">
        <v>-4</v>
      </c>
      <c r="L2708">
        <v>0</v>
      </c>
      <c r="M2708">
        <f t="shared" si="84"/>
        <v>2</v>
      </c>
      <c r="N2708">
        <f t="shared" si="85"/>
        <v>3</v>
      </c>
    </row>
    <row r="2709" spans="1:14">
      <c r="A2709" t="s">
        <v>366</v>
      </c>
      <c r="B2709">
        <v>1</v>
      </c>
      <c r="C2709">
        <v>19</v>
      </c>
      <c r="D2709" t="s">
        <v>71</v>
      </c>
      <c r="E2709" t="s">
        <v>116</v>
      </c>
      <c r="F2709">
        <v>2</v>
      </c>
      <c r="G2709">
        <v>-38</v>
      </c>
      <c r="H2709">
        <v>1</v>
      </c>
      <c r="I2709">
        <v>2</v>
      </c>
      <c r="J2709">
        <v>16</v>
      </c>
      <c r="K2709">
        <v>-2</v>
      </c>
      <c r="L2709">
        <v>2</v>
      </c>
      <c r="M2709">
        <f t="shared" si="84"/>
        <v>2</v>
      </c>
      <c r="N2709">
        <f t="shared" si="85"/>
        <v>16</v>
      </c>
    </row>
    <row r="2710" spans="1:14">
      <c r="A2710" t="s">
        <v>367</v>
      </c>
      <c r="B2710">
        <v>1</v>
      </c>
      <c r="C2710">
        <v>13</v>
      </c>
      <c r="D2710" t="s">
        <v>71</v>
      </c>
      <c r="E2710" t="s">
        <v>120</v>
      </c>
      <c r="F2710">
        <v>0</v>
      </c>
      <c r="G2710">
        <v>-26</v>
      </c>
      <c r="H2710">
        <v>1</v>
      </c>
      <c r="I2710">
        <v>0</v>
      </c>
      <c r="J2710">
        <v>4</v>
      </c>
      <c r="K2710">
        <v>-2</v>
      </c>
      <c r="L2710">
        <v>1</v>
      </c>
      <c r="M2710">
        <f t="shared" si="84"/>
        <v>2</v>
      </c>
      <c r="N2710">
        <f t="shared" si="85"/>
        <v>4</v>
      </c>
    </row>
    <row r="2711" spans="1:14">
      <c r="A2711" t="s">
        <v>367</v>
      </c>
      <c r="B2711">
        <v>1</v>
      </c>
      <c r="C2711">
        <v>12</v>
      </c>
      <c r="D2711" t="s">
        <v>71</v>
      </c>
      <c r="E2711" t="s">
        <v>118</v>
      </c>
      <c r="F2711">
        <v>2</v>
      </c>
      <c r="G2711">
        <v>-24</v>
      </c>
      <c r="H2711">
        <v>1</v>
      </c>
      <c r="I2711">
        <v>2</v>
      </c>
      <c r="J2711">
        <v>20</v>
      </c>
      <c r="K2711">
        <v>-2</v>
      </c>
      <c r="L2711">
        <v>1</v>
      </c>
      <c r="M2711">
        <f t="shared" si="84"/>
        <v>2</v>
      </c>
      <c r="N2711">
        <f t="shared" si="85"/>
        <v>20</v>
      </c>
    </row>
    <row r="2712" spans="1:14">
      <c r="A2712" t="s">
        <v>368</v>
      </c>
      <c r="B2712">
        <v>2</v>
      </c>
      <c r="C2712">
        <v>24</v>
      </c>
      <c r="D2712" t="s">
        <v>73</v>
      </c>
      <c r="E2712" t="s">
        <v>120</v>
      </c>
      <c r="F2712">
        <v>2</v>
      </c>
      <c r="G2712">
        <v>-48</v>
      </c>
      <c r="H2712">
        <v>1</v>
      </c>
      <c r="I2712">
        <v>2</v>
      </c>
      <c r="J2712">
        <v>4</v>
      </c>
      <c r="K2712">
        <v>-4</v>
      </c>
      <c r="L2712">
        <v>0</v>
      </c>
      <c r="M2712">
        <f t="shared" si="84"/>
        <v>2</v>
      </c>
      <c r="N2712">
        <f t="shared" si="85"/>
        <v>4</v>
      </c>
    </row>
    <row r="2713" spans="1:14">
      <c r="A2713" t="s">
        <v>368</v>
      </c>
      <c r="B2713">
        <v>2</v>
      </c>
      <c r="C2713">
        <v>24</v>
      </c>
      <c r="D2713" t="s">
        <v>73</v>
      </c>
      <c r="E2713" t="s">
        <v>120</v>
      </c>
      <c r="F2713">
        <v>2</v>
      </c>
      <c r="G2713">
        <v>-48</v>
      </c>
      <c r="H2713">
        <v>1</v>
      </c>
      <c r="I2713">
        <v>2</v>
      </c>
      <c r="J2713">
        <v>4</v>
      </c>
      <c r="K2713">
        <v>-4</v>
      </c>
      <c r="L2713">
        <v>0</v>
      </c>
      <c r="M2713">
        <f t="shared" si="84"/>
        <v>2</v>
      </c>
      <c r="N2713">
        <f t="shared" si="85"/>
        <v>4</v>
      </c>
    </row>
    <row r="2714" spans="1:14">
      <c r="A2714" t="s">
        <v>368</v>
      </c>
      <c r="B2714">
        <v>2</v>
      </c>
      <c r="C2714">
        <v>24</v>
      </c>
      <c r="D2714" t="s">
        <v>73</v>
      </c>
      <c r="E2714" t="s">
        <v>120</v>
      </c>
      <c r="F2714">
        <v>2</v>
      </c>
      <c r="G2714">
        <v>-48</v>
      </c>
      <c r="H2714">
        <v>1</v>
      </c>
      <c r="I2714">
        <v>2</v>
      </c>
      <c r="J2714">
        <v>4</v>
      </c>
      <c r="K2714">
        <v>-4</v>
      </c>
      <c r="L2714">
        <v>0</v>
      </c>
      <c r="M2714">
        <f t="shared" si="84"/>
        <v>2</v>
      </c>
      <c r="N2714">
        <f t="shared" si="85"/>
        <v>4</v>
      </c>
    </row>
    <row r="2715" spans="1:14">
      <c r="A2715" t="s">
        <v>368</v>
      </c>
      <c r="B2715">
        <v>1</v>
      </c>
      <c r="C2715">
        <v>10</v>
      </c>
      <c r="D2715" t="s">
        <v>73</v>
      </c>
      <c r="E2715" t="s">
        <v>120</v>
      </c>
      <c r="F2715">
        <v>0</v>
      </c>
      <c r="G2715">
        <v>-80</v>
      </c>
      <c r="H2715">
        <v>1</v>
      </c>
      <c r="I2715">
        <v>0</v>
      </c>
      <c r="J2715">
        <v>-23</v>
      </c>
      <c r="K2715">
        <v>-8</v>
      </c>
      <c r="L2715">
        <v>1</v>
      </c>
      <c r="M2715">
        <f t="shared" si="84"/>
        <v>8</v>
      </c>
      <c r="N2715">
        <f t="shared" si="85"/>
        <v>23</v>
      </c>
    </row>
    <row r="2716" spans="1:14">
      <c r="A2716" t="s">
        <v>368</v>
      </c>
      <c r="B2716">
        <v>1</v>
      </c>
      <c r="C2716">
        <v>10</v>
      </c>
      <c r="D2716" t="s">
        <v>73</v>
      </c>
      <c r="E2716" t="s">
        <v>120</v>
      </c>
      <c r="F2716">
        <v>0</v>
      </c>
      <c r="G2716">
        <v>-60</v>
      </c>
      <c r="H2716">
        <v>1</v>
      </c>
      <c r="I2716">
        <v>0</v>
      </c>
      <c r="J2716">
        <v>-13</v>
      </c>
      <c r="K2716">
        <v>-6</v>
      </c>
      <c r="L2716">
        <v>1</v>
      </c>
      <c r="M2716">
        <f t="shared" si="84"/>
        <v>6</v>
      </c>
      <c r="N2716">
        <f t="shared" si="85"/>
        <v>13</v>
      </c>
    </row>
    <row r="2717" spans="1:14">
      <c r="A2717" t="s">
        <v>368</v>
      </c>
      <c r="B2717">
        <v>1</v>
      </c>
      <c r="C2717">
        <v>10</v>
      </c>
      <c r="D2717" t="s">
        <v>73</v>
      </c>
      <c r="E2717" t="s">
        <v>120</v>
      </c>
      <c r="F2717">
        <v>0</v>
      </c>
      <c r="G2717">
        <v>-50</v>
      </c>
      <c r="H2717">
        <v>1</v>
      </c>
      <c r="I2717">
        <v>0</v>
      </c>
      <c r="J2717">
        <v>-8</v>
      </c>
      <c r="K2717">
        <v>-5</v>
      </c>
      <c r="L2717">
        <v>1</v>
      </c>
      <c r="M2717">
        <f t="shared" si="84"/>
        <v>5</v>
      </c>
      <c r="N2717">
        <f t="shared" si="85"/>
        <v>8</v>
      </c>
    </row>
    <row r="2718" spans="1:14">
      <c r="A2718" t="s">
        <v>368</v>
      </c>
      <c r="B2718">
        <v>1</v>
      </c>
      <c r="C2718">
        <v>10</v>
      </c>
      <c r="D2718" t="s">
        <v>73</v>
      </c>
      <c r="E2718" t="s">
        <v>120</v>
      </c>
      <c r="F2718">
        <v>0</v>
      </c>
      <c r="G2718">
        <v>-50</v>
      </c>
      <c r="H2718">
        <v>1</v>
      </c>
      <c r="I2718">
        <v>0</v>
      </c>
      <c r="J2718">
        <v>-8</v>
      </c>
      <c r="K2718">
        <v>-5</v>
      </c>
      <c r="L2718">
        <v>1</v>
      </c>
      <c r="M2718">
        <f t="shared" si="84"/>
        <v>5</v>
      </c>
      <c r="N2718">
        <f t="shared" si="85"/>
        <v>8</v>
      </c>
    </row>
    <row r="2719" spans="1:14">
      <c r="A2719" t="s">
        <v>368</v>
      </c>
      <c r="B2719">
        <v>1</v>
      </c>
      <c r="C2719">
        <v>12</v>
      </c>
      <c r="D2719" t="s">
        <v>73</v>
      </c>
      <c r="E2719" t="s">
        <v>120</v>
      </c>
      <c r="F2719">
        <v>0</v>
      </c>
      <c r="G2719">
        <v>-48</v>
      </c>
      <c r="H2719">
        <v>1</v>
      </c>
      <c r="I2719">
        <v>0</v>
      </c>
      <c r="J2719">
        <v>-7</v>
      </c>
      <c r="K2719">
        <v>-4</v>
      </c>
      <c r="L2719">
        <v>1</v>
      </c>
      <c r="M2719">
        <f t="shared" si="84"/>
        <v>4</v>
      </c>
      <c r="N2719">
        <f t="shared" si="85"/>
        <v>7</v>
      </c>
    </row>
    <row r="2720" spans="1:14">
      <c r="A2720" t="s">
        <v>368</v>
      </c>
      <c r="B2720">
        <v>1</v>
      </c>
      <c r="C2720">
        <v>10</v>
      </c>
      <c r="D2720" t="s">
        <v>73</v>
      </c>
      <c r="E2720" t="s">
        <v>120</v>
      </c>
      <c r="F2720">
        <v>0</v>
      </c>
      <c r="G2720">
        <v>-40</v>
      </c>
      <c r="H2720">
        <v>1</v>
      </c>
      <c r="I2720">
        <v>0</v>
      </c>
      <c r="J2720">
        <v>-3</v>
      </c>
      <c r="K2720">
        <v>-4</v>
      </c>
      <c r="L2720">
        <v>1</v>
      </c>
      <c r="M2720">
        <f t="shared" si="84"/>
        <v>4</v>
      </c>
      <c r="N2720">
        <f t="shared" si="85"/>
        <v>3</v>
      </c>
    </row>
    <row r="2721" spans="1:14">
      <c r="A2721" t="s">
        <v>368</v>
      </c>
      <c r="B2721">
        <v>1</v>
      </c>
      <c r="C2721">
        <v>10</v>
      </c>
      <c r="D2721" t="s">
        <v>73</v>
      </c>
      <c r="E2721" t="s">
        <v>120</v>
      </c>
      <c r="F2721">
        <v>0</v>
      </c>
      <c r="G2721">
        <v>-30</v>
      </c>
      <c r="H2721">
        <v>1</v>
      </c>
      <c r="I2721">
        <v>0</v>
      </c>
      <c r="J2721">
        <v>2</v>
      </c>
      <c r="K2721">
        <v>-3</v>
      </c>
      <c r="L2721">
        <v>1</v>
      </c>
      <c r="M2721">
        <f t="shared" si="84"/>
        <v>3</v>
      </c>
      <c r="N2721">
        <f t="shared" si="85"/>
        <v>2</v>
      </c>
    </row>
    <row r="2722" spans="1:14">
      <c r="A2722" t="s">
        <v>368</v>
      </c>
      <c r="B2722">
        <v>1</v>
      </c>
      <c r="C2722">
        <v>13</v>
      </c>
      <c r="D2722" t="s">
        <v>71</v>
      </c>
      <c r="E2722" t="s">
        <v>116</v>
      </c>
      <c r="F2722">
        <v>1</v>
      </c>
      <c r="G2722">
        <v>-26</v>
      </c>
      <c r="H2722">
        <v>1</v>
      </c>
      <c r="I2722">
        <v>1</v>
      </c>
      <c r="J2722">
        <v>15</v>
      </c>
      <c r="K2722">
        <v>-2</v>
      </c>
      <c r="L2722">
        <v>2</v>
      </c>
      <c r="M2722">
        <f t="shared" si="84"/>
        <v>2</v>
      </c>
      <c r="N2722">
        <f t="shared" si="85"/>
        <v>15</v>
      </c>
    </row>
    <row r="2723" spans="1:14">
      <c r="A2723" t="s">
        <v>368</v>
      </c>
      <c r="B2723">
        <v>1</v>
      </c>
      <c r="C2723">
        <v>13</v>
      </c>
      <c r="D2723" t="s">
        <v>71</v>
      </c>
      <c r="E2723" t="s">
        <v>116</v>
      </c>
      <c r="F2723">
        <v>1</v>
      </c>
      <c r="G2723">
        <v>-26</v>
      </c>
      <c r="H2723">
        <v>1</v>
      </c>
      <c r="I2723">
        <v>1</v>
      </c>
      <c r="J2723">
        <v>15</v>
      </c>
      <c r="K2723">
        <v>-2</v>
      </c>
      <c r="L2723">
        <v>2</v>
      </c>
      <c r="M2723">
        <f t="shared" si="84"/>
        <v>2</v>
      </c>
      <c r="N2723">
        <f t="shared" si="85"/>
        <v>15</v>
      </c>
    </row>
    <row r="2724" spans="1:14">
      <c r="A2724" t="s">
        <v>368</v>
      </c>
      <c r="B2724">
        <v>1</v>
      </c>
      <c r="C2724">
        <v>13</v>
      </c>
      <c r="D2724" t="s">
        <v>70</v>
      </c>
      <c r="E2724" t="s">
        <v>118</v>
      </c>
      <c r="F2724">
        <v>2</v>
      </c>
      <c r="G2724">
        <v>-26</v>
      </c>
      <c r="H2724">
        <v>1</v>
      </c>
      <c r="I2724">
        <v>2</v>
      </c>
      <c r="J2724">
        <v>16</v>
      </c>
      <c r="K2724">
        <v>-2</v>
      </c>
      <c r="L2724">
        <v>1</v>
      </c>
      <c r="M2724">
        <f t="shared" si="84"/>
        <v>2</v>
      </c>
      <c r="N2724">
        <f t="shared" si="85"/>
        <v>16</v>
      </c>
    </row>
    <row r="2725" spans="1:14">
      <c r="A2725" t="s">
        <v>368</v>
      </c>
      <c r="B2725">
        <v>1</v>
      </c>
      <c r="C2725">
        <v>10</v>
      </c>
      <c r="D2725" t="s">
        <v>73</v>
      </c>
      <c r="E2725" t="s">
        <v>120</v>
      </c>
      <c r="F2725">
        <v>0</v>
      </c>
      <c r="G2725">
        <v>-20</v>
      </c>
      <c r="H2725">
        <v>1</v>
      </c>
      <c r="I2725">
        <v>0</v>
      </c>
      <c r="J2725">
        <v>7</v>
      </c>
      <c r="K2725">
        <v>-2</v>
      </c>
      <c r="L2725">
        <v>1</v>
      </c>
      <c r="M2725">
        <f t="shared" si="84"/>
        <v>2</v>
      </c>
      <c r="N2725">
        <f t="shared" si="85"/>
        <v>7</v>
      </c>
    </row>
    <row r="2726" spans="1:14">
      <c r="A2726" t="s">
        <v>368</v>
      </c>
      <c r="B2726">
        <v>1</v>
      </c>
      <c r="C2726">
        <v>10</v>
      </c>
      <c r="D2726" t="s">
        <v>73</v>
      </c>
      <c r="E2726" t="s">
        <v>120</v>
      </c>
      <c r="F2726">
        <v>0</v>
      </c>
      <c r="G2726">
        <v>-20</v>
      </c>
      <c r="H2726">
        <v>1</v>
      </c>
      <c r="I2726">
        <v>0</v>
      </c>
      <c r="J2726">
        <v>7</v>
      </c>
      <c r="K2726">
        <v>-2</v>
      </c>
      <c r="L2726">
        <v>1</v>
      </c>
      <c r="M2726">
        <f t="shared" si="84"/>
        <v>2</v>
      </c>
      <c r="N2726">
        <f t="shared" si="85"/>
        <v>7</v>
      </c>
    </row>
    <row r="2727" spans="1:14">
      <c r="A2727" t="s">
        <v>368</v>
      </c>
      <c r="B2727">
        <v>1</v>
      </c>
      <c r="C2727">
        <v>10</v>
      </c>
      <c r="D2727" t="s">
        <v>73</v>
      </c>
      <c r="E2727" t="s">
        <v>120</v>
      </c>
      <c r="F2727">
        <v>0</v>
      </c>
      <c r="G2727">
        <v>-20</v>
      </c>
      <c r="H2727">
        <v>1</v>
      </c>
      <c r="I2727">
        <v>0</v>
      </c>
      <c r="J2727">
        <v>7</v>
      </c>
      <c r="K2727">
        <v>-2</v>
      </c>
      <c r="L2727">
        <v>1</v>
      </c>
      <c r="M2727">
        <f t="shared" si="84"/>
        <v>2</v>
      </c>
      <c r="N2727">
        <f t="shared" si="85"/>
        <v>7</v>
      </c>
    </row>
    <row r="2728" spans="1:14">
      <c r="A2728" t="s">
        <v>368</v>
      </c>
      <c r="B2728">
        <v>1</v>
      </c>
      <c r="C2728">
        <v>10</v>
      </c>
      <c r="D2728" t="s">
        <v>73</v>
      </c>
      <c r="E2728" t="s">
        <v>120</v>
      </c>
      <c r="F2728">
        <v>0</v>
      </c>
      <c r="G2728">
        <v>-20</v>
      </c>
      <c r="H2728">
        <v>1</v>
      </c>
      <c r="I2728">
        <v>0</v>
      </c>
      <c r="J2728">
        <v>7</v>
      </c>
      <c r="K2728">
        <v>-2</v>
      </c>
      <c r="L2728">
        <v>1</v>
      </c>
      <c r="M2728">
        <f t="shared" si="84"/>
        <v>2</v>
      </c>
      <c r="N2728">
        <f t="shared" si="85"/>
        <v>7</v>
      </c>
    </row>
    <row r="2729" spans="1:14">
      <c r="A2729" t="s">
        <v>368</v>
      </c>
      <c r="B2729">
        <v>1</v>
      </c>
      <c r="C2729">
        <v>10</v>
      </c>
      <c r="D2729" t="s">
        <v>73</v>
      </c>
      <c r="E2729" t="s">
        <v>120</v>
      </c>
      <c r="F2729">
        <v>0</v>
      </c>
      <c r="G2729">
        <v>-20</v>
      </c>
      <c r="H2729">
        <v>1</v>
      </c>
      <c r="I2729">
        <v>0</v>
      </c>
      <c r="J2729">
        <v>7</v>
      </c>
      <c r="K2729">
        <v>-2</v>
      </c>
      <c r="L2729">
        <v>1</v>
      </c>
      <c r="M2729">
        <f t="shared" si="84"/>
        <v>2</v>
      </c>
      <c r="N2729">
        <f t="shared" si="85"/>
        <v>7</v>
      </c>
    </row>
    <row r="2730" spans="1:14">
      <c r="A2730" t="s">
        <v>368</v>
      </c>
      <c r="B2730">
        <v>1</v>
      </c>
      <c r="C2730">
        <v>10</v>
      </c>
      <c r="D2730" t="s">
        <v>73</v>
      </c>
      <c r="E2730" t="s">
        <v>120</v>
      </c>
      <c r="F2730">
        <v>0</v>
      </c>
      <c r="G2730">
        <v>-20</v>
      </c>
      <c r="H2730">
        <v>1</v>
      </c>
      <c r="I2730">
        <v>0</v>
      </c>
      <c r="J2730">
        <v>7</v>
      </c>
      <c r="K2730">
        <v>-2</v>
      </c>
      <c r="L2730">
        <v>1</v>
      </c>
      <c r="M2730">
        <f t="shared" si="84"/>
        <v>2</v>
      </c>
      <c r="N2730">
        <f t="shared" si="85"/>
        <v>7</v>
      </c>
    </row>
    <row r="2731" spans="1:14">
      <c r="A2731" t="s">
        <v>369</v>
      </c>
      <c r="B2731">
        <v>1</v>
      </c>
      <c r="C2731">
        <v>14</v>
      </c>
      <c r="D2731" t="s">
        <v>71</v>
      </c>
      <c r="E2731" t="s">
        <v>116</v>
      </c>
      <c r="F2731">
        <v>0</v>
      </c>
      <c r="G2731">
        <v>-56</v>
      </c>
      <c r="H2731">
        <v>1</v>
      </c>
      <c r="I2731">
        <v>0</v>
      </c>
      <c r="J2731">
        <v>11</v>
      </c>
      <c r="K2731">
        <v>-4</v>
      </c>
      <c r="L2731">
        <v>2</v>
      </c>
      <c r="M2731">
        <f t="shared" si="84"/>
        <v>4</v>
      </c>
      <c r="N2731">
        <f t="shared" si="85"/>
        <v>11</v>
      </c>
    </row>
    <row r="2732" spans="1:14">
      <c r="A2732" t="s">
        <v>370</v>
      </c>
      <c r="B2732">
        <v>1</v>
      </c>
      <c r="C2732">
        <v>17</v>
      </c>
      <c r="D2732" t="s">
        <v>77</v>
      </c>
      <c r="E2732" t="s">
        <v>116</v>
      </c>
      <c r="F2732">
        <v>1</v>
      </c>
      <c r="G2732">
        <v>-51</v>
      </c>
      <c r="H2732">
        <v>1</v>
      </c>
      <c r="I2732">
        <v>1</v>
      </c>
      <c r="J2732">
        <v>3</v>
      </c>
      <c r="K2732">
        <v>-3</v>
      </c>
      <c r="L2732">
        <v>2</v>
      </c>
      <c r="M2732">
        <f t="shared" si="84"/>
        <v>3</v>
      </c>
      <c r="N2732">
        <f t="shared" si="85"/>
        <v>3</v>
      </c>
    </row>
    <row r="2733" spans="1:14">
      <c r="A2733" t="s">
        <v>370</v>
      </c>
      <c r="B2733">
        <v>1</v>
      </c>
      <c r="C2733">
        <v>10</v>
      </c>
      <c r="D2733" t="s">
        <v>70</v>
      </c>
      <c r="E2733" t="s">
        <v>118</v>
      </c>
      <c r="F2733">
        <v>1</v>
      </c>
      <c r="G2733">
        <v>-20</v>
      </c>
      <c r="H2733">
        <v>1</v>
      </c>
      <c r="I2733">
        <v>1</v>
      </c>
      <c r="J2733">
        <v>9</v>
      </c>
      <c r="K2733">
        <v>-2</v>
      </c>
      <c r="L2733">
        <v>1</v>
      </c>
      <c r="M2733">
        <f t="shared" si="84"/>
        <v>2</v>
      </c>
      <c r="N2733">
        <f t="shared" si="85"/>
        <v>9</v>
      </c>
    </row>
    <row r="2734" spans="1:14">
      <c r="A2734" t="s">
        <v>371</v>
      </c>
      <c r="B2734">
        <v>2</v>
      </c>
      <c r="C2734">
        <v>14</v>
      </c>
      <c r="D2734" t="s">
        <v>71</v>
      </c>
      <c r="E2734" t="s">
        <v>120</v>
      </c>
      <c r="F2734">
        <v>1</v>
      </c>
      <c r="G2734">
        <v>-28</v>
      </c>
      <c r="H2734">
        <v>1</v>
      </c>
      <c r="I2734">
        <v>1</v>
      </c>
      <c r="J2734">
        <v>7</v>
      </c>
      <c r="K2734">
        <v>-4</v>
      </c>
      <c r="L2734">
        <v>0</v>
      </c>
      <c r="M2734">
        <f t="shared" si="84"/>
        <v>2</v>
      </c>
      <c r="N2734">
        <f t="shared" si="85"/>
        <v>7</v>
      </c>
    </row>
    <row r="2735" spans="1:14">
      <c r="A2735" t="s">
        <v>371</v>
      </c>
      <c r="B2735">
        <v>1</v>
      </c>
      <c r="C2735">
        <v>16</v>
      </c>
      <c r="D2735" t="s">
        <v>71</v>
      </c>
      <c r="E2735" t="s">
        <v>118</v>
      </c>
      <c r="F2735">
        <v>2</v>
      </c>
      <c r="G2735">
        <v>-32</v>
      </c>
      <c r="H2735">
        <v>1</v>
      </c>
      <c r="I2735">
        <v>2</v>
      </c>
      <c r="J2735">
        <v>10</v>
      </c>
      <c r="K2735">
        <v>-2</v>
      </c>
      <c r="L2735">
        <v>1</v>
      </c>
      <c r="M2735">
        <f t="shared" si="84"/>
        <v>2</v>
      </c>
      <c r="N2735">
        <f t="shared" si="85"/>
        <v>10</v>
      </c>
    </row>
    <row r="2736" spans="1:14">
      <c r="A2736" t="s">
        <v>371</v>
      </c>
      <c r="B2736">
        <v>1</v>
      </c>
      <c r="C2736">
        <v>12</v>
      </c>
      <c r="D2736" t="s">
        <v>70</v>
      </c>
      <c r="E2736" t="s">
        <v>118</v>
      </c>
      <c r="F2736">
        <v>3</v>
      </c>
      <c r="G2736">
        <v>-24</v>
      </c>
      <c r="H2736">
        <v>1</v>
      </c>
      <c r="I2736">
        <v>3</v>
      </c>
      <c r="J2736">
        <v>21</v>
      </c>
      <c r="K2736">
        <v>-2</v>
      </c>
      <c r="L2736">
        <v>1</v>
      </c>
      <c r="M2736">
        <f t="shared" si="84"/>
        <v>2</v>
      </c>
      <c r="N2736">
        <f t="shared" si="85"/>
        <v>21</v>
      </c>
    </row>
    <row r="2737" spans="1:14">
      <c r="A2737" t="s">
        <v>371</v>
      </c>
      <c r="B2737">
        <v>1</v>
      </c>
      <c r="C2737">
        <v>10</v>
      </c>
      <c r="D2737" t="s">
        <v>71</v>
      </c>
      <c r="E2737" t="s">
        <v>118</v>
      </c>
      <c r="F2737">
        <v>2</v>
      </c>
      <c r="G2737">
        <v>-20</v>
      </c>
      <c r="H2737">
        <v>1</v>
      </c>
      <c r="I2737">
        <v>2</v>
      </c>
      <c r="J2737">
        <v>16</v>
      </c>
      <c r="K2737">
        <v>-2</v>
      </c>
      <c r="L2737">
        <v>1</v>
      </c>
      <c r="M2737">
        <f t="shared" si="84"/>
        <v>2</v>
      </c>
      <c r="N2737">
        <f t="shared" si="85"/>
        <v>16</v>
      </c>
    </row>
    <row r="2738" spans="1:14">
      <c r="A2738" t="s">
        <v>372</v>
      </c>
      <c r="B2738">
        <v>1</v>
      </c>
      <c r="C2738">
        <v>17</v>
      </c>
      <c r="D2738" t="s">
        <v>71</v>
      </c>
      <c r="E2738" t="s">
        <v>118</v>
      </c>
      <c r="F2738">
        <v>2</v>
      </c>
      <c r="G2738">
        <v>-102</v>
      </c>
      <c r="H2738">
        <v>1</v>
      </c>
      <c r="I2738">
        <v>2</v>
      </c>
      <c r="J2738">
        <v>-31</v>
      </c>
      <c r="K2738">
        <v>-6</v>
      </c>
      <c r="L2738">
        <v>1</v>
      </c>
      <c r="M2738">
        <f t="shared" si="84"/>
        <v>6</v>
      </c>
      <c r="N2738">
        <f t="shared" si="85"/>
        <v>31</v>
      </c>
    </row>
    <row r="2739" spans="1:14">
      <c r="A2739" t="s">
        <v>372</v>
      </c>
      <c r="B2739">
        <v>1</v>
      </c>
      <c r="C2739">
        <v>14</v>
      </c>
      <c r="D2739" t="s">
        <v>80</v>
      </c>
      <c r="E2739" t="s">
        <v>116</v>
      </c>
      <c r="F2739">
        <v>0</v>
      </c>
      <c r="G2739">
        <v>-56</v>
      </c>
      <c r="H2739">
        <v>1</v>
      </c>
      <c r="I2739">
        <v>0</v>
      </c>
      <c r="J2739">
        <v>17</v>
      </c>
      <c r="K2739">
        <v>-4</v>
      </c>
      <c r="L2739">
        <v>4</v>
      </c>
      <c r="M2739">
        <f t="shared" si="84"/>
        <v>4</v>
      </c>
      <c r="N2739">
        <f t="shared" si="85"/>
        <v>17</v>
      </c>
    </row>
    <row r="2740" spans="1:14">
      <c r="A2740" t="s">
        <v>372</v>
      </c>
      <c r="B2740">
        <v>1</v>
      </c>
      <c r="C2740">
        <v>26</v>
      </c>
      <c r="D2740" t="s">
        <v>80</v>
      </c>
      <c r="E2740" t="s">
        <v>118</v>
      </c>
      <c r="F2740">
        <v>1</v>
      </c>
      <c r="G2740">
        <v>-52</v>
      </c>
      <c r="H2740">
        <v>1</v>
      </c>
      <c r="I2740">
        <v>1</v>
      </c>
      <c r="J2740">
        <v>2</v>
      </c>
      <c r="K2740">
        <v>-2</v>
      </c>
      <c r="L2740">
        <v>3</v>
      </c>
      <c r="M2740">
        <f t="shared" si="84"/>
        <v>2</v>
      </c>
      <c r="N2740">
        <f t="shared" si="85"/>
        <v>2</v>
      </c>
    </row>
    <row r="2741" spans="1:14">
      <c r="A2741" t="s">
        <v>372</v>
      </c>
      <c r="B2741">
        <v>1</v>
      </c>
      <c r="C2741">
        <v>12</v>
      </c>
      <c r="D2741" t="s">
        <v>80</v>
      </c>
      <c r="E2741" t="s">
        <v>116</v>
      </c>
      <c r="F2741">
        <v>0</v>
      </c>
      <c r="G2741">
        <v>-36</v>
      </c>
      <c r="H2741">
        <v>1</v>
      </c>
      <c r="I2741">
        <v>0</v>
      </c>
      <c r="J2741">
        <v>13</v>
      </c>
      <c r="K2741">
        <v>-3</v>
      </c>
      <c r="L2741">
        <v>4</v>
      </c>
      <c r="M2741">
        <f t="shared" si="84"/>
        <v>3</v>
      </c>
      <c r="N2741">
        <f t="shared" si="85"/>
        <v>13</v>
      </c>
    </row>
    <row r="2742" spans="1:14">
      <c r="A2742" t="s">
        <v>372</v>
      </c>
      <c r="B2742">
        <v>1</v>
      </c>
      <c r="C2742">
        <v>17</v>
      </c>
      <c r="D2742" t="s">
        <v>71</v>
      </c>
      <c r="E2742" t="s">
        <v>116</v>
      </c>
      <c r="F2742">
        <v>2</v>
      </c>
      <c r="G2742">
        <v>-34</v>
      </c>
      <c r="H2742">
        <v>1</v>
      </c>
      <c r="I2742">
        <v>2</v>
      </c>
      <c r="J2742">
        <v>18</v>
      </c>
      <c r="K2742">
        <v>-2</v>
      </c>
      <c r="L2742">
        <v>2</v>
      </c>
      <c r="M2742">
        <f t="shared" si="84"/>
        <v>2</v>
      </c>
      <c r="N2742">
        <f t="shared" si="85"/>
        <v>18</v>
      </c>
    </row>
    <row r="2743" spans="1:14">
      <c r="A2743" t="s">
        <v>372</v>
      </c>
      <c r="B2743">
        <v>1</v>
      </c>
      <c r="C2743">
        <v>16</v>
      </c>
      <c r="D2743" t="s">
        <v>80</v>
      </c>
      <c r="E2743" t="s">
        <v>116</v>
      </c>
      <c r="F2743">
        <v>0</v>
      </c>
      <c r="G2743">
        <v>-32</v>
      </c>
      <c r="H2743">
        <v>1</v>
      </c>
      <c r="I2743">
        <v>0</v>
      </c>
      <c r="J2743">
        <v>14</v>
      </c>
      <c r="K2743">
        <v>-2</v>
      </c>
      <c r="L2743">
        <v>4</v>
      </c>
      <c r="M2743">
        <f t="shared" si="84"/>
        <v>2</v>
      </c>
      <c r="N2743">
        <f t="shared" si="85"/>
        <v>14</v>
      </c>
    </row>
    <row r="2744" spans="1:14">
      <c r="A2744" t="s">
        <v>372</v>
      </c>
      <c r="B2744">
        <v>1</v>
      </c>
      <c r="C2744">
        <v>15</v>
      </c>
      <c r="D2744" t="s">
        <v>80</v>
      </c>
      <c r="E2744" t="s">
        <v>116</v>
      </c>
      <c r="F2744">
        <v>0</v>
      </c>
      <c r="G2744">
        <v>-30</v>
      </c>
      <c r="H2744">
        <v>1</v>
      </c>
      <c r="I2744">
        <v>0</v>
      </c>
      <c r="J2744">
        <v>24</v>
      </c>
      <c r="K2744">
        <v>-2</v>
      </c>
      <c r="L2744">
        <v>4</v>
      </c>
      <c r="M2744">
        <f t="shared" si="84"/>
        <v>2</v>
      </c>
      <c r="N2744">
        <f t="shared" si="85"/>
        <v>24</v>
      </c>
    </row>
    <row r="2745" spans="1:14">
      <c r="A2745" t="s">
        <v>372</v>
      </c>
      <c r="B2745">
        <v>1</v>
      </c>
      <c r="C2745">
        <v>14</v>
      </c>
      <c r="D2745" t="s">
        <v>80</v>
      </c>
      <c r="E2745" t="s">
        <v>116</v>
      </c>
      <c r="F2745">
        <v>1</v>
      </c>
      <c r="G2745">
        <v>-28</v>
      </c>
      <c r="H2745">
        <v>1</v>
      </c>
      <c r="I2745">
        <v>1</v>
      </c>
      <c r="J2745">
        <v>29</v>
      </c>
      <c r="K2745">
        <v>-2</v>
      </c>
      <c r="L2745">
        <v>4</v>
      </c>
      <c r="M2745">
        <f t="shared" si="84"/>
        <v>2</v>
      </c>
      <c r="N2745">
        <f t="shared" si="85"/>
        <v>29</v>
      </c>
    </row>
    <row r="2746" spans="1:14">
      <c r="A2746" t="s">
        <v>372</v>
      </c>
      <c r="B2746">
        <v>1</v>
      </c>
      <c r="C2746">
        <v>12</v>
      </c>
      <c r="D2746" t="s">
        <v>80</v>
      </c>
      <c r="E2746" t="s">
        <v>116</v>
      </c>
      <c r="F2746">
        <v>1</v>
      </c>
      <c r="G2746">
        <v>-24</v>
      </c>
      <c r="H2746">
        <v>1</v>
      </c>
      <c r="I2746">
        <v>1</v>
      </c>
      <c r="J2746">
        <v>31</v>
      </c>
      <c r="K2746">
        <v>-2</v>
      </c>
      <c r="L2746">
        <v>4</v>
      </c>
      <c r="M2746">
        <f t="shared" si="84"/>
        <v>2</v>
      </c>
      <c r="N2746">
        <f t="shared" si="85"/>
        <v>31</v>
      </c>
    </row>
    <row r="2747" spans="1:14">
      <c r="A2747" t="s">
        <v>372</v>
      </c>
      <c r="B2747">
        <v>1</v>
      </c>
      <c r="C2747">
        <v>11</v>
      </c>
      <c r="D2747" t="s">
        <v>81</v>
      </c>
      <c r="E2747" t="s">
        <v>116</v>
      </c>
      <c r="F2747">
        <v>1</v>
      </c>
      <c r="G2747">
        <v>-22</v>
      </c>
      <c r="H2747">
        <v>1</v>
      </c>
      <c r="I2747">
        <v>1</v>
      </c>
      <c r="J2747">
        <v>29</v>
      </c>
      <c r="K2747">
        <v>-2</v>
      </c>
      <c r="L2747">
        <v>4</v>
      </c>
      <c r="M2747">
        <f t="shared" si="84"/>
        <v>2</v>
      </c>
      <c r="N2747">
        <f t="shared" si="85"/>
        <v>29</v>
      </c>
    </row>
    <row r="2748" spans="1:14">
      <c r="A2748" t="s">
        <v>373</v>
      </c>
      <c r="B2748">
        <v>3</v>
      </c>
      <c r="C2748">
        <v>18</v>
      </c>
      <c r="D2748" t="s">
        <v>70</v>
      </c>
      <c r="E2748" t="s">
        <v>120</v>
      </c>
      <c r="F2748">
        <v>0</v>
      </c>
      <c r="G2748">
        <v>-90</v>
      </c>
      <c r="H2748">
        <v>1</v>
      </c>
      <c r="I2748">
        <v>0</v>
      </c>
      <c r="J2748">
        <v>-40</v>
      </c>
      <c r="K2748">
        <v>-15</v>
      </c>
      <c r="L2748">
        <v>-7</v>
      </c>
      <c r="M2748">
        <f t="shared" si="84"/>
        <v>5</v>
      </c>
      <c r="N2748">
        <f t="shared" si="85"/>
        <v>40</v>
      </c>
    </row>
    <row r="2749" spans="1:14">
      <c r="A2749" t="s">
        <v>373</v>
      </c>
      <c r="B2749">
        <v>2</v>
      </c>
      <c r="C2749">
        <v>15</v>
      </c>
      <c r="D2749" t="s">
        <v>70</v>
      </c>
      <c r="E2749" t="s">
        <v>118</v>
      </c>
      <c r="F2749">
        <v>0</v>
      </c>
      <c r="G2749">
        <v>-105</v>
      </c>
      <c r="H2749">
        <v>1</v>
      </c>
      <c r="I2749">
        <v>0</v>
      </c>
      <c r="J2749">
        <v>-55</v>
      </c>
      <c r="K2749">
        <v>-14</v>
      </c>
      <c r="L2749">
        <v>-5</v>
      </c>
      <c r="M2749">
        <f t="shared" si="84"/>
        <v>7</v>
      </c>
      <c r="N2749">
        <f t="shared" si="85"/>
        <v>55</v>
      </c>
    </row>
    <row r="2750" spans="1:14">
      <c r="A2750" t="s">
        <v>373</v>
      </c>
      <c r="B2750">
        <v>2</v>
      </c>
      <c r="C2750">
        <v>16</v>
      </c>
      <c r="D2750" t="s">
        <v>70</v>
      </c>
      <c r="E2750" t="s">
        <v>118</v>
      </c>
      <c r="F2750">
        <v>1</v>
      </c>
      <c r="G2750">
        <v>-32</v>
      </c>
      <c r="H2750">
        <v>1</v>
      </c>
      <c r="I2750">
        <v>1</v>
      </c>
      <c r="J2750">
        <v>3</v>
      </c>
      <c r="K2750">
        <v>-4</v>
      </c>
      <c r="L2750">
        <v>0</v>
      </c>
      <c r="M2750">
        <f t="shared" si="84"/>
        <v>2</v>
      </c>
      <c r="N2750">
        <f t="shared" si="85"/>
        <v>3</v>
      </c>
    </row>
    <row r="2751" spans="1:14">
      <c r="A2751" t="s">
        <v>373</v>
      </c>
      <c r="B2751">
        <v>2</v>
      </c>
      <c r="C2751">
        <v>12</v>
      </c>
      <c r="D2751" t="s">
        <v>73</v>
      </c>
      <c r="E2751" t="s">
        <v>120</v>
      </c>
      <c r="F2751">
        <v>0</v>
      </c>
      <c r="G2751">
        <v>-24</v>
      </c>
      <c r="H2751">
        <v>1</v>
      </c>
      <c r="I2751">
        <v>0</v>
      </c>
      <c r="J2751">
        <v>5</v>
      </c>
      <c r="K2751">
        <v>-4</v>
      </c>
      <c r="L2751">
        <v>0</v>
      </c>
      <c r="M2751">
        <f t="shared" si="84"/>
        <v>2</v>
      </c>
      <c r="N2751">
        <f t="shared" si="85"/>
        <v>5</v>
      </c>
    </row>
    <row r="2752" spans="1:14">
      <c r="A2752" t="s">
        <v>373</v>
      </c>
      <c r="B2752">
        <v>2</v>
      </c>
      <c r="C2752">
        <v>11</v>
      </c>
      <c r="D2752" t="s">
        <v>70</v>
      </c>
      <c r="E2752" t="s">
        <v>118</v>
      </c>
      <c r="F2752">
        <v>1</v>
      </c>
      <c r="G2752">
        <v>-22</v>
      </c>
      <c r="H2752">
        <v>1</v>
      </c>
      <c r="I2752">
        <v>1</v>
      </c>
      <c r="J2752">
        <v>8</v>
      </c>
      <c r="K2752">
        <v>-4</v>
      </c>
      <c r="L2752">
        <v>0</v>
      </c>
      <c r="M2752">
        <f t="shared" si="84"/>
        <v>2</v>
      </c>
      <c r="N2752">
        <f t="shared" si="85"/>
        <v>8</v>
      </c>
    </row>
    <row r="2753" spans="1:14">
      <c r="A2753" t="s">
        <v>374</v>
      </c>
      <c r="B2753">
        <v>2</v>
      </c>
      <c r="C2753">
        <v>14</v>
      </c>
      <c r="D2753" t="s">
        <v>73</v>
      </c>
      <c r="E2753" t="s">
        <v>120</v>
      </c>
      <c r="F2753">
        <v>1</v>
      </c>
      <c r="G2753">
        <v>-70</v>
      </c>
      <c r="H2753">
        <v>1</v>
      </c>
      <c r="I2753">
        <v>1</v>
      </c>
      <c r="J2753">
        <v>-17</v>
      </c>
      <c r="K2753">
        <v>-10</v>
      </c>
      <c r="L2753">
        <v>-3</v>
      </c>
      <c r="M2753">
        <f t="shared" si="84"/>
        <v>5</v>
      </c>
      <c r="N2753">
        <f t="shared" si="85"/>
        <v>17</v>
      </c>
    </row>
    <row r="2754" spans="1:14">
      <c r="A2754" t="s">
        <v>374</v>
      </c>
      <c r="B2754">
        <v>1</v>
      </c>
      <c r="C2754">
        <v>12</v>
      </c>
      <c r="D2754" t="s">
        <v>71</v>
      </c>
      <c r="E2754" t="s">
        <v>118</v>
      </c>
      <c r="F2754">
        <v>3</v>
      </c>
      <c r="G2754">
        <v>-24</v>
      </c>
      <c r="H2754">
        <v>1</v>
      </c>
      <c r="I2754">
        <v>3</v>
      </c>
      <c r="J2754">
        <v>27</v>
      </c>
      <c r="K2754">
        <v>-2</v>
      </c>
      <c r="L2754">
        <v>1</v>
      </c>
      <c r="M2754">
        <f t="shared" si="84"/>
        <v>2</v>
      </c>
      <c r="N2754">
        <f t="shared" si="85"/>
        <v>27</v>
      </c>
    </row>
    <row r="2755" spans="1:14">
      <c r="A2755" t="s">
        <v>375</v>
      </c>
      <c r="B2755">
        <v>2</v>
      </c>
      <c r="C2755">
        <v>12</v>
      </c>
      <c r="D2755" t="s">
        <v>70</v>
      </c>
      <c r="E2755" t="s">
        <v>118</v>
      </c>
      <c r="F2755">
        <v>1</v>
      </c>
      <c r="G2755">
        <v>-24</v>
      </c>
      <c r="H2755">
        <v>1</v>
      </c>
      <c r="I2755">
        <v>1</v>
      </c>
      <c r="J2755">
        <v>7</v>
      </c>
      <c r="K2755">
        <v>-4</v>
      </c>
      <c r="L2755">
        <v>0</v>
      </c>
      <c r="M2755">
        <f t="shared" ref="M2755:M2818" si="86">ABS(G2755)/C2755</f>
        <v>2</v>
      </c>
      <c r="N2755">
        <f t="shared" ref="N2755:N2818" si="87">ABS(J2755)</f>
        <v>7</v>
      </c>
    </row>
    <row r="2756" spans="1:14">
      <c r="A2756" t="s">
        <v>375</v>
      </c>
      <c r="B2756">
        <v>1</v>
      </c>
      <c r="C2756">
        <v>11</v>
      </c>
      <c r="D2756" t="s">
        <v>70</v>
      </c>
      <c r="E2756" t="s">
        <v>118</v>
      </c>
      <c r="F2756">
        <v>2</v>
      </c>
      <c r="G2756">
        <v>-44</v>
      </c>
      <c r="H2756">
        <v>1</v>
      </c>
      <c r="I2756">
        <v>2</v>
      </c>
      <c r="J2756">
        <v>7</v>
      </c>
      <c r="K2756">
        <v>-4</v>
      </c>
      <c r="L2756">
        <v>1</v>
      </c>
      <c r="M2756">
        <f t="shared" si="86"/>
        <v>4</v>
      </c>
      <c r="N2756">
        <f t="shared" si="87"/>
        <v>7</v>
      </c>
    </row>
    <row r="2757" spans="1:14">
      <c r="A2757" t="s">
        <v>375</v>
      </c>
      <c r="B2757">
        <v>1</v>
      </c>
      <c r="C2757">
        <v>13</v>
      </c>
      <c r="D2757" t="s">
        <v>78</v>
      </c>
      <c r="E2757" t="s">
        <v>120</v>
      </c>
      <c r="F2757">
        <v>2</v>
      </c>
      <c r="G2757">
        <v>-26</v>
      </c>
      <c r="H2757">
        <v>1</v>
      </c>
      <c r="I2757">
        <v>2</v>
      </c>
      <c r="J2757">
        <v>21</v>
      </c>
      <c r="K2757">
        <v>-2</v>
      </c>
      <c r="L2757">
        <v>3</v>
      </c>
      <c r="M2757">
        <f t="shared" si="86"/>
        <v>2</v>
      </c>
      <c r="N2757">
        <f t="shared" si="87"/>
        <v>21</v>
      </c>
    </row>
    <row r="2758" spans="1:14">
      <c r="A2758" t="s">
        <v>375</v>
      </c>
      <c r="B2758">
        <v>1</v>
      </c>
      <c r="C2758">
        <v>11</v>
      </c>
      <c r="D2758" t="s">
        <v>78</v>
      </c>
      <c r="E2758" t="s">
        <v>118</v>
      </c>
      <c r="F2758">
        <v>1</v>
      </c>
      <c r="G2758">
        <v>-22</v>
      </c>
      <c r="H2758">
        <v>1</v>
      </c>
      <c r="I2758">
        <v>1</v>
      </c>
      <c r="J2758">
        <v>14</v>
      </c>
      <c r="K2758">
        <v>-2</v>
      </c>
      <c r="L2758">
        <v>3</v>
      </c>
      <c r="M2758">
        <f t="shared" si="86"/>
        <v>2</v>
      </c>
      <c r="N2758">
        <f t="shared" si="87"/>
        <v>14</v>
      </c>
    </row>
    <row r="2759" spans="1:14">
      <c r="A2759" t="s">
        <v>376</v>
      </c>
      <c r="B2759">
        <v>1</v>
      </c>
      <c r="C2759">
        <v>11</v>
      </c>
      <c r="D2759" t="s">
        <v>71</v>
      </c>
      <c r="E2759" t="s">
        <v>116</v>
      </c>
      <c r="F2759">
        <v>0</v>
      </c>
      <c r="G2759">
        <v>-22</v>
      </c>
      <c r="H2759">
        <v>1</v>
      </c>
      <c r="I2759">
        <v>0</v>
      </c>
      <c r="J2759">
        <v>22</v>
      </c>
      <c r="K2759">
        <v>-2</v>
      </c>
      <c r="L2759">
        <v>2</v>
      </c>
      <c r="M2759">
        <f t="shared" si="86"/>
        <v>2</v>
      </c>
      <c r="N2759">
        <f t="shared" si="87"/>
        <v>22</v>
      </c>
    </row>
    <row r="2760" spans="1:14">
      <c r="A2760" t="s">
        <v>377</v>
      </c>
      <c r="B2760">
        <v>1</v>
      </c>
      <c r="C2760">
        <v>29</v>
      </c>
      <c r="D2760" t="s">
        <v>71</v>
      </c>
      <c r="E2760" t="s">
        <v>116</v>
      </c>
      <c r="F2760">
        <v>1</v>
      </c>
      <c r="G2760">
        <v>-58</v>
      </c>
      <c r="H2760">
        <v>1</v>
      </c>
      <c r="I2760">
        <v>1</v>
      </c>
      <c r="J2760">
        <v>66</v>
      </c>
      <c r="K2760">
        <v>-2</v>
      </c>
      <c r="L2760">
        <v>2</v>
      </c>
      <c r="M2760">
        <f t="shared" si="86"/>
        <v>2</v>
      </c>
      <c r="N2760">
        <f t="shared" si="87"/>
        <v>66</v>
      </c>
    </row>
    <row r="2761" spans="1:14">
      <c r="A2761" t="s">
        <v>377</v>
      </c>
      <c r="B2761">
        <v>1</v>
      </c>
      <c r="C2761">
        <v>14</v>
      </c>
      <c r="D2761" t="s">
        <v>71</v>
      </c>
      <c r="E2761" t="s">
        <v>116</v>
      </c>
      <c r="F2761">
        <v>0</v>
      </c>
      <c r="G2761">
        <v>-56</v>
      </c>
      <c r="H2761">
        <v>1</v>
      </c>
      <c r="I2761">
        <v>0</v>
      </c>
      <c r="J2761">
        <v>11</v>
      </c>
      <c r="K2761">
        <v>-4</v>
      </c>
      <c r="L2761">
        <v>2</v>
      </c>
      <c r="M2761">
        <f t="shared" si="86"/>
        <v>4</v>
      </c>
      <c r="N2761">
        <f t="shared" si="87"/>
        <v>11</v>
      </c>
    </row>
    <row r="2762" spans="1:14">
      <c r="A2762" t="s">
        <v>377</v>
      </c>
      <c r="B2762">
        <v>1</v>
      </c>
      <c r="C2762">
        <v>14</v>
      </c>
      <c r="D2762" t="s">
        <v>71</v>
      </c>
      <c r="E2762" t="s">
        <v>116</v>
      </c>
      <c r="F2762">
        <v>0</v>
      </c>
      <c r="G2762">
        <v>-28</v>
      </c>
      <c r="H2762">
        <v>1</v>
      </c>
      <c r="I2762">
        <v>0</v>
      </c>
      <c r="J2762">
        <v>19</v>
      </c>
      <c r="K2762">
        <v>-2</v>
      </c>
      <c r="L2762">
        <v>2</v>
      </c>
      <c r="M2762">
        <f t="shared" si="86"/>
        <v>2</v>
      </c>
      <c r="N2762">
        <f t="shared" si="87"/>
        <v>19</v>
      </c>
    </row>
    <row r="2763" spans="1:14">
      <c r="A2763" t="s">
        <v>377</v>
      </c>
      <c r="B2763">
        <v>1</v>
      </c>
      <c r="C2763">
        <v>11</v>
      </c>
      <c r="D2763" t="s">
        <v>78</v>
      </c>
      <c r="E2763" t="s">
        <v>118</v>
      </c>
      <c r="F2763">
        <v>2</v>
      </c>
      <c r="G2763">
        <v>-22</v>
      </c>
      <c r="H2763">
        <v>1</v>
      </c>
      <c r="I2763">
        <v>2</v>
      </c>
      <c r="J2763">
        <v>29</v>
      </c>
      <c r="K2763">
        <v>-2</v>
      </c>
      <c r="L2763">
        <v>3</v>
      </c>
      <c r="M2763">
        <f t="shared" si="86"/>
        <v>2</v>
      </c>
      <c r="N2763">
        <f t="shared" si="87"/>
        <v>29</v>
      </c>
    </row>
    <row r="2764" spans="1:14">
      <c r="A2764" t="s">
        <v>378</v>
      </c>
      <c r="B2764">
        <v>1</v>
      </c>
      <c r="C2764">
        <v>19</v>
      </c>
      <c r="D2764" t="s">
        <v>71</v>
      </c>
      <c r="E2764" t="s">
        <v>116</v>
      </c>
      <c r="F2764">
        <v>0</v>
      </c>
      <c r="G2764">
        <v>-95</v>
      </c>
      <c r="H2764">
        <v>1</v>
      </c>
      <c r="I2764">
        <v>0</v>
      </c>
      <c r="J2764">
        <v>-1</v>
      </c>
      <c r="K2764">
        <v>-5</v>
      </c>
      <c r="L2764">
        <v>2</v>
      </c>
      <c r="M2764">
        <f t="shared" si="86"/>
        <v>5</v>
      </c>
      <c r="N2764">
        <f t="shared" si="87"/>
        <v>1</v>
      </c>
    </row>
    <row r="2765" spans="1:14">
      <c r="A2765" t="s">
        <v>378</v>
      </c>
      <c r="B2765">
        <v>1</v>
      </c>
      <c r="C2765">
        <v>19</v>
      </c>
      <c r="D2765" t="s">
        <v>71</v>
      </c>
      <c r="E2765" t="s">
        <v>118</v>
      </c>
      <c r="F2765">
        <v>3</v>
      </c>
      <c r="G2765">
        <v>-38</v>
      </c>
      <c r="H2765">
        <v>1</v>
      </c>
      <c r="I2765">
        <v>3</v>
      </c>
      <c r="J2765">
        <v>20</v>
      </c>
      <c r="K2765">
        <v>-2</v>
      </c>
      <c r="L2765">
        <v>1</v>
      </c>
      <c r="M2765">
        <f t="shared" si="86"/>
        <v>2</v>
      </c>
      <c r="N2765">
        <f t="shared" si="87"/>
        <v>20</v>
      </c>
    </row>
    <row r="2766" spans="1:14">
      <c r="A2766" t="s">
        <v>378</v>
      </c>
      <c r="B2766">
        <v>1</v>
      </c>
      <c r="C2766">
        <v>13</v>
      </c>
      <c r="D2766" t="s">
        <v>71</v>
      </c>
      <c r="E2766" t="s">
        <v>118</v>
      </c>
      <c r="F2766">
        <v>2</v>
      </c>
      <c r="G2766">
        <v>-26</v>
      </c>
      <c r="H2766">
        <v>1</v>
      </c>
      <c r="I2766">
        <v>2</v>
      </c>
      <c r="J2766">
        <v>18</v>
      </c>
      <c r="K2766">
        <v>-2</v>
      </c>
      <c r="L2766">
        <v>1</v>
      </c>
      <c r="M2766">
        <f t="shared" si="86"/>
        <v>2</v>
      </c>
      <c r="N2766">
        <f t="shared" si="87"/>
        <v>18</v>
      </c>
    </row>
    <row r="2767" spans="1:14">
      <c r="A2767" t="s">
        <v>378</v>
      </c>
      <c r="B2767">
        <v>1</v>
      </c>
      <c r="C2767">
        <v>10</v>
      </c>
      <c r="D2767" t="s">
        <v>78</v>
      </c>
      <c r="E2767" t="s">
        <v>118</v>
      </c>
      <c r="F2767">
        <v>1</v>
      </c>
      <c r="G2767">
        <v>-20</v>
      </c>
      <c r="H2767">
        <v>1</v>
      </c>
      <c r="I2767">
        <v>1</v>
      </c>
      <c r="J2767">
        <v>15</v>
      </c>
      <c r="K2767">
        <v>-2</v>
      </c>
      <c r="L2767">
        <v>3</v>
      </c>
      <c r="M2767">
        <f t="shared" si="86"/>
        <v>2</v>
      </c>
      <c r="N2767">
        <f t="shared" si="87"/>
        <v>15</v>
      </c>
    </row>
    <row r="2768" spans="1:14">
      <c r="A2768" t="s">
        <v>379</v>
      </c>
      <c r="B2768">
        <v>2</v>
      </c>
      <c r="C2768">
        <v>11</v>
      </c>
      <c r="D2768" t="s">
        <v>70</v>
      </c>
      <c r="E2768" t="s">
        <v>118</v>
      </c>
      <c r="F2768">
        <v>0</v>
      </c>
      <c r="G2768">
        <v>-77</v>
      </c>
      <c r="H2768">
        <v>1</v>
      </c>
      <c r="I2768">
        <v>0</v>
      </c>
      <c r="J2768">
        <v>-31</v>
      </c>
      <c r="K2768">
        <v>-14</v>
      </c>
      <c r="L2768">
        <v>-5</v>
      </c>
      <c r="M2768">
        <f t="shared" si="86"/>
        <v>7</v>
      </c>
      <c r="N2768">
        <f t="shared" si="87"/>
        <v>31</v>
      </c>
    </row>
    <row r="2769" spans="1:14">
      <c r="A2769" t="s">
        <v>379</v>
      </c>
      <c r="B2769">
        <v>1</v>
      </c>
      <c r="C2769">
        <v>14</v>
      </c>
      <c r="D2769" t="s">
        <v>71</v>
      </c>
      <c r="E2769" t="s">
        <v>116</v>
      </c>
      <c r="F2769">
        <v>1</v>
      </c>
      <c r="G2769">
        <v>-28</v>
      </c>
      <c r="H2769">
        <v>1</v>
      </c>
      <c r="I2769">
        <v>1</v>
      </c>
      <c r="J2769">
        <v>14</v>
      </c>
      <c r="K2769">
        <v>-2</v>
      </c>
      <c r="L2769">
        <v>2</v>
      </c>
      <c r="M2769">
        <f t="shared" si="86"/>
        <v>2</v>
      </c>
      <c r="N2769">
        <f t="shared" si="87"/>
        <v>14</v>
      </c>
    </row>
    <row r="2770" spans="1:14">
      <c r="A2770" t="s">
        <v>379</v>
      </c>
      <c r="B2770">
        <v>1</v>
      </c>
      <c r="C2770">
        <v>14</v>
      </c>
      <c r="D2770" t="s">
        <v>70</v>
      </c>
      <c r="E2770" t="s">
        <v>116</v>
      </c>
      <c r="F2770">
        <v>1</v>
      </c>
      <c r="G2770">
        <v>-28</v>
      </c>
      <c r="H2770">
        <v>1</v>
      </c>
      <c r="I2770">
        <v>1</v>
      </c>
      <c r="J2770">
        <v>14</v>
      </c>
      <c r="K2770">
        <v>-2</v>
      </c>
      <c r="L2770">
        <v>2</v>
      </c>
      <c r="M2770">
        <f t="shared" si="86"/>
        <v>2</v>
      </c>
      <c r="N2770">
        <f t="shared" si="87"/>
        <v>14</v>
      </c>
    </row>
    <row r="2771" spans="1:14">
      <c r="A2771" t="s">
        <v>380</v>
      </c>
      <c r="B2771">
        <v>1</v>
      </c>
      <c r="C2771">
        <v>12</v>
      </c>
      <c r="D2771" t="s">
        <v>71</v>
      </c>
      <c r="E2771" t="s">
        <v>116</v>
      </c>
      <c r="F2771">
        <v>1</v>
      </c>
      <c r="G2771">
        <v>-72</v>
      </c>
      <c r="H2771">
        <v>1</v>
      </c>
      <c r="I2771">
        <v>1</v>
      </c>
      <c r="J2771">
        <v>24</v>
      </c>
      <c r="K2771">
        <v>-6</v>
      </c>
      <c r="L2771">
        <v>2</v>
      </c>
      <c r="M2771">
        <f t="shared" si="86"/>
        <v>6</v>
      </c>
      <c r="N2771">
        <f t="shared" si="87"/>
        <v>24</v>
      </c>
    </row>
    <row r="2772" spans="1:14">
      <c r="A2772" t="s">
        <v>380</v>
      </c>
      <c r="B2772">
        <v>1</v>
      </c>
      <c r="C2772">
        <v>14</v>
      </c>
      <c r="D2772" t="s">
        <v>71</v>
      </c>
      <c r="E2772" t="s">
        <v>116</v>
      </c>
      <c r="F2772">
        <v>0</v>
      </c>
      <c r="G2772">
        <v>-28</v>
      </c>
      <c r="H2772">
        <v>1</v>
      </c>
      <c r="I2772">
        <v>0</v>
      </c>
      <c r="J2772">
        <v>25</v>
      </c>
      <c r="K2772">
        <v>-2</v>
      </c>
      <c r="L2772">
        <v>2</v>
      </c>
      <c r="M2772">
        <f t="shared" si="86"/>
        <v>2</v>
      </c>
      <c r="N2772">
        <f t="shared" si="87"/>
        <v>25</v>
      </c>
    </row>
    <row r="2773" spans="1:14">
      <c r="A2773" t="s">
        <v>380</v>
      </c>
      <c r="B2773">
        <v>1</v>
      </c>
      <c r="C2773">
        <v>12</v>
      </c>
      <c r="D2773" t="s">
        <v>71</v>
      </c>
      <c r="E2773" t="s">
        <v>116</v>
      </c>
      <c r="F2773">
        <v>0</v>
      </c>
      <c r="G2773">
        <v>-24</v>
      </c>
      <c r="H2773">
        <v>1</v>
      </c>
      <c r="I2773">
        <v>0</v>
      </c>
      <c r="J2773">
        <v>27</v>
      </c>
      <c r="K2773">
        <v>-2</v>
      </c>
      <c r="L2773">
        <v>2</v>
      </c>
      <c r="M2773">
        <f t="shared" si="86"/>
        <v>2</v>
      </c>
      <c r="N2773">
        <f t="shared" si="87"/>
        <v>27</v>
      </c>
    </row>
    <row r="2774" spans="1:14">
      <c r="A2774" t="s">
        <v>380</v>
      </c>
      <c r="B2774">
        <v>1</v>
      </c>
      <c r="C2774">
        <v>12</v>
      </c>
      <c r="D2774" t="s">
        <v>71</v>
      </c>
      <c r="E2774" t="s">
        <v>116</v>
      </c>
      <c r="F2774">
        <v>1</v>
      </c>
      <c r="G2774">
        <v>-24</v>
      </c>
      <c r="H2774">
        <v>1</v>
      </c>
      <c r="I2774">
        <v>1</v>
      </c>
      <c r="J2774">
        <v>28</v>
      </c>
      <c r="K2774">
        <v>-2</v>
      </c>
      <c r="L2774">
        <v>2</v>
      </c>
      <c r="M2774">
        <f t="shared" si="86"/>
        <v>2</v>
      </c>
      <c r="N2774">
        <f t="shared" si="87"/>
        <v>28</v>
      </c>
    </row>
    <row r="2775" spans="1:14">
      <c r="A2775" t="s">
        <v>380</v>
      </c>
      <c r="B2775">
        <v>1</v>
      </c>
      <c r="C2775">
        <v>12</v>
      </c>
      <c r="D2775" t="s">
        <v>71</v>
      </c>
      <c r="E2775" t="s">
        <v>116</v>
      </c>
      <c r="F2775">
        <v>0</v>
      </c>
      <c r="G2775">
        <v>-24</v>
      </c>
      <c r="H2775">
        <v>1</v>
      </c>
      <c r="I2775">
        <v>0</v>
      </c>
      <c r="J2775">
        <v>21</v>
      </c>
      <c r="K2775">
        <v>-2</v>
      </c>
      <c r="L2775">
        <v>2</v>
      </c>
      <c r="M2775">
        <f t="shared" si="86"/>
        <v>2</v>
      </c>
      <c r="N2775">
        <f t="shared" si="87"/>
        <v>21</v>
      </c>
    </row>
    <row r="2776" spans="1:14">
      <c r="A2776" t="s">
        <v>380</v>
      </c>
      <c r="B2776">
        <v>1</v>
      </c>
      <c r="C2776">
        <v>11</v>
      </c>
      <c r="D2776" t="s">
        <v>77</v>
      </c>
      <c r="E2776" t="s">
        <v>120</v>
      </c>
      <c r="F2776">
        <v>1</v>
      </c>
      <c r="G2776">
        <v>-22</v>
      </c>
      <c r="H2776">
        <v>1</v>
      </c>
      <c r="I2776">
        <v>1</v>
      </c>
      <c r="J2776">
        <v>14</v>
      </c>
      <c r="K2776">
        <v>-2</v>
      </c>
      <c r="L2776">
        <v>1</v>
      </c>
      <c r="M2776">
        <f t="shared" si="86"/>
        <v>2</v>
      </c>
      <c r="N2776">
        <f t="shared" si="87"/>
        <v>14</v>
      </c>
    </row>
    <row r="2777" spans="1:14">
      <c r="A2777" t="s">
        <v>380</v>
      </c>
      <c r="B2777">
        <v>1</v>
      </c>
      <c r="C2777">
        <v>10</v>
      </c>
      <c r="D2777" t="s">
        <v>71</v>
      </c>
      <c r="E2777" t="s">
        <v>116</v>
      </c>
      <c r="F2777">
        <v>0</v>
      </c>
      <c r="G2777">
        <v>-20</v>
      </c>
      <c r="H2777">
        <v>1</v>
      </c>
      <c r="I2777">
        <v>0</v>
      </c>
      <c r="J2777">
        <v>23</v>
      </c>
      <c r="K2777">
        <v>-2</v>
      </c>
      <c r="L2777">
        <v>2</v>
      </c>
      <c r="M2777">
        <f t="shared" si="86"/>
        <v>2</v>
      </c>
      <c r="N2777">
        <f t="shared" si="87"/>
        <v>23</v>
      </c>
    </row>
    <row r="2778" spans="1:14">
      <c r="A2778" t="s">
        <v>381</v>
      </c>
      <c r="B2778">
        <v>3</v>
      </c>
      <c r="C2778">
        <v>57</v>
      </c>
      <c r="D2778" t="s">
        <v>70</v>
      </c>
      <c r="E2778" t="s">
        <v>118</v>
      </c>
      <c r="F2778">
        <v>2</v>
      </c>
      <c r="G2778">
        <v>-114</v>
      </c>
      <c r="H2778">
        <v>-1</v>
      </c>
      <c r="I2778">
        <v>2</v>
      </c>
      <c r="J2778">
        <v>-24</v>
      </c>
      <c r="K2778">
        <v>-6</v>
      </c>
      <c r="L2778">
        <v>1</v>
      </c>
      <c r="M2778">
        <f t="shared" si="86"/>
        <v>2</v>
      </c>
      <c r="N2778">
        <f t="shared" si="87"/>
        <v>24</v>
      </c>
    </row>
    <row r="2779" spans="1:14">
      <c r="A2779" t="s">
        <v>382</v>
      </c>
      <c r="B2779">
        <v>2</v>
      </c>
      <c r="C2779">
        <v>11</v>
      </c>
      <c r="D2779" t="s">
        <v>71</v>
      </c>
      <c r="E2779" t="s">
        <v>120</v>
      </c>
      <c r="F2779">
        <v>1</v>
      </c>
      <c r="G2779">
        <v>-22</v>
      </c>
      <c r="H2779">
        <v>1</v>
      </c>
      <c r="I2779">
        <v>1</v>
      </c>
      <c r="J2779">
        <v>10</v>
      </c>
      <c r="K2779">
        <v>-4</v>
      </c>
      <c r="L2779">
        <v>0</v>
      </c>
      <c r="M2779">
        <f t="shared" si="86"/>
        <v>2</v>
      </c>
      <c r="N2779">
        <f t="shared" si="87"/>
        <v>10</v>
      </c>
    </row>
    <row r="2780" spans="1:14">
      <c r="A2780" t="s">
        <v>382</v>
      </c>
      <c r="B2780">
        <v>1</v>
      </c>
      <c r="C2780">
        <v>24</v>
      </c>
      <c r="D2780" t="s">
        <v>71</v>
      </c>
      <c r="E2780" t="s">
        <v>116</v>
      </c>
      <c r="F2780">
        <v>1</v>
      </c>
      <c r="G2780">
        <v>-72</v>
      </c>
      <c r="H2780">
        <v>1</v>
      </c>
      <c r="I2780">
        <v>1</v>
      </c>
      <c r="J2780">
        <v>33</v>
      </c>
      <c r="K2780">
        <v>-3</v>
      </c>
      <c r="L2780">
        <v>2</v>
      </c>
      <c r="M2780">
        <f t="shared" si="86"/>
        <v>3</v>
      </c>
      <c r="N2780">
        <f t="shared" si="87"/>
        <v>33</v>
      </c>
    </row>
    <row r="2781" spans="1:14">
      <c r="A2781" t="s">
        <v>382</v>
      </c>
      <c r="B2781">
        <v>1</v>
      </c>
      <c r="C2781">
        <v>20</v>
      </c>
      <c r="D2781" t="s">
        <v>73</v>
      </c>
      <c r="E2781" t="s">
        <v>118</v>
      </c>
      <c r="F2781">
        <v>2</v>
      </c>
      <c r="G2781">
        <v>-40</v>
      </c>
      <c r="H2781">
        <v>1</v>
      </c>
      <c r="I2781">
        <v>2</v>
      </c>
      <c r="J2781">
        <v>6</v>
      </c>
      <c r="K2781">
        <v>-2</v>
      </c>
      <c r="L2781">
        <v>1</v>
      </c>
      <c r="M2781">
        <f t="shared" si="86"/>
        <v>2</v>
      </c>
      <c r="N2781">
        <f t="shared" si="87"/>
        <v>6</v>
      </c>
    </row>
    <row r="2782" spans="1:14">
      <c r="A2782" t="s">
        <v>382</v>
      </c>
      <c r="B2782">
        <v>1</v>
      </c>
      <c r="C2782">
        <v>19</v>
      </c>
      <c r="D2782" t="s">
        <v>71</v>
      </c>
      <c r="E2782" t="s">
        <v>118</v>
      </c>
      <c r="F2782">
        <v>2</v>
      </c>
      <c r="G2782">
        <v>-38</v>
      </c>
      <c r="H2782">
        <v>1</v>
      </c>
      <c r="I2782">
        <v>2</v>
      </c>
      <c r="J2782">
        <v>7</v>
      </c>
      <c r="K2782">
        <v>-2</v>
      </c>
      <c r="L2782">
        <v>1</v>
      </c>
      <c r="M2782">
        <f t="shared" si="86"/>
        <v>2</v>
      </c>
      <c r="N2782">
        <f t="shared" si="87"/>
        <v>7</v>
      </c>
    </row>
    <row r="2783" spans="1:14">
      <c r="A2783" t="s">
        <v>382</v>
      </c>
      <c r="B2783">
        <v>1</v>
      </c>
      <c r="C2783">
        <v>16</v>
      </c>
      <c r="D2783" t="s">
        <v>79</v>
      </c>
      <c r="E2783" t="s">
        <v>120</v>
      </c>
      <c r="F2783">
        <v>1</v>
      </c>
      <c r="G2783">
        <v>-32</v>
      </c>
      <c r="H2783">
        <v>1</v>
      </c>
      <c r="I2783">
        <v>1</v>
      </c>
      <c r="J2783">
        <v>11</v>
      </c>
      <c r="K2783">
        <v>-2</v>
      </c>
      <c r="L2783">
        <v>3</v>
      </c>
      <c r="M2783">
        <f t="shared" si="86"/>
        <v>2</v>
      </c>
      <c r="N2783">
        <f t="shared" si="87"/>
        <v>11</v>
      </c>
    </row>
    <row r="2784" spans="1:14">
      <c r="A2784" t="s">
        <v>382</v>
      </c>
      <c r="B2784">
        <v>1</v>
      </c>
      <c r="C2784">
        <v>15</v>
      </c>
      <c r="D2784" t="s">
        <v>73</v>
      </c>
      <c r="E2784" t="s">
        <v>116</v>
      </c>
      <c r="F2784">
        <v>0</v>
      </c>
      <c r="G2784">
        <v>-30</v>
      </c>
      <c r="H2784">
        <v>1</v>
      </c>
      <c r="I2784">
        <v>0</v>
      </c>
      <c r="J2784">
        <v>18</v>
      </c>
      <c r="K2784">
        <v>-2</v>
      </c>
      <c r="L2784">
        <v>2</v>
      </c>
      <c r="M2784">
        <f t="shared" si="86"/>
        <v>2</v>
      </c>
      <c r="N2784">
        <f t="shared" si="87"/>
        <v>18</v>
      </c>
    </row>
    <row r="2785" spans="1:14">
      <c r="A2785" t="s">
        <v>382</v>
      </c>
      <c r="B2785">
        <v>1</v>
      </c>
      <c r="C2785">
        <v>13</v>
      </c>
      <c r="D2785" t="s">
        <v>71</v>
      </c>
      <c r="E2785" t="s">
        <v>116</v>
      </c>
      <c r="F2785">
        <v>1</v>
      </c>
      <c r="G2785">
        <v>-26</v>
      </c>
      <c r="H2785">
        <v>1</v>
      </c>
      <c r="I2785">
        <v>1</v>
      </c>
      <c r="J2785">
        <v>35</v>
      </c>
      <c r="K2785">
        <v>-2</v>
      </c>
      <c r="L2785">
        <v>2</v>
      </c>
      <c r="M2785">
        <f t="shared" si="86"/>
        <v>2</v>
      </c>
      <c r="N2785">
        <f t="shared" si="87"/>
        <v>35</v>
      </c>
    </row>
    <row r="2786" spans="1:14">
      <c r="A2786" t="s">
        <v>382</v>
      </c>
      <c r="B2786">
        <v>1</v>
      </c>
      <c r="C2786">
        <v>12</v>
      </c>
      <c r="D2786" t="s">
        <v>81</v>
      </c>
      <c r="E2786" t="s">
        <v>116</v>
      </c>
      <c r="F2786">
        <v>0</v>
      </c>
      <c r="G2786">
        <v>-24</v>
      </c>
      <c r="H2786">
        <v>1</v>
      </c>
      <c r="I2786">
        <v>0</v>
      </c>
      <c r="J2786">
        <v>24</v>
      </c>
      <c r="K2786">
        <v>-2</v>
      </c>
      <c r="L2786">
        <v>4</v>
      </c>
      <c r="M2786">
        <f t="shared" si="86"/>
        <v>2</v>
      </c>
      <c r="N2786">
        <f t="shared" si="87"/>
        <v>24</v>
      </c>
    </row>
    <row r="2787" spans="1:14">
      <c r="A2787" t="s">
        <v>382</v>
      </c>
      <c r="B2787">
        <v>1</v>
      </c>
      <c r="C2787">
        <v>12</v>
      </c>
      <c r="D2787" t="s">
        <v>70</v>
      </c>
      <c r="E2787" t="s">
        <v>118</v>
      </c>
      <c r="F2787">
        <v>1</v>
      </c>
      <c r="G2787">
        <v>-24</v>
      </c>
      <c r="H2787">
        <v>1</v>
      </c>
      <c r="I2787">
        <v>1</v>
      </c>
      <c r="J2787">
        <v>7</v>
      </c>
      <c r="K2787">
        <v>-2</v>
      </c>
      <c r="L2787">
        <v>1</v>
      </c>
      <c r="M2787">
        <f t="shared" si="86"/>
        <v>2</v>
      </c>
      <c r="N2787">
        <f t="shared" si="87"/>
        <v>7</v>
      </c>
    </row>
    <row r="2788" spans="1:14">
      <c r="A2788" t="s">
        <v>382</v>
      </c>
      <c r="B2788">
        <v>1</v>
      </c>
      <c r="C2788">
        <v>11</v>
      </c>
      <c r="D2788" t="s">
        <v>71</v>
      </c>
      <c r="E2788" t="s">
        <v>116</v>
      </c>
      <c r="F2788">
        <v>0</v>
      </c>
      <c r="G2788">
        <v>-22</v>
      </c>
      <c r="H2788">
        <v>1</v>
      </c>
      <c r="I2788">
        <v>0</v>
      </c>
      <c r="J2788">
        <v>31</v>
      </c>
      <c r="K2788">
        <v>-2</v>
      </c>
      <c r="L2788">
        <v>2</v>
      </c>
      <c r="M2788">
        <f t="shared" si="86"/>
        <v>2</v>
      </c>
      <c r="N2788">
        <f t="shared" si="87"/>
        <v>31</v>
      </c>
    </row>
    <row r="2789" spans="1:14">
      <c r="A2789" t="s">
        <v>382</v>
      </c>
      <c r="B2789">
        <v>1</v>
      </c>
      <c r="C2789">
        <v>11</v>
      </c>
      <c r="D2789" t="s">
        <v>71</v>
      </c>
      <c r="E2789" t="s">
        <v>120</v>
      </c>
      <c r="F2789">
        <v>1</v>
      </c>
      <c r="G2789">
        <v>-22</v>
      </c>
      <c r="H2789">
        <v>1</v>
      </c>
      <c r="I2789">
        <v>1</v>
      </c>
      <c r="J2789">
        <v>10</v>
      </c>
      <c r="K2789">
        <v>-2</v>
      </c>
      <c r="L2789">
        <v>1</v>
      </c>
      <c r="M2789">
        <f t="shared" si="86"/>
        <v>2</v>
      </c>
      <c r="N2789">
        <f t="shared" si="87"/>
        <v>10</v>
      </c>
    </row>
    <row r="2790" spans="1:14">
      <c r="A2790" t="s">
        <v>382</v>
      </c>
      <c r="B2790">
        <v>1</v>
      </c>
      <c r="C2790">
        <v>10</v>
      </c>
      <c r="D2790" t="s">
        <v>81</v>
      </c>
      <c r="E2790" t="s">
        <v>120</v>
      </c>
      <c r="F2790">
        <v>0</v>
      </c>
      <c r="G2790">
        <v>-20</v>
      </c>
      <c r="H2790">
        <v>1</v>
      </c>
      <c r="I2790">
        <v>0</v>
      </c>
      <c r="J2790">
        <v>13</v>
      </c>
      <c r="K2790">
        <v>-2</v>
      </c>
      <c r="L2790">
        <v>3</v>
      </c>
      <c r="M2790">
        <f t="shared" si="86"/>
        <v>2</v>
      </c>
      <c r="N2790">
        <f t="shared" si="87"/>
        <v>13</v>
      </c>
    </row>
    <row r="2791" spans="1:14">
      <c r="A2791" t="s">
        <v>382</v>
      </c>
      <c r="B2791">
        <v>1</v>
      </c>
      <c r="C2791">
        <v>10</v>
      </c>
      <c r="D2791" t="s">
        <v>71</v>
      </c>
      <c r="E2791" t="s">
        <v>116</v>
      </c>
      <c r="F2791">
        <v>1</v>
      </c>
      <c r="G2791">
        <v>-20</v>
      </c>
      <c r="H2791">
        <v>1</v>
      </c>
      <c r="I2791">
        <v>1</v>
      </c>
      <c r="J2791">
        <v>18</v>
      </c>
      <c r="K2791">
        <v>-2</v>
      </c>
      <c r="L2791">
        <v>2</v>
      </c>
      <c r="M2791">
        <f t="shared" si="86"/>
        <v>2</v>
      </c>
      <c r="N2791">
        <f t="shared" si="87"/>
        <v>18</v>
      </c>
    </row>
    <row r="2792" spans="1:14">
      <c r="A2792" t="s">
        <v>382</v>
      </c>
      <c r="B2792">
        <v>1</v>
      </c>
      <c r="C2792">
        <v>10</v>
      </c>
      <c r="D2792" t="s">
        <v>71</v>
      </c>
      <c r="E2792" t="s">
        <v>116</v>
      </c>
      <c r="F2792">
        <v>1</v>
      </c>
      <c r="G2792">
        <v>-20</v>
      </c>
      <c r="H2792">
        <v>1</v>
      </c>
      <c r="I2792">
        <v>1</v>
      </c>
      <c r="J2792">
        <v>26</v>
      </c>
      <c r="K2792">
        <v>-2</v>
      </c>
      <c r="L2792">
        <v>2</v>
      </c>
      <c r="M2792">
        <f t="shared" si="86"/>
        <v>2</v>
      </c>
      <c r="N2792">
        <f t="shared" si="87"/>
        <v>26</v>
      </c>
    </row>
    <row r="2793" spans="1:14">
      <c r="A2793" t="s">
        <v>382</v>
      </c>
      <c r="B2793">
        <v>1</v>
      </c>
      <c r="C2793">
        <v>10</v>
      </c>
      <c r="D2793" t="s">
        <v>71</v>
      </c>
      <c r="E2793" t="s">
        <v>116</v>
      </c>
      <c r="F2793">
        <v>1</v>
      </c>
      <c r="G2793">
        <v>-20</v>
      </c>
      <c r="H2793">
        <v>1</v>
      </c>
      <c r="I2793">
        <v>1</v>
      </c>
      <c r="J2793">
        <v>25</v>
      </c>
      <c r="K2793">
        <v>-2</v>
      </c>
      <c r="L2793">
        <v>2</v>
      </c>
      <c r="M2793">
        <f t="shared" si="86"/>
        <v>2</v>
      </c>
      <c r="N2793">
        <f t="shared" si="87"/>
        <v>25</v>
      </c>
    </row>
    <row r="2794" spans="1:14">
      <c r="A2794" t="s">
        <v>383</v>
      </c>
      <c r="B2794">
        <v>1</v>
      </c>
      <c r="C2794">
        <v>13</v>
      </c>
      <c r="D2794" t="s">
        <v>71</v>
      </c>
      <c r="E2794" t="s">
        <v>118</v>
      </c>
      <c r="F2794">
        <v>2</v>
      </c>
      <c r="G2794">
        <v>-26</v>
      </c>
      <c r="H2794">
        <v>1</v>
      </c>
      <c r="I2794">
        <v>2</v>
      </c>
      <c r="J2794">
        <v>13</v>
      </c>
      <c r="K2794">
        <v>-2</v>
      </c>
      <c r="L2794">
        <v>1</v>
      </c>
      <c r="M2794">
        <f t="shared" si="86"/>
        <v>2</v>
      </c>
      <c r="N2794">
        <f t="shared" si="87"/>
        <v>13</v>
      </c>
    </row>
    <row r="2795" spans="1:14">
      <c r="A2795" t="s">
        <v>384</v>
      </c>
      <c r="B2795">
        <v>1</v>
      </c>
      <c r="C2795">
        <v>16</v>
      </c>
      <c r="D2795" t="s">
        <v>80</v>
      </c>
      <c r="E2795" t="s">
        <v>118</v>
      </c>
      <c r="F2795">
        <v>2</v>
      </c>
      <c r="G2795">
        <v>-32</v>
      </c>
      <c r="H2795">
        <v>1</v>
      </c>
      <c r="I2795">
        <v>2</v>
      </c>
      <c r="J2795">
        <v>16</v>
      </c>
      <c r="K2795">
        <v>-2</v>
      </c>
      <c r="L2795">
        <v>3</v>
      </c>
      <c r="M2795">
        <f t="shared" si="86"/>
        <v>2</v>
      </c>
      <c r="N2795">
        <f t="shared" si="87"/>
        <v>16</v>
      </c>
    </row>
    <row r="2796" spans="1:14">
      <c r="A2796" t="s">
        <v>384</v>
      </c>
      <c r="B2796">
        <v>1</v>
      </c>
      <c r="C2796">
        <v>16</v>
      </c>
      <c r="D2796" t="s">
        <v>80</v>
      </c>
      <c r="E2796" t="s">
        <v>118</v>
      </c>
      <c r="F2796">
        <v>2</v>
      </c>
      <c r="G2796">
        <v>-32</v>
      </c>
      <c r="H2796">
        <v>1</v>
      </c>
      <c r="I2796">
        <v>2</v>
      </c>
      <c r="J2796">
        <v>16</v>
      </c>
      <c r="K2796">
        <v>-2</v>
      </c>
      <c r="L2796">
        <v>3</v>
      </c>
      <c r="M2796">
        <f t="shared" si="86"/>
        <v>2</v>
      </c>
      <c r="N2796">
        <f t="shared" si="87"/>
        <v>16</v>
      </c>
    </row>
    <row r="2797" spans="1:14">
      <c r="A2797" t="s">
        <v>385</v>
      </c>
      <c r="B2797">
        <v>1</v>
      </c>
      <c r="C2797">
        <v>16</v>
      </c>
      <c r="D2797" t="s">
        <v>71</v>
      </c>
      <c r="E2797" t="s">
        <v>116</v>
      </c>
      <c r="F2797">
        <v>1</v>
      </c>
      <c r="G2797">
        <v>-32</v>
      </c>
      <c r="H2797">
        <v>1</v>
      </c>
      <c r="I2797">
        <v>1</v>
      </c>
      <c r="J2797">
        <v>18</v>
      </c>
      <c r="K2797">
        <v>-2</v>
      </c>
      <c r="L2797">
        <v>2</v>
      </c>
      <c r="M2797">
        <f t="shared" si="86"/>
        <v>2</v>
      </c>
      <c r="N2797">
        <f t="shared" si="87"/>
        <v>18</v>
      </c>
    </row>
    <row r="2798" spans="1:14">
      <c r="A2798" t="s">
        <v>386</v>
      </c>
      <c r="B2798">
        <v>1</v>
      </c>
      <c r="C2798">
        <v>15</v>
      </c>
      <c r="D2798" t="s">
        <v>71</v>
      </c>
      <c r="E2798" t="s">
        <v>116</v>
      </c>
      <c r="F2798">
        <v>0</v>
      </c>
      <c r="G2798">
        <v>-60</v>
      </c>
      <c r="H2798">
        <v>-2</v>
      </c>
      <c r="I2798">
        <v>0</v>
      </c>
      <c r="J2798">
        <v>-7</v>
      </c>
      <c r="K2798">
        <v>-4</v>
      </c>
      <c r="L2798">
        <v>2</v>
      </c>
      <c r="M2798">
        <f t="shared" si="86"/>
        <v>4</v>
      </c>
      <c r="N2798">
        <f t="shared" si="87"/>
        <v>7</v>
      </c>
    </row>
    <row r="2799" spans="1:14">
      <c r="A2799" t="s">
        <v>386</v>
      </c>
      <c r="B2799">
        <v>1</v>
      </c>
      <c r="C2799">
        <v>25</v>
      </c>
      <c r="D2799" t="s">
        <v>71</v>
      </c>
      <c r="E2799" t="s">
        <v>116</v>
      </c>
      <c r="F2799">
        <v>1</v>
      </c>
      <c r="G2799">
        <v>-50</v>
      </c>
      <c r="H2799">
        <v>0</v>
      </c>
      <c r="I2799">
        <v>1</v>
      </c>
      <c r="J2799">
        <v>3</v>
      </c>
      <c r="K2799">
        <v>-2</v>
      </c>
      <c r="L2799">
        <v>2</v>
      </c>
      <c r="M2799">
        <f t="shared" si="86"/>
        <v>2</v>
      </c>
      <c r="N2799">
        <f t="shared" si="87"/>
        <v>3</v>
      </c>
    </row>
    <row r="2800" spans="1:14">
      <c r="A2800" t="s">
        <v>386</v>
      </c>
      <c r="B2800">
        <v>1</v>
      </c>
      <c r="C2800">
        <v>21</v>
      </c>
      <c r="D2800" t="s">
        <v>71</v>
      </c>
      <c r="E2800" t="s">
        <v>118</v>
      </c>
      <c r="F2800">
        <v>1</v>
      </c>
      <c r="G2800">
        <v>-42</v>
      </c>
      <c r="H2800">
        <v>1</v>
      </c>
      <c r="I2800">
        <v>1</v>
      </c>
      <c r="J2800">
        <v>-2</v>
      </c>
      <c r="K2800">
        <v>-2</v>
      </c>
      <c r="L2800">
        <v>1</v>
      </c>
      <c r="M2800">
        <f t="shared" si="86"/>
        <v>2</v>
      </c>
      <c r="N2800">
        <f t="shared" si="87"/>
        <v>2</v>
      </c>
    </row>
    <row r="2801" spans="1:14">
      <c r="A2801" t="s">
        <v>386</v>
      </c>
      <c r="B2801">
        <v>1</v>
      </c>
      <c r="C2801">
        <v>17</v>
      </c>
      <c r="D2801" t="s">
        <v>77</v>
      </c>
      <c r="E2801" t="s">
        <v>118</v>
      </c>
      <c r="F2801">
        <v>1</v>
      </c>
      <c r="G2801">
        <v>-34</v>
      </c>
      <c r="H2801">
        <v>1</v>
      </c>
      <c r="I2801">
        <v>1</v>
      </c>
      <c r="J2801">
        <v>5</v>
      </c>
      <c r="K2801">
        <v>-2</v>
      </c>
      <c r="L2801">
        <v>1</v>
      </c>
      <c r="M2801">
        <f t="shared" si="86"/>
        <v>2</v>
      </c>
      <c r="N2801">
        <f t="shared" si="87"/>
        <v>5</v>
      </c>
    </row>
    <row r="2802" spans="1:14">
      <c r="A2802" t="s">
        <v>386</v>
      </c>
      <c r="B2802">
        <v>1</v>
      </c>
      <c r="C2802">
        <v>11</v>
      </c>
      <c r="D2802" t="s">
        <v>73</v>
      </c>
      <c r="E2802" t="s">
        <v>118</v>
      </c>
      <c r="F2802">
        <v>1</v>
      </c>
      <c r="G2802">
        <v>-33</v>
      </c>
      <c r="H2802">
        <v>1</v>
      </c>
      <c r="I2802">
        <v>1</v>
      </c>
      <c r="J2802">
        <v>2</v>
      </c>
      <c r="K2802">
        <v>-3</v>
      </c>
      <c r="L2802">
        <v>1</v>
      </c>
      <c r="M2802">
        <f t="shared" si="86"/>
        <v>3</v>
      </c>
      <c r="N2802">
        <f t="shared" si="87"/>
        <v>2</v>
      </c>
    </row>
    <row r="2803" spans="1:14">
      <c r="A2803" t="s">
        <v>386</v>
      </c>
      <c r="B2803">
        <v>1</v>
      </c>
      <c r="C2803">
        <v>15</v>
      </c>
      <c r="D2803" t="s">
        <v>71</v>
      </c>
      <c r="E2803" t="s">
        <v>116</v>
      </c>
      <c r="F2803">
        <v>0</v>
      </c>
      <c r="G2803">
        <v>-30</v>
      </c>
      <c r="H2803">
        <v>0</v>
      </c>
      <c r="I2803">
        <v>0</v>
      </c>
      <c r="J2803">
        <v>9</v>
      </c>
      <c r="K2803">
        <v>-2</v>
      </c>
      <c r="L2803">
        <v>2</v>
      </c>
      <c r="M2803">
        <f t="shared" si="86"/>
        <v>2</v>
      </c>
      <c r="N2803">
        <f t="shared" si="87"/>
        <v>9</v>
      </c>
    </row>
    <row r="2804" spans="1:14">
      <c r="A2804" t="s">
        <v>386</v>
      </c>
      <c r="B2804">
        <v>1</v>
      </c>
      <c r="C2804">
        <v>14</v>
      </c>
      <c r="D2804" t="s">
        <v>73</v>
      </c>
      <c r="E2804" t="s">
        <v>116</v>
      </c>
      <c r="F2804">
        <v>0</v>
      </c>
      <c r="G2804">
        <v>-28</v>
      </c>
      <c r="H2804">
        <v>1</v>
      </c>
      <c r="I2804">
        <v>0</v>
      </c>
      <c r="J2804">
        <v>10</v>
      </c>
      <c r="K2804">
        <v>-2</v>
      </c>
      <c r="L2804">
        <v>2</v>
      </c>
      <c r="M2804">
        <f t="shared" si="86"/>
        <v>2</v>
      </c>
      <c r="N2804">
        <f t="shared" si="87"/>
        <v>10</v>
      </c>
    </row>
    <row r="2805" spans="1:14">
      <c r="A2805" t="s">
        <v>386</v>
      </c>
      <c r="B2805">
        <v>1</v>
      </c>
      <c r="C2805">
        <v>13</v>
      </c>
      <c r="D2805" t="s">
        <v>73</v>
      </c>
      <c r="E2805" t="s">
        <v>118</v>
      </c>
      <c r="F2805">
        <v>1</v>
      </c>
      <c r="G2805">
        <v>-26</v>
      </c>
      <c r="H2805">
        <v>1</v>
      </c>
      <c r="I2805">
        <v>1</v>
      </c>
      <c r="J2805">
        <v>6</v>
      </c>
      <c r="K2805">
        <v>-2</v>
      </c>
      <c r="L2805">
        <v>1</v>
      </c>
      <c r="M2805">
        <f t="shared" si="86"/>
        <v>2</v>
      </c>
      <c r="N2805">
        <f t="shared" si="87"/>
        <v>6</v>
      </c>
    </row>
    <row r="2806" spans="1:14">
      <c r="A2806" t="s">
        <v>386</v>
      </c>
      <c r="B2806">
        <v>1</v>
      </c>
      <c r="C2806">
        <v>11</v>
      </c>
      <c r="D2806" t="s">
        <v>70</v>
      </c>
      <c r="E2806" t="s">
        <v>118</v>
      </c>
      <c r="F2806">
        <v>1</v>
      </c>
      <c r="G2806">
        <v>-22</v>
      </c>
      <c r="H2806">
        <v>1</v>
      </c>
      <c r="I2806">
        <v>1</v>
      </c>
      <c r="J2806">
        <v>8</v>
      </c>
      <c r="K2806">
        <v>-2</v>
      </c>
      <c r="L2806">
        <v>1</v>
      </c>
      <c r="M2806">
        <f t="shared" si="86"/>
        <v>2</v>
      </c>
      <c r="N2806">
        <f t="shared" si="87"/>
        <v>8</v>
      </c>
    </row>
    <row r="2807" spans="1:14">
      <c r="A2807" t="s">
        <v>386</v>
      </c>
      <c r="B2807">
        <v>1</v>
      </c>
      <c r="C2807">
        <v>11</v>
      </c>
      <c r="D2807" t="s">
        <v>75</v>
      </c>
      <c r="E2807" t="s">
        <v>120</v>
      </c>
      <c r="F2807">
        <v>0</v>
      </c>
      <c r="G2807">
        <v>-22</v>
      </c>
      <c r="H2807">
        <v>1</v>
      </c>
      <c r="I2807">
        <v>0</v>
      </c>
      <c r="J2807">
        <v>6</v>
      </c>
      <c r="K2807">
        <v>-2</v>
      </c>
      <c r="L2807">
        <v>1</v>
      </c>
      <c r="M2807">
        <f t="shared" si="86"/>
        <v>2</v>
      </c>
      <c r="N2807">
        <f t="shared" si="87"/>
        <v>6</v>
      </c>
    </row>
    <row r="2808" spans="1:14">
      <c r="A2808" t="s">
        <v>386</v>
      </c>
      <c r="B2808">
        <v>1</v>
      </c>
      <c r="C2808">
        <v>10</v>
      </c>
      <c r="D2808" t="s">
        <v>71</v>
      </c>
      <c r="E2808" t="s">
        <v>120</v>
      </c>
      <c r="F2808">
        <v>1</v>
      </c>
      <c r="G2808">
        <v>-20</v>
      </c>
      <c r="H2808">
        <v>1</v>
      </c>
      <c r="I2808">
        <v>1</v>
      </c>
      <c r="J2808">
        <v>11</v>
      </c>
      <c r="K2808">
        <v>-2</v>
      </c>
      <c r="L2808">
        <v>1</v>
      </c>
      <c r="M2808">
        <f t="shared" si="86"/>
        <v>2</v>
      </c>
      <c r="N2808">
        <f t="shared" si="87"/>
        <v>11</v>
      </c>
    </row>
    <row r="2809" spans="1:14">
      <c r="A2809" t="s">
        <v>387</v>
      </c>
      <c r="B2809">
        <v>2</v>
      </c>
      <c r="C2809">
        <v>21</v>
      </c>
      <c r="D2809" t="s">
        <v>70</v>
      </c>
      <c r="E2809" t="s">
        <v>118</v>
      </c>
      <c r="F2809">
        <v>2</v>
      </c>
      <c r="G2809">
        <v>-42</v>
      </c>
      <c r="H2809">
        <v>1</v>
      </c>
      <c r="I2809">
        <v>2</v>
      </c>
      <c r="J2809">
        <v>5</v>
      </c>
      <c r="K2809">
        <v>-4</v>
      </c>
      <c r="L2809">
        <v>0</v>
      </c>
      <c r="M2809">
        <f t="shared" si="86"/>
        <v>2</v>
      </c>
      <c r="N2809">
        <f t="shared" si="87"/>
        <v>5</v>
      </c>
    </row>
    <row r="2810" spans="1:14">
      <c r="A2810" t="s">
        <v>387</v>
      </c>
      <c r="B2810">
        <v>2</v>
      </c>
      <c r="C2810">
        <v>14</v>
      </c>
      <c r="D2810" t="s">
        <v>71</v>
      </c>
      <c r="E2810" t="s">
        <v>120</v>
      </c>
      <c r="F2810">
        <v>1</v>
      </c>
      <c r="G2810">
        <v>-28</v>
      </c>
      <c r="H2810">
        <v>1</v>
      </c>
      <c r="I2810">
        <v>1</v>
      </c>
      <c r="J2810">
        <v>7</v>
      </c>
      <c r="K2810">
        <v>-4</v>
      </c>
      <c r="L2810">
        <v>0</v>
      </c>
      <c r="M2810">
        <f t="shared" si="86"/>
        <v>2</v>
      </c>
      <c r="N2810">
        <f t="shared" si="87"/>
        <v>7</v>
      </c>
    </row>
    <row r="2811" spans="1:14">
      <c r="A2811" t="s">
        <v>387</v>
      </c>
      <c r="B2811">
        <v>1</v>
      </c>
      <c r="C2811">
        <v>16</v>
      </c>
      <c r="D2811" t="s">
        <v>71</v>
      </c>
      <c r="E2811" t="s">
        <v>118</v>
      </c>
      <c r="F2811">
        <v>2</v>
      </c>
      <c r="G2811">
        <v>-32</v>
      </c>
      <c r="H2811">
        <v>1</v>
      </c>
      <c r="I2811">
        <v>2</v>
      </c>
      <c r="J2811">
        <v>10</v>
      </c>
      <c r="K2811">
        <v>-2</v>
      </c>
      <c r="L2811">
        <v>1</v>
      </c>
      <c r="M2811">
        <f t="shared" si="86"/>
        <v>2</v>
      </c>
      <c r="N2811">
        <f t="shared" si="87"/>
        <v>10</v>
      </c>
    </row>
    <row r="2812" spans="1:14">
      <c r="A2812" t="s">
        <v>387</v>
      </c>
      <c r="B2812">
        <v>1</v>
      </c>
      <c r="C2812">
        <v>13</v>
      </c>
      <c r="D2812" t="s">
        <v>71</v>
      </c>
      <c r="E2812" t="s">
        <v>118</v>
      </c>
      <c r="F2812">
        <v>2</v>
      </c>
      <c r="G2812">
        <v>-26</v>
      </c>
      <c r="H2812">
        <v>1</v>
      </c>
      <c r="I2812">
        <v>2</v>
      </c>
      <c r="J2812">
        <v>13</v>
      </c>
      <c r="K2812">
        <v>-2</v>
      </c>
      <c r="L2812">
        <v>1</v>
      </c>
      <c r="M2812">
        <f t="shared" si="86"/>
        <v>2</v>
      </c>
      <c r="N2812">
        <f t="shared" si="87"/>
        <v>13</v>
      </c>
    </row>
    <row r="2813" spans="1:14">
      <c r="A2813" t="s">
        <v>387</v>
      </c>
      <c r="B2813">
        <v>1</v>
      </c>
      <c r="C2813">
        <v>12</v>
      </c>
      <c r="D2813" t="s">
        <v>70</v>
      </c>
      <c r="E2813" t="s">
        <v>118</v>
      </c>
      <c r="F2813">
        <v>3</v>
      </c>
      <c r="G2813">
        <v>-24</v>
      </c>
      <c r="H2813">
        <v>1</v>
      </c>
      <c r="I2813">
        <v>3</v>
      </c>
      <c r="J2813">
        <v>21</v>
      </c>
      <c r="K2813">
        <v>-2</v>
      </c>
      <c r="L2813">
        <v>1</v>
      </c>
      <c r="M2813">
        <f t="shared" si="86"/>
        <v>2</v>
      </c>
      <c r="N2813">
        <f t="shared" si="87"/>
        <v>21</v>
      </c>
    </row>
    <row r="2814" spans="1:14">
      <c r="A2814" t="s">
        <v>387</v>
      </c>
      <c r="B2814">
        <v>1</v>
      </c>
      <c r="C2814">
        <v>10</v>
      </c>
      <c r="D2814" t="s">
        <v>71</v>
      </c>
      <c r="E2814" t="s">
        <v>118</v>
      </c>
      <c r="F2814">
        <v>2</v>
      </c>
      <c r="G2814">
        <v>-20</v>
      </c>
      <c r="H2814">
        <v>1</v>
      </c>
      <c r="I2814">
        <v>2</v>
      </c>
      <c r="J2814">
        <v>16</v>
      </c>
      <c r="K2814">
        <v>-2</v>
      </c>
      <c r="L2814">
        <v>1</v>
      </c>
      <c r="M2814">
        <f t="shared" si="86"/>
        <v>2</v>
      </c>
      <c r="N2814">
        <f t="shared" si="87"/>
        <v>16</v>
      </c>
    </row>
    <row r="2815" spans="1:14">
      <c r="A2815" t="s">
        <v>388</v>
      </c>
      <c r="B2815">
        <v>1</v>
      </c>
      <c r="C2815">
        <v>38</v>
      </c>
      <c r="D2815" t="s">
        <v>71</v>
      </c>
      <c r="E2815" t="s">
        <v>118</v>
      </c>
      <c r="F2815">
        <v>5</v>
      </c>
      <c r="G2815">
        <v>-76</v>
      </c>
      <c r="H2815">
        <v>1</v>
      </c>
      <c r="I2815">
        <v>5</v>
      </c>
      <c r="J2815">
        <v>9</v>
      </c>
      <c r="K2815">
        <v>-2</v>
      </c>
      <c r="L2815">
        <v>6</v>
      </c>
      <c r="M2815">
        <f t="shared" si="86"/>
        <v>2</v>
      </c>
      <c r="N2815">
        <f t="shared" si="87"/>
        <v>9</v>
      </c>
    </row>
    <row r="2816" spans="1:14">
      <c r="A2816" t="s">
        <v>389</v>
      </c>
      <c r="B2816">
        <v>2</v>
      </c>
      <c r="C2816">
        <v>16</v>
      </c>
      <c r="D2816" t="s">
        <v>78</v>
      </c>
      <c r="E2816" t="s">
        <v>118</v>
      </c>
      <c r="F2816">
        <v>1</v>
      </c>
      <c r="G2816">
        <v>-96</v>
      </c>
      <c r="H2816">
        <v>1</v>
      </c>
      <c r="I2816">
        <v>1</v>
      </c>
      <c r="J2816">
        <v>-35</v>
      </c>
      <c r="K2816">
        <v>-12</v>
      </c>
      <c r="L2816">
        <v>-2</v>
      </c>
      <c r="M2816">
        <f t="shared" si="86"/>
        <v>6</v>
      </c>
      <c r="N2816">
        <f t="shared" si="87"/>
        <v>35</v>
      </c>
    </row>
    <row r="2817" spans="1:14">
      <c r="A2817" t="s">
        <v>389</v>
      </c>
      <c r="B2817">
        <v>2</v>
      </c>
      <c r="C2817">
        <v>22</v>
      </c>
      <c r="D2817" t="s">
        <v>71</v>
      </c>
      <c r="E2817" t="s">
        <v>116</v>
      </c>
      <c r="F2817">
        <v>1</v>
      </c>
      <c r="G2817">
        <v>-44</v>
      </c>
      <c r="H2817">
        <v>1</v>
      </c>
      <c r="I2817">
        <v>1</v>
      </c>
      <c r="J2817">
        <v>6</v>
      </c>
      <c r="K2817">
        <v>-4</v>
      </c>
      <c r="L2817">
        <v>1</v>
      </c>
      <c r="M2817">
        <f t="shared" si="86"/>
        <v>2</v>
      </c>
      <c r="N2817">
        <f t="shared" si="87"/>
        <v>6</v>
      </c>
    </row>
    <row r="2818" spans="1:14">
      <c r="A2818" t="s">
        <v>389</v>
      </c>
      <c r="B2818">
        <v>2</v>
      </c>
      <c r="C2818">
        <v>21</v>
      </c>
      <c r="D2818" t="s">
        <v>77</v>
      </c>
      <c r="E2818" t="s">
        <v>118</v>
      </c>
      <c r="F2818">
        <v>2</v>
      </c>
      <c r="G2818">
        <v>-42</v>
      </c>
      <c r="H2818">
        <v>0</v>
      </c>
      <c r="I2818">
        <v>2</v>
      </c>
      <c r="J2818">
        <v>8</v>
      </c>
      <c r="K2818">
        <v>-4</v>
      </c>
      <c r="L2818">
        <v>1</v>
      </c>
      <c r="M2818">
        <f t="shared" si="86"/>
        <v>2</v>
      </c>
      <c r="N2818">
        <f t="shared" si="87"/>
        <v>8</v>
      </c>
    </row>
    <row r="2819" spans="1:14">
      <c r="A2819" t="s">
        <v>389</v>
      </c>
      <c r="B2819">
        <v>2</v>
      </c>
      <c r="C2819">
        <v>13</v>
      </c>
      <c r="D2819" t="s">
        <v>73</v>
      </c>
      <c r="E2819" t="s">
        <v>118</v>
      </c>
      <c r="F2819">
        <v>1</v>
      </c>
      <c r="G2819">
        <v>-26</v>
      </c>
      <c r="H2819">
        <v>0</v>
      </c>
      <c r="I2819">
        <v>1</v>
      </c>
      <c r="J2819">
        <v>8</v>
      </c>
      <c r="K2819">
        <v>-4</v>
      </c>
      <c r="L2819">
        <v>1</v>
      </c>
      <c r="M2819">
        <f t="shared" ref="M2819:M2882" si="88">ABS(G2819)/C2819</f>
        <v>2</v>
      </c>
      <c r="N2819">
        <f t="shared" ref="N2819:N2882" si="89">ABS(J2819)</f>
        <v>8</v>
      </c>
    </row>
    <row r="2820" spans="1:14">
      <c r="A2820" t="s">
        <v>389</v>
      </c>
      <c r="B2820">
        <v>2</v>
      </c>
      <c r="C2820">
        <v>12</v>
      </c>
      <c r="D2820" t="s">
        <v>70</v>
      </c>
      <c r="E2820" t="s">
        <v>118</v>
      </c>
      <c r="F2820">
        <v>2</v>
      </c>
      <c r="G2820">
        <v>-24</v>
      </c>
      <c r="H2820">
        <v>1</v>
      </c>
      <c r="I2820">
        <v>2</v>
      </c>
      <c r="J2820">
        <v>14</v>
      </c>
      <c r="K2820">
        <v>-4</v>
      </c>
      <c r="L2820">
        <v>0</v>
      </c>
      <c r="M2820">
        <f t="shared" si="88"/>
        <v>2</v>
      </c>
      <c r="N2820">
        <f t="shared" si="89"/>
        <v>14</v>
      </c>
    </row>
    <row r="2821" spans="1:14">
      <c r="A2821" t="s">
        <v>389</v>
      </c>
      <c r="B2821">
        <v>1</v>
      </c>
      <c r="C2821">
        <v>13</v>
      </c>
      <c r="D2821" t="s">
        <v>71</v>
      </c>
      <c r="E2821" t="s">
        <v>118</v>
      </c>
      <c r="F2821">
        <v>1</v>
      </c>
      <c r="G2821">
        <v>-91</v>
      </c>
      <c r="H2821">
        <v>1</v>
      </c>
      <c r="I2821">
        <v>1</v>
      </c>
      <c r="J2821">
        <v>-34</v>
      </c>
      <c r="K2821">
        <v>-7</v>
      </c>
      <c r="L2821">
        <v>1</v>
      </c>
      <c r="M2821">
        <f t="shared" si="88"/>
        <v>7</v>
      </c>
      <c r="N2821">
        <f t="shared" si="89"/>
        <v>34</v>
      </c>
    </row>
    <row r="2822" spans="1:14">
      <c r="A2822" t="s">
        <v>389</v>
      </c>
      <c r="B2822">
        <v>1</v>
      </c>
      <c r="C2822">
        <v>13</v>
      </c>
      <c r="D2822" t="s">
        <v>78</v>
      </c>
      <c r="E2822" t="s">
        <v>118</v>
      </c>
      <c r="F2822">
        <v>0</v>
      </c>
      <c r="G2822">
        <v>-52</v>
      </c>
      <c r="H2822">
        <v>1</v>
      </c>
      <c r="I2822">
        <v>0</v>
      </c>
      <c r="J2822">
        <v>-8</v>
      </c>
      <c r="K2822">
        <v>-4</v>
      </c>
      <c r="L2822">
        <v>3</v>
      </c>
      <c r="M2822">
        <f t="shared" si="88"/>
        <v>4</v>
      </c>
      <c r="N2822">
        <f t="shared" si="89"/>
        <v>8</v>
      </c>
    </row>
    <row r="2823" spans="1:14">
      <c r="A2823" t="s">
        <v>389</v>
      </c>
      <c r="B2823">
        <v>1</v>
      </c>
      <c r="C2823">
        <v>10</v>
      </c>
      <c r="D2823" t="s">
        <v>77</v>
      </c>
      <c r="E2823" t="s">
        <v>116</v>
      </c>
      <c r="F2823">
        <v>1</v>
      </c>
      <c r="G2823">
        <v>-40</v>
      </c>
      <c r="H2823">
        <v>1</v>
      </c>
      <c r="I2823">
        <v>1</v>
      </c>
      <c r="J2823">
        <v>25</v>
      </c>
      <c r="K2823">
        <v>-4</v>
      </c>
      <c r="L2823">
        <v>2</v>
      </c>
      <c r="M2823">
        <f t="shared" si="88"/>
        <v>4</v>
      </c>
      <c r="N2823">
        <f t="shared" si="89"/>
        <v>25</v>
      </c>
    </row>
    <row r="2824" spans="1:14">
      <c r="A2824" t="s">
        <v>389</v>
      </c>
      <c r="B2824">
        <v>1</v>
      </c>
      <c r="C2824">
        <v>18</v>
      </c>
      <c r="D2824" t="s">
        <v>71</v>
      </c>
      <c r="E2824" t="s">
        <v>116</v>
      </c>
      <c r="F2824">
        <v>0</v>
      </c>
      <c r="G2824">
        <v>-36</v>
      </c>
      <c r="H2824">
        <v>1</v>
      </c>
      <c r="I2824">
        <v>0</v>
      </c>
      <c r="J2824">
        <v>21</v>
      </c>
      <c r="K2824">
        <v>-2</v>
      </c>
      <c r="L2824">
        <v>2</v>
      </c>
      <c r="M2824">
        <f t="shared" si="88"/>
        <v>2</v>
      </c>
      <c r="N2824">
        <f t="shared" si="89"/>
        <v>21</v>
      </c>
    </row>
    <row r="2825" spans="1:14">
      <c r="A2825" t="s">
        <v>389</v>
      </c>
      <c r="B2825">
        <v>1</v>
      </c>
      <c r="C2825">
        <v>17</v>
      </c>
      <c r="D2825" t="s">
        <v>70</v>
      </c>
      <c r="E2825" t="s">
        <v>118</v>
      </c>
      <c r="F2825">
        <v>1</v>
      </c>
      <c r="G2825">
        <v>-34</v>
      </c>
      <c r="H2825">
        <v>1</v>
      </c>
      <c r="I2825">
        <v>1</v>
      </c>
      <c r="J2825">
        <v>5</v>
      </c>
      <c r="K2825">
        <v>-2</v>
      </c>
      <c r="L2825">
        <v>1</v>
      </c>
      <c r="M2825">
        <f t="shared" si="88"/>
        <v>2</v>
      </c>
      <c r="N2825">
        <f t="shared" si="89"/>
        <v>5</v>
      </c>
    </row>
    <row r="2826" spans="1:14">
      <c r="A2826" t="s">
        <v>389</v>
      </c>
      <c r="B2826">
        <v>1</v>
      </c>
      <c r="C2826">
        <v>11</v>
      </c>
      <c r="D2826" t="s">
        <v>77</v>
      </c>
      <c r="E2826" t="s">
        <v>118</v>
      </c>
      <c r="F2826">
        <v>0</v>
      </c>
      <c r="G2826">
        <v>-33</v>
      </c>
      <c r="H2826">
        <v>1</v>
      </c>
      <c r="I2826">
        <v>0</v>
      </c>
      <c r="J2826">
        <v>-2</v>
      </c>
      <c r="K2826">
        <v>-3</v>
      </c>
      <c r="L2826">
        <v>1</v>
      </c>
      <c r="M2826">
        <f t="shared" si="88"/>
        <v>3</v>
      </c>
      <c r="N2826">
        <f t="shared" si="89"/>
        <v>2</v>
      </c>
    </row>
    <row r="2827" spans="1:14">
      <c r="A2827" t="s">
        <v>389</v>
      </c>
      <c r="B2827">
        <v>1</v>
      </c>
      <c r="C2827">
        <v>10</v>
      </c>
      <c r="D2827" t="s">
        <v>71</v>
      </c>
      <c r="E2827" t="s">
        <v>116</v>
      </c>
      <c r="F2827">
        <v>0</v>
      </c>
      <c r="G2827">
        <v>-30</v>
      </c>
      <c r="H2827">
        <v>1</v>
      </c>
      <c r="I2827">
        <v>0</v>
      </c>
      <c r="J2827">
        <v>23</v>
      </c>
      <c r="K2827">
        <v>-3</v>
      </c>
      <c r="L2827">
        <v>2</v>
      </c>
      <c r="M2827">
        <f t="shared" si="88"/>
        <v>3</v>
      </c>
      <c r="N2827">
        <f t="shared" si="89"/>
        <v>23</v>
      </c>
    </row>
    <row r="2828" spans="1:14">
      <c r="A2828" t="s">
        <v>389</v>
      </c>
      <c r="B2828">
        <v>1</v>
      </c>
      <c r="C2828">
        <v>15</v>
      </c>
      <c r="D2828" t="s">
        <v>71</v>
      </c>
      <c r="E2828" t="s">
        <v>120</v>
      </c>
      <c r="F2828">
        <v>2</v>
      </c>
      <c r="G2828">
        <v>-30</v>
      </c>
      <c r="H2828">
        <v>1</v>
      </c>
      <c r="I2828">
        <v>2</v>
      </c>
      <c r="J2828">
        <v>13</v>
      </c>
      <c r="K2828">
        <v>-2</v>
      </c>
      <c r="L2828">
        <v>1</v>
      </c>
      <c r="M2828">
        <f t="shared" si="88"/>
        <v>2</v>
      </c>
      <c r="N2828">
        <f t="shared" si="89"/>
        <v>13</v>
      </c>
    </row>
    <row r="2829" spans="1:14">
      <c r="A2829" t="s">
        <v>389</v>
      </c>
      <c r="B2829">
        <v>1</v>
      </c>
      <c r="C2829">
        <v>14</v>
      </c>
      <c r="D2829" t="s">
        <v>80</v>
      </c>
      <c r="E2829" t="s">
        <v>118</v>
      </c>
      <c r="F2829">
        <v>3</v>
      </c>
      <c r="G2829">
        <v>-28</v>
      </c>
      <c r="H2829">
        <v>1</v>
      </c>
      <c r="I2829">
        <v>3</v>
      </c>
      <c r="J2829">
        <v>28</v>
      </c>
      <c r="K2829">
        <v>-2</v>
      </c>
      <c r="L2829">
        <v>3</v>
      </c>
      <c r="M2829">
        <f t="shared" si="88"/>
        <v>2</v>
      </c>
      <c r="N2829">
        <f t="shared" si="89"/>
        <v>28</v>
      </c>
    </row>
    <row r="2830" spans="1:14">
      <c r="A2830" t="s">
        <v>389</v>
      </c>
      <c r="B2830">
        <v>1</v>
      </c>
      <c r="C2830">
        <v>13</v>
      </c>
      <c r="D2830" t="s">
        <v>71</v>
      </c>
      <c r="E2830" t="s">
        <v>118</v>
      </c>
      <c r="F2830">
        <v>1</v>
      </c>
      <c r="G2830">
        <v>-26</v>
      </c>
      <c r="H2830">
        <v>1</v>
      </c>
      <c r="I2830">
        <v>1</v>
      </c>
      <c r="J2830">
        <v>6</v>
      </c>
      <c r="K2830">
        <v>-2</v>
      </c>
      <c r="L2830">
        <v>1</v>
      </c>
      <c r="M2830">
        <f t="shared" si="88"/>
        <v>2</v>
      </c>
      <c r="N2830">
        <f t="shared" si="89"/>
        <v>6</v>
      </c>
    </row>
    <row r="2831" spans="1:14">
      <c r="A2831" t="s">
        <v>389</v>
      </c>
      <c r="B2831">
        <v>1</v>
      </c>
      <c r="C2831">
        <v>10</v>
      </c>
      <c r="D2831" t="s">
        <v>77</v>
      </c>
      <c r="E2831" t="s">
        <v>116</v>
      </c>
      <c r="F2831">
        <v>0</v>
      </c>
      <c r="G2831">
        <v>-20</v>
      </c>
      <c r="H2831">
        <v>1</v>
      </c>
      <c r="I2831">
        <v>0</v>
      </c>
      <c r="J2831">
        <v>15</v>
      </c>
      <c r="K2831">
        <v>-2</v>
      </c>
      <c r="L2831">
        <v>2</v>
      </c>
      <c r="M2831">
        <f t="shared" si="88"/>
        <v>2</v>
      </c>
      <c r="N2831">
        <f t="shared" si="89"/>
        <v>15</v>
      </c>
    </row>
    <row r="2832" spans="1:14">
      <c r="A2832" t="s">
        <v>390</v>
      </c>
      <c r="B2832">
        <v>5</v>
      </c>
      <c r="C2832">
        <v>37</v>
      </c>
      <c r="D2832" t="s">
        <v>78</v>
      </c>
      <c r="E2832" t="s">
        <v>118</v>
      </c>
      <c r="F2832">
        <v>1</v>
      </c>
      <c r="G2832">
        <v>-74</v>
      </c>
      <c r="H2832">
        <v>1</v>
      </c>
      <c r="I2832">
        <v>1</v>
      </c>
      <c r="J2832">
        <v>-12</v>
      </c>
      <c r="K2832">
        <v>-10</v>
      </c>
      <c r="L2832">
        <v>-1</v>
      </c>
      <c r="M2832">
        <f t="shared" si="88"/>
        <v>2</v>
      </c>
      <c r="N2832">
        <f t="shared" si="89"/>
        <v>12</v>
      </c>
    </row>
    <row r="2833" spans="1:14">
      <c r="A2833" t="s">
        <v>390</v>
      </c>
      <c r="B2833">
        <v>4</v>
      </c>
      <c r="C2833">
        <v>54</v>
      </c>
      <c r="D2833" t="s">
        <v>71</v>
      </c>
      <c r="E2833" t="s">
        <v>118</v>
      </c>
      <c r="F2833">
        <v>1</v>
      </c>
      <c r="G2833">
        <v>-108</v>
      </c>
      <c r="H2833">
        <v>1</v>
      </c>
      <c r="I2833">
        <v>1</v>
      </c>
      <c r="J2833">
        <v>-35</v>
      </c>
      <c r="K2833">
        <v>-8</v>
      </c>
      <c r="L2833">
        <v>-2</v>
      </c>
      <c r="M2833">
        <f t="shared" si="88"/>
        <v>2</v>
      </c>
      <c r="N2833">
        <f t="shared" si="89"/>
        <v>35</v>
      </c>
    </row>
    <row r="2834" spans="1:14">
      <c r="A2834" t="s">
        <v>390</v>
      </c>
      <c r="B2834">
        <v>4</v>
      </c>
      <c r="C2834">
        <v>38</v>
      </c>
      <c r="D2834" t="s">
        <v>71</v>
      </c>
      <c r="E2834" t="s">
        <v>118</v>
      </c>
      <c r="F2834">
        <v>3</v>
      </c>
      <c r="G2834">
        <v>-76</v>
      </c>
      <c r="H2834">
        <v>-1</v>
      </c>
      <c r="I2834">
        <v>3</v>
      </c>
      <c r="J2834">
        <v>-5</v>
      </c>
      <c r="K2834">
        <v>-8</v>
      </c>
      <c r="L2834">
        <v>-2</v>
      </c>
      <c r="M2834">
        <f t="shared" si="88"/>
        <v>2</v>
      </c>
      <c r="N2834">
        <f t="shared" si="89"/>
        <v>5</v>
      </c>
    </row>
    <row r="2835" spans="1:14">
      <c r="A2835" t="s">
        <v>390</v>
      </c>
      <c r="B2835">
        <v>4</v>
      </c>
      <c r="C2835">
        <v>34</v>
      </c>
      <c r="D2835" t="s">
        <v>71</v>
      </c>
      <c r="E2835" t="s">
        <v>118</v>
      </c>
      <c r="F2835">
        <v>1</v>
      </c>
      <c r="G2835">
        <v>-68</v>
      </c>
      <c r="H2835">
        <v>1</v>
      </c>
      <c r="I2835">
        <v>1</v>
      </c>
      <c r="J2835">
        <v>-15</v>
      </c>
      <c r="K2835">
        <v>-8</v>
      </c>
      <c r="L2835">
        <v>-2</v>
      </c>
      <c r="M2835">
        <f t="shared" si="88"/>
        <v>2</v>
      </c>
      <c r="N2835">
        <f t="shared" si="89"/>
        <v>15</v>
      </c>
    </row>
    <row r="2836" spans="1:14">
      <c r="A2836" t="s">
        <v>390</v>
      </c>
      <c r="B2836">
        <v>3</v>
      </c>
      <c r="C2836">
        <v>21</v>
      </c>
      <c r="D2836" t="s">
        <v>71</v>
      </c>
      <c r="E2836" t="s">
        <v>116</v>
      </c>
      <c r="F2836">
        <v>0</v>
      </c>
      <c r="G2836">
        <v>-84</v>
      </c>
      <c r="H2836">
        <v>-2</v>
      </c>
      <c r="I2836">
        <v>0</v>
      </c>
      <c r="J2836">
        <v>-23</v>
      </c>
      <c r="K2836">
        <v>-12</v>
      </c>
      <c r="L2836">
        <v>-4</v>
      </c>
      <c r="M2836">
        <f t="shared" si="88"/>
        <v>4</v>
      </c>
      <c r="N2836">
        <f t="shared" si="89"/>
        <v>23</v>
      </c>
    </row>
    <row r="2837" spans="1:14">
      <c r="A2837" t="s">
        <v>390</v>
      </c>
      <c r="B2837">
        <v>3</v>
      </c>
      <c r="C2837">
        <v>23</v>
      </c>
      <c r="D2837" t="s">
        <v>81</v>
      </c>
      <c r="E2837" t="s">
        <v>118</v>
      </c>
      <c r="F2837">
        <v>2</v>
      </c>
      <c r="G2837">
        <v>-46</v>
      </c>
      <c r="H2837">
        <v>1</v>
      </c>
      <c r="I2837">
        <v>2</v>
      </c>
      <c r="J2837">
        <v>9</v>
      </c>
      <c r="K2837">
        <v>-6</v>
      </c>
      <c r="L2837">
        <v>1</v>
      </c>
      <c r="M2837">
        <f t="shared" si="88"/>
        <v>2</v>
      </c>
      <c r="N2837">
        <f t="shared" si="89"/>
        <v>9</v>
      </c>
    </row>
    <row r="2838" spans="1:14">
      <c r="A2838" t="s">
        <v>390</v>
      </c>
      <c r="B2838">
        <v>3</v>
      </c>
      <c r="C2838">
        <v>19</v>
      </c>
      <c r="D2838" t="s">
        <v>71</v>
      </c>
      <c r="E2838" t="s">
        <v>120</v>
      </c>
      <c r="F2838">
        <v>1</v>
      </c>
      <c r="G2838">
        <v>-38</v>
      </c>
      <c r="H2838">
        <v>0</v>
      </c>
      <c r="I2838">
        <v>1</v>
      </c>
      <c r="J2838">
        <v>4</v>
      </c>
      <c r="K2838">
        <v>-6</v>
      </c>
      <c r="L2838">
        <v>0</v>
      </c>
      <c r="M2838">
        <f t="shared" si="88"/>
        <v>2</v>
      </c>
      <c r="N2838">
        <f t="shared" si="89"/>
        <v>4</v>
      </c>
    </row>
    <row r="2839" spans="1:14">
      <c r="A2839" t="s">
        <v>390</v>
      </c>
      <c r="B2839">
        <v>2</v>
      </c>
      <c r="C2839">
        <v>26</v>
      </c>
      <c r="D2839" t="s">
        <v>70</v>
      </c>
      <c r="E2839" t="s">
        <v>118</v>
      </c>
      <c r="F2839">
        <v>1</v>
      </c>
      <c r="G2839">
        <v>-78</v>
      </c>
      <c r="H2839">
        <v>1</v>
      </c>
      <c r="I2839">
        <v>1</v>
      </c>
      <c r="J2839">
        <v>-28</v>
      </c>
      <c r="K2839">
        <v>-6</v>
      </c>
      <c r="L2839">
        <v>-1</v>
      </c>
      <c r="M2839">
        <f t="shared" si="88"/>
        <v>3</v>
      </c>
      <c r="N2839">
        <f t="shared" si="89"/>
        <v>28</v>
      </c>
    </row>
    <row r="2840" spans="1:14">
      <c r="A2840" t="s">
        <v>390</v>
      </c>
      <c r="B2840">
        <v>2</v>
      </c>
      <c r="C2840">
        <v>30</v>
      </c>
      <c r="D2840" t="s">
        <v>70</v>
      </c>
      <c r="E2840" t="s">
        <v>118</v>
      </c>
      <c r="F2840">
        <v>1</v>
      </c>
      <c r="G2840">
        <v>-60</v>
      </c>
      <c r="H2840">
        <v>1</v>
      </c>
      <c r="I2840">
        <v>1</v>
      </c>
      <c r="J2840">
        <v>-11</v>
      </c>
      <c r="K2840">
        <v>-4</v>
      </c>
      <c r="L2840">
        <v>0</v>
      </c>
      <c r="M2840">
        <f t="shared" si="88"/>
        <v>2</v>
      </c>
      <c r="N2840">
        <f t="shared" si="89"/>
        <v>11</v>
      </c>
    </row>
    <row r="2841" spans="1:14">
      <c r="A2841" t="s">
        <v>390</v>
      </c>
      <c r="B2841">
        <v>2</v>
      </c>
      <c r="C2841">
        <v>16</v>
      </c>
      <c r="D2841" t="s">
        <v>71</v>
      </c>
      <c r="E2841" t="s">
        <v>118</v>
      </c>
      <c r="F2841">
        <v>1</v>
      </c>
      <c r="G2841">
        <v>-48</v>
      </c>
      <c r="H2841">
        <v>1</v>
      </c>
      <c r="I2841">
        <v>1</v>
      </c>
      <c r="J2841">
        <v>-8</v>
      </c>
      <c r="K2841">
        <v>-6</v>
      </c>
      <c r="L2841">
        <v>-1</v>
      </c>
      <c r="M2841">
        <f t="shared" si="88"/>
        <v>3</v>
      </c>
      <c r="N2841">
        <f t="shared" si="89"/>
        <v>8</v>
      </c>
    </row>
    <row r="2842" spans="1:14">
      <c r="A2842" t="s">
        <v>390</v>
      </c>
      <c r="B2842">
        <v>2</v>
      </c>
      <c r="C2842">
        <v>23</v>
      </c>
      <c r="D2842" t="s">
        <v>70</v>
      </c>
      <c r="E2842" t="s">
        <v>118</v>
      </c>
      <c r="F2842">
        <v>1</v>
      </c>
      <c r="G2842">
        <v>-46</v>
      </c>
      <c r="H2842">
        <v>0</v>
      </c>
      <c r="I2842">
        <v>1</v>
      </c>
      <c r="J2842">
        <v>-4</v>
      </c>
      <c r="K2842">
        <v>-4</v>
      </c>
      <c r="L2842">
        <v>0</v>
      </c>
      <c r="M2842">
        <f t="shared" si="88"/>
        <v>2</v>
      </c>
      <c r="N2842">
        <f t="shared" si="89"/>
        <v>4</v>
      </c>
    </row>
    <row r="2843" spans="1:14">
      <c r="A2843" t="s">
        <v>390</v>
      </c>
      <c r="B2843">
        <v>2</v>
      </c>
      <c r="C2843">
        <v>14</v>
      </c>
      <c r="D2843" t="s">
        <v>71</v>
      </c>
      <c r="E2843" t="s">
        <v>118</v>
      </c>
      <c r="F2843">
        <v>1</v>
      </c>
      <c r="G2843">
        <v>-42</v>
      </c>
      <c r="H2843">
        <v>1</v>
      </c>
      <c r="I2843">
        <v>1</v>
      </c>
      <c r="J2843">
        <v>-4</v>
      </c>
      <c r="K2843">
        <v>-6</v>
      </c>
      <c r="L2843">
        <v>-1</v>
      </c>
      <c r="M2843">
        <f t="shared" si="88"/>
        <v>3</v>
      </c>
      <c r="N2843">
        <f t="shared" si="89"/>
        <v>4</v>
      </c>
    </row>
    <row r="2844" spans="1:14">
      <c r="A2844" t="s">
        <v>390</v>
      </c>
      <c r="B2844">
        <v>2</v>
      </c>
      <c r="C2844">
        <v>17</v>
      </c>
      <c r="D2844" t="s">
        <v>70</v>
      </c>
      <c r="E2844" t="s">
        <v>118</v>
      </c>
      <c r="F2844">
        <v>2</v>
      </c>
      <c r="G2844">
        <v>-34</v>
      </c>
      <c r="H2844">
        <v>0</v>
      </c>
      <c r="I2844">
        <v>2</v>
      </c>
      <c r="J2844">
        <v>9</v>
      </c>
      <c r="K2844">
        <v>-4</v>
      </c>
      <c r="L2844">
        <v>0</v>
      </c>
      <c r="M2844">
        <f t="shared" si="88"/>
        <v>2</v>
      </c>
      <c r="N2844">
        <f t="shared" si="89"/>
        <v>9</v>
      </c>
    </row>
    <row r="2845" spans="1:14">
      <c r="A2845" t="s">
        <v>390</v>
      </c>
      <c r="B2845">
        <v>1</v>
      </c>
      <c r="C2845">
        <v>10</v>
      </c>
      <c r="D2845" t="s">
        <v>71</v>
      </c>
      <c r="E2845" t="s">
        <v>116</v>
      </c>
      <c r="F2845">
        <v>1</v>
      </c>
      <c r="G2845">
        <v>-90</v>
      </c>
      <c r="H2845">
        <v>1</v>
      </c>
      <c r="I2845">
        <v>1</v>
      </c>
      <c r="J2845">
        <v>26</v>
      </c>
      <c r="K2845">
        <v>-9</v>
      </c>
      <c r="L2845">
        <v>2</v>
      </c>
      <c r="M2845">
        <f t="shared" si="88"/>
        <v>9</v>
      </c>
      <c r="N2845">
        <f t="shared" si="89"/>
        <v>26</v>
      </c>
    </row>
    <row r="2846" spans="1:14">
      <c r="A2846" t="s">
        <v>390</v>
      </c>
      <c r="B2846">
        <v>1</v>
      </c>
      <c r="C2846">
        <v>12</v>
      </c>
      <c r="D2846" t="s">
        <v>71</v>
      </c>
      <c r="E2846" t="s">
        <v>118</v>
      </c>
      <c r="F2846">
        <v>1</v>
      </c>
      <c r="G2846">
        <v>-72</v>
      </c>
      <c r="H2846">
        <v>1</v>
      </c>
      <c r="I2846">
        <v>1</v>
      </c>
      <c r="J2846">
        <v>-21</v>
      </c>
      <c r="K2846">
        <v>-6</v>
      </c>
      <c r="L2846">
        <v>1</v>
      </c>
      <c r="M2846">
        <f t="shared" si="88"/>
        <v>6</v>
      </c>
      <c r="N2846">
        <f t="shared" si="89"/>
        <v>21</v>
      </c>
    </row>
    <row r="2847" spans="1:14">
      <c r="A2847" t="s">
        <v>390</v>
      </c>
      <c r="B2847">
        <v>1</v>
      </c>
      <c r="C2847">
        <v>14</v>
      </c>
      <c r="D2847" t="s">
        <v>78</v>
      </c>
      <c r="E2847" t="s">
        <v>116</v>
      </c>
      <c r="F2847">
        <v>1</v>
      </c>
      <c r="G2847">
        <v>-56</v>
      </c>
      <c r="H2847">
        <v>1</v>
      </c>
      <c r="I2847">
        <v>1</v>
      </c>
      <c r="J2847">
        <v>8</v>
      </c>
      <c r="K2847">
        <v>-4</v>
      </c>
      <c r="L2847">
        <v>4</v>
      </c>
      <c r="M2847">
        <f t="shared" si="88"/>
        <v>4</v>
      </c>
      <c r="N2847">
        <f t="shared" si="89"/>
        <v>8</v>
      </c>
    </row>
    <row r="2848" spans="1:14">
      <c r="A2848" t="s">
        <v>390</v>
      </c>
      <c r="B2848">
        <v>1</v>
      </c>
      <c r="C2848">
        <v>18</v>
      </c>
      <c r="D2848" t="s">
        <v>78</v>
      </c>
      <c r="E2848" t="s">
        <v>116</v>
      </c>
      <c r="F2848">
        <v>0</v>
      </c>
      <c r="G2848">
        <v>-54</v>
      </c>
      <c r="H2848">
        <v>1</v>
      </c>
      <c r="I2848">
        <v>0</v>
      </c>
      <c r="J2848">
        <v>21</v>
      </c>
      <c r="K2848">
        <v>-3</v>
      </c>
      <c r="L2848">
        <v>4</v>
      </c>
      <c r="M2848">
        <f t="shared" si="88"/>
        <v>3</v>
      </c>
      <c r="N2848">
        <f t="shared" si="89"/>
        <v>21</v>
      </c>
    </row>
    <row r="2849" spans="1:14">
      <c r="A2849" t="s">
        <v>390</v>
      </c>
      <c r="B2849">
        <v>1</v>
      </c>
      <c r="C2849">
        <v>12</v>
      </c>
      <c r="D2849" t="s">
        <v>71</v>
      </c>
      <c r="E2849" t="s">
        <v>120</v>
      </c>
      <c r="F2849">
        <v>1</v>
      </c>
      <c r="G2849">
        <v>-48</v>
      </c>
      <c r="H2849">
        <v>1</v>
      </c>
      <c r="I2849">
        <v>1</v>
      </c>
      <c r="J2849">
        <v>-3</v>
      </c>
      <c r="K2849">
        <v>-4</v>
      </c>
      <c r="L2849">
        <v>1</v>
      </c>
      <c r="M2849">
        <f t="shared" si="88"/>
        <v>4</v>
      </c>
      <c r="N2849">
        <f t="shared" si="89"/>
        <v>3</v>
      </c>
    </row>
    <row r="2850" spans="1:14">
      <c r="A2850" t="s">
        <v>390</v>
      </c>
      <c r="B2850">
        <v>1</v>
      </c>
      <c r="C2850">
        <v>12</v>
      </c>
      <c r="D2850" t="s">
        <v>71</v>
      </c>
      <c r="E2850" t="s">
        <v>116</v>
      </c>
      <c r="F2850">
        <v>1</v>
      </c>
      <c r="G2850">
        <v>-48</v>
      </c>
      <c r="H2850">
        <v>1</v>
      </c>
      <c r="I2850">
        <v>1</v>
      </c>
      <c r="J2850">
        <v>8</v>
      </c>
      <c r="K2850">
        <v>-4</v>
      </c>
      <c r="L2850">
        <v>2</v>
      </c>
      <c r="M2850">
        <f t="shared" si="88"/>
        <v>4</v>
      </c>
      <c r="N2850">
        <f t="shared" si="89"/>
        <v>8</v>
      </c>
    </row>
    <row r="2851" spans="1:14">
      <c r="A2851" t="s">
        <v>390</v>
      </c>
      <c r="B2851">
        <v>1</v>
      </c>
      <c r="C2851">
        <v>10</v>
      </c>
      <c r="D2851" t="s">
        <v>71</v>
      </c>
      <c r="E2851" t="s">
        <v>116</v>
      </c>
      <c r="F2851">
        <v>0</v>
      </c>
      <c r="G2851">
        <v>-40</v>
      </c>
      <c r="H2851">
        <v>1</v>
      </c>
      <c r="I2851">
        <v>0</v>
      </c>
      <c r="J2851">
        <v>43</v>
      </c>
      <c r="K2851">
        <v>-4</v>
      </c>
      <c r="L2851">
        <v>2</v>
      </c>
      <c r="M2851">
        <f t="shared" si="88"/>
        <v>4</v>
      </c>
      <c r="N2851">
        <f t="shared" si="89"/>
        <v>43</v>
      </c>
    </row>
    <row r="2852" spans="1:14">
      <c r="A2852" t="s">
        <v>390</v>
      </c>
      <c r="B2852">
        <v>1</v>
      </c>
      <c r="C2852">
        <v>19</v>
      </c>
      <c r="D2852" t="s">
        <v>71</v>
      </c>
      <c r="E2852" t="s">
        <v>118</v>
      </c>
      <c r="F2852">
        <v>1</v>
      </c>
      <c r="G2852">
        <v>-38</v>
      </c>
      <c r="H2852">
        <v>1</v>
      </c>
      <c r="I2852">
        <v>1</v>
      </c>
      <c r="J2852">
        <v>6</v>
      </c>
      <c r="K2852">
        <v>-2</v>
      </c>
      <c r="L2852">
        <v>1</v>
      </c>
      <c r="M2852">
        <f t="shared" si="88"/>
        <v>2</v>
      </c>
      <c r="N2852">
        <f t="shared" si="89"/>
        <v>6</v>
      </c>
    </row>
    <row r="2853" spans="1:14">
      <c r="A2853" t="s">
        <v>390</v>
      </c>
      <c r="B2853">
        <v>1</v>
      </c>
      <c r="C2853">
        <v>18</v>
      </c>
      <c r="D2853" t="s">
        <v>70</v>
      </c>
      <c r="E2853" t="s">
        <v>118</v>
      </c>
      <c r="F2853">
        <v>2</v>
      </c>
      <c r="G2853">
        <v>-36</v>
      </c>
      <c r="H2853">
        <v>1</v>
      </c>
      <c r="I2853">
        <v>2</v>
      </c>
      <c r="J2853">
        <v>8</v>
      </c>
      <c r="K2853">
        <v>-2</v>
      </c>
      <c r="L2853">
        <v>1</v>
      </c>
      <c r="M2853">
        <f t="shared" si="88"/>
        <v>2</v>
      </c>
      <c r="N2853">
        <f t="shared" si="89"/>
        <v>8</v>
      </c>
    </row>
    <row r="2854" spans="1:14">
      <c r="A2854" t="s">
        <v>390</v>
      </c>
      <c r="B2854">
        <v>1</v>
      </c>
      <c r="C2854">
        <v>18</v>
      </c>
      <c r="D2854" t="s">
        <v>71</v>
      </c>
      <c r="E2854" t="s">
        <v>118</v>
      </c>
      <c r="F2854">
        <v>3</v>
      </c>
      <c r="G2854">
        <v>-36</v>
      </c>
      <c r="H2854">
        <v>1</v>
      </c>
      <c r="I2854">
        <v>3</v>
      </c>
      <c r="J2854">
        <v>22</v>
      </c>
      <c r="K2854">
        <v>-2</v>
      </c>
      <c r="L2854">
        <v>1</v>
      </c>
      <c r="M2854">
        <f t="shared" si="88"/>
        <v>2</v>
      </c>
      <c r="N2854">
        <f t="shared" si="89"/>
        <v>22</v>
      </c>
    </row>
    <row r="2855" spans="1:14">
      <c r="A2855" t="s">
        <v>390</v>
      </c>
      <c r="B2855">
        <v>1</v>
      </c>
      <c r="C2855">
        <v>16</v>
      </c>
      <c r="D2855" t="s">
        <v>71</v>
      </c>
      <c r="E2855" t="s">
        <v>116</v>
      </c>
      <c r="F2855">
        <v>0</v>
      </c>
      <c r="G2855">
        <v>-32</v>
      </c>
      <c r="H2855">
        <v>1</v>
      </c>
      <c r="I2855">
        <v>0</v>
      </c>
      <c r="J2855">
        <v>20</v>
      </c>
      <c r="K2855">
        <v>-2</v>
      </c>
      <c r="L2855">
        <v>2</v>
      </c>
      <c r="M2855">
        <f t="shared" si="88"/>
        <v>2</v>
      </c>
      <c r="N2855">
        <f t="shared" si="89"/>
        <v>20</v>
      </c>
    </row>
    <row r="2856" spans="1:14">
      <c r="A2856" t="s">
        <v>390</v>
      </c>
      <c r="B2856">
        <v>1</v>
      </c>
      <c r="C2856">
        <v>16</v>
      </c>
      <c r="D2856" t="s">
        <v>71</v>
      </c>
      <c r="E2856" t="s">
        <v>116</v>
      </c>
      <c r="F2856">
        <v>1</v>
      </c>
      <c r="G2856">
        <v>-32</v>
      </c>
      <c r="H2856">
        <v>1</v>
      </c>
      <c r="I2856">
        <v>1</v>
      </c>
      <c r="J2856">
        <v>18</v>
      </c>
      <c r="K2856">
        <v>-2</v>
      </c>
      <c r="L2856">
        <v>2</v>
      </c>
      <c r="M2856">
        <f t="shared" si="88"/>
        <v>2</v>
      </c>
      <c r="N2856">
        <f t="shared" si="89"/>
        <v>18</v>
      </c>
    </row>
    <row r="2857" spans="1:14">
      <c r="A2857" t="s">
        <v>390</v>
      </c>
      <c r="B2857">
        <v>1</v>
      </c>
      <c r="C2857">
        <v>15</v>
      </c>
      <c r="D2857" t="s">
        <v>70</v>
      </c>
      <c r="E2857" t="s">
        <v>118</v>
      </c>
      <c r="F2857">
        <v>1</v>
      </c>
      <c r="G2857">
        <v>-30</v>
      </c>
      <c r="H2857">
        <v>1</v>
      </c>
      <c r="I2857">
        <v>1</v>
      </c>
      <c r="J2857">
        <v>4</v>
      </c>
      <c r="K2857">
        <v>-2</v>
      </c>
      <c r="L2857">
        <v>1</v>
      </c>
      <c r="M2857">
        <f t="shared" si="88"/>
        <v>2</v>
      </c>
      <c r="N2857">
        <f t="shared" si="89"/>
        <v>4</v>
      </c>
    </row>
    <row r="2858" spans="1:14">
      <c r="A2858" t="s">
        <v>390</v>
      </c>
      <c r="B2858">
        <v>1</v>
      </c>
      <c r="C2858">
        <v>15</v>
      </c>
      <c r="D2858" t="s">
        <v>71</v>
      </c>
      <c r="E2858" t="s">
        <v>118</v>
      </c>
      <c r="F2858">
        <v>2</v>
      </c>
      <c r="G2858">
        <v>-30</v>
      </c>
      <c r="H2858">
        <v>1</v>
      </c>
      <c r="I2858">
        <v>2</v>
      </c>
      <c r="J2858">
        <v>17</v>
      </c>
      <c r="K2858">
        <v>-2</v>
      </c>
      <c r="L2858">
        <v>1</v>
      </c>
      <c r="M2858">
        <f t="shared" si="88"/>
        <v>2</v>
      </c>
      <c r="N2858">
        <f t="shared" si="89"/>
        <v>17</v>
      </c>
    </row>
    <row r="2859" spans="1:14">
      <c r="A2859" t="s">
        <v>390</v>
      </c>
      <c r="B2859">
        <v>1</v>
      </c>
      <c r="C2859">
        <v>14</v>
      </c>
      <c r="D2859" t="s">
        <v>78</v>
      </c>
      <c r="E2859" t="s">
        <v>116</v>
      </c>
      <c r="F2859">
        <v>0</v>
      </c>
      <c r="G2859">
        <v>-28</v>
      </c>
      <c r="H2859">
        <v>1</v>
      </c>
      <c r="I2859">
        <v>0</v>
      </c>
      <c r="J2859">
        <v>25</v>
      </c>
      <c r="K2859">
        <v>-2</v>
      </c>
      <c r="L2859">
        <v>4</v>
      </c>
      <c r="M2859">
        <f t="shared" si="88"/>
        <v>2</v>
      </c>
      <c r="N2859">
        <f t="shared" si="89"/>
        <v>25</v>
      </c>
    </row>
    <row r="2860" spans="1:14">
      <c r="A2860" t="s">
        <v>390</v>
      </c>
      <c r="B2860">
        <v>1</v>
      </c>
      <c r="C2860">
        <v>14</v>
      </c>
      <c r="D2860" t="s">
        <v>71</v>
      </c>
      <c r="E2860" t="s">
        <v>116</v>
      </c>
      <c r="F2860">
        <v>1</v>
      </c>
      <c r="G2860">
        <v>-28</v>
      </c>
      <c r="H2860">
        <v>1</v>
      </c>
      <c r="I2860">
        <v>1</v>
      </c>
      <c r="J2860">
        <v>14</v>
      </c>
      <c r="K2860">
        <v>-2</v>
      </c>
      <c r="L2860">
        <v>2</v>
      </c>
      <c r="M2860">
        <f t="shared" si="88"/>
        <v>2</v>
      </c>
      <c r="N2860">
        <f t="shared" si="89"/>
        <v>14</v>
      </c>
    </row>
    <row r="2861" spans="1:14">
      <c r="A2861" t="s">
        <v>390</v>
      </c>
      <c r="B2861">
        <v>1</v>
      </c>
      <c r="C2861">
        <v>14</v>
      </c>
      <c r="D2861" t="s">
        <v>70</v>
      </c>
      <c r="E2861" t="s">
        <v>118</v>
      </c>
      <c r="F2861">
        <v>3</v>
      </c>
      <c r="G2861">
        <v>-28</v>
      </c>
      <c r="H2861">
        <v>1</v>
      </c>
      <c r="I2861">
        <v>3</v>
      </c>
      <c r="J2861">
        <v>19</v>
      </c>
      <c r="K2861">
        <v>-2</v>
      </c>
      <c r="L2861">
        <v>1</v>
      </c>
      <c r="M2861">
        <f t="shared" si="88"/>
        <v>2</v>
      </c>
      <c r="N2861">
        <f t="shared" si="89"/>
        <v>19</v>
      </c>
    </row>
    <row r="2862" spans="1:14">
      <c r="A2862" t="s">
        <v>390</v>
      </c>
      <c r="B2862">
        <v>1</v>
      </c>
      <c r="C2862">
        <v>14</v>
      </c>
      <c r="D2862" t="s">
        <v>78</v>
      </c>
      <c r="E2862" t="s">
        <v>116</v>
      </c>
      <c r="F2862">
        <v>0</v>
      </c>
      <c r="G2862">
        <v>-28</v>
      </c>
      <c r="H2862">
        <v>1</v>
      </c>
      <c r="I2862">
        <v>0</v>
      </c>
      <c r="J2862">
        <v>25</v>
      </c>
      <c r="K2862">
        <v>-2</v>
      </c>
      <c r="L2862">
        <v>4</v>
      </c>
      <c r="M2862">
        <f t="shared" si="88"/>
        <v>2</v>
      </c>
      <c r="N2862">
        <f t="shared" si="89"/>
        <v>25</v>
      </c>
    </row>
    <row r="2863" spans="1:14">
      <c r="A2863" t="s">
        <v>390</v>
      </c>
      <c r="B2863">
        <v>1</v>
      </c>
      <c r="C2863">
        <v>13</v>
      </c>
      <c r="D2863" t="s">
        <v>71</v>
      </c>
      <c r="E2863" t="s">
        <v>118</v>
      </c>
      <c r="F2863">
        <v>1</v>
      </c>
      <c r="G2863">
        <v>-26</v>
      </c>
      <c r="H2863">
        <v>1</v>
      </c>
      <c r="I2863">
        <v>1</v>
      </c>
      <c r="J2863">
        <v>8</v>
      </c>
      <c r="K2863">
        <v>-2</v>
      </c>
      <c r="L2863">
        <v>1</v>
      </c>
      <c r="M2863">
        <f t="shared" si="88"/>
        <v>2</v>
      </c>
      <c r="N2863">
        <f t="shared" si="89"/>
        <v>8</v>
      </c>
    </row>
    <row r="2864" spans="1:14">
      <c r="A2864" t="s">
        <v>390</v>
      </c>
      <c r="B2864">
        <v>1</v>
      </c>
      <c r="C2864">
        <v>12</v>
      </c>
      <c r="D2864" t="s">
        <v>71</v>
      </c>
      <c r="E2864" t="s">
        <v>116</v>
      </c>
      <c r="F2864">
        <v>1</v>
      </c>
      <c r="G2864">
        <v>-24</v>
      </c>
      <c r="H2864">
        <v>1</v>
      </c>
      <c r="I2864">
        <v>1</v>
      </c>
      <c r="J2864">
        <v>16</v>
      </c>
      <c r="K2864">
        <v>-2</v>
      </c>
      <c r="L2864">
        <v>2</v>
      </c>
      <c r="M2864">
        <f t="shared" si="88"/>
        <v>2</v>
      </c>
      <c r="N2864">
        <f t="shared" si="89"/>
        <v>16</v>
      </c>
    </row>
    <row r="2865" spans="1:14">
      <c r="A2865" t="s">
        <v>390</v>
      </c>
      <c r="B2865">
        <v>1</v>
      </c>
      <c r="C2865">
        <v>12</v>
      </c>
      <c r="D2865" t="s">
        <v>71</v>
      </c>
      <c r="E2865" t="s">
        <v>116</v>
      </c>
      <c r="F2865">
        <v>1</v>
      </c>
      <c r="G2865">
        <v>-24</v>
      </c>
      <c r="H2865">
        <v>1</v>
      </c>
      <c r="I2865">
        <v>1</v>
      </c>
      <c r="J2865">
        <v>25</v>
      </c>
      <c r="K2865">
        <v>-2</v>
      </c>
      <c r="L2865">
        <v>2</v>
      </c>
      <c r="M2865">
        <f t="shared" si="88"/>
        <v>2</v>
      </c>
      <c r="N2865">
        <f t="shared" si="89"/>
        <v>25</v>
      </c>
    </row>
    <row r="2866" spans="1:14">
      <c r="A2866" t="s">
        <v>390</v>
      </c>
      <c r="B2866">
        <v>1</v>
      </c>
      <c r="C2866">
        <v>12</v>
      </c>
      <c r="D2866" t="s">
        <v>71</v>
      </c>
      <c r="E2866" t="s">
        <v>118</v>
      </c>
      <c r="F2866">
        <v>0</v>
      </c>
      <c r="G2866">
        <v>-24</v>
      </c>
      <c r="H2866">
        <v>1</v>
      </c>
      <c r="I2866">
        <v>0</v>
      </c>
      <c r="J2866">
        <v>5</v>
      </c>
      <c r="K2866">
        <v>-2</v>
      </c>
      <c r="L2866">
        <v>1</v>
      </c>
      <c r="M2866">
        <f t="shared" si="88"/>
        <v>2</v>
      </c>
      <c r="N2866">
        <f t="shared" si="89"/>
        <v>5</v>
      </c>
    </row>
    <row r="2867" spans="1:14">
      <c r="A2867" t="s">
        <v>390</v>
      </c>
      <c r="B2867">
        <v>1</v>
      </c>
      <c r="C2867">
        <v>11</v>
      </c>
      <c r="D2867" t="s">
        <v>81</v>
      </c>
      <c r="E2867" t="s">
        <v>116</v>
      </c>
      <c r="F2867">
        <v>1</v>
      </c>
      <c r="G2867">
        <v>-22</v>
      </c>
      <c r="H2867">
        <v>1</v>
      </c>
      <c r="I2867">
        <v>1</v>
      </c>
      <c r="J2867">
        <v>29</v>
      </c>
      <c r="K2867">
        <v>-2</v>
      </c>
      <c r="L2867">
        <v>4</v>
      </c>
      <c r="M2867">
        <f t="shared" si="88"/>
        <v>2</v>
      </c>
      <c r="N2867">
        <f t="shared" si="89"/>
        <v>29</v>
      </c>
    </row>
    <row r="2868" spans="1:14">
      <c r="A2868" t="s">
        <v>390</v>
      </c>
      <c r="B2868">
        <v>1</v>
      </c>
      <c r="C2868">
        <v>11</v>
      </c>
      <c r="D2868" t="s">
        <v>71</v>
      </c>
      <c r="E2868" t="s">
        <v>116</v>
      </c>
      <c r="F2868">
        <v>1</v>
      </c>
      <c r="G2868">
        <v>-22</v>
      </c>
      <c r="H2868">
        <v>1</v>
      </c>
      <c r="I2868">
        <v>1</v>
      </c>
      <c r="J2868">
        <v>23</v>
      </c>
      <c r="K2868">
        <v>-2</v>
      </c>
      <c r="L2868">
        <v>2</v>
      </c>
      <c r="M2868">
        <f t="shared" si="88"/>
        <v>2</v>
      </c>
      <c r="N2868">
        <f t="shared" si="89"/>
        <v>23</v>
      </c>
    </row>
    <row r="2869" spans="1:14">
      <c r="A2869" t="s">
        <v>390</v>
      </c>
      <c r="B2869">
        <v>1</v>
      </c>
      <c r="C2869">
        <v>11</v>
      </c>
      <c r="D2869" t="s">
        <v>70</v>
      </c>
      <c r="E2869" t="s">
        <v>118</v>
      </c>
      <c r="F2869">
        <v>1</v>
      </c>
      <c r="G2869">
        <v>-22</v>
      </c>
      <c r="H2869">
        <v>1</v>
      </c>
      <c r="I2869">
        <v>1</v>
      </c>
      <c r="J2869">
        <v>14</v>
      </c>
      <c r="K2869">
        <v>-2</v>
      </c>
      <c r="L2869">
        <v>1</v>
      </c>
      <c r="M2869">
        <f t="shared" si="88"/>
        <v>2</v>
      </c>
      <c r="N2869">
        <f t="shared" si="89"/>
        <v>14</v>
      </c>
    </row>
    <row r="2870" spans="1:14">
      <c r="A2870" t="s">
        <v>390</v>
      </c>
      <c r="B2870">
        <v>1</v>
      </c>
      <c r="C2870">
        <v>10</v>
      </c>
      <c r="D2870" t="s">
        <v>71</v>
      </c>
      <c r="E2870" t="s">
        <v>116</v>
      </c>
      <c r="F2870">
        <v>0</v>
      </c>
      <c r="G2870">
        <v>-20</v>
      </c>
      <c r="H2870">
        <v>1</v>
      </c>
      <c r="I2870">
        <v>0</v>
      </c>
      <c r="J2870">
        <v>14</v>
      </c>
      <c r="K2870">
        <v>-2</v>
      </c>
      <c r="L2870">
        <v>2</v>
      </c>
      <c r="M2870">
        <f t="shared" si="88"/>
        <v>2</v>
      </c>
      <c r="N2870">
        <f t="shared" si="89"/>
        <v>14</v>
      </c>
    </row>
    <row r="2871" spans="1:14">
      <c r="A2871" t="s">
        <v>390</v>
      </c>
      <c r="B2871">
        <v>1</v>
      </c>
      <c r="C2871">
        <v>10</v>
      </c>
      <c r="D2871" t="s">
        <v>71</v>
      </c>
      <c r="E2871" t="s">
        <v>116</v>
      </c>
      <c r="F2871">
        <v>1</v>
      </c>
      <c r="G2871">
        <v>-20</v>
      </c>
      <c r="H2871">
        <v>1</v>
      </c>
      <c r="I2871">
        <v>1</v>
      </c>
      <c r="J2871">
        <v>18</v>
      </c>
      <c r="K2871">
        <v>-2</v>
      </c>
      <c r="L2871">
        <v>2</v>
      </c>
      <c r="M2871">
        <f t="shared" si="88"/>
        <v>2</v>
      </c>
      <c r="N2871">
        <f t="shared" si="89"/>
        <v>18</v>
      </c>
    </row>
    <row r="2872" spans="1:14">
      <c r="A2872" t="s">
        <v>391</v>
      </c>
      <c r="B2872">
        <v>1</v>
      </c>
      <c r="C2872">
        <v>11</v>
      </c>
      <c r="D2872" t="s">
        <v>70</v>
      </c>
      <c r="E2872" t="s">
        <v>118</v>
      </c>
      <c r="F2872">
        <v>2</v>
      </c>
      <c r="G2872">
        <v>-22</v>
      </c>
      <c r="H2872">
        <v>1</v>
      </c>
      <c r="I2872">
        <v>2</v>
      </c>
      <c r="J2872">
        <v>15</v>
      </c>
      <c r="K2872">
        <v>-2</v>
      </c>
      <c r="L2872">
        <v>1</v>
      </c>
      <c r="M2872">
        <f t="shared" si="88"/>
        <v>2</v>
      </c>
      <c r="N2872">
        <f t="shared" si="89"/>
        <v>15</v>
      </c>
    </row>
    <row r="2873" spans="1:14">
      <c r="A2873" t="s">
        <v>392</v>
      </c>
      <c r="B2873">
        <v>1</v>
      </c>
      <c r="C2873">
        <v>14</v>
      </c>
      <c r="D2873" t="s">
        <v>71</v>
      </c>
      <c r="E2873" t="s">
        <v>116</v>
      </c>
      <c r="F2873">
        <v>0</v>
      </c>
      <c r="G2873">
        <v>-28</v>
      </c>
      <c r="H2873">
        <v>1</v>
      </c>
      <c r="I2873">
        <v>0</v>
      </c>
      <c r="J2873">
        <v>19</v>
      </c>
      <c r="K2873">
        <v>-2</v>
      </c>
      <c r="L2873">
        <v>2</v>
      </c>
      <c r="M2873">
        <f t="shared" si="88"/>
        <v>2</v>
      </c>
      <c r="N2873">
        <f t="shared" si="89"/>
        <v>19</v>
      </c>
    </row>
    <row r="2874" spans="1:14">
      <c r="A2874" t="s">
        <v>393</v>
      </c>
      <c r="B2874">
        <v>2</v>
      </c>
      <c r="C2874">
        <v>20</v>
      </c>
      <c r="D2874" t="s">
        <v>70</v>
      </c>
      <c r="E2874" t="s">
        <v>118</v>
      </c>
      <c r="F2874">
        <v>1</v>
      </c>
      <c r="G2874">
        <v>-60</v>
      </c>
      <c r="H2874">
        <v>1</v>
      </c>
      <c r="I2874">
        <v>1</v>
      </c>
      <c r="J2874">
        <v>-16</v>
      </c>
      <c r="K2874">
        <v>-6</v>
      </c>
      <c r="L2874">
        <v>-1</v>
      </c>
      <c r="M2874">
        <f t="shared" si="88"/>
        <v>3</v>
      </c>
      <c r="N2874">
        <f t="shared" si="89"/>
        <v>16</v>
      </c>
    </row>
    <row r="2875" spans="1:14">
      <c r="A2875" t="s">
        <v>393</v>
      </c>
      <c r="B2875">
        <v>1</v>
      </c>
      <c r="C2875">
        <v>14</v>
      </c>
      <c r="D2875" t="s">
        <v>81</v>
      </c>
      <c r="E2875" t="s">
        <v>120</v>
      </c>
      <c r="F2875">
        <v>0</v>
      </c>
      <c r="G2875">
        <v>-98</v>
      </c>
      <c r="H2875">
        <v>1</v>
      </c>
      <c r="I2875">
        <v>0</v>
      </c>
      <c r="J2875">
        <v>-36</v>
      </c>
      <c r="K2875">
        <v>-7</v>
      </c>
      <c r="L2875">
        <v>3</v>
      </c>
      <c r="M2875">
        <f t="shared" si="88"/>
        <v>7</v>
      </c>
      <c r="N2875">
        <f t="shared" si="89"/>
        <v>36</v>
      </c>
    </row>
    <row r="2876" spans="1:14">
      <c r="A2876" t="s">
        <v>393</v>
      </c>
      <c r="B2876">
        <v>1</v>
      </c>
      <c r="C2876">
        <v>10</v>
      </c>
      <c r="D2876" t="s">
        <v>71</v>
      </c>
      <c r="E2876" t="s">
        <v>116</v>
      </c>
      <c r="F2876">
        <v>1</v>
      </c>
      <c r="G2876">
        <v>-50</v>
      </c>
      <c r="H2876">
        <v>1</v>
      </c>
      <c r="I2876">
        <v>1</v>
      </c>
      <c r="J2876">
        <v>12</v>
      </c>
      <c r="K2876">
        <v>-5</v>
      </c>
      <c r="L2876">
        <v>2</v>
      </c>
      <c r="M2876">
        <f t="shared" si="88"/>
        <v>5</v>
      </c>
      <c r="N2876">
        <f t="shared" si="89"/>
        <v>12</v>
      </c>
    </row>
    <row r="2877" spans="1:14">
      <c r="A2877" t="s">
        <v>393</v>
      </c>
      <c r="B2877">
        <v>1</v>
      </c>
      <c r="C2877">
        <v>11</v>
      </c>
      <c r="D2877" t="s">
        <v>70</v>
      </c>
      <c r="E2877" t="s">
        <v>118</v>
      </c>
      <c r="F2877">
        <v>0</v>
      </c>
      <c r="G2877">
        <v>-44</v>
      </c>
      <c r="H2877">
        <v>1</v>
      </c>
      <c r="I2877">
        <v>0</v>
      </c>
      <c r="J2877">
        <v>-8</v>
      </c>
      <c r="K2877">
        <v>-4</v>
      </c>
      <c r="L2877">
        <v>1</v>
      </c>
      <c r="M2877">
        <f t="shared" si="88"/>
        <v>4</v>
      </c>
      <c r="N2877">
        <f t="shared" si="89"/>
        <v>8</v>
      </c>
    </row>
    <row r="2878" spans="1:14">
      <c r="A2878" t="s">
        <v>393</v>
      </c>
      <c r="B2878">
        <v>1</v>
      </c>
      <c r="C2878">
        <v>10</v>
      </c>
      <c r="D2878" t="s">
        <v>71</v>
      </c>
      <c r="E2878" t="s">
        <v>118</v>
      </c>
      <c r="F2878">
        <v>2</v>
      </c>
      <c r="G2878">
        <v>-20</v>
      </c>
      <c r="H2878">
        <v>1</v>
      </c>
      <c r="I2878">
        <v>2</v>
      </c>
      <c r="J2878">
        <v>21</v>
      </c>
      <c r="K2878">
        <v>-2</v>
      </c>
      <c r="L2878">
        <v>1</v>
      </c>
      <c r="M2878">
        <f t="shared" si="88"/>
        <v>2</v>
      </c>
      <c r="N2878">
        <f t="shared" si="89"/>
        <v>21</v>
      </c>
    </row>
    <row r="2879" spans="1:14">
      <c r="A2879" t="s">
        <v>394</v>
      </c>
      <c r="B2879">
        <v>3</v>
      </c>
      <c r="C2879">
        <v>14</v>
      </c>
      <c r="D2879" t="s">
        <v>73</v>
      </c>
      <c r="E2879" t="s">
        <v>120</v>
      </c>
      <c r="F2879">
        <v>0</v>
      </c>
      <c r="G2879">
        <v>-28</v>
      </c>
      <c r="H2879">
        <v>1</v>
      </c>
      <c r="I2879">
        <v>0</v>
      </c>
      <c r="J2879">
        <v>3</v>
      </c>
      <c r="K2879">
        <v>-6</v>
      </c>
      <c r="L2879">
        <v>-1</v>
      </c>
      <c r="M2879">
        <f t="shared" si="88"/>
        <v>2</v>
      </c>
      <c r="N2879">
        <f t="shared" si="89"/>
        <v>3</v>
      </c>
    </row>
    <row r="2880" spans="1:14">
      <c r="A2880" t="s">
        <v>394</v>
      </c>
      <c r="B2880">
        <v>2</v>
      </c>
      <c r="C2880">
        <v>23</v>
      </c>
      <c r="D2880" t="s">
        <v>72</v>
      </c>
      <c r="E2880" t="s">
        <v>116</v>
      </c>
      <c r="F2880">
        <v>1</v>
      </c>
      <c r="G2880">
        <v>-46</v>
      </c>
      <c r="H2880">
        <v>1</v>
      </c>
      <c r="I2880">
        <v>1</v>
      </c>
      <c r="J2880">
        <v>5</v>
      </c>
      <c r="K2880">
        <v>-4</v>
      </c>
      <c r="L2880">
        <v>1</v>
      </c>
      <c r="M2880">
        <f t="shared" si="88"/>
        <v>2</v>
      </c>
      <c r="N2880">
        <f t="shared" si="89"/>
        <v>5</v>
      </c>
    </row>
    <row r="2881" spans="1:14">
      <c r="A2881" t="s">
        <v>394</v>
      </c>
      <c r="B2881">
        <v>2</v>
      </c>
      <c r="C2881">
        <v>16</v>
      </c>
      <c r="D2881" t="s">
        <v>72</v>
      </c>
      <c r="E2881" t="s">
        <v>118</v>
      </c>
      <c r="F2881">
        <v>1</v>
      </c>
      <c r="G2881">
        <v>-32</v>
      </c>
      <c r="H2881">
        <v>1</v>
      </c>
      <c r="I2881">
        <v>1</v>
      </c>
      <c r="J2881">
        <v>3</v>
      </c>
      <c r="K2881">
        <v>-4</v>
      </c>
      <c r="L2881">
        <v>0</v>
      </c>
      <c r="M2881">
        <f t="shared" si="88"/>
        <v>2</v>
      </c>
      <c r="N2881">
        <f t="shared" si="89"/>
        <v>3</v>
      </c>
    </row>
    <row r="2882" spans="1:14">
      <c r="A2882" t="s">
        <v>394</v>
      </c>
      <c r="B2882">
        <v>2</v>
      </c>
      <c r="C2882">
        <v>15</v>
      </c>
      <c r="D2882" t="s">
        <v>77</v>
      </c>
      <c r="E2882" t="s">
        <v>118</v>
      </c>
      <c r="F2882">
        <v>1</v>
      </c>
      <c r="G2882">
        <v>-30</v>
      </c>
      <c r="H2882">
        <v>0</v>
      </c>
      <c r="I2882">
        <v>1</v>
      </c>
      <c r="J2882">
        <v>7</v>
      </c>
      <c r="K2882">
        <v>-4</v>
      </c>
      <c r="L2882">
        <v>1</v>
      </c>
      <c r="M2882">
        <f t="shared" si="88"/>
        <v>2</v>
      </c>
      <c r="N2882">
        <f t="shared" si="89"/>
        <v>7</v>
      </c>
    </row>
    <row r="2883" spans="1:14">
      <c r="A2883" t="s">
        <v>394</v>
      </c>
      <c r="B2883">
        <v>1</v>
      </c>
      <c r="C2883">
        <v>15</v>
      </c>
      <c r="D2883" t="s">
        <v>77</v>
      </c>
      <c r="E2883" t="s">
        <v>120</v>
      </c>
      <c r="F2883">
        <v>0</v>
      </c>
      <c r="G2883">
        <v>-45</v>
      </c>
      <c r="H2883">
        <v>1</v>
      </c>
      <c r="I2883">
        <v>0</v>
      </c>
      <c r="J2883">
        <v>-7</v>
      </c>
      <c r="K2883">
        <v>-3</v>
      </c>
      <c r="L2883">
        <v>1</v>
      </c>
      <c r="M2883">
        <f t="shared" ref="M2883:M2946" si="90">ABS(G2883)/C2883</f>
        <v>3</v>
      </c>
      <c r="N2883">
        <f t="shared" ref="N2883:N2946" si="91">ABS(J2883)</f>
        <v>7</v>
      </c>
    </row>
    <row r="2884" spans="1:14">
      <c r="A2884" t="s">
        <v>394</v>
      </c>
      <c r="B2884">
        <v>1</v>
      </c>
      <c r="C2884">
        <v>19</v>
      </c>
      <c r="D2884" t="s">
        <v>73</v>
      </c>
      <c r="E2884" t="s">
        <v>120</v>
      </c>
      <c r="F2884">
        <v>0</v>
      </c>
      <c r="G2884">
        <v>-38</v>
      </c>
      <c r="H2884">
        <v>1</v>
      </c>
      <c r="I2884">
        <v>0</v>
      </c>
      <c r="J2884">
        <v>0</v>
      </c>
      <c r="K2884">
        <v>-2</v>
      </c>
      <c r="L2884">
        <v>1</v>
      </c>
      <c r="M2884">
        <f t="shared" si="90"/>
        <v>2</v>
      </c>
      <c r="N2884">
        <f t="shared" si="91"/>
        <v>0</v>
      </c>
    </row>
    <row r="2885" spans="1:14">
      <c r="A2885" t="s">
        <v>394</v>
      </c>
      <c r="B2885">
        <v>1</v>
      </c>
      <c r="C2885">
        <v>13</v>
      </c>
      <c r="D2885" t="s">
        <v>71</v>
      </c>
      <c r="E2885" t="s">
        <v>116</v>
      </c>
      <c r="F2885">
        <v>1</v>
      </c>
      <c r="G2885">
        <v>-26</v>
      </c>
      <c r="H2885">
        <v>1</v>
      </c>
      <c r="I2885">
        <v>1</v>
      </c>
      <c r="J2885">
        <v>18</v>
      </c>
      <c r="K2885">
        <v>-2</v>
      </c>
      <c r="L2885">
        <v>2</v>
      </c>
      <c r="M2885">
        <f t="shared" si="90"/>
        <v>2</v>
      </c>
      <c r="N2885">
        <f t="shared" si="91"/>
        <v>18</v>
      </c>
    </row>
    <row r="2886" spans="1:14">
      <c r="A2886" t="s">
        <v>394</v>
      </c>
      <c r="B2886">
        <v>1</v>
      </c>
      <c r="C2886">
        <v>12</v>
      </c>
      <c r="D2886" t="s">
        <v>71</v>
      </c>
      <c r="E2886" t="s">
        <v>116</v>
      </c>
      <c r="F2886">
        <v>0</v>
      </c>
      <c r="G2886">
        <v>-24</v>
      </c>
      <c r="H2886">
        <v>1</v>
      </c>
      <c r="I2886">
        <v>0</v>
      </c>
      <c r="J2886">
        <v>21</v>
      </c>
      <c r="K2886">
        <v>-2</v>
      </c>
      <c r="L2886">
        <v>2</v>
      </c>
      <c r="M2886">
        <f t="shared" si="90"/>
        <v>2</v>
      </c>
      <c r="N2886">
        <f t="shared" si="91"/>
        <v>21</v>
      </c>
    </row>
    <row r="2887" spans="1:14">
      <c r="A2887" t="s">
        <v>394</v>
      </c>
      <c r="B2887">
        <v>1</v>
      </c>
      <c r="C2887">
        <v>12</v>
      </c>
      <c r="D2887" t="s">
        <v>70</v>
      </c>
      <c r="E2887" t="s">
        <v>118</v>
      </c>
      <c r="F2887">
        <v>0</v>
      </c>
      <c r="G2887">
        <v>-24</v>
      </c>
      <c r="H2887">
        <v>1</v>
      </c>
      <c r="I2887">
        <v>0</v>
      </c>
      <c r="J2887">
        <v>3</v>
      </c>
      <c r="K2887">
        <v>-2</v>
      </c>
      <c r="L2887">
        <v>1</v>
      </c>
      <c r="M2887">
        <f t="shared" si="90"/>
        <v>2</v>
      </c>
      <c r="N2887">
        <f t="shared" si="91"/>
        <v>3</v>
      </c>
    </row>
    <row r="2888" spans="1:14">
      <c r="A2888" t="s">
        <v>394</v>
      </c>
      <c r="B2888">
        <v>1</v>
      </c>
      <c r="C2888">
        <v>10</v>
      </c>
      <c r="D2888" t="s">
        <v>73</v>
      </c>
      <c r="E2888" t="s">
        <v>120</v>
      </c>
      <c r="F2888">
        <v>1</v>
      </c>
      <c r="G2888">
        <v>-20</v>
      </c>
      <c r="H2888">
        <v>1</v>
      </c>
      <c r="I2888">
        <v>1</v>
      </c>
      <c r="J2888">
        <v>19</v>
      </c>
      <c r="K2888">
        <v>-2</v>
      </c>
      <c r="L2888">
        <v>1</v>
      </c>
      <c r="M2888">
        <f t="shared" si="90"/>
        <v>2</v>
      </c>
      <c r="N2888">
        <f t="shared" si="91"/>
        <v>19</v>
      </c>
    </row>
    <row r="2889" spans="1:14">
      <c r="A2889" t="s">
        <v>395</v>
      </c>
      <c r="B2889">
        <v>1</v>
      </c>
      <c r="C2889">
        <v>11</v>
      </c>
      <c r="D2889" t="s">
        <v>80</v>
      </c>
      <c r="E2889" t="s">
        <v>118</v>
      </c>
      <c r="F2889">
        <v>1</v>
      </c>
      <c r="G2889">
        <v>-22</v>
      </c>
      <c r="H2889">
        <v>1</v>
      </c>
      <c r="I2889">
        <v>1</v>
      </c>
      <c r="J2889">
        <v>14</v>
      </c>
      <c r="K2889">
        <v>-2</v>
      </c>
      <c r="L2889">
        <v>3</v>
      </c>
      <c r="M2889">
        <f t="shared" si="90"/>
        <v>2</v>
      </c>
      <c r="N2889">
        <f t="shared" si="91"/>
        <v>14</v>
      </c>
    </row>
    <row r="2890" spans="1:14">
      <c r="A2890" t="s">
        <v>396</v>
      </c>
      <c r="B2890">
        <v>1</v>
      </c>
      <c r="C2890">
        <v>14</v>
      </c>
      <c r="D2890" t="s">
        <v>70</v>
      </c>
      <c r="E2890" t="s">
        <v>116</v>
      </c>
      <c r="F2890">
        <v>0</v>
      </c>
      <c r="G2890">
        <v>-84</v>
      </c>
      <c r="H2890">
        <v>1</v>
      </c>
      <c r="I2890">
        <v>0</v>
      </c>
      <c r="J2890">
        <v>3</v>
      </c>
      <c r="K2890">
        <v>-6</v>
      </c>
      <c r="L2890">
        <v>2</v>
      </c>
      <c r="M2890">
        <f t="shared" si="90"/>
        <v>6</v>
      </c>
      <c r="N2890">
        <f t="shared" si="91"/>
        <v>3</v>
      </c>
    </row>
    <row r="2891" spans="1:14">
      <c r="A2891" t="s">
        <v>396</v>
      </c>
      <c r="B2891">
        <v>1</v>
      </c>
      <c r="C2891">
        <v>16</v>
      </c>
      <c r="D2891" t="s">
        <v>70</v>
      </c>
      <c r="E2891" t="s">
        <v>118</v>
      </c>
      <c r="F2891">
        <v>3</v>
      </c>
      <c r="G2891">
        <v>-48</v>
      </c>
      <c r="H2891">
        <v>1</v>
      </c>
      <c r="I2891">
        <v>3</v>
      </c>
      <c r="J2891">
        <v>12</v>
      </c>
      <c r="K2891">
        <v>-3</v>
      </c>
      <c r="L2891">
        <v>1</v>
      </c>
      <c r="M2891">
        <f t="shared" si="90"/>
        <v>3</v>
      </c>
      <c r="N2891">
        <f t="shared" si="91"/>
        <v>12</v>
      </c>
    </row>
    <row r="2892" spans="1:14">
      <c r="A2892" t="s">
        <v>396</v>
      </c>
      <c r="B2892">
        <v>1</v>
      </c>
      <c r="C2892">
        <v>11</v>
      </c>
      <c r="D2892" t="s">
        <v>70</v>
      </c>
      <c r="E2892" t="s">
        <v>118</v>
      </c>
      <c r="F2892">
        <v>2</v>
      </c>
      <c r="G2892">
        <v>-44</v>
      </c>
      <c r="H2892">
        <v>1</v>
      </c>
      <c r="I2892">
        <v>2</v>
      </c>
      <c r="J2892">
        <v>7</v>
      </c>
      <c r="K2892">
        <v>-4</v>
      </c>
      <c r="L2892">
        <v>1</v>
      </c>
      <c r="M2892">
        <f t="shared" si="90"/>
        <v>4</v>
      </c>
      <c r="N2892">
        <f t="shared" si="91"/>
        <v>7</v>
      </c>
    </row>
    <row r="2893" spans="1:14">
      <c r="A2893" t="s">
        <v>396</v>
      </c>
      <c r="B2893">
        <v>1</v>
      </c>
      <c r="C2893">
        <v>12</v>
      </c>
      <c r="D2893" t="s">
        <v>70</v>
      </c>
      <c r="E2893" t="s">
        <v>116</v>
      </c>
      <c r="F2893">
        <v>1</v>
      </c>
      <c r="G2893">
        <v>-24</v>
      </c>
      <c r="H2893">
        <v>1</v>
      </c>
      <c r="I2893">
        <v>1</v>
      </c>
      <c r="J2893">
        <v>25</v>
      </c>
      <c r="K2893">
        <v>-2</v>
      </c>
      <c r="L2893">
        <v>2</v>
      </c>
      <c r="M2893">
        <f t="shared" si="90"/>
        <v>2</v>
      </c>
      <c r="N2893">
        <f t="shared" si="91"/>
        <v>25</v>
      </c>
    </row>
    <row r="2894" spans="1:14">
      <c r="A2894" t="s">
        <v>396</v>
      </c>
      <c r="B2894">
        <v>1</v>
      </c>
      <c r="C2894">
        <v>11</v>
      </c>
      <c r="D2894" t="s">
        <v>70</v>
      </c>
      <c r="E2894" t="s">
        <v>118</v>
      </c>
      <c r="F2894">
        <v>2</v>
      </c>
      <c r="G2894">
        <v>-22</v>
      </c>
      <c r="H2894">
        <v>1</v>
      </c>
      <c r="I2894">
        <v>2</v>
      </c>
      <c r="J2894">
        <v>15</v>
      </c>
      <c r="K2894">
        <v>-2</v>
      </c>
      <c r="L2894">
        <v>1</v>
      </c>
      <c r="M2894">
        <f t="shared" si="90"/>
        <v>2</v>
      </c>
      <c r="N2894">
        <f t="shared" si="91"/>
        <v>15</v>
      </c>
    </row>
    <row r="2895" spans="1:14">
      <c r="A2895" t="s">
        <v>397</v>
      </c>
      <c r="B2895">
        <v>2</v>
      </c>
      <c r="C2895">
        <v>15</v>
      </c>
      <c r="D2895" t="s">
        <v>71</v>
      </c>
      <c r="E2895" t="s">
        <v>118</v>
      </c>
      <c r="F2895">
        <v>1</v>
      </c>
      <c r="G2895">
        <v>-30</v>
      </c>
      <c r="H2895">
        <v>1</v>
      </c>
      <c r="I2895">
        <v>1</v>
      </c>
      <c r="J2895">
        <v>4</v>
      </c>
      <c r="K2895">
        <v>-4</v>
      </c>
      <c r="L2895">
        <v>0</v>
      </c>
      <c r="M2895">
        <f t="shared" si="90"/>
        <v>2</v>
      </c>
      <c r="N2895">
        <f t="shared" si="91"/>
        <v>4</v>
      </c>
    </row>
    <row r="2896" spans="1:14">
      <c r="A2896" t="s">
        <v>397</v>
      </c>
      <c r="B2896">
        <v>1</v>
      </c>
      <c r="C2896">
        <v>17</v>
      </c>
      <c r="D2896" t="s">
        <v>78</v>
      </c>
      <c r="E2896" t="s">
        <v>118</v>
      </c>
      <c r="F2896">
        <v>2</v>
      </c>
      <c r="G2896">
        <v>-34</v>
      </c>
      <c r="H2896">
        <v>1</v>
      </c>
      <c r="I2896">
        <v>2</v>
      </c>
      <c r="J2896">
        <v>27</v>
      </c>
      <c r="K2896">
        <v>-2</v>
      </c>
      <c r="L2896">
        <v>3</v>
      </c>
      <c r="M2896">
        <f t="shared" si="90"/>
        <v>2</v>
      </c>
      <c r="N2896">
        <f t="shared" si="91"/>
        <v>27</v>
      </c>
    </row>
    <row r="2897" spans="1:14">
      <c r="A2897" t="s">
        <v>398</v>
      </c>
      <c r="B2897">
        <v>2</v>
      </c>
      <c r="C2897">
        <v>24</v>
      </c>
      <c r="D2897" t="s">
        <v>70</v>
      </c>
      <c r="E2897" t="s">
        <v>120</v>
      </c>
      <c r="F2897">
        <v>0</v>
      </c>
      <c r="G2897">
        <v>-48</v>
      </c>
      <c r="H2897">
        <v>1</v>
      </c>
      <c r="I2897">
        <v>0</v>
      </c>
      <c r="J2897">
        <v>-7</v>
      </c>
      <c r="K2897">
        <v>-4</v>
      </c>
      <c r="L2897">
        <v>0</v>
      </c>
      <c r="M2897">
        <f t="shared" si="90"/>
        <v>2</v>
      </c>
      <c r="N2897">
        <f t="shared" si="91"/>
        <v>7</v>
      </c>
    </row>
    <row r="2898" spans="1:14">
      <c r="A2898" t="s">
        <v>398</v>
      </c>
      <c r="B2898">
        <v>1</v>
      </c>
      <c r="C2898">
        <v>19</v>
      </c>
      <c r="D2898" t="s">
        <v>71</v>
      </c>
      <c r="E2898" t="s">
        <v>118</v>
      </c>
      <c r="F2898">
        <v>0</v>
      </c>
      <c r="G2898">
        <v>-38</v>
      </c>
      <c r="H2898">
        <v>1</v>
      </c>
      <c r="I2898">
        <v>0</v>
      </c>
      <c r="J2898">
        <v>-4</v>
      </c>
      <c r="K2898">
        <v>-2</v>
      </c>
      <c r="L2898">
        <v>1</v>
      </c>
      <c r="M2898">
        <f t="shared" si="90"/>
        <v>2</v>
      </c>
      <c r="N2898">
        <f t="shared" si="91"/>
        <v>4</v>
      </c>
    </row>
    <row r="2899" spans="1:14">
      <c r="A2899" t="s">
        <v>399</v>
      </c>
      <c r="B2899">
        <v>4</v>
      </c>
      <c r="C2899">
        <v>50</v>
      </c>
      <c r="D2899" t="s">
        <v>77</v>
      </c>
      <c r="E2899" t="s">
        <v>116</v>
      </c>
      <c r="F2899">
        <v>1</v>
      </c>
      <c r="G2899">
        <v>-150</v>
      </c>
      <c r="H2899">
        <v>1</v>
      </c>
      <c r="I2899">
        <v>1</v>
      </c>
      <c r="J2899">
        <v>-48</v>
      </c>
      <c r="K2899">
        <v>-12</v>
      </c>
      <c r="L2899">
        <v>-4</v>
      </c>
      <c r="M2899">
        <f t="shared" si="90"/>
        <v>3</v>
      </c>
      <c r="N2899">
        <f t="shared" si="91"/>
        <v>48</v>
      </c>
    </row>
    <row r="2900" spans="1:14">
      <c r="A2900" t="s">
        <v>399</v>
      </c>
      <c r="B2900">
        <v>2</v>
      </c>
      <c r="C2900">
        <v>36</v>
      </c>
      <c r="D2900" t="s">
        <v>70</v>
      </c>
      <c r="E2900" t="s">
        <v>116</v>
      </c>
      <c r="F2900">
        <v>2</v>
      </c>
      <c r="G2900">
        <v>-72</v>
      </c>
      <c r="H2900">
        <v>1</v>
      </c>
      <c r="I2900">
        <v>2</v>
      </c>
      <c r="J2900">
        <v>8</v>
      </c>
      <c r="K2900">
        <v>-4</v>
      </c>
      <c r="L2900">
        <v>1</v>
      </c>
      <c r="M2900">
        <f t="shared" si="90"/>
        <v>2</v>
      </c>
      <c r="N2900">
        <f t="shared" si="91"/>
        <v>8</v>
      </c>
    </row>
    <row r="2901" spans="1:14">
      <c r="A2901" t="s">
        <v>399</v>
      </c>
      <c r="B2901">
        <v>1</v>
      </c>
      <c r="C2901">
        <v>13</v>
      </c>
      <c r="D2901" t="s">
        <v>70</v>
      </c>
      <c r="E2901" t="s">
        <v>116</v>
      </c>
      <c r="F2901">
        <v>0</v>
      </c>
      <c r="G2901">
        <v>-117</v>
      </c>
      <c r="H2901">
        <v>1</v>
      </c>
      <c r="I2901">
        <v>0</v>
      </c>
      <c r="J2901">
        <v>-31</v>
      </c>
      <c r="K2901">
        <v>-9</v>
      </c>
      <c r="L2901">
        <v>2</v>
      </c>
      <c r="M2901">
        <f t="shared" si="90"/>
        <v>9</v>
      </c>
      <c r="N2901">
        <f t="shared" si="91"/>
        <v>31</v>
      </c>
    </row>
    <row r="2902" spans="1:14">
      <c r="A2902" t="s">
        <v>399</v>
      </c>
      <c r="B2902">
        <v>1</v>
      </c>
      <c r="C2902">
        <v>25</v>
      </c>
      <c r="D2902" t="s">
        <v>77</v>
      </c>
      <c r="E2902" t="s">
        <v>116</v>
      </c>
      <c r="F2902">
        <v>1</v>
      </c>
      <c r="G2902">
        <v>-75</v>
      </c>
      <c r="H2902">
        <v>1</v>
      </c>
      <c r="I2902">
        <v>1</v>
      </c>
      <c r="J2902">
        <v>-10</v>
      </c>
      <c r="K2902">
        <v>-3</v>
      </c>
      <c r="L2902">
        <v>2</v>
      </c>
      <c r="M2902">
        <f t="shared" si="90"/>
        <v>3</v>
      </c>
      <c r="N2902">
        <f t="shared" si="91"/>
        <v>10</v>
      </c>
    </row>
    <row r="2903" spans="1:14">
      <c r="A2903" t="s">
        <v>399</v>
      </c>
      <c r="B2903">
        <v>1</v>
      </c>
      <c r="C2903">
        <v>18</v>
      </c>
      <c r="D2903" t="s">
        <v>73</v>
      </c>
      <c r="E2903" t="s">
        <v>118</v>
      </c>
      <c r="F2903">
        <v>2</v>
      </c>
      <c r="G2903">
        <v>-54</v>
      </c>
      <c r="H2903">
        <v>1</v>
      </c>
      <c r="I2903">
        <v>2</v>
      </c>
      <c r="J2903">
        <v>3</v>
      </c>
      <c r="K2903">
        <v>-3</v>
      </c>
      <c r="L2903">
        <v>1</v>
      </c>
      <c r="M2903">
        <f t="shared" si="90"/>
        <v>3</v>
      </c>
      <c r="N2903">
        <f t="shared" si="91"/>
        <v>3</v>
      </c>
    </row>
    <row r="2904" spans="1:14">
      <c r="A2904" t="s">
        <v>399</v>
      </c>
      <c r="B2904">
        <v>1</v>
      </c>
      <c r="C2904">
        <v>25</v>
      </c>
      <c r="D2904" t="s">
        <v>77</v>
      </c>
      <c r="E2904" t="s">
        <v>116</v>
      </c>
      <c r="F2904">
        <v>1</v>
      </c>
      <c r="G2904">
        <v>-50</v>
      </c>
      <c r="H2904">
        <v>1</v>
      </c>
      <c r="I2904">
        <v>1</v>
      </c>
      <c r="J2904">
        <v>7</v>
      </c>
      <c r="K2904">
        <v>-2</v>
      </c>
      <c r="L2904">
        <v>2</v>
      </c>
      <c r="M2904">
        <f t="shared" si="90"/>
        <v>2</v>
      </c>
      <c r="N2904">
        <f t="shared" si="91"/>
        <v>7</v>
      </c>
    </row>
    <row r="2905" spans="1:14">
      <c r="A2905" t="s">
        <v>399</v>
      </c>
      <c r="B2905">
        <v>1</v>
      </c>
      <c r="C2905">
        <v>22</v>
      </c>
      <c r="D2905" t="s">
        <v>70</v>
      </c>
      <c r="E2905" t="s">
        <v>118</v>
      </c>
      <c r="F2905">
        <v>3</v>
      </c>
      <c r="G2905">
        <v>-44</v>
      </c>
      <c r="H2905">
        <v>1</v>
      </c>
      <c r="I2905">
        <v>3</v>
      </c>
      <c r="J2905">
        <v>14</v>
      </c>
      <c r="K2905">
        <v>-2</v>
      </c>
      <c r="L2905">
        <v>1</v>
      </c>
      <c r="M2905">
        <f t="shared" si="90"/>
        <v>2</v>
      </c>
      <c r="N2905">
        <f t="shared" si="91"/>
        <v>14</v>
      </c>
    </row>
    <row r="2906" spans="1:14">
      <c r="A2906" t="s">
        <v>399</v>
      </c>
      <c r="B2906">
        <v>1</v>
      </c>
      <c r="C2906">
        <v>14</v>
      </c>
      <c r="D2906" t="s">
        <v>73</v>
      </c>
      <c r="E2906" t="s">
        <v>116</v>
      </c>
      <c r="F2906">
        <v>1</v>
      </c>
      <c r="G2906">
        <v>-42</v>
      </c>
      <c r="H2906">
        <v>1</v>
      </c>
      <c r="I2906">
        <v>1</v>
      </c>
      <c r="J2906">
        <v>8</v>
      </c>
      <c r="K2906">
        <v>-3</v>
      </c>
      <c r="L2906">
        <v>2</v>
      </c>
      <c r="M2906">
        <f t="shared" si="90"/>
        <v>3</v>
      </c>
      <c r="N2906">
        <f t="shared" si="91"/>
        <v>8</v>
      </c>
    </row>
    <row r="2907" spans="1:14">
      <c r="A2907" t="s">
        <v>399</v>
      </c>
      <c r="B2907">
        <v>1</v>
      </c>
      <c r="C2907">
        <v>14</v>
      </c>
      <c r="D2907" t="s">
        <v>75</v>
      </c>
      <c r="E2907" t="s">
        <v>116</v>
      </c>
      <c r="F2907">
        <v>1</v>
      </c>
      <c r="G2907">
        <v>-28</v>
      </c>
      <c r="H2907">
        <v>1</v>
      </c>
      <c r="I2907">
        <v>1</v>
      </c>
      <c r="J2907">
        <v>14</v>
      </c>
      <c r="K2907">
        <v>-2</v>
      </c>
      <c r="L2907">
        <v>2</v>
      </c>
      <c r="M2907">
        <f t="shared" si="90"/>
        <v>2</v>
      </c>
      <c r="N2907">
        <f t="shared" si="91"/>
        <v>14</v>
      </c>
    </row>
    <row r="2908" spans="1:14">
      <c r="A2908" t="s">
        <v>399</v>
      </c>
      <c r="B2908">
        <v>1</v>
      </c>
      <c r="C2908">
        <v>14</v>
      </c>
      <c r="D2908" t="s">
        <v>71</v>
      </c>
      <c r="E2908" t="s">
        <v>116</v>
      </c>
      <c r="F2908">
        <v>1</v>
      </c>
      <c r="G2908">
        <v>-28</v>
      </c>
      <c r="H2908">
        <v>1</v>
      </c>
      <c r="I2908">
        <v>1</v>
      </c>
      <c r="J2908">
        <v>14</v>
      </c>
      <c r="K2908">
        <v>-2</v>
      </c>
      <c r="L2908">
        <v>2</v>
      </c>
      <c r="M2908">
        <f t="shared" si="90"/>
        <v>2</v>
      </c>
      <c r="N2908">
        <f t="shared" si="91"/>
        <v>14</v>
      </c>
    </row>
    <row r="2909" spans="1:14">
      <c r="A2909" t="s">
        <v>400</v>
      </c>
      <c r="B2909">
        <v>1</v>
      </c>
      <c r="C2909">
        <v>14</v>
      </c>
      <c r="D2909" t="s">
        <v>71</v>
      </c>
      <c r="E2909" t="s">
        <v>116</v>
      </c>
      <c r="F2909">
        <v>1</v>
      </c>
      <c r="G2909">
        <v>-28</v>
      </c>
      <c r="H2909">
        <v>1</v>
      </c>
      <c r="I2909">
        <v>1</v>
      </c>
      <c r="J2909">
        <v>14</v>
      </c>
      <c r="K2909">
        <v>-2</v>
      </c>
      <c r="L2909">
        <v>2</v>
      </c>
      <c r="M2909">
        <f t="shared" si="90"/>
        <v>2</v>
      </c>
      <c r="N2909">
        <f t="shared" si="91"/>
        <v>14</v>
      </c>
    </row>
    <row r="2910" spans="1:14">
      <c r="A2910" t="s">
        <v>401</v>
      </c>
      <c r="B2910">
        <v>2</v>
      </c>
      <c r="C2910">
        <v>19</v>
      </c>
      <c r="D2910" t="s">
        <v>77</v>
      </c>
      <c r="E2910" t="s">
        <v>118</v>
      </c>
      <c r="F2910">
        <v>2</v>
      </c>
      <c r="G2910">
        <v>-38</v>
      </c>
      <c r="H2910">
        <v>0</v>
      </c>
      <c r="I2910">
        <v>2</v>
      </c>
      <c r="J2910">
        <v>10</v>
      </c>
      <c r="K2910">
        <v>-4</v>
      </c>
      <c r="L2910">
        <v>1</v>
      </c>
      <c r="M2910">
        <f t="shared" si="90"/>
        <v>2</v>
      </c>
      <c r="N2910">
        <f t="shared" si="91"/>
        <v>10</v>
      </c>
    </row>
    <row r="2911" spans="1:14">
      <c r="A2911" t="s">
        <v>401</v>
      </c>
      <c r="B2911">
        <v>1</v>
      </c>
      <c r="C2911">
        <v>12</v>
      </c>
      <c r="D2911" t="s">
        <v>77</v>
      </c>
      <c r="E2911" t="s">
        <v>116</v>
      </c>
      <c r="F2911">
        <v>1</v>
      </c>
      <c r="G2911">
        <v>-24</v>
      </c>
      <c r="H2911">
        <v>1</v>
      </c>
      <c r="I2911">
        <v>1</v>
      </c>
      <c r="J2911">
        <v>23</v>
      </c>
      <c r="K2911">
        <v>-2</v>
      </c>
      <c r="L2911">
        <v>2</v>
      </c>
      <c r="M2911">
        <f t="shared" si="90"/>
        <v>2</v>
      </c>
      <c r="N2911">
        <f t="shared" si="91"/>
        <v>23</v>
      </c>
    </row>
    <row r="2912" spans="1:14">
      <c r="A2912" t="s">
        <v>402</v>
      </c>
      <c r="B2912">
        <v>1</v>
      </c>
      <c r="C2912">
        <v>14</v>
      </c>
      <c r="D2912" t="s">
        <v>71</v>
      </c>
      <c r="E2912" t="s">
        <v>116</v>
      </c>
      <c r="F2912">
        <v>1</v>
      </c>
      <c r="G2912">
        <v>-42</v>
      </c>
      <c r="H2912">
        <v>1</v>
      </c>
      <c r="I2912">
        <v>1</v>
      </c>
      <c r="J2912">
        <v>28</v>
      </c>
      <c r="K2912">
        <v>-3</v>
      </c>
      <c r="L2912">
        <v>2</v>
      </c>
      <c r="M2912">
        <f t="shared" si="90"/>
        <v>3</v>
      </c>
      <c r="N2912">
        <f t="shared" si="91"/>
        <v>28</v>
      </c>
    </row>
    <row r="2913" spans="1:14">
      <c r="A2913" t="s">
        <v>403</v>
      </c>
      <c r="B2913">
        <v>2</v>
      </c>
      <c r="C2913">
        <v>26</v>
      </c>
      <c r="D2913" t="s">
        <v>70</v>
      </c>
      <c r="E2913" t="s">
        <v>118</v>
      </c>
      <c r="F2913">
        <v>1</v>
      </c>
      <c r="G2913">
        <v>-52</v>
      </c>
      <c r="H2913">
        <v>1</v>
      </c>
      <c r="I2913">
        <v>1</v>
      </c>
      <c r="J2913">
        <v>-7</v>
      </c>
      <c r="K2913">
        <v>-4</v>
      </c>
      <c r="L2913">
        <v>0</v>
      </c>
      <c r="M2913">
        <f t="shared" si="90"/>
        <v>2</v>
      </c>
      <c r="N2913">
        <f t="shared" si="91"/>
        <v>7</v>
      </c>
    </row>
    <row r="2914" spans="1:14">
      <c r="A2914" t="s">
        <v>403</v>
      </c>
      <c r="B2914">
        <v>2</v>
      </c>
      <c r="C2914">
        <v>15</v>
      </c>
      <c r="D2914" t="s">
        <v>77</v>
      </c>
      <c r="E2914" t="s">
        <v>118</v>
      </c>
      <c r="F2914">
        <v>1</v>
      </c>
      <c r="G2914">
        <v>-30</v>
      </c>
      <c r="H2914">
        <v>0</v>
      </c>
      <c r="I2914">
        <v>1</v>
      </c>
      <c r="J2914">
        <v>7</v>
      </c>
      <c r="K2914">
        <v>-4</v>
      </c>
      <c r="L2914">
        <v>1</v>
      </c>
      <c r="M2914">
        <f t="shared" si="90"/>
        <v>2</v>
      </c>
      <c r="N2914">
        <f t="shared" si="91"/>
        <v>7</v>
      </c>
    </row>
    <row r="2915" spans="1:14">
      <c r="A2915" t="s">
        <v>403</v>
      </c>
      <c r="B2915">
        <v>1</v>
      </c>
      <c r="C2915">
        <v>18</v>
      </c>
      <c r="D2915" t="s">
        <v>71</v>
      </c>
      <c r="E2915" t="s">
        <v>116</v>
      </c>
      <c r="F2915">
        <v>0</v>
      </c>
      <c r="G2915">
        <v>-36</v>
      </c>
      <c r="H2915">
        <v>1</v>
      </c>
      <c r="I2915">
        <v>0</v>
      </c>
      <c r="J2915">
        <v>21</v>
      </c>
      <c r="K2915">
        <v>-2</v>
      </c>
      <c r="L2915">
        <v>2</v>
      </c>
      <c r="M2915">
        <f t="shared" si="90"/>
        <v>2</v>
      </c>
      <c r="N2915">
        <f t="shared" si="91"/>
        <v>21</v>
      </c>
    </row>
    <row r="2916" spans="1:14">
      <c r="A2916" t="s">
        <v>403</v>
      </c>
      <c r="B2916">
        <v>1</v>
      </c>
      <c r="C2916">
        <v>11</v>
      </c>
      <c r="D2916" t="s">
        <v>81</v>
      </c>
      <c r="E2916" t="s">
        <v>116</v>
      </c>
      <c r="F2916">
        <v>0</v>
      </c>
      <c r="G2916">
        <v>-22</v>
      </c>
      <c r="H2916">
        <v>1</v>
      </c>
      <c r="I2916">
        <v>0</v>
      </c>
      <c r="J2916">
        <v>25</v>
      </c>
      <c r="K2916">
        <v>-2</v>
      </c>
      <c r="L2916">
        <v>4</v>
      </c>
      <c r="M2916">
        <f t="shared" si="90"/>
        <v>2</v>
      </c>
      <c r="N2916">
        <f t="shared" si="91"/>
        <v>25</v>
      </c>
    </row>
    <row r="2917" spans="1:14">
      <c r="A2917" t="s">
        <v>404</v>
      </c>
      <c r="B2917">
        <v>4</v>
      </c>
      <c r="C2917">
        <v>28</v>
      </c>
      <c r="D2917" t="s">
        <v>73</v>
      </c>
      <c r="E2917" t="s">
        <v>118</v>
      </c>
      <c r="F2917">
        <v>0</v>
      </c>
      <c r="G2917">
        <v>-56</v>
      </c>
      <c r="H2917">
        <v>1</v>
      </c>
      <c r="I2917">
        <v>0</v>
      </c>
      <c r="J2917">
        <v>-13</v>
      </c>
      <c r="K2917">
        <v>-8</v>
      </c>
      <c r="L2917">
        <v>-2</v>
      </c>
      <c r="M2917">
        <f t="shared" si="90"/>
        <v>2</v>
      </c>
      <c r="N2917">
        <f t="shared" si="91"/>
        <v>13</v>
      </c>
    </row>
    <row r="2918" spans="1:14">
      <c r="A2918" t="s">
        <v>404</v>
      </c>
      <c r="B2918">
        <v>3</v>
      </c>
      <c r="C2918">
        <v>30</v>
      </c>
      <c r="D2918" t="s">
        <v>73</v>
      </c>
      <c r="E2918" t="s">
        <v>118</v>
      </c>
      <c r="F2918">
        <v>0</v>
      </c>
      <c r="G2918">
        <v>-120</v>
      </c>
      <c r="H2918">
        <v>1</v>
      </c>
      <c r="I2918">
        <v>0</v>
      </c>
      <c r="J2918">
        <v>-67</v>
      </c>
      <c r="K2918">
        <v>-12</v>
      </c>
      <c r="L2918">
        <v>-5</v>
      </c>
      <c r="M2918">
        <f t="shared" si="90"/>
        <v>4</v>
      </c>
      <c r="N2918">
        <f t="shared" si="91"/>
        <v>67</v>
      </c>
    </row>
    <row r="2919" spans="1:14">
      <c r="A2919" t="s">
        <v>404</v>
      </c>
      <c r="B2919">
        <v>3</v>
      </c>
      <c r="C2919">
        <v>44</v>
      </c>
      <c r="D2919" t="s">
        <v>80</v>
      </c>
      <c r="E2919" t="s">
        <v>118</v>
      </c>
      <c r="F2919">
        <v>1</v>
      </c>
      <c r="G2919">
        <v>-88</v>
      </c>
      <c r="H2919">
        <v>1</v>
      </c>
      <c r="I2919">
        <v>1</v>
      </c>
      <c r="J2919">
        <v>-19</v>
      </c>
      <c r="K2919">
        <v>-6</v>
      </c>
      <c r="L2919">
        <v>1</v>
      </c>
      <c r="M2919">
        <f t="shared" si="90"/>
        <v>2</v>
      </c>
      <c r="N2919">
        <f t="shared" si="91"/>
        <v>19</v>
      </c>
    </row>
    <row r="2920" spans="1:14">
      <c r="A2920" t="s">
        <v>404</v>
      </c>
      <c r="B2920">
        <v>3</v>
      </c>
      <c r="C2920">
        <v>28</v>
      </c>
      <c r="D2920" t="s">
        <v>73</v>
      </c>
      <c r="E2920" t="s">
        <v>118</v>
      </c>
      <c r="F2920">
        <v>2</v>
      </c>
      <c r="G2920">
        <v>-56</v>
      </c>
      <c r="H2920">
        <v>0</v>
      </c>
      <c r="I2920">
        <v>2</v>
      </c>
      <c r="J2920">
        <v>3</v>
      </c>
      <c r="K2920">
        <v>-6</v>
      </c>
      <c r="L2920">
        <v>1</v>
      </c>
      <c r="M2920">
        <f t="shared" si="90"/>
        <v>2</v>
      </c>
      <c r="N2920">
        <f t="shared" si="91"/>
        <v>3</v>
      </c>
    </row>
    <row r="2921" spans="1:14">
      <c r="A2921" t="s">
        <v>404</v>
      </c>
      <c r="B2921">
        <v>2</v>
      </c>
      <c r="C2921">
        <v>29</v>
      </c>
      <c r="D2921" t="s">
        <v>78</v>
      </c>
      <c r="E2921" t="s">
        <v>116</v>
      </c>
      <c r="F2921">
        <v>2</v>
      </c>
      <c r="G2921">
        <v>-58</v>
      </c>
      <c r="H2921">
        <v>1</v>
      </c>
      <c r="I2921">
        <v>2</v>
      </c>
      <c r="J2921">
        <v>12</v>
      </c>
      <c r="K2921">
        <v>-4</v>
      </c>
      <c r="L2921">
        <v>3</v>
      </c>
      <c r="M2921">
        <f t="shared" si="90"/>
        <v>2</v>
      </c>
      <c r="N2921">
        <f t="shared" si="91"/>
        <v>12</v>
      </c>
    </row>
    <row r="2922" spans="1:14">
      <c r="A2922" t="s">
        <v>404</v>
      </c>
      <c r="B2922">
        <v>2</v>
      </c>
      <c r="C2922">
        <v>13</v>
      </c>
      <c r="D2922" t="s">
        <v>71</v>
      </c>
      <c r="E2922" t="s">
        <v>118</v>
      </c>
      <c r="F2922">
        <v>0</v>
      </c>
      <c r="G2922">
        <v>-52</v>
      </c>
      <c r="H2922">
        <v>1</v>
      </c>
      <c r="I2922">
        <v>0</v>
      </c>
      <c r="J2922">
        <v>-14</v>
      </c>
      <c r="K2922">
        <v>-8</v>
      </c>
      <c r="L2922">
        <v>-2</v>
      </c>
      <c r="M2922">
        <f t="shared" si="90"/>
        <v>4</v>
      </c>
      <c r="N2922">
        <f t="shared" si="91"/>
        <v>14</v>
      </c>
    </row>
    <row r="2923" spans="1:14">
      <c r="A2923" t="s">
        <v>404</v>
      </c>
      <c r="B2923">
        <v>2</v>
      </c>
      <c r="C2923">
        <v>24</v>
      </c>
      <c r="D2923" t="s">
        <v>70</v>
      </c>
      <c r="E2923" t="s">
        <v>118</v>
      </c>
      <c r="F2923">
        <v>2</v>
      </c>
      <c r="G2923">
        <v>-48</v>
      </c>
      <c r="H2923">
        <v>0</v>
      </c>
      <c r="I2923">
        <v>2</v>
      </c>
      <c r="J2923">
        <v>4</v>
      </c>
      <c r="K2923">
        <v>-4</v>
      </c>
      <c r="L2923">
        <v>1</v>
      </c>
      <c r="M2923">
        <f t="shared" si="90"/>
        <v>2</v>
      </c>
      <c r="N2923">
        <f t="shared" si="91"/>
        <v>4</v>
      </c>
    </row>
    <row r="2924" spans="1:14">
      <c r="A2924" t="s">
        <v>404</v>
      </c>
      <c r="B2924">
        <v>2</v>
      </c>
      <c r="C2924">
        <v>14</v>
      </c>
      <c r="D2924" t="s">
        <v>71</v>
      </c>
      <c r="E2924" t="s">
        <v>118</v>
      </c>
      <c r="F2924">
        <v>2</v>
      </c>
      <c r="G2924">
        <v>-42</v>
      </c>
      <c r="H2924">
        <v>1</v>
      </c>
      <c r="I2924">
        <v>2</v>
      </c>
      <c r="J2924">
        <v>5</v>
      </c>
      <c r="K2924">
        <v>-6</v>
      </c>
      <c r="L2924">
        <v>-1</v>
      </c>
      <c r="M2924">
        <f t="shared" si="90"/>
        <v>3</v>
      </c>
      <c r="N2924">
        <f t="shared" si="91"/>
        <v>5</v>
      </c>
    </row>
    <row r="2925" spans="1:14">
      <c r="A2925" t="s">
        <v>404</v>
      </c>
      <c r="B2925">
        <v>2</v>
      </c>
      <c r="C2925">
        <v>19</v>
      </c>
      <c r="D2925" t="s">
        <v>73</v>
      </c>
      <c r="E2925" t="s">
        <v>116</v>
      </c>
      <c r="F2925">
        <v>0</v>
      </c>
      <c r="G2925">
        <v>-38</v>
      </c>
      <c r="H2925">
        <v>1</v>
      </c>
      <c r="I2925">
        <v>0</v>
      </c>
      <c r="J2925">
        <v>5</v>
      </c>
      <c r="K2925">
        <v>-4</v>
      </c>
      <c r="L2925">
        <v>1</v>
      </c>
      <c r="M2925">
        <f t="shared" si="90"/>
        <v>2</v>
      </c>
      <c r="N2925">
        <f t="shared" si="91"/>
        <v>5</v>
      </c>
    </row>
    <row r="2926" spans="1:14">
      <c r="A2926" t="s">
        <v>404</v>
      </c>
      <c r="B2926">
        <v>2</v>
      </c>
      <c r="C2926">
        <v>18</v>
      </c>
      <c r="D2926" t="s">
        <v>70</v>
      </c>
      <c r="E2926" t="s">
        <v>118</v>
      </c>
      <c r="F2926">
        <v>2</v>
      </c>
      <c r="G2926">
        <v>-36</v>
      </c>
      <c r="H2926">
        <v>1</v>
      </c>
      <c r="I2926">
        <v>2</v>
      </c>
      <c r="J2926">
        <v>8</v>
      </c>
      <c r="K2926">
        <v>-4</v>
      </c>
      <c r="L2926">
        <v>0</v>
      </c>
      <c r="M2926">
        <f t="shared" si="90"/>
        <v>2</v>
      </c>
      <c r="N2926">
        <f t="shared" si="91"/>
        <v>8</v>
      </c>
    </row>
    <row r="2927" spans="1:14">
      <c r="A2927" t="s">
        <v>404</v>
      </c>
      <c r="B2927">
        <v>2</v>
      </c>
      <c r="C2927">
        <v>17</v>
      </c>
      <c r="D2927" t="s">
        <v>77</v>
      </c>
      <c r="E2927" t="s">
        <v>118</v>
      </c>
      <c r="F2927">
        <v>1</v>
      </c>
      <c r="G2927">
        <v>-34</v>
      </c>
      <c r="H2927">
        <v>0</v>
      </c>
      <c r="I2927">
        <v>1</v>
      </c>
      <c r="J2927">
        <v>5</v>
      </c>
      <c r="K2927">
        <v>-4</v>
      </c>
      <c r="L2927">
        <v>1</v>
      </c>
      <c r="M2927">
        <f t="shared" si="90"/>
        <v>2</v>
      </c>
      <c r="N2927">
        <f t="shared" si="91"/>
        <v>5</v>
      </c>
    </row>
    <row r="2928" spans="1:14">
      <c r="A2928" t="s">
        <v>404</v>
      </c>
      <c r="B2928">
        <v>2</v>
      </c>
      <c r="C2928">
        <v>16</v>
      </c>
      <c r="D2928" t="s">
        <v>70</v>
      </c>
      <c r="E2928" t="s">
        <v>118</v>
      </c>
      <c r="F2928">
        <v>1</v>
      </c>
      <c r="G2928">
        <v>-32</v>
      </c>
      <c r="H2928">
        <v>1</v>
      </c>
      <c r="I2928">
        <v>1</v>
      </c>
      <c r="J2928">
        <v>3</v>
      </c>
      <c r="K2928">
        <v>-4</v>
      </c>
      <c r="L2928">
        <v>0</v>
      </c>
      <c r="M2928">
        <f t="shared" si="90"/>
        <v>2</v>
      </c>
      <c r="N2928">
        <f t="shared" si="91"/>
        <v>3</v>
      </c>
    </row>
    <row r="2929" spans="1:14">
      <c r="A2929" t="s">
        <v>404</v>
      </c>
      <c r="B2929">
        <v>2</v>
      </c>
      <c r="C2929">
        <v>13</v>
      </c>
      <c r="D2929" t="s">
        <v>80</v>
      </c>
      <c r="E2929" t="s">
        <v>118</v>
      </c>
      <c r="F2929">
        <v>1</v>
      </c>
      <c r="G2929">
        <v>-26</v>
      </c>
      <c r="H2929">
        <v>1</v>
      </c>
      <c r="I2929">
        <v>1</v>
      </c>
      <c r="J2929">
        <v>16</v>
      </c>
      <c r="K2929">
        <v>-4</v>
      </c>
      <c r="L2929">
        <v>2</v>
      </c>
      <c r="M2929">
        <f t="shared" si="90"/>
        <v>2</v>
      </c>
      <c r="N2929">
        <f t="shared" si="91"/>
        <v>16</v>
      </c>
    </row>
    <row r="2930" spans="1:14">
      <c r="A2930" t="s">
        <v>404</v>
      </c>
      <c r="B2930">
        <v>2</v>
      </c>
      <c r="C2930">
        <v>10</v>
      </c>
      <c r="D2930" t="s">
        <v>70</v>
      </c>
      <c r="E2930" t="s">
        <v>118</v>
      </c>
      <c r="F2930">
        <v>1</v>
      </c>
      <c r="G2930">
        <v>-20</v>
      </c>
      <c r="H2930">
        <v>1</v>
      </c>
      <c r="I2930">
        <v>1</v>
      </c>
      <c r="J2930">
        <v>9</v>
      </c>
      <c r="K2930">
        <v>-4</v>
      </c>
      <c r="L2930">
        <v>0</v>
      </c>
      <c r="M2930">
        <f t="shared" si="90"/>
        <v>2</v>
      </c>
      <c r="N2930">
        <f t="shared" si="91"/>
        <v>9</v>
      </c>
    </row>
    <row r="2931" spans="1:14">
      <c r="A2931" t="s">
        <v>404</v>
      </c>
      <c r="B2931">
        <v>1</v>
      </c>
      <c r="C2931">
        <v>11</v>
      </c>
      <c r="D2931" t="s">
        <v>71</v>
      </c>
      <c r="E2931" t="s">
        <v>116</v>
      </c>
      <c r="F2931">
        <v>0</v>
      </c>
      <c r="G2931">
        <v>-99</v>
      </c>
      <c r="H2931">
        <v>1</v>
      </c>
      <c r="I2931">
        <v>0</v>
      </c>
      <c r="J2931">
        <v>-15</v>
      </c>
      <c r="K2931">
        <v>-9</v>
      </c>
      <c r="L2931">
        <v>2</v>
      </c>
      <c r="M2931">
        <f t="shared" si="90"/>
        <v>9</v>
      </c>
      <c r="N2931">
        <f t="shared" si="91"/>
        <v>15</v>
      </c>
    </row>
    <row r="2932" spans="1:14">
      <c r="A2932" t="s">
        <v>404</v>
      </c>
      <c r="B2932">
        <v>1</v>
      </c>
      <c r="C2932">
        <v>12</v>
      </c>
      <c r="D2932" t="s">
        <v>70</v>
      </c>
      <c r="E2932" t="s">
        <v>116</v>
      </c>
      <c r="F2932">
        <v>1</v>
      </c>
      <c r="G2932">
        <v>-84</v>
      </c>
      <c r="H2932">
        <v>1</v>
      </c>
      <c r="I2932">
        <v>1</v>
      </c>
      <c r="J2932">
        <v>-4</v>
      </c>
      <c r="K2932">
        <v>-7</v>
      </c>
      <c r="L2932">
        <v>2</v>
      </c>
      <c r="M2932">
        <f t="shared" si="90"/>
        <v>7</v>
      </c>
      <c r="N2932">
        <f t="shared" si="91"/>
        <v>4</v>
      </c>
    </row>
    <row r="2933" spans="1:14">
      <c r="A2933" t="s">
        <v>404</v>
      </c>
      <c r="B2933">
        <v>1</v>
      </c>
      <c r="C2933">
        <v>17</v>
      </c>
      <c r="D2933" t="s">
        <v>80</v>
      </c>
      <c r="E2933" t="s">
        <v>118</v>
      </c>
      <c r="F2933">
        <v>1</v>
      </c>
      <c r="G2933">
        <v>-68</v>
      </c>
      <c r="H2933">
        <v>1</v>
      </c>
      <c r="I2933">
        <v>1</v>
      </c>
      <c r="J2933">
        <v>-16</v>
      </c>
      <c r="K2933">
        <v>-4</v>
      </c>
      <c r="L2933">
        <v>3</v>
      </c>
      <c r="M2933">
        <f t="shared" si="90"/>
        <v>4</v>
      </c>
      <c r="N2933">
        <f t="shared" si="91"/>
        <v>16</v>
      </c>
    </row>
    <row r="2934" spans="1:14">
      <c r="A2934" t="s">
        <v>404</v>
      </c>
      <c r="B2934">
        <v>1</v>
      </c>
      <c r="C2934">
        <v>15</v>
      </c>
      <c r="D2934" t="s">
        <v>72</v>
      </c>
      <c r="E2934" t="s">
        <v>116</v>
      </c>
      <c r="F2934">
        <v>0</v>
      </c>
      <c r="G2934">
        <v>-60</v>
      </c>
      <c r="H2934">
        <v>1</v>
      </c>
      <c r="I2934">
        <v>0</v>
      </c>
      <c r="J2934">
        <v>-7</v>
      </c>
      <c r="K2934">
        <v>-4</v>
      </c>
      <c r="L2934">
        <v>2</v>
      </c>
      <c r="M2934">
        <f t="shared" si="90"/>
        <v>4</v>
      </c>
      <c r="N2934">
        <f t="shared" si="91"/>
        <v>7</v>
      </c>
    </row>
    <row r="2935" spans="1:14">
      <c r="A2935" t="s">
        <v>404</v>
      </c>
      <c r="B2935">
        <v>1</v>
      </c>
      <c r="C2935">
        <v>16</v>
      </c>
      <c r="D2935" t="s">
        <v>70</v>
      </c>
      <c r="E2935" t="s">
        <v>118</v>
      </c>
      <c r="F2935">
        <v>2</v>
      </c>
      <c r="G2935">
        <v>-48</v>
      </c>
      <c r="H2935">
        <v>1</v>
      </c>
      <c r="I2935">
        <v>2</v>
      </c>
      <c r="J2935">
        <v>1</v>
      </c>
      <c r="K2935">
        <v>-3</v>
      </c>
      <c r="L2935">
        <v>1</v>
      </c>
      <c r="M2935">
        <f t="shared" si="90"/>
        <v>3</v>
      </c>
      <c r="N2935">
        <f t="shared" si="91"/>
        <v>1</v>
      </c>
    </row>
    <row r="2936" spans="1:14">
      <c r="A2936" t="s">
        <v>404</v>
      </c>
      <c r="B2936">
        <v>1</v>
      </c>
      <c r="C2936">
        <v>18</v>
      </c>
      <c r="D2936" t="s">
        <v>71</v>
      </c>
      <c r="E2936" t="s">
        <v>116</v>
      </c>
      <c r="F2936">
        <v>2</v>
      </c>
      <c r="G2936">
        <v>-36</v>
      </c>
      <c r="H2936">
        <v>1</v>
      </c>
      <c r="I2936">
        <v>2</v>
      </c>
      <c r="J2936">
        <v>17</v>
      </c>
      <c r="K2936">
        <v>-2</v>
      </c>
      <c r="L2936">
        <v>2</v>
      </c>
      <c r="M2936">
        <f t="shared" si="90"/>
        <v>2</v>
      </c>
      <c r="N2936">
        <f t="shared" si="91"/>
        <v>17</v>
      </c>
    </row>
    <row r="2937" spans="1:14">
      <c r="A2937" t="s">
        <v>404</v>
      </c>
      <c r="B2937">
        <v>1</v>
      </c>
      <c r="C2937">
        <v>18</v>
      </c>
      <c r="D2937" t="s">
        <v>71</v>
      </c>
      <c r="E2937" t="s">
        <v>116</v>
      </c>
      <c r="F2937">
        <v>0</v>
      </c>
      <c r="G2937">
        <v>-36</v>
      </c>
      <c r="H2937">
        <v>1</v>
      </c>
      <c r="I2937">
        <v>0</v>
      </c>
      <c r="J2937">
        <v>6</v>
      </c>
      <c r="K2937">
        <v>-2</v>
      </c>
      <c r="L2937">
        <v>2</v>
      </c>
      <c r="M2937">
        <f t="shared" si="90"/>
        <v>2</v>
      </c>
      <c r="N2937">
        <f t="shared" si="91"/>
        <v>6</v>
      </c>
    </row>
    <row r="2938" spans="1:14">
      <c r="A2938" t="s">
        <v>404</v>
      </c>
      <c r="B2938">
        <v>1</v>
      </c>
      <c r="C2938">
        <v>11</v>
      </c>
      <c r="D2938" t="s">
        <v>71</v>
      </c>
      <c r="E2938" t="s">
        <v>118</v>
      </c>
      <c r="F2938">
        <v>1</v>
      </c>
      <c r="G2938">
        <v>-33</v>
      </c>
      <c r="H2938">
        <v>1</v>
      </c>
      <c r="I2938">
        <v>1</v>
      </c>
      <c r="J2938">
        <v>2</v>
      </c>
      <c r="K2938">
        <v>-3</v>
      </c>
      <c r="L2938">
        <v>1</v>
      </c>
      <c r="M2938">
        <f t="shared" si="90"/>
        <v>3</v>
      </c>
      <c r="N2938">
        <f t="shared" si="91"/>
        <v>2</v>
      </c>
    </row>
    <row r="2939" spans="1:14">
      <c r="A2939" t="s">
        <v>404</v>
      </c>
      <c r="B2939">
        <v>1</v>
      </c>
      <c r="C2939">
        <v>11</v>
      </c>
      <c r="D2939" t="s">
        <v>70</v>
      </c>
      <c r="E2939" t="s">
        <v>118</v>
      </c>
      <c r="F2939">
        <v>1</v>
      </c>
      <c r="G2939">
        <v>-33</v>
      </c>
      <c r="H2939">
        <v>1</v>
      </c>
      <c r="I2939">
        <v>1</v>
      </c>
      <c r="J2939">
        <v>2</v>
      </c>
      <c r="K2939">
        <v>-3</v>
      </c>
      <c r="L2939">
        <v>1</v>
      </c>
      <c r="M2939">
        <f t="shared" si="90"/>
        <v>3</v>
      </c>
      <c r="N2939">
        <f t="shared" si="91"/>
        <v>2</v>
      </c>
    </row>
    <row r="2940" spans="1:14">
      <c r="A2940" t="s">
        <v>404</v>
      </c>
      <c r="B2940">
        <v>1</v>
      </c>
      <c r="C2940">
        <v>16</v>
      </c>
      <c r="D2940" t="s">
        <v>77</v>
      </c>
      <c r="E2940" t="s">
        <v>120</v>
      </c>
      <c r="F2940">
        <v>1</v>
      </c>
      <c r="G2940">
        <v>-32</v>
      </c>
      <c r="H2940">
        <v>1</v>
      </c>
      <c r="I2940">
        <v>1</v>
      </c>
      <c r="J2940">
        <v>6</v>
      </c>
      <c r="K2940">
        <v>-2</v>
      </c>
      <c r="L2940">
        <v>1</v>
      </c>
      <c r="M2940">
        <f t="shared" si="90"/>
        <v>2</v>
      </c>
      <c r="N2940">
        <f t="shared" si="91"/>
        <v>6</v>
      </c>
    </row>
    <row r="2941" spans="1:14">
      <c r="A2941" t="s">
        <v>404</v>
      </c>
      <c r="B2941">
        <v>1</v>
      </c>
      <c r="C2941">
        <v>15</v>
      </c>
      <c r="D2941" t="s">
        <v>77</v>
      </c>
      <c r="E2941" t="s">
        <v>116</v>
      </c>
      <c r="F2941">
        <v>1</v>
      </c>
      <c r="G2941">
        <v>-30</v>
      </c>
      <c r="H2941">
        <v>1</v>
      </c>
      <c r="I2941">
        <v>1</v>
      </c>
      <c r="J2941">
        <v>20</v>
      </c>
      <c r="K2941">
        <v>-2</v>
      </c>
      <c r="L2941">
        <v>2</v>
      </c>
      <c r="M2941">
        <f t="shared" si="90"/>
        <v>2</v>
      </c>
      <c r="N2941">
        <f t="shared" si="91"/>
        <v>20</v>
      </c>
    </row>
    <row r="2942" spans="1:14">
      <c r="A2942" t="s">
        <v>404</v>
      </c>
      <c r="B2942">
        <v>1</v>
      </c>
      <c r="C2942">
        <v>15</v>
      </c>
      <c r="D2942" t="s">
        <v>70</v>
      </c>
      <c r="E2942" t="s">
        <v>118</v>
      </c>
      <c r="F2942">
        <v>2</v>
      </c>
      <c r="G2942">
        <v>-30</v>
      </c>
      <c r="H2942">
        <v>1</v>
      </c>
      <c r="I2942">
        <v>2</v>
      </c>
      <c r="J2942">
        <v>11</v>
      </c>
      <c r="K2942">
        <v>-2</v>
      </c>
      <c r="L2942">
        <v>1</v>
      </c>
      <c r="M2942">
        <f t="shared" si="90"/>
        <v>2</v>
      </c>
      <c r="N2942">
        <f t="shared" si="91"/>
        <v>11</v>
      </c>
    </row>
    <row r="2943" spans="1:14">
      <c r="A2943" t="s">
        <v>404</v>
      </c>
      <c r="B2943">
        <v>1</v>
      </c>
      <c r="C2943">
        <v>13</v>
      </c>
      <c r="D2943" t="s">
        <v>71</v>
      </c>
      <c r="E2943" t="s">
        <v>116</v>
      </c>
      <c r="F2943">
        <v>1</v>
      </c>
      <c r="G2943">
        <v>-26</v>
      </c>
      <c r="H2943">
        <v>1</v>
      </c>
      <c r="I2943">
        <v>1</v>
      </c>
      <c r="J2943">
        <v>15</v>
      </c>
      <c r="K2943">
        <v>-2</v>
      </c>
      <c r="L2943">
        <v>2</v>
      </c>
      <c r="M2943">
        <f t="shared" si="90"/>
        <v>2</v>
      </c>
      <c r="N2943">
        <f t="shared" si="91"/>
        <v>15</v>
      </c>
    </row>
    <row r="2944" spans="1:14">
      <c r="A2944" t="s">
        <v>404</v>
      </c>
      <c r="B2944">
        <v>1</v>
      </c>
      <c r="C2944">
        <v>13</v>
      </c>
      <c r="D2944" t="s">
        <v>73</v>
      </c>
      <c r="E2944" t="s">
        <v>118</v>
      </c>
      <c r="F2944">
        <v>0</v>
      </c>
      <c r="G2944">
        <v>-26</v>
      </c>
      <c r="H2944">
        <v>1</v>
      </c>
      <c r="I2944">
        <v>0</v>
      </c>
      <c r="J2944">
        <v>4</v>
      </c>
      <c r="K2944">
        <v>-2</v>
      </c>
      <c r="L2944">
        <v>1</v>
      </c>
      <c r="M2944">
        <f t="shared" si="90"/>
        <v>2</v>
      </c>
      <c r="N2944">
        <f t="shared" si="91"/>
        <v>4</v>
      </c>
    </row>
    <row r="2945" spans="1:14">
      <c r="A2945" t="s">
        <v>404</v>
      </c>
      <c r="B2945">
        <v>1</v>
      </c>
      <c r="C2945">
        <v>12</v>
      </c>
      <c r="D2945" t="s">
        <v>81</v>
      </c>
      <c r="E2945" t="s">
        <v>118</v>
      </c>
      <c r="F2945">
        <v>1</v>
      </c>
      <c r="G2945">
        <v>-24</v>
      </c>
      <c r="H2945">
        <v>1</v>
      </c>
      <c r="I2945">
        <v>1</v>
      </c>
      <c r="J2945">
        <v>13</v>
      </c>
      <c r="K2945">
        <v>-2</v>
      </c>
      <c r="L2945">
        <v>3</v>
      </c>
      <c r="M2945">
        <f t="shared" si="90"/>
        <v>2</v>
      </c>
      <c r="N2945">
        <f t="shared" si="91"/>
        <v>13</v>
      </c>
    </row>
    <row r="2946" spans="1:14">
      <c r="A2946" t="s">
        <v>404</v>
      </c>
      <c r="B2946">
        <v>1</v>
      </c>
      <c r="C2946">
        <v>12</v>
      </c>
      <c r="D2946" t="s">
        <v>71</v>
      </c>
      <c r="E2946" t="s">
        <v>116</v>
      </c>
      <c r="F2946">
        <v>1</v>
      </c>
      <c r="G2946">
        <v>-24</v>
      </c>
      <c r="H2946">
        <v>1</v>
      </c>
      <c r="I2946">
        <v>1</v>
      </c>
      <c r="J2946">
        <v>16</v>
      </c>
      <c r="K2946">
        <v>-2</v>
      </c>
      <c r="L2946">
        <v>2</v>
      </c>
      <c r="M2946">
        <f t="shared" si="90"/>
        <v>2</v>
      </c>
      <c r="N2946">
        <f t="shared" si="91"/>
        <v>16</v>
      </c>
    </row>
    <row r="2947" spans="1:14">
      <c r="A2947" t="s">
        <v>404</v>
      </c>
      <c r="B2947">
        <v>1</v>
      </c>
      <c r="C2947">
        <v>11</v>
      </c>
      <c r="D2947" t="s">
        <v>70</v>
      </c>
      <c r="E2947" t="s">
        <v>118</v>
      </c>
      <c r="F2947">
        <v>2</v>
      </c>
      <c r="G2947">
        <v>-22</v>
      </c>
      <c r="H2947">
        <v>1</v>
      </c>
      <c r="I2947">
        <v>2</v>
      </c>
      <c r="J2947">
        <v>15</v>
      </c>
      <c r="K2947">
        <v>-2</v>
      </c>
      <c r="L2947">
        <v>1</v>
      </c>
      <c r="M2947">
        <f t="shared" ref="M2947:M3010" si="92">ABS(G2947)/C2947</f>
        <v>2</v>
      </c>
      <c r="N2947">
        <f t="shared" ref="N2947:N3010" si="93">ABS(J2947)</f>
        <v>15</v>
      </c>
    </row>
    <row r="2948" spans="1:14">
      <c r="A2948" t="s">
        <v>404</v>
      </c>
      <c r="B2948">
        <v>1</v>
      </c>
      <c r="C2948">
        <v>11</v>
      </c>
      <c r="D2948" t="s">
        <v>70</v>
      </c>
      <c r="E2948" t="s">
        <v>116</v>
      </c>
      <c r="F2948">
        <v>0</v>
      </c>
      <c r="G2948">
        <v>-22</v>
      </c>
      <c r="H2948">
        <v>1</v>
      </c>
      <c r="I2948">
        <v>0</v>
      </c>
      <c r="J2948">
        <v>19</v>
      </c>
      <c r="K2948">
        <v>-2</v>
      </c>
      <c r="L2948">
        <v>2</v>
      </c>
      <c r="M2948">
        <f t="shared" si="92"/>
        <v>2</v>
      </c>
      <c r="N2948">
        <f t="shared" si="93"/>
        <v>19</v>
      </c>
    </row>
    <row r="2949" spans="1:14">
      <c r="A2949" t="s">
        <v>404</v>
      </c>
      <c r="B2949">
        <v>1</v>
      </c>
      <c r="C2949">
        <v>11</v>
      </c>
      <c r="D2949" t="s">
        <v>70</v>
      </c>
      <c r="E2949" t="s">
        <v>118</v>
      </c>
      <c r="F2949">
        <v>1</v>
      </c>
      <c r="G2949">
        <v>-22</v>
      </c>
      <c r="H2949">
        <v>1</v>
      </c>
      <c r="I2949">
        <v>1</v>
      </c>
      <c r="J2949">
        <v>8</v>
      </c>
      <c r="K2949">
        <v>-2</v>
      </c>
      <c r="L2949">
        <v>1</v>
      </c>
      <c r="M2949">
        <f t="shared" si="92"/>
        <v>2</v>
      </c>
      <c r="N2949">
        <f t="shared" si="93"/>
        <v>8</v>
      </c>
    </row>
    <row r="2950" spans="1:14">
      <c r="A2950" t="s">
        <v>404</v>
      </c>
      <c r="B2950">
        <v>1</v>
      </c>
      <c r="C2950">
        <v>11</v>
      </c>
      <c r="D2950" t="s">
        <v>73</v>
      </c>
      <c r="E2950" t="s">
        <v>118</v>
      </c>
      <c r="F2950">
        <v>2</v>
      </c>
      <c r="G2950">
        <v>-22</v>
      </c>
      <c r="H2950">
        <v>1</v>
      </c>
      <c r="I2950">
        <v>2</v>
      </c>
      <c r="J2950">
        <v>15</v>
      </c>
      <c r="K2950">
        <v>-2</v>
      </c>
      <c r="L2950">
        <v>1</v>
      </c>
      <c r="M2950">
        <f t="shared" si="92"/>
        <v>2</v>
      </c>
      <c r="N2950">
        <f t="shared" si="93"/>
        <v>15</v>
      </c>
    </row>
    <row r="2951" spans="1:14">
      <c r="A2951" t="s">
        <v>404</v>
      </c>
      <c r="B2951">
        <v>1</v>
      </c>
      <c r="C2951">
        <v>11</v>
      </c>
      <c r="D2951" t="s">
        <v>71</v>
      </c>
      <c r="E2951" t="s">
        <v>120</v>
      </c>
      <c r="F2951">
        <v>1</v>
      </c>
      <c r="G2951">
        <v>-22</v>
      </c>
      <c r="H2951">
        <v>1</v>
      </c>
      <c r="I2951">
        <v>1</v>
      </c>
      <c r="J2951">
        <v>10</v>
      </c>
      <c r="K2951">
        <v>-2</v>
      </c>
      <c r="L2951">
        <v>1</v>
      </c>
      <c r="M2951">
        <f t="shared" si="92"/>
        <v>2</v>
      </c>
      <c r="N2951">
        <f t="shared" si="93"/>
        <v>10</v>
      </c>
    </row>
    <row r="2952" spans="1:14">
      <c r="A2952" t="s">
        <v>404</v>
      </c>
      <c r="B2952">
        <v>1</v>
      </c>
      <c r="C2952">
        <v>11</v>
      </c>
      <c r="D2952" t="s">
        <v>73</v>
      </c>
      <c r="E2952" t="s">
        <v>116</v>
      </c>
      <c r="F2952">
        <v>0</v>
      </c>
      <c r="G2952">
        <v>-22</v>
      </c>
      <c r="H2952">
        <v>1</v>
      </c>
      <c r="I2952">
        <v>0</v>
      </c>
      <c r="J2952">
        <v>13</v>
      </c>
      <c r="K2952">
        <v>-2</v>
      </c>
      <c r="L2952">
        <v>2</v>
      </c>
      <c r="M2952">
        <f t="shared" si="92"/>
        <v>2</v>
      </c>
      <c r="N2952">
        <f t="shared" si="93"/>
        <v>13</v>
      </c>
    </row>
    <row r="2953" spans="1:14">
      <c r="A2953" t="s">
        <v>404</v>
      </c>
      <c r="B2953">
        <v>1</v>
      </c>
      <c r="C2953">
        <v>10</v>
      </c>
      <c r="D2953" t="s">
        <v>71</v>
      </c>
      <c r="E2953" t="s">
        <v>116</v>
      </c>
      <c r="F2953">
        <v>1</v>
      </c>
      <c r="G2953">
        <v>-20</v>
      </c>
      <c r="H2953">
        <v>1</v>
      </c>
      <c r="I2953">
        <v>1</v>
      </c>
      <c r="J2953">
        <v>18</v>
      </c>
      <c r="K2953">
        <v>-2</v>
      </c>
      <c r="L2953">
        <v>2</v>
      </c>
      <c r="M2953">
        <f t="shared" si="92"/>
        <v>2</v>
      </c>
      <c r="N2953">
        <f t="shared" si="93"/>
        <v>18</v>
      </c>
    </row>
    <row r="2954" spans="1:14">
      <c r="A2954" t="s">
        <v>404</v>
      </c>
      <c r="B2954">
        <v>1</v>
      </c>
      <c r="C2954">
        <v>10</v>
      </c>
      <c r="D2954" t="s">
        <v>77</v>
      </c>
      <c r="E2954" t="s">
        <v>116</v>
      </c>
      <c r="F2954">
        <v>1</v>
      </c>
      <c r="G2954">
        <v>-20</v>
      </c>
      <c r="H2954">
        <v>1</v>
      </c>
      <c r="I2954">
        <v>1</v>
      </c>
      <c r="J2954">
        <v>19</v>
      </c>
      <c r="K2954">
        <v>-2</v>
      </c>
      <c r="L2954">
        <v>2</v>
      </c>
      <c r="M2954">
        <f t="shared" si="92"/>
        <v>2</v>
      </c>
      <c r="N2954">
        <f t="shared" si="93"/>
        <v>19</v>
      </c>
    </row>
    <row r="2955" spans="1:14">
      <c r="A2955" t="s">
        <v>404</v>
      </c>
      <c r="B2955">
        <v>1</v>
      </c>
      <c r="C2955">
        <v>10</v>
      </c>
      <c r="D2955" t="s">
        <v>71</v>
      </c>
      <c r="E2955" t="s">
        <v>116</v>
      </c>
      <c r="F2955">
        <v>1</v>
      </c>
      <c r="G2955">
        <v>-20</v>
      </c>
      <c r="H2955">
        <v>1</v>
      </c>
      <c r="I2955">
        <v>1</v>
      </c>
      <c r="J2955">
        <v>21</v>
      </c>
      <c r="K2955">
        <v>-2</v>
      </c>
      <c r="L2955">
        <v>2</v>
      </c>
      <c r="M2955">
        <f t="shared" si="92"/>
        <v>2</v>
      </c>
      <c r="N2955">
        <f t="shared" si="93"/>
        <v>21</v>
      </c>
    </row>
    <row r="2956" spans="1:14">
      <c r="A2956" t="s">
        <v>405</v>
      </c>
      <c r="B2956">
        <v>2</v>
      </c>
      <c r="C2956">
        <v>34</v>
      </c>
      <c r="D2956" t="s">
        <v>71</v>
      </c>
      <c r="E2956" t="s">
        <v>118</v>
      </c>
      <c r="F2956">
        <v>3</v>
      </c>
      <c r="G2956">
        <v>-68</v>
      </c>
      <c r="H2956">
        <v>1</v>
      </c>
      <c r="I2956">
        <v>3</v>
      </c>
      <c r="J2956">
        <v>-1</v>
      </c>
      <c r="K2956">
        <v>-4</v>
      </c>
      <c r="L2956">
        <v>0</v>
      </c>
      <c r="M2956">
        <f t="shared" si="92"/>
        <v>2</v>
      </c>
      <c r="N2956">
        <f t="shared" si="93"/>
        <v>1</v>
      </c>
    </row>
    <row r="2957" spans="1:14">
      <c r="A2957" t="s">
        <v>405</v>
      </c>
      <c r="B2957">
        <v>2</v>
      </c>
      <c r="C2957">
        <v>16</v>
      </c>
      <c r="D2957" t="s">
        <v>71</v>
      </c>
      <c r="E2957" t="s">
        <v>120</v>
      </c>
      <c r="F2957">
        <v>1</v>
      </c>
      <c r="G2957">
        <v>-48</v>
      </c>
      <c r="H2957">
        <v>1</v>
      </c>
      <c r="I2957">
        <v>1</v>
      </c>
      <c r="J2957">
        <v>-5</v>
      </c>
      <c r="K2957">
        <v>-6</v>
      </c>
      <c r="L2957">
        <v>-1</v>
      </c>
      <c r="M2957">
        <f t="shared" si="92"/>
        <v>3</v>
      </c>
      <c r="N2957">
        <f t="shared" si="93"/>
        <v>5</v>
      </c>
    </row>
    <row r="2958" spans="1:14">
      <c r="A2958" t="s">
        <v>405</v>
      </c>
      <c r="B2958">
        <v>2</v>
      </c>
      <c r="C2958">
        <v>18</v>
      </c>
      <c r="D2958" t="s">
        <v>71</v>
      </c>
      <c r="E2958" t="s">
        <v>118</v>
      </c>
      <c r="F2958">
        <v>3</v>
      </c>
      <c r="G2958">
        <v>-36</v>
      </c>
      <c r="H2958">
        <v>1</v>
      </c>
      <c r="I2958">
        <v>3</v>
      </c>
      <c r="J2958">
        <v>19</v>
      </c>
      <c r="K2958">
        <v>-4</v>
      </c>
      <c r="L2958">
        <v>0</v>
      </c>
      <c r="M2958">
        <f t="shared" si="92"/>
        <v>2</v>
      </c>
      <c r="N2958">
        <f t="shared" si="93"/>
        <v>19</v>
      </c>
    </row>
    <row r="2959" spans="1:14">
      <c r="A2959" t="s">
        <v>405</v>
      </c>
      <c r="B2959">
        <v>2</v>
      </c>
      <c r="C2959">
        <v>16</v>
      </c>
      <c r="D2959" t="s">
        <v>80</v>
      </c>
      <c r="E2959" t="s">
        <v>120</v>
      </c>
      <c r="F2959">
        <v>1</v>
      </c>
      <c r="G2959">
        <v>-32</v>
      </c>
      <c r="H2959">
        <v>1</v>
      </c>
      <c r="I2959">
        <v>1</v>
      </c>
      <c r="J2959">
        <v>11</v>
      </c>
      <c r="K2959">
        <v>-4</v>
      </c>
      <c r="L2959">
        <v>2</v>
      </c>
      <c r="M2959">
        <f t="shared" si="92"/>
        <v>2</v>
      </c>
      <c r="N2959">
        <f t="shared" si="93"/>
        <v>11</v>
      </c>
    </row>
    <row r="2960" spans="1:14">
      <c r="A2960" t="s">
        <v>405</v>
      </c>
      <c r="B2960">
        <v>2</v>
      </c>
      <c r="C2960">
        <v>15</v>
      </c>
      <c r="D2960" t="s">
        <v>71</v>
      </c>
      <c r="E2960" t="s">
        <v>120</v>
      </c>
      <c r="F2960">
        <v>0</v>
      </c>
      <c r="G2960">
        <v>-30</v>
      </c>
      <c r="H2960">
        <v>1</v>
      </c>
      <c r="I2960">
        <v>0</v>
      </c>
      <c r="J2960">
        <v>2</v>
      </c>
      <c r="K2960">
        <v>-4</v>
      </c>
      <c r="L2960">
        <v>0</v>
      </c>
      <c r="M2960">
        <f t="shared" si="92"/>
        <v>2</v>
      </c>
      <c r="N2960">
        <f t="shared" si="93"/>
        <v>2</v>
      </c>
    </row>
    <row r="2961" spans="1:14">
      <c r="A2961" t="s">
        <v>405</v>
      </c>
      <c r="B2961">
        <v>1</v>
      </c>
      <c r="C2961">
        <v>20</v>
      </c>
      <c r="D2961" t="s">
        <v>71</v>
      </c>
      <c r="E2961" t="s">
        <v>118</v>
      </c>
      <c r="F2961">
        <v>3</v>
      </c>
      <c r="G2961">
        <v>-60</v>
      </c>
      <c r="H2961">
        <v>1</v>
      </c>
      <c r="I2961">
        <v>3</v>
      </c>
      <c r="J2961">
        <v>4</v>
      </c>
      <c r="K2961">
        <v>-3</v>
      </c>
      <c r="L2961">
        <v>1</v>
      </c>
      <c r="M2961">
        <f t="shared" si="92"/>
        <v>3</v>
      </c>
      <c r="N2961">
        <f t="shared" si="93"/>
        <v>4</v>
      </c>
    </row>
    <row r="2962" spans="1:14">
      <c r="A2962" t="s">
        <v>405</v>
      </c>
      <c r="B2962">
        <v>1</v>
      </c>
      <c r="C2962">
        <v>11</v>
      </c>
      <c r="D2962" t="s">
        <v>71</v>
      </c>
      <c r="E2962" t="s">
        <v>118</v>
      </c>
      <c r="F2962">
        <v>2</v>
      </c>
      <c r="G2962">
        <v>-55</v>
      </c>
      <c r="H2962">
        <v>1</v>
      </c>
      <c r="I2962">
        <v>2</v>
      </c>
      <c r="J2962">
        <v>6</v>
      </c>
      <c r="K2962">
        <v>-5</v>
      </c>
      <c r="L2962">
        <v>1</v>
      </c>
      <c r="M2962">
        <f t="shared" si="92"/>
        <v>5</v>
      </c>
      <c r="N2962">
        <f t="shared" si="93"/>
        <v>6</v>
      </c>
    </row>
    <row r="2963" spans="1:14">
      <c r="A2963" t="s">
        <v>405</v>
      </c>
      <c r="B2963">
        <v>1</v>
      </c>
      <c r="C2963">
        <v>15</v>
      </c>
      <c r="D2963" t="s">
        <v>80</v>
      </c>
      <c r="E2963" t="s">
        <v>116</v>
      </c>
      <c r="F2963">
        <v>1</v>
      </c>
      <c r="G2963">
        <v>-45</v>
      </c>
      <c r="H2963">
        <v>1</v>
      </c>
      <c r="I2963">
        <v>1</v>
      </c>
      <c r="J2963">
        <v>12</v>
      </c>
      <c r="K2963">
        <v>-3</v>
      </c>
      <c r="L2963">
        <v>4</v>
      </c>
      <c r="M2963">
        <f t="shared" si="92"/>
        <v>3</v>
      </c>
      <c r="N2963">
        <f t="shared" si="93"/>
        <v>12</v>
      </c>
    </row>
    <row r="2964" spans="1:14">
      <c r="A2964" t="s">
        <v>405</v>
      </c>
      <c r="B2964">
        <v>1</v>
      </c>
      <c r="C2964">
        <v>17</v>
      </c>
      <c r="D2964" t="s">
        <v>71</v>
      </c>
      <c r="E2964" t="s">
        <v>116</v>
      </c>
      <c r="F2964">
        <v>1</v>
      </c>
      <c r="G2964">
        <v>-34</v>
      </c>
      <c r="H2964">
        <v>1</v>
      </c>
      <c r="I2964">
        <v>1</v>
      </c>
      <c r="J2964">
        <v>11</v>
      </c>
      <c r="K2964">
        <v>-2</v>
      </c>
      <c r="L2964">
        <v>2</v>
      </c>
      <c r="M2964">
        <f t="shared" si="92"/>
        <v>2</v>
      </c>
      <c r="N2964">
        <f t="shared" si="93"/>
        <v>11</v>
      </c>
    </row>
    <row r="2965" spans="1:14">
      <c r="A2965" t="s">
        <v>405</v>
      </c>
      <c r="B2965">
        <v>1</v>
      </c>
      <c r="C2965">
        <v>16</v>
      </c>
      <c r="D2965" t="s">
        <v>70</v>
      </c>
      <c r="E2965" t="s">
        <v>118</v>
      </c>
      <c r="F2965">
        <v>1</v>
      </c>
      <c r="G2965">
        <v>-32</v>
      </c>
      <c r="H2965">
        <v>1</v>
      </c>
      <c r="I2965">
        <v>1</v>
      </c>
      <c r="J2965">
        <v>5</v>
      </c>
      <c r="K2965">
        <v>-2</v>
      </c>
      <c r="L2965">
        <v>1</v>
      </c>
      <c r="M2965">
        <f t="shared" si="92"/>
        <v>2</v>
      </c>
      <c r="N2965">
        <f t="shared" si="93"/>
        <v>5</v>
      </c>
    </row>
    <row r="2966" spans="1:14">
      <c r="A2966" t="s">
        <v>405</v>
      </c>
      <c r="B2966">
        <v>1</v>
      </c>
      <c r="C2966">
        <v>16</v>
      </c>
      <c r="D2966" t="s">
        <v>70</v>
      </c>
      <c r="E2966" t="s">
        <v>118</v>
      </c>
      <c r="F2966">
        <v>4</v>
      </c>
      <c r="G2966">
        <v>-32</v>
      </c>
      <c r="H2966">
        <v>1</v>
      </c>
      <c r="I2966">
        <v>4</v>
      </c>
      <c r="J2966">
        <v>24</v>
      </c>
      <c r="K2966">
        <v>-2</v>
      </c>
      <c r="L2966">
        <v>1</v>
      </c>
      <c r="M2966">
        <f t="shared" si="92"/>
        <v>2</v>
      </c>
      <c r="N2966">
        <f t="shared" si="93"/>
        <v>24</v>
      </c>
    </row>
    <row r="2967" spans="1:14">
      <c r="A2967" t="s">
        <v>405</v>
      </c>
      <c r="B2967">
        <v>1</v>
      </c>
      <c r="C2967">
        <v>14</v>
      </c>
      <c r="D2967" t="s">
        <v>78</v>
      </c>
      <c r="E2967" t="s">
        <v>116</v>
      </c>
      <c r="F2967">
        <v>0</v>
      </c>
      <c r="G2967">
        <v>-28</v>
      </c>
      <c r="H2967">
        <v>1</v>
      </c>
      <c r="I2967">
        <v>0</v>
      </c>
      <c r="J2967">
        <v>25</v>
      </c>
      <c r="K2967">
        <v>-2</v>
      </c>
      <c r="L2967">
        <v>4</v>
      </c>
      <c r="M2967">
        <f t="shared" si="92"/>
        <v>2</v>
      </c>
      <c r="N2967">
        <f t="shared" si="93"/>
        <v>25</v>
      </c>
    </row>
    <row r="2968" spans="1:14">
      <c r="A2968" t="s">
        <v>405</v>
      </c>
      <c r="B2968">
        <v>1</v>
      </c>
      <c r="C2968">
        <v>12</v>
      </c>
      <c r="D2968" t="s">
        <v>71</v>
      </c>
      <c r="E2968" t="s">
        <v>116</v>
      </c>
      <c r="F2968">
        <v>1</v>
      </c>
      <c r="G2968">
        <v>-24</v>
      </c>
      <c r="H2968">
        <v>1</v>
      </c>
      <c r="I2968">
        <v>1</v>
      </c>
      <c r="J2968">
        <v>19</v>
      </c>
      <c r="K2968">
        <v>-2</v>
      </c>
      <c r="L2968">
        <v>2</v>
      </c>
      <c r="M2968">
        <f t="shared" si="92"/>
        <v>2</v>
      </c>
      <c r="N2968">
        <f t="shared" si="93"/>
        <v>19</v>
      </c>
    </row>
    <row r="2969" spans="1:14">
      <c r="A2969" t="s">
        <v>405</v>
      </c>
      <c r="B2969">
        <v>1</v>
      </c>
      <c r="C2969">
        <v>12</v>
      </c>
      <c r="D2969" t="s">
        <v>71</v>
      </c>
      <c r="E2969" t="s">
        <v>116</v>
      </c>
      <c r="F2969">
        <v>1</v>
      </c>
      <c r="G2969">
        <v>-24</v>
      </c>
      <c r="H2969">
        <v>1</v>
      </c>
      <c r="I2969">
        <v>1</v>
      </c>
      <c r="J2969">
        <v>16</v>
      </c>
      <c r="K2969">
        <v>-2</v>
      </c>
      <c r="L2969">
        <v>2</v>
      </c>
      <c r="M2969">
        <f t="shared" si="92"/>
        <v>2</v>
      </c>
      <c r="N2969">
        <f t="shared" si="93"/>
        <v>16</v>
      </c>
    </row>
    <row r="2970" spans="1:14">
      <c r="A2970" t="s">
        <v>405</v>
      </c>
      <c r="B2970">
        <v>1</v>
      </c>
      <c r="C2970">
        <v>11</v>
      </c>
      <c r="D2970" t="s">
        <v>71</v>
      </c>
      <c r="E2970" t="s">
        <v>118</v>
      </c>
      <c r="F2970">
        <v>0</v>
      </c>
      <c r="G2970">
        <v>-22</v>
      </c>
      <c r="H2970">
        <v>1</v>
      </c>
      <c r="I2970">
        <v>0</v>
      </c>
      <c r="J2970">
        <v>4</v>
      </c>
      <c r="K2970">
        <v>-2</v>
      </c>
      <c r="L2970">
        <v>1</v>
      </c>
      <c r="M2970">
        <f t="shared" si="92"/>
        <v>2</v>
      </c>
      <c r="N2970">
        <f t="shared" si="93"/>
        <v>4</v>
      </c>
    </row>
    <row r="2971" spans="1:14">
      <c r="A2971" t="s">
        <v>405</v>
      </c>
      <c r="B2971">
        <v>1</v>
      </c>
      <c r="C2971">
        <v>11</v>
      </c>
      <c r="D2971" t="s">
        <v>71</v>
      </c>
      <c r="E2971" t="s">
        <v>116</v>
      </c>
      <c r="F2971">
        <v>0</v>
      </c>
      <c r="G2971">
        <v>-22</v>
      </c>
      <c r="H2971">
        <v>1</v>
      </c>
      <c r="I2971">
        <v>0</v>
      </c>
      <c r="J2971">
        <v>19</v>
      </c>
      <c r="K2971">
        <v>-2</v>
      </c>
      <c r="L2971">
        <v>2</v>
      </c>
      <c r="M2971">
        <f t="shared" si="92"/>
        <v>2</v>
      </c>
      <c r="N2971">
        <f t="shared" si="93"/>
        <v>19</v>
      </c>
    </row>
    <row r="2972" spans="1:14">
      <c r="A2972" t="s">
        <v>405</v>
      </c>
      <c r="B2972">
        <v>1</v>
      </c>
      <c r="C2972">
        <v>11</v>
      </c>
      <c r="D2972" t="s">
        <v>81</v>
      </c>
      <c r="E2972" t="s">
        <v>118</v>
      </c>
      <c r="F2972">
        <v>2</v>
      </c>
      <c r="G2972">
        <v>-22</v>
      </c>
      <c r="H2972">
        <v>1</v>
      </c>
      <c r="I2972">
        <v>2</v>
      </c>
      <c r="J2972">
        <v>24</v>
      </c>
      <c r="K2972">
        <v>-2</v>
      </c>
      <c r="L2972">
        <v>3</v>
      </c>
      <c r="M2972">
        <f t="shared" si="92"/>
        <v>2</v>
      </c>
      <c r="N2972">
        <f t="shared" si="93"/>
        <v>24</v>
      </c>
    </row>
    <row r="2973" spans="1:14">
      <c r="A2973" t="s">
        <v>405</v>
      </c>
      <c r="B2973">
        <v>1</v>
      </c>
      <c r="C2973">
        <v>10</v>
      </c>
      <c r="D2973" t="s">
        <v>71</v>
      </c>
      <c r="E2973" t="s">
        <v>116</v>
      </c>
      <c r="F2973">
        <v>1</v>
      </c>
      <c r="G2973">
        <v>-20</v>
      </c>
      <c r="H2973">
        <v>1</v>
      </c>
      <c r="I2973">
        <v>1</v>
      </c>
      <c r="J2973">
        <v>21</v>
      </c>
      <c r="K2973">
        <v>-2</v>
      </c>
      <c r="L2973">
        <v>2</v>
      </c>
      <c r="M2973">
        <f t="shared" si="92"/>
        <v>2</v>
      </c>
      <c r="N2973">
        <f t="shared" si="93"/>
        <v>21</v>
      </c>
    </row>
    <row r="2974" spans="1:14">
      <c r="A2974" t="s">
        <v>406</v>
      </c>
      <c r="B2974">
        <v>2</v>
      </c>
      <c r="C2974">
        <v>18</v>
      </c>
      <c r="D2974" t="s">
        <v>73</v>
      </c>
      <c r="E2974" t="s">
        <v>116</v>
      </c>
      <c r="F2974">
        <v>1</v>
      </c>
      <c r="G2974">
        <v>-36</v>
      </c>
      <c r="H2974">
        <v>1</v>
      </c>
      <c r="I2974">
        <v>1</v>
      </c>
      <c r="J2974">
        <v>15</v>
      </c>
      <c r="K2974">
        <v>-4</v>
      </c>
      <c r="L2974">
        <v>1</v>
      </c>
      <c r="M2974">
        <f t="shared" si="92"/>
        <v>2</v>
      </c>
      <c r="N2974">
        <f t="shared" si="93"/>
        <v>15</v>
      </c>
    </row>
    <row r="2975" spans="1:14">
      <c r="A2975" t="s">
        <v>406</v>
      </c>
      <c r="B2975">
        <v>2</v>
      </c>
      <c r="C2975">
        <v>14</v>
      </c>
      <c r="D2975" t="s">
        <v>71</v>
      </c>
      <c r="E2975" t="s">
        <v>116</v>
      </c>
      <c r="F2975">
        <v>0</v>
      </c>
      <c r="G2975">
        <v>-28</v>
      </c>
      <c r="H2975">
        <v>1</v>
      </c>
      <c r="I2975">
        <v>0</v>
      </c>
      <c r="J2975">
        <v>10</v>
      </c>
      <c r="K2975">
        <v>-4</v>
      </c>
      <c r="L2975">
        <v>1</v>
      </c>
      <c r="M2975">
        <f t="shared" si="92"/>
        <v>2</v>
      </c>
      <c r="N2975">
        <f t="shared" si="93"/>
        <v>10</v>
      </c>
    </row>
    <row r="2976" spans="1:14">
      <c r="A2976" t="s">
        <v>406</v>
      </c>
      <c r="B2976">
        <v>2</v>
      </c>
      <c r="C2976">
        <v>14</v>
      </c>
      <c r="D2976" t="s">
        <v>73</v>
      </c>
      <c r="E2976" t="s">
        <v>118</v>
      </c>
      <c r="F2976">
        <v>1</v>
      </c>
      <c r="G2976">
        <v>-28</v>
      </c>
      <c r="H2976">
        <v>1</v>
      </c>
      <c r="I2976">
        <v>1</v>
      </c>
      <c r="J2976">
        <v>10</v>
      </c>
      <c r="K2976">
        <v>-4</v>
      </c>
      <c r="L2976">
        <v>0</v>
      </c>
      <c r="M2976">
        <f t="shared" si="92"/>
        <v>2</v>
      </c>
      <c r="N2976">
        <f t="shared" si="93"/>
        <v>10</v>
      </c>
    </row>
    <row r="2977" spans="1:14">
      <c r="A2977" t="s">
        <v>406</v>
      </c>
      <c r="B2977">
        <v>1</v>
      </c>
      <c r="C2977">
        <v>12</v>
      </c>
      <c r="D2977" t="s">
        <v>71</v>
      </c>
      <c r="E2977" t="s">
        <v>116</v>
      </c>
      <c r="F2977">
        <v>0</v>
      </c>
      <c r="G2977">
        <v>-156</v>
      </c>
      <c r="H2977">
        <v>1</v>
      </c>
      <c r="I2977">
        <v>0</v>
      </c>
      <c r="J2977">
        <v>27</v>
      </c>
      <c r="K2977">
        <v>-13</v>
      </c>
      <c r="L2977">
        <v>2</v>
      </c>
      <c r="M2977">
        <f t="shared" si="92"/>
        <v>13</v>
      </c>
      <c r="N2977">
        <f t="shared" si="93"/>
        <v>27</v>
      </c>
    </row>
    <row r="2978" spans="1:14">
      <c r="A2978" t="s">
        <v>406</v>
      </c>
      <c r="B2978">
        <v>1</v>
      </c>
      <c r="C2978">
        <v>10</v>
      </c>
      <c r="D2978" t="s">
        <v>71</v>
      </c>
      <c r="E2978" t="s">
        <v>116</v>
      </c>
      <c r="F2978">
        <v>0</v>
      </c>
      <c r="G2978">
        <v>-80</v>
      </c>
      <c r="H2978">
        <v>1</v>
      </c>
      <c r="I2978">
        <v>0</v>
      </c>
      <c r="J2978">
        <v>23</v>
      </c>
      <c r="K2978">
        <v>-8</v>
      </c>
      <c r="L2978">
        <v>2</v>
      </c>
      <c r="M2978">
        <f t="shared" si="92"/>
        <v>8</v>
      </c>
      <c r="N2978">
        <f t="shared" si="93"/>
        <v>23</v>
      </c>
    </row>
    <row r="2979" spans="1:14">
      <c r="A2979" t="s">
        <v>406</v>
      </c>
      <c r="B2979">
        <v>1</v>
      </c>
      <c r="C2979">
        <v>22</v>
      </c>
      <c r="D2979" t="s">
        <v>71</v>
      </c>
      <c r="E2979" t="s">
        <v>116</v>
      </c>
      <c r="F2979">
        <v>2</v>
      </c>
      <c r="G2979">
        <v>-66</v>
      </c>
      <c r="H2979">
        <v>1</v>
      </c>
      <c r="I2979">
        <v>2</v>
      </c>
      <c r="J2979">
        <v>26</v>
      </c>
      <c r="K2979">
        <v>-3</v>
      </c>
      <c r="L2979">
        <v>2</v>
      </c>
      <c r="M2979">
        <f t="shared" si="92"/>
        <v>3</v>
      </c>
      <c r="N2979">
        <f t="shared" si="93"/>
        <v>26</v>
      </c>
    </row>
    <row r="2980" spans="1:14">
      <c r="A2980" t="s">
        <v>406</v>
      </c>
      <c r="B2980">
        <v>1</v>
      </c>
      <c r="C2980">
        <v>17</v>
      </c>
      <c r="D2980" t="s">
        <v>71</v>
      </c>
      <c r="E2980" t="s">
        <v>116</v>
      </c>
      <c r="F2980">
        <v>1</v>
      </c>
      <c r="G2980">
        <v>-34</v>
      </c>
      <c r="H2980">
        <v>1</v>
      </c>
      <c r="I2980">
        <v>1</v>
      </c>
      <c r="J2980">
        <v>26</v>
      </c>
      <c r="K2980">
        <v>-2</v>
      </c>
      <c r="L2980">
        <v>2</v>
      </c>
      <c r="M2980">
        <f t="shared" si="92"/>
        <v>2</v>
      </c>
      <c r="N2980">
        <f t="shared" si="93"/>
        <v>26</v>
      </c>
    </row>
    <row r="2981" spans="1:14">
      <c r="A2981" t="s">
        <v>406</v>
      </c>
      <c r="B2981">
        <v>1</v>
      </c>
      <c r="C2981">
        <v>11</v>
      </c>
      <c r="D2981" t="s">
        <v>71</v>
      </c>
      <c r="E2981" t="s">
        <v>118</v>
      </c>
      <c r="F2981">
        <v>2</v>
      </c>
      <c r="G2981">
        <v>-33</v>
      </c>
      <c r="H2981">
        <v>1</v>
      </c>
      <c r="I2981">
        <v>2</v>
      </c>
      <c r="J2981">
        <v>16</v>
      </c>
      <c r="K2981">
        <v>-3</v>
      </c>
      <c r="L2981">
        <v>1</v>
      </c>
      <c r="M2981">
        <f t="shared" si="92"/>
        <v>3</v>
      </c>
      <c r="N2981">
        <f t="shared" si="93"/>
        <v>16</v>
      </c>
    </row>
    <row r="2982" spans="1:14">
      <c r="A2982" t="s">
        <v>406</v>
      </c>
      <c r="B2982">
        <v>1</v>
      </c>
      <c r="C2982">
        <v>11</v>
      </c>
      <c r="D2982" t="s">
        <v>70</v>
      </c>
      <c r="E2982" t="s">
        <v>118</v>
      </c>
      <c r="F2982">
        <v>2</v>
      </c>
      <c r="G2982">
        <v>-33</v>
      </c>
      <c r="H2982">
        <v>1</v>
      </c>
      <c r="I2982">
        <v>2</v>
      </c>
      <c r="J2982">
        <v>26</v>
      </c>
      <c r="K2982">
        <v>-3</v>
      </c>
      <c r="L2982">
        <v>1</v>
      </c>
      <c r="M2982">
        <f t="shared" si="92"/>
        <v>3</v>
      </c>
      <c r="N2982">
        <f t="shared" si="93"/>
        <v>26</v>
      </c>
    </row>
    <row r="2983" spans="1:14">
      <c r="A2983" t="s">
        <v>406</v>
      </c>
      <c r="B2983">
        <v>1</v>
      </c>
      <c r="C2983">
        <v>11</v>
      </c>
      <c r="D2983" t="s">
        <v>71</v>
      </c>
      <c r="E2983" t="s">
        <v>116</v>
      </c>
      <c r="F2983">
        <v>1</v>
      </c>
      <c r="G2983">
        <v>-22</v>
      </c>
      <c r="H2983">
        <v>1</v>
      </c>
      <c r="I2983">
        <v>1</v>
      </c>
      <c r="J2983">
        <v>17</v>
      </c>
      <c r="K2983">
        <v>-2</v>
      </c>
      <c r="L2983">
        <v>2</v>
      </c>
      <c r="M2983">
        <f t="shared" si="92"/>
        <v>2</v>
      </c>
      <c r="N2983">
        <f t="shared" si="93"/>
        <v>17</v>
      </c>
    </row>
    <row r="2984" spans="1:14">
      <c r="A2984" t="s">
        <v>407</v>
      </c>
      <c r="B2984">
        <v>1</v>
      </c>
      <c r="C2984">
        <v>10</v>
      </c>
      <c r="D2984" t="s">
        <v>71</v>
      </c>
      <c r="E2984" t="s">
        <v>116</v>
      </c>
      <c r="F2984">
        <v>1</v>
      </c>
      <c r="G2984">
        <v>-20</v>
      </c>
      <c r="H2984">
        <v>1</v>
      </c>
      <c r="I2984">
        <v>1</v>
      </c>
      <c r="J2984">
        <v>18</v>
      </c>
      <c r="K2984">
        <v>-2</v>
      </c>
      <c r="L2984">
        <v>2</v>
      </c>
      <c r="M2984">
        <f t="shared" si="92"/>
        <v>2</v>
      </c>
      <c r="N2984">
        <f t="shared" si="93"/>
        <v>18</v>
      </c>
    </row>
    <row r="2985" spans="1:14">
      <c r="A2985" t="s">
        <v>408</v>
      </c>
      <c r="B2985">
        <v>1</v>
      </c>
      <c r="C2985">
        <v>13</v>
      </c>
      <c r="D2985" t="s">
        <v>71</v>
      </c>
      <c r="E2985" t="s">
        <v>116</v>
      </c>
      <c r="F2985">
        <v>1</v>
      </c>
      <c r="G2985">
        <v>-26</v>
      </c>
      <c r="H2985">
        <v>1</v>
      </c>
      <c r="I2985">
        <v>1</v>
      </c>
      <c r="J2985">
        <v>15</v>
      </c>
      <c r="K2985">
        <v>-2</v>
      </c>
      <c r="L2985">
        <v>2</v>
      </c>
      <c r="M2985">
        <f t="shared" si="92"/>
        <v>2</v>
      </c>
      <c r="N2985">
        <f t="shared" si="93"/>
        <v>15</v>
      </c>
    </row>
    <row r="2986" spans="1:14">
      <c r="A2986" t="s">
        <v>409</v>
      </c>
      <c r="B2986">
        <v>2</v>
      </c>
      <c r="C2986">
        <v>20</v>
      </c>
      <c r="D2986" t="s">
        <v>71</v>
      </c>
      <c r="E2986" t="s">
        <v>118</v>
      </c>
      <c r="F2986">
        <v>1</v>
      </c>
      <c r="G2986">
        <v>-40</v>
      </c>
      <c r="H2986">
        <v>0</v>
      </c>
      <c r="I2986">
        <v>1</v>
      </c>
      <c r="J2986">
        <v>1</v>
      </c>
      <c r="K2986">
        <v>-4</v>
      </c>
      <c r="L2986">
        <v>0</v>
      </c>
      <c r="M2986">
        <f t="shared" si="92"/>
        <v>2</v>
      </c>
      <c r="N2986">
        <f t="shared" si="93"/>
        <v>1</v>
      </c>
    </row>
    <row r="2987" spans="1:14">
      <c r="A2987" t="s">
        <v>409</v>
      </c>
      <c r="B2987">
        <v>1</v>
      </c>
      <c r="C2987">
        <v>20</v>
      </c>
      <c r="D2987" t="s">
        <v>81</v>
      </c>
      <c r="E2987" t="s">
        <v>120</v>
      </c>
      <c r="F2987">
        <v>1</v>
      </c>
      <c r="G2987">
        <v>-40</v>
      </c>
      <c r="H2987">
        <v>1</v>
      </c>
      <c r="I2987">
        <v>1</v>
      </c>
      <c r="J2987">
        <v>7</v>
      </c>
      <c r="K2987">
        <v>-2</v>
      </c>
      <c r="L2987">
        <v>3</v>
      </c>
      <c r="M2987">
        <f t="shared" si="92"/>
        <v>2</v>
      </c>
      <c r="N2987">
        <f t="shared" si="93"/>
        <v>7</v>
      </c>
    </row>
    <row r="2988" spans="1:14">
      <c r="A2988" t="s">
        <v>409</v>
      </c>
      <c r="B2988">
        <v>1</v>
      </c>
      <c r="C2988">
        <v>15</v>
      </c>
      <c r="D2988" t="s">
        <v>71</v>
      </c>
      <c r="E2988" t="s">
        <v>118</v>
      </c>
      <c r="F2988">
        <v>0</v>
      </c>
      <c r="G2988">
        <v>-30</v>
      </c>
      <c r="H2988">
        <v>1</v>
      </c>
      <c r="I2988">
        <v>0</v>
      </c>
      <c r="J2988">
        <v>2</v>
      </c>
      <c r="K2988">
        <v>-2</v>
      </c>
      <c r="L2988">
        <v>1</v>
      </c>
      <c r="M2988">
        <f t="shared" si="92"/>
        <v>2</v>
      </c>
      <c r="N2988">
        <f t="shared" si="93"/>
        <v>2</v>
      </c>
    </row>
    <row r="2989" spans="1:14">
      <c r="A2989" t="s">
        <v>410</v>
      </c>
      <c r="B2989">
        <v>1</v>
      </c>
      <c r="C2989">
        <v>14</v>
      </c>
      <c r="D2989" t="s">
        <v>70</v>
      </c>
      <c r="E2989" t="s">
        <v>120</v>
      </c>
      <c r="F2989">
        <v>2</v>
      </c>
      <c r="G2989">
        <v>-56</v>
      </c>
      <c r="H2989">
        <v>1</v>
      </c>
      <c r="I2989">
        <v>2</v>
      </c>
      <c r="J2989">
        <v>5</v>
      </c>
      <c r="K2989">
        <v>-4</v>
      </c>
      <c r="L2989">
        <v>1</v>
      </c>
      <c r="M2989">
        <f t="shared" si="92"/>
        <v>4</v>
      </c>
      <c r="N2989">
        <f t="shared" si="93"/>
        <v>5</v>
      </c>
    </row>
    <row r="2990" spans="1:14">
      <c r="A2990" t="s">
        <v>410</v>
      </c>
      <c r="B2990">
        <v>1</v>
      </c>
      <c r="C2990">
        <v>12</v>
      </c>
      <c r="D2990" t="s">
        <v>79</v>
      </c>
      <c r="E2990" t="s">
        <v>116</v>
      </c>
      <c r="F2990">
        <v>1</v>
      </c>
      <c r="G2990">
        <v>-24</v>
      </c>
      <c r="H2990">
        <v>1</v>
      </c>
      <c r="I2990">
        <v>1</v>
      </c>
      <c r="J2990">
        <v>28</v>
      </c>
      <c r="K2990">
        <v>-2</v>
      </c>
      <c r="L2990">
        <v>4</v>
      </c>
      <c r="M2990">
        <f t="shared" si="92"/>
        <v>2</v>
      </c>
      <c r="N2990">
        <f t="shared" si="93"/>
        <v>28</v>
      </c>
    </row>
    <row r="2991" spans="1:14">
      <c r="A2991" t="s">
        <v>411</v>
      </c>
      <c r="B2991">
        <v>2</v>
      </c>
      <c r="C2991">
        <v>18</v>
      </c>
      <c r="D2991" t="s">
        <v>70</v>
      </c>
      <c r="E2991" t="s">
        <v>118</v>
      </c>
      <c r="F2991">
        <v>1</v>
      </c>
      <c r="G2991">
        <v>-36</v>
      </c>
      <c r="H2991">
        <v>1</v>
      </c>
      <c r="I2991">
        <v>1</v>
      </c>
      <c r="J2991">
        <v>1</v>
      </c>
      <c r="K2991">
        <v>-4</v>
      </c>
      <c r="L2991">
        <v>0</v>
      </c>
      <c r="M2991">
        <f t="shared" si="92"/>
        <v>2</v>
      </c>
      <c r="N2991">
        <f t="shared" si="93"/>
        <v>1</v>
      </c>
    </row>
    <row r="2992" spans="1:14">
      <c r="A2992" t="s">
        <v>411</v>
      </c>
      <c r="B2992">
        <v>1</v>
      </c>
      <c r="C2992">
        <v>15</v>
      </c>
      <c r="D2992" t="s">
        <v>72</v>
      </c>
      <c r="E2992" t="s">
        <v>118</v>
      </c>
      <c r="F2992">
        <v>1</v>
      </c>
      <c r="G2992">
        <v>-90</v>
      </c>
      <c r="H2992">
        <v>1</v>
      </c>
      <c r="I2992">
        <v>1</v>
      </c>
      <c r="J2992">
        <v>-36</v>
      </c>
      <c r="K2992">
        <v>-6</v>
      </c>
      <c r="L2992">
        <v>1</v>
      </c>
      <c r="M2992">
        <f t="shared" si="92"/>
        <v>6</v>
      </c>
      <c r="N2992">
        <f t="shared" si="93"/>
        <v>36</v>
      </c>
    </row>
    <row r="2993" spans="1:14">
      <c r="A2993" t="s">
        <v>411</v>
      </c>
      <c r="B2993">
        <v>1</v>
      </c>
      <c r="C2993">
        <v>26</v>
      </c>
      <c r="D2993" t="s">
        <v>80</v>
      </c>
      <c r="E2993" t="s">
        <v>118</v>
      </c>
      <c r="F2993">
        <v>2</v>
      </c>
      <c r="G2993">
        <v>-52</v>
      </c>
      <c r="H2993">
        <v>1</v>
      </c>
      <c r="I2993">
        <v>2</v>
      </c>
      <c r="J2993">
        <v>6</v>
      </c>
      <c r="K2993">
        <v>-2</v>
      </c>
      <c r="L2993">
        <v>3</v>
      </c>
      <c r="M2993">
        <f t="shared" si="92"/>
        <v>2</v>
      </c>
      <c r="N2993">
        <f t="shared" si="93"/>
        <v>6</v>
      </c>
    </row>
    <row r="2994" spans="1:14">
      <c r="A2994" t="s">
        <v>411</v>
      </c>
      <c r="B2994">
        <v>1</v>
      </c>
      <c r="C2994">
        <v>15</v>
      </c>
      <c r="D2994" t="s">
        <v>72</v>
      </c>
      <c r="E2994" t="s">
        <v>116</v>
      </c>
      <c r="F2994">
        <v>1</v>
      </c>
      <c r="G2994">
        <v>-45</v>
      </c>
      <c r="H2994">
        <v>1</v>
      </c>
      <c r="I2994">
        <v>1</v>
      </c>
      <c r="J2994">
        <v>6</v>
      </c>
      <c r="K2994">
        <v>-3</v>
      </c>
      <c r="L2994">
        <v>2</v>
      </c>
      <c r="M2994">
        <f t="shared" si="92"/>
        <v>3</v>
      </c>
      <c r="N2994">
        <f t="shared" si="93"/>
        <v>6</v>
      </c>
    </row>
    <row r="2995" spans="1:14">
      <c r="A2995" t="s">
        <v>411</v>
      </c>
      <c r="B2995">
        <v>1</v>
      </c>
      <c r="C2995">
        <v>22</v>
      </c>
      <c r="D2995" t="s">
        <v>79</v>
      </c>
      <c r="E2995" t="s">
        <v>116</v>
      </c>
      <c r="F2995">
        <v>2</v>
      </c>
      <c r="G2995">
        <v>-44</v>
      </c>
      <c r="H2995">
        <v>1</v>
      </c>
      <c r="I2995">
        <v>2</v>
      </c>
      <c r="J2995">
        <v>19</v>
      </c>
      <c r="K2995">
        <v>-2</v>
      </c>
      <c r="L2995">
        <v>4</v>
      </c>
      <c r="M2995">
        <f t="shared" si="92"/>
        <v>2</v>
      </c>
      <c r="N2995">
        <f t="shared" si="93"/>
        <v>19</v>
      </c>
    </row>
    <row r="2996" spans="1:14">
      <c r="A2996" t="s">
        <v>411</v>
      </c>
      <c r="B2996">
        <v>1</v>
      </c>
      <c r="C2996">
        <v>22</v>
      </c>
      <c r="D2996" t="s">
        <v>71</v>
      </c>
      <c r="E2996" t="s">
        <v>116</v>
      </c>
      <c r="F2996">
        <v>2</v>
      </c>
      <c r="G2996">
        <v>-44</v>
      </c>
      <c r="H2996">
        <v>1</v>
      </c>
      <c r="I2996">
        <v>2</v>
      </c>
      <c r="J2996">
        <v>13</v>
      </c>
      <c r="K2996">
        <v>-2</v>
      </c>
      <c r="L2996">
        <v>2</v>
      </c>
      <c r="M2996">
        <f t="shared" si="92"/>
        <v>2</v>
      </c>
      <c r="N2996">
        <f t="shared" si="93"/>
        <v>13</v>
      </c>
    </row>
    <row r="2997" spans="1:14">
      <c r="A2997" t="s">
        <v>411</v>
      </c>
      <c r="B2997">
        <v>1</v>
      </c>
      <c r="C2997">
        <v>22</v>
      </c>
      <c r="D2997" t="s">
        <v>71</v>
      </c>
      <c r="E2997" t="s">
        <v>116</v>
      </c>
      <c r="F2997">
        <v>2</v>
      </c>
      <c r="G2997">
        <v>-44</v>
      </c>
      <c r="H2997">
        <v>1</v>
      </c>
      <c r="I2997">
        <v>2</v>
      </c>
      <c r="J2997">
        <v>13</v>
      </c>
      <c r="K2997">
        <v>-2</v>
      </c>
      <c r="L2997">
        <v>2</v>
      </c>
      <c r="M2997">
        <f t="shared" si="92"/>
        <v>2</v>
      </c>
      <c r="N2997">
        <f t="shared" si="93"/>
        <v>13</v>
      </c>
    </row>
    <row r="2998" spans="1:14">
      <c r="A2998" t="s">
        <v>411</v>
      </c>
      <c r="B2998">
        <v>1</v>
      </c>
      <c r="C2998">
        <v>15</v>
      </c>
      <c r="D2998" t="s">
        <v>71</v>
      </c>
      <c r="E2998" t="s">
        <v>116</v>
      </c>
      <c r="F2998">
        <v>1</v>
      </c>
      <c r="G2998">
        <v>-30</v>
      </c>
      <c r="H2998">
        <v>1</v>
      </c>
      <c r="I2998">
        <v>1</v>
      </c>
      <c r="J2998">
        <v>13</v>
      </c>
      <c r="K2998">
        <v>-2</v>
      </c>
      <c r="L2998">
        <v>2</v>
      </c>
      <c r="M2998">
        <f t="shared" si="92"/>
        <v>2</v>
      </c>
      <c r="N2998">
        <f t="shared" si="93"/>
        <v>13</v>
      </c>
    </row>
    <row r="2999" spans="1:14">
      <c r="A2999" t="s">
        <v>412</v>
      </c>
      <c r="B2999">
        <v>1</v>
      </c>
      <c r="C2999">
        <v>21</v>
      </c>
      <c r="D2999" t="s">
        <v>70</v>
      </c>
      <c r="E2999" t="s">
        <v>118</v>
      </c>
      <c r="F2999">
        <v>2</v>
      </c>
      <c r="G2999">
        <v>-42</v>
      </c>
      <c r="H2999">
        <v>1</v>
      </c>
      <c r="I2999">
        <v>2</v>
      </c>
      <c r="J2999">
        <v>5</v>
      </c>
      <c r="K2999">
        <v>-2</v>
      </c>
      <c r="L2999">
        <v>1</v>
      </c>
      <c r="M2999">
        <f t="shared" si="92"/>
        <v>2</v>
      </c>
      <c r="N2999">
        <f t="shared" si="93"/>
        <v>5</v>
      </c>
    </row>
    <row r="3000" spans="1:14">
      <c r="A3000" t="s">
        <v>413</v>
      </c>
      <c r="B3000">
        <v>2</v>
      </c>
      <c r="C3000">
        <v>11</v>
      </c>
      <c r="D3000" t="s">
        <v>70</v>
      </c>
      <c r="E3000" t="s">
        <v>118</v>
      </c>
      <c r="F3000">
        <v>0</v>
      </c>
      <c r="G3000">
        <v>-154</v>
      </c>
      <c r="H3000">
        <v>1</v>
      </c>
      <c r="I3000">
        <v>0</v>
      </c>
      <c r="J3000">
        <v>-80</v>
      </c>
      <c r="K3000">
        <v>-28</v>
      </c>
      <c r="L3000">
        <v>-12</v>
      </c>
      <c r="M3000">
        <f t="shared" si="92"/>
        <v>14</v>
      </c>
      <c r="N3000">
        <f t="shared" si="93"/>
        <v>80</v>
      </c>
    </row>
    <row r="3001" spans="1:14">
      <c r="A3001" t="s">
        <v>413</v>
      </c>
      <c r="B3001">
        <v>2</v>
      </c>
      <c r="C3001">
        <v>12</v>
      </c>
      <c r="D3001" t="s">
        <v>71</v>
      </c>
      <c r="E3001" t="s">
        <v>118</v>
      </c>
      <c r="F3001">
        <v>1</v>
      </c>
      <c r="G3001">
        <v>-48</v>
      </c>
      <c r="H3001">
        <v>1</v>
      </c>
      <c r="I3001">
        <v>1</v>
      </c>
      <c r="J3001">
        <v>-7</v>
      </c>
      <c r="K3001">
        <v>-8</v>
      </c>
      <c r="L3001">
        <v>-2</v>
      </c>
      <c r="M3001">
        <f t="shared" si="92"/>
        <v>4</v>
      </c>
      <c r="N3001">
        <f t="shared" si="93"/>
        <v>7</v>
      </c>
    </row>
    <row r="3002" spans="1:14">
      <c r="A3002" t="s">
        <v>413</v>
      </c>
      <c r="B3002">
        <v>2</v>
      </c>
      <c r="C3002">
        <v>16</v>
      </c>
      <c r="D3002" t="s">
        <v>70</v>
      </c>
      <c r="E3002" t="s">
        <v>118</v>
      </c>
      <c r="F3002">
        <v>0</v>
      </c>
      <c r="G3002">
        <v>-32</v>
      </c>
      <c r="H3002">
        <v>1</v>
      </c>
      <c r="I3002">
        <v>0</v>
      </c>
      <c r="J3002">
        <v>-1</v>
      </c>
      <c r="K3002">
        <v>-4</v>
      </c>
      <c r="L3002">
        <v>0</v>
      </c>
      <c r="M3002">
        <f t="shared" si="92"/>
        <v>2</v>
      </c>
      <c r="N3002">
        <f t="shared" si="93"/>
        <v>1</v>
      </c>
    </row>
    <row r="3003" spans="1:14">
      <c r="A3003" t="s">
        <v>413</v>
      </c>
      <c r="B3003">
        <v>2</v>
      </c>
      <c r="C3003">
        <v>16</v>
      </c>
      <c r="D3003" t="s">
        <v>70</v>
      </c>
      <c r="E3003" t="s">
        <v>118</v>
      </c>
      <c r="F3003">
        <v>0</v>
      </c>
      <c r="G3003">
        <v>-32</v>
      </c>
      <c r="H3003">
        <v>1</v>
      </c>
      <c r="I3003">
        <v>0</v>
      </c>
      <c r="J3003">
        <v>-1</v>
      </c>
      <c r="K3003">
        <v>-4</v>
      </c>
      <c r="L3003">
        <v>0</v>
      </c>
      <c r="M3003">
        <f t="shared" si="92"/>
        <v>2</v>
      </c>
      <c r="N3003">
        <f t="shared" si="93"/>
        <v>1</v>
      </c>
    </row>
    <row r="3004" spans="1:14">
      <c r="A3004" t="s">
        <v>413</v>
      </c>
      <c r="B3004">
        <v>2</v>
      </c>
      <c r="C3004">
        <v>16</v>
      </c>
      <c r="D3004" t="s">
        <v>70</v>
      </c>
      <c r="E3004" t="s">
        <v>118</v>
      </c>
      <c r="F3004">
        <v>0</v>
      </c>
      <c r="G3004">
        <v>-32</v>
      </c>
      <c r="H3004">
        <v>1</v>
      </c>
      <c r="I3004">
        <v>0</v>
      </c>
      <c r="J3004">
        <v>-1</v>
      </c>
      <c r="K3004">
        <v>-4</v>
      </c>
      <c r="L3004">
        <v>0</v>
      </c>
      <c r="M3004">
        <f t="shared" si="92"/>
        <v>2</v>
      </c>
      <c r="N3004">
        <f t="shared" si="93"/>
        <v>1</v>
      </c>
    </row>
    <row r="3005" spans="1:14">
      <c r="A3005" t="s">
        <v>413</v>
      </c>
      <c r="B3005">
        <v>2</v>
      </c>
      <c r="C3005">
        <v>11</v>
      </c>
      <c r="D3005" t="s">
        <v>71</v>
      </c>
      <c r="E3005" t="s">
        <v>116</v>
      </c>
      <c r="F3005">
        <v>1</v>
      </c>
      <c r="G3005">
        <v>-22</v>
      </c>
      <c r="H3005">
        <v>1</v>
      </c>
      <c r="I3005">
        <v>1</v>
      </c>
      <c r="J3005">
        <v>17</v>
      </c>
      <c r="K3005">
        <v>-4</v>
      </c>
      <c r="L3005">
        <v>1</v>
      </c>
      <c r="M3005">
        <f t="shared" si="92"/>
        <v>2</v>
      </c>
      <c r="N3005">
        <f t="shared" si="93"/>
        <v>17</v>
      </c>
    </row>
    <row r="3006" spans="1:14">
      <c r="A3006" t="s">
        <v>413</v>
      </c>
      <c r="B3006">
        <v>1</v>
      </c>
      <c r="C3006">
        <v>10</v>
      </c>
      <c r="D3006" t="s">
        <v>71</v>
      </c>
      <c r="E3006" t="s">
        <v>116</v>
      </c>
      <c r="F3006">
        <v>1</v>
      </c>
      <c r="G3006">
        <v>-150</v>
      </c>
      <c r="H3006">
        <v>1</v>
      </c>
      <c r="I3006">
        <v>1</v>
      </c>
      <c r="J3006">
        <v>-8</v>
      </c>
      <c r="K3006">
        <v>-15</v>
      </c>
      <c r="L3006">
        <v>2</v>
      </c>
      <c r="M3006">
        <f t="shared" si="92"/>
        <v>15</v>
      </c>
      <c r="N3006">
        <f t="shared" si="93"/>
        <v>8</v>
      </c>
    </row>
    <row r="3007" spans="1:14">
      <c r="A3007" t="s">
        <v>413</v>
      </c>
      <c r="B3007">
        <v>1</v>
      </c>
      <c r="C3007">
        <v>24</v>
      </c>
      <c r="D3007" t="s">
        <v>71</v>
      </c>
      <c r="E3007" t="s">
        <v>116</v>
      </c>
      <c r="F3007">
        <v>1</v>
      </c>
      <c r="G3007">
        <v>-96</v>
      </c>
      <c r="H3007">
        <v>1</v>
      </c>
      <c r="I3007">
        <v>1</v>
      </c>
      <c r="J3007">
        <v>20</v>
      </c>
      <c r="K3007">
        <v>-4</v>
      </c>
      <c r="L3007">
        <v>2</v>
      </c>
      <c r="M3007">
        <f t="shared" si="92"/>
        <v>4</v>
      </c>
      <c r="N3007">
        <f t="shared" si="93"/>
        <v>20</v>
      </c>
    </row>
    <row r="3008" spans="1:14">
      <c r="A3008" t="s">
        <v>413</v>
      </c>
      <c r="B3008">
        <v>1</v>
      </c>
      <c r="C3008">
        <v>16</v>
      </c>
      <c r="D3008" t="s">
        <v>71</v>
      </c>
      <c r="E3008" t="s">
        <v>116</v>
      </c>
      <c r="F3008">
        <v>0</v>
      </c>
      <c r="G3008">
        <v>-64</v>
      </c>
      <c r="H3008">
        <v>1</v>
      </c>
      <c r="I3008">
        <v>0</v>
      </c>
      <c r="J3008">
        <v>30</v>
      </c>
      <c r="K3008">
        <v>-4</v>
      </c>
      <c r="L3008">
        <v>2</v>
      </c>
      <c r="M3008">
        <f t="shared" si="92"/>
        <v>4</v>
      </c>
      <c r="N3008">
        <f t="shared" si="93"/>
        <v>30</v>
      </c>
    </row>
    <row r="3009" spans="1:14">
      <c r="A3009" t="s">
        <v>413</v>
      </c>
      <c r="B3009">
        <v>1</v>
      </c>
      <c r="C3009">
        <v>11</v>
      </c>
      <c r="D3009" t="s">
        <v>70</v>
      </c>
      <c r="E3009" t="s">
        <v>118</v>
      </c>
      <c r="F3009">
        <v>0</v>
      </c>
      <c r="G3009">
        <v>-55</v>
      </c>
      <c r="H3009">
        <v>1</v>
      </c>
      <c r="I3009">
        <v>0</v>
      </c>
      <c r="J3009">
        <v>-15</v>
      </c>
      <c r="K3009">
        <v>-5</v>
      </c>
      <c r="L3009">
        <v>1</v>
      </c>
      <c r="M3009">
        <f t="shared" si="92"/>
        <v>5</v>
      </c>
      <c r="N3009">
        <f t="shared" si="93"/>
        <v>15</v>
      </c>
    </row>
    <row r="3010" spans="1:14">
      <c r="A3010" t="s">
        <v>413</v>
      </c>
      <c r="B3010">
        <v>1</v>
      </c>
      <c r="C3010">
        <v>10</v>
      </c>
      <c r="D3010" t="s">
        <v>71</v>
      </c>
      <c r="E3010" t="s">
        <v>116</v>
      </c>
      <c r="F3010">
        <v>0</v>
      </c>
      <c r="G3010">
        <v>-40</v>
      </c>
      <c r="H3010">
        <v>1</v>
      </c>
      <c r="I3010">
        <v>0</v>
      </c>
      <c r="J3010">
        <v>8</v>
      </c>
      <c r="K3010">
        <v>-4</v>
      </c>
      <c r="L3010">
        <v>2</v>
      </c>
      <c r="M3010">
        <f t="shared" si="92"/>
        <v>4</v>
      </c>
      <c r="N3010">
        <f t="shared" si="93"/>
        <v>8</v>
      </c>
    </row>
    <row r="3011" spans="1:14">
      <c r="A3011" t="s">
        <v>413</v>
      </c>
      <c r="B3011">
        <v>1</v>
      </c>
      <c r="C3011">
        <v>18</v>
      </c>
      <c r="D3011" t="s">
        <v>77</v>
      </c>
      <c r="E3011" t="s">
        <v>120</v>
      </c>
      <c r="F3011">
        <v>2</v>
      </c>
      <c r="G3011">
        <v>-36</v>
      </c>
      <c r="H3011">
        <v>1</v>
      </c>
      <c r="I3011">
        <v>2</v>
      </c>
      <c r="J3011">
        <v>11</v>
      </c>
      <c r="K3011">
        <v>-2</v>
      </c>
      <c r="L3011">
        <v>1</v>
      </c>
      <c r="M3011">
        <f t="shared" ref="M3011:M3074" si="94">ABS(G3011)/C3011</f>
        <v>2</v>
      </c>
      <c r="N3011">
        <f t="shared" ref="N3011:N3074" si="95">ABS(J3011)</f>
        <v>11</v>
      </c>
    </row>
    <row r="3012" spans="1:14">
      <c r="A3012" t="s">
        <v>413</v>
      </c>
      <c r="B3012">
        <v>1</v>
      </c>
      <c r="C3012">
        <v>17</v>
      </c>
      <c r="D3012" t="s">
        <v>70</v>
      </c>
      <c r="E3012" t="s">
        <v>118</v>
      </c>
      <c r="F3012">
        <v>2</v>
      </c>
      <c r="G3012">
        <v>-34</v>
      </c>
      <c r="H3012">
        <v>1</v>
      </c>
      <c r="I3012">
        <v>2</v>
      </c>
      <c r="J3012">
        <v>9</v>
      </c>
      <c r="K3012">
        <v>-2</v>
      </c>
      <c r="L3012">
        <v>1</v>
      </c>
      <c r="M3012">
        <f t="shared" si="94"/>
        <v>2</v>
      </c>
      <c r="N3012">
        <f t="shared" si="95"/>
        <v>9</v>
      </c>
    </row>
    <row r="3013" spans="1:14">
      <c r="A3013" t="s">
        <v>413</v>
      </c>
      <c r="B3013">
        <v>1</v>
      </c>
      <c r="C3013">
        <v>16</v>
      </c>
      <c r="D3013" t="s">
        <v>77</v>
      </c>
      <c r="E3013" t="s">
        <v>116</v>
      </c>
      <c r="F3013">
        <v>1</v>
      </c>
      <c r="G3013">
        <v>-32</v>
      </c>
      <c r="H3013">
        <v>1</v>
      </c>
      <c r="I3013">
        <v>1</v>
      </c>
      <c r="J3013">
        <v>13</v>
      </c>
      <c r="K3013">
        <v>-2</v>
      </c>
      <c r="L3013">
        <v>2</v>
      </c>
      <c r="M3013">
        <f t="shared" si="94"/>
        <v>2</v>
      </c>
      <c r="N3013">
        <f t="shared" si="95"/>
        <v>13</v>
      </c>
    </row>
    <row r="3014" spans="1:14">
      <c r="A3014" t="s">
        <v>413</v>
      </c>
      <c r="B3014">
        <v>1</v>
      </c>
      <c r="C3014">
        <v>13</v>
      </c>
      <c r="D3014" t="s">
        <v>71</v>
      </c>
      <c r="E3014" t="s">
        <v>116</v>
      </c>
      <c r="F3014">
        <v>1</v>
      </c>
      <c r="G3014">
        <v>-26</v>
      </c>
      <c r="H3014">
        <v>1</v>
      </c>
      <c r="I3014">
        <v>1</v>
      </c>
      <c r="J3014">
        <v>24</v>
      </c>
      <c r="K3014">
        <v>-2</v>
      </c>
      <c r="L3014">
        <v>2</v>
      </c>
      <c r="M3014">
        <f t="shared" si="94"/>
        <v>2</v>
      </c>
      <c r="N3014">
        <f t="shared" si="95"/>
        <v>24</v>
      </c>
    </row>
    <row r="3015" spans="1:14">
      <c r="A3015" t="s">
        <v>413</v>
      </c>
      <c r="B3015">
        <v>1</v>
      </c>
      <c r="C3015">
        <v>12</v>
      </c>
      <c r="D3015" t="s">
        <v>77</v>
      </c>
      <c r="E3015" t="s">
        <v>120</v>
      </c>
      <c r="F3015">
        <v>1</v>
      </c>
      <c r="G3015">
        <v>-24</v>
      </c>
      <c r="H3015">
        <v>1</v>
      </c>
      <c r="I3015">
        <v>1</v>
      </c>
      <c r="J3015">
        <v>10</v>
      </c>
      <c r="K3015">
        <v>-2</v>
      </c>
      <c r="L3015">
        <v>1</v>
      </c>
      <c r="M3015">
        <f t="shared" si="94"/>
        <v>2</v>
      </c>
      <c r="N3015">
        <f t="shared" si="95"/>
        <v>10</v>
      </c>
    </row>
    <row r="3016" spans="1:14">
      <c r="A3016" t="s">
        <v>413</v>
      </c>
      <c r="B3016">
        <v>1</v>
      </c>
      <c r="C3016">
        <v>11</v>
      </c>
      <c r="D3016" t="s">
        <v>70</v>
      </c>
      <c r="E3016" t="s">
        <v>118</v>
      </c>
      <c r="F3016">
        <v>2</v>
      </c>
      <c r="G3016">
        <v>-22</v>
      </c>
      <c r="H3016">
        <v>1</v>
      </c>
      <c r="I3016">
        <v>2</v>
      </c>
      <c r="J3016">
        <v>18</v>
      </c>
      <c r="K3016">
        <v>-2</v>
      </c>
      <c r="L3016">
        <v>1</v>
      </c>
      <c r="M3016">
        <f t="shared" si="94"/>
        <v>2</v>
      </c>
      <c r="N3016">
        <f t="shared" si="95"/>
        <v>18</v>
      </c>
    </row>
    <row r="3017" spans="1:14">
      <c r="A3017" t="s">
        <v>413</v>
      </c>
      <c r="B3017">
        <v>1</v>
      </c>
      <c r="C3017">
        <v>10</v>
      </c>
      <c r="D3017" t="s">
        <v>78</v>
      </c>
      <c r="E3017" t="s">
        <v>116</v>
      </c>
      <c r="F3017">
        <v>1</v>
      </c>
      <c r="G3017">
        <v>-20</v>
      </c>
      <c r="H3017">
        <v>1</v>
      </c>
      <c r="I3017">
        <v>1</v>
      </c>
      <c r="J3017">
        <v>24</v>
      </c>
      <c r="K3017">
        <v>-2</v>
      </c>
      <c r="L3017">
        <v>4</v>
      </c>
      <c r="M3017">
        <f t="shared" si="94"/>
        <v>2</v>
      </c>
      <c r="N3017">
        <f t="shared" si="95"/>
        <v>24</v>
      </c>
    </row>
    <row r="3018" spans="1:14">
      <c r="A3018" t="s">
        <v>413</v>
      </c>
      <c r="B3018">
        <v>1</v>
      </c>
      <c r="C3018">
        <v>10</v>
      </c>
      <c r="D3018" t="s">
        <v>71</v>
      </c>
      <c r="E3018" t="s">
        <v>116</v>
      </c>
      <c r="F3018">
        <v>1</v>
      </c>
      <c r="G3018">
        <v>-20</v>
      </c>
      <c r="H3018">
        <v>1</v>
      </c>
      <c r="I3018">
        <v>1</v>
      </c>
      <c r="J3018">
        <v>18</v>
      </c>
      <c r="K3018">
        <v>-2</v>
      </c>
      <c r="L3018">
        <v>2</v>
      </c>
      <c r="M3018">
        <f t="shared" si="94"/>
        <v>2</v>
      </c>
      <c r="N3018">
        <f t="shared" si="95"/>
        <v>18</v>
      </c>
    </row>
    <row r="3019" spans="1:14">
      <c r="A3019" t="s">
        <v>413</v>
      </c>
      <c r="B3019">
        <v>1</v>
      </c>
      <c r="C3019">
        <v>10</v>
      </c>
      <c r="D3019" t="s">
        <v>71</v>
      </c>
      <c r="E3019" t="s">
        <v>116</v>
      </c>
      <c r="F3019">
        <v>0</v>
      </c>
      <c r="G3019">
        <v>-20</v>
      </c>
      <c r="H3019">
        <v>1</v>
      </c>
      <c r="I3019">
        <v>0</v>
      </c>
      <c r="J3019">
        <v>20</v>
      </c>
      <c r="K3019">
        <v>-2</v>
      </c>
      <c r="L3019">
        <v>2</v>
      </c>
      <c r="M3019">
        <f t="shared" si="94"/>
        <v>2</v>
      </c>
      <c r="N3019">
        <f t="shared" si="95"/>
        <v>20</v>
      </c>
    </row>
    <row r="3020" spans="1:14">
      <c r="A3020" t="s">
        <v>413</v>
      </c>
      <c r="B3020">
        <v>1</v>
      </c>
      <c r="C3020">
        <v>10</v>
      </c>
      <c r="D3020" t="s">
        <v>71</v>
      </c>
      <c r="E3020" t="s">
        <v>116</v>
      </c>
      <c r="F3020">
        <v>1</v>
      </c>
      <c r="G3020">
        <v>-20</v>
      </c>
      <c r="H3020">
        <v>1</v>
      </c>
      <c r="I3020">
        <v>1</v>
      </c>
      <c r="J3020">
        <v>18</v>
      </c>
      <c r="K3020">
        <v>-2</v>
      </c>
      <c r="L3020">
        <v>2</v>
      </c>
      <c r="M3020">
        <f t="shared" si="94"/>
        <v>2</v>
      </c>
      <c r="N3020">
        <f t="shared" si="95"/>
        <v>18</v>
      </c>
    </row>
    <row r="3021" spans="1:14">
      <c r="A3021" t="s">
        <v>413</v>
      </c>
      <c r="B3021">
        <v>1</v>
      </c>
      <c r="C3021">
        <v>10</v>
      </c>
      <c r="D3021" t="s">
        <v>71</v>
      </c>
      <c r="E3021" t="s">
        <v>116</v>
      </c>
      <c r="F3021">
        <v>1</v>
      </c>
      <c r="G3021">
        <v>-20</v>
      </c>
      <c r="H3021">
        <v>1</v>
      </c>
      <c r="I3021">
        <v>1</v>
      </c>
      <c r="J3021">
        <v>18</v>
      </c>
      <c r="K3021">
        <v>-2</v>
      </c>
      <c r="L3021">
        <v>2</v>
      </c>
      <c r="M3021">
        <f t="shared" si="94"/>
        <v>2</v>
      </c>
      <c r="N3021">
        <f t="shared" si="95"/>
        <v>18</v>
      </c>
    </row>
    <row r="3022" spans="1:14">
      <c r="A3022" t="s">
        <v>414</v>
      </c>
      <c r="B3022">
        <v>3</v>
      </c>
      <c r="C3022">
        <v>24</v>
      </c>
      <c r="D3022" t="s">
        <v>72</v>
      </c>
      <c r="E3022" t="s">
        <v>120</v>
      </c>
      <c r="F3022">
        <v>1</v>
      </c>
      <c r="G3022">
        <v>-48</v>
      </c>
      <c r="H3022">
        <v>1</v>
      </c>
      <c r="I3022">
        <v>1</v>
      </c>
      <c r="J3022">
        <v>-3</v>
      </c>
      <c r="K3022">
        <v>-6</v>
      </c>
      <c r="L3022">
        <v>-1</v>
      </c>
      <c r="M3022">
        <f t="shared" si="94"/>
        <v>2</v>
      </c>
      <c r="N3022">
        <f t="shared" si="95"/>
        <v>3</v>
      </c>
    </row>
    <row r="3023" spans="1:14">
      <c r="A3023" t="s">
        <v>414</v>
      </c>
      <c r="B3023">
        <v>2</v>
      </c>
      <c r="C3023">
        <v>18</v>
      </c>
      <c r="D3023" t="s">
        <v>71</v>
      </c>
      <c r="E3023" t="s">
        <v>116</v>
      </c>
      <c r="F3023">
        <v>1</v>
      </c>
      <c r="G3023">
        <v>-36</v>
      </c>
      <c r="H3023">
        <v>1</v>
      </c>
      <c r="I3023">
        <v>1</v>
      </c>
      <c r="J3023">
        <v>16</v>
      </c>
      <c r="K3023">
        <v>-4</v>
      </c>
      <c r="L3023">
        <v>1</v>
      </c>
      <c r="M3023">
        <f t="shared" si="94"/>
        <v>2</v>
      </c>
      <c r="N3023">
        <f t="shared" si="95"/>
        <v>16</v>
      </c>
    </row>
    <row r="3024" spans="1:14">
      <c r="A3024" t="s">
        <v>414</v>
      </c>
      <c r="B3024">
        <v>1</v>
      </c>
      <c r="C3024">
        <v>11</v>
      </c>
      <c r="D3024" t="s">
        <v>71</v>
      </c>
      <c r="E3024" t="s">
        <v>116</v>
      </c>
      <c r="F3024">
        <v>0</v>
      </c>
      <c r="G3024">
        <v>-22</v>
      </c>
      <c r="H3024">
        <v>1</v>
      </c>
      <c r="I3024">
        <v>0</v>
      </c>
      <c r="J3024">
        <v>19</v>
      </c>
      <c r="K3024">
        <v>-2</v>
      </c>
      <c r="L3024">
        <v>2</v>
      </c>
      <c r="M3024">
        <f t="shared" si="94"/>
        <v>2</v>
      </c>
      <c r="N3024">
        <f t="shared" si="95"/>
        <v>19</v>
      </c>
    </row>
    <row r="3025" spans="1:14">
      <c r="A3025" t="s">
        <v>415</v>
      </c>
      <c r="B3025">
        <v>1</v>
      </c>
      <c r="C3025">
        <v>11</v>
      </c>
      <c r="D3025" t="s">
        <v>71</v>
      </c>
      <c r="E3025" t="s">
        <v>118</v>
      </c>
      <c r="F3025">
        <v>2</v>
      </c>
      <c r="G3025">
        <v>-22</v>
      </c>
      <c r="H3025">
        <v>1</v>
      </c>
      <c r="I3025">
        <v>2</v>
      </c>
      <c r="J3025">
        <v>15</v>
      </c>
      <c r="K3025">
        <v>-2</v>
      </c>
      <c r="L3025">
        <v>1</v>
      </c>
      <c r="M3025">
        <f t="shared" si="94"/>
        <v>2</v>
      </c>
      <c r="N3025">
        <f t="shared" si="95"/>
        <v>15</v>
      </c>
    </row>
    <row r="3026" spans="1:14">
      <c r="A3026" t="s">
        <v>416</v>
      </c>
      <c r="B3026">
        <v>1</v>
      </c>
      <c r="C3026">
        <v>18</v>
      </c>
      <c r="D3026" t="s">
        <v>71</v>
      </c>
      <c r="E3026" t="s">
        <v>116</v>
      </c>
      <c r="F3026">
        <v>0</v>
      </c>
      <c r="G3026">
        <v>-162</v>
      </c>
      <c r="H3026">
        <v>1</v>
      </c>
      <c r="I3026">
        <v>0</v>
      </c>
      <c r="J3026">
        <v>-21</v>
      </c>
      <c r="K3026">
        <v>-9</v>
      </c>
      <c r="L3026">
        <v>2</v>
      </c>
      <c r="M3026">
        <f t="shared" si="94"/>
        <v>9</v>
      </c>
      <c r="N3026">
        <f t="shared" si="95"/>
        <v>21</v>
      </c>
    </row>
    <row r="3027" spans="1:14">
      <c r="A3027" t="s">
        <v>416</v>
      </c>
      <c r="B3027">
        <v>1</v>
      </c>
      <c r="C3027">
        <v>18</v>
      </c>
      <c r="D3027" t="s">
        <v>71</v>
      </c>
      <c r="E3027" t="s">
        <v>116</v>
      </c>
      <c r="F3027">
        <v>2</v>
      </c>
      <c r="G3027">
        <v>-54</v>
      </c>
      <c r="H3027">
        <v>1</v>
      </c>
      <c r="I3027">
        <v>2</v>
      </c>
      <c r="J3027">
        <v>9</v>
      </c>
      <c r="K3027">
        <v>-3</v>
      </c>
      <c r="L3027">
        <v>2</v>
      </c>
      <c r="M3027">
        <f t="shared" si="94"/>
        <v>3</v>
      </c>
      <c r="N3027">
        <f t="shared" si="95"/>
        <v>9</v>
      </c>
    </row>
    <row r="3028" spans="1:14">
      <c r="A3028" t="s">
        <v>416</v>
      </c>
      <c r="B3028">
        <v>1</v>
      </c>
      <c r="C3028">
        <v>11</v>
      </c>
      <c r="D3028" t="s">
        <v>71</v>
      </c>
      <c r="E3028" t="s">
        <v>118</v>
      </c>
      <c r="F3028">
        <v>2</v>
      </c>
      <c r="G3028">
        <v>-22</v>
      </c>
      <c r="H3028">
        <v>1</v>
      </c>
      <c r="I3028">
        <v>2</v>
      </c>
      <c r="J3028">
        <v>15</v>
      </c>
      <c r="K3028">
        <v>-2</v>
      </c>
      <c r="L3028">
        <v>1</v>
      </c>
      <c r="M3028">
        <f t="shared" si="94"/>
        <v>2</v>
      </c>
      <c r="N3028">
        <f t="shared" si="95"/>
        <v>15</v>
      </c>
    </row>
    <row r="3029" spans="1:14">
      <c r="A3029" t="s">
        <v>417</v>
      </c>
      <c r="B3029">
        <v>1</v>
      </c>
      <c r="C3029">
        <v>16</v>
      </c>
      <c r="D3029" t="s">
        <v>70</v>
      </c>
      <c r="E3029" t="s">
        <v>116</v>
      </c>
      <c r="F3029">
        <v>1</v>
      </c>
      <c r="G3029">
        <v>-32</v>
      </c>
      <c r="H3029">
        <v>1</v>
      </c>
      <c r="I3029">
        <v>1</v>
      </c>
      <c r="J3029">
        <v>12</v>
      </c>
      <c r="K3029">
        <v>-2</v>
      </c>
      <c r="L3029">
        <v>2</v>
      </c>
      <c r="M3029">
        <f t="shared" si="94"/>
        <v>2</v>
      </c>
      <c r="N3029">
        <f t="shared" si="95"/>
        <v>12</v>
      </c>
    </row>
    <row r="3030" spans="1:14">
      <c r="A3030" t="s">
        <v>417</v>
      </c>
      <c r="B3030">
        <v>1</v>
      </c>
      <c r="C3030">
        <v>15</v>
      </c>
      <c r="D3030" t="s">
        <v>71</v>
      </c>
      <c r="E3030" t="s">
        <v>118</v>
      </c>
      <c r="F3030">
        <v>1</v>
      </c>
      <c r="G3030">
        <v>-30</v>
      </c>
      <c r="H3030">
        <v>1</v>
      </c>
      <c r="I3030">
        <v>1</v>
      </c>
      <c r="J3030">
        <v>7</v>
      </c>
      <c r="K3030">
        <v>-2</v>
      </c>
      <c r="L3030">
        <v>1</v>
      </c>
      <c r="M3030">
        <f t="shared" si="94"/>
        <v>2</v>
      </c>
      <c r="N3030">
        <f t="shared" si="95"/>
        <v>7</v>
      </c>
    </row>
    <row r="3031" spans="1:14">
      <c r="A3031" t="s">
        <v>417</v>
      </c>
      <c r="B3031">
        <v>1</v>
      </c>
      <c r="C3031">
        <v>12</v>
      </c>
      <c r="D3031" t="s">
        <v>71</v>
      </c>
      <c r="E3031" t="s">
        <v>120</v>
      </c>
      <c r="F3031">
        <v>2</v>
      </c>
      <c r="G3031">
        <v>-24</v>
      </c>
      <c r="H3031">
        <v>1</v>
      </c>
      <c r="I3031">
        <v>2</v>
      </c>
      <c r="J3031">
        <v>19</v>
      </c>
      <c r="K3031">
        <v>-2</v>
      </c>
      <c r="L3031">
        <v>1</v>
      </c>
      <c r="M3031">
        <f t="shared" si="94"/>
        <v>2</v>
      </c>
      <c r="N3031">
        <f t="shared" si="95"/>
        <v>19</v>
      </c>
    </row>
    <row r="3032" spans="1:14">
      <c r="A3032" t="s">
        <v>418</v>
      </c>
      <c r="B3032">
        <v>1</v>
      </c>
      <c r="C3032">
        <v>10</v>
      </c>
      <c r="D3032" t="s">
        <v>73</v>
      </c>
      <c r="E3032" t="s">
        <v>116</v>
      </c>
      <c r="F3032">
        <v>1</v>
      </c>
      <c r="G3032">
        <v>-20</v>
      </c>
      <c r="H3032">
        <v>1</v>
      </c>
      <c r="I3032">
        <v>1</v>
      </c>
      <c r="J3032">
        <v>18</v>
      </c>
      <c r="K3032">
        <v>-2</v>
      </c>
      <c r="L3032">
        <v>2</v>
      </c>
      <c r="M3032">
        <f t="shared" si="94"/>
        <v>2</v>
      </c>
      <c r="N3032">
        <f t="shared" si="95"/>
        <v>18</v>
      </c>
    </row>
    <row r="3033" spans="1:14">
      <c r="A3033" t="s">
        <v>419</v>
      </c>
      <c r="B3033">
        <v>4</v>
      </c>
      <c r="C3033">
        <v>42</v>
      </c>
      <c r="D3033" t="s">
        <v>77</v>
      </c>
      <c r="E3033" t="s">
        <v>116</v>
      </c>
      <c r="F3033">
        <v>0</v>
      </c>
      <c r="G3033">
        <v>-84</v>
      </c>
      <c r="H3033">
        <v>1</v>
      </c>
      <c r="I3033">
        <v>0</v>
      </c>
      <c r="J3033">
        <v>-8</v>
      </c>
      <c r="K3033">
        <v>-8</v>
      </c>
      <c r="L3033">
        <v>-1</v>
      </c>
      <c r="M3033">
        <f t="shared" si="94"/>
        <v>2</v>
      </c>
      <c r="N3033">
        <f t="shared" si="95"/>
        <v>8</v>
      </c>
    </row>
    <row r="3034" spans="1:14">
      <c r="A3034" t="s">
        <v>419</v>
      </c>
      <c r="B3034">
        <v>3</v>
      </c>
      <c r="C3034">
        <v>22</v>
      </c>
      <c r="D3034" t="s">
        <v>70</v>
      </c>
      <c r="E3034" t="s">
        <v>118</v>
      </c>
      <c r="F3034">
        <v>1</v>
      </c>
      <c r="G3034">
        <v>-44</v>
      </c>
      <c r="H3034">
        <v>1</v>
      </c>
      <c r="I3034">
        <v>1</v>
      </c>
      <c r="J3034">
        <v>-1</v>
      </c>
      <c r="K3034">
        <v>-6</v>
      </c>
      <c r="L3034">
        <v>-1</v>
      </c>
      <c r="M3034">
        <f t="shared" si="94"/>
        <v>2</v>
      </c>
      <c r="N3034">
        <f t="shared" si="95"/>
        <v>1</v>
      </c>
    </row>
    <row r="3035" spans="1:14">
      <c r="A3035" t="s">
        <v>419</v>
      </c>
      <c r="B3035">
        <v>2</v>
      </c>
      <c r="C3035">
        <v>12</v>
      </c>
      <c r="D3035" t="s">
        <v>70</v>
      </c>
      <c r="E3035" t="s">
        <v>118</v>
      </c>
      <c r="F3035">
        <v>0</v>
      </c>
      <c r="G3035">
        <v>-48</v>
      </c>
      <c r="H3035">
        <v>1</v>
      </c>
      <c r="I3035">
        <v>0</v>
      </c>
      <c r="J3035">
        <v>-13</v>
      </c>
      <c r="K3035">
        <v>-8</v>
      </c>
      <c r="L3035">
        <v>-2</v>
      </c>
      <c r="M3035">
        <f t="shared" si="94"/>
        <v>4</v>
      </c>
      <c r="N3035">
        <f t="shared" si="95"/>
        <v>13</v>
      </c>
    </row>
    <row r="3036" spans="1:14">
      <c r="A3036" t="s">
        <v>419</v>
      </c>
      <c r="B3036">
        <v>2</v>
      </c>
      <c r="C3036">
        <v>19</v>
      </c>
      <c r="D3036" t="s">
        <v>79</v>
      </c>
      <c r="E3036" t="s">
        <v>118</v>
      </c>
      <c r="F3036">
        <v>1</v>
      </c>
      <c r="G3036">
        <v>-38</v>
      </c>
      <c r="H3036">
        <v>0</v>
      </c>
      <c r="I3036">
        <v>1</v>
      </c>
      <c r="J3036">
        <v>14</v>
      </c>
      <c r="K3036">
        <v>-4</v>
      </c>
      <c r="L3036">
        <v>3</v>
      </c>
      <c r="M3036">
        <f t="shared" si="94"/>
        <v>2</v>
      </c>
      <c r="N3036">
        <f t="shared" si="95"/>
        <v>14</v>
      </c>
    </row>
    <row r="3037" spans="1:14">
      <c r="A3037" t="s">
        <v>419</v>
      </c>
      <c r="B3037">
        <v>2</v>
      </c>
      <c r="C3037">
        <v>18</v>
      </c>
      <c r="D3037" t="s">
        <v>77</v>
      </c>
      <c r="E3037" t="s">
        <v>118</v>
      </c>
      <c r="F3037">
        <v>1</v>
      </c>
      <c r="G3037">
        <v>-36</v>
      </c>
      <c r="H3037">
        <v>1</v>
      </c>
      <c r="I3037">
        <v>1</v>
      </c>
      <c r="J3037">
        <v>5</v>
      </c>
      <c r="K3037">
        <v>-4</v>
      </c>
      <c r="L3037">
        <v>0</v>
      </c>
      <c r="M3037">
        <f t="shared" si="94"/>
        <v>2</v>
      </c>
      <c r="N3037">
        <f t="shared" si="95"/>
        <v>5</v>
      </c>
    </row>
    <row r="3038" spans="1:14">
      <c r="A3038" t="s">
        <v>419</v>
      </c>
      <c r="B3038">
        <v>2</v>
      </c>
      <c r="C3038">
        <v>13</v>
      </c>
      <c r="D3038" t="s">
        <v>70</v>
      </c>
      <c r="E3038" t="s">
        <v>120</v>
      </c>
      <c r="F3038">
        <v>1</v>
      </c>
      <c r="G3038">
        <v>-26</v>
      </c>
      <c r="H3038">
        <v>1</v>
      </c>
      <c r="I3038">
        <v>1</v>
      </c>
      <c r="J3038">
        <v>8</v>
      </c>
      <c r="K3038">
        <v>-4</v>
      </c>
      <c r="L3038">
        <v>0</v>
      </c>
      <c r="M3038">
        <f t="shared" si="94"/>
        <v>2</v>
      </c>
      <c r="N3038">
        <f t="shared" si="95"/>
        <v>8</v>
      </c>
    </row>
    <row r="3039" spans="1:14">
      <c r="A3039" t="s">
        <v>419</v>
      </c>
      <c r="B3039">
        <v>1</v>
      </c>
      <c r="C3039">
        <v>99</v>
      </c>
      <c r="D3039" t="s">
        <v>71</v>
      </c>
      <c r="E3039" t="s">
        <v>292</v>
      </c>
      <c r="F3039">
        <v>8</v>
      </c>
      <c r="G3039">
        <v>-198</v>
      </c>
      <c r="H3039">
        <v>-1</v>
      </c>
      <c r="I3039">
        <v>8</v>
      </c>
      <c r="J3039">
        <v>-6</v>
      </c>
      <c r="K3039">
        <v>-2</v>
      </c>
      <c r="L3039">
        <v>14</v>
      </c>
      <c r="M3039">
        <f t="shared" si="94"/>
        <v>2</v>
      </c>
      <c r="N3039">
        <f t="shared" si="95"/>
        <v>6</v>
      </c>
    </row>
    <row r="3040" spans="1:14">
      <c r="A3040" t="s">
        <v>419</v>
      </c>
      <c r="B3040">
        <v>1</v>
      </c>
      <c r="C3040">
        <v>24</v>
      </c>
      <c r="D3040" t="s">
        <v>78</v>
      </c>
      <c r="E3040" t="s">
        <v>116</v>
      </c>
      <c r="F3040">
        <v>0</v>
      </c>
      <c r="G3040">
        <v>-120</v>
      </c>
      <c r="H3040">
        <v>1</v>
      </c>
      <c r="I3040">
        <v>0</v>
      </c>
      <c r="J3040">
        <v>3</v>
      </c>
      <c r="K3040">
        <v>-5</v>
      </c>
      <c r="L3040">
        <v>4</v>
      </c>
      <c r="M3040">
        <f t="shared" si="94"/>
        <v>5</v>
      </c>
      <c r="N3040">
        <f t="shared" si="95"/>
        <v>3</v>
      </c>
    </row>
    <row r="3041" spans="1:14">
      <c r="A3041" t="s">
        <v>419</v>
      </c>
      <c r="B3041">
        <v>1</v>
      </c>
      <c r="C3041">
        <v>24</v>
      </c>
      <c r="D3041" t="s">
        <v>71</v>
      </c>
      <c r="E3041" t="s">
        <v>116</v>
      </c>
      <c r="F3041">
        <v>0</v>
      </c>
      <c r="G3041">
        <v>-96</v>
      </c>
      <c r="H3041">
        <v>1</v>
      </c>
      <c r="I3041">
        <v>0</v>
      </c>
      <c r="J3041">
        <v>6</v>
      </c>
      <c r="K3041">
        <v>-4</v>
      </c>
      <c r="L3041">
        <v>2</v>
      </c>
      <c r="M3041">
        <f t="shared" si="94"/>
        <v>4</v>
      </c>
      <c r="N3041">
        <f t="shared" si="95"/>
        <v>6</v>
      </c>
    </row>
    <row r="3042" spans="1:14">
      <c r="A3042" t="s">
        <v>419</v>
      </c>
      <c r="B3042">
        <v>1</v>
      </c>
      <c r="C3042">
        <v>22</v>
      </c>
      <c r="D3042" t="s">
        <v>73</v>
      </c>
      <c r="E3042" t="s">
        <v>116</v>
      </c>
      <c r="F3042">
        <v>5</v>
      </c>
      <c r="G3042">
        <v>-88</v>
      </c>
      <c r="H3042">
        <v>1</v>
      </c>
      <c r="I3042">
        <v>5</v>
      </c>
      <c r="J3042">
        <v>25</v>
      </c>
      <c r="K3042">
        <v>-4</v>
      </c>
      <c r="L3042">
        <v>2</v>
      </c>
      <c r="M3042">
        <f t="shared" si="94"/>
        <v>4</v>
      </c>
      <c r="N3042">
        <f t="shared" si="95"/>
        <v>25</v>
      </c>
    </row>
    <row r="3043" spans="1:14">
      <c r="A3043" t="s">
        <v>419</v>
      </c>
      <c r="B3043">
        <v>1</v>
      </c>
      <c r="C3043">
        <v>20</v>
      </c>
      <c r="D3043" t="s">
        <v>78</v>
      </c>
      <c r="E3043" t="s">
        <v>116</v>
      </c>
      <c r="F3043">
        <v>0</v>
      </c>
      <c r="G3043">
        <v>-60</v>
      </c>
      <c r="H3043">
        <v>1</v>
      </c>
      <c r="I3043">
        <v>0</v>
      </c>
      <c r="J3043">
        <v>21</v>
      </c>
      <c r="K3043">
        <v>-3</v>
      </c>
      <c r="L3043">
        <v>4</v>
      </c>
      <c r="M3043">
        <f t="shared" si="94"/>
        <v>3</v>
      </c>
      <c r="N3043">
        <f t="shared" si="95"/>
        <v>21</v>
      </c>
    </row>
    <row r="3044" spans="1:14">
      <c r="A3044" t="s">
        <v>419</v>
      </c>
      <c r="B3044">
        <v>1</v>
      </c>
      <c r="C3044">
        <v>29</v>
      </c>
      <c r="D3044" t="s">
        <v>77</v>
      </c>
      <c r="E3044" t="s">
        <v>116</v>
      </c>
      <c r="F3044">
        <v>0</v>
      </c>
      <c r="G3044">
        <v>-58</v>
      </c>
      <c r="H3044">
        <v>1</v>
      </c>
      <c r="I3044">
        <v>0</v>
      </c>
      <c r="J3044">
        <v>26</v>
      </c>
      <c r="K3044">
        <v>-2</v>
      </c>
      <c r="L3044">
        <v>2</v>
      </c>
      <c r="M3044">
        <f t="shared" si="94"/>
        <v>2</v>
      </c>
      <c r="N3044">
        <f t="shared" si="95"/>
        <v>26</v>
      </c>
    </row>
    <row r="3045" spans="1:14">
      <c r="A3045" t="s">
        <v>419</v>
      </c>
      <c r="B3045">
        <v>1</v>
      </c>
      <c r="C3045">
        <v>14</v>
      </c>
      <c r="D3045" t="s">
        <v>71</v>
      </c>
      <c r="E3045" t="s">
        <v>116</v>
      </c>
      <c r="F3045">
        <v>0</v>
      </c>
      <c r="G3045">
        <v>-56</v>
      </c>
      <c r="H3045">
        <v>1</v>
      </c>
      <c r="I3045">
        <v>0</v>
      </c>
      <c r="J3045">
        <v>11</v>
      </c>
      <c r="K3045">
        <v>-4</v>
      </c>
      <c r="L3045">
        <v>2</v>
      </c>
      <c r="M3045">
        <f t="shared" si="94"/>
        <v>4</v>
      </c>
      <c r="N3045">
        <f t="shared" si="95"/>
        <v>11</v>
      </c>
    </row>
    <row r="3046" spans="1:14">
      <c r="A3046" t="s">
        <v>419</v>
      </c>
      <c r="B3046">
        <v>1</v>
      </c>
      <c r="C3046">
        <v>24</v>
      </c>
      <c r="D3046" t="s">
        <v>77</v>
      </c>
      <c r="E3046" t="s">
        <v>116</v>
      </c>
      <c r="F3046">
        <v>0</v>
      </c>
      <c r="G3046">
        <v>-48</v>
      </c>
      <c r="H3046">
        <v>1</v>
      </c>
      <c r="I3046">
        <v>0</v>
      </c>
      <c r="J3046">
        <v>25</v>
      </c>
      <c r="K3046">
        <v>-2</v>
      </c>
      <c r="L3046">
        <v>2</v>
      </c>
      <c r="M3046">
        <f t="shared" si="94"/>
        <v>2</v>
      </c>
      <c r="N3046">
        <f t="shared" si="95"/>
        <v>25</v>
      </c>
    </row>
    <row r="3047" spans="1:14">
      <c r="A3047" t="s">
        <v>419</v>
      </c>
      <c r="B3047">
        <v>1</v>
      </c>
      <c r="C3047">
        <v>20</v>
      </c>
      <c r="D3047" t="s">
        <v>71</v>
      </c>
      <c r="E3047" t="s">
        <v>116</v>
      </c>
      <c r="F3047">
        <v>0</v>
      </c>
      <c r="G3047">
        <v>-40</v>
      </c>
      <c r="H3047">
        <v>1</v>
      </c>
      <c r="I3047">
        <v>0</v>
      </c>
      <c r="J3047">
        <v>22</v>
      </c>
      <c r="K3047">
        <v>-2</v>
      </c>
      <c r="L3047">
        <v>2</v>
      </c>
      <c r="M3047">
        <f t="shared" si="94"/>
        <v>2</v>
      </c>
      <c r="N3047">
        <f t="shared" si="95"/>
        <v>22</v>
      </c>
    </row>
    <row r="3048" spans="1:14">
      <c r="A3048" t="s">
        <v>419</v>
      </c>
      <c r="B3048">
        <v>1</v>
      </c>
      <c r="C3048">
        <v>18</v>
      </c>
      <c r="D3048" t="s">
        <v>70</v>
      </c>
      <c r="E3048" t="s">
        <v>116</v>
      </c>
      <c r="F3048">
        <v>1</v>
      </c>
      <c r="G3048">
        <v>-36</v>
      </c>
      <c r="H3048">
        <v>1</v>
      </c>
      <c r="I3048">
        <v>1</v>
      </c>
      <c r="J3048">
        <v>10</v>
      </c>
      <c r="K3048">
        <v>-2</v>
      </c>
      <c r="L3048">
        <v>2</v>
      </c>
      <c r="M3048">
        <f t="shared" si="94"/>
        <v>2</v>
      </c>
      <c r="N3048">
        <f t="shared" si="95"/>
        <v>10</v>
      </c>
    </row>
    <row r="3049" spans="1:14">
      <c r="A3049" t="s">
        <v>419</v>
      </c>
      <c r="B3049">
        <v>1</v>
      </c>
      <c r="C3049">
        <v>15</v>
      </c>
      <c r="D3049" t="s">
        <v>73</v>
      </c>
      <c r="E3049" t="s">
        <v>116</v>
      </c>
      <c r="F3049">
        <v>0</v>
      </c>
      <c r="G3049">
        <v>-30</v>
      </c>
      <c r="H3049">
        <v>1</v>
      </c>
      <c r="I3049">
        <v>0</v>
      </c>
      <c r="J3049">
        <v>24</v>
      </c>
      <c r="K3049">
        <v>-2</v>
      </c>
      <c r="L3049">
        <v>2</v>
      </c>
      <c r="M3049">
        <f t="shared" si="94"/>
        <v>2</v>
      </c>
      <c r="N3049">
        <f t="shared" si="95"/>
        <v>24</v>
      </c>
    </row>
    <row r="3050" spans="1:14">
      <c r="A3050" t="s">
        <v>419</v>
      </c>
      <c r="B3050">
        <v>1</v>
      </c>
      <c r="C3050">
        <v>14</v>
      </c>
      <c r="D3050" t="s">
        <v>77</v>
      </c>
      <c r="E3050" t="s">
        <v>116</v>
      </c>
      <c r="F3050">
        <v>0</v>
      </c>
      <c r="G3050">
        <v>-28</v>
      </c>
      <c r="H3050">
        <v>1</v>
      </c>
      <c r="I3050">
        <v>0</v>
      </c>
      <c r="J3050">
        <v>20</v>
      </c>
      <c r="K3050">
        <v>-2</v>
      </c>
      <c r="L3050">
        <v>2</v>
      </c>
      <c r="M3050">
        <f t="shared" si="94"/>
        <v>2</v>
      </c>
      <c r="N3050">
        <f t="shared" si="95"/>
        <v>20</v>
      </c>
    </row>
    <row r="3051" spans="1:14">
      <c r="A3051" t="s">
        <v>419</v>
      </c>
      <c r="B3051">
        <v>1</v>
      </c>
      <c r="C3051">
        <v>14</v>
      </c>
      <c r="D3051" t="s">
        <v>77</v>
      </c>
      <c r="E3051" t="s">
        <v>116</v>
      </c>
      <c r="F3051">
        <v>0</v>
      </c>
      <c r="G3051">
        <v>-28</v>
      </c>
      <c r="H3051">
        <v>1</v>
      </c>
      <c r="I3051">
        <v>0</v>
      </c>
      <c r="J3051">
        <v>20</v>
      </c>
      <c r="K3051">
        <v>-2</v>
      </c>
      <c r="L3051">
        <v>2</v>
      </c>
      <c r="M3051">
        <f t="shared" si="94"/>
        <v>2</v>
      </c>
      <c r="N3051">
        <f t="shared" si="95"/>
        <v>20</v>
      </c>
    </row>
    <row r="3052" spans="1:14">
      <c r="A3052" t="s">
        <v>419</v>
      </c>
      <c r="B3052">
        <v>1</v>
      </c>
      <c r="C3052">
        <v>14</v>
      </c>
      <c r="D3052" t="s">
        <v>70</v>
      </c>
      <c r="E3052" t="s">
        <v>116</v>
      </c>
      <c r="F3052">
        <v>0</v>
      </c>
      <c r="G3052">
        <v>-28</v>
      </c>
      <c r="H3052">
        <v>1</v>
      </c>
      <c r="I3052">
        <v>0</v>
      </c>
      <c r="J3052">
        <v>19</v>
      </c>
      <c r="K3052">
        <v>-2</v>
      </c>
      <c r="L3052">
        <v>2</v>
      </c>
      <c r="M3052">
        <f t="shared" si="94"/>
        <v>2</v>
      </c>
      <c r="N3052">
        <f t="shared" si="95"/>
        <v>19</v>
      </c>
    </row>
    <row r="3053" spans="1:14">
      <c r="A3053" t="s">
        <v>419</v>
      </c>
      <c r="B3053">
        <v>1</v>
      </c>
      <c r="C3053">
        <v>13</v>
      </c>
      <c r="D3053" t="s">
        <v>71</v>
      </c>
      <c r="E3053" t="s">
        <v>120</v>
      </c>
      <c r="F3053">
        <v>0</v>
      </c>
      <c r="G3053">
        <v>-26</v>
      </c>
      <c r="H3053">
        <v>1</v>
      </c>
      <c r="I3053">
        <v>0</v>
      </c>
      <c r="J3053">
        <v>4</v>
      </c>
      <c r="K3053">
        <v>-2</v>
      </c>
      <c r="L3053">
        <v>1</v>
      </c>
      <c r="M3053">
        <f t="shared" si="94"/>
        <v>2</v>
      </c>
      <c r="N3053">
        <f t="shared" si="95"/>
        <v>4</v>
      </c>
    </row>
    <row r="3054" spans="1:14">
      <c r="A3054" t="s">
        <v>419</v>
      </c>
      <c r="B3054">
        <v>1</v>
      </c>
      <c r="C3054">
        <v>12</v>
      </c>
      <c r="D3054" t="s">
        <v>71</v>
      </c>
      <c r="E3054" t="s">
        <v>116</v>
      </c>
      <c r="F3054">
        <v>1</v>
      </c>
      <c r="G3054">
        <v>-24</v>
      </c>
      <c r="H3054">
        <v>1</v>
      </c>
      <c r="I3054">
        <v>1</v>
      </c>
      <c r="J3054">
        <v>29</v>
      </c>
      <c r="K3054">
        <v>-2</v>
      </c>
      <c r="L3054">
        <v>2</v>
      </c>
      <c r="M3054">
        <f t="shared" si="94"/>
        <v>2</v>
      </c>
      <c r="N3054">
        <f t="shared" si="95"/>
        <v>29</v>
      </c>
    </row>
    <row r="3055" spans="1:14">
      <c r="A3055" t="s">
        <v>419</v>
      </c>
      <c r="B3055">
        <v>1</v>
      </c>
      <c r="C3055">
        <v>12</v>
      </c>
      <c r="D3055" t="s">
        <v>71</v>
      </c>
      <c r="E3055" t="s">
        <v>116</v>
      </c>
      <c r="F3055">
        <v>1</v>
      </c>
      <c r="G3055">
        <v>-24</v>
      </c>
      <c r="H3055">
        <v>1</v>
      </c>
      <c r="I3055">
        <v>1</v>
      </c>
      <c r="J3055">
        <v>25</v>
      </c>
      <c r="K3055">
        <v>-2</v>
      </c>
      <c r="L3055">
        <v>2</v>
      </c>
      <c r="M3055">
        <f t="shared" si="94"/>
        <v>2</v>
      </c>
      <c r="N3055">
        <f t="shared" si="95"/>
        <v>25</v>
      </c>
    </row>
    <row r="3056" spans="1:14">
      <c r="A3056" t="s">
        <v>419</v>
      </c>
      <c r="B3056">
        <v>1</v>
      </c>
      <c r="C3056">
        <v>11</v>
      </c>
      <c r="D3056" t="s">
        <v>71</v>
      </c>
      <c r="E3056" t="s">
        <v>116</v>
      </c>
      <c r="F3056">
        <v>1</v>
      </c>
      <c r="G3056">
        <v>-22</v>
      </c>
      <c r="H3056">
        <v>1</v>
      </c>
      <c r="I3056">
        <v>1</v>
      </c>
      <c r="J3056">
        <v>26</v>
      </c>
      <c r="K3056">
        <v>-2</v>
      </c>
      <c r="L3056">
        <v>2</v>
      </c>
      <c r="M3056">
        <f t="shared" si="94"/>
        <v>2</v>
      </c>
      <c r="N3056">
        <f t="shared" si="95"/>
        <v>26</v>
      </c>
    </row>
    <row r="3057" spans="1:14">
      <c r="A3057" t="s">
        <v>420</v>
      </c>
      <c r="B3057">
        <v>2</v>
      </c>
      <c r="C3057">
        <v>17</v>
      </c>
      <c r="D3057" t="s">
        <v>70</v>
      </c>
      <c r="E3057" t="s">
        <v>118</v>
      </c>
      <c r="F3057">
        <v>2</v>
      </c>
      <c r="G3057">
        <v>-51</v>
      </c>
      <c r="H3057">
        <v>1</v>
      </c>
      <c r="I3057">
        <v>2</v>
      </c>
      <c r="J3057">
        <v>-1</v>
      </c>
      <c r="K3057">
        <v>-6</v>
      </c>
      <c r="L3057">
        <v>-1</v>
      </c>
      <c r="M3057">
        <f t="shared" si="94"/>
        <v>3</v>
      </c>
      <c r="N3057">
        <f t="shared" si="95"/>
        <v>1</v>
      </c>
    </row>
    <row r="3058" spans="1:14">
      <c r="A3058" t="s">
        <v>420</v>
      </c>
      <c r="B3058">
        <v>1</v>
      </c>
      <c r="C3058">
        <v>18</v>
      </c>
      <c r="D3058" t="s">
        <v>71</v>
      </c>
      <c r="E3058" t="s">
        <v>116</v>
      </c>
      <c r="F3058">
        <v>0</v>
      </c>
      <c r="G3058">
        <v>-396</v>
      </c>
      <c r="H3058">
        <v>1</v>
      </c>
      <c r="I3058">
        <v>0</v>
      </c>
      <c r="J3058">
        <v>-99</v>
      </c>
      <c r="K3058">
        <v>-22</v>
      </c>
      <c r="L3058">
        <v>2</v>
      </c>
      <c r="M3058">
        <f t="shared" si="94"/>
        <v>22</v>
      </c>
      <c r="N3058">
        <f t="shared" si="95"/>
        <v>99</v>
      </c>
    </row>
    <row r="3059" spans="1:14">
      <c r="A3059" t="s">
        <v>420</v>
      </c>
      <c r="B3059">
        <v>1</v>
      </c>
      <c r="C3059">
        <v>22</v>
      </c>
      <c r="D3059" t="s">
        <v>71</v>
      </c>
      <c r="E3059" t="s">
        <v>118</v>
      </c>
      <c r="F3059">
        <v>2</v>
      </c>
      <c r="G3059">
        <v>-44</v>
      </c>
      <c r="H3059">
        <v>1</v>
      </c>
      <c r="I3059">
        <v>2</v>
      </c>
      <c r="J3059">
        <v>9</v>
      </c>
      <c r="K3059">
        <v>-2</v>
      </c>
      <c r="L3059">
        <v>1</v>
      </c>
      <c r="M3059">
        <f t="shared" si="94"/>
        <v>2</v>
      </c>
      <c r="N3059">
        <f t="shared" si="95"/>
        <v>9</v>
      </c>
    </row>
    <row r="3060" spans="1:14">
      <c r="A3060" t="s">
        <v>420</v>
      </c>
      <c r="B3060">
        <v>1</v>
      </c>
      <c r="C3060">
        <v>16</v>
      </c>
      <c r="D3060" t="s">
        <v>71</v>
      </c>
      <c r="E3060" t="s">
        <v>118</v>
      </c>
      <c r="F3060">
        <v>2</v>
      </c>
      <c r="G3060">
        <v>-32</v>
      </c>
      <c r="H3060">
        <v>1</v>
      </c>
      <c r="I3060">
        <v>2</v>
      </c>
      <c r="J3060">
        <v>15</v>
      </c>
      <c r="K3060">
        <v>-2</v>
      </c>
      <c r="L3060">
        <v>1</v>
      </c>
      <c r="M3060">
        <f t="shared" si="94"/>
        <v>2</v>
      </c>
      <c r="N3060">
        <f t="shared" si="95"/>
        <v>15</v>
      </c>
    </row>
    <row r="3061" spans="1:14">
      <c r="A3061" t="s">
        <v>420</v>
      </c>
      <c r="B3061">
        <v>1</v>
      </c>
      <c r="C3061">
        <v>16</v>
      </c>
      <c r="D3061" t="s">
        <v>71</v>
      </c>
      <c r="E3061" t="s">
        <v>118</v>
      </c>
      <c r="F3061">
        <v>2</v>
      </c>
      <c r="G3061">
        <v>-32</v>
      </c>
      <c r="H3061">
        <v>1</v>
      </c>
      <c r="I3061">
        <v>2</v>
      </c>
      <c r="J3061">
        <v>15</v>
      </c>
      <c r="K3061">
        <v>-2</v>
      </c>
      <c r="L3061">
        <v>1</v>
      </c>
      <c r="M3061">
        <f t="shared" si="94"/>
        <v>2</v>
      </c>
      <c r="N3061">
        <f t="shared" si="95"/>
        <v>15</v>
      </c>
    </row>
    <row r="3062" spans="1:14">
      <c r="A3062" t="s">
        <v>420</v>
      </c>
      <c r="B3062">
        <v>1</v>
      </c>
      <c r="C3062">
        <v>16</v>
      </c>
      <c r="D3062" t="s">
        <v>71</v>
      </c>
      <c r="E3062" t="s">
        <v>118</v>
      </c>
      <c r="F3062">
        <v>2</v>
      </c>
      <c r="G3062">
        <v>-32</v>
      </c>
      <c r="H3062">
        <v>1</v>
      </c>
      <c r="I3062">
        <v>2</v>
      </c>
      <c r="J3062">
        <v>15</v>
      </c>
      <c r="K3062">
        <v>-2</v>
      </c>
      <c r="L3062">
        <v>1</v>
      </c>
      <c r="M3062">
        <f t="shared" si="94"/>
        <v>2</v>
      </c>
      <c r="N3062">
        <f t="shared" si="95"/>
        <v>15</v>
      </c>
    </row>
    <row r="3063" spans="1:14">
      <c r="A3063" t="s">
        <v>420</v>
      </c>
      <c r="B3063">
        <v>1</v>
      </c>
      <c r="C3063">
        <v>16</v>
      </c>
      <c r="D3063" t="s">
        <v>71</v>
      </c>
      <c r="E3063" t="s">
        <v>118</v>
      </c>
      <c r="F3063">
        <v>2</v>
      </c>
      <c r="G3063">
        <v>-32</v>
      </c>
      <c r="H3063">
        <v>1</v>
      </c>
      <c r="I3063">
        <v>2</v>
      </c>
      <c r="J3063">
        <v>15</v>
      </c>
      <c r="K3063">
        <v>-2</v>
      </c>
      <c r="L3063">
        <v>1</v>
      </c>
      <c r="M3063">
        <f t="shared" si="94"/>
        <v>2</v>
      </c>
      <c r="N3063">
        <f t="shared" si="95"/>
        <v>15</v>
      </c>
    </row>
    <row r="3064" spans="1:14">
      <c r="A3064" t="s">
        <v>420</v>
      </c>
      <c r="B3064">
        <v>1</v>
      </c>
      <c r="C3064">
        <v>11</v>
      </c>
      <c r="D3064" t="s">
        <v>71</v>
      </c>
      <c r="E3064" t="s">
        <v>116</v>
      </c>
      <c r="F3064">
        <v>0</v>
      </c>
      <c r="G3064">
        <v>-22</v>
      </c>
      <c r="H3064">
        <v>1</v>
      </c>
      <c r="I3064">
        <v>0</v>
      </c>
      <c r="J3064">
        <v>13</v>
      </c>
      <c r="K3064">
        <v>-2</v>
      </c>
      <c r="L3064">
        <v>2</v>
      </c>
      <c r="M3064">
        <f t="shared" si="94"/>
        <v>2</v>
      </c>
      <c r="N3064">
        <f t="shared" si="95"/>
        <v>13</v>
      </c>
    </row>
    <row r="3065" spans="1:14">
      <c r="A3065" t="s">
        <v>420</v>
      </c>
      <c r="B3065">
        <v>1</v>
      </c>
      <c r="C3065">
        <v>10</v>
      </c>
      <c r="D3065" t="s">
        <v>77</v>
      </c>
      <c r="E3065" t="s">
        <v>120</v>
      </c>
      <c r="F3065">
        <v>1</v>
      </c>
      <c r="G3065">
        <v>-20</v>
      </c>
      <c r="H3065">
        <v>1</v>
      </c>
      <c r="I3065">
        <v>1</v>
      </c>
      <c r="J3065">
        <v>17</v>
      </c>
      <c r="K3065">
        <v>-2</v>
      </c>
      <c r="L3065">
        <v>1</v>
      </c>
      <c r="M3065">
        <f t="shared" si="94"/>
        <v>2</v>
      </c>
      <c r="N3065">
        <f t="shared" si="95"/>
        <v>17</v>
      </c>
    </row>
    <row r="3066" spans="1:14">
      <c r="A3066" t="s">
        <v>421</v>
      </c>
      <c r="B3066">
        <v>2</v>
      </c>
      <c r="C3066">
        <v>16</v>
      </c>
      <c r="D3066" t="s">
        <v>77</v>
      </c>
      <c r="E3066" t="s">
        <v>120</v>
      </c>
      <c r="F3066">
        <v>2</v>
      </c>
      <c r="G3066">
        <v>-32</v>
      </c>
      <c r="H3066">
        <v>1</v>
      </c>
      <c r="I3066">
        <v>2</v>
      </c>
      <c r="J3066">
        <v>16</v>
      </c>
      <c r="K3066">
        <v>-4</v>
      </c>
      <c r="L3066">
        <v>0</v>
      </c>
      <c r="M3066">
        <f t="shared" si="94"/>
        <v>2</v>
      </c>
      <c r="N3066">
        <f t="shared" si="95"/>
        <v>16</v>
      </c>
    </row>
    <row r="3067" spans="1:14">
      <c r="A3067" t="s">
        <v>421</v>
      </c>
      <c r="B3067">
        <v>1</v>
      </c>
      <c r="C3067">
        <v>13</v>
      </c>
      <c r="D3067" t="s">
        <v>70</v>
      </c>
      <c r="E3067" t="s">
        <v>118</v>
      </c>
      <c r="F3067">
        <v>1</v>
      </c>
      <c r="G3067">
        <v>-117</v>
      </c>
      <c r="H3067">
        <v>1</v>
      </c>
      <c r="I3067">
        <v>1</v>
      </c>
      <c r="J3067">
        <v>-50</v>
      </c>
      <c r="K3067">
        <v>-9</v>
      </c>
      <c r="L3067">
        <v>1</v>
      </c>
      <c r="M3067">
        <f t="shared" si="94"/>
        <v>9</v>
      </c>
      <c r="N3067">
        <f t="shared" si="95"/>
        <v>50</v>
      </c>
    </row>
    <row r="3068" spans="1:14">
      <c r="A3068" t="s">
        <v>421</v>
      </c>
      <c r="B3068">
        <v>1</v>
      </c>
      <c r="C3068">
        <v>21</v>
      </c>
      <c r="D3068" t="s">
        <v>71</v>
      </c>
      <c r="E3068" t="s">
        <v>116</v>
      </c>
      <c r="F3068">
        <v>0</v>
      </c>
      <c r="G3068">
        <v>-42</v>
      </c>
      <c r="H3068">
        <v>1</v>
      </c>
      <c r="I3068">
        <v>0</v>
      </c>
      <c r="J3068">
        <v>21</v>
      </c>
      <c r="K3068">
        <v>-2</v>
      </c>
      <c r="L3068">
        <v>2</v>
      </c>
      <c r="M3068">
        <f t="shared" si="94"/>
        <v>2</v>
      </c>
      <c r="N3068">
        <f t="shared" si="95"/>
        <v>21</v>
      </c>
    </row>
    <row r="3069" spans="1:14">
      <c r="A3069" t="s">
        <v>422</v>
      </c>
      <c r="B3069">
        <v>1</v>
      </c>
      <c r="C3069">
        <v>15</v>
      </c>
      <c r="D3069" t="s">
        <v>71</v>
      </c>
      <c r="E3069" t="s">
        <v>116</v>
      </c>
      <c r="F3069">
        <v>2</v>
      </c>
      <c r="G3069">
        <v>-30</v>
      </c>
      <c r="H3069">
        <v>1</v>
      </c>
      <c r="I3069">
        <v>2</v>
      </c>
      <c r="J3069">
        <v>20</v>
      </c>
      <c r="K3069">
        <v>-2</v>
      </c>
      <c r="L3069">
        <v>2</v>
      </c>
      <c r="M3069">
        <f t="shared" si="94"/>
        <v>2</v>
      </c>
      <c r="N3069">
        <f t="shared" si="95"/>
        <v>20</v>
      </c>
    </row>
    <row r="3070" spans="1:14">
      <c r="A3070" t="s">
        <v>423</v>
      </c>
      <c r="B3070">
        <v>3</v>
      </c>
      <c r="C3070">
        <v>27</v>
      </c>
      <c r="D3070" t="s">
        <v>71</v>
      </c>
      <c r="E3070" t="s">
        <v>118</v>
      </c>
      <c r="F3070">
        <v>0</v>
      </c>
      <c r="G3070">
        <v>-54</v>
      </c>
      <c r="H3070">
        <v>1</v>
      </c>
      <c r="I3070">
        <v>0</v>
      </c>
      <c r="J3070">
        <v>-12</v>
      </c>
      <c r="K3070">
        <v>-6</v>
      </c>
      <c r="L3070">
        <v>-1</v>
      </c>
      <c r="M3070">
        <f t="shared" si="94"/>
        <v>2</v>
      </c>
      <c r="N3070">
        <f t="shared" si="95"/>
        <v>12</v>
      </c>
    </row>
    <row r="3071" spans="1:14">
      <c r="A3071" t="s">
        <v>423</v>
      </c>
      <c r="B3071">
        <v>2</v>
      </c>
      <c r="C3071">
        <v>14</v>
      </c>
      <c r="D3071" t="s">
        <v>71</v>
      </c>
      <c r="E3071" t="s">
        <v>120</v>
      </c>
      <c r="F3071">
        <v>1</v>
      </c>
      <c r="G3071">
        <v>-42</v>
      </c>
      <c r="H3071">
        <v>1</v>
      </c>
      <c r="I3071">
        <v>1</v>
      </c>
      <c r="J3071">
        <v>-1</v>
      </c>
      <c r="K3071">
        <v>-6</v>
      </c>
      <c r="L3071">
        <v>-1</v>
      </c>
      <c r="M3071">
        <f t="shared" si="94"/>
        <v>3</v>
      </c>
      <c r="N3071">
        <f t="shared" si="95"/>
        <v>1</v>
      </c>
    </row>
    <row r="3072" spans="1:14">
      <c r="A3072" t="s">
        <v>424</v>
      </c>
      <c r="B3072">
        <v>1</v>
      </c>
      <c r="C3072">
        <v>13</v>
      </c>
      <c r="D3072" t="s">
        <v>70</v>
      </c>
      <c r="E3072" t="s">
        <v>118</v>
      </c>
      <c r="F3072">
        <v>0</v>
      </c>
      <c r="G3072">
        <v>-130</v>
      </c>
      <c r="H3072">
        <v>1</v>
      </c>
      <c r="I3072">
        <v>0</v>
      </c>
      <c r="J3072">
        <v>-68</v>
      </c>
      <c r="K3072">
        <v>-10</v>
      </c>
      <c r="L3072">
        <v>1</v>
      </c>
      <c r="M3072">
        <f t="shared" si="94"/>
        <v>10</v>
      </c>
      <c r="N3072">
        <f t="shared" si="95"/>
        <v>68</v>
      </c>
    </row>
    <row r="3073" spans="1:14">
      <c r="A3073" t="s">
        <v>424</v>
      </c>
      <c r="B3073">
        <v>1</v>
      </c>
      <c r="C3073">
        <v>18</v>
      </c>
      <c r="D3073" t="s">
        <v>77</v>
      </c>
      <c r="E3073" t="s">
        <v>116</v>
      </c>
      <c r="F3073">
        <v>1</v>
      </c>
      <c r="G3073">
        <v>-36</v>
      </c>
      <c r="H3073">
        <v>1</v>
      </c>
      <c r="I3073">
        <v>1</v>
      </c>
      <c r="J3073">
        <v>11</v>
      </c>
      <c r="K3073">
        <v>-2</v>
      </c>
      <c r="L3073">
        <v>2</v>
      </c>
      <c r="M3073">
        <f t="shared" si="94"/>
        <v>2</v>
      </c>
      <c r="N3073">
        <f t="shared" si="95"/>
        <v>11</v>
      </c>
    </row>
    <row r="3074" spans="1:14">
      <c r="A3074" t="s">
        <v>424</v>
      </c>
      <c r="B3074">
        <v>1</v>
      </c>
      <c r="C3074">
        <v>15</v>
      </c>
      <c r="D3074" t="s">
        <v>70</v>
      </c>
      <c r="E3074" t="s">
        <v>118</v>
      </c>
      <c r="F3074">
        <v>0</v>
      </c>
      <c r="G3074">
        <v>-30</v>
      </c>
      <c r="H3074">
        <v>1</v>
      </c>
      <c r="I3074">
        <v>0</v>
      </c>
      <c r="J3074">
        <v>2</v>
      </c>
      <c r="K3074">
        <v>-2</v>
      </c>
      <c r="L3074">
        <v>1</v>
      </c>
      <c r="M3074">
        <f t="shared" si="94"/>
        <v>2</v>
      </c>
      <c r="N3074">
        <f t="shared" si="95"/>
        <v>2</v>
      </c>
    </row>
    <row r="3075" spans="1:14">
      <c r="A3075" t="s">
        <v>425</v>
      </c>
      <c r="B3075">
        <v>1</v>
      </c>
      <c r="C3075">
        <v>11</v>
      </c>
      <c r="D3075" t="s">
        <v>71</v>
      </c>
      <c r="E3075" t="s">
        <v>118</v>
      </c>
      <c r="F3075">
        <v>2</v>
      </c>
      <c r="G3075">
        <v>-33</v>
      </c>
      <c r="H3075">
        <v>1</v>
      </c>
      <c r="I3075">
        <v>2</v>
      </c>
      <c r="J3075">
        <v>11</v>
      </c>
      <c r="K3075">
        <v>-3</v>
      </c>
      <c r="L3075">
        <v>1</v>
      </c>
      <c r="M3075">
        <f t="shared" ref="M3075:M3138" si="96">ABS(G3075)/C3075</f>
        <v>3</v>
      </c>
      <c r="N3075">
        <f t="shared" ref="N3075:N3138" si="97">ABS(J3075)</f>
        <v>11</v>
      </c>
    </row>
    <row r="3076" spans="1:14">
      <c r="A3076" t="s">
        <v>425</v>
      </c>
      <c r="B3076">
        <v>1</v>
      </c>
      <c r="C3076">
        <v>15</v>
      </c>
      <c r="D3076" t="s">
        <v>71</v>
      </c>
      <c r="E3076" t="s">
        <v>118</v>
      </c>
      <c r="F3076">
        <v>1</v>
      </c>
      <c r="G3076">
        <v>-30</v>
      </c>
      <c r="H3076">
        <v>1</v>
      </c>
      <c r="I3076">
        <v>1</v>
      </c>
      <c r="J3076">
        <v>4</v>
      </c>
      <c r="K3076">
        <v>-2</v>
      </c>
      <c r="L3076">
        <v>1</v>
      </c>
      <c r="M3076">
        <f t="shared" si="96"/>
        <v>2</v>
      </c>
      <c r="N3076">
        <f t="shared" si="97"/>
        <v>4</v>
      </c>
    </row>
    <row r="3077" spans="1:14">
      <c r="A3077" t="s">
        <v>425</v>
      </c>
      <c r="B3077">
        <v>1</v>
      </c>
      <c r="C3077">
        <v>14</v>
      </c>
      <c r="D3077" t="s">
        <v>81</v>
      </c>
      <c r="E3077" t="s">
        <v>116</v>
      </c>
      <c r="F3077">
        <v>0</v>
      </c>
      <c r="G3077">
        <v>-28</v>
      </c>
      <c r="H3077">
        <v>1</v>
      </c>
      <c r="I3077">
        <v>0</v>
      </c>
      <c r="J3077">
        <v>16</v>
      </c>
      <c r="K3077">
        <v>-2</v>
      </c>
      <c r="L3077">
        <v>4</v>
      </c>
      <c r="M3077">
        <f t="shared" si="96"/>
        <v>2</v>
      </c>
      <c r="N3077">
        <f t="shared" si="97"/>
        <v>16</v>
      </c>
    </row>
    <row r="3078" spans="1:14">
      <c r="A3078" t="s">
        <v>425</v>
      </c>
      <c r="B3078">
        <v>1</v>
      </c>
      <c r="C3078">
        <v>12</v>
      </c>
      <c r="D3078" t="s">
        <v>71</v>
      </c>
      <c r="E3078" t="s">
        <v>118</v>
      </c>
      <c r="F3078">
        <v>2</v>
      </c>
      <c r="G3078">
        <v>-24</v>
      </c>
      <c r="H3078">
        <v>1</v>
      </c>
      <c r="I3078">
        <v>2</v>
      </c>
      <c r="J3078">
        <v>14</v>
      </c>
      <c r="K3078">
        <v>-2</v>
      </c>
      <c r="L3078">
        <v>1</v>
      </c>
      <c r="M3078">
        <f t="shared" si="96"/>
        <v>2</v>
      </c>
      <c r="N3078">
        <f t="shared" si="97"/>
        <v>14</v>
      </c>
    </row>
    <row r="3079" spans="1:14">
      <c r="A3079" t="s">
        <v>425</v>
      </c>
      <c r="B3079">
        <v>1</v>
      </c>
      <c r="C3079">
        <v>11</v>
      </c>
      <c r="D3079" t="s">
        <v>71</v>
      </c>
      <c r="E3079" t="s">
        <v>116</v>
      </c>
      <c r="F3079">
        <v>0</v>
      </c>
      <c r="G3079">
        <v>-22</v>
      </c>
      <c r="H3079">
        <v>1</v>
      </c>
      <c r="I3079">
        <v>0</v>
      </c>
      <c r="J3079">
        <v>19</v>
      </c>
      <c r="K3079">
        <v>-2</v>
      </c>
      <c r="L3079">
        <v>2</v>
      </c>
      <c r="M3079">
        <f t="shared" si="96"/>
        <v>2</v>
      </c>
      <c r="N3079">
        <f t="shared" si="97"/>
        <v>19</v>
      </c>
    </row>
    <row r="3080" spans="1:14">
      <c r="A3080" t="s">
        <v>425</v>
      </c>
      <c r="B3080">
        <v>1</v>
      </c>
      <c r="C3080">
        <v>10</v>
      </c>
      <c r="D3080" t="s">
        <v>70</v>
      </c>
      <c r="E3080" t="s">
        <v>116</v>
      </c>
      <c r="F3080">
        <v>1</v>
      </c>
      <c r="G3080">
        <v>-20</v>
      </c>
      <c r="H3080">
        <v>1</v>
      </c>
      <c r="I3080">
        <v>1</v>
      </c>
      <c r="J3080">
        <v>18</v>
      </c>
      <c r="K3080">
        <v>-2</v>
      </c>
      <c r="L3080">
        <v>2</v>
      </c>
      <c r="M3080">
        <f t="shared" si="96"/>
        <v>2</v>
      </c>
      <c r="N3080">
        <f t="shared" si="97"/>
        <v>18</v>
      </c>
    </row>
    <row r="3081" spans="1:14">
      <c r="A3081" t="s">
        <v>425</v>
      </c>
      <c r="B3081">
        <v>1</v>
      </c>
      <c r="C3081">
        <v>10</v>
      </c>
      <c r="D3081" t="s">
        <v>72</v>
      </c>
      <c r="E3081" t="s">
        <v>116</v>
      </c>
      <c r="F3081">
        <v>1</v>
      </c>
      <c r="G3081">
        <v>-20</v>
      </c>
      <c r="H3081">
        <v>1</v>
      </c>
      <c r="I3081">
        <v>1</v>
      </c>
      <c r="J3081">
        <v>18</v>
      </c>
      <c r="K3081">
        <v>-2</v>
      </c>
      <c r="L3081">
        <v>2</v>
      </c>
      <c r="M3081">
        <f t="shared" si="96"/>
        <v>2</v>
      </c>
      <c r="N3081">
        <f t="shared" si="97"/>
        <v>18</v>
      </c>
    </row>
    <row r="3082" spans="1:14">
      <c r="A3082" t="s">
        <v>426</v>
      </c>
      <c r="B3082">
        <v>1</v>
      </c>
      <c r="C3082">
        <v>26</v>
      </c>
      <c r="D3082" t="s">
        <v>70</v>
      </c>
      <c r="E3082" t="s">
        <v>120</v>
      </c>
      <c r="F3082">
        <v>1</v>
      </c>
      <c r="G3082">
        <v>-52</v>
      </c>
      <c r="H3082">
        <v>1</v>
      </c>
      <c r="I3082">
        <v>1</v>
      </c>
      <c r="J3082">
        <v>0</v>
      </c>
      <c r="K3082">
        <v>-2</v>
      </c>
      <c r="L3082">
        <v>1</v>
      </c>
      <c r="M3082">
        <f t="shared" si="96"/>
        <v>2</v>
      </c>
      <c r="N3082">
        <f t="shared" si="97"/>
        <v>0</v>
      </c>
    </row>
    <row r="3083" spans="1:14">
      <c r="A3083" t="s">
        <v>426</v>
      </c>
      <c r="B3083">
        <v>1</v>
      </c>
      <c r="C3083">
        <v>12</v>
      </c>
      <c r="D3083" t="s">
        <v>77</v>
      </c>
      <c r="E3083" t="s">
        <v>116</v>
      </c>
      <c r="F3083">
        <v>1</v>
      </c>
      <c r="G3083">
        <v>-24</v>
      </c>
      <c r="H3083">
        <v>1</v>
      </c>
      <c r="I3083">
        <v>1</v>
      </c>
      <c r="J3083">
        <v>36</v>
      </c>
      <c r="K3083">
        <v>-2</v>
      </c>
      <c r="L3083">
        <v>2</v>
      </c>
      <c r="M3083">
        <f t="shared" si="96"/>
        <v>2</v>
      </c>
      <c r="N3083">
        <f t="shared" si="97"/>
        <v>36</v>
      </c>
    </row>
    <row r="3084" spans="1:14">
      <c r="A3084" t="s">
        <v>427</v>
      </c>
      <c r="B3084">
        <v>1</v>
      </c>
      <c r="C3084">
        <v>21</v>
      </c>
      <c r="D3084" t="s">
        <v>71</v>
      </c>
      <c r="E3084" t="s">
        <v>116</v>
      </c>
      <c r="F3084">
        <v>0</v>
      </c>
      <c r="G3084">
        <v>-84</v>
      </c>
      <c r="H3084">
        <v>1</v>
      </c>
      <c r="I3084">
        <v>0</v>
      </c>
      <c r="J3084">
        <v>5</v>
      </c>
      <c r="K3084">
        <v>-4</v>
      </c>
      <c r="L3084">
        <v>2</v>
      </c>
      <c r="M3084">
        <f t="shared" si="96"/>
        <v>4</v>
      </c>
      <c r="N3084">
        <f t="shared" si="97"/>
        <v>5</v>
      </c>
    </row>
    <row r="3085" spans="1:14">
      <c r="A3085" t="s">
        <v>428</v>
      </c>
      <c r="B3085">
        <v>1</v>
      </c>
      <c r="C3085">
        <v>12</v>
      </c>
      <c r="D3085" t="s">
        <v>71</v>
      </c>
      <c r="E3085" t="s">
        <v>116</v>
      </c>
      <c r="F3085">
        <v>0</v>
      </c>
      <c r="G3085">
        <v>-72</v>
      </c>
      <c r="H3085">
        <v>1</v>
      </c>
      <c r="I3085">
        <v>0</v>
      </c>
      <c r="J3085">
        <v>27</v>
      </c>
      <c r="K3085">
        <v>-6</v>
      </c>
      <c r="L3085">
        <v>2</v>
      </c>
      <c r="M3085">
        <f t="shared" si="96"/>
        <v>6</v>
      </c>
      <c r="N3085">
        <f t="shared" si="97"/>
        <v>27</v>
      </c>
    </row>
    <row r="3086" spans="1:14">
      <c r="A3086" t="s">
        <v>429</v>
      </c>
      <c r="B3086">
        <v>3</v>
      </c>
      <c r="C3086">
        <v>34</v>
      </c>
      <c r="D3086" t="s">
        <v>80</v>
      </c>
      <c r="E3086" t="s">
        <v>116</v>
      </c>
      <c r="F3086">
        <v>1</v>
      </c>
      <c r="G3086">
        <v>-102</v>
      </c>
      <c r="H3086">
        <v>-1</v>
      </c>
      <c r="I3086">
        <v>1</v>
      </c>
      <c r="J3086">
        <v>-24</v>
      </c>
      <c r="K3086">
        <v>-9</v>
      </c>
      <c r="L3086">
        <v>1</v>
      </c>
      <c r="M3086">
        <f t="shared" si="96"/>
        <v>3</v>
      </c>
      <c r="N3086">
        <f t="shared" si="97"/>
        <v>24</v>
      </c>
    </row>
    <row r="3087" spans="1:14">
      <c r="A3087" t="s">
        <v>429</v>
      </c>
      <c r="B3087">
        <v>1</v>
      </c>
      <c r="C3087">
        <v>24</v>
      </c>
      <c r="D3087" t="s">
        <v>80</v>
      </c>
      <c r="E3087" t="s">
        <v>120</v>
      </c>
      <c r="F3087">
        <v>1</v>
      </c>
      <c r="G3087">
        <v>-48</v>
      </c>
      <c r="H3087">
        <v>0</v>
      </c>
      <c r="I3087">
        <v>1</v>
      </c>
      <c r="J3087">
        <v>8</v>
      </c>
      <c r="K3087">
        <v>-2</v>
      </c>
      <c r="L3087">
        <v>3</v>
      </c>
      <c r="M3087">
        <f t="shared" si="96"/>
        <v>2</v>
      </c>
      <c r="N3087">
        <f t="shared" si="97"/>
        <v>8</v>
      </c>
    </row>
    <row r="3088" spans="1:14">
      <c r="A3088" t="s">
        <v>429</v>
      </c>
      <c r="B3088">
        <v>1</v>
      </c>
      <c r="C3088">
        <v>14</v>
      </c>
      <c r="D3088" t="s">
        <v>81</v>
      </c>
      <c r="E3088" t="s">
        <v>116</v>
      </c>
      <c r="F3088">
        <v>0</v>
      </c>
      <c r="G3088">
        <v>-28</v>
      </c>
      <c r="H3088">
        <v>1</v>
      </c>
      <c r="I3088">
        <v>0</v>
      </c>
      <c r="J3088">
        <v>25</v>
      </c>
      <c r="K3088">
        <v>-2</v>
      </c>
      <c r="L3088">
        <v>4</v>
      </c>
      <c r="M3088">
        <f t="shared" si="96"/>
        <v>2</v>
      </c>
      <c r="N3088">
        <f t="shared" si="97"/>
        <v>25</v>
      </c>
    </row>
    <row r="3089" spans="1:14">
      <c r="A3089" t="s">
        <v>429</v>
      </c>
      <c r="B3089">
        <v>1</v>
      </c>
      <c r="C3089">
        <v>14</v>
      </c>
      <c r="D3089" t="s">
        <v>80</v>
      </c>
      <c r="E3089" t="s">
        <v>116</v>
      </c>
      <c r="F3089">
        <v>0</v>
      </c>
      <c r="G3089">
        <v>-28</v>
      </c>
      <c r="H3089">
        <v>1</v>
      </c>
      <c r="I3089">
        <v>0</v>
      </c>
      <c r="J3089">
        <v>25</v>
      </c>
      <c r="K3089">
        <v>-2</v>
      </c>
      <c r="L3089">
        <v>4</v>
      </c>
      <c r="M3089">
        <f t="shared" si="96"/>
        <v>2</v>
      </c>
      <c r="N3089">
        <f t="shared" si="97"/>
        <v>25</v>
      </c>
    </row>
    <row r="3090" spans="1:14">
      <c r="A3090" t="s">
        <v>429</v>
      </c>
      <c r="B3090">
        <v>1</v>
      </c>
      <c r="C3090">
        <v>12</v>
      </c>
      <c r="D3090" t="s">
        <v>80</v>
      </c>
      <c r="E3090" t="s">
        <v>118</v>
      </c>
      <c r="F3090">
        <v>2</v>
      </c>
      <c r="G3090">
        <v>-24</v>
      </c>
      <c r="H3090">
        <v>1</v>
      </c>
      <c r="I3090">
        <v>2</v>
      </c>
      <c r="J3090">
        <v>25</v>
      </c>
      <c r="K3090">
        <v>-2</v>
      </c>
      <c r="L3090">
        <v>3</v>
      </c>
      <c r="M3090">
        <f t="shared" si="96"/>
        <v>2</v>
      </c>
      <c r="N3090">
        <f t="shared" si="97"/>
        <v>25</v>
      </c>
    </row>
    <row r="3091" spans="1:14">
      <c r="A3091" t="s">
        <v>430</v>
      </c>
      <c r="B3091">
        <v>4</v>
      </c>
      <c r="C3091">
        <v>36</v>
      </c>
      <c r="D3091" t="s">
        <v>71</v>
      </c>
      <c r="E3091" t="s">
        <v>118</v>
      </c>
      <c r="F3091">
        <v>1</v>
      </c>
      <c r="G3091">
        <v>-72</v>
      </c>
      <c r="H3091">
        <v>1</v>
      </c>
      <c r="I3091">
        <v>1</v>
      </c>
      <c r="J3091">
        <v>-17</v>
      </c>
      <c r="K3091">
        <v>-8</v>
      </c>
      <c r="L3091">
        <v>-2</v>
      </c>
      <c r="M3091">
        <f t="shared" si="96"/>
        <v>2</v>
      </c>
      <c r="N3091">
        <f t="shared" si="97"/>
        <v>17</v>
      </c>
    </row>
    <row r="3092" spans="1:14">
      <c r="A3092" t="s">
        <v>430</v>
      </c>
      <c r="B3092">
        <v>2</v>
      </c>
      <c r="C3092">
        <v>18</v>
      </c>
      <c r="D3092" t="s">
        <v>73</v>
      </c>
      <c r="E3092" t="s">
        <v>118</v>
      </c>
      <c r="F3092">
        <v>1</v>
      </c>
      <c r="G3092">
        <v>-36</v>
      </c>
      <c r="H3092">
        <v>1</v>
      </c>
      <c r="I3092">
        <v>1</v>
      </c>
      <c r="J3092">
        <v>1</v>
      </c>
      <c r="K3092">
        <v>-4</v>
      </c>
      <c r="L3092">
        <v>0</v>
      </c>
      <c r="M3092">
        <f t="shared" si="96"/>
        <v>2</v>
      </c>
      <c r="N3092">
        <f t="shared" si="97"/>
        <v>1</v>
      </c>
    </row>
    <row r="3093" spans="1:14">
      <c r="A3093" t="s">
        <v>430</v>
      </c>
      <c r="B3093">
        <v>1</v>
      </c>
      <c r="C3093">
        <v>11</v>
      </c>
      <c r="D3093" t="s">
        <v>73</v>
      </c>
      <c r="E3093" t="s">
        <v>118</v>
      </c>
      <c r="F3093">
        <v>1</v>
      </c>
      <c r="G3093">
        <v>-55</v>
      </c>
      <c r="H3093">
        <v>1</v>
      </c>
      <c r="I3093">
        <v>1</v>
      </c>
      <c r="J3093">
        <v>-10</v>
      </c>
      <c r="K3093">
        <v>-5</v>
      </c>
      <c r="L3093">
        <v>1</v>
      </c>
      <c r="M3093">
        <f t="shared" si="96"/>
        <v>5</v>
      </c>
      <c r="N3093">
        <f t="shared" si="97"/>
        <v>10</v>
      </c>
    </row>
    <row r="3094" spans="1:14">
      <c r="A3094" t="s">
        <v>430</v>
      </c>
      <c r="B3094">
        <v>1</v>
      </c>
      <c r="C3094">
        <v>14</v>
      </c>
      <c r="D3094" t="s">
        <v>72</v>
      </c>
      <c r="E3094" t="s">
        <v>116</v>
      </c>
      <c r="F3094">
        <v>0</v>
      </c>
      <c r="G3094">
        <v>-28</v>
      </c>
      <c r="H3094">
        <v>1</v>
      </c>
      <c r="I3094">
        <v>0</v>
      </c>
      <c r="J3094">
        <v>19</v>
      </c>
      <c r="K3094">
        <v>-2</v>
      </c>
      <c r="L3094">
        <v>2</v>
      </c>
      <c r="M3094">
        <f t="shared" si="96"/>
        <v>2</v>
      </c>
      <c r="N3094">
        <f t="shared" si="97"/>
        <v>19</v>
      </c>
    </row>
    <row r="3095" spans="1:14">
      <c r="A3095" t="s">
        <v>431</v>
      </c>
      <c r="B3095">
        <v>2</v>
      </c>
      <c r="C3095">
        <v>19</v>
      </c>
      <c r="D3095" t="s">
        <v>81</v>
      </c>
      <c r="E3095" t="s">
        <v>118</v>
      </c>
      <c r="F3095">
        <v>1</v>
      </c>
      <c r="G3095">
        <v>-38</v>
      </c>
      <c r="H3095">
        <v>0</v>
      </c>
      <c r="I3095">
        <v>1</v>
      </c>
      <c r="J3095">
        <v>8</v>
      </c>
      <c r="K3095">
        <v>-4</v>
      </c>
      <c r="L3095">
        <v>2</v>
      </c>
      <c r="M3095">
        <f t="shared" si="96"/>
        <v>2</v>
      </c>
      <c r="N3095">
        <f t="shared" si="97"/>
        <v>8</v>
      </c>
    </row>
    <row r="3096" spans="1:14">
      <c r="A3096" t="s">
        <v>432</v>
      </c>
      <c r="B3096">
        <v>1</v>
      </c>
      <c r="C3096">
        <v>11</v>
      </c>
      <c r="D3096" t="s">
        <v>71</v>
      </c>
      <c r="E3096" t="s">
        <v>118</v>
      </c>
      <c r="F3096">
        <v>2</v>
      </c>
      <c r="G3096">
        <v>-22</v>
      </c>
      <c r="H3096">
        <v>1</v>
      </c>
      <c r="I3096">
        <v>2</v>
      </c>
      <c r="J3096">
        <v>15</v>
      </c>
      <c r="K3096">
        <v>-2</v>
      </c>
      <c r="L3096">
        <v>1</v>
      </c>
      <c r="M3096">
        <f t="shared" si="96"/>
        <v>2</v>
      </c>
      <c r="N3096">
        <f t="shared" si="97"/>
        <v>15</v>
      </c>
    </row>
    <row r="3097" spans="1:14">
      <c r="A3097" t="s">
        <v>433</v>
      </c>
      <c r="B3097">
        <v>3</v>
      </c>
      <c r="C3097">
        <v>27</v>
      </c>
      <c r="D3097" t="s">
        <v>71</v>
      </c>
      <c r="E3097" t="s">
        <v>116</v>
      </c>
      <c r="F3097">
        <v>2</v>
      </c>
      <c r="G3097">
        <v>-54</v>
      </c>
      <c r="H3097">
        <v>1</v>
      </c>
      <c r="I3097">
        <v>2</v>
      </c>
      <c r="J3097">
        <v>8</v>
      </c>
      <c r="K3097">
        <v>-6</v>
      </c>
      <c r="L3097">
        <v>0</v>
      </c>
      <c r="M3097">
        <f t="shared" si="96"/>
        <v>2</v>
      </c>
      <c r="N3097">
        <f t="shared" si="97"/>
        <v>8</v>
      </c>
    </row>
    <row r="3098" spans="1:14">
      <c r="A3098" t="s">
        <v>434</v>
      </c>
      <c r="B3098">
        <v>5</v>
      </c>
      <c r="C3098">
        <v>39</v>
      </c>
      <c r="D3098" t="s">
        <v>73</v>
      </c>
      <c r="E3098" t="s">
        <v>118</v>
      </c>
      <c r="F3098">
        <v>2</v>
      </c>
      <c r="G3098">
        <v>-78</v>
      </c>
      <c r="H3098">
        <v>1</v>
      </c>
      <c r="I3098">
        <v>2</v>
      </c>
      <c r="J3098">
        <v>-13</v>
      </c>
      <c r="K3098">
        <v>-10</v>
      </c>
      <c r="L3098">
        <v>-3</v>
      </c>
      <c r="M3098">
        <f t="shared" si="96"/>
        <v>2</v>
      </c>
      <c r="N3098">
        <f t="shared" si="97"/>
        <v>13</v>
      </c>
    </row>
    <row r="3099" spans="1:14">
      <c r="A3099" t="s">
        <v>434</v>
      </c>
      <c r="B3099">
        <v>3</v>
      </c>
      <c r="C3099">
        <v>21</v>
      </c>
      <c r="D3099" t="s">
        <v>71</v>
      </c>
      <c r="E3099" t="s">
        <v>118</v>
      </c>
      <c r="F3099">
        <v>1</v>
      </c>
      <c r="G3099">
        <v>-63</v>
      </c>
      <c r="H3099">
        <v>1</v>
      </c>
      <c r="I3099">
        <v>1</v>
      </c>
      <c r="J3099">
        <v>-18</v>
      </c>
      <c r="K3099">
        <v>-9</v>
      </c>
      <c r="L3099">
        <v>-3</v>
      </c>
      <c r="M3099">
        <f t="shared" si="96"/>
        <v>3</v>
      </c>
      <c r="N3099">
        <f t="shared" si="97"/>
        <v>18</v>
      </c>
    </row>
    <row r="3100" spans="1:14">
      <c r="A3100" t="s">
        <v>434</v>
      </c>
      <c r="B3100">
        <v>2</v>
      </c>
      <c r="C3100">
        <v>14</v>
      </c>
      <c r="D3100" t="s">
        <v>71</v>
      </c>
      <c r="E3100" t="s">
        <v>118</v>
      </c>
      <c r="F3100">
        <v>1</v>
      </c>
      <c r="G3100">
        <v>-28</v>
      </c>
      <c r="H3100">
        <v>1</v>
      </c>
      <c r="I3100">
        <v>1</v>
      </c>
      <c r="J3100">
        <v>5</v>
      </c>
      <c r="K3100">
        <v>-4</v>
      </c>
      <c r="L3100">
        <v>0</v>
      </c>
      <c r="M3100">
        <f t="shared" si="96"/>
        <v>2</v>
      </c>
      <c r="N3100">
        <f t="shared" si="97"/>
        <v>5</v>
      </c>
    </row>
    <row r="3101" spans="1:14">
      <c r="A3101" t="s">
        <v>434</v>
      </c>
      <c r="B3101">
        <v>1</v>
      </c>
      <c r="C3101">
        <v>18</v>
      </c>
      <c r="D3101" t="s">
        <v>73</v>
      </c>
      <c r="E3101" t="s">
        <v>118</v>
      </c>
      <c r="F3101">
        <v>2</v>
      </c>
      <c r="G3101">
        <v>-54</v>
      </c>
      <c r="H3101">
        <v>1</v>
      </c>
      <c r="I3101">
        <v>2</v>
      </c>
      <c r="J3101">
        <v>-3</v>
      </c>
      <c r="K3101">
        <v>-3</v>
      </c>
      <c r="L3101">
        <v>1</v>
      </c>
      <c r="M3101">
        <f t="shared" si="96"/>
        <v>3</v>
      </c>
      <c r="N3101">
        <f t="shared" si="97"/>
        <v>3</v>
      </c>
    </row>
    <row r="3102" spans="1:14">
      <c r="A3102" t="s">
        <v>434</v>
      </c>
      <c r="B3102">
        <v>1</v>
      </c>
      <c r="C3102">
        <v>11</v>
      </c>
      <c r="D3102" t="s">
        <v>73</v>
      </c>
      <c r="E3102" t="s">
        <v>118</v>
      </c>
      <c r="F3102">
        <v>2</v>
      </c>
      <c r="G3102">
        <v>-22</v>
      </c>
      <c r="H3102">
        <v>1</v>
      </c>
      <c r="I3102">
        <v>2</v>
      </c>
      <c r="J3102">
        <v>15</v>
      </c>
      <c r="K3102">
        <v>-2</v>
      </c>
      <c r="L3102">
        <v>1</v>
      </c>
      <c r="M3102">
        <f t="shared" si="96"/>
        <v>2</v>
      </c>
      <c r="N3102">
        <f t="shared" si="97"/>
        <v>15</v>
      </c>
    </row>
    <row r="3103" spans="1:14">
      <c r="A3103" t="s">
        <v>435</v>
      </c>
      <c r="B3103">
        <v>1</v>
      </c>
      <c r="C3103">
        <v>28</v>
      </c>
      <c r="D3103" t="s">
        <v>70</v>
      </c>
      <c r="E3103" t="s">
        <v>118</v>
      </c>
      <c r="F3103">
        <v>3</v>
      </c>
      <c r="G3103">
        <v>-56</v>
      </c>
      <c r="H3103">
        <v>1</v>
      </c>
      <c r="I3103">
        <v>3</v>
      </c>
      <c r="J3103">
        <v>22</v>
      </c>
      <c r="K3103">
        <v>-2</v>
      </c>
      <c r="L3103">
        <v>1</v>
      </c>
      <c r="M3103">
        <f t="shared" si="96"/>
        <v>2</v>
      </c>
      <c r="N3103">
        <f t="shared" si="97"/>
        <v>22</v>
      </c>
    </row>
    <row r="3104" spans="1:14">
      <c r="A3104" t="s">
        <v>435</v>
      </c>
      <c r="B3104">
        <v>1</v>
      </c>
      <c r="C3104">
        <v>14</v>
      </c>
      <c r="D3104" t="s">
        <v>70</v>
      </c>
      <c r="E3104" t="s">
        <v>118</v>
      </c>
      <c r="F3104">
        <v>3</v>
      </c>
      <c r="G3104">
        <v>-42</v>
      </c>
      <c r="H3104">
        <v>1</v>
      </c>
      <c r="I3104">
        <v>3</v>
      </c>
      <c r="J3104">
        <v>27</v>
      </c>
      <c r="K3104">
        <v>-3</v>
      </c>
      <c r="L3104">
        <v>1</v>
      </c>
      <c r="M3104">
        <f t="shared" si="96"/>
        <v>3</v>
      </c>
      <c r="N3104">
        <f t="shared" si="97"/>
        <v>27</v>
      </c>
    </row>
    <row r="3105" spans="1:14">
      <c r="A3105" t="s">
        <v>435</v>
      </c>
      <c r="B3105">
        <v>1</v>
      </c>
      <c r="C3105">
        <v>11</v>
      </c>
      <c r="D3105" t="s">
        <v>70</v>
      </c>
      <c r="E3105" t="s">
        <v>118</v>
      </c>
      <c r="F3105">
        <v>2</v>
      </c>
      <c r="G3105">
        <v>-22</v>
      </c>
      <c r="H3105">
        <v>1</v>
      </c>
      <c r="I3105">
        <v>2</v>
      </c>
      <c r="J3105">
        <v>15</v>
      </c>
      <c r="K3105">
        <v>-2</v>
      </c>
      <c r="L3105">
        <v>1</v>
      </c>
      <c r="M3105">
        <f t="shared" si="96"/>
        <v>2</v>
      </c>
      <c r="N3105">
        <f t="shared" si="97"/>
        <v>15</v>
      </c>
    </row>
    <row r="3106" spans="1:14">
      <c r="A3106" t="s">
        <v>436</v>
      </c>
      <c r="B3106">
        <v>1</v>
      </c>
      <c r="C3106">
        <v>11</v>
      </c>
      <c r="D3106" t="s">
        <v>71</v>
      </c>
      <c r="E3106" t="s">
        <v>120</v>
      </c>
      <c r="F3106">
        <v>1</v>
      </c>
      <c r="G3106">
        <v>-22</v>
      </c>
      <c r="H3106">
        <v>1</v>
      </c>
      <c r="I3106">
        <v>1</v>
      </c>
      <c r="J3106">
        <v>10</v>
      </c>
      <c r="K3106">
        <v>-2</v>
      </c>
      <c r="L3106">
        <v>1</v>
      </c>
      <c r="M3106">
        <f t="shared" si="96"/>
        <v>2</v>
      </c>
      <c r="N3106">
        <f t="shared" si="97"/>
        <v>10</v>
      </c>
    </row>
    <row r="3107" spans="1:14">
      <c r="A3107" t="s">
        <v>437</v>
      </c>
      <c r="B3107">
        <v>2</v>
      </c>
      <c r="C3107">
        <v>28</v>
      </c>
      <c r="D3107" t="s">
        <v>70</v>
      </c>
      <c r="E3107" t="s">
        <v>118</v>
      </c>
      <c r="F3107">
        <v>3</v>
      </c>
      <c r="G3107">
        <v>-84</v>
      </c>
      <c r="H3107">
        <v>1</v>
      </c>
      <c r="I3107">
        <v>3</v>
      </c>
      <c r="J3107">
        <v>-14</v>
      </c>
      <c r="K3107">
        <v>-6</v>
      </c>
      <c r="L3107">
        <v>-1</v>
      </c>
      <c r="M3107">
        <f t="shared" si="96"/>
        <v>3</v>
      </c>
      <c r="N3107">
        <f t="shared" si="97"/>
        <v>14</v>
      </c>
    </row>
    <row r="3108" spans="1:14">
      <c r="A3108" t="s">
        <v>437</v>
      </c>
      <c r="B3108">
        <v>1</v>
      </c>
      <c r="C3108">
        <v>14</v>
      </c>
      <c r="D3108" t="s">
        <v>71</v>
      </c>
      <c r="E3108" t="s">
        <v>116</v>
      </c>
      <c r="F3108">
        <v>0</v>
      </c>
      <c r="G3108">
        <v>-28</v>
      </c>
      <c r="H3108">
        <v>1</v>
      </c>
      <c r="I3108">
        <v>0</v>
      </c>
      <c r="J3108">
        <v>19</v>
      </c>
      <c r="K3108">
        <v>-2</v>
      </c>
      <c r="L3108">
        <v>2</v>
      </c>
      <c r="M3108">
        <f t="shared" si="96"/>
        <v>2</v>
      </c>
      <c r="N3108">
        <f t="shared" si="97"/>
        <v>19</v>
      </c>
    </row>
    <row r="3109" spans="1:14">
      <c r="A3109" t="s">
        <v>438</v>
      </c>
      <c r="B3109">
        <v>2</v>
      </c>
      <c r="C3109">
        <v>19</v>
      </c>
      <c r="D3109" t="s">
        <v>80</v>
      </c>
      <c r="E3109" t="s">
        <v>118</v>
      </c>
      <c r="F3109">
        <v>1</v>
      </c>
      <c r="G3109">
        <v>-38</v>
      </c>
      <c r="H3109">
        <v>1</v>
      </c>
      <c r="I3109">
        <v>1</v>
      </c>
      <c r="J3109">
        <v>6</v>
      </c>
      <c r="K3109">
        <v>-4</v>
      </c>
      <c r="L3109">
        <v>2</v>
      </c>
      <c r="M3109">
        <f t="shared" si="96"/>
        <v>2</v>
      </c>
      <c r="N3109">
        <f t="shared" si="97"/>
        <v>6</v>
      </c>
    </row>
    <row r="3110" spans="1:14">
      <c r="A3110" t="s">
        <v>438</v>
      </c>
      <c r="B3110">
        <v>1</v>
      </c>
      <c r="C3110">
        <v>13</v>
      </c>
      <c r="D3110" t="s">
        <v>80</v>
      </c>
      <c r="E3110" t="s">
        <v>116</v>
      </c>
      <c r="F3110">
        <v>1</v>
      </c>
      <c r="G3110">
        <v>-39</v>
      </c>
      <c r="H3110">
        <v>1</v>
      </c>
      <c r="I3110">
        <v>1</v>
      </c>
      <c r="J3110">
        <v>16</v>
      </c>
      <c r="K3110">
        <v>-3</v>
      </c>
      <c r="L3110">
        <v>4</v>
      </c>
      <c r="M3110">
        <f t="shared" si="96"/>
        <v>3</v>
      </c>
      <c r="N3110">
        <f t="shared" si="97"/>
        <v>16</v>
      </c>
    </row>
    <row r="3111" spans="1:14">
      <c r="A3111" t="s">
        <v>438</v>
      </c>
      <c r="B3111">
        <v>1</v>
      </c>
      <c r="C3111">
        <v>12</v>
      </c>
      <c r="D3111" t="s">
        <v>80</v>
      </c>
      <c r="E3111" t="s">
        <v>120</v>
      </c>
      <c r="F3111">
        <v>1</v>
      </c>
      <c r="G3111">
        <v>-36</v>
      </c>
      <c r="H3111">
        <v>1</v>
      </c>
      <c r="I3111">
        <v>1</v>
      </c>
      <c r="J3111">
        <v>9</v>
      </c>
      <c r="K3111">
        <v>-3</v>
      </c>
      <c r="L3111">
        <v>3</v>
      </c>
      <c r="M3111">
        <f t="shared" si="96"/>
        <v>3</v>
      </c>
      <c r="N3111">
        <f t="shared" si="97"/>
        <v>9</v>
      </c>
    </row>
    <row r="3112" spans="1:14">
      <c r="A3112" t="s">
        <v>438</v>
      </c>
      <c r="B3112">
        <v>1</v>
      </c>
      <c r="C3112">
        <v>11</v>
      </c>
      <c r="D3112" t="s">
        <v>80</v>
      </c>
      <c r="E3112" t="s">
        <v>116</v>
      </c>
      <c r="F3112">
        <v>1</v>
      </c>
      <c r="G3112">
        <v>-33</v>
      </c>
      <c r="H3112">
        <v>1</v>
      </c>
      <c r="I3112">
        <v>1</v>
      </c>
      <c r="J3112">
        <v>20</v>
      </c>
      <c r="K3112">
        <v>-3</v>
      </c>
      <c r="L3112">
        <v>4</v>
      </c>
      <c r="M3112">
        <f t="shared" si="96"/>
        <v>3</v>
      </c>
      <c r="N3112">
        <f t="shared" si="97"/>
        <v>20</v>
      </c>
    </row>
    <row r="3113" spans="1:14">
      <c r="A3113" t="s">
        <v>438</v>
      </c>
      <c r="B3113">
        <v>1</v>
      </c>
      <c r="C3113">
        <v>11</v>
      </c>
      <c r="D3113" t="s">
        <v>80</v>
      </c>
      <c r="E3113" t="s">
        <v>116</v>
      </c>
      <c r="F3113">
        <v>1</v>
      </c>
      <c r="G3113">
        <v>-22</v>
      </c>
      <c r="H3113">
        <v>1</v>
      </c>
      <c r="I3113">
        <v>1</v>
      </c>
      <c r="J3113">
        <v>23</v>
      </c>
      <c r="K3113">
        <v>-2</v>
      </c>
      <c r="L3113">
        <v>4</v>
      </c>
      <c r="M3113">
        <f t="shared" si="96"/>
        <v>2</v>
      </c>
      <c r="N3113">
        <f t="shared" si="97"/>
        <v>23</v>
      </c>
    </row>
    <row r="3114" spans="1:14">
      <c r="A3114" t="s">
        <v>439</v>
      </c>
      <c r="B3114">
        <v>2</v>
      </c>
      <c r="C3114">
        <v>12</v>
      </c>
      <c r="D3114" t="s">
        <v>71</v>
      </c>
      <c r="E3114" t="s">
        <v>118</v>
      </c>
      <c r="F3114">
        <v>2</v>
      </c>
      <c r="G3114">
        <v>-36</v>
      </c>
      <c r="H3114">
        <v>1</v>
      </c>
      <c r="I3114">
        <v>2</v>
      </c>
      <c r="J3114">
        <v>9</v>
      </c>
      <c r="K3114">
        <v>-6</v>
      </c>
      <c r="L3114">
        <v>-1</v>
      </c>
      <c r="M3114">
        <f t="shared" si="96"/>
        <v>3</v>
      </c>
      <c r="N3114">
        <f t="shared" si="97"/>
        <v>9</v>
      </c>
    </row>
    <row r="3115" spans="1:14">
      <c r="A3115" t="s">
        <v>439</v>
      </c>
      <c r="B3115">
        <v>2</v>
      </c>
      <c r="C3115">
        <v>13</v>
      </c>
      <c r="D3115" t="s">
        <v>77</v>
      </c>
      <c r="E3115" t="s">
        <v>118</v>
      </c>
      <c r="F3115">
        <v>1</v>
      </c>
      <c r="G3115">
        <v>-26</v>
      </c>
      <c r="H3115">
        <v>1</v>
      </c>
      <c r="I3115">
        <v>1</v>
      </c>
      <c r="J3115">
        <v>7</v>
      </c>
      <c r="K3115">
        <v>-4</v>
      </c>
      <c r="L3115">
        <v>0</v>
      </c>
      <c r="M3115">
        <f t="shared" si="96"/>
        <v>2</v>
      </c>
      <c r="N3115">
        <f t="shared" si="97"/>
        <v>7</v>
      </c>
    </row>
    <row r="3116" spans="1:14">
      <c r="A3116" t="s">
        <v>439</v>
      </c>
      <c r="B3116">
        <v>1</v>
      </c>
      <c r="C3116">
        <v>21</v>
      </c>
      <c r="D3116" t="s">
        <v>78</v>
      </c>
      <c r="E3116" t="s">
        <v>116</v>
      </c>
      <c r="F3116">
        <v>0</v>
      </c>
      <c r="G3116">
        <v>-42</v>
      </c>
      <c r="H3116">
        <v>1</v>
      </c>
      <c r="I3116">
        <v>0</v>
      </c>
      <c r="J3116">
        <v>27</v>
      </c>
      <c r="K3116">
        <v>-2</v>
      </c>
      <c r="L3116">
        <v>4</v>
      </c>
      <c r="M3116">
        <f t="shared" si="96"/>
        <v>2</v>
      </c>
      <c r="N3116">
        <f t="shared" si="97"/>
        <v>27</v>
      </c>
    </row>
    <row r="3117" spans="1:14">
      <c r="A3117" t="s">
        <v>439</v>
      </c>
      <c r="B3117">
        <v>1</v>
      </c>
      <c r="C3117">
        <v>11</v>
      </c>
      <c r="D3117" t="s">
        <v>70</v>
      </c>
      <c r="E3117" t="s">
        <v>118</v>
      </c>
      <c r="F3117">
        <v>1</v>
      </c>
      <c r="G3117">
        <v>-33</v>
      </c>
      <c r="H3117">
        <v>1</v>
      </c>
      <c r="I3117">
        <v>1</v>
      </c>
      <c r="J3117">
        <v>2</v>
      </c>
      <c r="K3117">
        <v>-3</v>
      </c>
      <c r="L3117">
        <v>1</v>
      </c>
      <c r="M3117">
        <f t="shared" si="96"/>
        <v>3</v>
      </c>
      <c r="N3117">
        <f t="shared" si="97"/>
        <v>2</v>
      </c>
    </row>
    <row r="3118" spans="1:14">
      <c r="A3118" t="s">
        <v>439</v>
      </c>
      <c r="B3118">
        <v>1</v>
      </c>
      <c r="C3118">
        <v>15</v>
      </c>
      <c r="D3118" t="s">
        <v>70</v>
      </c>
      <c r="E3118" t="s">
        <v>118</v>
      </c>
      <c r="F3118">
        <v>1</v>
      </c>
      <c r="G3118">
        <v>-30</v>
      </c>
      <c r="H3118">
        <v>1</v>
      </c>
      <c r="I3118">
        <v>1</v>
      </c>
      <c r="J3118">
        <v>4</v>
      </c>
      <c r="K3118">
        <v>-2</v>
      </c>
      <c r="L3118">
        <v>1</v>
      </c>
      <c r="M3118">
        <f t="shared" si="96"/>
        <v>2</v>
      </c>
      <c r="N3118">
        <f t="shared" si="97"/>
        <v>4</v>
      </c>
    </row>
    <row r="3119" spans="1:14">
      <c r="A3119" t="s">
        <v>439</v>
      </c>
      <c r="B3119">
        <v>1</v>
      </c>
      <c r="C3119">
        <v>10</v>
      </c>
      <c r="D3119" t="s">
        <v>71</v>
      </c>
      <c r="E3119" t="s">
        <v>116</v>
      </c>
      <c r="F3119">
        <v>1</v>
      </c>
      <c r="G3119">
        <v>-30</v>
      </c>
      <c r="H3119">
        <v>1</v>
      </c>
      <c r="I3119">
        <v>1</v>
      </c>
      <c r="J3119">
        <v>16</v>
      </c>
      <c r="K3119">
        <v>-3</v>
      </c>
      <c r="L3119">
        <v>2</v>
      </c>
      <c r="M3119">
        <f t="shared" si="96"/>
        <v>3</v>
      </c>
      <c r="N3119">
        <f t="shared" si="97"/>
        <v>16</v>
      </c>
    </row>
    <row r="3120" spans="1:14">
      <c r="A3120" t="s">
        <v>440</v>
      </c>
      <c r="B3120">
        <v>1</v>
      </c>
      <c r="C3120">
        <v>27</v>
      </c>
      <c r="D3120" t="s">
        <v>71</v>
      </c>
      <c r="E3120" t="s">
        <v>120</v>
      </c>
      <c r="F3120">
        <v>2</v>
      </c>
      <c r="G3120">
        <v>-108</v>
      </c>
      <c r="H3120">
        <v>1</v>
      </c>
      <c r="I3120">
        <v>2</v>
      </c>
      <c r="J3120">
        <v>-31</v>
      </c>
      <c r="K3120">
        <v>-4</v>
      </c>
      <c r="L3120">
        <v>2</v>
      </c>
      <c r="M3120">
        <f t="shared" si="96"/>
        <v>4</v>
      </c>
      <c r="N3120">
        <f t="shared" si="97"/>
        <v>31</v>
      </c>
    </row>
    <row r="3121" spans="1:14">
      <c r="A3121" t="s">
        <v>440</v>
      </c>
      <c r="B3121">
        <v>1</v>
      </c>
      <c r="C3121">
        <v>11</v>
      </c>
      <c r="D3121" t="s">
        <v>78</v>
      </c>
      <c r="E3121" t="s">
        <v>118</v>
      </c>
      <c r="F3121">
        <v>0</v>
      </c>
      <c r="G3121">
        <v>-22</v>
      </c>
      <c r="H3121">
        <v>1</v>
      </c>
      <c r="I3121">
        <v>0</v>
      </c>
      <c r="J3121">
        <v>12</v>
      </c>
      <c r="K3121">
        <v>-2</v>
      </c>
      <c r="L3121">
        <v>3</v>
      </c>
      <c r="M3121">
        <f t="shared" si="96"/>
        <v>2</v>
      </c>
      <c r="N3121">
        <f t="shared" si="97"/>
        <v>12</v>
      </c>
    </row>
    <row r="3122" spans="1:14">
      <c r="A3122" t="s">
        <v>441</v>
      </c>
      <c r="B3122">
        <v>4</v>
      </c>
      <c r="C3122">
        <v>34</v>
      </c>
      <c r="D3122" t="s">
        <v>73</v>
      </c>
      <c r="E3122" t="s">
        <v>118</v>
      </c>
      <c r="F3122">
        <v>2</v>
      </c>
      <c r="G3122">
        <v>-68</v>
      </c>
      <c r="H3122">
        <v>0</v>
      </c>
      <c r="I3122">
        <v>2</v>
      </c>
      <c r="J3122">
        <v>-4</v>
      </c>
      <c r="K3122">
        <v>-8</v>
      </c>
      <c r="L3122">
        <v>-1</v>
      </c>
      <c r="M3122">
        <f t="shared" si="96"/>
        <v>2</v>
      </c>
      <c r="N3122">
        <f t="shared" si="97"/>
        <v>4</v>
      </c>
    </row>
    <row r="3123" spans="1:14">
      <c r="A3123" t="s">
        <v>441</v>
      </c>
      <c r="B3123">
        <v>3</v>
      </c>
      <c r="C3123">
        <v>22</v>
      </c>
      <c r="D3123" t="s">
        <v>73</v>
      </c>
      <c r="E3123" t="s">
        <v>116</v>
      </c>
      <c r="F3123">
        <v>1</v>
      </c>
      <c r="G3123">
        <v>-88</v>
      </c>
      <c r="H3123">
        <v>1</v>
      </c>
      <c r="I3123">
        <v>1</v>
      </c>
      <c r="J3123">
        <v>-22</v>
      </c>
      <c r="K3123">
        <v>-12</v>
      </c>
      <c r="L3123">
        <v>-4</v>
      </c>
      <c r="M3123">
        <f t="shared" si="96"/>
        <v>4</v>
      </c>
      <c r="N3123">
        <f t="shared" si="97"/>
        <v>22</v>
      </c>
    </row>
    <row r="3124" spans="1:14">
      <c r="A3124" t="s">
        <v>441</v>
      </c>
      <c r="B3124">
        <v>2</v>
      </c>
      <c r="C3124">
        <v>26</v>
      </c>
      <c r="D3124" t="s">
        <v>71</v>
      </c>
      <c r="E3124" t="s">
        <v>118</v>
      </c>
      <c r="F3124">
        <v>3</v>
      </c>
      <c r="G3124">
        <v>-52</v>
      </c>
      <c r="H3124">
        <v>1</v>
      </c>
      <c r="I3124">
        <v>3</v>
      </c>
      <c r="J3124">
        <v>7</v>
      </c>
      <c r="K3124">
        <v>-4</v>
      </c>
      <c r="L3124">
        <v>0</v>
      </c>
      <c r="M3124">
        <f t="shared" si="96"/>
        <v>2</v>
      </c>
      <c r="N3124">
        <f t="shared" si="97"/>
        <v>7</v>
      </c>
    </row>
    <row r="3125" spans="1:14">
      <c r="A3125" t="s">
        <v>441</v>
      </c>
      <c r="B3125">
        <v>2</v>
      </c>
      <c r="C3125">
        <v>14</v>
      </c>
      <c r="D3125" t="s">
        <v>70</v>
      </c>
      <c r="E3125" t="s">
        <v>118</v>
      </c>
      <c r="F3125">
        <v>1</v>
      </c>
      <c r="G3125">
        <v>-42</v>
      </c>
      <c r="H3125">
        <v>1</v>
      </c>
      <c r="I3125">
        <v>1</v>
      </c>
      <c r="J3125">
        <v>-2</v>
      </c>
      <c r="K3125">
        <v>-6</v>
      </c>
      <c r="L3125">
        <v>-1</v>
      </c>
      <c r="M3125">
        <f t="shared" si="96"/>
        <v>3</v>
      </c>
      <c r="N3125">
        <f t="shared" si="97"/>
        <v>2</v>
      </c>
    </row>
    <row r="3126" spans="1:14">
      <c r="A3126" t="s">
        <v>441</v>
      </c>
      <c r="B3126">
        <v>1</v>
      </c>
      <c r="C3126">
        <v>11</v>
      </c>
      <c r="D3126" t="s">
        <v>70</v>
      </c>
      <c r="E3126" t="s">
        <v>118</v>
      </c>
      <c r="F3126">
        <v>1</v>
      </c>
      <c r="G3126">
        <v>-99</v>
      </c>
      <c r="H3126">
        <v>1</v>
      </c>
      <c r="I3126">
        <v>1</v>
      </c>
      <c r="J3126">
        <v>-34</v>
      </c>
      <c r="K3126">
        <v>-9</v>
      </c>
      <c r="L3126">
        <v>1</v>
      </c>
      <c r="M3126">
        <f t="shared" si="96"/>
        <v>9</v>
      </c>
      <c r="N3126">
        <f t="shared" si="97"/>
        <v>34</v>
      </c>
    </row>
    <row r="3127" spans="1:14">
      <c r="A3127" t="s">
        <v>441</v>
      </c>
      <c r="B3127">
        <v>1</v>
      </c>
      <c r="C3127">
        <v>15</v>
      </c>
      <c r="D3127" t="s">
        <v>73</v>
      </c>
      <c r="E3127" t="s">
        <v>116</v>
      </c>
      <c r="F3127">
        <v>1</v>
      </c>
      <c r="G3127">
        <v>-60</v>
      </c>
      <c r="H3127">
        <v>1</v>
      </c>
      <c r="I3127">
        <v>1</v>
      </c>
      <c r="J3127">
        <v>24</v>
      </c>
      <c r="K3127">
        <v>-4</v>
      </c>
      <c r="L3127">
        <v>2</v>
      </c>
      <c r="M3127">
        <f t="shared" si="96"/>
        <v>4</v>
      </c>
      <c r="N3127">
        <f t="shared" si="97"/>
        <v>24</v>
      </c>
    </row>
    <row r="3128" spans="1:14">
      <c r="A3128" t="s">
        <v>441</v>
      </c>
      <c r="B3128">
        <v>1</v>
      </c>
      <c r="C3128">
        <v>15</v>
      </c>
      <c r="D3128" t="s">
        <v>73</v>
      </c>
      <c r="E3128" t="s">
        <v>116</v>
      </c>
      <c r="F3128">
        <v>1</v>
      </c>
      <c r="G3128">
        <v>-45</v>
      </c>
      <c r="H3128">
        <v>1</v>
      </c>
      <c r="I3128">
        <v>1</v>
      </c>
      <c r="J3128">
        <v>26</v>
      </c>
      <c r="K3128">
        <v>-3</v>
      </c>
      <c r="L3128">
        <v>2</v>
      </c>
      <c r="M3128">
        <f t="shared" si="96"/>
        <v>3</v>
      </c>
      <c r="N3128">
        <f t="shared" si="97"/>
        <v>26</v>
      </c>
    </row>
    <row r="3129" spans="1:14">
      <c r="A3129" t="s">
        <v>441</v>
      </c>
      <c r="B3129">
        <v>1</v>
      </c>
      <c r="C3129">
        <v>17</v>
      </c>
      <c r="D3129" t="s">
        <v>73</v>
      </c>
      <c r="E3129" t="s">
        <v>116</v>
      </c>
      <c r="F3129">
        <v>0</v>
      </c>
      <c r="G3129">
        <v>-34</v>
      </c>
      <c r="H3129">
        <v>1</v>
      </c>
      <c r="I3129">
        <v>0</v>
      </c>
      <c r="J3129">
        <v>22</v>
      </c>
      <c r="K3129">
        <v>-2</v>
      </c>
      <c r="L3129">
        <v>2</v>
      </c>
      <c r="M3129">
        <f t="shared" si="96"/>
        <v>2</v>
      </c>
      <c r="N3129">
        <f t="shared" si="97"/>
        <v>22</v>
      </c>
    </row>
    <row r="3130" spans="1:14">
      <c r="A3130" t="s">
        <v>441</v>
      </c>
      <c r="B3130">
        <v>1</v>
      </c>
      <c r="C3130">
        <v>15</v>
      </c>
      <c r="D3130" t="s">
        <v>77</v>
      </c>
      <c r="E3130" t="s">
        <v>116</v>
      </c>
      <c r="F3130">
        <v>1</v>
      </c>
      <c r="G3130">
        <v>-30</v>
      </c>
      <c r="H3130">
        <v>1</v>
      </c>
      <c r="I3130">
        <v>1</v>
      </c>
      <c r="J3130">
        <v>29</v>
      </c>
      <c r="K3130">
        <v>-2</v>
      </c>
      <c r="L3130">
        <v>2</v>
      </c>
      <c r="M3130">
        <f t="shared" si="96"/>
        <v>2</v>
      </c>
      <c r="N3130">
        <f t="shared" si="97"/>
        <v>29</v>
      </c>
    </row>
    <row r="3131" spans="1:14">
      <c r="A3131" t="s">
        <v>441</v>
      </c>
      <c r="B3131">
        <v>1</v>
      </c>
      <c r="C3131">
        <v>13</v>
      </c>
      <c r="D3131" t="s">
        <v>71</v>
      </c>
      <c r="E3131" t="s">
        <v>116</v>
      </c>
      <c r="F3131">
        <v>1</v>
      </c>
      <c r="G3131">
        <v>-26</v>
      </c>
      <c r="H3131">
        <v>1</v>
      </c>
      <c r="I3131">
        <v>1</v>
      </c>
      <c r="J3131">
        <v>24</v>
      </c>
      <c r="K3131">
        <v>-2</v>
      </c>
      <c r="L3131">
        <v>2</v>
      </c>
      <c r="M3131">
        <f t="shared" si="96"/>
        <v>2</v>
      </c>
      <c r="N3131">
        <f t="shared" si="97"/>
        <v>24</v>
      </c>
    </row>
    <row r="3132" spans="1:14">
      <c r="A3132" t="s">
        <v>441</v>
      </c>
      <c r="B3132">
        <v>1</v>
      </c>
      <c r="C3132">
        <v>10</v>
      </c>
      <c r="D3132" t="s">
        <v>77</v>
      </c>
      <c r="E3132" t="s">
        <v>116</v>
      </c>
      <c r="F3132">
        <v>1</v>
      </c>
      <c r="G3132">
        <v>-20</v>
      </c>
      <c r="H3132">
        <v>1</v>
      </c>
      <c r="I3132">
        <v>1</v>
      </c>
      <c r="J3132">
        <v>22</v>
      </c>
      <c r="K3132">
        <v>-2</v>
      </c>
      <c r="L3132">
        <v>2</v>
      </c>
      <c r="M3132">
        <f t="shared" si="96"/>
        <v>2</v>
      </c>
      <c r="N3132">
        <f t="shared" si="97"/>
        <v>22</v>
      </c>
    </row>
    <row r="3133" spans="1:14">
      <c r="A3133" t="s">
        <v>441</v>
      </c>
      <c r="B3133">
        <v>1</v>
      </c>
      <c r="C3133">
        <v>10</v>
      </c>
      <c r="D3133" t="s">
        <v>77</v>
      </c>
      <c r="E3133" t="s">
        <v>116</v>
      </c>
      <c r="F3133">
        <v>1</v>
      </c>
      <c r="G3133">
        <v>-20</v>
      </c>
      <c r="H3133">
        <v>1</v>
      </c>
      <c r="I3133">
        <v>1</v>
      </c>
      <c r="J3133">
        <v>19</v>
      </c>
      <c r="K3133">
        <v>-2</v>
      </c>
      <c r="L3133">
        <v>2</v>
      </c>
      <c r="M3133">
        <f t="shared" si="96"/>
        <v>2</v>
      </c>
      <c r="N3133">
        <f t="shared" si="97"/>
        <v>19</v>
      </c>
    </row>
    <row r="3134" spans="1:14">
      <c r="A3134" t="s">
        <v>442</v>
      </c>
      <c r="B3134">
        <v>2</v>
      </c>
      <c r="C3134">
        <v>13</v>
      </c>
      <c r="D3134" t="s">
        <v>70</v>
      </c>
      <c r="E3134" t="s">
        <v>118</v>
      </c>
      <c r="F3134">
        <v>1</v>
      </c>
      <c r="G3134">
        <v>-39</v>
      </c>
      <c r="H3134">
        <v>1</v>
      </c>
      <c r="I3134">
        <v>1</v>
      </c>
      <c r="J3134">
        <v>0</v>
      </c>
      <c r="K3134">
        <v>-6</v>
      </c>
      <c r="L3134">
        <v>-1</v>
      </c>
      <c r="M3134">
        <f t="shared" si="96"/>
        <v>3</v>
      </c>
      <c r="N3134">
        <f t="shared" si="97"/>
        <v>0</v>
      </c>
    </row>
    <row r="3135" spans="1:14">
      <c r="A3135" t="s">
        <v>442</v>
      </c>
      <c r="B3135">
        <v>1</v>
      </c>
      <c r="C3135">
        <v>15</v>
      </c>
      <c r="D3135" t="s">
        <v>70</v>
      </c>
      <c r="E3135" t="s">
        <v>118</v>
      </c>
      <c r="F3135">
        <v>2</v>
      </c>
      <c r="G3135">
        <v>-30</v>
      </c>
      <c r="H3135">
        <v>1</v>
      </c>
      <c r="I3135">
        <v>2</v>
      </c>
      <c r="J3135">
        <v>11</v>
      </c>
      <c r="K3135">
        <v>-2</v>
      </c>
      <c r="L3135">
        <v>1</v>
      </c>
      <c r="M3135">
        <f t="shared" si="96"/>
        <v>2</v>
      </c>
      <c r="N3135">
        <f t="shared" si="97"/>
        <v>11</v>
      </c>
    </row>
    <row r="3136" spans="1:14">
      <c r="A3136" t="s">
        <v>442</v>
      </c>
      <c r="B3136">
        <v>1</v>
      </c>
      <c r="C3136">
        <v>14</v>
      </c>
      <c r="D3136" t="s">
        <v>70</v>
      </c>
      <c r="E3136" t="s">
        <v>118</v>
      </c>
      <c r="F3136">
        <v>2</v>
      </c>
      <c r="G3136">
        <v>-28</v>
      </c>
      <c r="H3136">
        <v>1</v>
      </c>
      <c r="I3136">
        <v>2</v>
      </c>
      <c r="J3136">
        <v>12</v>
      </c>
      <c r="K3136">
        <v>-2</v>
      </c>
      <c r="L3136">
        <v>1</v>
      </c>
      <c r="M3136">
        <f t="shared" si="96"/>
        <v>2</v>
      </c>
      <c r="N3136">
        <f t="shared" si="97"/>
        <v>12</v>
      </c>
    </row>
    <row r="3137" spans="1:14">
      <c r="A3137" t="s">
        <v>443</v>
      </c>
      <c r="B3137">
        <v>5</v>
      </c>
      <c r="C3137">
        <v>31</v>
      </c>
      <c r="D3137" t="s">
        <v>71</v>
      </c>
      <c r="E3137" t="s">
        <v>118</v>
      </c>
      <c r="F3137">
        <v>2</v>
      </c>
      <c r="G3137">
        <v>-62</v>
      </c>
      <c r="H3137">
        <v>0</v>
      </c>
      <c r="I3137">
        <v>2</v>
      </c>
      <c r="J3137">
        <v>1</v>
      </c>
      <c r="K3137">
        <v>-10</v>
      </c>
      <c r="L3137">
        <v>-1</v>
      </c>
      <c r="M3137">
        <f t="shared" si="96"/>
        <v>2</v>
      </c>
      <c r="N3137">
        <f t="shared" si="97"/>
        <v>1</v>
      </c>
    </row>
    <row r="3138" spans="1:14">
      <c r="A3138" t="s">
        <v>443</v>
      </c>
      <c r="B3138">
        <v>1</v>
      </c>
      <c r="C3138">
        <v>10</v>
      </c>
      <c r="D3138" t="s">
        <v>78</v>
      </c>
      <c r="E3138" t="s">
        <v>116</v>
      </c>
      <c r="F3138">
        <v>1</v>
      </c>
      <c r="G3138">
        <v>-20</v>
      </c>
      <c r="H3138">
        <v>1</v>
      </c>
      <c r="I3138">
        <v>1</v>
      </c>
      <c r="J3138">
        <v>24</v>
      </c>
      <c r="K3138">
        <v>-2</v>
      </c>
      <c r="L3138">
        <v>4</v>
      </c>
      <c r="M3138">
        <f t="shared" si="96"/>
        <v>2</v>
      </c>
      <c r="N3138">
        <f t="shared" si="97"/>
        <v>24</v>
      </c>
    </row>
    <row r="3139" spans="1:14">
      <c r="A3139" t="s">
        <v>444</v>
      </c>
      <c r="B3139">
        <v>1</v>
      </c>
      <c r="C3139">
        <v>25</v>
      </c>
      <c r="D3139" t="s">
        <v>78</v>
      </c>
      <c r="E3139" t="s">
        <v>116</v>
      </c>
      <c r="F3139">
        <v>1</v>
      </c>
      <c r="G3139">
        <v>-150</v>
      </c>
      <c r="H3139">
        <v>1</v>
      </c>
      <c r="I3139">
        <v>1</v>
      </c>
      <c r="J3139">
        <v>-24</v>
      </c>
      <c r="K3139">
        <v>-6</v>
      </c>
      <c r="L3139">
        <v>4</v>
      </c>
      <c r="M3139">
        <f t="shared" ref="M3139:M3202" si="98">ABS(G3139)/C3139</f>
        <v>6</v>
      </c>
      <c r="N3139">
        <f t="shared" ref="N3139:N3202" si="99">ABS(J3139)</f>
        <v>24</v>
      </c>
    </row>
    <row r="3140" spans="1:14">
      <c r="A3140" t="s">
        <v>444</v>
      </c>
      <c r="B3140">
        <v>1</v>
      </c>
      <c r="C3140">
        <v>12</v>
      </c>
      <c r="D3140" t="s">
        <v>70</v>
      </c>
      <c r="E3140" t="s">
        <v>118</v>
      </c>
      <c r="F3140">
        <v>1</v>
      </c>
      <c r="G3140">
        <v>-60</v>
      </c>
      <c r="H3140">
        <v>1</v>
      </c>
      <c r="I3140">
        <v>1</v>
      </c>
      <c r="J3140">
        <v>-14</v>
      </c>
      <c r="K3140">
        <v>-5</v>
      </c>
      <c r="L3140">
        <v>1</v>
      </c>
      <c r="M3140">
        <f t="shared" si="98"/>
        <v>5</v>
      </c>
      <c r="N3140">
        <f t="shared" si="99"/>
        <v>14</v>
      </c>
    </row>
    <row r="3141" spans="1:14">
      <c r="A3141" t="s">
        <v>444</v>
      </c>
      <c r="B3141">
        <v>1</v>
      </c>
      <c r="C3141">
        <v>17</v>
      </c>
      <c r="D3141" t="s">
        <v>70</v>
      </c>
      <c r="E3141" t="s">
        <v>118</v>
      </c>
      <c r="F3141">
        <v>2</v>
      </c>
      <c r="G3141">
        <v>-51</v>
      </c>
      <c r="H3141">
        <v>1</v>
      </c>
      <c r="I3141">
        <v>2</v>
      </c>
      <c r="J3141">
        <v>-1</v>
      </c>
      <c r="K3141">
        <v>-3</v>
      </c>
      <c r="L3141">
        <v>1</v>
      </c>
      <c r="M3141">
        <f t="shared" si="98"/>
        <v>3</v>
      </c>
      <c r="N3141">
        <f t="shared" si="99"/>
        <v>1</v>
      </c>
    </row>
    <row r="3142" spans="1:14">
      <c r="A3142" t="s">
        <v>445</v>
      </c>
      <c r="B3142">
        <v>3</v>
      </c>
      <c r="C3142">
        <v>36</v>
      </c>
      <c r="D3142" t="s">
        <v>71</v>
      </c>
      <c r="E3142" t="s">
        <v>116</v>
      </c>
      <c r="F3142">
        <v>0</v>
      </c>
      <c r="G3142">
        <v>-72</v>
      </c>
      <c r="H3142">
        <v>1</v>
      </c>
      <c r="I3142">
        <v>0</v>
      </c>
      <c r="J3142">
        <v>3</v>
      </c>
      <c r="K3142">
        <v>-6</v>
      </c>
      <c r="L3142">
        <v>0</v>
      </c>
      <c r="M3142">
        <f t="shared" si="98"/>
        <v>2</v>
      </c>
      <c r="N3142">
        <f t="shared" si="99"/>
        <v>3</v>
      </c>
    </row>
    <row r="3143" spans="1:14">
      <c r="A3143" t="s">
        <v>445</v>
      </c>
      <c r="B3143">
        <v>1</v>
      </c>
      <c r="C3143">
        <v>14</v>
      </c>
      <c r="D3143" t="s">
        <v>71</v>
      </c>
      <c r="E3143" t="s">
        <v>118</v>
      </c>
      <c r="F3143">
        <v>2</v>
      </c>
      <c r="G3143">
        <v>-42</v>
      </c>
      <c r="H3143">
        <v>1</v>
      </c>
      <c r="I3143">
        <v>2</v>
      </c>
      <c r="J3143">
        <v>13</v>
      </c>
      <c r="K3143">
        <v>-3</v>
      </c>
      <c r="L3143">
        <v>1</v>
      </c>
      <c r="M3143">
        <f t="shared" si="98"/>
        <v>3</v>
      </c>
      <c r="N3143">
        <f t="shared" si="99"/>
        <v>13</v>
      </c>
    </row>
    <row r="3144" spans="1:14">
      <c r="A3144" t="s">
        <v>445</v>
      </c>
      <c r="B3144">
        <v>1</v>
      </c>
      <c r="C3144">
        <v>19</v>
      </c>
      <c r="D3144" t="s">
        <v>71</v>
      </c>
      <c r="E3144" t="s">
        <v>116</v>
      </c>
      <c r="F3144">
        <v>0</v>
      </c>
      <c r="G3144">
        <v>-38</v>
      </c>
      <c r="H3144">
        <v>1</v>
      </c>
      <c r="I3144">
        <v>0</v>
      </c>
      <c r="J3144">
        <v>14</v>
      </c>
      <c r="K3144">
        <v>-2</v>
      </c>
      <c r="L3144">
        <v>2</v>
      </c>
      <c r="M3144">
        <f t="shared" si="98"/>
        <v>2</v>
      </c>
      <c r="N3144">
        <f t="shared" si="99"/>
        <v>14</v>
      </c>
    </row>
    <row r="3145" spans="1:14">
      <c r="A3145" t="s">
        <v>445</v>
      </c>
      <c r="B3145">
        <v>1</v>
      </c>
      <c r="C3145">
        <v>12</v>
      </c>
      <c r="D3145" t="s">
        <v>71</v>
      </c>
      <c r="E3145" t="s">
        <v>118</v>
      </c>
      <c r="F3145">
        <v>2</v>
      </c>
      <c r="G3145">
        <v>-24</v>
      </c>
      <c r="H3145">
        <v>1</v>
      </c>
      <c r="I3145">
        <v>2</v>
      </c>
      <c r="J3145">
        <v>17</v>
      </c>
      <c r="K3145">
        <v>-2</v>
      </c>
      <c r="L3145">
        <v>1</v>
      </c>
      <c r="M3145">
        <f t="shared" si="98"/>
        <v>2</v>
      </c>
      <c r="N3145">
        <f t="shared" si="99"/>
        <v>17</v>
      </c>
    </row>
    <row r="3146" spans="1:14">
      <c r="A3146" t="s">
        <v>446</v>
      </c>
      <c r="B3146">
        <v>1</v>
      </c>
      <c r="C3146">
        <v>19</v>
      </c>
      <c r="D3146" t="s">
        <v>70</v>
      </c>
      <c r="E3146" t="s">
        <v>118</v>
      </c>
      <c r="F3146">
        <v>2</v>
      </c>
      <c r="G3146">
        <v>-38</v>
      </c>
      <c r="H3146">
        <v>1</v>
      </c>
      <c r="I3146">
        <v>2</v>
      </c>
      <c r="J3146">
        <v>10</v>
      </c>
      <c r="K3146">
        <v>-2</v>
      </c>
      <c r="L3146">
        <v>1</v>
      </c>
      <c r="M3146">
        <f t="shared" si="98"/>
        <v>2</v>
      </c>
      <c r="N3146">
        <f t="shared" si="99"/>
        <v>10</v>
      </c>
    </row>
    <row r="3147" spans="1:14">
      <c r="A3147" t="s">
        <v>446</v>
      </c>
      <c r="B3147">
        <v>1</v>
      </c>
      <c r="C3147">
        <v>17</v>
      </c>
      <c r="D3147" t="s">
        <v>70</v>
      </c>
      <c r="E3147" t="s">
        <v>118</v>
      </c>
      <c r="F3147">
        <v>2</v>
      </c>
      <c r="G3147">
        <v>-34</v>
      </c>
      <c r="H3147">
        <v>1</v>
      </c>
      <c r="I3147">
        <v>2</v>
      </c>
      <c r="J3147">
        <v>12</v>
      </c>
      <c r="K3147">
        <v>-2</v>
      </c>
      <c r="L3147">
        <v>1</v>
      </c>
      <c r="M3147">
        <f t="shared" si="98"/>
        <v>2</v>
      </c>
      <c r="N3147">
        <f t="shared" si="99"/>
        <v>12</v>
      </c>
    </row>
    <row r="3148" spans="1:14">
      <c r="A3148" t="s">
        <v>446</v>
      </c>
      <c r="B3148">
        <v>1</v>
      </c>
      <c r="C3148">
        <v>16</v>
      </c>
      <c r="D3148" t="s">
        <v>70</v>
      </c>
      <c r="E3148" t="s">
        <v>118</v>
      </c>
      <c r="F3148">
        <v>2</v>
      </c>
      <c r="G3148">
        <v>-32</v>
      </c>
      <c r="H3148">
        <v>1</v>
      </c>
      <c r="I3148">
        <v>2</v>
      </c>
      <c r="J3148">
        <v>13</v>
      </c>
      <c r="K3148">
        <v>-2</v>
      </c>
      <c r="L3148">
        <v>1</v>
      </c>
      <c r="M3148">
        <f t="shared" si="98"/>
        <v>2</v>
      </c>
      <c r="N3148">
        <f t="shared" si="99"/>
        <v>13</v>
      </c>
    </row>
    <row r="3149" spans="1:14">
      <c r="A3149" t="s">
        <v>446</v>
      </c>
      <c r="B3149">
        <v>1</v>
      </c>
      <c r="C3149">
        <v>14</v>
      </c>
      <c r="D3149" t="s">
        <v>71</v>
      </c>
      <c r="E3149" t="s">
        <v>118</v>
      </c>
      <c r="F3149">
        <v>1</v>
      </c>
      <c r="G3149">
        <v>-28</v>
      </c>
      <c r="H3149">
        <v>1</v>
      </c>
      <c r="I3149">
        <v>1</v>
      </c>
      <c r="J3149">
        <v>5</v>
      </c>
      <c r="K3149">
        <v>-2</v>
      </c>
      <c r="L3149">
        <v>1</v>
      </c>
      <c r="M3149">
        <f t="shared" si="98"/>
        <v>2</v>
      </c>
      <c r="N3149">
        <f t="shared" si="99"/>
        <v>5</v>
      </c>
    </row>
    <row r="3150" spans="1:14">
      <c r="A3150" t="s">
        <v>446</v>
      </c>
      <c r="B3150">
        <v>1</v>
      </c>
      <c r="C3150">
        <v>11</v>
      </c>
      <c r="D3150" t="s">
        <v>80</v>
      </c>
      <c r="E3150" t="s">
        <v>116</v>
      </c>
      <c r="F3150">
        <v>1</v>
      </c>
      <c r="G3150">
        <v>-22</v>
      </c>
      <c r="H3150">
        <v>1</v>
      </c>
      <c r="I3150">
        <v>1</v>
      </c>
      <c r="J3150">
        <v>23</v>
      </c>
      <c r="K3150">
        <v>-2</v>
      </c>
      <c r="L3150">
        <v>4</v>
      </c>
      <c r="M3150">
        <f t="shared" si="98"/>
        <v>2</v>
      </c>
      <c r="N3150">
        <f t="shared" si="99"/>
        <v>23</v>
      </c>
    </row>
    <row r="3151" spans="1:14">
      <c r="A3151" t="s">
        <v>447</v>
      </c>
      <c r="B3151">
        <v>7</v>
      </c>
      <c r="C3151">
        <v>60</v>
      </c>
      <c r="D3151" t="s">
        <v>78</v>
      </c>
      <c r="E3151" t="s">
        <v>118</v>
      </c>
      <c r="F3151">
        <v>2</v>
      </c>
      <c r="G3151">
        <v>-120</v>
      </c>
      <c r="H3151">
        <v>0</v>
      </c>
      <c r="I3151">
        <v>2</v>
      </c>
      <c r="J3151">
        <v>-26</v>
      </c>
      <c r="K3151">
        <v>-14</v>
      </c>
      <c r="L3151">
        <v>-2</v>
      </c>
      <c r="M3151">
        <f t="shared" si="98"/>
        <v>2</v>
      </c>
      <c r="N3151">
        <f t="shared" si="99"/>
        <v>26</v>
      </c>
    </row>
    <row r="3152" spans="1:14">
      <c r="A3152" t="s">
        <v>447</v>
      </c>
      <c r="B3152">
        <v>4</v>
      </c>
      <c r="C3152">
        <v>40</v>
      </c>
      <c r="D3152" t="s">
        <v>71</v>
      </c>
      <c r="E3152" t="s">
        <v>118</v>
      </c>
      <c r="F3152">
        <v>1</v>
      </c>
      <c r="G3152">
        <v>-80</v>
      </c>
      <c r="H3152">
        <v>-1</v>
      </c>
      <c r="I3152">
        <v>1</v>
      </c>
      <c r="J3152">
        <v>-17</v>
      </c>
      <c r="K3152">
        <v>-8</v>
      </c>
      <c r="L3152">
        <v>0</v>
      </c>
      <c r="M3152">
        <f t="shared" si="98"/>
        <v>2</v>
      </c>
      <c r="N3152">
        <f t="shared" si="99"/>
        <v>17</v>
      </c>
    </row>
    <row r="3153" spans="1:14">
      <c r="A3153" t="s">
        <v>447</v>
      </c>
      <c r="B3153">
        <v>4</v>
      </c>
      <c r="C3153">
        <v>31</v>
      </c>
      <c r="D3153" t="s">
        <v>70</v>
      </c>
      <c r="E3153" t="s">
        <v>116</v>
      </c>
      <c r="F3153">
        <v>2</v>
      </c>
      <c r="G3153">
        <v>-62</v>
      </c>
      <c r="H3153">
        <v>0</v>
      </c>
      <c r="I3153">
        <v>2</v>
      </c>
      <c r="J3153">
        <v>9</v>
      </c>
      <c r="K3153">
        <v>-8</v>
      </c>
      <c r="L3153">
        <v>0</v>
      </c>
      <c r="M3153">
        <f t="shared" si="98"/>
        <v>2</v>
      </c>
      <c r="N3153">
        <f t="shared" si="99"/>
        <v>9</v>
      </c>
    </row>
    <row r="3154" spans="1:14">
      <c r="A3154" t="s">
        <v>447</v>
      </c>
      <c r="B3154">
        <v>3</v>
      </c>
      <c r="C3154">
        <v>30</v>
      </c>
      <c r="D3154" t="s">
        <v>77</v>
      </c>
      <c r="E3154" t="s">
        <v>118</v>
      </c>
      <c r="F3154">
        <v>2</v>
      </c>
      <c r="G3154">
        <v>-60</v>
      </c>
      <c r="H3154">
        <v>0</v>
      </c>
      <c r="I3154">
        <v>2</v>
      </c>
      <c r="J3154">
        <v>2</v>
      </c>
      <c r="K3154">
        <v>-6</v>
      </c>
      <c r="L3154">
        <v>0</v>
      </c>
      <c r="M3154">
        <f t="shared" si="98"/>
        <v>2</v>
      </c>
      <c r="N3154">
        <f t="shared" si="99"/>
        <v>2</v>
      </c>
    </row>
    <row r="3155" spans="1:14">
      <c r="A3155" t="s">
        <v>447</v>
      </c>
      <c r="B3155">
        <v>2</v>
      </c>
      <c r="C3155">
        <v>18</v>
      </c>
      <c r="D3155" t="s">
        <v>70</v>
      </c>
      <c r="E3155" t="s">
        <v>118</v>
      </c>
      <c r="F3155">
        <v>1</v>
      </c>
      <c r="G3155">
        <v>-72</v>
      </c>
      <c r="H3155">
        <v>-2</v>
      </c>
      <c r="I3155">
        <v>1</v>
      </c>
      <c r="J3155">
        <v>-23</v>
      </c>
      <c r="K3155">
        <v>-8</v>
      </c>
      <c r="L3155">
        <v>-1</v>
      </c>
      <c r="M3155">
        <f t="shared" si="98"/>
        <v>4</v>
      </c>
      <c r="N3155">
        <f t="shared" si="99"/>
        <v>23</v>
      </c>
    </row>
    <row r="3156" spans="1:14">
      <c r="A3156" t="s">
        <v>447</v>
      </c>
      <c r="B3156">
        <v>2</v>
      </c>
      <c r="C3156">
        <v>22</v>
      </c>
      <c r="D3156" t="s">
        <v>77</v>
      </c>
      <c r="E3156" t="s">
        <v>118</v>
      </c>
      <c r="F3156">
        <v>1</v>
      </c>
      <c r="G3156">
        <v>-44</v>
      </c>
      <c r="H3156">
        <v>0</v>
      </c>
      <c r="I3156">
        <v>1</v>
      </c>
      <c r="J3156">
        <v>0</v>
      </c>
      <c r="K3156">
        <v>-4</v>
      </c>
      <c r="L3156">
        <v>1</v>
      </c>
      <c r="M3156">
        <f t="shared" si="98"/>
        <v>2</v>
      </c>
      <c r="N3156">
        <f t="shared" si="99"/>
        <v>0</v>
      </c>
    </row>
    <row r="3157" spans="1:14">
      <c r="A3157" t="s">
        <v>447</v>
      </c>
      <c r="B3157">
        <v>2</v>
      </c>
      <c r="C3157">
        <v>18</v>
      </c>
      <c r="D3157" t="s">
        <v>77</v>
      </c>
      <c r="E3157" t="s">
        <v>118</v>
      </c>
      <c r="F3157">
        <v>1</v>
      </c>
      <c r="G3157">
        <v>-36</v>
      </c>
      <c r="H3157">
        <v>0</v>
      </c>
      <c r="I3157">
        <v>1</v>
      </c>
      <c r="J3157">
        <v>4</v>
      </c>
      <c r="K3157">
        <v>-4</v>
      </c>
      <c r="L3157">
        <v>1</v>
      </c>
      <c r="M3157">
        <f t="shared" si="98"/>
        <v>2</v>
      </c>
      <c r="N3157">
        <f t="shared" si="99"/>
        <v>4</v>
      </c>
    </row>
    <row r="3158" spans="1:14">
      <c r="A3158" t="s">
        <v>447</v>
      </c>
      <c r="B3158">
        <v>1</v>
      </c>
      <c r="C3158">
        <v>14</v>
      </c>
      <c r="D3158" t="s">
        <v>70</v>
      </c>
      <c r="E3158" t="s">
        <v>116</v>
      </c>
      <c r="F3158">
        <v>0</v>
      </c>
      <c r="G3158">
        <v>-98</v>
      </c>
      <c r="H3158">
        <v>1</v>
      </c>
      <c r="I3158">
        <v>0</v>
      </c>
      <c r="J3158">
        <v>-1</v>
      </c>
      <c r="K3158">
        <v>-7</v>
      </c>
      <c r="L3158">
        <v>2</v>
      </c>
      <c r="M3158">
        <f t="shared" si="98"/>
        <v>7</v>
      </c>
      <c r="N3158">
        <f t="shared" si="99"/>
        <v>1</v>
      </c>
    </row>
    <row r="3159" spans="1:14">
      <c r="A3159" t="s">
        <v>447</v>
      </c>
      <c r="B3159">
        <v>1</v>
      </c>
      <c r="C3159">
        <v>11</v>
      </c>
      <c r="D3159" t="s">
        <v>71</v>
      </c>
      <c r="E3159" t="s">
        <v>118</v>
      </c>
      <c r="F3159">
        <v>1</v>
      </c>
      <c r="G3159">
        <v>-33</v>
      </c>
      <c r="H3159">
        <v>1</v>
      </c>
      <c r="I3159">
        <v>1</v>
      </c>
      <c r="J3159">
        <v>2</v>
      </c>
      <c r="K3159">
        <v>-3</v>
      </c>
      <c r="L3159">
        <v>1</v>
      </c>
      <c r="M3159">
        <f t="shared" si="98"/>
        <v>3</v>
      </c>
      <c r="N3159">
        <f t="shared" si="99"/>
        <v>2</v>
      </c>
    </row>
    <row r="3160" spans="1:14">
      <c r="A3160" t="s">
        <v>447</v>
      </c>
      <c r="B3160">
        <v>1</v>
      </c>
      <c r="C3160">
        <v>11</v>
      </c>
      <c r="D3160" t="s">
        <v>71</v>
      </c>
      <c r="E3160" t="s">
        <v>118</v>
      </c>
      <c r="F3160">
        <v>1</v>
      </c>
      <c r="G3160">
        <v>-33</v>
      </c>
      <c r="H3160">
        <v>1</v>
      </c>
      <c r="I3160">
        <v>1</v>
      </c>
      <c r="J3160">
        <v>2</v>
      </c>
      <c r="K3160">
        <v>-3</v>
      </c>
      <c r="L3160">
        <v>1</v>
      </c>
      <c r="M3160">
        <f t="shared" si="98"/>
        <v>3</v>
      </c>
      <c r="N3160">
        <f t="shared" si="99"/>
        <v>2</v>
      </c>
    </row>
    <row r="3161" spans="1:14">
      <c r="A3161" t="s">
        <v>447</v>
      </c>
      <c r="B3161">
        <v>1</v>
      </c>
      <c r="C3161">
        <v>11</v>
      </c>
      <c r="D3161" t="s">
        <v>70</v>
      </c>
      <c r="E3161" t="s">
        <v>118</v>
      </c>
      <c r="F3161">
        <v>1</v>
      </c>
      <c r="G3161">
        <v>-33</v>
      </c>
      <c r="H3161">
        <v>1</v>
      </c>
      <c r="I3161">
        <v>1</v>
      </c>
      <c r="J3161">
        <v>2</v>
      </c>
      <c r="K3161">
        <v>-3</v>
      </c>
      <c r="L3161">
        <v>1</v>
      </c>
      <c r="M3161">
        <f t="shared" si="98"/>
        <v>3</v>
      </c>
      <c r="N3161">
        <f t="shared" si="99"/>
        <v>2</v>
      </c>
    </row>
    <row r="3162" spans="1:14">
      <c r="A3162" t="s">
        <v>447</v>
      </c>
      <c r="B3162">
        <v>1</v>
      </c>
      <c r="C3162">
        <v>16</v>
      </c>
      <c r="D3162" t="s">
        <v>77</v>
      </c>
      <c r="E3162" t="s">
        <v>118</v>
      </c>
      <c r="F3162">
        <v>2</v>
      </c>
      <c r="G3162">
        <v>-32</v>
      </c>
      <c r="H3162">
        <v>1</v>
      </c>
      <c r="I3162">
        <v>2</v>
      </c>
      <c r="J3162">
        <v>11</v>
      </c>
      <c r="K3162">
        <v>-2</v>
      </c>
      <c r="L3162">
        <v>1</v>
      </c>
      <c r="M3162">
        <f t="shared" si="98"/>
        <v>2</v>
      </c>
      <c r="N3162">
        <f t="shared" si="99"/>
        <v>11</v>
      </c>
    </row>
    <row r="3163" spans="1:14">
      <c r="A3163" t="s">
        <v>447</v>
      </c>
      <c r="B3163">
        <v>1</v>
      </c>
      <c r="C3163">
        <v>14</v>
      </c>
      <c r="D3163" t="s">
        <v>71</v>
      </c>
      <c r="E3163" t="s">
        <v>116</v>
      </c>
      <c r="F3163">
        <v>0</v>
      </c>
      <c r="G3163">
        <v>-28</v>
      </c>
      <c r="H3163">
        <v>1</v>
      </c>
      <c r="I3163">
        <v>0</v>
      </c>
      <c r="J3163">
        <v>19</v>
      </c>
      <c r="K3163">
        <v>-2</v>
      </c>
      <c r="L3163">
        <v>2</v>
      </c>
      <c r="M3163">
        <f t="shared" si="98"/>
        <v>2</v>
      </c>
      <c r="N3163">
        <f t="shared" si="99"/>
        <v>19</v>
      </c>
    </row>
    <row r="3164" spans="1:14">
      <c r="A3164" t="s">
        <v>447</v>
      </c>
      <c r="B3164">
        <v>1</v>
      </c>
      <c r="C3164">
        <v>12</v>
      </c>
      <c r="D3164" t="s">
        <v>71</v>
      </c>
      <c r="E3164" t="s">
        <v>116</v>
      </c>
      <c r="F3164">
        <v>1</v>
      </c>
      <c r="G3164">
        <v>-24</v>
      </c>
      <c r="H3164">
        <v>1</v>
      </c>
      <c r="I3164">
        <v>1</v>
      </c>
      <c r="J3164">
        <v>25</v>
      </c>
      <c r="K3164">
        <v>-2</v>
      </c>
      <c r="L3164">
        <v>2</v>
      </c>
      <c r="M3164">
        <f t="shared" si="98"/>
        <v>2</v>
      </c>
      <c r="N3164">
        <f t="shared" si="99"/>
        <v>25</v>
      </c>
    </row>
    <row r="3165" spans="1:14">
      <c r="A3165" t="s">
        <v>447</v>
      </c>
      <c r="B3165">
        <v>1</v>
      </c>
      <c r="C3165">
        <v>12</v>
      </c>
      <c r="D3165" t="s">
        <v>77</v>
      </c>
      <c r="E3165" t="s">
        <v>118</v>
      </c>
      <c r="F3165">
        <v>2</v>
      </c>
      <c r="G3165">
        <v>-24</v>
      </c>
      <c r="H3165">
        <v>1</v>
      </c>
      <c r="I3165">
        <v>2</v>
      </c>
      <c r="J3165">
        <v>18</v>
      </c>
      <c r="K3165">
        <v>-2</v>
      </c>
      <c r="L3165">
        <v>1</v>
      </c>
      <c r="M3165">
        <f t="shared" si="98"/>
        <v>2</v>
      </c>
      <c r="N3165">
        <f t="shared" si="99"/>
        <v>18</v>
      </c>
    </row>
    <row r="3166" spans="1:14">
      <c r="A3166" t="s">
        <v>447</v>
      </c>
      <c r="B3166">
        <v>1</v>
      </c>
      <c r="C3166">
        <v>11</v>
      </c>
      <c r="D3166" t="s">
        <v>71</v>
      </c>
      <c r="E3166" t="s">
        <v>118</v>
      </c>
      <c r="F3166">
        <v>1</v>
      </c>
      <c r="G3166">
        <v>-22</v>
      </c>
      <c r="H3166">
        <v>1</v>
      </c>
      <c r="I3166">
        <v>1</v>
      </c>
      <c r="J3166">
        <v>8</v>
      </c>
      <c r="K3166">
        <v>-2</v>
      </c>
      <c r="L3166">
        <v>1</v>
      </c>
      <c r="M3166">
        <f t="shared" si="98"/>
        <v>2</v>
      </c>
      <c r="N3166">
        <f t="shared" si="99"/>
        <v>8</v>
      </c>
    </row>
    <row r="3167" spans="1:14">
      <c r="A3167" t="s">
        <v>447</v>
      </c>
      <c r="B3167">
        <v>1</v>
      </c>
      <c r="C3167">
        <v>11</v>
      </c>
      <c r="D3167" t="s">
        <v>77</v>
      </c>
      <c r="E3167" t="s">
        <v>118</v>
      </c>
      <c r="F3167">
        <v>2</v>
      </c>
      <c r="G3167">
        <v>-22</v>
      </c>
      <c r="H3167">
        <v>1</v>
      </c>
      <c r="I3167">
        <v>2</v>
      </c>
      <c r="J3167">
        <v>16</v>
      </c>
      <c r="K3167">
        <v>-2</v>
      </c>
      <c r="L3167">
        <v>1</v>
      </c>
      <c r="M3167">
        <f t="shared" si="98"/>
        <v>2</v>
      </c>
      <c r="N3167">
        <f t="shared" si="99"/>
        <v>16</v>
      </c>
    </row>
    <row r="3168" spans="1:14">
      <c r="A3168" t="s">
        <v>447</v>
      </c>
      <c r="B3168">
        <v>1</v>
      </c>
      <c r="C3168">
        <v>11</v>
      </c>
      <c r="D3168" t="s">
        <v>77</v>
      </c>
      <c r="E3168" t="s">
        <v>118</v>
      </c>
      <c r="F3168">
        <v>1</v>
      </c>
      <c r="G3168">
        <v>-22</v>
      </c>
      <c r="H3168">
        <v>1</v>
      </c>
      <c r="I3168">
        <v>1</v>
      </c>
      <c r="J3168">
        <v>9</v>
      </c>
      <c r="K3168">
        <v>-2</v>
      </c>
      <c r="L3168">
        <v>1</v>
      </c>
      <c r="M3168">
        <f t="shared" si="98"/>
        <v>2</v>
      </c>
      <c r="N3168">
        <f t="shared" si="99"/>
        <v>9</v>
      </c>
    </row>
    <row r="3169" spans="1:14">
      <c r="A3169" t="s">
        <v>447</v>
      </c>
      <c r="B3169">
        <v>1</v>
      </c>
      <c r="C3169">
        <v>11</v>
      </c>
      <c r="D3169" t="s">
        <v>77</v>
      </c>
      <c r="E3169" t="s">
        <v>118</v>
      </c>
      <c r="F3169">
        <v>1</v>
      </c>
      <c r="G3169">
        <v>-22</v>
      </c>
      <c r="H3169">
        <v>1</v>
      </c>
      <c r="I3169">
        <v>1</v>
      </c>
      <c r="J3169">
        <v>9</v>
      </c>
      <c r="K3169">
        <v>-2</v>
      </c>
      <c r="L3169">
        <v>1</v>
      </c>
      <c r="M3169">
        <f t="shared" si="98"/>
        <v>2</v>
      </c>
      <c r="N3169">
        <f t="shared" si="99"/>
        <v>9</v>
      </c>
    </row>
    <row r="3170" spans="1:14">
      <c r="A3170" t="s">
        <v>447</v>
      </c>
      <c r="B3170">
        <v>1</v>
      </c>
      <c r="C3170">
        <v>11</v>
      </c>
      <c r="D3170" t="s">
        <v>77</v>
      </c>
      <c r="E3170" t="s">
        <v>118</v>
      </c>
      <c r="F3170">
        <v>1</v>
      </c>
      <c r="G3170">
        <v>-22</v>
      </c>
      <c r="H3170">
        <v>1</v>
      </c>
      <c r="I3170">
        <v>1</v>
      </c>
      <c r="J3170">
        <v>9</v>
      </c>
      <c r="K3170">
        <v>-2</v>
      </c>
      <c r="L3170">
        <v>1</v>
      </c>
      <c r="M3170">
        <f t="shared" si="98"/>
        <v>2</v>
      </c>
      <c r="N3170">
        <f t="shared" si="99"/>
        <v>9</v>
      </c>
    </row>
    <row r="3171" spans="1:14">
      <c r="A3171" t="s">
        <v>447</v>
      </c>
      <c r="B3171">
        <v>1</v>
      </c>
      <c r="C3171">
        <v>11</v>
      </c>
      <c r="D3171" t="s">
        <v>77</v>
      </c>
      <c r="E3171" t="s">
        <v>118</v>
      </c>
      <c r="F3171">
        <v>1</v>
      </c>
      <c r="G3171">
        <v>-22</v>
      </c>
      <c r="H3171">
        <v>1</v>
      </c>
      <c r="I3171">
        <v>1</v>
      </c>
      <c r="J3171">
        <v>9</v>
      </c>
      <c r="K3171">
        <v>-2</v>
      </c>
      <c r="L3171">
        <v>1</v>
      </c>
      <c r="M3171">
        <f t="shared" si="98"/>
        <v>2</v>
      </c>
      <c r="N3171">
        <f t="shared" si="99"/>
        <v>9</v>
      </c>
    </row>
    <row r="3172" spans="1:14">
      <c r="A3172" t="s">
        <v>447</v>
      </c>
      <c r="B3172">
        <v>1</v>
      </c>
      <c r="C3172">
        <v>11</v>
      </c>
      <c r="D3172" t="s">
        <v>77</v>
      </c>
      <c r="E3172" t="s">
        <v>118</v>
      </c>
      <c r="F3172">
        <v>1</v>
      </c>
      <c r="G3172">
        <v>-22</v>
      </c>
      <c r="H3172">
        <v>1</v>
      </c>
      <c r="I3172">
        <v>1</v>
      </c>
      <c r="J3172">
        <v>9</v>
      </c>
      <c r="K3172">
        <v>-2</v>
      </c>
      <c r="L3172">
        <v>1</v>
      </c>
      <c r="M3172">
        <f t="shared" si="98"/>
        <v>2</v>
      </c>
      <c r="N3172">
        <f t="shared" si="99"/>
        <v>9</v>
      </c>
    </row>
    <row r="3173" spans="1:14">
      <c r="A3173" t="s">
        <v>447</v>
      </c>
      <c r="B3173">
        <v>1</v>
      </c>
      <c r="C3173">
        <v>11</v>
      </c>
      <c r="D3173" t="s">
        <v>77</v>
      </c>
      <c r="E3173" t="s">
        <v>118</v>
      </c>
      <c r="F3173">
        <v>1</v>
      </c>
      <c r="G3173">
        <v>-22</v>
      </c>
      <c r="H3173">
        <v>1</v>
      </c>
      <c r="I3173">
        <v>1</v>
      </c>
      <c r="J3173">
        <v>9</v>
      </c>
      <c r="K3173">
        <v>-2</v>
      </c>
      <c r="L3173">
        <v>1</v>
      </c>
      <c r="M3173">
        <f t="shared" si="98"/>
        <v>2</v>
      </c>
      <c r="N3173">
        <f t="shared" si="99"/>
        <v>9</v>
      </c>
    </row>
    <row r="3174" spans="1:14">
      <c r="A3174" t="s">
        <v>447</v>
      </c>
      <c r="B3174">
        <v>1</v>
      </c>
      <c r="C3174">
        <v>11</v>
      </c>
      <c r="D3174" t="s">
        <v>77</v>
      </c>
      <c r="E3174" t="s">
        <v>118</v>
      </c>
      <c r="F3174">
        <v>1</v>
      </c>
      <c r="G3174">
        <v>-22</v>
      </c>
      <c r="H3174">
        <v>1</v>
      </c>
      <c r="I3174">
        <v>1</v>
      </c>
      <c r="J3174">
        <v>9</v>
      </c>
      <c r="K3174">
        <v>-2</v>
      </c>
      <c r="L3174">
        <v>1</v>
      </c>
      <c r="M3174">
        <f t="shared" si="98"/>
        <v>2</v>
      </c>
      <c r="N3174">
        <f t="shared" si="99"/>
        <v>9</v>
      </c>
    </row>
    <row r="3175" spans="1:14">
      <c r="A3175" t="s">
        <v>447</v>
      </c>
      <c r="B3175">
        <v>1</v>
      </c>
      <c r="C3175">
        <v>11</v>
      </c>
      <c r="D3175" t="s">
        <v>70</v>
      </c>
      <c r="E3175" t="s">
        <v>118</v>
      </c>
      <c r="F3175">
        <v>2</v>
      </c>
      <c r="G3175">
        <v>-22</v>
      </c>
      <c r="H3175">
        <v>1</v>
      </c>
      <c r="I3175">
        <v>2</v>
      </c>
      <c r="J3175">
        <v>15</v>
      </c>
      <c r="K3175">
        <v>-2</v>
      </c>
      <c r="L3175">
        <v>1</v>
      </c>
      <c r="M3175">
        <f t="shared" si="98"/>
        <v>2</v>
      </c>
      <c r="N3175">
        <f t="shared" si="99"/>
        <v>15</v>
      </c>
    </row>
    <row r="3176" spans="1:14">
      <c r="A3176" t="s">
        <v>447</v>
      </c>
      <c r="B3176">
        <v>1</v>
      </c>
      <c r="C3176">
        <v>10</v>
      </c>
      <c r="D3176" t="s">
        <v>70</v>
      </c>
      <c r="E3176" t="s">
        <v>118</v>
      </c>
      <c r="F3176">
        <v>0</v>
      </c>
      <c r="G3176">
        <v>-20</v>
      </c>
      <c r="H3176">
        <v>1</v>
      </c>
      <c r="I3176">
        <v>0</v>
      </c>
      <c r="J3176">
        <v>11</v>
      </c>
      <c r="K3176">
        <v>-2</v>
      </c>
      <c r="L3176">
        <v>1</v>
      </c>
      <c r="M3176">
        <f t="shared" si="98"/>
        <v>2</v>
      </c>
      <c r="N3176">
        <f t="shared" si="99"/>
        <v>11</v>
      </c>
    </row>
    <row r="3177" spans="1:14">
      <c r="A3177" t="s">
        <v>448</v>
      </c>
      <c r="B3177">
        <v>1</v>
      </c>
      <c r="C3177">
        <v>18</v>
      </c>
      <c r="D3177" t="s">
        <v>71</v>
      </c>
      <c r="E3177" t="s">
        <v>116</v>
      </c>
      <c r="F3177">
        <v>0</v>
      </c>
      <c r="G3177">
        <v>-90</v>
      </c>
      <c r="H3177">
        <v>1</v>
      </c>
      <c r="I3177">
        <v>0</v>
      </c>
      <c r="J3177">
        <v>3</v>
      </c>
      <c r="K3177">
        <v>-5</v>
      </c>
      <c r="L3177">
        <v>2</v>
      </c>
      <c r="M3177">
        <f t="shared" si="98"/>
        <v>5</v>
      </c>
      <c r="N3177">
        <f t="shared" si="99"/>
        <v>3</v>
      </c>
    </row>
    <row r="3178" spans="1:14">
      <c r="A3178" t="s">
        <v>448</v>
      </c>
      <c r="B3178">
        <v>1</v>
      </c>
      <c r="C3178">
        <v>13</v>
      </c>
      <c r="D3178" t="s">
        <v>71</v>
      </c>
      <c r="E3178" t="s">
        <v>118</v>
      </c>
      <c r="F3178">
        <v>2</v>
      </c>
      <c r="G3178">
        <v>-26</v>
      </c>
      <c r="H3178">
        <v>1</v>
      </c>
      <c r="I3178">
        <v>2</v>
      </c>
      <c r="J3178">
        <v>18</v>
      </c>
      <c r="K3178">
        <v>-2</v>
      </c>
      <c r="L3178">
        <v>1</v>
      </c>
      <c r="M3178">
        <f t="shared" si="98"/>
        <v>2</v>
      </c>
      <c r="N3178">
        <f t="shared" si="99"/>
        <v>18</v>
      </c>
    </row>
    <row r="3179" spans="1:14">
      <c r="A3179" t="s">
        <v>449</v>
      </c>
      <c r="B3179">
        <v>5</v>
      </c>
      <c r="C3179">
        <v>38</v>
      </c>
      <c r="D3179" t="s">
        <v>71</v>
      </c>
      <c r="E3179" t="s">
        <v>118</v>
      </c>
      <c r="F3179">
        <v>1</v>
      </c>
      <c r="G3179">
        <v>-76</v>
      </c>
      <c r="H3179">
        <v>0</v>
      </c>
      <c r="I3179">
        <v>1</v>
      </c>
      <c r="J3179">
        <v>-16</v>
      </c>
      <c r="K3179">
        <v>-10</v>
      </c>
      <c r="L3179">
        <v>-3</v>
      </c>
      <c r="M3179">
        <f t="shared" si="98"/>
        <v>2</v>
      </c>
      <c r="N3179">
        <f t="shared" si="99"/>
        <v>16</v>
      </c>
    </row>
    <row r="3180" spans="1:14">
      <c r="A3180" t="s">
        <v>449</v>
      </c>
      <c r="B3180">
        <v>2</v>
      </c>
      <c r="C3180">
        <v>10</v>
      </c>
      <c r="D3180" t="s">
        <v>70</v>
      </c>
      <c r="E3180" t="s">
        <v>118</v>
      </c>
      <c r="F3180">
        <v>0</v>
      </c>
      <c r="G3180">
        <v>-50</v>
      </c>
      <c r="H3180">
        <v>1</v>
      </c>
      <c r="I3180">
        <v>0</v>
      </c>
      <c r="J3180">
        <v>-13</v>
      </c>
      <c r="K3180">
        <v>-10</v>
      </c>
      <c r="L3180">
        <v>-3</v>
      </c>
      <c r="M3180">
        <f t="shared" si="98"/>
        <v>5</v>
      </c>
      <c r="N3180">
        <f t="shared" si="99"/>
        <v>13</v>
      </c>
    </row>
    <row r="3181" spans="1:14">
      <c r="A3181" t="s">
        <v>449</v>
      </c>
      <c r="B3181">
        <v>2</v>
      </c>
      <c r="C3181">
        <v>12</v>
      </c>
      <c r="D3181" t="s">
        <v>71</v>
      </c>
      <c r="E3181" t="s">
        <v>120</v>
      </c>
      <c r="F3181">
        <v>1</v>
      </c>
      <c r="G3181">
        <v>-24</v>
      </c>
      <c r="H3181">
        <v>1</v>
      </c>
      <c r="I3181">
        <v>1</v>
      </c>
      <c r="J3181">
        <v>9</v>
      </c>
      <c r="K3181">
        <v>-4</v>
      </c>
      <c r="L3181">
        <v>0</v>
      </c>
      <c r="M3181">
        <f t="shared" si="98"/>
        <v>2</v>
      </c>
      <c r="N3181">
        <f t="shared" si="99"/>
        <v>9</v>
      </c>
    </row>
    <row r="3182" spans="1:14">
      <c r="A3182" t="s">
        <v>449</v>
      </c>
      <c r="B3182">
        <v>1</v>
      </c>
      <c r="C3182">
        <v>13</v>
      </c>
      <c r="D3182" t="s">
        <v>71</v>
      </c>
      <c r="E3182" t="s">
        <v>120</v>
      </c>
      <c r="F3182">
        <v>1</v>
      </c>
      <c r="G3182">
        <v>-143</v>
      </c>
      <c r="H3182">
        <v>1</v>
      </c>
      <c r="I3182">
        <v>1</v>
      </c>
      <c r="J3182">
        <v>-55</v>
      </c>
      <c r="K3182">
        <v>-11</v>
      </c>
      <c r="L3182">
        <v>1</v>
      </c>
      <c r="M3182">
        <f t="shared" si="98"/>
        <v>11</v>
      </c>
      <c r="N3182">
        <f t="shared" si="99"/>
        <v>55</v>
      </c>
    </row>
    <row r="3183" spans="1:14">
      <c r="A3183" t="s">
        <v>449</v>
      </c>
      <c r="B3183">
        <v>1</v>
      </c>
      <c r="C3183">
        <v>16</v>
      </c>
      <c r="D3183" t="s">
        <v>71</v>
      </c>
      <c r="E3183" t="s">
        <v>118</v>
      </c>
      <c r="F3183">
        <v>1</v>
      </c>
      <c r="G3183">
        <v>-48</v>
      </c>
      <c r="H3183">
        <v>1</v>
      </c>
      <c r="I3183">
        <v>1</v>
      </c>
      <c r="J3183">
        <v>-8</v>
      </c>
      <c r="K3183">
        <v>-3</v>
      </c>
      <c r="L3183">
        <v>1</v>
      </c>
      <c r="M3183">
        <f t="shared" si="98"/>
        <v>3</v>
      </c>
      <c r="N3183">
        <f t="shared" si="99"/>
        <v>8</v>
      </c>
    </row>
    <row r="3184" spans="1:14">
      <c r="A3184" t="s">
        <v>449</v>
      </c>
      <c r="B3184">
        <v>1</v>
      </c>
      <c r="C3184">
        <v>14</v>
      </c>
      <c r="D3184" t="s">
        <v>71</v>
      </c>
      <c r="E3184" t="s">
        <v>120</v>
      </c>
      <c r="F3184">
        <v>0</v>
      </c>
      <c r="G3184">
        <v>-42</v>
      </c>
      <c r="H3184">
        <v>1</v>
      </c>
      <c r="I3184">
        <v>0</v>
      </c>
      <c r="J3184">
        <v>-6</v>
      </c>
      <c r="K3184">
        <v>-3</v>
      </c>
      <c r="L3184">
        <v>1</v>
      </c>
      <c r="M3184">
        <f t="shared" si="98"/>
        <v>3</v>
      </c>
      <c r="N3184">
        <f t="shared" si="99"/>
        <v>6</v>
      </c>
    </row>
    <row r="3185" spans="1:14">
      <c r="A3185" t="s">
        <v>449</v>
      </c>
      <c r="B3185">
        <v>1</v>
      </c>
      <c r="C3185">
        <v>14</v>
      </c>
      <c r="D3185" t="s">
        <v>71</v>
      </c>
      <c r="E3185" t="s">
        <v>116</v>
      </c>
      <c r="F3185">
        <v>0</v>
      </c>
      <c r="G3185">
        <v>-28</v>
      </c>
      <c r="H3185">
        <v>1</v>
      </c>
      <c r="I3185">
        <v>0</v>
      </c>
      <c r="J3185">
        <v>19</v>
      </c>
      <c r="K3185">
        <v>-2</v>
      </c>
      <c r="L3185">
        <v>2</v>
      </c>
      <c r="M3185">
        <f t="shared" si="98"/>
        <v>2</v>
      </c>
      <c r="N3185">
        <f t="shared" si="99"/>
        <v>19</v>
      </c>
    </row>
    <row r="3186" spans="1:14">
      <c r="A3186" t="s">
        <v>449</v>
      </c>
      <c r="B3186">
        <v>1</v>
      </c>
      <c r="C3186">
        <v>11</v>
      </c>
      <c r="D3186" t="s">
        <v>75</v>
      </c>
      <c r="E3186" t="s">
        <v>116</v>
      </c>
      <c r="F3186">
        <v>1</v>
      </c>
      <c r="G3186">
        <v>-22</v>
      </c>
      <c r="H3186">
        <v>1</v>
      </c>
      <c r="I3186">
        <v>1</v>
      </c>
      <c r="J3186">
        <v>23</v>
      </c>
      <c r="K3186">
        <v>-2</v>
      </c>
      <c r="L3186">
        <v>2</v>
      </c>
      <c r="M3186">
        <f t="shared" si="98"/>
        <v>2</v>
      </c>
      <c r="N3186">
        <f t="shared" si="99"/>
        <v>23</v>
      </c>
    </row>
    <row r="3187" spans="1:14">
      <c r="A3187" t="s">
        <v>449</v>
      </c>
      <c r="B3187">
        <v>1</v>
      </c>
      <c r="C3187">
        <v>10</v>
      </c>
      <c r="D3187" t="s">
        <v>71</v>
      </c>
      <c r="E3187" t="s">
        <v>118</v>
      </c>
      <c r="F3187">
        <v>2</v>
      </c>
      <c r="G3187">
        <v>-20</v>
      </c>
      <c r="H3187">
        <v>1</v>
      </c>
      <c r="I3187">
        <v>2</v>
      </c>
      <c r="J3187">
        <v>16</v>
      </c>
      <c r="K3187">
        <v>-2</v>
      </c>
      <c r="L3187">
        <v>1</v>
      </c>
      <c r="M3187">
        <f t="shared" si="98"/>
        <v>2</v>
      </c>
      <c r="N3187">
        <f t="shared" si="99"/>
        <v>16</v>
      </c>
    </row>
    <row r="3188" spans="1:14">
      <c r="A3188" t="s">
        <v>450</v>
      </c>
      <c r="B3188">
        <v>2</v>
      </c>
      <c r="C3188">
        <v>12</v>
      </c>
      <c r="D3188" t="s">
        <v>71</v>
      </c>
      <c r="E3188" t="s">
        <v>118</v>
      </c>
      <c r="F3188">
        <v>0</v>
      </c>
      <c r="G3188">
        <v>-144</v>
      </c>
      <c r="H3188">
        <v>1</v>
      </c>
      <c r="I3188">
        <v>0</v>
      </c>
      <c r="J3188">
        <v>-77</v>
      </c>
      <c r="K3188">
        <v>-24</v>
      </c>
      <c r="L3188">
        <v>-10</v>
      </c>
      <c r="M3188">
        <f t="shared" si="98"/>
        <v>12</v>
      </c>
      <c r="N3188">
        <f t="shared" si="99"/>
        <v>77</v>
      </c>
    </row>
    <row r="3189" spans="1:14">
      <c r="A3189" t="s">
        <v>450</v>
      </c>
      <c r="B3189">
        <v>2</v>
      </c>
      <c r="C3189">
        <v>16</v>
      </c>
      <c r="D3189" t="s">
        <v>71</v>
      </c>
      <c r="E3189" t="s">
        <v>118</v>
      </c>
      <c r="F3189">
        <v>0</v>
      </c>
      <c r="G3189">
        <v>-48</v>
      </c>
      <c r="H3189">
        <v>-1</v>
      </c>
      <c r="I3189">
        <v>0</v>
      </c>
      <c r="J3189">
        <v>-9</v>
      </c>
      <c r="K3189">
        <v>-6</v>
      </c>
      <c r="L3189">
        <v>0</v>
      </c>
      <c r="M3189">
        <f t="shared" si="98"/>
        <v>3</v>
      </c>
      <c r="N3189">
        <f t="shared" si="99"/>
        <v>9</v>
      </c>
    </row>
    <row r="3190" spans="1:14">
      <c r="A3190" t="s">
        <v>450</v>
      </c>
      <c r="B3190">
        <v>1</v>
      </c>
      <c r="C3190">
        <v>16</v>
      </c>
      <c r="D3190" t="s">
        <v>70</v>
      </c>
      <c r="E3190" t="s">
        <v>120</v>
      </c>
      <c r="F3190">
        <v>1</v>
      </c>
      <c r="G3190">
        <v>-32</v>
      </c>
      <c r="H3190">
        <v>1</v>
      </c>
      <c r="I3190">
        <v>1</v>
      </c>
      <c r="J3190">
        <v>10</v>
      </c>
      <c r="K3190">
        <v>-2</v>
      </c>
      <c r="L3190">
        <v>1</v>
      </c>
      <c r="M3190">
        <f t="shared" si="98"/>
        <v>2</v>
      </c>
      <c r="N3190">
        <f t="shared" si="99"/>
        <v>10</v>
      </c>
    </row>
    <row r="3191" spans="1:14">
      <c r="A3191" t="s">
        <v>450</v>
      </c>
      <c r="B3191">
        <v>1</v>
      </c>
      <c r="C3191">
        <v>14</v>
      </c>
      <c r="D3191" t="s">
        <v>71</v>
      </c>
      <c r="E3191" t="s">
        <v>116</v>
      </c>
      <c r="F3191">
        <v>1</v>
      </c>
      <c r="G3191">
        <v>-28</v>
      </c>
      <c r="H3191">
        <v>1</v>
      </c>
      <c r="I3191">
        <v>1</v>
      </c>
      <c r="J3191">
        <v>28</v>
      </c>
      <c r="K3191">
        <v>-2</v>
      </c>
      <c r="L3191">
        <v>2</v>
      </c>
      <c r="M3191">
        <f t="shared" si="98"/>
        <v>2</v>
      </c>
      <c r="N3191">
        <f t="shared" si="99"/>
        <v>28</v>
      </c>
    </row>
    <row r="3192" spans="1:14">
      <c r="A3192" t="s">
        <v>451</v>
      </c>
      <c r="B3192">
        <v>2</v>
      </c>
      <c r="C3192">
        <v>16</v>
      </c>
      <c r="D3192" t="s">
        <v>78</v>
      </c>
      <c r="E3192" t="s">
        <v>118</v>
      </c>
      <c r="F3192">
        <v>1</v>
      </c>
      <c r="G3192">
        <v>-32</v>
      </c>
      <c r="H3192">
        <v>0</v>
      </c>
      <c r="I3192">
        <v>1</v>
      </c>
      <c r="J3192">
        <v>9</v>
      </c>
      <c r="K3192">
        <v>-4</v>
      </c>
      <c r="L3192">
        <v>2</v>
      </c>
      <c r="M3192">
        <f t="shared" si="98"/>
        <v>2</v>
      </c>
      <c r="N3192">
        <f t="shared" si="99"/>
        <v>9</v>
      </c>
    </row>
    <row r="3193" spans="1:14">
      <c r="A3193" t="s">
        <v>451</v>
      </c>
      <c r="B3193">
        <v>1</v>
      </c>
      <c r="C3193">
        <v>27</v>
      </c>
      <c r="D3193" t="s">
        <v>78</v>
      </c>
      <c r="E3193" t="s">
        <v>118</v>
      </c>
      <c r="F3193">
        <v>2</v>
      </c>
      <c r="G3193">
        <v>-54</v>
      </c>
      <c r="H3193">
        <v>1</v>
      </c>
      <c r="I3193">
        <v>2</v>
      </c>
      <c r="J3193">
        <v>8</v>
      </c>
      <c r="K3193">
        <v>-2</v>
      </c>
      <c r="L3193">
        <v>8</v>
      </c>
      <c r="M3193">
        <f t="shared" si="98"/>
        <v>2</v>
      </c>
      <c r="N3193">
        <f t="shared" si="99"/>
        <v>8</v>
      </c>
    </row>
    <row r="3194" spans="1:14">
      <c r="A3194" t="s">
        <v>451</v>
      </c>
      <c r="B3194">
        <v>1</v>
      </c>
      <c r="C3194">
        <v>12</v>
      </c>
      <c r="D3194" t="s">
        <v>71</v>
      </c>
      <c r="E3194" t="s">
        <v>116</v>
      </c>
      <c r="F3194">
        <v>1</v>
      </c>
      <c r="G3194">
        <v>-24</v>
      </c>
      <c r="H3194">
        <v>1</v>
      </c>
      <c r="I3194">
        <v>1</v>
      </c>
      <c r="J3194">
        <v>28</v>
      </c>
      <c r="K3194">
        <v>-2</v>
      </c>
      <c r="L3194">
        <v>2</v>
      </c>
      <c r="M3194">
        <f t="shared" si="98"/>
        <v>2</v>
      </c>
      <c r="N3194">
        <f t="shared" si="99"/>
        <v>28</v>
      </c>
    </row>
    <row r="3195" spans="1:14">
      <c r="A3195" t="s">
        <v>452</v>
      </c>
      <c r="B3195">
        <v>1</v>
      </c>
      <c r="C3195">
        <v>10</v>
      </c>
      <c r="D3195" t="s">
        <v>70</v>
      </c>
      <c r="E3195" t="s">
        <v>118</v>
      </c>
      <c r="F3195">
        <v>0</v>
      </c>
      <c r="G3195">
        <v>-40</v>
      </c>
      <c r="H3195">
        <v>1</v>
      </c>
      <c r="I3195">
        <v>0</v>
      </c>
      <c r="J3195">
        <v>-1</v>
      </c>
      <c r="K3195">
        <v>-4</v>
      </c>
      <c r="L3195">
        <v>1</v>
      </c>
      <c r="M3195">
        <f t="shared" si="98"/>
        <v>4</v>
      </c>
      <c r="N3195">
        <f t="shared" si="99"/>
        <v>1</v>
      </c>
    </row>
    <row r="3196" spans="1:14">
      <c r="A3196" t="s">
        <v>453</v>
      </c>
      <c r="B3196">
        <v>1</v>
      </c>
      <c r="C3196">
        <v>14</v>
      </c>
      <c r="D3196" t="s">
        <v>70</v>
      </c>
      <c r="E3196" t="s">
        <v>118</v>
      </c>
      <c r="F3196">
        <v>3</v>
      </c>
      <c r="G3196">
        <v>-42</v>
      </c>
      <c r="H3196">
        <v>1</v>
      </c>
      <c r="I3196">
        <v>3</v>
      </c>
      <c r="J3196">
        <v>14</v>
      </c>
      <c r="K3196">
        <v>-3</v>
      </c>
      <c r="L3196">
        <v>1</v>
      </c>
      <c r="M3196">
        <f t="shared" si="98"/>
        <v>3</v>
      </c>
      <c r="N3196">
        <f t="shared" si="99"/>
        <v>14</v>
      </c>
    </row>
    <row r="3197" spans="1:14">
      <c r="A3197" t="s">
        <v>453</v>
      </c>
      <c r="B3197">
        <v>1</v>
      </c>
      <c r="C3197">
        <v>18</v>
      </c>
      <c r="D3197" t="s">
        <v>71</v>
      </c>
      <c r="E3197" t="s">
        <v>116</v>
      </c>
      <c r="F3197">
        <v>0</v>
      </c>
      <c r="G3197">
        <v>-36</v>
      </c>
      <c r="H3197">
        <v>1</v>
      </c>
      <c r="I3197">
        <v>0</v>
      </c>
      <c r="J3197">
        <v>21</v>
      </c>
      <c r="K3197">
        <v>-2</v>
      </c>
      <c r="L3197">
        <v>2</v>
      </c>
      <c r="M3197">
        <f t="shared" si="98"/>
        <v>2</v>
      </c>
      <c r="N3197">
        <f t="shared" si="99"/>
        <v>21</v>
      </c>
    </row>
    <row r="3198" spans="1:14">
      <c r="A3198" t="s">
        <v>453</v>
      </c>
      <c r="B3198">
        <v>1</v>
      </c>
      <c r="C3198">
        <v>15</v>
      </c>
      <c r="D3198" t="s">
        <v>71</v>
      </c>
      <c r="E3198" t="s">
        <v>116</v>
      </c>
      <c r="F3198">
        <v>0</v>
      </c>
      <c r="G3198">
        <v>-30</v>
      </c>
      <c r="H3198">
        <v>1</v>
      </c>
      <c r="I3198">
        <v>0</v>
      </c>
      <c r="J3198">
        <v>18</v>
      </c>
      <c r="K3198">
        <v>-2</v>
      </c>
      <c r="L3198">
        <v>2</v>
      </c>
      <c r="M3198">
        <f t="shared" si="98"/>
        <v>2</v>
      </c>
      <c r="N3198">
        <f t="shared" si="99"/>
        <v>18</v>
      </c>
    </row>
    <row r="3199" spans="1:14">
      <c r="A3199" t="s">
        <v>453</v>
      </c>
      <c r="B3199">
        <v>1</v>
      </c>
      <c r="C3199">
        <v>11</v>
      </c>
      <c r="D3199" t="s">
        <v>71</v>
      </c>
      <c r="E3199" t="s">
        <v>116</v>
      </c>
      <c r="F3199">
        <v>0</v>
      </c>
      <c r="G3199">
        <v>-22</v>
      </c>
      <c r="H3199">
        <v>1</v>
      </c>
      <c r="I3199">
        <v>0</v>
      </c>
      <c r="J3199">
        <v>19</v>
      </c>
      <c r="K3199">
        <v>-2</v>
      </c>
      <c r="L3199">
        <v>2</v>
      </c>
      <c r="M3199">
        <f t="shared" si="98"/>
        <v>2</v>
      </c>
      <c r="N3199">
        <f t="shared" si="99"/>
        <v>19</v>
      </c>
    </row>
    <row r="3200" spans="1:14">
      <c r="A3200" t="s">
        <v>453</v>
      </c>
      <c r="B3200">
        <v>1</v>
      </c>
      <c r="C3200">
        <v>10</v>
      </c>
      <c r="D3200" t="s">
        <v>70</v>
      </c>
      <c r="E3200" t="s">
        <v>120</v>
      </c>
      <c r="F3200">
        <v>0</v>
      </c>
      <c r="G3200">
        <v>-20</v>
      </c>
      <c r="H3200">
        <v>1</v>
      </c>
      <c r="I3200">
        <v>0</v>
      </c>
      <c r="J3200">
        <v>10</v>
      </c>
      <c r="K3200">
        <v>-2</v>
      </c>
      <c r="L3200">
        <v>1</v>
      </c>
      <c r="M3200">
        <f t="shared" si="98"/>
        <v>2</v>
      </c>
      <c r="N3200">
        <f t="shared" si="99"/>
        <v>10</v>
      </c>
    </row>
    <row r="3201" spans="1:14">
      <c r="A3201" t="s">
        <v>454</v>
      </c>
      <c r="B3201">
        <v>4</v>
      </c>
      <c r="C3201">
        <v>44</v>
      </c>
      <c r="D3201" t="s">
        <v>70</v>
      </c>
      <c r="E3201" t="s">
        <v>120</v>
      </c>
      <c r="F3201">
        <v>1</v>
      </c>
      <c r="G3201">
        <v>-264</v>
      </c>
      <c r="H3201">
        <v>1</v>
      </c>
      <c r="I3201">
        <v>1</v>
      </c>
      <c r="J3201">
        <v>-175</v>
      </c>
      <c r="K3201">
        <v>-24</v>
      </c>
      <c r="L3201">
        <v>-14</v>
      </c>
      <c r="M3201">
        <f t="shared" si="98"/>
        <v>6</v>
      </c>
      <c r="N3201">
        <f t="shared" si="99"/>
        <v>175</v>
      </c>
    </row>
    <row r="3202" spans="1:14">
      <c r="A3202" t="s">
        <v>454</v>
      </c>
      <c r="B3202">
        <v>1</v>
      </c>
      <c r="C3202">
        <v>20</v>
      </c>
      <c r="D3202" t="s">
        <v>70</v>
      </c>
      <c r="E3202" t="s">
        <v>118</v>
      </c>
      <c r="F3202">
        <v>1</v>
      </c>
      <c r="G3202">
        <v>-40</v>
      </c>
      <c r="H3202">
        <v>1</v>
      </c>
      <c r="I3202">
        <v>1</v>
      </c>
      <c r="J3202">
        <v>-1</v>
      </c>
      <c r="K3202">
        <v>-2</v>
      </c>
      <c r="L3202">
        <v>1</v>
      </c>
      <c r="M3202">
        <f t="shared" si="98"/>
        <v>2</v>
      </c>
      <c r="N3202">
        <f t="shared" si="99"/>
        <v>1</v>
      </c>
    </row>
    <row r="3203" spans="1:14">
      <c r="A3203" t="s">
        <v>454</v>
      </c>
      <c r="B3203">
        <v>1</v>
      </c>
      <c r="C3203">
        <v>12</v>
      </c>
      <c r="D3203" t="s">
        <v>71</v>
      </c>
      <c r="E3203" t="s">
        <v>120</v>
      </c>
      <c r="F3203">
        <v>1</v>
      </c>
      <c r="G3203">
        <v>-24</v>
      </c>
      <c r="H3203">
        <v>1</v>
      </c>
      <c r="I3203">
        <v>1</v>
      </c>
      <c r="J3203">
        <v>9</v>
      </c>
      <c r="K3203">
        <v>-2</v>
      </c>
      <c r="L3203">
        <v>1</v>
      </c>
      <c r="M3203">
        <f t="shared" ref="M3203:M3266" si="100">ABS(G3203)/C3203</f>
        <v>2</v>
      </c>
      <c r="N3203">
        <f t="shared" ref="N3203:N3266" si="101">ABS(J3203)</f>
        <v>9</v>
      </c>
    </row>
    <row r="3204" spans="1:14">
      <c r="A3204" t="s">
        <v>455</v>
      </c>
      <c r="B3204">
        <v>2</v>
      </c>
      <c r="C3204">
        <v>58</v>
      </c>
      <c r="D3204" t="s">
        <v>71</v>
      </c>
      <c r="E3204" t="s">
        <v>116</v>
      </c>
      <c r="F3204">
        <v>3</v>
      </c>
      <c r="G3204">
        <v>-116</v>
      </c>
      <c r="H3204">
        <v>1</v>
      </c>
      <c r="I3204">
        <v>3</v>
      </c>
      <c r="J3204">
        <v>-16</v>
      </c>
      <c r="K3204">
        <v>-4</v>
      </c>
      <c r="L3204">
        <v>1</v>
      </c>
      <c r="M3204">
        <f t="shared" si="100"/>
        <v>2</v>
      </c>
      <c r="N3204">
        <f t="shared" si="101"/>
        <v>16</v>
      </c>
    </row>
    <row r="3205" spans="1:14">
      <c r="A3205" t="s">
        <v>455</v>
      </c>
      <c r="B3205">
        <v>1</v>
      </c>
      <c r="C3205">
        <v>13</v>
      </c>
      <c r="D3205" t="s">
        <v>71</v>
      </c>
      <c r="E3205" t="s">
        <v>118</v>
      </c>
      <c r="F3205">
        <v>1</v>
      </c>
      <c r="G3205">
        <v>-39</v>
      </c>
      <c r="H3205">
        <v>1</v>
      </c>
      <c r="I3205">
        <v>1</v>
      </c>
      <c r="J3205">
        <v>0</v>
      </c>
      <c r="K3205">
        <v>-3</v>
      </c>
      <c r="L3205">
        <v>1</v>
      </c>
      <c r="M3205">
        <f t="shared" si="100"/>
        <v>3</v>
      </c>
      <c r="N3205">
        <f t="shared" si="101"/>
        <v>0</v>
      </c>
    </row>
    <row r="3206" spans="1:14">
      <c r="A3206" t="s">
        <v>456</v>
      </c>
      <c r="B3206">
        <v>1</v>
      </c>
      <c r="C3206">
        <v>13</v>
      </c>
      <c r="D3206" t="s">
        <v>80</v>
      </c>
      <c r="E3206" t="s">
        <v>116</v>
      </c>
      <c r="F3206">
        <v>1</v>
      </c>
      <c r="G3206">
        <v>-26</v>
      </c>
      <c r="H3206">
        <v>1</v>
      </c>
      <c r="I3206">
        <v>1</v>
      </c>
      <c r="J3206">
        <v>26</v>
      </c>
      <c r="K3206">
        <v>-2</v>
      </c>
      <c r="L3206">
        <v>4</v>
      </c>
      <c r="M3206">
        <f t="shared" si="100"/>
        <v>2</v>
      </c>
      <c r="N3206">
        <f t="shared" si="101"/>
        <v>26</v>
      </c>
    </row>
    <row r="3207" spans="1:14">
      <c r="A3207" t="s">
        <v>457</v>
      </c>
      <c r="B3207">
        <v>1</v>
      </c>
      <c r="C3207">
        <v>16</v>
      </c>
      <c r="D3207" t="s">
        <v>71</v>
      </c>
      <c r="E3207" t="s">
        <v>116</v>
      </c>
      <c r="F3207">
        <v>0</v>
      </c>
      <c r="G3207">
        <v>-320</v>
      </c>
      <c r="H3207">
        <v>1</v>
      </c>
      <c r="I3207">
        <v>0</v>
      </c>
      <c r="J3207">
        <v>-154</v>
      </c>
      <c r="K3207">
        <v>-20</v>
      </c>
      <c r="L3207">
        <v>2</v>
      </c>
      <c r="M3207">
        <f t="shared" si="100"/>
        <v>20</v>
      </c>
      <c r="N3207">
        <f t="shared" si="101"/>
        <v>154</v>
      </c>
    </row>
    <row r="3208" spans="1:14">
      <c r="A3208" t="s">
        <v>457</v>
      </c>
      <c r="B3208">
        <v>1</v>
      </c>
      <c r="C3208">
        <v>11</v>
      </c>
      <c r="D3208" t="s">
        <v>71</v>
      </c>
      <c r="E3208" t="s">
        <v>116</v>
      </c>
      <c r="F3208">
        <v>1</v>
      </c>
      <c r="G3208">
        <v>-22</v>
      </c>
      <c r="H3208">
        <v>1</v>
      </c>
      <c r="I3208">
        <v>1</v>
      </c>
      <c r="J3208">
        <v>17</v>
      </c>
      <c r="K3208">
        <v>-2</v>
      </c>
      <c r="L3208">
        <v>2</v>
      </c>
      <c r="M3208">
        <f t="shared" si="100"/>
        <v>2</v>
      </c>
      <c r="N3208">
        <f t="shared" si="101"/>
        <v>17</v>
      </c>
    </row>
    <row r="3209" spans="1:14">
      <c r="A3209" t="s">
        <v>458</v>
      </c>
      <c r="B3209">
        <v>2</v>
      </c>
      <c r="C3209">
        <v>37</v>
      </c>
      <c r="D3209" t="s">
        <v>71</v>
      </c>
      <c r="E3209" t="s">
        <v>120</v>
      </c>
      <c r="F3209">
        <v>1</v>
      </c>
      <c r="G3209">
        <v>-74</v>
      </c>
      <c r="H3209">
        <v>1</v>
      </c>
      <c r="I3209">
        <v>1</v>
      </c>
      <c r="J3209">
        <v>-14</v>
      </c>
      <c r="K3209">
        <v>-4</v>
      </c>
      <c r="L3209">
        <v>0</v>
      </c>
      <c r="M3209">
        <f t="shared" si="100"/>
        <v>2</v>
      </c>
      <c r="N3209">
        <f t="shared" si="101"/>
        <v>14</v>
      </c>
    </row>
    <row r="3210" spans="1:14">
      <c r="A3210" t="s">
        <v>458</v>
      </c>
      <c r="B3210">
        <v>2</v>
      </c>
      <c r="C3210">
        <v>37</v>
      </c>
      <c r="D3210" t="s">
        <v>71</v>
      </c>
      <c r="E3210" t="s">
        <v>120</v>
      </c>
      <c r="F3210">
        <v>1</v>
      </c>
      <c r="G3210">
        <v>-74</v>
      </c>
      <c r="H3210">
        <v>1</v>
      </c>
      <c r="I3210">
        <v>1</v>
      </c>
      <c r="J3210">
        <v>-14</v>
      </c>
      <c r="K3210">
        <v>-4</v>
      </c>
      <c r="L3210">
        <v>0</v>
      </c>
      <c r="M3210">
        <f t="shared" si="100"/>
        <v>2</v>
      </c>
      <c r="N3210">
        <f t="shared" si="101"/>
        <v>14</v>
      </c>
    </row>
    <row r="3211" spans="1:14">
      <c r="A3211" t="s">
        <v>459</v>
      </c>
      <c r="B3211">
        <v>3</v>
      </c>
      <c r="C3211">
        <v>30</v>
      </c>
      <c r="D3211" t="s">
        <v>71</v>
      </c>
      <c r="E3211" t="s">
        <v>120</v>
      </c>
      <c r="F3211">
        <v>1</v>
      </c>
      <c r="G3211">
        <v>-60</v>
      </c>
      <c r="H3211">
        <v>0</v>
      </c>
      <c r="I3211">
        <v>1</v>
      </c>
      <c r="J3211">
        <v>-7</v>
      </c>
      <c r="K3211">
        <v>-6</v>
      </c>
      <c r="L3211">
        <v>0</v>
      </c>
      <c r="M3211">
        <f t="shared" si="100"/>
        <v>2</v>
      </c>
      <c r="N3211">
        <f t="shared" si="101"/>
        <v>7</v>
      </c>
    </row>
    <row r="3212" spans="1:14">
      <c r="A3212" t="s">
        <v>459</v>
      </c>
      <c r="B3212">
        <v>3</v>
      </c>
      <c r="C3212">
        <v>17</v>
      </c>
      <c r="D3212" t="s">
        <v>78</v>
      </c>
      <c r="E3212" t="s">
        <v>120</v>
      </c>
      <c r="F3212">
        <v>0</v>
      </c>
      <c r="G3212">
        <v>-51</v>
      </c>
      <c r="H3212">
        <v>-1</v>
      </c>
      <c r="I3212">
        <v>0</v>
      </c>
      <c r="J3212">
        <v>-6</v>
      </c>
      <c r="K3212">
        <v>-9</v>
      </c>
      <c r="L3212">
        <v>-1</v>
      </c>
      <c r="M3212">
        <f t="shared" si="100"/>
        <v>3</v>
      </c>
      <c r="N3212">
        <f t="shared" si="101"/>
        <v>6</v>
      </c>
    </row>
    <row r="3213" spans="1:14">
      <c r="A3213" t="s">
        <v>460</v>
      </c>
      <c r="B3213">
        <v>1</v>
      </c>
      <c r="C3213">
        <v>18</v>
      </c>
      <c r="D3213" t="s">
        <v>71</v>
      </c>
      <c r="E3213" t="s">
        <v>116</v>
      </c>
      <c r="F3213">
        <v>1</v>
      </c>
      <c r="G3213">
        <v>-36</v>
      </c>
      <c r="H3213">
        <v>1</v>
      </c>
      <c r="I3213">
        <v>1</v>
      </c>
      <c r="J3213">
        <v>19</v>
      </c>
      <c r="K3213">
        <v>-2</v>
      </c>
      <c r="L3213">
        <v>2</v>
      </c>
      <c r="M3213">
        <f t="shared" si="100"/>
        <v>2</v>
      </c>
      <c r="N3213">
        <f t="shared" si="101"/>
        <v>19</v>
      </c>
    </row>
    <row r="3214" spans="1:14">
      <c r="A3214" t="s">
        <v>461</v>
      </c>
      <c r="B3214">
        <v>1</v>
      </c>
      <c r="C3214">
        <v>21</v>
      </c>
      <c r="D3214" t="s">
        <v>71</v>
      </c>
      <c r="E3214" t="s">
        <v>116</v>
      </c>
      <c r="F3214">
        <v>2</v>
      </c>
      <c r="G3214">
        <v>-63</v>
      </c>
      <c r="H3214">
        <v>1</v>
      </c>
      <c r="I3214">
        <v>2</v>
      </c>
      <c r="J3214">
        <v>3</v>
      </c>
      <c r="K3214">
        <v>-3</v>
      </c>
      <c r="L3214">
        <v>2</v>
      </c>
      <c r="M3214">
        <f t="shared" si="100"/>
        <v>3</v>
      </c>
      <c r="N3214">
        <f t="shared" si="101"/>
        <v>3</v>
      </c>
    </row>
    <row r="3215" spans="1:14">
      <c r="A3215" t="s">
        <v>461</v>
      </c>
      <c r="B3215">
        <v>1</v>
      </c>
      <c r="C3215">
        <v>12</v>
      </c>
      <c r="D3215" t="s">
        <v>71</v>
      </c>
      <c r="E3215" t="s">
        <v>116</v>
      </c>
      <c r="F3215">
        <v>0</v>
      </c>
      <c r="G3215">
        <v>-48</v>
      </c>
      <c r="H3215">
        <v>1</v>
      </c>
      <c r="I3215">
        <v>0</v>
      </c>
      <c r="J3215">
        <v>27</v>
      </c>
      <c r="K3215">
        <v>-4</v>
      </c>
      <c r="L3215">
        <v>2</v>
      </c>
      <c r="M3215">
        <f t="shared" si="100"/>
        <v>4</v>
      </c>
      <c r="N3215">
        <f t="shared" si="101"/>
        <v>27</v>
      </c>
    </row>
    <row r="3216" spans="1:14">
      <c r="A3216" t="s">
        <v>461</v>
      </c>
      <c r="B3216">
        <v>1</v>
      </c>
      <c r="C3216">
        <v>18</v>
      </c>
      <c r="D3216" t="s">
        <v>71</v>
      </c>
      <c r="E3216" t="s">
        <v>116</v>
      </c>
      <c r="F3216">
        <v>1</v>
      </c>
      <c r="G3216">
        <v>-36</v>
      </c>
      <c r="H3216">
        <v>1</v>
      </c>
      <c r="I3216">
        <v>1</v>
      </c>
      <c r="J3216">
        <v>19</v>
      </c>
      <c r="K3216">
        <v>-2</v>
      </c>
      <c r="L3216">
        <v>2</v>
      </c>
      <c r="M3216">
        <f t="shared" si="100"/>
        <v>2</v>
      </c>
      <c r="N3216">
        <f t="shared" si="101"/>
        <v>19</v>
      </c>
    </row>
    <row r="3217" spans="1:14">
      <c r="A3217" t="s">
        <v>461</v>
      </c>
      <c r="B3217">
        <v>1</v>
      </c>
      <c r="C3217">
        <v>12</v>
      </c>
      <c r="D3217" t="s">
        <v>71</v>
      </c>
      <c r="E3217" t="s">
        <v>116</v>
      </c>
      <c r="F3217">
        <v>0</v>
      </c>
      <c r="G3217">
        <v>-36</v>
      </c>
      <c r="H3217">
        <v>1</v>
      </c>
      <c r="I3217">
        <v>0</v>
      </c>
      <c r="J3217">
        <v>27</v>
      </c>
      <c r="K3217">
        <v>-3</v>
      </c>
      <c r="L3217">
        <v>2</v>
      </c>
      <c r="M3217">
        <f t="shared" si="100"/>
        <v>3</v>
      </c>
      <c r="N3217">
        <f t="shared" si="101"/>
        <v>27</v>
      </c>
    </row>
    <row r="3218" spans="1:14">
      <c r="A3218" t="s">
        <v>461</v>
      </c>
      <c r="B3218">
        <v>1</v>
      </c>
      <c r="C3218">
        <v>17</v>
      </c>
      <c r="D3218" t="s">
        <v>73</v>
      </c>
      <c r="E3218" t="s">
        <v>116</v>
      </c>
      <c r="F3218">
        <v>1</v>
      </c>
      <c r="G3218">
        <v>-34</v>
      </c>
      <c r="H3218">
        <v>1</v>
      </c>
      <c r="I3218">
        <v>1</v>
      </c>
      <c r="J3218">
        <v>11</v>
      </c>
      <c r="K3218">
        <v>-2</v>
      </c>
      <c r="L3218">
        <v>2</v>
      </c>
      <c r="M3218">
        <f t="shared" si="100"/>
        <v>2</v>
      </c>
      <c r="N3218">
        <f t="shared" si="101"/>
        <v>11</v>
      </c>
    </row>
    <row r="3219" spans="1:14">
      <c r="A3219" t="s">
        <v>461</v>
      </c>
      <c r="B3219">
        <v>1</v>
      </c>
      <c r="C3219">
        <v>14</v>
      </c>
      <c r="D3219" t="s">
        <v>71</v>
      </c>
      <c r="E3219" t="s">
        <v>116</v>
      </c>
      <c r="F3219">
        <v>1</v>
      </c>
      <c r="G3219">
        <v>-28</v>
      </c>
      <c r="H3219">
        <v>1</v>
      </c>
      <c r="I3219">
        <v>1</v>
      </c>
      <c r="J3219">
        <v>14</v>
      </c>
      <c r="K3219">
        <v>-2</v>
      </c>
      <c r="L3219">
        <v>2</v>
      </c>
      <c r="M3219">
        <f t="shared" si="100"/>
        <v>2</v>
      </c>
      <c r="N3219">
        <f t="shared" si="101"/>
        <v>14</v>
      </c>
    </row>
    <row r="3220" spans="1:14">
      <c r="A3220" t="s">
        <v>461</v>
      </c>
      <c r="B3220">
        <v>1</v>
      </c>
      <c r="C3220">
        <v>13</v>
      </c>
      <c r="D3220" t="s">
        <v>71</v>
      </c>
      <c r="E3220" t="s">
        <v>118</v>
      </c>
      <c r="F3220">
        <v>0</v>
      </c>
      <c r="G3220">
        <v>-26</v>
      </c>
      <c r="H3220">
        <v>1</v>
      </c>
      <c r="I3220">
        <v>0</v>
      </c>
      <c r="J3220">
        <v>2</v>
      </c>
      <c r="K3220">
        <v>-2</v>
      </c>
      <c r="L3220">
        <v>1</v>
      </c>
      <c r="M3220">
        <f t="shared" si="100"/>
        <v>2</v>
      </c>
      <c r="N3220">
        <f t="shared" si="101"/>
        <v>2</v>
      </c>
    </row>
    <row r="3221" spans="1:14">
      <c r="A3221" t="s">
        <v>462</v>
      </c>
      <c r="B3221">
        <v>3</v>
      </c>
      <c r="C3221">
        <v>20</v>
      </c>
      <c r="D3221" t="s">
        <v>71</v>
      </c>
      <c r="E3221" t="s">
        <v>116</v>
      </c>
      <c r="F3221">
        <v>1</v>
      </c>
      <c r="G3221">
        <v>-40</v>
      </c>
      <c r="H3221">
        <v>0</v>
      </c>
      <c r="I3221">
        <v>1</v>
      </c>
      <c r="J3221">
        <v>15</v>
      </c>
      <c r="K3221">
        <v>-6</v>
      </c>
      <c r="L3221">
        <v>1</v>
      </c>
      <c r="M3221">
        <f t="shared" si="100"/>
        <v>2</v>
      </c>
      <c r="N3221">
        <f t="shared" si="101"/>
        <v>15</v>
      </c>
    </row>
    <row r="3222" spans="1:14">
      <c r="A3222" t="s">
        <v>463</v>
      </c>
      <c r="B3222">
        <v>6</v>
      </c>
      <c r="C3222">
        <v>109</v>
      </c>
      <c r="D3222" t="s">
        <v>71</v>
      </c>
      <c r="E3222" t="s">
        <v>118</v>
      </c>
      <c r="F3222">
        <v>2</v>
      </c>
      <c r="G3222">
        <v>-218</v>
      </c>
      <c r="H3222">
        <v>-3</v>
      </c>
      <c r="I3222">
        <v>2</v>
      </c>
      <c r="J3222">
        <v>-76</v>
      </c>
      <c r="K3222">
        <v>-12</v>
      </c>
      <c r="L3222">
        <v>-3</v>
      </c>
      <c r="M3222">
        <f t="shared" si="100"/>
        <v>2</v>
      </c>
      <c r="N3222">
        <f t="shared" si="101"/>
        <v>76</v>
      </c>
    </row>
    <row r="3223" spans="1:14">
      <c r="A3223" t="s">
        <v>463</v>
      </c>
      <c r="B3223">
        <v>1</v>
      </c>
      <c r="C3223">
        <v>12</v>
      </c>
      <c r="D3223" t="s">
        <v>71</v>
      </c>
      <c r="E3223" t="s">
        <v>116</v>
      </c>
      <c r="F3223">
        <v>1</v>
      </c>
      <c r="G3223">
        <v>-84</v>
      </c>
      <c r="H3223">
        <v>1</v>
      </c>
      <c r="I3223">
        <v>1</v>
      </c>
      <c r="J3223">
        <v>-4</v>
      </c>
      <c r="K3223">
        <v>-7</v>
      </c>
      <c r="L3223">
        <v>2</v>
      </c>
      <c r="M3223">
        <f t="shared" si="100"/>
        <v>7</v>
      </c>
      <c r="N3223">
        <f t="shared" si="101"/>
        <v>4</v>
      </c>
    </row>
    <row r="3224" spans="1:14">
      <c r="A3224" t="s">
        <v>463</v>
      </c>
      <c r="B3224">
        <v>1</v>
      </c>
      <c r="C3224">
        <v>20</v>
      </c>
      <c r="D3224" t="s">
        <v>70</v>
      </c>
      <c r="E3224" t="s">
        <v>120</v>
      </c>
      <c r="F3224">
        <v>1</v>
      </c>
      <c r="G3224">
        <v>-40</v>
      </c>
      <c r="H3224">
        <v>1</v>
      </c>
      <c r="I3224">
        <v>1</v>
      </c>
      <c r="J3224">
        <v>1</v>
      </c>
      <c r="K3224">
        <v>-2</v>
      </c>
      <c r="L3224">
        <v>1</v>
      </c>
      <c r="M3224">
        <f t="shared" si="100"/>
        <v>2</v>
      </c>
      <c r="N3224">
        <f t="shared" si="101"/>
        <v>1</v>
      </c>
    </row>
    <row r="3225" spans="1:14">
      <c r="A3225" t="s">
        <v>463</v>
      </c>
      <c r="B3225">
        <v>1</v>
      </c>
      <c r="C3225">
        <v>16</v>
      </c>
      <c r="D3225" t="s">
        <v>70</v>
      </c>
      <c r="E3225" t="s">
        <v>120</v>
      </c>
      <c r="F3225">
        <v>1</v>
      </c>
      <c r="G3225">
        <v>-32</v>
      </c>
      <c r="H3225">
        <v>1</v>
      </c>
      <c r="I3225">
        <v>1</v>
      </c>
      <c r="J3225">
        <v>5</v>
      </c>
      <c r="K3225">
        <v>-2</v>
      </c>
      <c r="L3225">
        <v>1</v>
      </c>
      <c r="M3225">
        <f t="shared" si="100"/>
        <v>2</v>
      </c>
      <c r="N3225">
        <f t="shared" si="101"/>
        <v>5</v>
      </c>
    </row>
    <row r="3226" spans="1:14">
      <c r="A3226" t="s">
        <v>463</v>
      </c>
      <c r="B3226">
        <v>1</v>
      </c>
      <c r="C3226">
        <v>12</v>
      </c>
      <c r="D3226" t="s">
        <v>71</v>
      </c>
      <c r="E3226" t="s">
        <v>116</v>
      </c>
      <c r="F3226">
        <v>1</v>
      </c>
      <c r="G3226">
        <v>-24</v>
      </c>
      <c r="H3226">
        <v>1</v>
      </c>
      <c r="I3226">
        <v>1</v>
      </c>
      <c r="J3226">
        <v>16</v>
      </c>
      <c r="K3226">
        <v>-2</v>
      </c>
      <c r="L3226">
        <v>2</v>
      </c>
      <c r="M3226">
        <f t="shared" si="100"/>
        <v>2</v>
      </c>
      <c r="N3226">
        <f t="shared" si="101"/>
        <v>16</v>
      </c>
    </row>
    <row r="3227" spans="1:14">
      <c r="A3227" t="s">
        <v>464</v>
      </c>
      <c r="B3227">
        <v>3</v>
      </c>
      <c r="C3227">
        <v>18</v>
      </c>
      <c r="D3227" t="s">
        <v>70</v>
      </c>
      <c r="E3227" t="s">
        <v>118</v>
      </c>
      <c r="F3227">
        <v>1</v>
      </c>
      <c r="G3227">
        <v>-288</v>
      </c>
      <c r="H3227">
        <v>1</v>
      </c>
      <c r="I3227">
        <v>1</v>
      </c>
      <c r="J3227">
        <v>-181</v>
      </c>
      <c r="K3227">
        <v>-48</v>
      </c>
      <c r="L3227">
        <v>-29</v>
      </c>
      <c r="M3227">
        <f t="shared" si="100"/>
        <v>16</v>
      </c>
      <c r="N3227">
        <f t="shared" si="101"/>
        <v>181</v>
      </c>
    </row>
    <row r="3228" spans="1:14">
      <c r="A3228" t="s">
        <v>464</v>
      </c>
      <c r="B3228">
        <v>3</v>
      </c>
      <c r="C3228">
        <v>29</v>
      </c>
      <c r="D3228" t="s">
        <v>73</v>
      </c>
      <c r="E3228" t="s">
        <v>118</v>
      </c>
      <c r="F3228">
        <v>3</v>
      </c>
      <c r="G3228">
        <v>-232</v>
      </c>
      <c r="H3228">
        <v>1</v>
      </c>
      <c r="I3228">
        <v>3</v>
      </c>
      <c r="J3228">
        <v>-116</v>
      </c>
      <c r="K3228">
        <v>-24</v>
      </c>
      <c r="L3228">
        <v>-13</v>
      </c>
      <c r="M3228">
        <f t="shared" si="100"/>
        <v>8</v>
      </c>
      <c r="N3228">
        <f t="shared" si="101"/>
        <v>116</v>
      </c>
    </row>
    <row r="3229" spans="1:14">
      <c r="A3229" t="s">
        <v>464</v>
      </c>
      <c r="B3229">
        <v>3</v>
      </c>
      <c r="C3229">
        <v>27</v>
      </c>
      <c r="D3229" t="s">
        <v>72</v>
      </c>
      <c r="E3229" t="s">
        <v>118</v>
      </c>
      <c r="F3229">
        <v>1</v>
      </c>
      <c r="G3229">
        <v>-54</v>
      </c>
      <c r="H3229">
        <v>1</v>
      </c>
      <c r="I3229">
        <v>1</v>
      </c>
      <c r="J3229">
        <v>-8</v>
      </c>
      <c r="K3229">
        <v>-6</v>
      </c>
      <c r="L3229">
        <v>-1</v>
      </c>
      <c r="M3229">
        <f t="shared" si="100"/>
        <v>2</v>
      </c>
      <c r="N3229">
        <f t="shared" si="101"/>
        <v>8</v>
      </c>
    </row>
    <row r="3230" spans="1:14">
      <c r="A3230" t="s">
        <v>464</v>
      </c>
      <c r="B3230">
        <v>3</v>
      </c>
      <c r="C3230">
        <v>25</v>
      </c>
      <c r="D3230" t="s">
        <v>72</v>
      </c>
      <c r="E3230" t="s">
        <v>118</v>
      </c>
      <c r="F3230">
        <v>3</v>
      </c>
      <c r="G3230">
        <v>-50</v>
      </c>
      <c r="H3230">
        <v>1</v>
      </c>
      <c r="I3230">
        <v>3</v>
      </c>
      <c r="J3230">
        <v>10</v>
      </c>
      <c r="K3230">
        <v>-6</v>
      </c>
      <c r="L3230">
        <v>-1</v>
      </c>
      <c r="M3230">
        <f t="shared" si="100"/>
        <v>2</v>
      </c>
      <c r="N3230">
        <f t="shared" si="101"/>
        <v>10</v>
      </c>
    </row>
    <row r="3231" spans="1:14">
      <c r="A3231" t="s">
        <v>464</v>
      </c>
      <c r="B3231">
        <v>3</v>
      </c>
      <c r="C3231">
        <v>23</v>
      </c>
      <c r="D3231" t="s">
        <v>72</v>
      </c>
      <c r="E3231" t="s">
        <v>116</v>
      </c>
      <c r="F3231">
        <v>0</v>
      </c>
      <c r="G3231">
        <v>-46</v>
      </c>
      <c r="H3231">
        <v>0</v>
      </c>
      <c r="I3231">
        <v>0</v>
      </c>
      <c r="J3231">
        <v>5</v>
      </c>
      <c r="K3231">
        <v>-6</v>
      </c>
      <c r="L3231">
        <v>1</v>
      </c>
      <c r="M3231">
        <f t="shared" si="100"/>
        <v>2</v>
      </c>
      <c r="N3231">
        <f t="shared" si="101"/>
        <v>5</v>
      </c>
    </row>
    <row r="3232" spans="1:14">
      <c r="A3232" t="s">
        <v>464</v>
      </c>
      <c r="B3232">
        <v>2</v>
      </c>
      <c r="C3232">
        <v>27</v>
      </c>
      <c r="D3232" t="s">
        <v>73</v>
      </c>
      <c r="E3232" t="s">
        <v>116</v>
      </c>
      <c r="F3232">
        <v>2</v>
      </c>
      <c r="G3232">
        <v>-81</v>
      </c>
      <c r="H3232">
        <v>1</v>
      </c>
      <c r="I3232">
        <v>2</v>
      </c>
      <c r="J3232">
        <v>-1</v>
      </c>
      <c r="K3232">
        <v>-6</v>
      </c>
      <c r="L3232">
        <v>0</v>
      </c>
      <c r="M3232">
        <f t="shared" si="100"/>
        <v>3</v>
      </c>
      <c r="N3232">
        <f t="shared" si="101"/>
        <v>1</v>
      </c>
    </row>
    <row r="3233" spans="1:14">
      <c r="A3233" t="s">
        <v>464</v>
      </c>
      <c r="B3233">
        <v>2</v>
      </c>
      <c r="C3233">
        <v>24</v>
      </c>
      <c r="D3233" t="s">
        <v>70</v>
      </c>
      <c r="E3233" t="s">
        <v>118</v>
      </c>
      <c r="F3233">
        <v>1</v>
      </c>
      <c r="G3233">
        <v>-48</v>
      </c>
      <c r="H3233">
        <v>1</v>
      </c>
      <c r="I3233">
        <v>1</v>
      </c>
      <c r="J3233">
        <v>-5</v>
      </c>
      <c r="K3233">
        <v>-4</v>
      </c>
      <c r="L3233">
        <v>0</v>
      </c>
      <c r="M3233">
        <f t="shared" si="100"/>
        <v>2</v>
      </c>
      <c r="N3233">
        <f t="shared" si="101"/>
        <v>5</v>
      </c>
    </row>
    <row r="3234" spans="1:14">
      <c r="A3234" t="s">
        <v>464</v>
      </c>
      <c r="B3234">
        <v>2</v>
      </c>
      <c r="C3234">
        <v>14</v>
      </c>
      <c r="D3234" t="s">
        <v>70</v>
      </c>
      <c r="E3234" t="s">
        <v>118</v>
      </c>
      <c r="F3234">
        <v>1</v>
      </c>
      <c r="G3234">
        <v>-42</v>
      </c>
      <c r="H3234">
        <v>1</v>
      </c>
      <c r="I3234">
        <v>1</v>
      </c>
      <c r="J3234">
        <v>-4</v>
      </c>
      <c r="K3234">
        <v>-6</v>
      </c>
      <c r="L3234">
        <v>-1</v>
      </c>
      <c r="M3234">
        <f t="shared" si="100"/>
        <v>3</v>
      </c>
      <c r="N3234">
        <f t="shared" si="101"/>
        <v>4</v>
      </c>
    </row>
    <row r="3235" spans="1:14">
      <c r="A3235" t="s">
        <v>464</v>
      </c>
      <c r="B3235">
        <v>2</v>
      </c>
      <c r="C3235">
        <v>20</v>
      </c>
      <c r="D3235" t="s">
        <v>71</v>
      </c>
      <c r="E3235" t="s">
        <v>116</v>
      </c>
      <c r="F3235">
        <v>2</v>
      </c>
      <c r="G3235">
        <v>-40</v>
      </c>
      <c r="H3235">
        <v>1</v>
      </c>
      <c r="I3235">
        <v>2</v>
      </c>
      <c r="J3235">
        <v>15</v>
      </c>
      <c r="K3235">
        <v>-4</v>
      </c>
      <c r="L3235">
        <v>1</v>
      </c>
      <c r="M3235">
        <f t="shared" si="100"/>
        <v>2</v>
      </c>
      <c r="N3235">
        <f t="shared" si="101"/>
        <v>15</v>
      </c>
    </row>
    <row r="3236" spans="1:14">
      <c r="A3236" t="s">
        <v>464</v>
      </c>
      <c r="B3236">
        <v>2</v>
      </c>
      <c r="C3236">
        <v>14</v>
      </c>
      <c r="D3236" t="s">
        <v>78</v>
      </c>
      <c r="E3236" t="s">
        <v>116</v>
      </c>
      <c r="F3236">
        <v>0</v>
      </c>
      <c r="G3236">
        <v>-28</v>
      </c>
      <c r="H3236">
        <v>1</v>
      </c>
      <c r="I3236">
        <v>0</v>
      </c>
      <c r="J3236">
        <v>16</v>
      </c>
      <c r="K3236">
        <v>-4</v>
      </c>
      <c r="L3236">
        <v>3</v>
      </c>
      <c r="M3236">
        <f t="shared" si="100"/>
        <v>2</v>
      </c>
      <c r="N3236">
        <f t="shared" si="101"/>
        <v>16</v>
      </c>
    </row>
    <row r="3237" spans="1:14">
      <c r="A3237" t="s">
        <v>464</v>
      </c>
      <c r="B3237">
        <v>1</v>
      </c>
      <c r="C3237">
        <v>11</v>
      </c>
      <c r="D3237" t="s">
        <v>71</v>
      </c>
      <c r="E3237" t="s">
        <v>118</v>
      </c>
      <c r="F3237">
        <v>1</v>
      </c>
      <c r="G3237">
        <v>-275</v>
      </c>
      <c r="H3237">
        <v>1</v>
      </c>
      <c r="I3237">
        <v>1</v>
      </c>
      <c r="J3237">
        <v>-130</v>
      </c>
      <c r="K3237">
        <v>-25</v>
      </c>
      <c r="L3237">
        <v>1</v>
      </c>
      <c r="M3237">
        <f t="shared" si="100"/>
        <v>25</v>
      </c>
      <c r="N3237">
        <f t="shared" si="101"/>
        <v>130</v>
      </c>
    </row>
    <row r="3238" spans="1:14">
      <c r="A3238" t="s">
        <v>464</v>
      </c>
      <c r="B3238">
        <v>1</v>
      </c>
      <c r="C3238">
        <v>11</v>
      </c>
      <c r="D3238" t="s">
        <v>71</v>
      </c>
      <c r="E3238" t="s">
        <v>118</v>
      </c>
      <c r="F3238">
        <v>1</v>
      </c>
      <c r="G3238">
        <v>-99</v>
      </c>
      <c r="H3238">
        <v>1</v>
      </c>
      <c r="I3238">
        <v>1</v>
      </c>
      <c r="J3238">
        <v>-30</v>
      </c>
      <c r="K3238">
        <v>-9</v>
      </c>
      <c r="L3238">
        <v>1</v>
      </c>
      <c r="M3238">
        <f t="shared" si="100"/>
        <v>9</v>
      </c>
      <c r="N3238">
        <f t="shared" si="101"/>
        <v>30</v>
      </c>
    </row>
    <row r="3239" spans="1:14">
      <c r="A3239" t="s">
        <v>464</v>
      </c>
      <c r="B3239">
        <v>1</v>
      </c>
      <c r="C3239">
        <v>13</v>
      </c>
      <c r="D3239" t="s">
        <v>70</v>
      </c>
      <c r="E3239" t="s">
        <v>118</v>
      </c>
      <c r="F3239">
        <v>0</v>
      </c>
      <c r="G3239">
        <v>-65</v>
      </c>
      <c r="H3239">
        <v>1</v>
      </c>
      <c r="I3239">
        <v>0</v>
      </c>
      <c r="J3239">
        <v>-23</v>
      </c>
      <c r="K3239">
        <v>-5</v>
      </c>
      <c r="L3239">
        <v>1</v>
      </c>
      <c r="M3239">
        <f t="shared" si="100"/>
        <v>5</v>
      </c>
      <c r="N3239">
        <f t="shared" si="101"/>
        <v>23</v>
      </c>
    </row>
    <row r="3240" spans="1:14">
      <c r="A3240" t="s">
        <v>464</v>
      </c>
      <c r="B3240">
        <v>1</v>
      </c>
      <c r="C3240">
        <v>15</v>
      </c>
      <c r="D3240" t="s">
        <v>71</v>
      </c>
      <c r="E3240" t="s">
        <v>116</v>
      </c>
      <c r="F3240">
        <v>0</v>
      </c>
      <c r="G3240">
        <v>-60</v>
      </c>
      <c r="H3240">
        <v>1</v>
      </c>
      <c r="I3240">
        <v>0</v>
      </c>
      <c r="J3240">
        <v>13</v>
      </c>
      <c r="K3240">
        <v>-4</v>
      </c>
      <c r="L3240">
        <v>2</v>
      </c>
      <c r="M3240">
        <f t="shared" si="100"/>
        <v>4</v>
      </c>
      <c r="N3240">
        <f t="shared" si="101"/>
        <v>13</v>
      </c>
    </row>
    <row r="3241" spans="1:14">
      <c r="A3241" t="s">
        <v>464</v>
      </c>
      <c r="B3241">
        <v>1</v>
      </c>
      <c r="C3241">
        <v>11</v>
      </c>
      <c r="D3241" t="s">
        <v>71</v>
      </c>
      <c r="E3241" t="s">
        <v>116</v>
      </c>
      <c r="F3241">
        <v>1</v>
      </c>
      <c r="G3241">
        <v>-44</v>
      </c>
      <c r="H3241">
        <v>1</v>
      </c>
      <c r="I3241">
        <v>1</v>
      </c>
      <c r="J3241">
        <v>21</v>
      </c>
      <c r="K3241">
        <v>-4</v>
      </c>
      <c r="L3241">
        <v>2</v>
      </c>
      <c r="M3241">
        <f t="shared" si="100"/>
        <v>4</v>
      </c>
      <c r="N3241">
        <f t="shared" si="101"/>
        <v>21</v>
      </c>
    </row>
    <row r="3242" spans="1:14">
      <c r="A3242" t="s">
        <v>464</v>
      </c>
      <c r="B3242">
        <v>1</v>
      </c>
      <c r="C3242">
        <v>13</v>
      </c>
      <c r="D3242" t="s">
        <v>70</v>
      </c>
      <c r="E3242" t="s">
        <v>118</v>
      </c>
      <c r="F3242">
        <v>0</v>
      </c>
      <c r="G3242">
        <v>-39</v>
      </c>
      <c r="H3242">
        <v>1</v>
      </c>
      <c r="I3242">
        <v>0</v>
      </c>
      <c r="J3242">
        <v>-5</v>
      </c>
      <c r="K3242">
        <v>-3</v>
      </c>
      <c r="L3242">
        <v>1</v>
      </c>
      <c r="M3242">
        <f t="shared" si="100"/>
        <v>3</v>
      </c>
      <c r="N3242">
        <f t="shared" si="101"/>
        <v>5</v>
      </c>
    </row>
    <row r="3243" spans="1:14">
      <c r="A3243" t="s">
        <v>464</v>
      </c>
      <c r="B3243">
        <v>1</v>
      </c>
      <c r="C3243">
        <v>11</v>
      </c>
      <c r="D3243" t="s">
        <v>70</v>
      </c>
      <c r="E3243" t="s">
        <v>116</v>
      </c>
      <c r="F3243">
        <v>1</v>
      </c>
      <c r="G3243">
        <v>-33</v>
      </c>
      <c r="H3243">
        <v>1</v>
      </c>
      <c r="I3243">
        <v>1</v>
      </c>
      <c r="J3243">
        <v>22</v>
      </c>
      <c r="K3243">
        <v>-3</v>
      </c>
      <c r="L3243">
        <v>2</v>
      </c>
      <c r="M3243">
        <f t="shared" si="100"/>
        <v>3</v>
      </c>
      <c r="N3243">
        <f t="shared" si="101"/>
        <v>22</v>
      </c>
    </row>
    <row r="3244" spans="1:14">
      <c r="A3244" t="s">
        <v>464</v>
      </c>
      <c r="B3244">
        <v>1</v>
      </c>
      <c r="C3244">
        <v>11</v>
      </c>
      <c r="D3244" t="s">
        <v>77</v>
      </c>
      <c r="E3244" t="s">
        <v>116</v>
      </c>
      <c r="F3244">
        <v>1</v>
      </c>
      <c r="G3244">
        <v>-33</v>
      </c>
      <c r="H3244">
        <v>1</v>
      </c>
      <c r="I3244">
        <v>1</v>
      </c>
      <c r="J3244">
        <v>23</v>
      </c>
      <c r="K3244">
        <v>-3</v>
      </c>
      <c r="L3244">
        <v>2</v>
      </c>
      <c r="M3244">
        <f t="shared" si="100"/>
        <v>3</v>
      </c>
      <c r="N3244">
        <f t="shared" si="101"/>
        <v>23</v>
      </c>
    </row>
    <row r="3245" spans="1:14">
      <c r="A3245" t="s">
        <v>464</v>
      </c>
      <c r="B3245">
        <v>1</v>
      </c>
      <c r="C3245">
        <v>16</v>
      </c>
      <c r="D3245" t="s">
        <v>70</v>
      </c>
      <c r="E3245" t="s">
        <v>118</v>
      </c>
      <c r="F3245">
        <v>2</v>
      </c>
      <c r="G3245">
        <v>-32</v>
      </c>
      <c r="H3245">
        <v>1</v>
      </c>
      <c r="I3245">
        <v>2</v>
      </c>
      <c r="J3245">
        <v>10</v>
      </c>
      <c r="K3245">
        <v>-2</v>
      </c>
      <c r="L3245">
        <v>1</v>
      </c>
      <c r="M3245">
        <f t="shared" si="100"/>
        <v>2</v>
      </c>
      <c r="N3245">
        <f t="shared" si="101"/>
        <v>10</v>
      </c>
    </row>
    <row r="3246" spans="1:14">
      <c r="A3246" t="s">
        <v>464</v>
      </c>
      <c r="B3246">
        <v>1</v>
      </c>
      <c r="C3246">
        <v>15</v>
      </c>
      <c r="D3246" t="s">
        <v>71</v>
      </c>
      <c r="E3246" t="s">
        <v>116</v>
      </c>
      <c r="F3246">
        <v>0</v>
      </c>
      <c r="G3246">
        <v>-30</v>
      </c>
      <c r="H3246">
        <v>1</v>
      </c>
      <c r="I3246">
        <v>0</v>
      </c>
      <c r="J3246">
        <v>21</v>
      </c>
      <c r="K3246">
        <v>-2</v>
      </c>
      <c r="L3246">
        <v>2</v>
      </c>
      <c r="M3246">
        <f t="shared" si="100"/>
        <v>2</v>
      </c>
      <c r="N3246">
        <f t="shared" si="101"/>
        <v>21</v>
      </c>
    </row>
    <row r="3247" spans="1:14">
      <c r="A3247" t="s">
        <v>464</v>
      </c>
      <c r="B3247">
        <v>1</v>
      </c>
      <c r="C3247">
        <v>15</v>
      </c>
      <c r="D3247" t="s">
        <v>81</v>
      </c>
      <c r="E3247" t="s">
        <v>116</v>
      </c>
      <c r="F3247">
        <v>1</v>
      </c>
      <c r="G3247">
        <v>-30</v>
      </c>
      <c r="H3247">
        <v>1</v>
      </c>
      <c r="I3247">
        <v>1</v>
      </c>
      <c r="J3247">
        <v>25</v>
      </c>
      <c r="K3247">
        <v>-2</v>
      </c>
      <c r="L3247">
        <v>4</v>
      </c>
      <c r="M3247">
        <f t="shared" si="100"/>
        <v>2</v>
      </c>
      <c r="N3247">
        <f t="shared" si="101"/>
        <v>25</v>
      </c>
    </row>
    <row r="3248" spans="1:14">
      <c r="A3248" t="s">
        <v>464</v>
      </c>
      <c r="B3248">
        <v>1</v>
      </c>
      <c r="C3248">
        <v>14</v>
      </c>
      <c r="D3248" t="s">
        <v>70</v>
      </c>
      <c r="E3248" t="s">
        <v>118</v>
      </c>
      <c r="F3248">
        <v>3</v>
      </c>
      <c r="G3248">
        <v>-28</v>
      </c>
      <c r="H3248">
        <v>1</v>
      </c>
      <c r="I3248">
        <v>3</v>
      </c>
      <c r="J3248">
        <v>21</v>
      </c>
      <c r="K3248">
        <v>-2</v>
      </c>
      <c r="L3248">
        <v>1</v>
      </c>
      <c r="M3248">
        <f t="shared" si="100"/>
        <v>2</v>
      </c>
      <c r="N3248">
        <f t="shared" si="101"/>
        <v>21</v>
      </c>
    </row>
    <row r="3249" spans="1:14">
      <c r="A3249" t="s">
        <v>464</v>
      </c>
      <c r="B3249">
        <v>1</v>
      </c>
      <c r="C3249">
        <v>12</v>
      </c>
      <c r="D3249" t="s">
        <v>77</v>
      </c>
      <c r="E3249" t="s">
        <v>118</v>
      </c>
      <c r="F3249">
        <v>2</v>
      </c>
      <c r="G3249">
        <v>-24</v>
      </c>
      <c r="H3249">
        <v>1</v>
      </c>
      <c r="I3249">
        <v>2</v>
      </c>
      <c r="J3249">
        <v>19</v>
      </c>
      <c r="K3249">
        <v>-2</v>
      </c>
      <c r="L3249">
        <v>1</v>
      </c>
      <c r="M3249">
        <f t="shared" si="100"/>
        <v>2</v>
      </c>
      <c r="N3249">
        <f t="shared" si="101"/>
        <v>19</v>
      </c>
    </row>
    <row r="3250" spans="1:14">
      <c r="A3250" t="s">
        <v>464</v>
      </c>
      <c r="B3250">
        <v>1</v>
      </c>
      <c r="C3250">
        <v>12</v>
      </c>
      <c r="D3250" t="s">
        <v>70</v>
      </c>
      <c r="E3250" t="s">
        <v>118</v>
      </c>
      <c r="F3250">
        <v>1</v>
      </c>
      <c r="G3250">
        <v>-24</v>
      </c>
      <c r="H3250">
        <v>1</v>
      </c>
      <c r="I3250">
        <v>1</v>
      </c>
      <c r="J3250">
        <v>7</v>
      </c>
      <c r="K3250">
        <v>-2</v>
      </c>
      <c r="L3250">
        <v>1</v>
      </c>
      <c r="M3250">
        <f t="shared" si="100"/>
        <v>2</v>
      </c>
      <c r="N3250">
        <f t="shared" si="101"/>
        <v>7</v>
      </c>
    </row>
    <row r="3251" spans="1:14">
      <c r="A3251" t="s">
        <v>464</v>
      </c>
      <c r="B3251">
        <v>1</v>
      </c>
      <c r="C3251">
        <v>12</v>
      </c>
      <c r="D3251" t="s">
        <v>71</v>
      </c>
      <c r="E3251" t="s">
        <v>118</v>
      </c>
      <c r="F3251">
        <v>2</v>
      </c>
      <c r="G3251">
        <v>-24</v>
      </c>
      <c r="H3251">
        <v>1</v>
      </c>
      <c r="I3251">
        <v>2</v>
      </c>
      <c r="J3251">
        <v>14</v>
      </c>
      <c r="K3251">
        <v>-2</v>
      </c>
      <c r="L3251">
        <v>1</v>
      </c>
      <c r="M3251">
        <f t="shared" si="100"/>
        <v>2</v>
      </c>
      <c r="N3251">
        <f t="shared" si="101"/>
        <v>14</v>
      </c>
    </row>
    <row r="3252" spans="1:14">
      <c r="A3252" t="s">
        <v>464</v>
      </c>
      <c r="B3252">
        <v>1</v>
      </c>
      <c r="C3252">
        <v>12</v>
      </c>
      <c r="D3252" t="s">
        <v>81</v>
      </c>
      <c r="E3252" t="s">
        <v>118</v>
      </c>
      <c r="F3252">
        <v>2</v>
      </c>
      <c r="G3252">
        <v>-24</v>
      </c>
      <c r="H3252">
        <v>1</v>
      </c>
      <c r="I3252">
        <v>2</v>
      </c>
      <c r="J3252">
        <v>20</v>
      </c>
      <c r="K3252">
        <v>-2</v>
      </c>
      <c r="L3252">
        <v>3</v>
      </c>
      <c r="M3252">
        <f t="shared" si="100"/>
        <v>2</v>
      </c>
      <c r="N3252">
        <f t="shared" si="101"/>
        <v>20</v>
      </c>
    </row>
    <row r="3253" spans="1:14">
      <c r="A3253" t="s">
        <v>464</v>
      </c>
      <c r="B3253">
        <v>1</v>
      </c>
      <c r="C3253">
        <v>11</v>
      </c>
      <c r="D3253" t="s">
        <v>73</v>
      </c>
      <c r="E3253" t="s">
        <v>116</v>
      </c>
      <c r="F3253">
        <v>1</v>
      </c>
      <c r="G3253">
        <v>-22</v>
      </c>
      <c r="H3253">
        <v>1</v>
      </c>
      <c r="I3253">
        <v>1</v>
      </c>
      <c r="J3253">
        <v>17</v>
      </c>
      <c r="K3253">
        <v>-2</v>
      </c>
      <c r="L3253">
        <v>2</v>
      </c>
      <c r="M3253">
        <f t="shared" si="100"/>
        <v>2</v>
      </c>
      <c r="N3253">
        <f t="shared" si="101"/>
        <v>17</v>
      </c>
    </row>
    <row r="3254" spans="1:14">
      <c r="A3254" t="s">
        <v>464</v>
      </c>
      <c r="B3254">
        <v>1</v>
      </c>
      <c r="C3254">
        <v>11</v>
      </c>
      <c r="D3254" t="s">
        <v>71</v>
      </c>
      <c r="E3254" t="s">
        <v>116</v>
      </c>
      <c r="F3254">
        <v>1</v>
      </c>
      <c r="G3254">
        <v>-22</v>
      </c>
      <c r="H3254">
        <v>1</v>
      </c>
      <c r="I3254">
        <v>1</v>
      </c>
      <c r="J3254">
        <v>23</v>
      </c>
      <c r="K3254">
        <v>-2</v>
      </c>
      <c r="L3254">
        <v>2</v>
      </c>
      <c r="M3254">
        <f t="shared" si="100"/>
        <v>2</v>
      </c>
      <c r="N3254">
        <f t="shared" si="101"/>
        <v>23</v>
      </c>
    </row>
    <row r="3255" spans="1:14">
      <c r="A3255" t="s">
        <v>464</v>
      </c>
      <c r="B3255">
        <v>1</v>
      </c>
      <c r="C3255">
        <v>11</v>
      </c>
      <c r="D3255" t="s">
        <v>70</v>
      </c>
      <c r="E3255" t="s">
        <v>116</v>
      </c>
      <c r="F3255">
        <v>1</v>
      </c>
      <c r="G3255">
        <v>-22</v>
      </c>
      <c r="H3255">
        <v>1</v>
      </c>
      <c r="I3255">
        <v>1</v>
      </c>
      <c r="J3255">
        <v>23</v>
      </c>
      <c r="K3255">
        <v>-2</v>
      </c>
      <c r="L3255">
        <v>2</v>
      </c>
      <c r="M3255">
        <f t="shared" si="100"/>
        <v>2</v>
      </c>
      <c r="N3255">
        <f t="shared" si="101"/>
        <v>23</v>
      </c>
    </row>
    <row r="3256" spans="1:14">
      <c r="A3256" t="s">
        <v>464</v>
      </c>
      <c r="B3256">
        <v>1</v>
      </c>
      <c r="C3256">
        <v>11</v>
      </c>
      <c r="D3256" t="s">
        <v>71</v>
      </c>
      <c r="E3256" t="s">
        <v>116</v>
      </c>
      <c r="F3256">
        <v>0</v>
      </c>
      <c r="G3256">
        <v>-22</v>
      </c>
      <c r="H3256">
        <v>1</v>
      </c>
      <c r="I3256">
        <v>0</v>
      </c>
      <c r="J3256">
        <v>19</v>
      </c>
      <c r="K3256">
        <v>-2</v>
      </c>
      <c r="L3256">
        <v>2</v>
      </c>
      <c r="M3256">
        <f t="shared" si="100"/>
        <v>2</v>
      </c>
      <c r="N3256">
        <f t="shared" si="101"/>
        <v>19</v>
      </c>
    </row>
    <row r="3257" spans="1:14">
      <c r="A3257" t="s">
        <v>464</v>
      </c>
      <c r="B3257">
        <v>1</v>
      </c>
      <c r="C3257">
        <v>10</v>
      </c>
      <c r="D3257" t="s">
        <v>71</v>
      </c>
      <c r="E3257" t="s">
        <v>116</v>
      </c>
      <c r="F3257">
        <v>0</v>
      </c>
      <c r="G3257">
        <v>-20</v>
      </c>
      <c r="H3257">
        <v>1</v>
      </c>
      <c r="I3257">
        <v>0</v>
      </c>
      <c r="J3257">
        <v>14</v>
      </c>
      <c r="K3257">
        <v>-2</v>
      </c>
      <c r="L3257">
        <v>2</v>
      </c>
      <c r="M3257">
        <f t="shared" si="100"/>
        <v>2</v>
      </c>
      <c r="N3257">
        <f t="shared" si="101"/>
        <v>14</v>
      </c>
    </row>
    <row r="3258" spans="1:14">
      <c r="A3258" t="s">
        <v>465</v>
      </c>
      <c r="B3258">
        <v>2</v>
      </c>
      <c r="C3258">
        <v>44</v>
      </c>
      <c r="D3258" t="s">
        <v>81</v>
      </c>
      <c r="E3258" t="s">
        <v>118</v>
      </c>
      <c r="F3258">
        <v>2</v>
      </c>
      <c r="G3258">
        <v>-88</v>
      </c>
      <c r="H3258">
        <v>1</v>
      </c>
      <c r="I3258">
        <v>2</v>
      </c>
      <c r="J3258">
        <v>-12</v>
      </c>
      <c r="K3258">
        <v>-4</v>
      </c>
      <c r="L3258">
        <v>2</v>
      </c>
      <c r="M3258">
        <f t="shared" si="100"/>
        <v>2</v>
      </c>
      <c r="N3258">
        <f t="shared" si="101"/>
        <v>12</v>
      </c>
    </row>
    <row r="3259" spans="1:14">
      <c r="A3259" t="s">
        <v>465</v>
      </c>
      <c r="B3259">
        <v>2</v>
      </c>
      <c r="C3259">
        <v>12</v>
      </c>
      <c r="D3259" t="s">
        <v>78</v>
      </c>
      <c r="E3259" t="s">
        <v>118</v>
      </c>
      <c r="F3259">
        <v>1</v>
      </c>
      <c r="G3259">
        <v>-24</v>
      </c>
      <c r="H3259">
        <v>1</v>
      </c>
      <c r="I3259">
        <v>1</v>
      </c>
      <c r="J3259">
        <v>13</v>
      </c>
      <c r="K3259">
        <v>-4</v>
      </c>
      <c r="L3259">
        <v>2</v>
      </c>
      <c r="M3259">
        <f t="shared" si="100"/>
        <v>2</v>
      </c>
      <c r="N3259">
        <f t="shared" si="101"/>
        <v>13</v>
      </c>
    </row>
    <row r="3260" spans="1:14">
      <c r="A3260" t="s">
        <v>465</v>
      </c>
      <c r="B3260">
        <v>1</v>
      </c>
      <c r="C3260">
        <v>10</v>
      </c>
      <c r="D3260" t="s">
        <v>81</v>
      </c>
      <c r="E3260" t="s">
        <v>116</v>
      </c>
      <c r="F3260">
        <v>0</v>
      </c>
      <c r="G3260">
        <v>-20</v>
      </c>
      <c r="H3260">
        <v>1</v>
      </c>
      <c r="I3260">
        <v>0</v>
      </c>
      <c r="J3260">
        <v>20</v>
      </c>
      <c r="K3260">
        <v>-2</v>
      </c>
      <c r="L3260">
        <v>4</v>
      </c>
      <c r="M3260">
        <f t="shared" si="100"/>
        <v>2</v>
      </c>
      <c r="N3260">
        <f t="shared" si="101"/>
        <v>20</v>
      </c>
    </row>
    <row r="3261" spans="1:14">
      <c r="A3261" t="s">
        <v>466</v>
      </c>
      <c r="B3261">
        <v>1</v>
      </c>
      <c r="C3261">
        <v>27</v>
      </c>
      <c r="D3261" t="s">
        <v>80</v>
      </c>
      <c r="E3261" t="s">
        <v>118</v>
      </c>
      <c r="F3261">
        <v>4</v>
      </c>
      <c r="G3261">
        <v>-54</v>
      </c>
      <c r="H3261">
        <v>1</v>
      </c>
      <c r="I3261">
        <v>4</v>
      </c>
      <c r="J3261">
        <v>19</v>
      </c>
      <c r="K3261">
        <v>-2</v>
      </c>
      <c r="L3261">
        <v>3</v>
      </c>
      <c r="M3261">
        <f t="shared" si="100"/>
        <v>2</v>
      </c>
      <c r="N3261">
        <f t="shared" si="101"/>
        <v>19</v>
      </c>
    </row>
    <row r="3262" spans="1:14">
      <c r="A3262" t="s">
        <v>467</v>
      </c>
      <c r="B3262">
        <v>2</v>
      </c>
      <c r="C3262">
        <v>32</v>
      </c>
      <c r="D3262" t="s">
        <v>71</v>
      </c>
      <c r="E3262" t="s">
        <v>116</v>
      </c>
      <c r="F3262">
        <v>1</v>
      </c>
      <c r="G3262">
        <v>-64</v>
      </c>
      <c r="H3262">
        <v>1</v>
      </c>
      <c r="I3262">
        <v>1</v>
      </c>
      <c r="J3262">
        <v>11</v>
      </c>
      <c r="K3262">
        <v>-4</v>
      </c>
      <c r="L3262">
        <v>1</v>
      </c>
      <c r="M3262">
        <f t="shared" si="100"/>
        <v>2</v>
      </c>
      <c r="N3262">
        <f t="shared" si="101"/>
        <v>11</v>
      </c>
    </row>
    <row r="3263" spans="1:14">
      <c r="A3263" t="s">
        <v>467</v>
      </c>
      <c r="B3263">
        <v>2</v>
      </c>
      <c r="C3263">
        <v>20</v>
      </c>
      <c r="D3263" t="s">
        <v>73</v>
      </c>
      <c r="E3263" t="s">
        <v>118</v>
      </c>
      <c r="F3263">
        <v>1</v>
      </c>
      <c r="G3263">
        <v>-40</v>
      </c>
      <c r="H3263">
        <v>0</v>
      </c>
      <c r="I3263">
        <v>1</v>
      </c>
      <c r="J3263">
        <v>4</v>
      </c>
      <c r="K3263">
        <v>-4</v>
      </c>
      <c r="L3263">
        <v>1</v>
      </c>
      <c r="M3263">
        <f t="shared" si="100"/>
        <v>2</v>
      </c>
      <c r="N3263">
        <f t="shared" si="101"/>
        <v>4</v>
      </c>
    </row>
    <row r="3264" spans="1:14">
      <c r="A3264" t="s">
        <v>467</v>
      </c>
      <c r="B3264">
        <v>1</v>
      </c>
      <c r="C3264">
        <v>18</v>
      </c>
      <c r="D3264" t="s">
        <v>71</v>
      </c>
      <c r="E3264" t="s">
        <v>116</v>
      </c>
      <c r="F3264">
        <v>0</v>
      </c>
      <c r="G3264">
        <v>-54</v>
      </c>
      <c r="H3264">
        <v>1</v>
      </c>
      <c r="I3264">
        <v>0</v>
      </c>
      <c r="J3264">
        <v>15</v>
      </c>
      <c r="K3264">
        <v>-3</v>
      </c>
      <c r="L3264">
        <v>2</v>
      </c>
      <c r="M3264">
        <f t="shared" si="100"/>
        <v>3</v>
      </c>
      <c r="N3264">
        <f t="shared" si="101"/>
        <v>15</v>
      </c>
    </row>
    <row r="3265" spans="1:14">
      <c r="A3265" t="s">
        <v>467</v>
      </c>
      <c r="B3265">
        <v>1</v>
      </c>
      <c r="C3265">
        <v>16</v>
      </c>
      <c r="D3265" t="s">
        <v>73</v>
      </c>
      <c r="E3265" t="s">
        <v>118</v>
      </c>
      <c r="F3265">
        <v>2</v>
      </c>
      <c r="G3265">
        <v>-32</v>
      </c>
      <c r="H3265">
        <v>1</v>
      </c>
      <c r="I3265">
        <v>2</v>
      </c>
      <c r="J3265">
        <v>17</v>
      </c>
      <c r="K3265">
        <v>-2</v>
      </c>
      <c r="L3265">
        <v>1</v>
      </c>
      <c r="M3265">
        <f t="shared" si="100"/>
        <v>2</v>
      </c>
      <c r="N3265">
        <f t="shared" si="101"/>
        <v>17</v>
      </c>
    </row>
    <row r="3266" spans="1:14">
      <c r="A3266" t="s">
        <v>467</v>
      </c>
      <c r="B3266">
        <v>1</v>
      </c>
      <c r="C3266">
        <v>15</v>
      </c>
      <c r="D3266" t="s">
        <v>79</v>
      </c>
      <c r="E3266" t="s">
        <v>118</v>
      </c>
      <c r="F3266">
        <v>2</v>
      </c>
      <c r="G3266">
        <v>-30</v>
      </c>
      <c r="H3266">
        <v>1</v>
      </c>
      <c r="I3266">
        <v>2</v>
      </c>
      <c r="J3266">
        <v>17</v>
      </c>
      <c r="K3266">
        <v>-2</v>
      </c>
      <c r="L3266">
        <v>3</v>
      </c>
      <c r="M3266">
        <f t="shared" si="100"/>
        <v>2</v>
      </c>
      <c r="N3266">
        <f t="shared" si="101"/>
        <v>17</v>
      </c>
    </row>
    <row r="3267" spans="1:14">
      <c r="A3267" t="s">
        <v>467</v>
      </c>
      <c r="B3267">
        <v>1</v>
      </c>
      <c r="C3267">
        <v>13</v>
      </c>
      <c r="D3267" t="s">
        <v>81</v>
      </c>
      <c r="E3267" t="s">
        <v>116</v>
      </c>
      <c r="F3267">
        <v>1</v>
      </c>
      <c r="G3267">
        <v>-26</v>
      </c>
      <c r="H3267">
        <v>1</v>
      </c>
      <c r="I3267">
        <v>1</v>
      </c>
      <c r="J3267">
        <v>21</v>
      </c>
      <c r="K3267">
        <v>-2</v>
      </c>
      <c r="L3267">
        <v>4</v>
      </c>
      <c r="M3267">
        <f t="shared" ref="M3267:M3330" si="102">ABS(G3267)/C3267</f>
        <v>2</v>
      </c>
      <c r="N3267">
        <f t="shared" ref="N3267:N3330" si="103">ABS(J3267)</f>
        <v>21</v>
      </c>
    </row>
    <row r="3268" spans="1:14">
      <c r="A3268" t="s">
        <v>467</v>
      </c>
      <c r="B3268">
        <v>1</v>
      </c>
      <c r="C3268">
        <v>10</v>
      </c>
      <c r="D3268" t="s">
        <v>81</v>
      </c>
      <c r="E3268" t="s">
        <v>116</v>
      </c>
      <c r="F3268">
        <v>1</v>
      </c>
      <c r="G3268">
        <v>-20</v>
      </c>
      <c r="H3268">
        <v>1</v>
      </c>
      <c r="I3268">
        <v>1</v>
      </c>
      <c r="J3268">
        <v>24</v>
      </c>
      <c r="K3268">
        <v>-2</v>
      </c>
      <c r="L3268">
        <v>4</v>
      </c>
      <c r="M3268">
        <f t="shared" si="102"/>
        <v>2</v>
      </c>
      <c r="N3268">
        <f t="shared" si="103"/>
        <v>24</v>
      </c>
    </row>
    <row r="3269" spans="1:14">
      <c r="A3269" t="s">
        <v>468</v>
      </c>
      <c r="B3269">
        <v>2</v>
      </c>
      <c r="C3269">
        <v>31</v>
      </c>
      <c r="D3269" t="s">
        <v>71</v>
      </c>
      <c r="E3269" t="s">
        <v>118</v>
      </c>
      <c r="F3269">
        <v>0</v>
      </c>
      <c r="G3269">
        <v>-93</v>
      </c>
      <c r="H3269">
        <v>1</v>
      </c>
      <c r="I3269">
        <v>0</v>
      </c>
      <c r="J3269">
        <v>-43</v>
      </c>
      <c r="K3269">
        <v>-6</v>
      </c>
      <c r="L3269">
        <v>-1</v>
      </c>
      <c r="M3269">
        <f t="shared" si="102"/>
        <v>3</v>
      </c>
      <c r="N3269">
        <f t="shared" si="103"/>
        <v>43</v>
      </c>
    </row>
    <row r="3270" spans="1:14">
      <c r="A3270" t="s">
        <v>468</v>
      </c>
      <c r="B3270">
        <v>2</v>
      </c>
      <c r="C3270">
        <v>19</v>
      </c>
      <c r="D3270" t="s">
        <v>80</v>
      </c>
      <c r="E3270" t="s">
        <v>118</v>
      </c>
      <c r="F3270">
        <v>1</v>
      </c>
      <c r="G3270">
        <v>-38</v>
      </c>
      <c r="H3270">
        <v>0</v>
      </c>
      <c r="I3270">
        <v>1</v>
      </c>
      <c r="J3270">
        <v>6</v>
      </c>
      <c r="K3270">
        <v>-4</v>
      </c>
      <c r="L3270">
        <v>2</v>
      </c>
      <c r="M3270">
        <f t="shared" si="102"/>
        <v>2</v>
      </c>
      <c r="N3270">
        <f t="shared" si="103"/>
        <v>6</v>
      </c>
    </row>
    <row r="3271" spans="1:14">
      <c r="A3271" t="s">
        <v>468</v>
      </c>
      <c r="B3271">
        <v>2</v>
      </c>
      <c r="C3271">
        <v>18</v>
      </c>
      <c r="D3271" t="s">
        <v>71</v>
      </c>
      <c r="E3271" t="s">
        <v>118</v>
      </c>
      <c r="F3271">
        <v>1</v>
      </c>
      <c r="G3271">
        <v>-36</v>
      </c>
      <c r="H3271">
        <v>1</v>
      </c>
      <c r="I3271">
        <v>1</v>
      </c>
      <c r="J3271">
        <v>1</v>
      </c>
      <c r="K3271">
        <v>-4</v>
      </c>
      <c r="L3271">
        <v>0</v>
      </c>
      <c r="M3271">
        <f t="shared" si="102"/>
        <v>2</v>
      </c>
      <c r="N3271">
        <f t="shared" si="103"/>
        <v>1</v>
      </c>
    </row>
    <row r="3272" spans="1:14">
      <c r="A3272" t="s">
        <v>468</v>
      </c>
      <c r="B3272">
        <v>2</v>
      </c>
      <c r="C3272">
        <v>14</v>
      </c>
      <c r="D3272" t="s">
        <v>70</v>
      </c>
      <c r="E3272" t="s">
        <v>118</v>
      </c>
      <c r="F3272">
        <v>1</v>
      </c>
      <c r="G3272">
        <v>-28</v>
      </c>
      <c r="H3272">
        <v>1</v>
      </c>
      <c r="I3272">
        <v>1</v>
      </c>
      <c r="J3272">
        <v>5</v>
      </c>
      <c r="K3272">
        <v>-4</v>
      </c>
      <c r="L3272">
        <v>0</v>
      </c>
      <c r="M3272">
        <f t="shared" si="102"/>
        <v>2</v>
      </c>
      <c r="N3272">
        <f t="shared" si="103"/>
        <v>5</v>
      </c>
    </row>
    <row r="3273" spans="1:14">
      <c r="A3273" t="s">
        <v>468</v>
      </c>
      <c r="B3273">
        <v>1</v>
      </c>
      <c r="C3273">
        <v>16</v>
      </c>
      <c r="D3273" t="s">
        <v>70</v>
      </c>
      <c r="E3273" t="s">
        <v>118</v>
      </c>
      <c r="F3273">
        <v>1</v>
      </c>
      <c r="G3273">
        <v>-48</v>
      </c>
      <c r="H3273">
        <v>1</v>
      </c>
      <c r="I3273">
        <v>1</v>
      </c>
      <c r="J3273">
        <v>-8</v>
      </c>
      <c r="K3273">
        <v>-3</v>
      </c>
      <c r="L3273">
        <v>1</v>
      </c>
      <c r="M3273">
        <f t="shared" si="102"/>
        <v>3</v>
      </c>
      <c r="N3273">
        <f t="shared" si="103"/>
        <v>8</v>
      </c>
    </row>
    <row r="3274" spans="1:14">
      <c r="A3274" t="s">
        <v>468</v>
      </c>
      <c r="B3274">
        <v>1</v>
      </c>
      <c r="C3274">
        <v>15</v>
      </c>
      <c r="D3274" t="s">
        <v>80</v>
      </c>
      <c r="E3274" t="s">
        <v>116</v>
      </c>
      <c r="F3274">
        <v>0</v>
      </c>
      <c r="G3274">
        <v>-30</v>
      </c>
      <c r="H3274">
        <v>1</v>
      </c>
      <c r="I3274">
        <v>0</v>
      </c>
      <c r="J3274">
        <v>21</v>
      </c>
      <c r="K3274">
        <v>-2</v>
      </c>
      <c r="L3274">
        <v>4</v>
      </c>
      <c r="M3274">
        <f t="shared" si="102"/>
        <v>2</v>
      </c>
      <c r="N3274">
        <f t="shared" si="103"/>
        <v>21</v>
      </c>
    </row>
    <row r="3275" spans="1:14">
      <c r="A3275" t="s">
        <v>468</v>
      </c>
      <c r="B3275">
        <v>1</v>
      </c>
      <c r="C3275">
        <v>11</v>
      </c>
      <c r="D3275" t="s">
        <v>80</v>
      </c>
      <c r="E3275" t="s">
        <v>116</v>
      </c>
      <c r="F3275">
        <v>0</v>
      </c>
      <c r="G3275">
        <v>-22</v>
      </c>
      <c r="H3275">
        <v>1</v>
      </c>
      <c r="I3275">
        <v>0</v>
      </c>
      <c r="J3275">
        <v>19</v>
      </c>
      <c r="K3275">
        <v>-2</v>
      </c>
      <c r="L3275">
        <v>4</v>
      </c>
      <c r="M3275">
        <f t="shared" si="102"/>
        <v>2</v>
      </c>
      <c r="N3275">
        <f t="shared" si="103"/>
        <v>19</v>
      </c>
    </row>
    <row r="3276" spans="1:14">
      <c r="A3276" t="s">
        <v>468</v>
      </c>
      <c r="B3276">
        <v>1</v>
      </c>
      <c r="C3276">
        <v>11</v>
      </c>
      <c r="D3276" t="s">
        <v>71</v>
      </c>
      <c r="E3276" t="s">
        <v>116</v>
      </c>
      <c r="F3276">
        <v>1</v>
      </c>
      <c r="G3276">
        <v>-22</v>
      </c>
      <c r="H3276">
        <v>1</v>
      </c>
      <c r="I3276">
        <v>1</v>
      </c>
      <c r="J3276">
        <v>17</v>
      </c>
      <c r="K3276">
        <v>-2</v>
      </c>
      <c r="L3276">
        <v>2</v>
      </c>
      <c r="M3276">
        <f t="shared" si="102"/>
        <v>2</v>
      </c>
      <c r="N3276">
        <f t="shared" si="103"/>
        <v>17</v>
      </c>
    </row>
    <row r="3277" spans="1:14">
      <c r="A3277" t="s">
        <v>468</v>
      </c>
      <c r="B3277">
        <v>1</v>
      </c>
      <c r="C3277">
        <v>11</v>
      </c>
      <c r="D3277" t="s">
        <v>80</v>
      </c>
      <c r="E3277" t="s">
        <v>118</v>
      </c>
      <c r="F3277">
        <v>0</v>
      </c>
      <c r="G3277">
        <v>-22</v>
      </c>
      <c r="H3277">
        <v>1</v>
      </c>
      <c r="I3277">
        <v>0</v>
      </c>
      <c r="J3277">
        <v>10</v>
      </c>
      <c r="K3277">
        <v>-2</v>
      </c>
      <c r="L3277">
        <v>3</v>
      </c>
      <c r="M3277">
        <f t="shared" si="102"/>
        <v>2</v>
      </c>
      <c r="N3277">
        <f t="shared" si="103"/>
        <v>10</v>
      </c>
    </row>
    <row r="3278" spans="1:14">
      <c r="A3278" t="s">
        <v>468</v>
      </c>
      <c r="B3278">
        <v>1</v>
      </c>
      <c r="C3278">
        <v>10</v>
      </c>
      <c r="D3278" t="s">
        <v>81</v>
      </c>
      <c r="E3278" t="s">
        <v>118</v>
      </c>
      <c r="F3278">
        <v>0</v>
      </c>
      <c r="G3278">
        <v>-20</v>
      </c>
      <c r="H3278">
        <v>1</v>
      </c>
      <c r="I3278">
        <v>0</v>
      </c>
      <c r="J3278">
        <v>11</v>
      </c>
      <c r="K3278">
        <v>-2</v>
      </c>
      <c r="L3278">
        <v>3</v>
      </c>
      <c r="M3278">
        <f t="shared" si="102"/>
        <v>2</v>
      </c>
      <c r="N3278">
        <f t="shared" si="103"/>
        <v>11</v>
      </c>
    </row>
    <row r="3279" spans="1:14">
      <c r="A3279" t="s">
        <v>469</v>
      </c>
      <c r="B3279">
        <v>1</v>
      </c>
      <c r="C3279">
        <v>14</v>
      </c>
      <c r="D3279" t="s">
        <v>73</v>
      </c>
      <c r="E3279" t="s">
        <v>116</v>
      </c>
      <c r="F3279">
        <v>0</v>
      </c>
      <c r="G3279">
        <v>-28</v>
      </c>
      <c r="H3279">
        <v>1</v>
      </c>
      <c r="I3279">
        <v>0</v>
      </c>
      <c r="J3279">
        <v>19</v>
      </c>
      <c r="K3279">
        <v>-2</v>
      </c>
      <c r="L3279">
        <v>2</v>
      </c>
      <c r="M3279">
        <f t="shared" si="102"/>
        <v>2</v>
      </c>
      <c r="N3279">
        <f t="shared" si="103"/>
        <v>19</v>
      </c>
    </row>
    <row r="3280" spans="1:14">
      <c r="A3280" t="s">
        <v>470</v>
      </c>
      <c r="B3280">
        <v>1</v>
      </c>
      <c r="C3280">
        <v>19</v>
      </c>
      <c r="D3280" t="s">
        <v>71</v>
      </c>
      <c r="E3280" t="s">
        <v>116</v>
      </c>
      <c r="F3280">
        <v>0</v>
      </c>
      <c r="G3280">
        <v>-57</v>
      </c>
      <c r="H3280">
        <v>1</v>
      </c>
      <c r="I3280">
        <v>0</v>
      </c>
      <c r="J3280">
        <v>5</v>
      </c>
      <c r="K3280">
        <v>-3</v>
      </c>
      <c r="L3280">
        <v>2</v>
      </c>
      <c r="M3280">
        <f t="shared" si="102"/>
        <v>3</v>
      </c>
      <c r="N3280">
        <f t="shared" si="103"/>
        <v>5</v>
      </c>
    </row>
    <row r="3281" spans="1:14">
      <c r="A3281" t="s">
        <v>470</v>
      </c>
      <c r="B3281">
        <v>1</v>
      </c>
      <c r="C3281">
        <v>14</v>
      </c>
      <c r="D3281" t="s">
        <v>71</v>
      </c>
      <c r="E3281" t="s">
        <v>116</v>
      </c>
      <c r="F3281">
        <v>0</v>
      </c>
      <c r="G3281">
        <v>-56</v>
      </c>
      <c r="H3281">
        <v>1</v>
      </c>
      <c r="I3281">
        <v>0</v>
      </c>
      <c r="J3281">
        <v>11</v>
      </c>
      <c r="K3281">
        <v>-4</v>
      </c>
      <c r="L3281">
        <v>2</v>
      </c>
      <c r="M3281">
        <f t="shared" si="102"/>
        <v>4</v>
      </c>
      <c r="N3281">
        <f t="shared" si="103"/>
        <v>11</v>
      </c>
    </row>
    <row r="3282" spans="1:14">
      <c r="A3282" t="s">
        <v>470</v>
      </c>
      <c r="B3282">
        <v>1</v>
      </c>
      <c r="C3282">
        <v>19</v>
      </c>
      <c r="D3282" t="s">
        <v>71</v>
      </c>
      <c r="E3282" t="s">
        <v>116</v>
      </c>
      <c r="F3282">
        <v>0</v>
      </c>
      <c r="G3282">
        <v>-38</v>
      </c>
      <c r="H3282">
        <v>1</v>
      </c>
      <c r="I3282">
        <v>0</v>
      </c>
      <c r="J3282">
        <v>44</v>
      </c>
      <c r="K3282">
        <v>-2</v>
      </c>
      <c r="L3282">
        <v>2</v>
      </c>
      <c r="M3282">
        <f t="shared" si="102"/>
        <v>2</v>
      </c>
      <c r="N3282">
        <f t="shared" si="103"/>
        <v>44</v>
      </c>
    </row>
    <row r="3283" spans="1:14">
      <c r="A3283" t="s">
        <v>470</v>
      </c>
      <c r="B3283">
        <v>1</v>
      </c>
      <c r="C3283">
        <v>17</v>
      </c>
      <c r="D3283" t="s">
        <v>71</v>
      </c>
      <c r="E3283" t="s">
        <v>116</v>
      </c>
      <c r="F3283">
        <v>0</v>
      </c>
      <c r="G3283">
        <v>-34</v>
      </c>
      <c r="H3283">
        <v>1</v>
      </c>
      <c r="I3283">
        <v>0</v>
      </c>
      <c r="J3283">
        <v>40</v>
      </c>
      <c r="K3283">
        <v>-2</v>
      </c>
      <c r="L3283">
        <v>2</v>
      </c>
      <c r="M3283">
        <f t="shared" si="102"/>
        <v>2</v>
      </c>
      <c r="N3283">
        <f t="shared" si="103"/>
        <v>40</v>
      </c>
    </row>
    <row r="3284" spans="1:14">
      <c r="A3284" t="s">
        <v>470</v>
      </c>
      <c r="B3284">
        <v>1</v>
      </c>
      <c r="C3284">
        <v>10</v>
      </c>
      <c r="D3284" t="s">
        <v>71</v>
      </c>
      <c r="E3284" t="s">
        <v>120</v>
      </c>
      <c r="F3284">
        <v>0</v>
      </c>
      <c r="G3284">
        <v>-30</v>
      </c>
      <c r="H3284">
        <v>1</v>
      </c>
      <c r="I3284">
        <v>0</v>
      </c>
      <c r="J3284">
        <v>5</v>
      </c>
      <c r="K3284">
        <v>-3</v>
      </c>
      <c r="L3284">
        <v>1</v>
      </c>
      <c r="M3284">
        <f t="shared" si="102"/>
        <v>3</v>
      </c>
      <c r="N3284">
        <f t="shared" si="103"/>
        <v>5</v>
      </c>
    </row>
    <row r="3285" spans="1:14">
      <c r="A3285" t="s">
        <v>470</v>
      </c>
      <c r="B3285">
        <v>1</v>
      </c>
      <c r="C3285">
        <v>14</v>
      </c>
      <c r="D3285" t="s">
        <v>77</v>
      </c>
      <c r="E3285" t="s">
        <v>116</v>
      </c>
      <c r="F3285">
        <v>0</v>
      </c>
      <c r="G3285">
        <v>-28</v>
      </c>
      <c r="H3285">
        <v>1</v>
      </c>
      <c r="I3285">
        <v>0</v>
      </c>
      <c r="J3285">
        <v>20</v>
      </c>
      <c r="K3285">
        <v>-2</v>
      </c>
      <c r="L3285">
        <v>2</v>
      </c>
      <c r="M3285">
        <f t="shared" si="102"/>
        <v>2</v>
      </c>
      <c r="N3285">
        <f t="shared" si="103"/>
        <v>20</v>
      </c>
    </row>
    <row r="3286" spans="1:14">
      <c r="A3286" t="s">
        <v>470</v>
      </c>
      <c r="B3286">
        <v>1</v>
      </c>
      <c r="C3286">
        <v>14</v>
      </c>
      <c r="D3286" t="s">
        <v>71</v>
      </c>
      <c r="E3286" t="s">
        <v>116</v>
      </c>
      <c r="F3286">
        <v>0</v>
      </c>
      <c r="G3286">
        <v>-28</v>
      </c>
      <c r="H3286">
        <v>1</v>
      </c>
      <c r="I3286">
        <v>0</v>
      </c>
      <c r="J3286">
        <v>19</v>
      </c>
      <c r="K3286">
        <v>-2</v>
      </c>
      <c r="L3286">
        <v>2</v>
      </c>
      <c r="M3286">
        <f t="shared" si="102"/>
        <v>2</v>
      </c>
      <c r="N3286">
        <f t="shared" si="103"/>
        <v>19</v>
      </c>
    </row>
    <row r="3287" spans="1:14">
      <c r="A3287" t="s">
        <v>470</v>
      </c>
      <c r="B3287">
        <v>1</v>
      </c>
      <c r="C3287">
        <v>13</v>
      </c>
      <c r="D3287" t="s">
        <v>71</v>
      </c>
      <c r="E3287" t="s">
        <v>116</v>
      </c>
      <c r="F3287">
        <v>0</v>
      </c>
      <c r="G3287">
        <v>-26</v>
      </c>
      <c r="H3287">
        <v>1</v>
      </c>
      <c r="I3287">
        <v>0</v>
      </c>
      <c r="J3287">
        <v>32</v>
      </c>
      <c r="K3287">
        <v>-2</v>
      </c>
      <c r="L3287">
        <v>2</v>
      </c>
      <c r="M3287">
        <f t="shared" si="102"/>
        <v>2</v>
      </c>
      <c r="N3287">
        <f t="shared" si="103"/>
        <v>32</v>
      </c>
    </row>
    <row r="3288" spans="1:14">
      <c r="A3288" t="s">
        <v>470</v>
      </c>
      <c r="B3288">
        <v>1</v>
      </c>
      <c r="C3288">
        <v>11</v>
      </c>
      <c r="D3288" t="s">
        <v>71</v>
      </c>
      <c r="E3288" t="s">
        <v>116</v>
      </c>
      <c r="F3288">
        <v>1</v>
      </c>
      <c r="G3288">
        <v>-22</v>
      </c>
      <c r="H3288">
        <v>1</v>
      </c>
      <c r="I3288">
        <v>1</v>
      </c>
      <c r="J3288">
        <v>20</v>
      </c>
      <c r="K3288">
        <v>-2</v>
      </c>
      <c r="L3288">
        <v>2</v>
      </c>
      <c r="M3288">
        <f t="shared" si="102"/>
        <v>2</v>
      </c>
      <c r="N3288">
        <f t="shared" si="103"/>
        <v>20</v>
      </c>
    </row>
    <row r="3289" spans="1:14">
      <c r="A3289" t="s">
        <v>471</v>
      </c>
      <c r="B3289">
        <v>1</v>
      </c>
      <c r="C3289">
        <v>20</v>
      </c>
      <c r="D3289" t="s">
        <v>71</v>
      </c>
      <c r="E3289" t="s">
        <v>116</v>
      </c>
      <c r="F3289">
        <v>0</v>
      </c>
      <c r="G3289">
        <v>-40</v>
      </c>
      <c r="H3289">
        <v>1</v>
      </c>
      <c r="I3289">
        <v>0</v>
      </c>
      <c r="J3289">
        <v>22</v>
      </c>
      <c r="K3289">
        <v>-2</v>
      </c>
      <c r="L3289">
        <v>2</v>
      </c>
      <c r="M3289">
        <f t="shared" si="102"/>
        <v>2</v>
      </c>
      <c r="N3289">
        <f t="shared" si="103"/>
        <v>22</v>
      </c>
    </row>
    <row r="3290" spans="1:14">
      <c r="A3290" t="s">
        <v>472</v>
      </c>
      <c r="B3290">
        <v>1</v>
      </c>
      <c r="C3290">
        <v>11</v>
      </c>
      <c r="D3290" t="s">
        <v>71</v>
      </c>
      <c r="E3290" t="s">
        <v>116</v>
      </c>
      <c r="F3290">
        <v>0</v>
      </c>
      <c r="G3290">
        <v>-22</v>
      </c>
      <c r="H3290">
        <v>1</v>
      </c>
      <c r="I3290">
        <v>0</v>
      </c>
      <c r="J3290">
        <v>31</v>
      </c>
      <c r="K3290">
        <v>-2</v>
      </c>
      <c r="L3290">
        <v>2</v>
      </c>
      <c r="M3290">
        <f t="shared" si="102"/>
        <v>2</v>
      </c>
      <c r="N3290">
        <f t="shared" si="103"/>
        <v>31</v>
      </c>
    </row>
    <row r="3291" spans="1:14">
      <c r="A3291" t="s">
        <v>473</v>
      </c>
      <c r="B3291">
        <v>1</v>
      </c>
      <c r="C3291">
        <v>19</v>
      </c>
      <c r="D3291" t="s">
        <v>73</v>
      </c>
      <c r="E3291" t="s">
        <v>116</v>
      </c>
      <c r="F3291">
        <v>2</v>
      </c>
      <c r="G3291">
        <v>-38</v>
      </c>
      <c r="H3291">
        <v>1</v>
      </c>
      <c r="I3291">
        <v>2</v>
      </c>
      <c r="J3291">
        <v>16</v>
      </c>
      <c r="K3291">
        <v>-2</v>
      </c>
      <c r="L3291">
        <v>2</v>
      </c>
      <c r="M3291">
        <f t="shared" si="102"/>
        <v>2</v>
      </c>
      <c r="N3291">
        <f t="shared" si="103"/>
        <v>16</v>
      </c>
    </row>
    <row r="3292" spans="1:14">
      <c r="A3292" t="s">
        <v>473</v>
      </c>
      <c r="B3292">
        <v>1</v>
      </c>
      <c r="C3292">
        <v>14</v>
      </c>
      <c r="D3292" t="s">
        <v>70</v>
      </c>
      <c r="E3292" t="s">
        <v>116</v>
      </c>
      <c r="F3292">
        <v>1</v>
      </c>
      <c r="G3292">
        <v>-28</v>
      </c>
      <c r="H3292">
        <v>1</v>
      </c>
      <c r="I3292">
        <v>1</v>
      </c>
      <c r="J3292">
        <v>14</v>
      </c>
      <c r="K3292">
        <v>-2</v>
      </c>
      <c r="L3292">
        <v>2</v>
      </c>
      <c r="M3292">
        <f t="shared" si="102"/>
        <v>2</v>
      </c>
      <c r="N3292">
        <f t="shared" si="103"/>
        <v>14</v>
      </c>
    </row>
    <row r="3293" spans="1:14">
      <c r="A3293" t="s">
        <v>473</v>
      </c>
      <c r="B3293">
        <v>1</v>
      </c>
      <c r="C3293">
        <v>12</v>
      </c>
      <c r="D3293" t="s">
        <v>71</v>
      </c>
      <c r="E3293" t="s">
        <v>116</v>
      </c>
      <c r="F3293">
        <v>1</v>
      </c>
      <c r="G3293">
        <v>-24</v>
      </c>
      <c r="H3293">
        <v>1</v>
      </c>
      <c r="I3293">
        <v>1</v>
      </c>
      <c r="J3293">
        <v>16</v>
      </c>
      <c r="K3293">
        <v>-2</v>
      </c>
      <c r="L3293">
        <v>2</v>
      </c>
      <c r="M3293">
        <f t="shared" si="102"/>
        <v>2</v>
      </c>
      <c r="N3293">
        <f t="shared" si="103"/>
        <v>16</v>
      </c>
    </row>
    <row r="3294" spans="1:14">
      <c r="A3294" t="s">
        <v>473</v>
      </c>
      <c r="B3294">
        <v>1</v>
      </c>
      <c r="C3294">
        <v>12</v>
      </c>
      <c r="D3294" t="s">
        <v>71</v>
      </c>
      <c r="E3294" t="s">
        <v>116</v>
      </c>
      <c r="F3294">
        <v>2</v>
      </c>
      <c r="G3294">
        <v>-24</v>
      </c>
      <c r="H3294">
        <v>1</v>
      </c>
      <c r="I3294">
        <v>2</v>
      </c>
      <c r="J3294">
        <v>25</v>
      </c>
      <c r="K3294">
        <v>-2</v>
      </c>
      <c r="L3294">
        <v>2</v>
      </c>
      <c r="M3294">
        <f t="shared" si="102"/>
        <v>2</v>
      </c>
      <c r="N3294">
        <f t="shared" si="103"/>
        <v>25</v>
      </c>
    </row>
    <row r="3295" spans="1:14">
      <c r="A3295" t="s">
        <v>473</v>
      </c>
      <c r="B3295">
        <v>1</v>
      </c>
      <c r="C3295">
        <v>10</v>
      </c>
      <c r="D3295" t="s">
        <v>79</v>
      </c>
      <c r="E3295" t="s">
        <v>116</v>
      </c>
      <c r="F3295">
        <v>1</v>
      </c>
      <c r="G3295">
        <v>-20</v>
      </c>
      <c r="H3295">
        <v>1</v>
      </c>
      <c r="I3295">
        <v>1</v>
      </c>
      <c r="J3295">
        <v>24</v>
      </c>
      <c r="K3295">
        <v>-2</v>
      </c>
      <c r="L3295">
        <v>4</v>
      </c>
      <c r="M3295">
        <f t="shared" si="102"/>
        <v>2</v>
      </c>
      <c r="N3295">
        <f t="shared" si="103"/>
        <v>24</v>
      </c>
    </row>
    <row r="3296" spans="1:14">
      <c r="A3296" t="s">
        <v>474</v>
      </c>
      <c r="B3296">
        <v>3</v>
      </c>
      <c r="C3296">
        <v>17</v>
      </c>
      <c r="D3296" t="s">
        <v>70</v>
      </c>
      <c r="E3296" t="s">
        <v>120</v>
      </c>
      <c r="F3296">
        <v>0</v>
      </c>
      <c r="G3296">
        <v>-34</v>
      </c>
      <c r="H3296">
        <v>1</v>
      </c>
      <c r="I3296">
        <v>0</v>
      </c>
      <c r="J3296">
        <v>0</v>
      </c>
      <c r="K3296">
        <v>-6</v>
      </c>
      <c r="L3296">
        <v>-1</v>
      </c>
      <c r="M3296">
        <f t="shared" si="102"/>
        <v>2</v>
      </c>
      <c r="N3296">
        <f t="shared" si="103"/>
        <v>0</v>
      </c>
    </row>
    <row r="3297" spans="1:14">
      <c r="A3297" t="s">
        <v>475</v>
      </c>
      <c r="B3297">
        <v>1</v>
      </c>
      <c r="C3297">
        <v>11</v>
      </c>
      <c r="D3297" t="s">
        <v>71</v>
      </c>
      <c r="E3297" t="s">
        <v>116</v>
      </c>
      <c r="F3297">
        <v>0</v>
      </c>
      <c r="G3297">
        <v>-22</v>
      </c>
      <c r="H3297">
        <v>1</v>
      </c>
      <c r="I3297">
        <v>0</v>
      </c>
      <c r="J3297">
        <v>19</v>
      </c>
      <c r="K3297">
        <v>-2</v>
      </c>
      <c r="L3297">
        <v>2</v>
      </c>
      <c r="M3297">
        <f t="shared" si="102"/>
        <v>2</v>
      </c>
      <c r="N3297">
        <f t="shared" si="103"/>
        <v>19</v>
      </c>
    </row>
    <row r="3298" spans="1:14">
      <c r="A3298" t="s">
        <v>476</v>
      </c>
      <c r="B3298">
        <v>4</v>
      </c>
      <c r="C3298">
        <v>69</v>
      </c>
      <c r="D3298" t="s">
        <v>71</v>
      </c>
      <c r="E3298" t="s">
        <v>118</v>
      </c>
      <c r="F3298">
        <v>2</v>
      </c>
      <c r="G3298">
        <v>-138</v>
      </c>
      <c r="H3298">
        <v>1</v>
      </c>
      <c r="I3298">
        <v>2</v>
      </c>
      <c r="J3298">
        <v>-38</v>
      </c>
      <c r="K3298">
        <v>-8</v>
      </c>
      <c r="L3298">
        <v>-2</v>
      </c>
      <c r="M3298">
        <f t="shared" si="102"/>
        <v>2</v>
      </c>
      <c r="N3298">
        <f t="shared" si="103"/>
        <v>38</v>
      </c>
    </row>
    <row r="3299" spans="1:14">
      <c r="A3299" t="s">
        <v>476</v>
      </c>
      <c r="B3299">
        <v>1</v>
      </c>
      <c r="C3299">
        <v>21</v>
      </c>
      <c r="D3299" t="s">
        <v>71</v>
      </c>
      <c r="E3299" t="s">
        <v>116</v>
      </c>
      <c r="F3299">
        <v>1</v>
      </c>
      <c r="G3299">
        <v>-42</v>
      </c>
      <c r="H3299">
        <v>1</v>
      </c>
      <c r="I3299">
        <v>1</v>
      </c>
      <c r="J3299">
        <v>7</v>
      </c>
      <c r="K3299">
        <v>-2</v>
      </c>
      <c r="L3299">
        <v>2</v>
      </c>
      <c r="M3299">
        <f t="shared" si="102"/>
        <v>2</v>
      </c>
      <c r="N3299">
        <f t="shared" si="103"/>
        <v>7</v>
      </c>
    </row>
    <row r="3300" spans="1:14">
      <c r="A3300" t="s">
        <v>476</v>
      </c>
      <c r="B3300">
        <v>1</v>
      </c>
      <c r="C3300">
        <v>12</v>
      </c>
      <c r="D3300" t="s">
        <v>71</v>
      </c>
      <c r="E3300" t="s">
        <v>118</v>
      </c>
      <c r="F3300">
        <v>2</v>
      </c>
      <c r="G3300">
        <v>-24</v>
      </c>
      <c r="H3300">
        <v>1</v>
      </c>
      <c r="I3300">
        <v>2</v>
      </c>
      <c r="J3300">
        <v>14</v>
      </c>
      <c r="K3300">
        <v>-2</v>
      </c>
      <c r="L3300">
        <v>1</v>
      </c>
      <c r="M3300">
        <f t="shared" si="102"/>
        <v>2</v>
      </c>
      <c r="N3300">
        <f t="shared" si="103"/>
        <v>14</v>
      </c>
    </row>
    <row r="3301" spans="1:14">
      <c r="A3301" t="s">
        <v>477</v>
      </c>
      <c r="B3301">
        <v>1</v>
      </c>
      <c r="C3301">
        <v>11</v>
      </c>
      <c r="D3301" t="s">
        <v>71</v>
      </c>
      <c r="E3301" t="s">
        <v>118</v>
      </c>
      <c r="F3301">
        <v>2</v>
      </c>
      <c r="G3301">
        <v>-44</v>
      </c>
      <c r="H3301">
        <v>1</v>
      </c>
      <c r="I3301">
        <v>2</v>
      </c>
      <c r="J3301">
        <v>7</v>
      </c>
      <c r="K3301">
        <v>-4</v>
      </c>
      <c r="L3301">
        <v>1</v>
      </c>
      <c r="M3301">
        <f t="shared" si="102"/>
        <v>4</v>
      </c>
      <c r="N3301">
        <f t="shared" si="103"/>
        <v>7</v>
      </c>
    </row>
    <row r="3302" spans="1:14">
      <c r="A3302" t="s">
        <v>477</v>
      </c>
      <c r="B3302">
        <v>1</v>
      </c>
      <c r="C3302">
        <v>14</v>
      </c>
      <c r="D3302" t="s">
        <v>71</v>
      </c>
      <c r="E3302" t="s">
        <v>116</v>
      </c>
      <c r="F3302">
        <v>0</v>
      </c>
      <c r="G3302">
        <v>-28</v>
      </c>
      <c r="H3302">
        <v>1</v>
      </c>
      <c r="I3302">
        <v>0</v>
      </c>
      <c r="J3302">
        <v>19</v>
      </c>
      <c r="K3302">
        <v>-2</v>
      </c>
      <c r="L3302">
        <v>2</v>
      </c>
      <c r="M3302">
        <f t="shared" si="102"/>
        <v>2</v>
      </c>
      <c r="N3302">
        <f t="shared" si="103"/>
        <v>19</v>
      </c>
    </row>
    <row r="3303" spans="1:14">
      <c r="A3303" t="s">
        <v>477</v>
      </c>
      <c r="B3303">
        <v>1</v>
      </c>
      <c r="C3303">
        <v>13</v>
      </c>
      <c r="D3303" t="s">
        <v>77</v>
      </c>
      <c r="E3303" t="s">
        <v>120</v>
      </c>
      <c r="F3303">
        <v>2</v>
      </c>
      <c r="G3303">
        <v>-26</v>
      </c>
      <c r="H3303">
        <v>1</v>
      </c>
      <c r="I3303">
        <v>2</v>
      </c>
      <c r="J3303">
        <v>21</v>
      </c>
      <c r="K3303">
        <v>-2</v>
      </c>
      <c r="L3303">
        <v>1</v>
      </c>
      <c r="M3303">
        <f t="shared" si="102"/>
        <v>2</v>
      </c>
      <c r="N3303">
        <f t="shared" si="103"/>
        <v>21</v>
      </c>
    </row>
    <row r="3304" spans="1:14">
      <c r="A3304" t="s">
        <v>478</v>
      </c>
      <c r="B3304">
        <v>1</v>
      </c>
      <c r="C3304">
        <v>15</v>
      </c>
      <c r="D3304" t="s">
        <v>71</v>
      </c>
      <c r="E3304" t="s">
        <v>116</v>
      </c>
      <c r="F3304">
        <v>1</v>
      </c>
      <c r="G3304">
        <v>-45</v>
      </c>
      <c r="H3304">
        <v>1</v>
      </c>
      <c r="I3304">
        <v>1</v>
      </c>
      <c r="J3304">
        <v>14</v>
      </c>
      <c r="K3304">
        <v>-3</v>
      </c>
      <c r="L3304">
        <v>2</v>
      </c>
      <c r="M3304">
        <f t="shared" si="102"/>
        <v>3</v>
      </c>
      <c r="N3304">
        <f t="shared" si="103"/>
        <v>14</v>
      </c>
    </row>
    <row r="3305" spans="1:14">
      <c r="A3305" t="s">
        <v>478</v>
      </c>
      <c r="B3305">
        <v>1</v>
      </c>
      <c r="C3305">
        <v>13</v>
      </c>
      <c r="D3305" t="s">
        <v>78</v>
      </c>
      <c r="E3305" t="s">
        <v>116</v>
      </c>
      <c r="F3305">
        <v>0</v>
      </c>
      <c r="G3305">
        <v>-26</v>
      </c>
      <c r="H3305">
        <v>1</v>
      </c>
      <c r="I3305">
        <v>0</v>
      </c>
      <c r="J3305">
        <v>23</v>
      </c>
      <c r="K3305">
        <v>-2</v>
      </c>
      <c r="L3305">
        <v>4</v>
      </c>
      <c r="M3305">
        <f t="shared" si="102"/>
        <v>2</v>
      </c>
      <c r="N3305">
        <f t="shared" si="103"/>
        <v>23</v>
      </c>
    </row>
    <row r="3306" spans="1:14">
      <c r="A3306" t="s">
        <v>479</v>
      </c>
      <c r="B3306">
        <v>2</v>
      </c>
      <c r="C3306">
        <v>15</v>
      </c>
      <c r="D3306" t="s">
        <v>73</v>
      </c>
      <c r="E3306" t="s">
        <v>120</v>
      </c>
      <c r="F3306">
        <v>1</v>
      </c>
      <c r="G3306">
        <v>-30</v>
      </c>
      <c r="H3306">
        <v>1</v>
      </c>
      <c r="I3306">
        <v>1</v>
      </c>
      <c r="J3306">
        <v>6</v>
      </c>
      <c r="K3306">
        <v>-4</v>
      </c>
      <c r="L3306">
        <v>0</v>
      </c>
      <c r="M3306">
        <f t="shared" si="102"/>
        <v>2</v>
      </c>
      <c r="N3306">
        <f t="shared" si="103"/>
        <v>6</v>
      </c>
    </row>
    <row r="3307" spans="1:14">
      <c r="A3307" t="s">
        <v>479</v>
      </c>
      <c r="B3307">
        <v>1</v>
      </c>
      <c r="C3307">
        <v>23</v>
      </c>
      <c r="D3307" t="s">
        <v>70</v>
      </c>
      <c r="E3307" t="s">
        <v>118</v>
      </c>
      <c r="F3307">
        <v>1</v>
      </c>
      <c r="G3307">
        <v>-46</v>
      </c>
      <c r="H3307">
        <v>1</v>
      </c>
      <c r="I3307">
        <v>1</v>
      </c>
      <c r="J3307">
        <v>-2</v>
      </c>
      <c r="K3307">
        <v>-2</v>
      </c>
      <c r="L3307">
        <v>1</v>
      </c>
      <c r="M3307">
        <f t="shared" si="102"/>
        <v>2</v>
      </c>
      <c r="N3307">
        <f t="shared" si="103"/>
        <v>2</v>
      </c>
    </row>
    <row r="3308" spans="1:14">
      <c r="A3308" t="s">
        <v>479</v>
      </c>
      <c r="B3308">
        <v>1</v>
      </c>
      <c r="C3308">
        <v>21</v>
      </c>
      <c r="D3308" t="s">
        <v>70</v>
      </c>
      <c r="E3308" t="s">
        <v>118</v>
      </c>
      <c r="F3308">
        <v>2</v>
      </c>
      <c r="G3308">
        <v>-42</v>
      </c>
      <c r="H3308">
        <v>1</v>
      </c>
      <c r="I3308">
        <v>2</v>
      </c>
      <c r="J3308">
        <v>5</v>
      </c>
      <c r="K3308">
        <v>-2</v>
      </c>
      <c r="L3308">
        <v>1</v>
      </c>
      <c r="M3308">
        <f t="shared" si="102"/>
        <v>2</v>
      </c>
      <c r="N3308">
        <f t="shared" si="103"/>
        <v>5</v>
      </c>
    </row>
    <row r="3309" spans="1:14">
      <c r="A3309" t="s">
        <v>479</v>
      </c>
      <c r="B3309">
        <v>1</v>
      </c>
      <c r="C3309">
        <v>19</v>
      </c>
      <c r="D3309" t="s">
        <v>73</v>
      </c>
      <c r="E3309" t="s">
        <v>118</v>
      </c>
      <c r="F3309">
        <v>2</v>
      </c>
      <c r="G3309">
        <v>-38</v>
      </c>
      <c r="H3309">
        <v>1</v>
      </c>
      <c r="I3309">
        <v>2</v>
      </c>
      <c r="J3309">
        <v>7</v>
      </c>
      <c r="K3309">
        <v>-2</v>
      </c>
      <c r="L3309">
        <v>1</v>
      </c>
      <c r="M3309">
        <f t="shared" si="102"/>
        <v>2</v>
      </c>
      <c r="N3309">
        <f t="shared" si="103"/>
        <v>7</v>
      </c>
    </row>
    <row r="3310" spans="1:14">
      <c r="A3310" t="s">
        <v>479</v>
      </c>
      <c r="B3310">
        <v>1</v>
      </c>
      <c r="C3310">
        <v>11</v>
      </c>
      <c r="D3310" t="s">
        <v>70</v>
      </c>
      <c r="E3310" t="s">
        <v>118</v>
      </c>
      <c r="F3310">
        <v>0</v>
      </c>
      <c r="G3310">
        <v>-33</v>
      </c>
      <c r="H3310">
        <v>1</v>
      </c>
      <c r="I3310">
        <v>0</v>
      </c>
      <c r="J3310">
        <v>-1</v>
      </c>
      <c r="K3310">
        <v>-3</v>
      </c>
      <c r="L3310">
        <v>1</v>
      </c>
      <c r="M3310">
        <f t="shared" si="102"/>
        <v>3</v>
      </c>
      <c r="N3310">
        <f t="shared" si="103"/>
        <v>1</v>
      </c>
    </row>
    <row r="3311" spans="1:14">
      <c r="A3311" t="s">
        <v>479</v>
      </c>
      <c r="B3311">
        <v>1</v>
      </c>
      <c r="C3311">
        <v>16</v>
      </c>
      <c r="D3311" t="s">
        <v>70</v>
      </c>
      <c r="E3311" t="s">
        <v>120</v>
      </c>
      <c r="F3311">
        <v>1</v>
      </c>
      <c r="G3311">
        <v>-32</v>
      </c>
      <c r="H3311">
        <v>1</v>
      </c>
      <c r="I3311">
        <v>1</v>
      </c>
      <c r="J3311">
        <v>5</v>
      </c>
      <c r="K3311">
        <v>-2</v>
      </c>
      <c r="L3311">
        <v>1</v>
      </c>
      <c r="M3311">
        <f t="shared" si="102"/>
        <v>2</v>
      </c>
      <c r="N3311">
        <f t="shared" si="103"/>
        <v>5</v>
      </c>
    </row>
    <row r="3312" spans="1:14">
      <c r="A3312" t="s">
        <v>479</v>
      </c>
      <c r="B3312">
        <v>1</v>
      </c>
      <c r="C3312">
        <v>11</v>
      </c>
      <c r="D3312" t="s">
        <v>71</v>
      </c>
      <c r="E3312" t="s">
        <v>118</v>
      </c>
      <c r="F3312">
        <v>2</v>
      </c>
      <c r="G3312">
        <v>-22</v>
      </c>
      <c r="H3312">
        <v>1</v>
      </c>
      <c r="I3312">
        <v>2</v>
      </c>
      <c r="J3312">
        <v>18</v>
      </c>
      <c r="K3312">
        <v>-2</v>
      </c>
      <c r="L3312">
        <v>1</v>
      </c>
      <c r="M3312">
        <f t="shared" si="102"/>
        <v>2</v>
      </c>
      <c r="N3312">
        <f t="shared" si="103"/>
        <v>18</v>
      </c>
    </row>
    <row r="3313" spans="1:14">
      <c r="A3313" t="s">
        <v>480</v>
      </c>
      <c r="B3313">
        <v>3</v>
      </c>
      <c r="C3313">
        <v>34</v>
      </c>
      <c r="D3313" t="s">
        <v>71</v>
      </c>
      <c r="E3313" t="s">
        <v>116</v>
      </c>
      <c r="F3313">
        <v>3</v>
      </c>
      <c r="G3313">
        <v>-68</v>
      </c>
      <c r="H3313">
        <v>1</v>
      </c>
      <c r="I3313">
        <v>3</v>
      </c>
      <c r="J3313">
        <v>8</v>
      </c>
      <c r="K3313">
        <v>-6</v>
      </c>
      <c r="L3313">
        <v>0</v>
      </c>
      <c r="M3313">
        <f t="shared" si="102"/>
        <v>2</v>
      </c>
      <c r="N3313">
        <f t="shared" si="103"/>
        <v>8</v>
      </c>
    </row>
    <row r="3314" spans="1:14">
      <c r="A3314" t="s">
        <v>480</v>
      </c>
      <c r="B3314">
        <v>2</v>
      </c>
      <c r="C3314">
        <v>20</v>
      </c>
      <c r="D3314" t="s">
        <v>71</v>
      </c>
      <c r="E3314" t="s">
        <v>118</v>
      </c>
      <c r="F3314">
        <v>2</v>
      </c>
      <c r="G3314">
        <v>-40</v>
      </c>
      <c r="H3314">
        <v>1</v>
      </c>
      <c r="I3314">
        <v>2</v>
      </c>
      <c r="J3314">
        <v>6</v>
      </c>
      <c r="K3314">
        <v>-4</v>
      </c>
      <c r="L3314">
        <v>0</v>
      </c>
      <c r="M3314">
        <f t="shared" si="102"/>
        <v>2</v>
      </c>
      <c r="N3314">
        <f t="shared" si="103"/>
        <v>6</v>
      </c>
    </row>
    <row r="3315" spans="1:14">
      <c r="A3315" t="s">
        <v>480</v>
      </c>
      <c r="B3315">
        <v>1</v>
      </c>
      <c r="C3315">
        <v>13</v>
      </c>
      <c r="D3315" t="s">
        <v>71</v>
      </c>
      <c r="E3315" t="s">
        <v>116</v>
      </c>
      <c r="F3315">
        <v>1</v>
      </c>
      <c r="G3315">
        <v>-52</v>
      </c>
      <c r="H3315">
        <v>1</v>
      </c>
      <c r="I3315">
        <v>1</v>
      </c>
      <c r="J3315">
        <v>5</v>
      </c>
      <c r="K3315">
        <v>-4</v>
      </c>
      <c r="L3315">
        <v>2</v>
      </c>
      <c r="M3315">
        <f t="shared" si="102"/>
        <v>4</v>
      </c>
      <c r="N3315">
        <f t="shared" si="103"/>
        <v>5</v>
      </c>
    </row>
    <row r="3316" spans="1:14">
      <c r="A3316" t="s">
        <v>480</v>
      </c>
      <c r="B3316">
        <v>1</v>
      </c>
      <c r="C3316">
        <v>11</v>
      </c>
      <c r="D3316" t="s">
        <v>71</v>
      </c>
      <c r="E3316" t="s">
        <v>118</v>
      </c>
      <c r="F3316">
        <v>2</v>
      </c>
      <c r="G3316">
        <v>-22</v>
      </c>
      <c r="H3316">
        <v>1</v>
      </c>
      <c r="I3316">
        <v>2</v>
      </c>
      <c r="J3316">
        <v>15</v>
      </c>
      <c r="K3316">
        <v>-2</v>
      </c>
      <c r="L3316">
        <v>1</v>
      </c>
      <c r="M3316">
        <f t="shared" si="102"/>
        <v>2</v>
      </c>
      <c r="N3316">
        <f t="shared" si="103"/>
        <v>15</v>
      </c>
    </row>
    <row r="3317" spans="1:14">
      <c r="A3317" t="s">
        <v>481</v>
      </c>
      <c r="B3317">
        <v>1</v>
      </c>
      <c r="C3317">
        <v>15</v>
      </c>
      <c r="D3317" t="s">
        <v>73</v>
      </c>
      <c r="E3317" t="s">
        <v>116</v>
      </c>
      <c r="F3317">
        <v>0</v>
      </c>
      <c r="G3317">
        <v>-30</v>
      </c>
      <c r="H3317">
        <v>1</v>
      </c>
      <c r="I3317">
        <v>0</v>
      </c>
      <c r="J3317">
        <v>18</v>
      </c>
      <c r="K3317">
        <v>-2</v>
      </c>
      <c r="L3317">
        <v>2</v>
      </c>
      <c r="M3317">
        <f t="shared" si="102"/>
        <v>2</v>
      </c>
      <c r="N3317">
        <f t="shared" si="103"/>
        <v>18</v>
      </c>
    </row>
    <row r="3318" spans="1:14">
      <c r="A3318" t="s">
        <v>482</v>
      </c>
      <c r="B3318">
        <v>1</v>
      </c>
      <c r="C3318">
        <v>12</v>
      </c>
      <c r="D3318" t="s">
        <v>70</v>
      </c>
      <c r="E3318" t="s">
        <v>118</v>
      </c>
      <c r="F3318">
        <v>2</v>
      </c>
      <c r="G3318">
        <v>-24</v>
      </c>
      <c r="H3318">
        <v>1</v>
      </c>
      <c r="I3318">
        <v>2</v>
      </c>
      <c r="J3318">
        <v>14</v>
      </c>
      <c r="K3318">
        <v>-2</v>
      </c>
      <c r="L3318">
        <v>1</v>
      </c>
      <c r="M3318">
        <f t="shared" si="102"/>
        <v>2</v>
      </c>
      <c r="N3318">
        <f t="shared" si="103"/>
        <v>14</v>
      </c>
    </row>
    <row r="3319" spans="1:14">
      <c r="A3319" t="s">
        <v>483</v>
      </c>
      <c r="B3319">
        <v>1</v>
      </c>
      <c r="C3319">
        <v>14</v>
      </c>
      <c r="D3319" t="s">
        <v>71</v>
      </c>
      <c r="E3319" t="s">
        <v>116</v>
      </c>
      <c r="F3319">
        <v>1</v>
      </c>
      <c r="G3319">
        <v>-56</v>
      </c>
      <c r="H3319">
        <v>1</v>
      </c>
      <c r="I3319">
        <v>1</v>
      </c>
      <c r="J3319">
        <v>2</v>
      </c>
      <c r="K3319">
        <v>-4</v>
      </c>
      <c r="L3319">
        <v>2</v>
      </c>
      <c r="M3319">
        <f t="shared" si="102"/>
        <v>4</v>
      </c>
      <c r="N3319">
        <f t="shared" si="103"/>
        <v>2</v>
      </c>
    </row>
    <row r="3320" spans="1:14">
      <c r="A3320" t="s">
        <v>483</v>
      </c>
      <c r="B3320">
        <v>1</v>
      </c>
      <c r="C3320">
        <v>13</v>
      </c>
      <c r="D3320" t="s">
        <v>71</v>
      </c>
      <c r="E3320" t="s">
        <v>116</v>
      </c>
      <c r="F3320">
        <v>1</v>
      </c>
      <c r="G3320">
        <v>-26</v>
      </c>
      <c r="H3320">
        <v>1</v>
      </c>
      <c r="I3320">
        <v>1</v>
      </c>
      <c r="J3320">
        <v>15</v>
      </c>
      <c r="K3320">
        <v>-2</v>
      </c>
      <c r="L3320">
        <v>2</v>
      </c>
      <c r="M3320">
        <f t="shared" si="102"/>
        <v>2</v>
      </c>
      <c r="N3320">
        <f t="shared" si="103"/>
        <v>15</v>
      </c>
    </row>
    <row r="3321" spans="1:14">
      <c r="A3321" t="s">
        <v>484</v>
      </c>
      <c r="B3321">
        <v>5</v>
      </c>
      <c r="C3321">
        <v>25</v>
      </c>
      <c r="D3321" t="s">
        <v>81</v>
      </c>
      <c r="E3321" t="s">
        <v>118</v>
      </c>
      <c r="F3321">
        <v>1</v>
      </c>
      <c r="G3321">
        <v>-50</v>
      </c>
      <c r="H3321">
        <v>1</v>
      </c>
      <c r="I3321">
        <v>1</v>
      </c>
      <c r="J3321">
        <v>4</v>
      </c>
      <c r="K3321">
        <v>-10</v>
      </c>
      <c r="L3321">
        <v>0</v>
      </c>
      <c r="M3321">
        <f t="shared" si="102"/>
        <v>2</v>
      </c>
      <c r="N3321">
        <f t="shared" si="103"/>
        <v>4</v>
      </c>
    </row>
    <row r="3322" spans="1:14">
      <c r="A3322" t="s">
        <v>485</v>
      </c>
      <c r="B3322">
        <v>2</v>
      </c>
      <c r="C3322">
        <v>14</v>
      </c>
      <c r="D3322" t="s">
        <v>70</v>
      </c>
      <c r="E3322" t="s">
        <v>118</v>
      </c>
      <c r="F3322">
        <v>1</v>
      </c>
      <c r="G3322">
        <v>-70</v>
      </c>
      <c r="H3322">
        <v>1</v>
      </c>
      <c r="I3322">
        <v>1</v>
      </c>
      <c r="J3322">
        <v>-22</v>
      </c>
      <c r="K3322">
        <v>-10</v>
      </c>
      <c r="L3322">
        <v>-3</v>
      </c>
      <c r="M3322">
        <f t="shared" si="102"/>
        <v>5</v>
      </c>
      <c r="N3322">
        <f t="shared" si="103"/>
        <v>22</v>
      </c>
    </row>
    <row r="3323" spans="1:14">
      <c r="A3323" t="s">
        <v>485</v>
      </c>
      <c r="B3323">
        <v>2</v>
      </c>
      <c r="C3323">
        <v>14</v>
      </c>
      <c r="D3323" t="s">
        <v>70</v>
      </c>
      <c r="E3323" t="s">
        <v>118</v>
      </c>
      <c r="F3323">
        <v>1</v>
      </c>
      <c r="G3323">
        <v>-28</v>
      </c>
      <c r="H3323">
        <v>1</v>
      </c>
      <c r="I3323">
        <v>1</v>
      </c>
      <c r="J3323">
        <v>5</v>
      </c>
      <c r="K3323">
        <v>-4</v>
      </c>
      <c r="L3323">
        <v>0</v>
      </c>
      <c r="M3323">
        <f t="shared" si="102"/>
        <v>2</v>
      </c>
      <c r="N3323">
        <f t="shared" si="103"/>
        <v>5</v>
      </c>
    </row>
    <row r="3324" spans="1:14">
      <c r="A3324" t="s">
        <v>485</v>
      </c>
      <c r="B3324">
        <v>1</v>
      </c>
      <c r="C3324">
        <v>11</v>
      </c>
      <c r="D3324" t="s">
        <v>70</v>
      </c>
      <c r="E3324" t="s">
        <v>118</v>
      </c>
      <c r="F3324">
        <v>2</v>
      </c>
      <c r="G3324">
        <v>-22</v>
      </c>
      <c r="H3324">
        <v>1</v>
      </c>
      <c r="I3324">
        <v>2</v>
      </c>
      <c r="J3324">
        <v>15</v>
      </c>
      <c r="K3324">
        <v>-2</v>
      </c>
      <c r="L3324">
        <v>1</v>
      </c>
      <c r="M3324">
        <f t="shared" si="102"/>
        <v>2</v>
      </c>
      <c r="N3324">
        <f t="shared" si="103"/>
        <v>15</v>
      </c>
    </row>
    <row r="3325" spans="1:14">
      <c r="A3325" t="s">
        <v>486</v>
      </c>
      <c r="B3325">
        <v>3</v>
      </c>
      <c r="C3325">
        <v>28</v>
      </c>
      <c r="D3325" t="s">
        <v>71</v>
      </c>
      <c r="E3325" t="s">
        <v>118</v>
      </c>
      <c r="F3325">
        <v>1</v>
      </c>
      <c r="G3325">
        <v>-84</v>
      </c>
      <c r="H3325">
        <v>-1</v>
      </c>
      <c r="I3325">
        <v>1</v>
      </c>
      <c r="J3325">
        <v>-30</v>
      </c>
      <c r="K3325">
        <v>-9</v>
      </c>
      <c r="L3325">
        <v>-2</v>
      </c>
      <c r="M3325">
        <f t="shared" si="102"/>
        <v>3</v>
      </c>
      <c r="N3325">
        <f t="shared" si="103"/>
        <v>30</v>
      </c>
    </row>
    <row r="3326" spans="1:14">
      <c r="A3326" t="s">
        <v>486</v>
      </c>
      <c r="B3326">
        <v>3</v>
      </c>
      <c r="C3326">
        <v>33</v>
      </c>
      <c r="D3326" t="s">
        <v>77</v>
      </c>
      <c r="E3326" t="s">
        <v>118</v>
      </c>
      <c r="F3326">
        <v>1</v>
      </c>
      <c r="G3326">
        <v>-66</v>
      </c>
      <c r="H3326">
        <v>1</v>
      </c>
      <c r="I3326">
        <v>1</v>
      </c>
      <c r="J3326">
        <v>-13</v>
      </c>
      <c r="K3326">
        <v>-6</v>
      </c>
      <c r="L3326">
        <v>-1</v>
      </c>
      <c r="M3326">
        <f t="shared" si="102"/>
        <v>2</v>
      </c>
      <c r="N3326">
        <f t="shared" si="103"/>
        <v>13</v>
      </c>
    </row>
    <row r="3327" spans="1:14">
      <c r="A3327" t="s">
        <v>486</v>
      </c>
      <c r="B3327">
        <v>3</v>
      </c>
      <c r="C3327">
        <v>23</v>
      </c>
      <c r="D3327" t="s">
        <v>71</v>
      </c>
      <c r="E3327" t="s">
        <v>118</v>
      </c>
      <c r="F3327">
        <v>1</v>
      </c>
      <c r="G3327">
        <v>-46</v>
      </c>
      <c r="H3327">
        <v>1</v>
      </c>
      <c r="I3327">
        <v>1</v>
      </c>
      <c r="J3327">
        <v>-4</v>
      </c>
      <c r="K3327">
        <v>-6</v>
      </c>
      <c r="L3327">
        <v>-1</v>
      </c>
      <c r="M3327">
        <f t="shared" si="102"/>
        <v>2</v>
      </c>
      <c r="N3327">
        <f t="shared" si="103"/>
        <v>4</v>
      </c>
    </row>
    <row r="3328" spans="1:14">
      <c r="A3328" t="s">
        <v>486</v>
      </c>
      <c r="B3328">
        <v>2</v>
      </c>
      <c r="C3328">
        <v>28</v>
      </c>
      <c r="D3328" t="s">
        <v>70</v>
      </c>
      <c r="E3328" t="s">
        <v>118</v>
      </c>
      <c r="F3328">
        <v>2</v>
      </c>
      <c r="G3328">
        <v>-84</v>
      </c>
      <c r="H3328">
        <v>1</v>
      </c>
      <c r="I3328">
        <v>2</v>
      </c>
      <c r="J3328">
        <v>-23</v>
      </c>
      <c r="K3328">
        <v>-6</v>
      </c>
      <c r="L3328">
        <v>-1</v>
      </c>
      <c r="M3328">
        <f t="shared" si="102"/>
        <v>3</v>
      </c>
      <c r="N3328">
        <f t="shared" si="103"/>
        <v>23</v>
      </c>
    </row>
    <row r="3329" spans="1:14">
      <c r="A3329" t="s">
        <v>486</v>
      </c>
      <c r="B3329">
        <v>2</v>
      </c>
      <c r="C3329">
        <v>18</v>
      </c>
      <c r="D3329" t="s">
        <v>73</v>
      </c>
      <c r="E3329" t="s">
        <v>118</v>
      </c>
      <c r="F3329">
        <v>2</v>
      </c>
      <c r="G3329">
        <v>-36</v>
      </c>
      <c r="H3329">
        <v>1</v>
      </c>
      <c r="I3329">
        <v>2</v>
      </c>
      <c r="J3329">
        <v>8</v>
      </c>
      <c r="K3329">
        <v>-4</v>
      </c>
      <c r="L3329">
        <v>0</v>
      </c>
      <c r="M3329">
        <f t="shared" si="102"/>
        <v>2</v>
      </c>
      <c r="N3329">
        <f t="shared" si="103"/>
        <v>8</v>
      </c>
    </row>
    <row r="3330" spans="1:14">
      <c r="A3330" t="s">
        <v>486</v>
      </c>
      <c r="B3330">
        <v>2</v>
      </c>
      <c r="C3330">
        <v>14</v>
      </c>
      <c r="D3330" t="s">
        <v>73</v>
      </c>
      <c r="E3330" t="s">
        <v>120</v>
      </c>
      <c r="F3330">
        <v>2</v>
      </c>
      <c r="G3330">
        <v>-28</v>
      </c>
      <c r="H3330">
        <v>1</v>
      </c>
      <c r="I3330">
        <v>2</v>
      </c>
      <c r="J3330">
        <v>17</v>
      </c>
      <c r="K3330">
        <v>-4</v>
      </c>
      <c r="L3330">
        <v>0</v>
      </c>
      <c r="M3330">
        <f t="shared" si="102"/>
        <v>2</v>
      </c>
      <c r="N3330">
        <f t="shared" si="103"/>
        <v>17</v>
      </c>
    </row>
    <row r="3331" spans="1:14">
      <c r="A3331" t="s">
        <v>486</v>
      </c>
      <c r="B3331">
        <v>2</v>
      </c>
      <c r="C3331">
        <v>13</v>
      </c>
      <c r="D3331" t="s">
        <v>73</v>
      </c>
      <c r="E3331" t="s">
        <v>118</v>
      </c>
      <c r="F3331">
        <v>1</v>
      </c>
      <c r="G3331">
        <v>-26</v>
      </c>
      <c r="H3331">
        <v>1</v>
      </c>
      <c r="I3331">
        <v>1</v>
      </c>
      <c r="J3331">
        <v>6</v>
      </c>
      <c r="K3331">
        <v>-4</v>
      </c>
      <c r="L3331">
        <v>0</v>
      </c>
      <c r="M3331">
        <f t="shared" ref="M3331:M3394" si="104">ABS(G3331)/C3331</f>
        <v>2</v>
      </c>
      <c r="N3331">
        <f t="shared" ref="N3331:N3394" si="105">ABS(J3331)</f>
        <v>6</v>
      </c>
    </row>
    <row r="3332" spans="1:14">
      <c r="A3332" t="s">
        <v>486</v>
      </c>
      <c r="B3332">
        <v>2</v>
      </c>
      <c r="C3332">
        <v>11</v>
      </c>
      <c r="D3332" t="s">
        <v>71</v>
      </c>
      <c r="E3332" t="s">
        <v>116</v>
      </c>
      <c r="F3332">
        <v>0</v>
      </c>
      <c r="G3332">
        <v>-22</v>
      </c>
      <c r="H3332">
        <v>1</v>
      </c>
      <c r="I3332">
        <v>0</v>
      </c>
      <c r="J3332">
        <v>13</v>
      </c>
      <c r="K3332">
        <v>-4</v>
      </c>
      <c r="L3332">
        <v>1</v>
      </c>
      <c r="M3332">
        <f t="shared" si="104"/>
        <v>2</v>
      </c>
      <c r="N3332">
        <f t="shared" si="105"/>
        <v>13</v>
      </c>
    </row>
    <row r="3333" spans="1:14">
      <c r="A3333" t="s">
        <v>486</v>
      </c>
      <c r="B3333">
        <v>1</v>
      </c>
      <c r="C3333">
        <v>29</v>
      </c>
      <c r="D3333" t="s">
        <v>71</v>
      </c>
      <c r="E3333" t="s">
        <v>116</v>
      </c>
      <c r="F3333">
        <v>0</v>
      </c>
      <c r="G3333">
        <v>-58</v>
      </c>
      <c r="H3333">
        <v>1</v>
      </c>
      <c r="I3333">
        <v>0</v>
      </c>
      <c r="J3333">
        <v>1</v>
      </c>
      <c r="K3333">
        <v>-2</v>
      </c>
      <c r="L3333">
        <v>2</v>
      </c>
      <c r="M3333">
        <f t="shared" si="104"/>
        <v>2</v>
      </c>
      <c r="N3333">
        <f t="shared" si="105"/>
        <v>1</v>
      </c>
    </row>
    <row r="3334" spans="1:14">
      <c r="A3334" t="s">
        <v>486</v>
      </c>
      <c r="B3334">
        <v>1</v>
      </c>
      <c r="C3334">
        <v>18</v>
      </c>
      <c r="D3334" t="s">
        <v>70</v>
      </c>
      <c r="E3334" t="s">
        <v>118</v>
      </c>
      <c r="F3334">
        <v>1</v>
      </c>
      <c r="G3334">
        <v>-54</v>
      </c>
      <c r="H3334">
        <v>1</v>
      </c>
      <c r="I3334">
        <v>1</v>
      </c>
      <c r="J3334">
        <v>-12</v>
      </c>
      <c r="K3334">
        <v>-3</v>
      </c>
      <c r="L3334">
        <v>1</v>
      </c>
      <c r="M3334">
        <f t="shared" si="104"/>
        <v>3</v>
      </c>
      <c r="N3334">
        <f t="shared" si="105"/>
        <v>12</v>
      </c>
    </row>
    <row r="3335" spans="1:14">
      <c r="A3335" t="s">
        <v>486</v>
      </c>
      <c r="B3335">
        <v>1</v>
      </c>
      <c r="C3335">
        <v>11</v>
      </c>
      <c r="D3335" t="s">
        <v>70</v>
      </c>
      <c r="E3335" t="s">
        <v>118</v>
      </c>
      <c r="F3335">
        <v>1</v>
      </c>
      <c r="G3335">
        <v>-44</v>
      </c>
      <c r="H3335">
        <v>1</v>
      </c>
      <c r="I3335">
        <v>1</v>
      </c>
      <c r="J3335">
        <v>-4</v>
      </c>
      <c r="K3335">
        <v>-4</v>
      </c>
      <c r="L3335">
        <v>1</v>
      </c>
      <c r="M3335">
        <f t="shared" si="104"/>
        <v>4</v>
      </c>
      <c r="N3335">
        <f t="shared" si="105"/>
        <v>4</v>
      </c>
    </row>
    <row r="3336" spans="1:14">
      <c r="A3336" t="s">
        <v>486</v>
      </c>
      <c r="B3336">
        <v>1</v>
      </c>
      <c r="C3336">
        <v>15</v>
      </c>
      <c r="D3336" t="s">
        <v>80</v>
      </c>
      <c r="E3336" t="s">
        <v>118</v>
      </c>
      <c r="F3336">
        <v>1</v>
      </c>
      <c r="G3336">
        <v>-30</v>
      </c>
      <c r="H3336">
        <v>1</v>
      </c>
      <c r="I3336">
        <v>1</v>
      </c>
      <c r="J3336">
        <v>10</v>
      </c>
      <c r="K3336">
        <v>-2</v>
      </c>
      <c r="L3336">
        <v>3</v>
      </c>
      <c r="M3336">
        <f t="shared" si="104"/>
        <v>2</v>
      </c>
      <c r="N3336">
        <f t="shared" si="105"/>
        <v>10</v>
      </c>
    </row>
    <row r="3337" spans="1:14">
      <c r="A3337" t="s">
        <v>486</v>
      </c>
      <c r="B3337">
        <v>1</v>
      </c>
      <c r="C3337">
        <v>14</v>
      </c>
      <c r="D3337" t="s">
        <v>71</v>
      </c>
      <c r="E3337" t="s">
        <v>116</v>
      </c>
      <c r="F3337">
        <v>0</v>
      </c>
      <c r="G3337">
        <v>-28</v>
      </c>
      <c r="H3337">
        <v>1</v>
      </c>
      <c r="I3337">
        <v>0</v>
      </c>
      <c r="J3337">
        <v>19</v>
      </c>
      <c r="K3337">
        <v>-2</v>
      </c>
      <c r="L3337">
        <v>2</v>
      </c>
      <c r="M3337">
        <f t="shared" si="104"/>
        <v>2</v>
      </c>
      <c r="N3337">
        <f t="shared" si="105"/>
        <v>19</v>
      </c>
    </row>
    <row r="3338" spans="1:14">
      <c r="A3338" t="s">
        <v>486</v>
      </c>
      <c r="B3338">
        <v>1</v>
      </c>
      <c r="C3338">
        <v>13</v>
      </c>
      <c r="D3338" t="s">
        <v>71</v>
      </c>
      <c r="E3338" t="s">
        <v>116</v>
      </c>
      <c r="F3338">
        <v>1</v>
      </c>
      <c r="G3338">
        <v>-26</v>
      </c>
      <c r="H3338">
        <v>1</v>
      </c>
      <c r="I3338">
        <v>1</v>
      </c>
      <c r="J3338">
        <v>15</v>
      </c>
      <c r="K3338">
        <v>-2</v>
      </c>
      <c r="L3338">
        <v>2</v>
      </c>
      <c r="M3338">
        <f t="shared" si="104"/>
        <v>2</v>
      </c>
      <c r="N3338">
        <f t="shared" si="105"/>
        <v>15</v>
      </c>
    </row>
    <row r="3339" spans="1:14">
      <c r="A3339" t="s">
        <v>486</v>
      </c>
      <c r="B3339">
        <v>1</v>
      </c>
      <c r="C3339">
        <v>11</v>
      </c>
      <c r="D3339" t="s">
        <v>80</v>
      </c>
      <c r="E3339" t="s">
        <v>118</v>
      </c>
      <c r="F3339">
        <v>1</v>
      </c>
      <c r="G3339">
        <v>-22</v>
      </c>
      <c r="H3339">
        <v>1</v>
      </c>
      <c r="I3339">
        <v>1</v>
      </c>
      <c r="J3339">
        <v>14</v>
      </c>
      <c r="K3339">
        <v>-2</v>
      </c>
      <c r="L3339">
        <v>3</v>
      </c>
      <c r="M3339">
        <f t="shared" si="104"/>
        <v>2</v>
      </c>
      <c r="N3339">
        <f t="shared" si="105"/>
        <v>14</v>
      </c>
    </row>
    <row r="3340" spans="1:14">
      <c r="A3340" t="s">
        <v>486</v>
      </c>
      <c r="B3340">
        <v>1</v>
      </c>
      <c r="C3340">
        <v>11</v>
      </c>
      <c r="D3340" t="s">
        <v>70</v>
      </c>
      <c r="E3340" t="s">
        <v>118</v>
      </c>
      <c r="F3340">
        <v>1</v>
      </c>
      <c r="G3340">
        <v>-22</v>
      </c>
      <c r="H3340">
        <v>1</v>
      </c>
      <c r="I3340">
        <v>1</v>
      </c>
      <c r="J3340">
        <v>8</v>
      </c>
      <c r="K3340">
        <v>-2</v>
      </c>
      <c r="L3340">
        <v>1</v>
      </c>
      <c r="M3340">
        <f t="shared" si="104"/>
        <v>2</v>
      </c>
      <c r="N3340">
        <f t="shared" si="105"/>
        <v>8</v>
      </c>
    </row>
    <row r="3341" spans="1:14">
      <c r="A3341" t="s">
        <v>486</v>
      </c>
      <c r="B3341">
        <v>1</v>
      </c>
      <c r="C3341">
        <v>10</v>
      </c>
      <c r="D3341" t="s">
        <v>80</v>
      </c>
      <c r="E3341" t="s">
        <v>118</v>
      </c>
      <c r="F3341">
        <v>0</v>
      </c>
      <c r="G3341">
        <v>-20</v>
      </c>
      <c r="H3341">
        <v>1</v>
      </c>
      <c r="I3341">
        <v>0</v>
      </c>
      <c r="J3341">
        <v>11</v>
      </c>
      <c r="K3341">
        <v>-2</v>
      </c>
      <c r="L3341">
        <v>3</v>
      </c>
      <c r="M3341">
        <f t="shared" si="104"/>
        <v>2</v>
      </c>
      <c r="N3341">
        <f t="shared" si="105"/>
        <v>11</v>
      </c>
    </row>
    <row r="3342" spans="1:14">
      <c r="A3342" t="s">
        <v>486</v>
      </c>
      <c r="B3342">
        <v>1</v>
      </c>
      <c r="C3342">
        <v>10</v>
      </c>
      <c r="D3342" t="s">
        <v>71</v>
      </c>
      <c r="E3342" t="s">
        <v>118</v>
      </c>
      <c r="F3342">
        <v>1</v>
      </c>
      <c r="G3342">
        <v>-20</v>
      </c>
      <c r="H3342">
        <v>1</v>
      </c>
      <c r="I3342">
        <v>1</v>
      </c>
      <c r="J3342">
        <v>9</v>
      </c>
      <c r="K3342">
        <v>-2</v>
      </c>
      <c r="L3342">
        <v>1</v>
      </c>
      <c r="M3342">
        <f t="shared" si="104"/>
        <v>2</v>
      </c>
      <c r="N3342">
        <f t="shared" si="105"/>
        <v>9</v>
      </c>
    </row>
    <row r="3343" spans="1:14">
      <c r="A3343" t="s">
        <v>487</v>
      </c>
      <c r="B3343">
        <v>1</v>
      </c>
      <c r="C3343">
        <v>14</v>
      </c>
      <c r="D3343" t="s">
        <v>80</v>
      </c>
      <c r="E3343" t="s">
        <v>118</v>
      </c>
      <c r="F3343">
        <v>1</v>
      </c>
      <c r="G3343">
        <v>-28</v>
      </c>
      <c r="H3343">
        <v>1</v>
      </c>
      <c r="I3343">
        <v>1</v>
      </c>
      <c r="J3343">
        <v>11</v>
      </c>
      <c r="K3343">
        <v>-2</v>
      </c>
      <c r="L3343">
        <v>3</v>
      </c>
      <c r="M3343">
        <f t="shared" si="104"/>
        <v>2</v>
      </c>
      <c r="N3343">
        <f t="shared" si="105"/>
        <v>11</v>
      </c>
    </row>
    <row r="3344" spans="1:14">
      <c r="A3344" t="s">
        <v>487</v>
      </c>
      <c r="B3344">
        <v>1</v>
      </c>
      <c r="C3344">
        <v>11</v>
      </c>
      <c r="D3344" t="s">
        <v>71</v>
      </c>
      <c r="E3344" t="s">
        <v>118</v>
      </c>
      <c r="F3344">
        <v>2</v>
      </c>
      <c r="G3344">
        <v>-22</v>
      </c>
      <c r="H3344">
        <v>1</v>
      </c>
      <c r="I3344">
        <v>2</v>
      </c>
      <c r="J3344">
        <v>15</v>
      </c>
      <c r="K3344">
        <v>-2</v>
      </c>
      <c r="L3344">
        <v>1</v>
      </c>
      <c r="M3344">
        <f t="shared" si="104"/>
        <v>2</v>
      </c>
      <c r="N3344">
        <f t="shared" si="105"/>
        <v>15</v>
      </c>
    </row>
    <row r="3345" spans="1:14">
      <c r="A3345" t="s">
        <v>488</v>
      </c>
      <c r="B3345">
        <v>1</v>
      </c>
      <c r="C3345">
        <v>10</v>
      </c>
      <c r="D3345" t="s">
        <v>71</v>
      </c>
      <c r="E3345" t="s">
        <v>118</v>
      </c>
      <c r="F3345">
        <v>0</v>
      </c>
      <c r="G3345">
        <v>-50</v>
      </c>
      <c r="H3345">
        <v>1</v>
      </c>
      <c r="I3345">
        <v>0</v>
      </c>
      <c r="J3345">
        <v>-11</v>
      </c>
      <c r="K3345">
        <v>-5</v>
      </c>
      <c r="L3345">
        <v>1</v>
      </c>
      <c r="M3345">
        <f t="shared" si="104"/>
        <v>5</v>
      </c>
      <c r="N3345">
        <f t="shared" si="105"/>
        <v>11</v>
      </c>
    </row>
    <row r="3346" spans="1:14">
      <c r="A3346" t="s">
        <v>488</v>
      </c>
      <c r="B3346">
        <v>1</v>
      </c>
      <c r="C3346">
        <v>10</v>
      </c>
      <c r="D3346" t="s">
        <v>77</v>
      </c>
      <c r="E3346" t="s">
        <v>116</v>
      </c>
      <c r="F3346">
        <v>0</v>
      </c>
      <c r="G3346">
        <v>-30</v>
      </c>
      <c r="H3346">
        <v>1</v>
      </c>
      <c r="I3346">
        <v>0</v>
      </c>
      <c r="J3346">
        <v>12</v>
      </c>
      <c r="K3346">
        <v>-3</v>
      </c>
      <c r="L3346">
        <v>2</v>
      </c>
      <c r="M3346">
        <f t="shared" si="104"/>
        <v>3</v>
      </c>
      <c r="N3346">
        <f t="shared" si="105"/>
        <v>12</v>
      </c>
    </row>
    <row r="3347" spans="1:14">
      <c r="A3347" t="s">
        <v>488</v>
      </c>
      <c r="B3347">
        <v>1</v>
      </c>
      <c r="C3347">
        <v>11</v>
      </c>
      <c r="D3347" t="s">
        <v>77</v>
      </c>
      <c r="E3347" t="s">
        <v>116</v>
      </c>
      <c r="F3347">
        <v>0</v>
      </c>
      <c r="G3347">
        <v>-22</v>
      </c>
      <c r="H3347">
        <v>1</v>
      </c>
      <c r="I3347">
        <v>0</v>
      </c>
      <c r="J3347">
        <v>20</v>
      </c>
      <c r="K3347">
        <v>-2</v>
      </c>
      <c r="L3347">
        <v>2</v>
      </c>
      <c r="M3347">
        <f t="shared" si="104"/>
        <v>2</v>
      </c>
      <c r="N3347">
        <f t="shared" si="105"/>
        <v>20</v>
      </c>
    </row>
    <row r="3348" spans="1:14">
      <c r="A3348" t="s">
        <v>489</v>
      </c>
      <c r="B3348">
        <v>2</v>
      </c>
      <c r="C3348">
        <v>17</v>
      </c>
      <c r="D3348" t="s">
        <v>71</v>
      </c>
      <c r="E3348" t="s">
        <v>116</v>
      </c>
      <c r="F3348">
        <v>0</v>
      </c>
      <c r="G3348">
        <v>-51</v>
      </c>
      <c r="H3348">
        <v>1</v>
      </c>
      <c r="I3348">
        <v>0</v>
      </c>
      <c r="J3348">
        <v>-3</v>
      </c>
      <c r="K3348">
        <v>-6</v>
      </c>
      <c r="L3348">
        <v>0</v>
      </c>
      <c r="M3348">
        <f t="shared" si="104"/>
        <v>3</v>
      </c>
      <c r="N3348">
        <f t="shared" si="105"/>
        <v>3</v>
      </c>
    </row>
    <row r="3349" spans="1:14">
      <c r="A3349" t="s">
        <v>489</v>
      </c>
      <c r="B3349">
        <v>2</v>
      </c>
      <c r="C3349">
        <v>14</v>
      </c>
      <c r="D3349" t="s">
        <v>71</v>
      </c>
      <c r="E3349" t="s">
        <v>118</v>
      </c>
      <c r="F3349">
        <v>1</v>
      </c>
      <c r="G3349">
        <v>-28</v>
      </c>
      <c r="H3349">
        <v>1</v>
      </c>
      <c r="I3349">
        <v>1</v>
      </c>
      <c r="J3349">
        <v>5</v>
      </c>
      <c r="K3349">
        <v>-4</v>
      </c>
      <c r="L3349">
        <v>0</v>
      </c>
      <c r="M3349">
        <f t="shared" si="104"/>
        <v>2</v>
      </c>
      <c r="N3349">
        <f t="shared" si="105"/>
        <v>5</v>
      </c>
    </row>
    <row r="3350" spans="1:14">
      <c r="A3350" t="s">
        <v>490</v>
      </c>
      <c r="B3350">
        <v>2</v>
      </c>
      <c r="C3350">
        <v>16</v>
      </c>
      <c r="D3350" t="s">
        <v>78</v>
      </c>
      <c r="E3350" t="s">
        <v>118</v>
      </c>
      <c r="F3350">
        <v>2</v>
      </c>
      <c r="G3350">
        <v>-32</v>
      </c>
      <c r="H3350">
        <v>1</v>
      </c>
      <c r="I3350">
        <v>2</v>
      </c>
      <c r="J3350">
        <v>16</v>
      </c>
      <c r="K3350">
        <v>-4</v>
      </c>
      <c r="L3350">
        <v>2</v>
      </c>
      <c r="M3350">
        <f t="shared" si="104"/>
        <v>2</v>
      </c>
      <c r="N3350">
        <f t="shared" si="105"/>
        <v>16</v>
      </c>
    </row>
    <row r="3351" spans="1:14">
      <c r="A3351" t="s">
        <v>490</v>
      </c>
      <c r="B3351">
        <v>1</v>
      </c>
      <c r="C3351">
        <v>12</v>
      </c>
      <c r="D3351" t="s">
        <v>71</v>
      </c>
      <c r="E3351" t="s">
        <v>116</v>
      </c>
      <c r="F3351">
        <v>0</v>
      </c>
      <c r="G3351">
        <v>-72</v>
      </c>
      <c r="H3351">
        <v>1</v>
      </c>
      <c r="I3351">
        <v>0</v>
      </c>
      <c r="J3351">
        <v>-8</v>
      </c>
      <c r="K3351">
        <v>-6</v>
      </c>
      <c r="L3351">
        <v>2</v>
      </c>
      <c r="M3351">
        <f t="shared" si="104"/>
        <v>6</v>
      </c>
      <c r="N3351">
        <f t="shared" si="105"/>
        <v>8</v>
      </c>
    </row>
    <row r="3352" spans="1:14">
      <c r="A3352" t="s">
        <v>490</v>
      </c>
      <c r="B3352">
        <v>1</v>
      </c>
      <c r="C3352">
        <v>18</v>
      </c>
      <c r="D3352" t="s">
        <v>78</v>
      </c>
      <c r="E3352" t="s">
        <v>116</v>
      </c>
      <c r="F3352">
        <v>0</v>
      </c>
      <c r="G3352">
        <v>-36</v>
      </c>
      <c r="H3352">
        <v>1</v>
      </c>
      <c r="I3352">
        <v>0</v>
      </c>
      <c r="J3352">
        <v>27</v>
      </c>
      <c r="K3352">
        <v>-2</v>
      </c>
      <c r="L3352">
        <v>4</v>
      </c>
      <c r="M3352">
        <f t="shared" si="104"/>
        <v>2</v>
      </c>
      <c r="N3352">
        <f t="shared" si="105"/>
        <v>27</v>
      </c>
    </row>
    <row r="3353" spans="1:14">
      <c r="A3353" t="s">
        <v>490</v>
      </c>
      <c r="B3353">
        <v>1</v>
      </c>
      <c r="C3353">
        <v>11</v>
      </c>
      <c r="D3353" t="s">
        <v>80</v>
      </c>
      <c r="E3353" t="s">
        <v>118</v>
      </c>
      <c r="F3353">
        <v>2</v>
      </c>
      <c r="G3353">
        <v>-22</v>
      </c>
      <c r="H3353">
        <v>1</v>
      </c>
      <c r="I3353">
        <v>2</v>
      </c>
      <c r="J3353">
        <v>26</v>
      </c>
      <c r="K3353">
        <v>-2</v>
      </c>
      <c r="L3353">
        <v>3</v>
      </c>
      <c r="M3353">
        <f t="shared" si="104"/>
        <v>2</v>
      </c>
      <c r="N3353">
        <f t="shared" si="105"/>
        <v>26</v>
      </c>
    </row>
    <row r="3354" spans="1:14">
      <c r="A3354" t="s">
        <v>490</v>
      </c>
      <c r="B3354">
        <v>1</v>
      </c>
      <c r="C3354">
        <v>11</v>
      </c>
      <c r="D3354" t="s">
        <v>70</v>
      </c>
      <c r="E3354" t="s">
        <v>118</v>
      </c>
      <c r="F3354">
        <v>1</v>
      </c>
      <c r="G3354">
        <v>-22</v>
      </c>
      <c r="H3354">
        <v>1</v>
      </c>
      <c r="I3354">
        <v>1</v>
      </c>
      <c r="J3354">
        <v>8</v>
      </c>
      <c r="K3354">
        <v>-2</v>
      </c>
      <c r="L3354">
        <v>1</v>
      </c>
      <c r="M3354">
        <f t="shared" si="104"/>
        <v>2</v>
      </c>
      <c r="N3354">
        <f t="shared" si="105"/>
        <v>8</v>
      </c>
    </row>
    <row r="3355" spans="1:14">
      <c r="A3355" t="s">
        <v>491</v>
      </c>
      <c r="B3355">
        <v>2</v>
      </c>
      <c r="C3355">
        <v>25</v>
      </c>
      <c r="D3355" t="s">
        <v>73</v>
      </c>
      <c r="E3355" t="s">
        <v>116</v>
      </c>
      <c r="F3355">
        <v>0</v>
      </c>
      <c r="G3355">
        <v>-50</v>
      </c>
      <c r="H3355">
        <v>1</v>
      </c>
      <c r="I3355">
        <v>0</v>
      </c>
      <c r="J3355">
        <v>-1</v>
      </c>
      <c r="K3355">
        <v>-4</v>
      </c>
      <c r="L3355">
        <v>1</v>
      </c>
      <c r="M3355">
        <f t="shared" si="104"/>
        <v>2</v>
      </c>
      <c r="N3355">
        <f t="shared" si="105"/>
        <v>1</v>
      </c>
    </row>
    <row r="3356" spans="1:14">
      <c r="A3356" t="s">
        <v>491</v>
      </c>
      <c r="B3356">
        <v>1</v>
      </c>
      <c r="C3356">
        <v>14</v>
      </c>
      <c r="D3356" t="s">
        <v>73</v>
      </c>
      <c r="E3356" t="s">
        <v>116</v>
      </c>
      <c r="F3356">
        <v>1</v>
      </c>
      <c r="G3356">
        <v>-28</v>
      </c>
      <c r="H3356">
        <v>1</v>
      </c>
      <c r="I3356">
        <v>1</v>
      </c>
      <c r="J3356">
        <v>29</v>
      </c>
      <c r="K3356">
        <v>-2</v>
      </c>
      <c r="L3356">
        <v>2</v>
      </c>
      <c r="M3356">
        <f t="shared" si="104"/>
        <v>2</v>
      </c>
      <c r="N3356">
        <f t="shared" si="105"/>
        <v>29</v>
      </c>
    </row>
    <row r="3357" spans="1:14">
      <c r="A3357" t="s">
        <v>491</v>
      </c>
      <c r="B3357">
        <v>1</v>
      </c>
      <c r="C3357">
        <v>10</v>
      </c>
      <c r="D3357" t="s">
        <v>78</v>
      </c>
      <c r="E3357" t="s">
        <v>116</v>
      </c>
      <c r="F3357">
        <v>0</v>
      </c>
      <c r="G3357">
        <v>-20</v>
      </c>
      <c r="H3357">
        <v>1</v>
      </c>
      <c r="I3357">
        <v>0</v>
      </c>
      <c r="J3357">
        <v>35</v>
      </c>
      <c r="K3357">
        <v>-2</v>
      </c>
      <c r="L3357">
        <v>4</v>
      </c>
      <c r="M3357">
        <f t="shared" si="104"/>
        <v>2</v>
      </c>
      <c r="N3357">
        <f t="shared" si="105"/>
        <v>35</v>
      </c>
    </row>
    <row r="3358" spans="1:14">
      <c r="A3358" t="s">
        <v>492</v>
      </c>
      <c r="B3358">
        <v>3</v>
      </c>
      <c r="C3358">
        <v>23</v>
      </c>
      <c r="D3358" t="s">
        <v>81</v>
      </c>
      <c r="E3358" t="s">
        <v>118</v>
      </c>
      <c r="F3358">
        <v>2</v>
      </c>
      <c r="G3358">
        <v>-46</v>
      </c>
      <c r="H3358">
        <v>1</v>
      </c>
      <c r="I3358">
        <v>2</v>
      </c>
      <c r="J3358">
        <v>9</v>
      </c>
      <c r="K3358">
        <v>-6</v>
      </c>
      <c r="L3358">
        <v>1</v>
      </c>
      <c r="M3358">
        <f t="shared" si="104"/>
        <v>2</v>
      </c>
      <c r="N3358">
        <f t="shared" si="105"/>
        <v>9</v>
      </c>
    </row>
    <row r="3359" spans="1:14">
      <c r="A3359" t="s">
        <v>492</v>
      </c>
      <c r="B3359">
        <v>2</v>
      </c>
      <c r="C3359">
        <v>15</v>
      </c>
      <c r="D3359" t="s">
        <v>71</v>
      </c>
      <c r="E3359" t="s">
        <v>118</v>
      </c>
      <c r="F3359">
        <v>1</v>
      </c>
      <c r="G3359">
        <v>-45</v>
      </c>
      <c r="H3359">
        <v>-1</v>
      </c>
      <c r="I3359">
        <v>1</v>
      </c>
      <c r="J3359">
        <v>-2</v>
      </c>
      <c r="K3359">
        <v>-6</v>
      </c>
      <c r="L3359">
        <v>0</v>
      </c>
      <c r="M3359">
        <f t="shared" si="104"/>
        <v>3</v>
      </c>
      <c r="N3359">
        <f t="shared" si="105"/>
        <v>2</v>
      </c>
    </row>
    <row r="3360" spans="1:14">
      <c r="A3360" t="s">
        <v>492</v>
      </c>
      <c r="B3360">
        <v>2</v>
      </c>
      <c r="C3360">
        <v>14</v>
      </c>
      <c r="D3360" t="s">
        <v>71</v>
      </c>
      <c r="E3360" t="s">
        <v>118</v>
      </c>
      <c r="F3360">
        <v>1</v>
      </c>
      <c r="G3360">
        <v>-28</v>
      </c>
      <c r="H3360">
        <v>1</v>
      </c>
      <c r="I3360">
        <v>1</v>
      </c>
      <c r="J3360">
        <v>5</v>
      </c>
      <c r="K3360">
        <v>-4</v>
      </c>
      <c r="L3360">
        <v>0</v>
      </c>
      <c r="M3360">
        <f t="shared" si="104"/>
        <v>2</v>
      </c>
      <c r="N3360">
        <f t="shared" si="105"/>
        <v>5</v>
      </c>
    </row>
    <row r="3361" spans="1:14">
      <c r="A3361" t="s">
        <v>493</v>
      </c>
      <c r="B3361">
        <v>2</v>
      </c>
      <c r="C3361">
        <v>13</v>
      </c>
      <c r="D3361" t="s">
        <v>70</v>
      </c>
      <c r="E3361" t="s">
        <v>118</v>
      </c>
      <c r="F3361">
        <v>1</v>
      </c>
      <c r="G3361">
        <v>-104</v>
      </c>
      <c r="H3361">
        <v>1</v>
      </c>
      <c r="I3361">
        <v>1</v>
      </c>
      <c r="J3361">
        <v>-42</v>
      </c>
      <c r="K3361">
        <v>-16</v>
      </c>
      <c r="L3361">
        <v>-6</v>
      </c>
      <c r="M3361">
        <f t="shared" si="104"/>
        <v>8</v>
      </c>
      <c r="N3361">
        <f t="shared" si="105"/>
        <v>42</v>
      </c>
    </row>
    <row r="3362" spans="1:14">
      <c r="A3362" t="s">
        <v>493</v>
      </c>
      <c r="B3362">
        <v>1</v>
      </c>
      <c r="C3362">
        <v>13</v>
      </c>
      <c r="D3362" t="s">
        <v>71</v>
      </c>
      <c r="E3362" t="s">
        <v>118</v>
      </c>
      <c r="F3362">
        <v>1</v>
      </c>
      <c r="G3362">
        <v>-117</v>
      </c>
      <c r="H3362">
        <v>1</v>
      </c>
      <c r="I3362">
        <v>1</v>
      </c>
      <c r="J3362">
        <v>-50</v>
      </c>
      <c r="K3362">
        <v>-9</v>
      </c>
      <c r="L3362">
        <v>1</v>
      </c>
      <c r="M3362">
        <f t="shared" si="104"/>
        <v>9</v>
      </c>
      <c r="N3362">
        <f t="shared" si="105"/>
        <v>50</v>
      </c>
    </row>
    <row r="3363" spans="1:14">
      <c r="A3363" t="s">
        <v>493</v>
      </c>
      <c r="B3363">
        <v>1</v>
      </c>
      <c r="C3363">
        <v>13</v>
      </c>
      <c r="D3363" t="s">
        <v>71</v>
      </c>
      <c r="E3363" t="s">
        <v>116</v>
      </c>
      <c r="F3363">
        <v>1</v>
      </c>
      <c r="G3363">
        <v>-39</v>
      </c>
      <c r="H3363">
        <v>1</v>
      </c>
      <c r="I3363">
        <v>1</v>
      </c>
      <c r="J3363">
        <v>10</v>
      </c>
      <c r="K3363">
        <v>-3</v>
      </c>
      <c r="L3363">
        <v>2</v>
      </c>
      <c r="M3363">
        <f t="shared" si="104"/>
        <v>3</v>
      </c>
      <c r="N3363">
        <f t="shared" si="105"/>
        <v>10</v>
      </c>
    </row>
    <row r="3364" spans="1:14">
      <c r="A3364" t="s">
        <v>493</v>
      </c>
      <c r="B3364">
        <v>1</v>
      </c>
      <c r="C3364">
        <v>17</v>
      </c>
      <c r="D3364" t="s">
        <v>73</v>
      </c>
      <c r="E3364" t="s">
        <v>118</v>
      </c>
      <c r="F3364">
        <v>2</v>
      </c>
      <c r="G3364">
        <v>-34</v>
      </c>
      <c r="H3364">
        <v>1</v>
      </c>
      <c r="I3364">
        <v>2</v>
      </c>
      <c r="J3364">
        <v>9</v>
      </c>
      <c r="K3364">
        <v>-2</v>
      </c>
      <c r="L3364">
        <v>1</v>
      </c>
      <c r="M3364">
        <f t="shared" si="104"/>
        <v>2</v>
      </c>
      <c r="N3364">
        <f t="shared" si="105"/>
        <v>9</v>
      </c>
    </row>
    <row r="3365" spans="1:14">
      <c r="A3365" t="s">
        <v>493</v>
      </c>
      <c r="B3365">
        <v>1</v>
      </c>
      <c r="C3365">
        <v>10</v>
      </c>
      <c r="D3365" t="s">
        <v>71</v>
      </c>
      <c r="E3365" t="s">
        <v>116</v>
      </c>
      <c r="F3365">
        <v>1</v>
      </c>
      <c r="G3365">
        <v>-20</v>
      </c>
      <c r="H3365">
        <v>1</v>
      </c>
      <c r="I3365">
        <v>1</v>
      </c>
      <c r="J3365">
        <v>18</v>
      </c>
      <c r="K3365">
        <v>-2</v>
      </c>
      <c r="L3365">
        <v>2</v>
      </c>
      <c r="M3365">
        <f t="shared" si="104"/>
        <v>2</v>
      </c>
      <c r="N3365">
        <f t="shared" si="105"/>
        <v>18</v>
      </c>
    </row>
    <row r="3366" spans="1:14">
      <c r="A3366" t="s">
        <v>493</v>
      </c>
      <c r="B3366">
        <v>1</v>
      </c>
      <c r="C3366">
        <v>10</v>
      </c>
      <c r="D3366" t="s">
        <v>71</v>
      </c>
      <c r="E3366" t="s">
        <v>116</v>
      </c>
      <c r="F3366">
        <v>0</v>
      </c>
      <c r="G3366">
        <v>-20</v>
      </c>
      <c r="H3366">
        <v>1</v>
      </c>
      <c r="I3366">
        <v>0</v>
      </c>
      <c r="J3366">
        <v>14</v>
      </c>
      <c r="K3366">
        <v>-2</v>
      </c>
      <c r="L3366">
        <v>2</v>
      </c>
      <c r="M3366">
        <f t="shared" si="104"/>
        <v>2</v>
      </c>
      <c r="N3366">
        <f t="shared" si="105"/>
        <v>14</v>
      </c>
    </row>
    <row r="3367" spans="1:14">
      <c r="A3367" t="s">
        <v>494</v>
      </c>
      <c r="B3367">
        <v>1</v>
      </c>
      <c r="C3367">
        <v>11</v>
      </c>
      <c r="D3367" t="s">
        <v>71</v>
      </c>
      <c r="E3367" t="s">
        <v>116</v>
      </c>
      <c r="F3367">
        <v>1</v>
      </c>
      <c r="G3367">
        <v>-33</v>
      </c>
      <c r="H3367">
        <v>1</v>
      </c>
      <c r="I3367">
        <v>1</v>
      </c>
      <c r="J3367">
        <v>22</v>
      </c>
      <c r="K3367">
        <v>-3</v>
      </c>
      <c r="L3367">
        <v>2</v>
      </c>
      <c r="M3367">
        <f t="shared" si="104"/>
        <v>3</v>
      </c>
      <c r="N3367">
        <f t="shared" si="105"/>
        <v>22</v>
      </c>
    </row>
    <row r="3368" spans="1:14">
      <c r="A3368" t="s">
        <v>495</v>
      </c>
      <c r="B3368">
        <v>1</v>
      </c>
      <c r="C3368">
        <v>10</v>
      </c>
      <c r="D3368" t="s">
        <v>70</v>
      </c>
      <c r="E3368" t="s">
        <v>118</v>
      </c>
      <c r="F3368">
        <v>1</v>
      </c>
      <c r="G3368">
        <v>-60</v>
      </c>
      <c r="H3368">
        <v>1</v>
      </c>
      <c r="I3368">
        <v>1</v>
      </c>
      <c r="J3368">
        <v>-11</v>
      </c>
      <c r="K3368">
        <v>-6</v>
      </c>
      <c r="L3368">
        <v>1</v>
      </c>
      <c r="M3368">
        <f t="shared" si="104"/>
        <v>6</v>
      </c>
      <c r="N3368">
        <f t="shared" si="105"/>
        <v>11</v>
      </c>
    </row>
    <row r="3369" spans="1:14">
      <c r="A3369" t="s">
        <v>495</v>
      </c>
      <c r="B3369">
        <v>1</v>
      </c>
      <c r="C3369">
        <v>14</v>
      </c>
      <c r="D3369" t="s">
        <v>77</v>
      </c>
      <c r="E3369" t="s">
        <v>118</v>
      </c>
      <c r="F3369">
        <v>2</v>
      </c>
      <c r="G3369">
        <v>-28</v>
      </c>
      <c r="H3369">
        <v>1</v>
      </c>
      <c r="I3369">
        <v>2</v>
      </c>
      <c r="J3369">
        <v>13</v>
      </c>
      <c r="K3369">
        <v>-2</v>
      </c>
      <c r="L3369">
        <v>1</v>
      </c>
      <c r="M3369">
        <f t="shared" si="104"/>
        <v>2</v>
      </c>
      <c r="N3369">
        <f t="shared" si="105"/>
        <v>13</v>
      </c>
    </row>
    <row r="3370" spans="1:14">
      <c r="A3370" t="s">
        <v>495</v>
      </c>
      <c r="B3370">
        <v>1</v>
      </c>
      <c r="C3370">
        <v>10</v>
      </c>
      <c r="D3370" t="s">
        <v>77</v>
      </c>
      <c r="E3370" t="s">
        <v>116</v>
      </c>
      <c r="F3370">
        <v>1</v>
      </c>
      <c r="G3370">
        <v>-20</v>
      </c>
      <c r="H3370">
        <v>1</v>
      </c>
      <c r="I3370">
        <v>1</v>
      </c>
      <c r="J3370">
        <v>19</v>
      </c>
      <c r="K3370">
        <v>-2</v>
      </c>
      <c r="L3370">
        <v>2</v>
      </c>
      <c r="M3370">
        <f t="shared" si="104"/>
        <v>2</v>
      </c>
      <c r="N3370">
        <f t="shared" si="105"/>
        <v>19</v>
      </c>
    </row>
    <row r="3371" spans="1:14">
      <c r="A3371" t="s">
        <v>495</v>
      </c>
      <c r="B3371">
        <v>1</v>
      </c>
      <c r="C3371">
        <v>10</v>
      </c>
      <c r="D3371" t="s">
        <v>73</v>
      </c>
      <c r="E3371" t="s">
        <v>118</v>
      </c>
      <c r="F3371">
        <v>1</v>
      </c>
      <c r="G3371">
        <v>-20</v>
      </c>
      <c r="H3371">
        <v>1</v>
      </c>
      <c r="I3371">
        <v>1</v>
      </c>
      <c r="J3371">
        <v>9</v>
      </c>
      <c r="K3371">
        <v>-2</v>
      </c>
      <c r="L3371">
        <v>1</v>
      </c>
      <c r="M3371">
        <f t="shared" si="104"/>
        <v>2</v>
      </c>
      <c r="N3371">
        <f t="shared" si="105"/>
        <v>9</v>
      </c>
    </row>
    <row r="3372" spans="1:14">
      <c r="A3372" t="s">
        <v>496</v>
      </c>
      <c r="B3372">
        <v>1</v>
      </c>
      <c r="C3372">
        <v>14</v>
      </c>
      <c r="D3372" t="s">
        <v>71</v>
      </c>
      <c r="E3372" t="s">
        <v>116</v>
      </c>
      <c r="F3372">
        <v>0</v>
      </c>
      <c r="G3372">
        <v>-28</v>
      </c>
      <c r="H3372">
        <v>1</v>
      </c>
      <c r="I3372">
        <v>0</v>
      </c>
      <c r="J3372">
        <v>19</v>
      </c>
      <c r="K3372">
        <v>-2</v>
      </c>
      <c r="L3372">
        <v>2</v>
      </c>
      <c r="M3372">
        <f t="shared" si="104"/>
        <v>2</v>
      </c>
      <c r="N3372">
        <f t="shared" si="105"/>
        <v>19</v>
      </c>
    </row>
    <row r="3373" spans="1:14">
      <c r="A3373" t="s">
        <v>496</v>
      </c>
      <c r="B3373">
        <v>1</v>
      </c>
      <c r="C3373">
        <v>11</v>
      </c>
      <c r="D3373" t="s">
        <v>81</v>
      </c>
      <c r="E3373" t="s">
        <v>118</v>
      </c>
      <c r="F3373">
        <v>2</v>
      </c>
      <c r="G3373">
        <v>-22</v>
      </c>
      <c r="H3373">
        <v>1</v>
      </c>
      <c r="I3373">
        <v>2</v>
      </c>
      <c r="J3373">
        <v>21</v>
      </c>
      <c r="K3373">
        <v>-2</v>
      </c>
      <c r="L3373">
        <v>3</v>
      </c>
      <c r="M3373">
        <f t="shared" si="104"/>
        <v>2</v>
      </c>
      <c r="N3373">
        <f t="shared" si="105"/>
        <v>21</v>
      </c>
    </row>
    <row r="3374" spans="1:14">
      <c r="A3374" t="s">
        <v>496</v>
      </c>
      <c r="B3374">
        <v>1</v>
      </c>
      <c r="C3374">
        <v>11</v>
      </c>
      <c r="D3374" t="s">
        <v>81</v>
      </c>
      <c r="E3374" t="s">
        <v>118</v>
      </c>
      <c r="F3374">
        <v>2</v>
      </c>
      <c r="G3374">
        <v>-22</v>
      </c>
      <c r="H3374">
        <v>1</v>
      </c>
      <c r="I3374">
        <v>2</v>
      </c>
      <c r="J3374">
        <v>21</v>
      </c>
      <c r="K3374">
        <v>-2</v>
      </c>
      <c r="L3374">
        <v>3</v>
      </c>
      <c r="M3374">
        <f t="shared" si="104"/>
        <v>2</v>
      </c>
      <c r="N3374">
        <f t="shared" si="105"/>
        <v>21</v>
      </c>
    </row>
    <row r="3375" spans="1:14">
      <c r="A3375" t="s">
        <v>496</v>
      </c>
      <c r="B3375">
        <v>1</v>
      </c>
      <c r="C3375">
        <v>10</v>
      </c>
      <c r="D3375" t="s">
        <v>70</v>
      </c>
      <c r="E3375" t="s">
        <v>118</v>
      </c>
      <c r="F3375">
        <v>2</v>
      </c>
      <c r="G3375">
        <v>-20</v>
      </c>
      <c r="H3375">
        <v>1</v>
      </c>
      <c r="I3375">
        <v>2</v>
      </c>
      <c r="J3375">
        <v>27</v>
      </c>
      <c r="K3375">
        <v>-2</v>
      </c>
      <c r="L3375">
        <v>1</v>
      </c>
      <c r="M3375">
        <f t="shared" si="104"/>
        <v>2</v>
      </c>
      <c r="N3375">
        <f t="shared" si="105"/>
        <v>27</v>
      </c>
    </row>
    <row r="3376" spans="1:14">
      <c r="A3376" t="s">
        <v>497</v>
      </c>
      <c r="B3376">
        <v>2</v>
      </c>
      <c r="C3376">
        <v>16</v>
      </c>
      <c r="D3376" t="s">
        <v>70</v>
      </c>
      <c r="E3376" t="s">
        <v>118</v>
      </c>
      <c r="F3376">
        <v>1</v>
      </c>
      <c r="G3376">
        <v>-48</v>
      </c>
      <c r="H3376">
        <v>1</v>
      </c>
      <c r="I3376">
        <v>1</v>
      </c>
      <c r="J3376">
        <v>-6</v>
      </c>
      <c r="K3376">
        <v>-6</v>
      </c>
      <c r="L3376">
        <v>-1</v>
      </c>
      <c r="M3376">
        <f t="shared" si="104"/>
        <v>3</v>
      </c>
      <c r="N3376">
        <f t="shared" si="105"/>
        <v>6</v>
      </c>
    </row>
    <row r="3377" spans="1:14">
      <c r="A3377" t="s">
        <v>497</v>
      </c>
      <c r="B3377">
        <v>2</v>
      </c>
      <c r="C3377">
        <v>16</v>
      </c>
      <c r="D3377" t="s">
        <v>70</v>
      </c>
      <c r="E3377" t="s">
        <v>118</v>
      </c>
      <c r="F3377">
        <v>1</v>
      </c>
      <c r="G3377">
        <v>-32</v>
      </c>
      <c r="H3377">
        <v>1</v>
      </c>
      <c r="I3377">
        <v>1</v>
      </c>
      <c r="J3377">
        <v>5</v>
      </c>
      <c r="K3377">
        <v>-4</v>
      </c>
      <c r="L3377">
        <v>0</v>
      </c>
      <c r="M3377">
        <f t="shared" si="104"/>
        <v>2</v>
      </c>
      <c r="N3377">
        <f t="shared" si="105"/>
        <v>5</v>
      </c>
    </row>
    <row r="3378" spans="1:14">
      <c r="A3378" t="s">
        <v>497</v>
      </c>
      <c r="B3378">
        <v>1</v>
      </c>
      <c r="C3378">
        <v>19</v>
      </c>
      <c r="D3378" t="s">
        <v>71</v>
      </c>
      <c r="E3378" t="s">
        <v>118</v>
      </c>
      <c r="F3378">
        <v>2</v>
      </c>
      <c r="G3378">
        <v>-38</v>
      </c>
      <c r="H3378">
        <v>1</v>
      </c>
      <c r="I3378">
        <v>2</v>
      </c>
      <c r="J3378">
        <v>7</v>
      </c>
      <c r="K3378">
        <v>-2</v>
      </c>
      <c r="L3378">
        <v>1</v>
      </c>
      <c r="M3378">
        <f t="shared" si="104"/>
        <v>2</v>
      </c>
      <c r="N3378">
        <f t="shared" si="105"/>
        <v>7</v>
      </c>
    </row>
    <row r="3379" spans="1:14">
      <c r="A3379" t="s">
        <v>497</v>
      </c>
      <c r="B3379">
        <v>1</v>
      </c>
      <c r="C3379">
        <v>16</v>
      </c>
      <c r="D3379" t="s">
        <v>71</v>
      </c>
      <c r="E3379" t="s">
        <v>118</v>
      </c>
      <c r="F3379">
        <v>2</v>
      </c>
      <c r="G3379">
        <v>-32</v>
      </c>
      <c r="H3379">
        <v>1</v>
      </c>
      <c r="I3379">
        <v>2</v>
      </c>
      <c r="J3379">
        <v>10</v>
      </c>
      <c r="K3379">
        <v>-2</v>
      </c>
      <c r="L3379">
        <v>1</v>
      </c>
      <c r="M3379">
        <f t="shared" si="104"/>
        <v>2</v>
      </c>
      <c r="N3379">
        <f t="shared" si="105"/>
        <v>10</v>
      </c>
    </row>
    <row r="3380" spans="1:14">
      <c r="A3380" t="s">
        <v>497</v>
      </c>
      <c r="B3380">
        <v>1</v>
      </c>
      <c r="C3380">
        <v>13</v>
      </c>
      <c r="D3380" t="s">
        <v>70</v>
      </c>
      <c r="E3380" t="s">
        <v>118</v>
      </c>
      <c r="F3380">
        <v>1</v>
      </c>
      <c r="G3380">
        <v>-26</v>
      </c>
      <c r="H3380">
        <v>1</v>
      </c>
      <c r="I3380">
        <v>1</v>
      </c>
      <c r="J3380">
        <v>6</v>
      </c>
      <c r="K3380">
        <v>-2</v>
      </c>
      <c r="L3380">
        <v>1</v>
      </c>
      <c r="M3380">
        <f t="shared" si="104"/>
        <v>2</v>
      </c>
      <c r="N3380">
        <f t="shared" si="105"/>
        <v>6</v>
      </c>
    </row>
    <row r="3381" spans="1:14">
      <c r="A3381" t="s">
        <v>497</v>
      </c>
      <c r="B3381">
        <v>1</v>
      </c>
      <c r="C3381">
        <v>11</v>
      </c>
      <c r="D3381" t="s">
        <v>71</v>
      </c>
      <c r="E3381" t="s">
        <v>116</v>
      </c>
      <c r="F3381">
        <v>1</v>
      </c>
      <c r="G3381">
        <v>-22</v>
      </c>
      <c r="H3381">
        <v>1</v>
      </c>
      <c r="I3381">
        <v>1</v>
      </c>
      <c r="J3381">
        <v>17</v>
      </c>
      <c r="K3381">
        <v>-2</v>
      </c>
      <c r="L3381">
        <v>2</v>
      </c>
      <c r="M3381">
        <f t="shared" si="104"/>
        <v>2</v>
      </c>
      <c r="N3381">
        <f t="shared" si="105"/>
        <v>17</v>
      </c>
    </row>
    <row r="3382" spans="1:14">
      <c r="A3382" t="s">
        <v>498</v>
      </c>
      <c r="B3382">
        <v>3</v>
      </c>
      <c r="C3382">
        <v>23</v>
      </c>
      <c r="D3382" t="s">
        <v>74</v>
      </c>
      <c r="E3382" t="s">
        <v>116</v>
      </c>
      <c r="F3382">
        <v>0</v>
      </c>
      <c r="G3382">
        <v>-46</v>
      </c>
      <c r="H3382">
        <v>1</v>
      </c>
      <c r="I3382">
        <v>0</v>
      </c>
      <c r="J3382">
        <v>1</v>
      </c>
      <c r="K3382">
        <v>-6</v>
      </c>
      <c r="L3382">
        <v>0</v>
      </c>
      <c r="M3382">
        <f t="shared" si="104"/>
        <v>2</v>
      </c>
      <c r="N3382">
        <f t="shared" si="105"/>
        <v>1</v>
      </c>
    </row>
    <row r="3383" spans="1:14">
      <c r="A3383" t="s">
        <v>498</v>
      </c>
      <c r="B3383">
        <v>1</v>
      </c>
      <c r="C3383">
        <v>13</v>
      </c>
      <c r="D3383" t="s">
        <v>81</v>
      </c>
      <c r="E3383" t="s">
        <v>118</v>
      </c>
      <c r="F3383">
        <v>1</v>
      </c>
      <c r="G3383">
        <v>-26</v>
      </c>
      <c r="H3383">
        <v>1</v>
      </c>
      <c r="I3383">
        <v>1</v>
      </c>
      <c r="J3383">
        <v>12</v>
      </c>
      <c r="K3383">
        <v>-2</v>
      </c>
      <c r="L3383">
        <v>3</v>
      </c>
      <c r="M3383">
        <f t="shared" si="104"/>
        <v>2</v>
      </c>
      <c r="N3383">
        <f t="shared" si="105"/>
        <v>12</v>
      </c>
    </row>
    <row r="3384" spans="1:14">
      <c r="A3384" t="s">
        <v>499</v>
      </c>
      <c r="B3384">
        <v>2</v>
      </c>
      <c r="C3384">
        <v>18</v>
      </c>
      <c r="D3384" t="s">
        <v>70</v>
      </c>
      <c r="E3384" t="s">
        <v>118</v>
      </c>
      <c r="F3384">
        <v>1</v>
      </c>
      <c r="G3384">
        <v>-54</v>
      </c>
      <c r="H3384">
        <v>-1</v>
      </c>
      <c r="I3384">
        <v>1</v>
      </c>
      <c r="J3384">
        <v>-10</v>
      </c>
      <c r="K3384">
        <v>-6</v>
      </c>
      <c r="L3384">
        <v>0</v>
      </c>
      <c r="M3384">
        <f t="shared" si="104"/>
        <v>3</v>
      </c>
      <c r="N3384">
        <f t="shared" si="105"/>
        <v>10</v>
      </c>
    </row>
    <row r="3385" spans="1:14">
      <c r="A3385" t="s">
        <v>499</v>
      </c>
      <c r="B3385">
        <v>2</v>
      </c>
      <c r="C3385">
        <v>11</v>
      </c>
      <c r="D3385" t="s">
        <v>71</v>
      </c>
      <c r="E3385" t="s">
        <v>116</v>
      </c>
      <c r="F3385">
        <v>0</v>
      </c>
      <c r="G3385">
        <v>-44</v>
      </c>
      <c r="H3385">
        <v>1</v>
      </c>
      <c r="I3385">
        <v>0</v>
      </c>
      <c r="J3385">
        <v>5</v>
      </c>
      <c r="K3385">
        <v>-8</v>
      </c>
      <c r="L3385">
        <v>-1</v>
      </c>
      <c r="M3385">
        <f t="shared" si="104"/>
        <v>4</v>
      </c>
      <c r="N3385">
        <f t="shared" si="105"/>
        <v>5</v>
      </c>
    </row>
    <row r="3386" spans="1:14">
      <c r="A3386" t="s">
        <v>500</v>
      </c>
      <c r="B3386">
        <v>3</v>
      </c>
      <c r="C3386">
        <v>33</v>
      </c>
      <c r="D3386" t="s">
        <v>79</v>
      </c>
      <c r="E3386" t="s">
        <v>118</v>
      </c>
      <c r="F3386">
        <v>2</v>
      </c>
      <c r="G3386">
        <v>-66</v>
      </c>
      <c r="H3386">
        <v>1</v>
      </c>
      <c r="I3386">
        <v>2</v>
      </c>
      <c r="J3386">
        <v>-1</v>
      </c>
      <c r="K3386">
        <v>-6</v>
      </c>
      <c r="L3386">
        <v>1</v>
      </c>
      <c r="M3386">
        <f t="shared" si="104"/>
        <v>2</v>
      </c>
      <c r="N3386">
        <f t="shared" si="105"/>
        <v>1</v>
      </c>
    </row>
    <row r="3387" spans="1:14">
      <c r="A3387" t="s">
        <v>500</v>
      </c>
      <c r="B3387">
        <v>2</v>
      </c>
      <c r="C3387">
        <v>14</v>
      </c>
      <c r="D3387" t="s">
        <v>70</v>
      </c>
      <c r="E3387" t="s">
        <v>118</v>
      </c>
      <c r="F3387">
        <v>0</v>
      </c>
      <c r="G3387">
        <v>-28</v>
      </c>
      <c r="H3387">
        <v>1</v>
      </c>
      <c r="I3387">
        <v>0</v>
      </c>
      <c r="J3387">
        <v>1</v>
      </c>
      <c r="K3387">
        <v>-4</v>
      </c>
      <c r="L3387">
        <v>0</v>
      </c>
      <c r="M3387">
        <f t="shared" si="104"/>
        <v>2</v>
      </c>
      <c r="N3387">
        <f t="shared" si="105"/>
        <v>1</v>
      </c>
    </row>
    <row r="3388" spans="1:14">
      <c r="A3388" t="s">
        <v>500</v>
      </c>
      <c r="B3388">
        <v>2</v>
      </c>
      <c r="C3388">
        <v>12</v>
      </c>
      <c r="D3388" t="s">
        <v>70</v>
      </c>
      <c r="E3388" t="s">
        <v>118</v>
      </c>
      <c r="F3388">
        <v>2</v>
      </c>
      <c r="G3388">
        <v>-24</v>
      </c>
      <c r="H3388">
        <v>1</v>
      </c>
      <c r="I3388">
        <v>2</v>
      </c>
      <c r="J3388">
        <v>14</v>
      </c>
      <c r="K3388">
        <v>-4</v>
      </c>
      <c r="L3388">
        <v>0</v>
      </c>
      <c r="M3388">
        <f t="shared" si="104"/>
        <v>2</v>
      </c>
      <c r="N3388">
        <f t="shared" si="105"/>
        <v>14</v>
      </c>
    </row>
    <row r="3389" spans="1:14">
      <c r="A3389" t="s">
        <v>500</v>
      </c>
      <c r="B3389">
        <v>1</v>
      </c>
      <c r="C3389">
        <v>15</v>
      </c>
      <c r="D3389" t="s">
        <v>70</v>
      </c>
      <c r="E3389" t="s">
        <v>116</v>
      </c>
      <c r="F3389">
        <v>1</v>
      </c>
      <c r="G3389">
        <v>-60</v>
      </c>
      <c r="H3389">
        <v>1</v>
      </c>
      <c r="I3389">
        <v>1</v>
      </c>
      <c r="J3389">
        <v>-1</v>
      </c>
      <c r="K3389">
        <v>-4</v>
      </c>
      <c r="L3389">
        <v>2</v>
      </c>
      <c r="M3389">
        <f t="shared" si="104"/>
        <v>4</v>
      </c>
      <c r="N3389">
        <f t="shared" si="105"/>
        <v>1</v>
      </c>
    </row>
    <row r="3390" spans="1:14">
      <c r="A3390" t="s">
        <v>500</v>
      </c>
      <c r="B3390">
        <v>1</v>
      </c>
      <c r="C3390">
        <v>12</v>
      </c>
      <c r="D3390" t="s">
        <v>77</v>
      </c>
      <c r="E3390" t="s">
        <v>116</v>
      </c>
      <c r="F3390">
        <v>1</v>
      </c>
      <c r="G3390">
        <v>-48</v>
      </c>
      <c r="H3390">
        <v>1</v>
      </c>
      <c r="I3390">
        <v>1</v>
      </c>
      <c r="J3390">
        <v>9</v>
      </c>
      <c r="K3390">
        <v>-4</v>
      </c>
      <c r="L3390">
        <v>2</v>
      </c>
      <c r="M3390">
        <f t="shared" si="104"/>
        <v>4</v>
      </c>
      <c r="N3390">
        <f t="shared" si="105"/>
        <v>9</v>
      </c>
    </row>
    <row r="3391" spans="1:14">
      <c r="A3391" t="s">
        <v>500</v>
      </c>
      <c r="B3391">
        <v>1</v>
      </c>
      <c r="C3391">
        <v>21</v>
      </c>
      <c r="D3391" t="s">
        <v>70</v>
      </c>
      <c r="E3391" t="s">
        <v>118</v>
      </c>
      <c r="F3391">
        <v>2</v>
      </c>
      <c r="G3391">
        <v>-42</v>
      </c>
      <c r="H3391">
        <v>1</v>
      </c>
      <c r="I3391">
        <v>2</v>
      </c>
      <c r="J3391">
        <v>7</v>
      </c>
      <c r="K3391">
        <v>-2</v>
      </c>
      <c r="L3391">
        <v>1</v>
      </c>
      <c r="M3391">
        <f t="shared" si="104"/>
        <v>2</v>
      </c>
      <c r="N3391">
        <f t="shared" si="105"/>
        <v>7</v>
      </c>
    </row>
    <row r="3392" spans="1:14">
      <c r="A3392" t="s">
        <v>500</v>
      </c>
      <c r="B3392">
        <v>1</v>
      </c>
      <c r="C3392">
        <v>20</v>
      </c>
      <c r="D3392" t="s">
        <v>73</v>
      </c>
      <c r="E3392" t="s">
        <v>120</v>
      </c>
      <c r="F3392">
        <v>1</v>
      </c>
      <c r="G3392">
        <v>-40</v>
      </c>
      <c r="H3392">
        <v>1</v>
      </c>
      <c r="I3392">
        <v>1</v>
      </c>
      <c r="J3392">
        <v>1</v>
      </c>
      <c r="K3392">
        <v>-2</v>
      </c>
      <c r="L3392">
        <v>1</v>
      </c>
      <c r="M3392">
        <f t="shared" si="104"/>
        <v>2</v>
      </c>
      <c r="N3392">
        <f t="shared" si="105"/>
        <v>1</v>
      </c>
    </row>
    <row r="3393" spans="1:14">
      <c r="A3393" t="s">
        <v>500</v>
      </c>
      <c r="B3393">
        <v>1</v>
      </c>
      <c r="C3393">
        <v>20</v>
      </c>
      <c r="D3393" t="s">
        <v>73</v>
      </c>
      <c r="E3393" t="s">
        <v>120</v>
      </c>
      <c r="F3393">
        <v>1</v>
      </c>
      <c r="G3393">
        <v>-40</v>
      </c>
      <c r="H3393">
        <v>1</v>
      </c>
      <c r="I3393">
        <v>1</v>
      </c>
      <c r="J3393">
        <v>1</v>
      </c>
      <c r="K3393">
        <v>-2</v>
      </c>
      <c r="L3393">
        <v>1</v>
      </c>
      <c r="M3393">
        <f t="shared" si="104"/>
        <v>2</v>
      </c>
      <c r="N3393">
        <f t="shared" si="105"/>
        <v>1</v>
      </c>
    </row>
    <row r="3394" spans="1:14">
      <c r="A3394" t="s">
        <v>500</v>
      </c>
      <c r="B3394">
        <v>1</v>
      </c>
      <c r="C3394">
        <v>18</v>
      </c>
      <c r="D3394" t="s">
        <v>71</v>
      </c>
      <c r="E3394" t="s">
        <v>116</v>
      </c>
      <c r="F3394">
        <v>2</v>
      </c>
      <c r="G3394">
        <v>-36</v>
      </c>
      <c r="H3394">
        <v>1</v>
      </c>
      <c r="I3394">
        <v>2</v>
      </c>
      <c r="J3394">
        <v>17</v>
      </c>
      <c r="K3394">
        <v>-2</v>
      </c>
      <c r="L3394">
        <v>2</v>
      </c>
      <c r="M3394">
        <f t="shared" si="104"/>
        <v>2</v>
      </c>
      <c r="N3394">
        <f t="shared" si="105"/>
        <v>17</v>
      </c>
    </row>
    <row r="3395" spans="1:14">
      <c r="A3395" t="s">
        <v>500</v>
      </c>
      <c r="B3395">
        <v>1</v>
      </c>
      <c r="C3395">
        <v>12</v>
      </c>
      <c r="D3395" t="s">
        <v>73</v>
      </c>
      <c r="E3395" t="s">
        <v>120</v>
      </c>
      <c r="F3395">
        <v>1</v>
      </c>
      <c r="G3395">
        <v>-24</v>
      </c>
      <c r="H3395">
        <v>1</v>
      </c>
      <c r="I3395">
        <v>1</v>
      </c>
      <c r="J3395">
        <v>9</v>
      </c>
      <c r="K3395">
        <v>-2</v>
      </c>
      <c r="L3395">
        <v>1</v>
      </c>
      <c r="M3395">
        <f t="shared" ref="M3395:M3458" si="106">ABS(G3395)/C3395</f>
        <v>2</v>
      </c>
      <c r="N3395">
        <f t="shared" ref="N3395:N3458" si="107">ABS(J3395)</f>
        <v>9</v>
      </c>
    </row>
    <row r="3396" spans="1:14">
      <c r="A3396" t="s">
        <v>500</v>
      </c>
      <c r="B3396">
        <v>1</v>
      </c>
      <c r="C3396">
        <v>12</v>
      </c>
      <c r="D3396" t="s">
        <v>80</v>
      </c>
      <c r="E3396" t="s">
        <v>118</v>
      </c>
      <c r="F3396">
        <v>3</v>
      </c>
      <c r="G3396">
        <v>-24</v>
      </c>
      <c r="H3396">
        <v>1</v>
      </c>
      <c r="I3396">
        <v>3</v>
      </c>
      <c r="J3396">
        <v>27</v>
      </c>
      <c r="K3396">
        <v>-2</v>
      </c>
      <c r="L3396">
        <v>3</v>
      </c>
      <c r="M3396">
        <f t="shared" si="106"/>
        <v>2</v>
      </c>
      <c r="N3396">
        <f t="shared" si="107"/>
        <v>27</v>
      </c>
    </row>
    <row r="3397" spans="1:14">
      <c r="A3397" t="s">
        <v>500</v>
      </c>
      <c r="B3397">
        <v>1</v>
      </c>
      <c r="C3397">
        <v>10</v>
      </c>
      <c r="D3397" t="s">
        <v>78</v>
      </c>
      <c r="E3397" t="s">
        <v>118</v>
      </c>
      <c r="F3397">
        <v>1</v>
      </c>
      <c r="G3397">
        <v>-20</v>
      </c>
      <c r="H3397">
        <v>1</v>
      </c>
      <c r="I3397">
        <v>1</v>
      </c>
      <c r="J3397">
        <v>15</v>
      </c>
      <c r="K3397">
        <v>-2</v>
      </c>
      <c r="L3397">
        <v>3</v>
      </c>
      <c r="M3397">
        <f t="shared" si="106"/>
        <v>2</v>
      </c>
      <c r="N3397">
        <f t="shared" si="107"/>
        <v>15</v>
      </c>
    </row>
    <row r="3398" spans="1:14">
      <c r="A3398" t="s">
        <v>501</v>
      </c>
      <c r="B3398">
        <v>1</v>
      </c>
      <c r="C3398">
        <v>13</v>
      </c>
      <c r="D3398" t="s">
        <v>70</v>
      </c>
      <c r="E3398" t="s">
        <v>118</v>
      </c>
      <c r="F3398">
        <v>1</v>
      </c>
      <c r="G3398">
        <v>-52</v>
      </c>
      <c r="H3398">
        <v>1</v>
      </c>
      <c r="I3398">
        <v>1</v>
      </c>
      <c r="J3398">
        <v>-10</v>
      </c>
      <c r="K3398">
        <v>-4</v>
      </c>
      <c r="L3398">
        <v>1</v>
      </c>
      <c r="M3398">
        <f t="shared" si="106"/>
        <v>4</v>
      </c>
      <c r="N3398">
        <f t="shared" si="107"/>
        <v>10</v>
      </c>
    </row>
    <row r="3399" spans="1:14">
      <c r="A3399" t="s">
        <v>502</v>
      </c>
      <c r="B3399">
        <v>3</v>
      </c>
      <c r="C3399">
        <v>21</v>
      </c>
      <c r="D3399" t="s">
        <v>71</v>
      </c>
      <c r="E3399" t="s">
        <v>120</v>
      </c>
      <c r="F3399">
        <v>1</v>
      </c>
      <c r="G3399">
        <v>-42</v>
      </c>
      <c r="H3399">
        <v>0</v>
      </c>
      <c r="I3399">
        <v>1</v>
      </c>
      <c r="J3399">
        <v>5</v>
      </c>
      <c r="K3399">
        <v>-6</v>
      </c>
      <c r="L3399">
        <v>0</v>
      </c>
      <c r="M3399">
        <f t="shared" si="106"/>
        <v>2</v>
      </c>
      <c r="N3399">
        <f t="shared" si="107"/>
        <v>5</v>
      </c>
    </row>
    <row r="3400" spans="1:14">
      <c r="A3400" t="s">
        <v>502</v>
      </c>
      <c r="B3400">
        <v>2</v>
      </c>
      <c r="C3400">
        <v>10</v>
      </c>
      <c r="D3400" t="s">
        <v>77</v>
      </c>
      <c r="E3400" t="s">
        <v>120</v>
      </c>
      <c r="F3400">
        <v>1</v>
      </c>
      <c r="G3400">
        <v>-20</v>
      </c>
      <c r="H3400">
        <v>1</v>
      </c>
      <c r="I3400">
        <v>1</v>
      </c>
      <c r="J3400">
        <v>12</v>
      </c>
      <c r="K3400">
        <v>-4</v>
      </c>
      <c r="L3400">
        <v>0</v>
      </c>
      <c r="M3400">
        <f t="shared" si="106"/>
        <v>2</v>
      </c>
      <c r="N3400">
        <f t="shared" si="107"/>
        <v>12</v>
      </c>
    </row>
    <row r="3401" spans="1:14">
      <c r="A3401" t="s">
        <v>502</v>
      </c>
      <c r="B3401">
        <v>1</v>
      </c>
      <c r="C3401">
        <v>14</v>
      </c>
      <c r="D3401" t="s">
        <v>73</v>
      </c>
      <c r="E3401" t="s">
        <v>116</v>
      </c>
      <c r="F3401">
        <v>0</v>
      </c>
      <c r="G3401">
        <v>-70</v>
      </c>
      <c r="H3401">
        <v>1</v>
      </c>
      <c r="I3401">
        <v>0</v>
      </c>
      <c r="J3401">
        <v>7</v>
      </c>
      <c r="K3401">
        <v>-5</v>
      </c>
      <c r="L3401">
        <v>2</v>
      </c>
      <c r="M3401">
        <f t="shared" si="106"/>
        <v>5</v>
      </c>
      <c r="N3401">
        <f t="shared" si="107"/>
        <v>7</v>
      </c>
    </row>
    <row r="3402" spans="1:14">
      <c r="A3402" t="s">
        <v>502</v>
      </c>
      <c r="B3402">
        <v>1</v>
      </c>
      <c r="C3402">
        <v>17</v>
      </c>
      <c r="D3402" t="s">
        <v>71</v>
      </c>
      <c r="E3402" t="s">
        <v>116</v>
      </c>
      <c r="F3402">
        <v>1</v>
      </c>
      <c r="G3402">
        <v>-51</v>
      </c>
      <c r="H3402">
        <v>1</v>
      </c>
      <c r="I3402">
        <v>1</v>
      </c>
      <c r="J3402">
        <v>2</v>
      </c>
      <c r="K3402">
        <v>-3</v>
      </c>
      <c r="L3402">
        <v>2</v>
      </c>
      <c r="M3402">
        <f t="shared" si="106"/>
        <v>3</v>
      </c>
      <c r="N3402">
        <f t="shared" si="107"/>
        <v>2</v>
      </c>
    </row>
    <row r="3403" spans="1:14">
      <c r="A3403" t="s">
        <v>502</v>
      </c>
      <c r="B3403">
        <v>1</v>
      </c>
      <c r="C3403">
        <v>12</v>
      </c>
      <c r="D3403" t="s">
        <v>71</v>
      </c>
      <c r="E3403" t="s">
        <v>116</v>
      </c>
      <c r="F3403">
        <v>0</v>
      </c>
      <c r="G3403">
        <v>-48</v>
      </c>
      <c r="H3403">
        <v>1</v>
      </c>
      <c r="I3403">
        <v>0</v>
      </c>
      <c r="J3403">
        <v>2</v>
      </c>
      <c r="K3403">
        <v>-4</v>
      </c>
      <c r="L3403">
        <v>2</v>
      </c>
      <c r="M3403">
        <f t="shared" si="106"/>
        <v>4</v>
      </c>
      <c r="N3403">
        <f t="shared" si="107"/>
        <v>2</v>
      </c>
    </row>
    <row r="3404" spans="1:14">
      <c r="A3404" t="s">
        <v>502</v>
      </c>
      <c r="B3404">
        <v>1</v>
      </c>
      <c r="C3404">
        <v>13</v>
      </c>
      <c r="D3404" t="s">
        <v>71</v>
      </c>
      <c r="E3404" t="s">
        <v>116</v>
      </c>
      <c r="F3404">
        <v>1</v>
      </c>
      <c r="G3404">
        <v>-39</v>
      </c>
      <c r="H3404">
        <v>1</v>
      </c>
      <c r="I3404">
        <v>1</v>
      </c>
      <c r="J3404">
        <v>10</v>
      </c>
      <c r="K3404">
        <v>-3</v>
      </c>
      <c r="L3404">
        <v>2</v>
      </c>
      <c r="M3404">
        <f t="shared" si="106"/>
        <v>3</v>
      </c>
      <c r="N3404">
        <f t="shared" si="107"/>
        <v>10</v>
      </c>
    </row>
    <row r="3405" spans="1:14">
      <c r="A3405" t="s">
        <v>502</v>
      </c>
      <c r="B3405">
        <v>1</v>
      </c>
      <c r="C3405">
        <v>12</v>
      </c>
      <c r="D3405" t="s">
        <v>71</v>
      </c>
      <c r="E3405" t="s">
        <v>116</v>
      </c>
      <c r="F3405">
        <v>0</v>
      </c>
      <c r="G3405">
        <v>-36</v>
      </c>
      <c r="H3405">
        <v>1</v>
      </c>
      <c r="I3405">
        <v>0</v>
      </c>
      <c r="J3405">
        <v>7</v>
      </c>
      <c r="K3405">
        <v>-3</v>
      </c>
      <c r="L3405">
        <v>2</v>
      </c>
      <c r="M3405">
        <f t="shared" si="106"/>
        <v>3</v>
      </c>
      <c r="N3405">
        <f t="shared" si="107"/>
        <v>7</v>
      </c>
    </row>
    <row r="3406" spans="1:14">
      <c r="A3406" t="s">
        <v>502</v>
      </c>
      <c r="B3406">
        <v>1</v>
      </c>
      <c r="C3406">
        <v>11</v>
      </c>
      <c r="D3406" t="s">
        <v>70</v>
      </c>
      <c r="E3406" t="s">
        <v>118</v>
      </c>
      <c r="F3406">
        <v>2</v>
      </c>
      <c r="G3406">
        <v>-33</v>
      </c>
      <c r="H3406">
        <v>1</v>
      </c>
      <c r="I3406">
        <v>2</v>
      </c>
      <c r="J3406">
        <v>11</v>
      </c>
      <c r="K3406">
        <v>-3</v>
      </c>
      <c r="L3406">
        <v>1</v>
      </c>
      <c r="M3406">
        <f t="shared" si="106"/>
        <v>3</v>
      </c>
      <c r="N3406">
        <f t="shared" si="107"/>
        <v>11</v>
      </c>
    </row>
    <row r="3407" spans="1:14">
      <c r="A3407" t="s">
        <v>502</v>
      </c>
      <c r="B3407">
        <v>1</v>
      </c>
      <c r="C3407">
        <v>15</v>
      </c>
      <c r="D3407" t="s">
        <v>70</v>
      </c>
      <c r="E3407" t="s">
        <v>118</v>
      </c>
      <c r="F3407">
        <v>2</v>
      </c>
      <c r="G3407">
        <v>-30</v>
      </c>
      <c r="H3407">
        <v>1</v>
      </c>
      <c r="I3407">
        <v>2</v>
      </c>
      <c r="J3407">
        <v>11</v>
      </c>
      <c r="K3407">
        <v>-2</v>
      </c>
      <c r="L3407">
        <v>1</v>
      </c>
      <c r="M3407">
        <f t="shared" si="106"/>
        <v>2</v>
      </c>
      <c r="N3407">
        <f t="shared" si="107"/>
        <v>11</v>
      </c>
    </row>
    <row r="3408" spans="1:14">
      <c r="A3408" t="s">
        <v>502</v>
      </c>
      <c r="B3408">
        <v>1</v>
      </c>
      <c r="C3408">
        <v>14</v>
      </c>
      <c r="D3408" t="s">
        <v>73</v>
      </c>
      <c r="E3408" t="s">
        <v>116</v>
      </c>
      <c r="F3408">
        <v>1</v>
      </c>
      <c r="G3408">
        <v>-28</v>
      </c>
      <c r="H3408">
        <v>1</v>
      </c>
      <c r="I3408">
        <v>1</v>
      </c>
      <c r="J3408">
        <v>14</v>
      </c>
      <c r="K3408">
        <v>-2</v>
      </c>
      <c r="L3408">
        <v>2</v>
      </c>
      <c r="M3408">
        <f t="shared" si="106"/>
        <v>2</v>
      </c>
      <c r="N3408">
        <f t="shared" si="107"/>
        <v>14</v>
      </c>
    </row>
    <row r="3409" spans="1:14">
      <c r="A3409" t="s">
        <v>502</v>
      </c>
      <c r="B3409">
        <v>1</v>
      </c>
      <c r="C3409">
        <v>14</v>
      </c>
      <c r="D3409" t="s">
        <v>71</v>
      </c>
      <c r="E3409" t="s">
        <v>116</v>
      </c>
      <c r="F3409">
        <v>0</v>
      </c>
      <c r="G3409">
        <v>-28</v>
      </c>
      <c r="H3409">
        <v>1</v>
      </c>
      <c r="I3409">
        <v>0</v>
      </c>
      <c r="J3409">
        <v>19</v>
      </c>
      <c r="K3409">
        <v>-2</v>
      </c>
      <c r="L3409">
        <v>2</v>
      </c>
      <c r="M3409">
        <f t="shared" si="106"/>
        <v>2</v>
      </c>
      <c r="N3409">
        <f t="shared" si="107"/>
        <v>19</v>
      </c>
    </row>
    <row r="3410" spans="1:14">
      <c r="A3410" t="s">
        <v>502</v>
      </c>
      <c r="B3410">
        <v>1</v>
      </c>
      <c r="C3410">
        <v>12</v>
      </c>
      <c r="D3410" t="s">
        <v>81</v>
      </c>
      <c r="E3410" t="s">
        <v>116</v>
      </c>
      <c r="F3410">
        <v>1</v>
      </c>
      <c r="G3410">
        <v>-24</v>
      </c>
      <c r="H3410">
        <v>1</v>
      </c>
      <c r="I3410">
        <v>1</v>
      </c>
      <c r="J3410">
        <v>22</v>
      </c>
      <c r="K3410">
        <v>-2</v>
      </c>
      <c r="L3410">
        <v>4</v>
      </c>
      <c r="M3410">
        <f t="shared" si="106"/>
        <v>2</v>
      </c>
      <c r="N3410">
        <f t="shared" si="107"/>
        <v>22</v>
      </c>
    </row>
    <row r="3411" spans="1:14">
      <c r="A3411" t="s">
        <v>502</v>
      </c>
      <c r="B3411">
        <v>1</v>
      </c>
      <c r="C3411">
        <v>12</v>
      </c>
      <c r="D3411" t="s">
        <v>78</v>
      </c>
      <c r="E3411" t="s">
        <v>116</v>
      </c>
      <c r="F3411">
        <v>1</v>
      </c>
      <c r="G3411">
        <v>-24</v>
      </c>
      <c r="H3411">
        <v>1</v>
      </c>
      <c r="I3411">
        <v>1</v>
      </c>
      <c r="J3411">
        <v>22</v>
      </c>
      <c r="K3411">
        <v>-2</v>
      </c>
      <c r="L3411">
        <v>4</v>
      </c>
      <c r="M3411">
        <f t="shared" si="106"/>
        <v>2</v>
      </c>
      <c r="N3411">
        <f t="shared" si="107"/>
        <v>22</v>
      </c>
    </row>
    <row r="3412" spans="1:14">
      <c r="A3412" t="s">
        <v>502</v>
      </c>
      <c r="B3412">
        <v>1</v>
      </c>
      <c r="C3412">
        <v>12</v>
      </c>
      <c r="D3412" t="s">
        <v>81</v>
      </c>
      <c r="E3412" t="s">
        <v>116</v>
      </c>
      <c r="F3412">
        <v>1</v>
      </c>
      <c r="G3412">
        <v>-24</v>
      </c>
      <c r="H3412">
        <v>1</v>
      </c>
      <c r="I3412">
        <v>1</v>
      </c>
      <c r="J3412">
        <v>22</v>
      </c>
      <c r="K3412">
        <v>-2</v>
      </c>
      <c r="L3412">
        <v>4</v>
      </c>
      <c r="M3412">
        <f t="shared" si="106"/>
        <v>2</v>
      </c>
      <c r="N3412">
        <f t="shared" si="107"/>
        <v>22</v>
      </c>
    </row>
    <row r="3413" spans="1:14">
      <c r="A3413" t="s">
        <v>502</v>
      </c>
      <c r="B3413">
        <v>1</v>
      </c>
      <c r="C3413">
        <v>12</v>
      </c>
      <c r="D3413" t="s">
        <v>78</v>
      </c>
      <c r="E3413" t="s">
        <v>116</v>
      </c>
      <c r="F3413">
        <v>1</v>
      </c>
      <c r="G3413">
        <v>-24</v>
      </c>
      <c r="H3413">
        <v>1</v>
      </c>
      <c r="I3413">
        <v>1</v>
      </c>
      <c r="J3413">
        <v>22</v>
      </c>
      <c r="K3413">
        <v>-2</v>
      </c>
      <c r="L3413">
        <v>4</v>
      </c>
      <c r="M3413">
        <f t="shared" si="106"/>
        <v>2</v>
      </c>
      <c r="N3413">
        <f t="shared" si="107"/>
        <v>22</v>
      </c>
    </row>
    <row r="3414" spans="1:14">
      <c r="A3414" t="s">
        <v>503</v>
      </c>
      <c r="B3414">
        <v>3</v>
      </c>
      <c r="C3414">
        <v>36</v>
      </c>
      <c r="D3414" t="s">
        <v>73</v>
      </c>
      <c r="E3414" t="s">
        <v>116</v>
      </c>
      <c r="F3414">
        <v>3</v>
      </c>
      <c r="G3414">
        <v>-72</v>
      </c>
      <c r="H3414">
        <v>1</v>
      </c>
      <c r="I3414">
        <v>3</v>
      </c>
      <c r="J3414">
        <v>6</v>
      </c>
      <c r="K3414">
        <v>-6</v>
      </c>
      <c r="L3414">
        <v>0</v>
      </c>
      <c r="M3414">
        <f t="shared" si="106"/>
        <v>2</v>
      </c>
      <c r="N3414">
        <f t="shared" si="107"/>
        <v>6</v>
      </c>
    </row>
    <row r="3415" spans="1:14">
      <c r="A3415" t="s">
        <v>503</v>
      </c>
      <c r="B3415">
        <v>1</v>
      </c>
      <c r="C3415">
        <v>11</v>
      </c>
      <c r="D3415" t="s">
        <v>73</v>
      </c>
      <c r="E3415" t="s">
        <v>120</v>
      </c>
      <c r="F3415">
        <v>2</v>
      </c>
      <c r="G3415">
        <v>-44</v>
      </c>
      <c r="H3415">
        <v>1</v>
      </c>
      <c r="I3415">
        <v>2</v>
      </c>
      <c r="J3415">
        <v>11</v>
      </c>
      <c r="K3415">
        <v>-4</v>
      </c>
      <c r="L3415">
        <v>1</v>
      </c>
      <c r="M3415">
        <f t="shared" si="106"/>
        <v>4</v>
      </c>
      <c r="N3415">
        <f t="shared" si="107"/>
        <v>11</v>
      </c>
    </row>
    <row r="3416" spans="1:14">
      <c r="A3416" t="s">
        <v>503</v>
      </c>
      <c r="B3416">
        <v>1</v>
      </c>
      <c r="C3416">
        <v>15</v>
      </c>
      <c r="D3416" t="s">
        <v>73</v>
      </c>
      <c r="E3416" t="s">
        <v>118</v>
      </c>
      <c r="F3416">
        <v>1</v>
      </c>
      <c r="G3416">
        <v>-30</v>
      </c>
      <c r="H3416">
        <v>1</v>
      </c>
      <c r="I3416">
        <v>1</v>
      </c>
      <c r="J3416">
        <v>4</v>
      </c>
      <c r="K3416">
        <v>-2</v>
      </c>
      <c r="L3416">
        <v>1</v>
      </c>
      <c r="M3416">
        <f t="shared" si="106"/>
        <v>2</v>
      </c>
      <c r="N3416">
        <f t="shared" si="107"/>
        <v>4</v>
      </c>
    </row>
    <row r="3417" spans="1:14">
      <c r="A3417" t="s">
        <v>504</v>
      </c>
      <c r="B3417">
        <v>2</v>
      </c>
      <c r="C3417">
        <v>16</v>
      </c>
      <c r="D3417" t="s">
        <v>70</v>
      </c>
      <c r="E3417" t="s">
        <v>118</v>
      </c>
      <c r="F3417">
        <v>1</v>
      </c>
      <c r="G3417">
        <v>-48</v>
      </c>
      <c r="H3417">
        <v>1</v>
      </c>
      <c r="I3417">
        <v>1</v>
      </c>
      <c r="J3417">
        <v>-8</v>
      </c>
      <c r="K3417">
        <v>-6</v>
      </c>
      <c r="L3417">
        <v>-1</v>
      </c>
      <c r="M3417">
        <f t="shared" si="106"/>
        <v>3</v>
      </c>
      <c r="N3417">
        <f t="shared" si="107"/>
        <v>8</v>
      </c>
    </row>
    <row r="3418" spans="1:14">
      <c r="A3418" t="s">
        <v>504</v>
      </c>
      <c r="B3418">
        <v>1</v>
      </c>
      <c r="C3418">
        <v>16</v>
      </c>
      <c r="D3418" t="s">
        <v>71</v>
      </c>
      <c r="E3418" t="s">
        <v>116</v>
      </c>
      <c r="F3418">
        <v>1</v>
      </c>
      <c r="G3418">
        <v>-48</v>
      </c>
      <c r="H3418">
        <v>1</v>
      </c>
      <c r="I3418">
        <v>1</v>
      </c>
      <c r="J3418">
        <v>4</v>
      </c>
      <c r="K3418">
        <v>-3</v>
      </c>
      <c r="L3418">
        <v>2</v>
      </c>
      <c r="M3418">
        <f t="shared" si="106"/>
        <v>3</v>
      </c>
      <c r="N3418">
        <f t="shared" si="107"/>
        <v>4</v>
      </c>
    </row>
    <row r="3419" spans="1:14">
      <c r="A3419" t="s">
        <v>504</v>
      </c>
      <c r="B3419">
        <v>1</v>
      </c>
      <c r="C3419">
        <v>14</v>
      </c>
      <c r="D3419" t="s">
        <v>70</v>
      </c>
      <c r="E3419" t="s">
        <v>118</v>
      </c>
      <c r="F3419">
        <v>3</v>
      </c>
      <c r="G3419">
        <v>-28</v>
      </c>
      <c r="H3419">
        <v>1</v>
      </c>
      <c r="I3419">
        <v>3</v>
      </c>
      <c r="J3419">
        <v>19</v>
      </c>
      <c r="K3419">
        <v>-2</v>
      </c>
      <c r="L3419">
        <v>1</v>
      </c>
      <c r="M3419">
        <f t="shared" si="106"/>
        <v>2</v>
      </c>
      <c r="N3419">
        <f t="shared" si="107"/>
        <v>19</v>
      </c>
    </row>
    <row r="3420" spans="1:14">
      <c r="A3420" t="s">
        <v>504</v>
      </c>
      <c r="B3420">
        <v>1</v>
      </c>
      <c r="C3420">
        <v>12</v>
      </c>
      <c r="D3420" t="s">
        <v>71</v>
      </c>
      <c r="E3420" t="s">
        <v>116</v>
      </c>
      <c r="F3420">
        <v>1</v>
      </c>
      <c r="G3420">
        <v>-24</v>
      </c>
      <c r="H3420">
        <v>1</v>
      </c>
      <c r="I3420">
        <v>1</v>
      </c>
      <c r="J3420">
        <v>16</v>
      </c>
      <c r="K3420">
        <v>-2</v>
      </c>
      <c r="L3420">
        <v>2</v>
      </c>
      <c r="M3420">
        <f t="shared" si="106"/>
        <v>2</v>
      </c>
      <c r="N3420">
        <f t="shared" si="107"/>
        <v>16</v>
      </c>
    </row>
    <row r="3421" spans="1:14">
      <c r="A3421" t="s">
        <v>505</v>
      </c>
      <c r="B3421">
        <v>2</v>
      </c>
      <c r="C3421">
        <v>13</v>
      </c>
      <c r="D3421" t="s">
        <v>71</v>
      </c>
      <c r="E3421" t="s">
        <v>120</v>
      </c>
      <c r="F3421">
        <v>2</v>
      </c>
      <c r="G3421">
        <v>-39</v>
      </c>
      <c r="H3421">
        <v>1</v>
      </c>
      <c r="I3421">
        <v>2</v>
      </c>
      <c r="J3421">
        <v>10</v>
      </c>
      <c r="K3421">
        <v>-6</v>
      </c>
      <c r="L3421">
        <v>-1</v>
      </c>
      <c r="M3421">
        <f t="shared" si="106"/>
        <v>3</v>
      </c>
      <c r="N3421">
        <f t="shared" si="107"/>
        <v>10</v>
      </c>
    </row>
    <row r="3422" spans="1:14">
      <c r="A3422" t="s">
        <v>506</v>
      </c>
      <c r="B3422">
        <v>4</v>
      </c>
      <c r="C3422">
        <v>49</v>
      </c>
      <c r="D3422" t="s">
        <v>71</v>
      </c>
      <c r="E3422" t="s">
        <v>116</v>
      </c>
      <c r="F3422">
        <v>3</v>
      </c>
      <c r="G3422">
        <v>-98</v>
      </c>
      <c r="H3422">
        <v>0</v>
      </c>
      <c r="I3422">
        <v>3</v>
      </c>
      <c r="J3422">
        <v>-5</v>
      </c>
      <c r="K3422">
        <v>-8</v>
      </c>
      <c r="L3422">
        <v>0</v>
      </c>
      <c r="M3422">
        <f t="shared" si="106"/>
        <v>2</v>
      </c>
      <c r="N3422">
        <f t="shared" si="107"/>
        <v>5</v>
      </c>
    </row>
    <row r="3423" spans="1:14">
      <c r="A3423" t="s">
        <v>506</v>
      </c>
      <c r="B3423">
        <v>3</v>
      </c>
      <c r="C3423">
        <v>24</v>
      </c>
      <c r="D3423" t="s">
        <v>71</v>
      </c>
      <c r="E3423" t="s">
        <v>118</v>
      </c>
      <c r="F3423">
        <v>0</v>
      </c>
      <c r="G3423">
        <v>-48</v>
      </c>
      <c r="H3423">
        <v>0</v>
      </c>
      <c r="I3423">
        <v>0</v>
      </c>
      <c r="J3423">
        <v>0</v>
      </c>
      <c r="K3423">
        <v>-6</v>
      </c>
      <c r="L3423">
        <v>1</v>
      </c>
      <c r="M3423">
        <f t="shared" si="106"/>
        <v>2</v>
      </c>
      <c r="N3423">
        <f t="shared" si="107"/>
        <v>0</v>
      </c>
    </row>
    <row r="3424" spans="1:14">
      <c r="A3424" t="s">
        <v>506</v>
      </c>
      <c r="B3424">
        <v>2</v>
      </c>
      <c r="C3424">
        <v>15</v>
      </c>
      <c r="D3424" t="s">
        <v>70</v>
      </c>
      <c r="E3424" t="s">
        <v>118</v>
      </c>
      <c r="F3424">
        <v>0</v>
      </c>
      <c r="G3424">
        <v>-135</v>
      </c>
      <c r="H3424">
        <v>1</v>
      </c>
      <c r="I3424">
        <v>0</v>
      </c>
      <c r="J3424">
        <v>-77</v>
      </c>
      <c r="K3424">
        <v>-18</v>
      </c>
      <c r="L3424">
        <v>-7</v>
      </c>
      <c r="M3424">
        <f t="shared" si="106"/>
        <v>9</v>
      </c>
      <c r="N3424">
        <f t="shared" si="107"/>
        <v>77</v>
      </c>
    </row>
    <row r="3425" spans="1:14">
      <c r="A3425" t="s">
        <v>506</v>
      </c>
      <c r="B3425">
        <v>2</v>
      </c>
      <c r="C3425">
        <v>11</v>
      </c>
      <c r="D3425" t="s">
        <v>70</v>
      </c>
      <c r="E3425" t="s">
        <v>118</v>
      </c>
      <c r="F3425">
        <v>0</v>
      </c>
      <c r="G3425">
        <v>-55</v>
      </c>
      <c r="H3425">
        <v>1</v>
      </c>
      <c r="I3425">
        <v>0</v>
      </c>
      <c r="J3425">
        <v>-17</v>
      </c>
      <c r="K3425">
        <v>-10</v>
      </c>
      <c r="L3425">
        <v>-3</v>
      </c>
      <c r="M3425">
        <f t="shared" si="106"/>
        <v>5</v>
      </c>
      <c r="N3425">
        <f t="shared" si="107"/>
        <v>17</v>
      </c>
    </row>
    <row r="3426" spans="1:14">
      <c r="A3426" t="s">
        <v>506</v>
      </c>
      <c r="B3426">
        <v>1</v>
      </c>
      <c r="C3426">
        <v>11</v>
      </c>
      <c r="D3426" t="s">
        <v>81</v>
      </c>
      <c r="E3426" t="s">
        <v>116</v>
      </c>
      <c r="F3426">
        <v>0</v>
      </c>
      <c r="G3426">
        <v>-22</v>
      </c>
      <c r="H3426">
        <v>1</v>
      </c>
      <c r="I3426">
        <v>0</v>
      </c>
      <c r="J3426">
        <v>25</v>
      </c>
      <c r="K3426">
        <v>-2</v>
      </c>
      <c r="L3426">
        <v>4</v>
      </c>
      <c r="M3426">
        <f t="shared" si="106"/>
        <v>2</v>
      </c>
      <c r="N3426">
        <f t="shared" si="107"/>
        <v>25</v>
      </c>
    </row>
    <row r="3427" spans="1:14">
      <c r="A3427" t="s">
        <v>507</v>
      </c>
      <c r="B3427">
        <v>1</v>
      </c>
      <c r="C3427">
        <v>26</v>
      </c>
      <c r="D3427" t="s">
        <v>77</v>
      </c>
      <c r="E3427" t="s">
        <v>118</v>
      </c>
      <c r="F3427">
        <v>3</v>
      </c>
      <c r="G3427">
        <v>-52</v>
      </c>
      <c r="H3427">
        <v>1</v>
      </c>
      <c r="I3427">
        <v>3</v>
      </c>
      <c r="J3427">
        <v>10</v>
      </c>
      <c r="K3427">
        <v>-2</v>
      </c>
      <c r="L3427">
        <v>1</v>
      </c>
      <c r="M3427">
        <f t="shared" si="106"/>
        <v>2</v>
      </c>
      <c r="N3427">
        <f t="shared" si="107"/>
        <v>10</v>
      </c>
    </row>
    <row r="3428" spans="1:14">
      <c r="A3428" t="s">
        <v>507</v>
      </c>
      <c r="B3428">
        <v>1</v>
      </c>
      <c r="C3428">
        <v>10</v>
      </c>
      <c r="D3428" t="s">
        <v>77</v>
      </c>
      <c r="E3428" t="s">
        <v>116</v>
      </c>
      <c r="F3428">
        <v>0</v>
      </c>
      <c r="G3428">
        <v>-30</v>
      </c>
      <c r="H3428">
        <v>1</v>
      </c>
      <c r="I3428">
        <v>0</v>
      </c>
      <c r="J3428">
        <v>12</v>
      </c>
      <c r="K3428">
        <v>-3</v>
      </c>
      <c r="L3428">
        <v>2</v>
      </c>
      <c r="M3428">
        <f t="shared" si="106"/>
        <v>3</v>
      </c>
      <c r="N3428">
        <f t="shared" si="107"/>
        <v>12</v>
      </c>
    </row>
    <row r="3429" spans="1:14">
      <c r="A3429" t="s">
        <v>508</v>
      </c>
      <c r="B3429">
        <v>1</v>
      </c>
      <c r="C3429">
        <v>15</v>
      </c>
      <c r="D3429" t="s">
        <v>71</v>
      </c>
      <c r="E3429" t="s">
        <v>118</v>
      </c>
      <c r="F3429">
        <v>2</v>
      </c>
      <c r="G3429">
        <v>-30</v>
      </c>
      <c r="H3429">
        <v>1</v>
      </c>
      <c r="I3429">
        <v>2</v>
      </c>
      <c r="J3429">
        <v>11</v>
      </c>
      <c r="K3429">
        <v>-2</v>
      </c>
      <c r="L3429">
        <v>1</v>
      </c>
      <c r="M3429">
        <f t="shared" si="106"/>
        <v>2</v>
      </c>
      <c r="N3429">
        <f t="shared" si="107"/>
        <v>11</v>
      </c>
    </row>
    <row r="3430" spans="1:14">
      <c r="A3430" t="s">
        <v>508</v>
      </c>
      <c r="B3430">
        <v>1</v>
      </c>
      <c r="C3430">
        <v>14</v>
      </c>
      <c r="D3430" t="s">
        <v>71</v>
      </c>
      <c r="E3430" t="s">
        <v>116</v>
      </c>
      <c r="F3430">
        <v>0</v>
      </c>
      <c r="G3430">
        <v>-28</v>
      </c>
      <c r="H3430">
        <v>1</v>
      </c>
      <c r="I3430">
        <v>0</v>
      </c>
      <c r="J3430">
        <v>19</v>
      </c>
      <c r="K3430">
        <v>-2</v>
      </c>
      <c r="L3430">
        <v>2</v>
      </c>
      <c r="M3430">
        <f t="shared" si="106"/>
        <v>2</v>
      </c>
      <c r="N3430">
        <f t="shared" si="107"/>
        <v>19</v>
      </c>
    </row>
    <row r="3431" spans="1:14">
      <c r="A3431" t="s">
        <v>509</v>
      </c>
      <c r="B3431">
        <v>2</v>
      </c>
      <c r="C3431">
        <v>17</v>
      </c>
      <c r="D3431" t="s">
        <v>73</v>
      </c>
      <c r="E3431" t="s">
        <v>116</v>
      </c>
      <c r="F3431">
        <v>1</v>
      </c>
      <c r="G3431">
        <v>-34</v>
      </c>
      <c r="H3431">
        <v>1</v>
      </c>
      <c r="I3431">
        <v>1</v>
      </c>
      <c r="J3431">
        <v>11</v>
      </c>
      <c r="K3431">
        <v>-4</v>
      </c>
      <c r="L3431">
        <v>1</v>
      </c>
      <c r="M3431">
        <f t="shared" si="106"/>
        <v>2</v>
      </c>
      <c r="N3431">
        <f t="shared" si="107"/>
        <v>11</v>
      </c>
    </row>
    <row r="3432" spans="1:14">
      <c r="A3432" t="s">
        <v>509</v>
      </c>
      <c r="B3432">
        <v>1</v>
      </c>
      <c r="C3432">
        <v>21</v>
      </c>
      <c r="D3432" t="s">
        <v>70</v>
      </c>
      <c r="E3432" t="s">
        <v>118</v>
      </c>
      <c r="F3432">
        <v>1</v>
      </c>
      <c r="G3432">
        <v>-63</v>
      </c>
      <c r="H3432">
        <v>1</v>
      </c>
      <c r="I3432">
        <v>1</v>
      </c>
      <c r="J3432">
        <v>-16</v>
      </c>
      <c r="K3432">
        <v>-3</v>
      </c>
      <c r="L3432">
        <v>1</v>
      </c>
      <c r="M3432">
        <f t="shared" si="106"/>
        <v>3</v>
      </c>
      <c r="N3432">
        <f t="shared" si="107"/>
        <v>16</v>
      </c>
    </row>
    <row r="3433" spans="1:14">
      <c r="A3433" t="s">
        <v>509</v>
      </c>
      <c r="B3433">
        <v>1</v>
      </c>
      <c r="C3433">
        <v>19</v>
      </c>
      <c r="D3433" t="s">
        <v>77</v>
      </c>
      <c r="E3433" t="s">
        <v>118</v>
      </c>
      <c r="F3433">
        <v>1</v>
      </c>
      <c r="G3433">
        <v>-57</v>
      </c>
      <c r="H3433">
        <v>1</v>
      </c>
      <c r="I3433">
        <v>1</v>
      </c>
      <c r="J3433">
        <v>-11</v>
      </c>
      <c r="K3433">
        <v>-3</v>
      </c>
      <c r="L3433">
        <v>1</v>
      </c>
      <c r="M3433">
        <f t="shared" si="106"/>
        <v>3</v>
      </c>
      <c r="N3433">
        <f t="shared" si="107"/>
        <v>11</v>
      </c>
    </row>
    <row r="3434" spans="1:14">
      <c r="A3434" t="s">
        <v>509</v>
      </c>
      <c r="B3434">
        <v>1</v>
      </c>
      <c r="C3434">
        <v>13</v>
      </c>
      <c r="D3434" t="s">
        <v>71</v>
      </c>
      <c r="E3434" t="s">
        <v>118</v>
      </c>
      <c r="F3434">
        <v>1</v>
      </c>
      <c r="G3434">
        <v>-39</v>
      </c>
      <c r="H3434">
        <v>1</v>
      </c>
      <c r="I3434">
        <v>1</v>
      </c>
      <c r="J3434">
        <v>0</v>
      </c>
      <c r="K3434">
        <v>-3</v>
      </c>
      <c r="L3434">
        <v>1</v>
      </c>
      <c r="M3434">
        <f t="shared" si="106"/>
        <v>3</v>
      </c>
      <c r="N3434">
        <f t="shared" si="107"/>
        <v>0</v>
      </c>
    </row>
    <row r="3435" spans="1:14">
      <c r="A3435" t="s">
        <v>509</v>
      </c>
      <c r="B3435">
        <v>1</v>
      </c>
      <c r="C3435">
        <v>14</v>
      </c>
      <c r="D3435" t="s">
        <v>71</v>
      </c>
      <c r="E3435" t="s">
        <v>118</v>
      </c>
      <c r="F3435">
        <v>2</v>
      </c>
      <c r="G3435">
        <v>-28</v>
      </c>
      <c r="H3435">
        <v>1</v>
      </c>
      <c r="I3435">
        <v>2</v>
      </c>
      <c r="J3435">
        <v>12</v>
      </c>
      <c r="K3435">
        <v>-2</v>
      </c>
      <c r="L3435">
        <v>1</v>
      </c>
      <c r="M3435">
        <f t="shared" si="106"/>
        <v>2</v>
      </c>
      <c r="N3435">
        <f t="shared" si="107"/>
        <v>12</v>
      </c>
    </row>
    <row r="3436" spans="1:14">
      <c r="A3436" t="s">
        <v>509</v>
      </c>
      <c r="B3436">
        <v>1</v>
      </c>
      <c r="C3436">
        <v>13</v>
      </c>
      <c r="D3436" t="s">
        <v>71</v>
      </c>
      <c r="E3436" t="s">
        <v>116</v>
      </c>
      <c r="F3436">
        <v>1</v>
      </c>
      <c r="G3436">
        <v>-26</v>
      </c>
      <c r="H3436">
        <v>1</v>
      </c>
      <c r="I3436">
        <v>1</v>
      </c>
      <c r="J3436">
        <v>21</v>
      </c>
      <c r="K3436">
        <v>-2</v>
      </c>
      <c r="L3436">
        <v>2</v>
      </c>
      <c r="M3436">
        <f t="shared" si="106"/>
        <v>2</v>
      </c>
      <c r="N3436">
        <f t="shared" si="107"/>
        <v>21</v>
      </c>
    </row>
    <row r="3437" spans="1:14">
      <c r="A3437" t="s">
        <v>509</v>
      </c>
      <c r="B3437">
        <v>1</v>
      </c>
      <c r="C3437">
        <v>12</v>
      </c>
      <c r="D3437" t="s">
        <v>71</v>
      </c>
      <c r="E3437" t="s">
        <v>120</v>
      </c>
      <c r="F3437">
        <v>1</v>
      </c>
      <c r="G3437">
        <v>-24</v>
      </c>
      <c r="H3437">
        <v>1</v>
      </c>
      <c r="I3437">
        <v>1</v>
      </c>
      <c r="J3437">
        <v>9</v>
      </c>
      <c r="K3437">
        <v>-2</v>
      </c>
      <c r="L3437">
        <v>1</v>
      </c>
      <c r="M3437">
        <f t="shared" si="106"/>
        <v>2</v>
      </c>
      <c r="N3437">
        <f t="shared" si="107"/>
        <v>9</v>
      </c>
    </row>
    <row r="3438" spans="1:14">
      <c r="A3438" t="s">
        <v>509</v>
      </c>
      <c r="B3438">
        <v>1</v>
      </c>
      <c r="C3438">
        <v>11</v>
      </c>
      <c r="D3438" t="s">
        <v>78</v>
      </c>
      <c r="E3438" t="s">
        <v>118</v>
      </c>
      <c r="F3438">
        <v>1</v>
      </c>
      <c r="G3438">
        <v>-22</v>
      </c>
      <c r="H3438">
        <v>1</v>
      </c>
      <c r="I3438">
        <v>1</v>
      </c>
      <c r="J3438">
        <v>14</v>
      </c>
      <c r="K3438">
        <v>-2</v>
      </c>
      <c r="L3438">
        <v>3</v>
      </c>
      <c r="M3438">
        <f t="shared" si="106"/>
        <v>2</v>
      </c>
      <c r="N3438">
        <f t="shared" si="107"/>
        <v>14</v>
      </c>
    </row>
    <row r="3439" spans="1:14">
      <c r="A3439" t="s">
        <v>509</v>
      </c>
      <c r="B3439">
        <v>1</v>
      </c>
      <c r="C3439">
        <v>11</v>
      </c>
      <c r="D3439" t="s">
        <v>77</v>
      </c>
      <c r="E3439" t="s">
        <v>116</v>
      </c>
      <c r="F3439">
        <v>1</v>
      </c>
      <c r="G3439">
        <v>-22</v>
      </c>
      <c r="H3439">
        <v>1</v>
      </c>
      <c r="I3439">
        <v>1</v>
      </c>
      <c r="J3439">
        <v>24</v>
      </c>
      <c r="K3439">
        <v>-2</v>
      </c>
      <c r="L3439">
        <v>2</v>
      </c>
      <c r="M3439">
        <f t="shared" si="106"/>
        <v>2</v>
      </c>
      <c r="N3439">
        <f t="shared" si="107"/>
        <v>24</v>
      </c>
    </row>
    <row r="3440" spans="1:14">
      <c r="A3440" t="s">
        <v>509</v>
      </c>
      <c r="B3440">
        <v>1</v>
      </c>
      <c r="C3440">
        <v>11</v>
      </c>
      <c r="D3440" t="s">
        <v>71</v>
      </c>
      <c r="E3440" t="s">
        <v>116</v>
      </c>
      <c r="F3440">
        <v>1</v>
      </c>
      <c r="G3440">
        <v>-22</v>
      </c>
      <c r="H3440">
        <v>1</v>
      </c>
      <c r="I3440">
        <v>1</v>
      </c>
      <c r="J3440">
        <v>23</v>
      </c>
      <c r="K3440">
        <v>-2</v>
      </c>
      <c r="L3440">
        <v>2</v>
      </c>
      <c r="M3440">
        <f t="shared" si="106"/>
        <v>2</v>
      </c>
      <c r="N3440">
        <f t="shared" si="107"/>
        <v>23</v>
      </c>
    </row>
    <row r="3441" spans="1:14">
      <c r="A3441" t="s">
        <v>510</v>
      </c>
      <c r="B3441">
        <v>3</v>
      </c>
      <c r="C3441">
        <v>57</v>
      </c>
      <c r="D3441" t="s">
        <v>81</v>
      </c>
      <c r="E3441" t="s">
        <v>118</v>
      </c>
      <c r="F3441">
        <v>2</v>
      </c>
      <c r="G3441">
        <v>-114</v>
      </c>
      <c r="H3441">
        <v>1</v>
      </c>
      <c r="I3441">
        <v>2</v>
      </c>
      <c r="J3441">
        <v>-25</v>
      </c>
      <c r="K3441">
        <v>-6</v>
      </c>
      <c r="L3441">
        <v>1</v>
      </c>
      <c r="M3441">
        <f t="shared" si="106"/>
        <v>2</v>
      </c>
      <c r="N3441">
        <f t="shared" si="107"/>
        <v>25</v>
      </c>
    </row>
    <row r="3442" spans="1:14">
      <c r="A3442" t="s">
        <v>511</v>
      </c>
      <c r="B3442">
        <v>3</v>
      </c>
      <c r="C3442">
        <v>21</v>
      </c>
      <c r="D3442" t="s">
        <v>70</v>
      </c>
      <c r="E3442" t="s">
        <v>120</v>
      </c>
      <c r="F3442">
        <v>1</v>
      </c>
      <c r="G3442">
        <v>-42</v>
      </c>
      <c r="H3442">
        <v>1</v>
      </c>
      <c r="I3442">
        <v>1</v>
      </c>
      <c r="J3442">
        <v>0</v>
      </c>
      <c r="K3442">
        <v>-6</v>
      </c>
      <c r="L3442">
        <v>-1</v>
      </c>
      <c r="M3442">
        <f t="shared" si="106"/>
        <v>2</v>
      </c>
      <c r="N3442">
        <f t="shared" si="107"/>
        <v>0</v>
      </c>
    </row>
    <row r="3443" spans="1:14">
      <c r="A3443" t="s">
        <v>511</v>
      </c>
      <c r="B3443">
        <v>1</v>
      </c>
      <c r="C3443">
        <v>29</v>
      </c>
      <c r="D3443" t="s">
        <v>70</v>
      </c>
      <c r="E3443" t="s">
        <v>118</v>
      </c>
      <c r="F3443">
        <v>1</v>
      </c>
      <c r="G3443">
        <v>-87</v>
      </c>
      <c r="H3443">
        <v>1</v>
      </c>
      <c r="I3443">
        <v>1</v>
      </c>
      <c r="J3443">
        <v>-32</v>
      </c>
      <c r="K3443">
        <v>-3</v>
      </c>
      <c r="L3443">
        <v>1</v>
      </c>
      <c r="M3443">
        <f t="shared" si="106"/>
        <v>3</v>
      </c>
      <c r="N3443">
        <f t="shared" si="107"/>
        <v>32</v>
      </c>
    </row>
    <row r="3444" spans="1:14">
      <c r="A3444" t="s">
        <v>511</v>
      </c>
      <c r="B3444">
        <v>1</v>
      </c>
      <c r="C3444">
        <v>15</v>
      </c>
      <c r="D3444" t="s">
        <v>71</v>
      </c>
      <c r="E3444" t="s">
        <v>118</v>
      </c>
      <c r="F3444">
        <v>0</v>
      </c>
      <c r="G3444">
        <v>-30</v>
      </c>
      <c r="H3444">
        <v>1</v>
      </c>
      <c r="I3444">
        <v>0</v>
      </c>
      <c r="J3444">
        <v>2</v>
      </c>
      <c r="K3444">
        <v>-2</v>
      </c>
      <c r="L3444">
        <v>1</v>
      </c>
      <c r="M3444">
        <f t="shared" si="106"/>
        <v>2</v>
      </c>
      <c r="N3444">
        <f t="shared" si="107"/>
        <v>2</v>
      </c>
    </row>
    <row r="3445" spans="1:14">
      <c r="A3445" t="s">
        <v>511</v>
      </c>
      <c r="B3445">
        <v>1</v>
      </c>
      <c r="C3445">
        <v>11</v>
      </c>
      <c r="D3445" t="s">
        <v>71</v>
      </c>
      <c r="E3445" t="s">
        <v>118</v>
      </c>
      <c r="F3445">
        <v>0</v>
      </c>
      <c r="G3445">
        <v>-22</v>
      </c>
      <c r="H3445">
        <v>1</v>
      </c>
      <c r="I3445">
        <v>0</v>
      </c>
      <c r="J3445">
        <v>6</v>
      </c>
      <c r="K3445">
        <v>-2</v>
      </c>
      <c r="L3445">
        <v>1</v>
      </c>
      <c r="M3445">
        <f t="shared" si="106"/>
        <v>2</v>
      </c>
      <c r="N3445">
        <f t="shared" si="107"/>
        <v>6</v>
      </c>
    </row>
    <row r="3446" spans="1:14">
      <c r="A3446" t="s">
        <v>511</v>
      </c>
      <c r="B3446">
        <v>1</v>
      </c>
      <c r="C3446">
        <v>10</v>
      </c>
      <c r="D3446" t="s">
        <v>71</v>
      </c>
      <c r="E3446" t="s">
        <v>118</v>
      </c>
      <c r="F3446">
        <v>2</v>
      </c>
      <c r="G3446">
        <v>-20</v>
      </c>
      <c r="H3446">
        <v>1</v>
      </c>
      <c r="I3446">
        <v>2</v>
      </c>
      <c r="J3446">
        <v>16</v>
      </c>
      <c r="K3446">
        <v>-2</v>
      </c>
      <c r="L3446">
        <v>1</v>
      </c>
      <c r="M3446">
        <f t="shared" si="106"/>
        <v>2</v>
      </c>
      <c r="N3446">
        <f t="shared" si="107"/>
        <v>16</v>
      </c>
    </row>
    <row r="3447" spans="1:14">
      <c r="A3447" t="s">
        <v>512</v>
      </c>
      <c r="B3447">
        <v>4</v>
      </c>
      <c r="C3447">
        <v>26</v>
      </c>
      <c r="D3447" t="s">
        <v>71</v>
      </c>
      <c r="E3447" t="s">
        <v>118</v>
      </c>
      <c r="F3447">
        <v>2</v>
      </c>
      <c r="G3447">
        <v>-78</v>
      </c>
      <c r="H3447">
        <v>1</v>
      </c>
      <c r="I3447">
        <v>2</v>
      </c>
      <c r="J3447">
        <v>-19</v>
      </c>
      <c r="K3447">
        <v>-12</v>
      </c>
      <c r="L3447">
        <v>-5</v>
      </c>
      <c r="M3447">
        <f t="shared" si="106"/>
        <v>3</v>
      </c>
      <c r="N3447">
        <f t="shared" si="107"/>
        <v>19</v>
      </c>
    </row>
    <row r="3448" spans="1:14">
      <c r="A3448" t="s">
        <v>512</v>
      </c>
      <c r="B3448">
        <v>2</v>
      </c>
      <c r="C3448">
        <v>13</v>
      </c>
      <c r="D3448" t="s">
        <v>71</v>
      </c>
      <c r="E3448" t="s">
        <v>118</v>
      </c>
      <c r="F3448">
        <v>1</v>
      </c>
      <c r="G3448">
        <v>-78</v>
      </c>
      <c r="H3448">
        <v>1</v>
      </c>
      <c r="I3448">
        <v>1</v>
      </c>
      <c r="J3448">
        <v>-26</v>
      </c>
      <c r="K3448">
        <v>-12</v>
      </c>
      <c r="L3448">
        <v>-4</v>
      </c>
      <c r="M3448">
        <f t="shared" si="106"/>
        <v>6</v>
      </c>
      <c r="N3448">
        <f t="shared" si="107"/>
        <v>26</v>
      </c>
    </row>
    <row r="3449" spans="1:14">
      <c r="A3449" t="s">
        <v>512</v>
      </c>
      <c r="B3449">
        <v>2</v>
      </c>
      <c r="C3449">
        <v>18</v>
      </c>
      <c r="D3449" t="s">
        <v>71</v>
      </c>
      <c r="E3449" t="s">
        <v>118</v>
      </c>
      <c r="F3449">
        <v>1</v>
      </c>
      <c r="G3449">
        <v>-36</v>
      </c>
      <c r="H3449">
        <v>1</v>
      </c>
      <c r="I3449">
        <v>1</v>
      </c>
      <c r="J3449">
        <v>1</v>
      </c>
      <c r="K3449">
        <v>-4</v>
      </c>
      <c r="L3449">
        <v>0</v>
      </c>
      <c r="M3449">
        <f t="shared" si="106"/>
        <v>2</v>
      </c>
      <c r="N3449">
        <f t="shared" si="107"/>
        <v>1</v>
      </c>
    </row>
    <row r="3450" spans="1:14">
      <c r="A3450" t="s">
        <v>512</v>
      </c>
      <c r="B3450">
        <v>2</v>
      </c>
      <c r="C3450">
        <v>18</v>
      </c>
      <c r="D3450" t="s">
        <v>70</v>
      </c>
      <c r="E3450" t="s">
        <v>118</v>
      </c>
      <c r="F3450">
        <v>0</v>
      </c>
      <c r="G3450">
        <v>-36</v>
      </c>
      <c r="H3450">
        <v>1</v>
      </c>
      <c r="I3450">
        <v>0</v>
      </c>
      <c r="J3450">
        <v>-3</v>
      </c>
      <c r="K3450">
        <v>-4</v>
      </c>
      <c r="L3450">
        <v>0</v>
      </c>
      <c r="M3450">
        <f t="shared" si="106"/>
        <v>2</v>
      </c>
      <c r="N3450">
        <f t="shared" si="107"/>
        <v>3</v>
      </c>
    </row>
    <row r="3451" spans="1:14">
      <c r="A3451" t="s">
        <v>512</v>
      </c>
      <c r="B3451">
        <v>2</v>
      </c>
      <c r="C3451">
        <v>17</v>
      </c>
      <c r="D3451" t="s">
        <v>78</v>
      </c>
      <c r="E3451" t="s">
        <v>116</v>
      </c>
      <c r="F3451">
        <v>0</v>
      </c>
      <c r="G3451">
        <v>-34</v>
      </c>
      <c r="H3451">
        <v>1</v>
      </c>
      <c r="I3451">
        <v>0</v>
      </c>
      <c r="J3451">
        <v>13</v>
      </c>
      <c r="K3451">
        <v>-4</v>
      </c>
      <c r="L3451">
        <v>3</v>
      </c>
      <c r="M3451">
        <f t="shared" si="106"/>
        <v>2</v>
      </c>
      <c r="N3451">
        <f t="shared" si="107"/>
        <v>13</v>
      </c>
    </row>
    <row r="3452" spans="1:14">
      <c r="A3452" t="s">
        <v>512</v>
      </c>
      <c r="B3452">
        <v>2</v>
      </c>
      <c r="C3452">
        <v>17</v>
      </c>
      <c r="D3452" t="s">
        <v>70</v>
      </c>
      <c r="E3452" t="s">
        <v>118</v>
      </c>
      <c r="F3452">
        <v>1</v>
      </c>
      <c r="G3452">
        <v>-34</v>
      </c>
      <c r="H3452">
        <v>0</v>
      </c>
      <c r="I3452">
        <v>1</v>
      </c>
      <c r="J3452">
        <v>4</v>
      </c>
      <c r="K3452">
        <v>-4</v>
      </c>
      <c r="L3452">
        <v>0</v>
      </c>
      <c r="M3452">
        <f t="shared" si="106"/>
        <v>2</v>
      </c>
      <c r="N3452">
        <f t="shared" si="107"/>
        <v>4</v>
      </c>
    </row>
    <row r="3453" spans="1:14">
      <c r="A3453" t="s">
        <v>512</v>
      </c>
      <c r="B3453">
        <v>2</v>
      </c>
      <c r="C3453">
        <v>15</v>
      </c>
      <c r="D3453" t="s">
        <v>71</v>
      </c>
      <c r="E3453" t="s">
        <v>116</v>
      </c>
      <c r="F3453">
        <v>1</v>
      </c>
      <c r="G3453">
        <v>-30</v>
      </c>
      <c r="H3453">
        <v>1</v>
      </c>
      <c r="I3453">
        <v>1</v>
      </c>
      <c r="J3453">
        <v>13</v>
      </c>
      <c r="K3453">
        <v>-4</v>
      </c>
      <c r="L3453">
        <v>1</v>
      </c>
      <c r="M3453">
        <f t="shared" si="106"/>
        <v>2</v>
      </c>
      <c r="N3453">
        <f t="shared" si="107"/>
        <v>13</v>
      </c>
    </row>
    <row r="3454" spans="1:14">
      <c r="A3454" t="s">
        <v>512</v>
      </c>
      <c r="B3454">
        <v>2</v>
      </c>
      <c r="C3454">
        <v>15</v>
      </c>
      <c r="D3454" t="s">
        <v>71</v>
      </c>
      <c r="E3454" t="s">
        <v>116</v>
      </c>
      <c r="F3454">
        <v>0</v>
      </c>
      <c r="G3454">
        <v>-30</v>
      </c>
      <c r="H3454">
        <v>1</v>
      </c>
      <c r="I3454">
        <v>0</v>
      </c>
      <c r="J3454">
        <v>9</v>
      </c>
      <c r="K3454">
        <v>-4</v>
      </c>
      <c r="L3454">
        <v>1</v>
      </c>
      <c r="M3454">
        <f t="shared" si="106"/>
        <v>2</v>
      </c>
      <c r="N3454">
        <f t="shared" si="107"/>
        <v>9</v>
      </c>
    </row>
    <row r="3455" spans="1:14">
      <c r="A3455" t="s">
        <v>512</v>
      </c>
      <c r="B3455">
        <v>2</v>
      </c>
      <c r="C3455">
        <v>13</v>
      </c>
      <c r="D3455" t="s">
        <v>71</v>
      </c>
      <c r="E3455" t="s">
        <v>118</v>
      </c>
      <c r="F3455">
        <v>1</v>
      </c>
      <c r="G3455">
        <v>-26</v>
      </c>
      <c r="H3455">
        <v>1</v>
      </c>
      <c r="I3455">
        <v>1</v>
      </c>
      <c r="J3455">
        <v>6</v>
      </c>
      <c r="K3455">
        <v>-4</v>
      </c>
      <c r="L3455">
        <v>0</v>
      </c>
      <c r="M3455">
        <f t="shared" si="106"/>
        <v>2</v>
      </c>
      <c r="N3455">
        <f t="shared" si="107"/>
        <v>6</v>
      </c>
    </row>
    <row r="3456" spans="1:14">
      <c r="A3456" t="s">
        <v>512</v>
      </c>
      <c r="B3456">
        <v>2</v>
      </c>
      <c r="C3456">
        <v>12</v>
      </c>
      <c r="D3456" t="s">
        <v>70</v>
      </c>
      <c r="E3456" t="s">
        <v>120</v>
      </c>
      <c r="F3456">
        <v>1</v>
      </c>
      <c r="G3456">
        <v>-24</v>
      </c>
      <c r="H3456">
        <v>1</v>
      </c>
      <c r="I3456">
        <v>1</v>
      </c>
      <c r="J3456">
        <v>9</v>
      </c>
      <c r="K3456">
        <v>-4</v>
      </c>
      <c r="L3456">
        <v>0</v>
      </c>
      <c r="M3456">
        <f t="shared" si="106"/>
        <v>2</v>
      </c>
      <c r="N3456">
        <f t="shared" si="107"/>
        <v>9</v>
      </c>
    </row>
    <row r="3457" spans="1:14">
      <c r="A3457" t="s">
        <v>512</v>
      </c>
      <c r="B3457">
        <v>1</v>
      </c>
      <c r="C3457">
        <v>10</v>
      </c>
      <c r="D3457" t="s">
        <v>71</v>
      </c>
      <c r="E3457" t="s">
        <v>116</v>
      </c>
      <c r="F3457">
        <v>0</v>
      </c>
      <c r="G3457">
        <v>-100</v>
      </c>
      <c r="H3457">
        <v>1</v>
      </c>
      <c r="I3457">
        <v>0</v>
      </c>
      <c r="J3457">
        <v>12</v>
      </c>
      <c r="K3457">
        <v>-10</v>
      </c>
      <c r="L3457">
        <v>2</v>
      </c>
      <c r="M3457">
        <f t="shared" si="106"/>
        <v>10</v>
      </c>
      <c r="N3457">
        <f t="shared" si="107"/>
        <v>12</v>
      </c>
    </row>
    <row r="3458" spans="1:14">
      <c r="A3458" t="s">
        <v>512</v>
      </c>
      <c r="B3458">
        <v>1</v>
      </c>
      <c r="C3458">
        <v>15</v>
      </c>
      <c r="D3458" t="s">
        <v>71</v>
      </c>
      <c r="E3458" t="s">
        <v>116</v>
      </c>
      <c r="F3458">
        <v>1</v>
      </c>
      <c r="G3458">
        <v>-60</v>
      </c>
      <c r="H3458">
        <v>1</v>
      </c>
      <c r="I3458">
        <v>1</v>
      </c>
      <c r="J3458">
        <v>9</v>
      </c>
      <c r="K3458">
        <v>-4</v>
      </c>
      <c r="L3458">
        <v>2</v>
      </c>
      <c r="M3458">
        <f t="shared" si="106"/>
        <v>4</v>
      </c>
      <c r="N3458">
        <f t="shared" si="107"/>
        <v>9</v>
      </c>
    </row>
    <row r="3459" spans="1:14">
      <c r="A3459" t="s">
        <v>512</v>
      </c>
      <c r="B3459">
        <v>1</v>
      </c>
      <c r="C3459">
        <v>11</v>
      </c>
      <c r="D3459" t="s">
        <v>71</v>
      </c>
      <c r="E3459" t="s">
        <v>116</v>
      </c>
      <c r="F3459">
        <v>0</v>
      </c>
      <c r="G3459">
        <v>-33</v>
      </c>
      <c r="H3459">
        <v>1</v>
      </c>
      <c r="I3459">
        <v>0</v>
      </c>
      <c r="J3459">
        <v>17</v>
      </c>
      <c r="K3459">
        <v>-3</v>
      </c>
      <c r="L3459">
        <v>2</v>
      </c>
      <c r="M3459">
        <f t="shared" ref="M3459:M3518" si="108">ABS(G3459)/C3459</f>
        <v>3</v>
      </c>
      <c r="N3459">
        <f t="shared" ref="N3459:N3518" si="109">ABS(J3459)</f>
        <v>17</v>
      </c>
    </row>
    <row r="3460" spans="1:14">
      <c r="A3460" t="s">
        <v>512</v>
      </c>
      <c r="B3460">
        <v>1</v>
      </c>
      <c r="C3460">
        <v>15</v>
      </c>
      <c r="D3460" t="s">
        <v>70</v>
      </c>
      <c r="E3460" t="s">
        <v>118</v>
      </c>
      <c r="F3460">
        <v>1</v>
      </c>
      <c r="G3460">
        <v>-30</v>
      </c>
      <c r="H3460">
        <v>1</v>
      </c>
      <c r="I3460">
        <v>1</v>
      </c>
      <c r="J3460">
        <v>6</v>
      </c>
      <c r="K3460">
        <v>-2</v>
      </c>
      <c r="L3460">
        <v>1</v>
      </c>
      <c r="M3460">
        <f t="shared" si="108"/>
        <v>2</v>
      </c>
      <c r="N3460">
        <f t="shared" si="109"/>
        <v>6</v>
      </c>
    </row>
    <row r="3461" spans="1:14">
      <c r="A3461" t="s">
        <v>512</v>
      </c>
      <c r="B3461">
        <v>1</v>
      </c>
      <c r="C3461">
        <v>15</v>
      </c>
      <c r="D3461" t="s">
        <v>70</v>
      </c>
      <c r="E3461" t="s">
        <v>118</v>
      </c>
      <c r="F3461">
        <v>1</v>
      </c>
      <c r="G3461">
        <v>-30</v>
      </c>
      <c r="H3461">
        <v>1</v>
      </c>
      <c r="I3461">
        <v>1</v>
      </c>
      <c r="J3461">
        <v>6</v>
      </c>
      <c r="K3461">
        <v>-2</v>
      </c>
      <c r="L3461">
        <v>1</v>
      </c>
      <c r="M3461">
        <f t="shared" si="108"/>
        <v>2</v>
      </c>
      <c r="N3461">
        <f t="shared" si="109"/>
        <v>6</v>
      </c>
    </row>
    <row r="3462" spans="1:14">
      <c r="A3462" t="s">
        <v>512</v>
      </c>
      <c r="B3462">
        <v>1</v>
      </c>
      <c r="C3462">
        <v>15</v>
      </c>
      <c r="D3462" t="s">
        <v>70</v>
      </c>
      <c r="E3462" t="s">
        <v>118</v>
      </c>
      <c r="F3462">
        <v>1</v>
      </c>
      <c r="G3462">
        <v>-30</v>
      </c>
      <c r="H3462">
        <v>1</v>
      </c>
      <c r="I3462">
        <v>1</v>
      </c>
      <c r="J3462">
        <v>6</v>
      </c>
      <c r="K3462">
        <v>-2</v>
      </c>
      <c r="L3462">
        <v>1</v>
      </c>
      <c r="M3462">
        <f t="shared" si="108"/>
        <v>2</v>
      </c>
      <c r="N3462">
        <f t="shared" si="109"/>
        <v>6</v>
      </c>
    </row>
    <row r="3463" spans="1:14">
      <c r="A3463" t="s">
        <v>512</v>
      </c>
      <c r="B3463">
        <v>1</v>
      </c>
      <c r="C3463">
        <v>10</v>
      </c>
      <c r="D3463" t="s">
        <v>71</v>
      </c>
      <c r="E3463" t="s">
        <v>118</v>
      </c>
      <c r="F3463">
        <v>2</v>
      </c>
      <c r="G3463">
        <v>-30</v>
      </c>
      <c r="H3463">
        <v>1</v>
      </c>
      <c r="I3463">
        <v>2</v>
      </c>
      <c r="J3463">
        <v>13</v>
      </c>
      <c r="K3463">
        <v>-3</v>
      </c>
      <c r="L3463">
        <v>1</v>
      </c>
      <c r="M3463">
        <f t="shared" si="108"/>
        <v>3</v>
      </c>
      <c r="N3463">
        <f t="shared" si="109"/>
        <v>13</v>
      </c>
    </row>
    <row r="3464" spans="1:14">
      <c r="A3464" t="s">
        <v>512</v>
      </c>
      <c r="B3464">
        <v>1</v>
      </c>
      <c r="C3464">
        <v>11</v>
      </c>
      <c r="D3464" t="s">
        <v>78</v>
      </c>
      <c r="E3464" t="s">
        <v>116</v>
      </c>
      <c r="F3464">
        <v>0</v>
      </c>
      <c r="G3464">
        <v>-22</v>
      </c>
      <c r="H3464">
        <v>1</v>
      </c>
      <c r="I3464">
        <v>0</v>
      </c>
      <c r="J3464">
        <v>25</v>
      </c>
      <c r="K3464">
        <v>-2</v>
      </c>
      <c r="L3464">
        <v>4</v>
      </c>
      <c r="M3464">
        <f t="shared" si="108"/>
        <v>2</v>
      </c>
      <c r="N3464">
        <f t="shared" si="109"/>
        <v>25</v>
      </c>
    </row>
    <row r="3465" spans="1:14">
      <c r="A3465" t="s">
        <v>512</v>
      </c>
      <c r="B3465">
        <v>1</v>
      </c>
      <c r="C3465">
        <v>11</v>
      </c>
      <c r="D3465" t="s">
        <v>78</v>
      </c>
      <c r="E3465" t="s">
        <v>120</v>
      </c>
      <c r="F3465">
        <v>0</v>
      </c>
      <c r="G3465">
        <v>-22</v>
      </c>
      <c r="H3465">
        <v>1</v>
      </c>
      <c r="I3465">
        <v>0</v>
      </c>
      <c r="J3465">
        <v>14</v>
      </c>
      <c r="K3465">
        <v>-2</v>
      </c>
      <c r="L3465">
        <v>3</v>
      </c>
      <c r="M3465">
        <f t="shared" si="108"/>
        <v>2</v>
      </c>
      <c r="N3465">
        <f t="shared" si="109"/>
        <v>14</v>
      </c>
    </row>
    <row r="3466" spans="1:14">
      <c r="A3466" t="s">
        <v>512</v>
      </c>
      <c r="B3466">
        <v>1</v>
      </c>
      <c r="C3466">
        <v>11</v>
      </c>
      <c r="D3466" t="s">
        <v>70</v>
      </c>
      <c r="E3466" t="s">
        <v>118</v>
      </c>
      <c r="F3466">
        <v>2</v>
      </c>
      <c r="G3466">
        <v>-22</v>
      </c>
      <c r="H3466">
        <v>1</v>
      </c>
      <c r="I3466">
        <v>2</v>
      </c>
      <c r="J3466">
        <v>15</v>
      </c>
      <c r="K3466">
        <v>-2</v>
      </c>
      <c r="L3466">
        <v>1</v>
      </c>
      <c r="M3466">
        <f t="shared" si="108"/>
        <v>2</v>
      </c>
      <c r="N3466">
        <f t="shared" si="109"/>
        <v>15</v>
      </c>
    </row>
    <row r="3467" spans="1:14">
      <c r="A3467" t="s">
        <v>513</v>
      </c>
      <c r="B3467">
        <v>3</v>
      </c>
      <c r="C3467">
        <v>32</v>
      </c>
      <c r="D3467" t="s">
        <v>73</v>
      </c>
      <c r="E3467" t="s">
        <v>116</v>
      </c>
      <c r="F3467">
        <v>2</v>
      </c>
      <c r="G3467">
        <v>-64</v>
      </c>
      <c r="H3467">
        <v>1</v>
      </c>
      <c r="I3467">
        <v>2</v>
      </c>
      <c r="J3467">
        <v>3</v>
      </c>
      <c r="K3467">
        <v>-6</v>
      </c>
      <c r="L3467">
        <v>0</v>
      </c>
      <c r="M3467">
        <f t="shared" si="108"/>
        <v>2</v>
      </c>
      <c r="N3467">
        <f t="shared" si="109"/>
        <v>3</v>
      </c>
    </row>
    <row r="3468" spans="1:14">
      <c r="A3468" t="s">
        <v>513</v>
      </c>
      <c r="B3468">
        <v>2</v>
      </c>
      <c r="C3468">
        <v>14</v>
      </c>
      <c r="D3468" t="s">
        <v>71</v>
      </c>
      <c r="E3468" t="s">
        <v>118</v>
      </c>
      <c r="F3468">
        <v>1</v>
      </c>
      <c r="G3468">
        <v>-98</v>
      </c>
      <c r="H3468">
        <v>1</v>
      </c>
      <c r="I3468">
        <v>1</v>
      </c>
      <c r="J3468">
        <v>-40</v>
      </c>
      <c r="K3468">
        <v>-14</v>
      </c>
      <c r="L3468">
        <v>-5</v>
      </c>
      <c r="M3468">
        <f t="shared" si="108"/>
        <v>7</v>
      </c>
      <c r="N3468">
        <f t="shared" si="109"/>
        <v>40</v>
      </c>
    </row>
    <row r="3469" spans="1:14">
      <c r="A3469" t="s">
        <v>513</v>
      </c>
      <c r="B3469">
        <v>2</v>
      </c>
      <c r="C3469">
        <v>13</v>
      </c>
      <c r="D3469" t="s">
        <v>71</v>
      </c>
      <c r="E3469" t="s">
        <v>120</v>
      </c>
      <c r="F3469">
        <v>2</v>
      </c>
      <c r="G3469">
        <v>-91</v>
      </c>
      <c r="H3469">
        <v>1</v>
      </c>
      <c r="I3469">
        <v>2</v>
      </c>
      <c r="J3469">
        <v>-10</v>
      </c>
      <c r="K3469">
        <v>-14</v>
      </c>
      <c r="L3469">
        <v>-5</v>
      </c>
      <c r="M3469">
        <f t="shared" si="108"/>
        <v>7</v>
      </c>
      <c r="N3469">
        <f t="shared" si="109"/>
        <v>10</v>
      </c>
    </row>
    <row r="3470" spans="1:14">
      <c r="A3470" t="s">
        <v>513</v>
      </c>
      <c r="B3470">
        <v>2</v>
      </c>
      <c r="C3470">
        <v>25</v>
      </c>
      <c r="D3470" t="s">
        <v>71</v>
      </c>
      <c r="E3470" t="s">
        <v>118</v>
      </c>
      <c r="F3470">
        <v>3</v>
      </c>
      <c r="G3470">
        <v>-75</v>
      </c>
      <c r="H3470">
        <v>1</v>
      </c>
      <c r="I3470">
        <v>3</v>
      </c>
      <c r="J3470">
        <v>-8</v>
      </c>
      <c r="K3470">
        <v>-6</v>
      </c>
      <c r="L3470">
        <v>-1</v>
      </c>
      <c r="M3470">
        <f t="shared" si="108"/>
        <v>3</v>
      </c>
      <c r="N3470">
        <f t="shared" si="109"/>
        <v>8</v>
      </c>
    </row>
    <row r="3471" spans="1:14">
      <c r="A3471" t="s">
        <v>513</v>
      </c>
      <c r="B3471">
        <v>2</v>
      </c>
      <c r="C3471">
        <v>15</v>
      </c>
      <c r="D3471" t="s">
        <v>72</v>
      </c>
      <c r="E3471" t="s">
        <v>116</v>
      </c>
      <c r="F3471">
        <v>0</v>
      </c>
      <c r="G3471">
        <v>-60</v>
      </c>
      <c r="H3471">
        <v>1</v>
      </c>
      <c r="I3471">
        <v>0</v>
      </c>
      <c r="J3471">
        <v>-7</v>
      </c>
      <c r="K3471">
        <v>-8</v>
      </c>
      <c r="L3471">
        <v>-1</v>
      </c>
      <c r="M3471">
        <f t="shared" si="108"/>
        <v>4</v>
      </c>
      <c r="N3471">
        <f t="shared" si="109"/>
        <v>7</v>
      </c>
    </row>
    <row r="3472" spans="1:14">
      <c r="A3472" t="s">
        <v>513</v>
      </c>
      <c r="B3472">
        <v>2</v>
      </c>
      <c r="C3472">
        <v>18</v>
      </c>
      <c r="D3472" t="s">
        <v>78</v>
      </c>
      <c r="E3472" t="s">
        <v>120</v>
      </c>
      <c r="F3472">
        <v>1</v>
      </c>
      <c r="G3472">
        <v>-36</v>
      </c>
      <c r="H3472">
        <v>1</v>
      </c>
      <c r="I3472">
        <v>1</v>
      </c>
      <c r="J3472">
        <v>9</v>
      </c>
      <c r="K3472">
        <v>-4</v>
      </c>
      <c r="L3472">
        <v>2</v>
      </c>
      <c r="M3472">
        <f t="shared" si="108"/>
        <v>2</v>
      </c>
      <c r="N3472">
        <f t="shared" si="109"/>
        <v>9</v>
      </c>
    </row>
    <row r="3473" spans="1:14">
      <c r="A3473" t="s">
        <v>513</v>
      </c>
      <c r="B3473">
        <v>2</v>
      </c>
      <c r="C3473">
        <v>13</v>
      </c>
      <c r="D3473" t="s">
        <v>70</v>
      </c>
      <c r="E3473" t="s">
        <v>118</v>
      </c>
      <c r="F3473">
        <v>1</v>
      </c>
      <c r="G3473">
        <v>-26</v>
      </c>
      <c r="H3473">
        <v>1</v>
      </c>
      <c r="I3473">
        <v>1</v>
      </c>
      <c r="J3473">
        <v>6</v>
      </c>
      <c r="K3473">
        <v>-4</v>
      </c>
      <c r="L3473">
        <v>0</v>
      </c>
      <c r="M3473">
        <f t="shared" si="108"/>
        <v>2</v>
      </c>
      <c r="N3473">
        <f t="shared" si="109"/>
        <v>6</v>
      </c>
    </row>
    <row r="3474" spans="1:14">
      <c r="A3474" t="s">
        <v>513</v>
      </c>
      <c r="B3474">
        <v>1</v>
      </c>
      <c r="C3474">
        <v>12</v>
      </c>
      <c r="D3474" t="s">
        <v>71</v>
      </c>
      <c r="E3474" t="s">
        <v>116</v>
      </c>
      <c r="F3474">
        <v>0</v>
      </c>
      <c r="G3474">
        <v>-84</v>
      </c>
      <c r="H3474">
        <v>1</v>
      </c>
      <c r="I3474">
        <v>0</v>
      </c>
      <c r="J3474">
        <v>-13</v>
      </c>
      <c r="K3474">
        <v>-7</v>
      </c>
      <c r="L3474">
        <v>2</v>
      </c>
      <c r="M3474">
        <f t="shared" si="108"/>
        <v>7</v>
      </c>
      <c r="N3474">
        <f t="shared" si="109"/>
        <v>13</v>
      </c>
    </row>
    <row r="3475" spans="1:14">
      <c r="A3475" t="s">
        <v>513</v>
      </c>
      <c r="B3475">
        <v>1</v>
      </c>
      <c r="C3475">
        <v>16</v>
      </c>
      <c r="D3475" t="s">
        <v>71</v>
      </c>
      <c r="E3475" t="s">
        <v>116</v>
      </c>
      <c r="F3475">
        <v>1</v>
      </c>
      <c r="G3475">
        <v>-80</v>
      </c>
      <c r="H3475">
        <v>1</v>
      </c>
      <c r="I3475">
        <v>1</v>
      </c>
      <c r="J3475">
        <v>9</v>
      </c>
      <c r="K3475">
        <v>-5</v>
      </c>
      <c r="L3475">
        <v>2</v>
      </c>
      <c r="M3475">
        <f t="shared" si="108"/>
        <v>5</v>
      </c>
      <c r="N3475">
        <f t="shared" si="109"/>
        <v>9</v>
      </c>
    </row>
    <row r="3476" spans="1:14">
      <c r="A3476" t="s">
        <v>513</v>
      </c>
      <c r="B3476">
        <v>1</v>
      </c>
      <c r="C3476">
        <v>14</v>
      </c>
      <c r="D3476" t="s">
        <v>71</v>
      </c>
      <c r="E3476" t="s">
        <v>118</v>
      </c>
      <c r="F3476">
        <v>1</v>
      </c>
      <c r="G3476">
        <v>-70</v>
      </c>
      <c r="H3476">
        <v>1</v>
      </c>
      <c r="I3476">
        <v>1</v>
      </c>
      <c r="J3476">
        <v>-19</v>
      </c>
      <c r="K3476">
        <v>-5</v>
      </c>
      <c r="L3476">
        <v>1</v>
      </c>
      <c r="M3476">
        <f t="shared" si="108"/>
        <v>5</v>
      </c>
      <c r="N3476">
        <f t="shared" si="109"/>
        <v>19</v>
      </c>
    </row>
    <row r="3477" spans="1:14">
      <c r="A3477" t="s">
        <v>513</v>
      </c>
      <c r="B3477">
        <v>1</v>
      </c>
      <c r="C3477">
        <v>16</v>
      </c>
      <c r="D3477" t="s">
        <v>71</v>
      </c>
      <c r="E3477" t="s">
        <v>120</v>
      </c>
      <c r="F3477">
        <v>1</v>
      </c>
      <c r="G3477">
        <v>-64</v>
      </c>
      <c r="H3477">
        <v>-2</v>
      </c>
      <c r="I3477">
        <v>1</v>
      </c>
      <c r="J3477">
        <v>-12</v>
      </c>
      <c r="K3477">
        <v>-4</v>
      </c>
      <c r="L3477">
        <v>1</v>
      </c>
      <c r="M3477">
        <f t="shared" si="108"/>
        <v>4</v>
      </c>
      <c r="N3477">
        <f t="shared" si="109"/>
        <v>12</v>
      </c>
    </row>
    <row r="3478" spans="1:14">
      <c r="A3478" t="s">
        <v>513</v>
      </c>
      <c r="B3478">
        <v>1</v>
      </c>
      <c r="C3478">
        <v>20</v>
      </c>
      <c r="D3478" t="s">
        <v>70</v>
      </c>
      <c r="E3478" t="s">
        <v>118</v>
      </c>
      <c r="F3478">
        <v>3</v>
      </c>
      <c r="G3478">
        <v>-60</v>
      </c>
      <c r="H3478">
        <v>1</v>
      </c>
      <c r="I3478">
        <v>3</v>
      </c>
      <c r="J3478">
        <v>5</v>
      </c>
      <c r="K3478">
        <v>-3</v>
      </c>
      <c r="L3478">
        <v>1</v>
      </c>
      <c r="M3478">
        <f t="shared" si="108"/>
        <v>3</v>
      </c>
      <c r="N3478">
        <f t="shared" si="109"/>
        <v>5</v>
      </c>
    </row>
    <row r="3479" spans="1:14">
      <c r="A3479" t="s">
        <v>513</v>
      </c>
      <c r="B3479">
        <v>1</v>
      </c>
      <c r="C3479">
        <v>15</v>
      </c>
      <c r="D3479" t="s">
        <v>71</v>
      </c>
      <c r="E3479" t="s">
        <v>118</v>
      </c>
      <c r="F3479">
        <v>1</v>
      </c>
      <c r="G3479">
        <v>-45</v>
      </c>
      <c r="H3479">
        <v>1</v>
      </c>
      <c r="I3479">
        <v>1</v>
      </c>
      <c r="J3479">
        <v>-4</v>
      </c>
      <c r="K3479">
        <v>-3</v>
      </c>
      <c r="L3479">
        <v>1</v>
      </c>
      <c r="M3479">
        <f t="shared" si="108"/>
        <v>3</v>
      </c>
      <c r="N3479">
        <f t="shared" si="109"/>
        <v>4</v>
      </c>
    </row>
    <row r="3480" spans="1:14">
      <c r="A3480" t="s">
        <v>513</v>
      </c>
      <c r="B3480">
        <v>1</v>
      </c>
      <c r="C3480">
        <v>14</v>
      </c>
      <c r="D3480" t="s">
        <v>70</v>
      </c>
      <c r="E3480" t="s">
        <v>118</v>
      </c>
      <c r="F3480">
        <v>3</v>
      </c>
      <c r="G3480">
        <v>-42</v>
      </c>
      <c r="H3480">
        <v>1</v>
      </c>
      <c r="I3480">
        <v>3</v>
      </c>
      <c r="J3480">
        <v>14</v>
      </c>
      <c r="K3480">
        <v>-3</v>
      </c>
      <c r="L3480">
        <v>1</v>
      </c>
      <c r="M3480">
        <f t="shared" si="108"/>
        <v>3</v>
      </c>
      <c r="N3480">
        <f t="shared" si="109"/>
        <v>14</v>
      </c>
    </row>
    <row r="3481" spans="1:14">
      <c r="A3481" t="s">
        <v>513</v>
      </c>
      <c r="B3481">
        <v>1</v>
      </c>
      <c r="C3481">
        <v>20</v>
      </c>
      <c r="D3481" t="s">
        <v>71</v>
      </c>
      <c r="E3481" t="s">
        <v>118</v>
      </c>
      <c r="F3481">
        <v>1</v>
      </c>
      <c r="G3481">
        <v>-40</v>
      </c>
      <c r="H3481">
        <v>1</v>
      </c>
      <c r="I3481">
        <v>1</v>
      </c>
      <c r="J3481">
        <v>2</v>
      </c>
      <c r="K3481">
        <v>-2</v>
      </c>
      <c r="L3481">
        <v>1</v>
      </c>
      <c r="M3481">
        <f t="shared" si="108"/>
        <v>2</v>
      </c>
      <c r="N3481">
        <f t="shared" si="109"/>
        <v>2</v>
      </c>
    </row>
    <row r="3482" spans="1:14">
      <c r="A3482" t="s">
        <v>513</v>
      </c>
      <c r="B3482">
        <v>1</v>
      </c>
      <c r="C3482">
        <v>12</v>
      </c>
      <c r="D3482" t="s">
        <v>70</v>
      </c>
      <c r="E3482" t="s">
        <v>118</v>
      </c>
      <c r="F3482">
        <v>3</v>
      </c>
      <c r="G3482">
        <v>-36</v>
      </c>
      <c r="H3482">
        <v>1</v>
      </c>
      <c r="I3482">
        <v>3</v>
      </c>
      <c r="J3482">
        <v>18</v>
      </c>
      <c r="K3482">
        <v>-3</v>
      </c>
      <c r="L3482">
        <v>1</v>
      </c>
      <c r="M3482">
        <f t="shared" si="108"/>
        <v>3</v>
      </c>
      <c r="N3482">
        <f t="shared" si="109"/>
        <v>18</v>
      </c>
    </row>
    <row r="3483" spans="1:14">
      <c r="A3483" t="s">
        <v>513</v>
      </c>
      <c r="B3483">
        <v>1</v>
      </c>
      <c r="C3483">
        <v>12</v>
      </c>
      <c r="D3483" t="s">
        <v>71</v>
      </c>
      <c r="E3483" t="s">
        <v>116</v>
      </c>
      <c r="F3483">
        <v>0</v>
      </c>
      <c r="G3483">
        <v>-36</v>
      </c>
      <c r="H3483">
        <v>1</v>
      </c>
      <c r="I3483">
        <v>0</v>
      </c>
      <c r="J3483">
        <v>19</v>
      </c>
      <c r="K3483">
        <v>-3</v>
      </c>
      <c r="L3483">
        <v>2</v>
      </c>
      <c r="M3483">
        <f t="shared" si="108"/>
        <v>3</v>
      </c>
      <c r="N3483">
        <f t="shared" si="109"/>
        <v>19</v>
      </c>
    </row>
    <row r="3484" spans="1:14">
      <c r="A3484" t="s">
        <v>513</v>
      </c>
      <c r="B3484">
        <v>1</v>
      </c>
      <c r="C3484">
        <v>16</v>
      </c>
      <c r="D3484" t="s">
        <v>70</v>
      </c>
      <c r="E3484" t="s">
        <v>118</v>
      </c>
      <c r="F3484">
        <v>2</v>
      </c>
      <c r="G3484">
        <v>-32</v>
      </c>
      <c r="H3484">
        <v>1</v>
      </c>
      <c r="I3484">
        <v>2</v>
      </c>
      <c r="J3484">
        <v>10</v>
      </c>
      <c r="K3484">
        <v>-2</v>
      </c>
      <c r="L3484">
        <v>1</v>
      </c>
      <c r="M3484">
        <f t="shared" si="108"/>
        <v>2</v>
      </c>
      <c r="N3484">
        <f t="shared" si="109"/>
        <v>10</v>
      </c>
    </row>
    <row r="3485" spans="1:14">
      <c r="A3485" t="s">
        <v>513</v>
      </c>
      <c r="B3485">
        <v>1</v>
      </c>
      <c r="C3485">
        <v>14</v>
      </c>
      <c r="D3485" t="s">
        <v>78</v>
      </c>
      <c r="E3485" t="s">
        <v>116</v>
      </c>
      <c r="F3485">
        <v>1</v>
      </c>
      <c r="G3485">
        <v>-28</v>
      </c>
      <c r="H3485">
        <v>1</v>
      </c>
      <c r="I3485">
        <v>1</v>
      </c>
      <c r="J3485">
        <v>29</v>
      </c>
      <c r="K3485">
        <v>-2</v>
      </c>
      <c r="L3485">
        <v>4</v>
      </c>
      <c r="M3485">
        <f t="shared" si="108"/>
        <v>2</v>
      </c>
      <c r="N3485">
        <f t="shared" si="109"/>
        <v>29</v>
      </c>
    </row>
    <row r="3486" spans="1:14">
      <c r="A3486" t="s">
        <v>513</v>
      </c>
      <c r="B3486">
        <v>1</v>
      </c>
      <c r="C3486">
        <v>13</v>
      </c>
      <c r="D3486" t="s">
        <v>81</v>
      </c>
      <c r="E3486" t="s">
        <v>116</v>
      </c>
      <c r="F3486">
        <v>0</v>
      </c>
      <c r="G3486">
        <v>-26</v>
      </c>
      <c r="H3486">
        <v>1</v>
      </c>
      <c r="I3486">
        <v>0</v>
      </c>
      <c r="J3486">
        <v>41</v>
      </c>
      <c r="K3486">
        <v>-2</v>
      </c>
      <c r="L3486">
        <v>4</v>
      </c>
      <c r="M3486">
        <f t="shared" si="108"/>
        <v>2</v>
      </c>
      <c r="N3486">
        <f t="shared" si="109"/>
        <v>41</v>
      </c>
    </row>
    <row r="3487" spans="1:14">
      <c r="A3487" t="s">
        <v>513</v>
      </c>
      <c r="B3487">
        <v>1</v>
      </c>
      <c r="C3487">
        <v>12</v>
      </c>
      <c r="D3487" t="s">
        <v>71</v>
      </c>
      <c r="E3487" t="s">
        <v>116</v>
      </c>
      <c r="F3487">
        <v>1</v>
      </c>
      <c r="G3487">
        <v>-24</v>
      </c>
      <c r="H3487">
        <v>1</v>
      </c>
      <c r="I3487">
        <v>1</v>
      </c>
      <c r="J3487">
        <v>25</v>
      </c>
      <c r="K3487">
        <v>-2</v>
      </c>
      <c r="L3487">
        <v>2</v>
      </c>
      <c r="M3487">
        <f t="shared" si="108"/>
        <v>2</v>
      </c>
      <c r="N3487">
        <f t="shared" si="109"/>
        <v>25</v>
      </c>
    </row>
    <row r="3488" spans="1:14">
      <c r="A3488" t="s">
        <v>513</v>
      </c>
      <c r="B3488">
        <v>1</v>
      </c>
      <c r="C3488">
        <v>12</v>
      </c>
      <c r="D3488" t="s">
        <v>71</v>
      </c>
      <c r="E3488" t="s">
        <v>116</v>
      </c>
      <c r="F3488">
        <v>0</v>
      </c>
      <c r="G3488">
        <v>-24</v>
      </c>
      <c r="H3488">
        <v>1</v>
      </c>
      <c r="I3488">
        <v>0</v>
      </c>
      <c r="J3488">
        <v>21</v>
      </c>
      <c r="K3488">
        <v>-2</v>
      </c>
      <c r="L3488">
        <v>2</v>
      </c>
      <c r="M3488">
        <f t="shared" si="108"/>
        <v>2</v>
      </c>
      <c r="N3488">
        <f t="shared" si="109"/>
        <v>21</v>
      </c>
    </row>
    <row r="3489" spans="1:14">
      <c r="A3489" t="s">
        <v>513</v>
      </c>
      <c r="B3489">
        <v>1</v>
      </c>
      <c r="C3489">
        <v>11</v>
      </c>
      <c r="D3489" t="s">
        <v>70</v>
      </c>
      <c r="E3489" t="s">
        <v>116</v>
      </c>
      <c r="F3489">
        <v>1</v>
      </c>
      <c r="G3489">
        <v>-22</v>
      </c>
      <c r="H3489">
        <v>1</v>
      </c>
      <c r="I3489">
        <v>1</v>
      </c>
      <c r="J3489">
        <v>26</v>
      </c>
      <c r="K3489">
        <v>-2</v>
      </c>
      <c r="L3489">
        <v>2</v>
      </c>
      <c r="M3489">
        <f t="shared" si="108"/>
        <v>2</v>
      </c>
      <c r="N3489">
        <f t="shared" si="109"/>
        <v>26</v>
      </c>
    </row>
    <row r="3490" spans="1:14">
      <c r="A3490" t="s">
        <v>513</v>
      </c>
      <c r="B3490">
        <v>1</v>
      </c>
      <c r="C3490">
        <v>10</v>
      </c>
      <c r="D3490" t="s">
        <v>70</v>
      </c>
      <c r="E3490" t="s">
        <v>118</v>
      </c>
      <c r="F3490">
        <v>2</v>
      </c>
      <c r="G3490">
        <v>-20</v>
      </c>
      <c r="H3490">
        <v>1</v>
      </c>
      <c r="I3490">
        <v>2</v>
      </c>
      <c r="J3490">
        <v>16</v>
      </c>
      <c r="K3490">
        <v>-2</v>
      </c>
      <c r="L3490">
        <v>1</v>
      </c>
      <c r="M3490">
        <f t="shared" si="108"/>
        <v>2</v>
      </c>
      <c r="N3490">
        <f t="shared" si="109"/>
        <v>16</v>
      </c>
    </row>
    <row r="3491" spans="1:14">
      <c r="A3491" t="s">
        <v>513</v>
      </c>
      <c r="B3491">
        <v>1</v>
      </c>
      <c r="C3491">
        <v>10</v>
      </c>
      <c r="D3491" t="s">
        <v>70</v>
      </c>
      <c r="E3491" t="s">
        <v>116</v>
      </c>
      <c r="F3491">
        <v>0</v>
      </c>
      <c r="G3491">
        <v>-20</v>
      </c>
      <c r="H3491">
        <v>1</v>
      </c>
      <c r="I3491">
        <v>0</v>
      </c>
      <c r="J3491">
        <v>14</v>
      </c>
      <c r="K3491">
        <v>-2</v>
      </c>
      <c r="L3491">
        <v>2</v>
      </c>
      <c r="M3491">
        <f t="shared" si="108"/>
        <v>2</v>
      </c>
      <c r="N3491">
        <f t="shared" si="109"/>
        <v>14</v>
      </c>
    </row>
    <row r="3492" spans="1:14">
      <c r="A3492" t="s">
        <v>514</v>
      </c>
      <c r="B3492">
        <v>3</v>
      </c>
      <c r="C3492">
        <v>29</v>
      </c>
      <c r="D3492" t="s">
        <v>71</v>
      </c>
      <c r="E3492" t="s">
        <v>116</v>
      </c>
      <c r="F3492">
        <v>2</v>
      </c>
      <c r="G3492">
        <v>-58</v>
      </c>
      <c r="H3492">
        <v>1</v>
      </c>
      <c r="I3492">
        <v>2</v>
      </c>
      <c r="J3492">
        <v>9</v>
      </c>
      <c r="K3492">
        <v>-6</v>
      </c>
      <c r="L3492">
        <v>0</v>
      </c>
      <c r="M3492">
        <f t="shared" si="108"/>
        <v>2</v>
      </c>
      <c r="N3492">
        <f t="shared" si="109"/>
        <v>9</v>
      </c>
    </row>
    <row r="3493" spans="1:14">
      <c r="A3493" t="s">
        <v>514</v>
      </c>
      <c r="B3493">
        <v>2</v>
      </c>
      <c r="C3493">
        <v>25</v>
      </c>
      <c r="D3493" t="s">
        <v>71</v>
      </c>
      <c r="E3493" t="s">
        <v>116</v>
      </c>
      <c r="F3493">
        <v>1</v>
      </c>
      <c r="G3493">
        <v>-50</v>
      </c>
      <c r="H3493">
        <v>1</v>
      </c>
      <c r="I3493">
        <v>1</v>
      </c>
      <c r="J3493">
        <v>3</v>
      </c>
      <c r="K3493">
        <v>-4</v>
      </c>
      <c r="L3493">
        <v>1</v>
      </c>
      <c r="M3493">
        <f t="shared" si="108"/>
        <v>2</v>
      </c>
      <c r="N3493">
        <f t="shared" si="109"/>
        <v>3</v>
      </c>
    </row>
    <row r="3494" spans="1:14">
      <c r="A3494" t="s">
        <v>514</v>
      </c>
      <c r="B3494">
        <v>2</v>
      </c>
      <c r="C3494">
        <v>20</v>
      </c>
      <c r="D3494" t="s">
        <v>71</v>
      </c>
      <c r="E3494" t="s">
        <v>116</v>
      </c>
      <c r="F3494">
        <v>2</v>
      </c>
      <c r="G3494">
        <v>-40</v>
      </c>
      <c r="H3494">
        <v>1</v>
      </c>
      <c r="I3494">
        <v>2</v>
      </c>
      <c r="J3494">
        <v>18</v>
      </c>
      <c r="K3494">
        <v>-4</v>
      </c>
      <c r="L3494">
        <v>1</v>
      </c>
      <c r="M3494">
        <f t="shared" si="108"/>
        <v>2</v>
      </c>
      <c r="N3494">
        <f t="shared" si="109"/>
        <v>18</v>
      </c>
    </row>
    <row r="3495" spans="1:14">
      <c r="A3495" t="s">
        <v>514</v>
      </c>
      <c r="B3495">
        <v>1</v>
      </c>
      <c r="C3495">
        <v>13</v>
      </c>
      <c r="D3495" t="s">
        <v>73</v>
      </c>
      <c r="E3495" t="s">
        <v>118</v>
      </c>
      <c r="F3495">
        <v>1</v>
      </c>
      <c r="G3495">
        <v>-1378</v>
      </c>
      <c r="H3495">
        <v>1</v>
      </c>
      <c r="I3495">
        <v>1</v>
      </c>
      <c r="J3495">
        <v>-826</v>
      </c>
      <c r="K3495">
        <v>-106</v>
      </c>
      <c r="L3495">
        <v>1</v>
      </c>
      <c r="M3495">
        <f t="shared" si="108"/>
        <v>106</v>
      </c>
      <c r="N3495">
        <f t="shared" si="109"/>
        <v>826</v>
      </c>
    </row>
    <row r="3496" spans="1:14">
      <c r="A3496" t="s">
        <v>514</v>
      </c>
      <c r="B3496">
        <v>1</v>
      </c>
      <c r="C3496">
        <v>13</v>
      </c>
      <c r="D3496" t="s">
        <v>71</v>
      </c>
      <c r="E3496" t="s">
        <v>120</v>
      </c>
      <c r="F3496">
        <v>1</v>
      </c>
      <c r="G3496">
        <v>-247</v>
      </c>
      <c r="H3496">
        <v>1</v>
      </c>
      <c r="I3496">
        <v>1</v>
      </c>
      <c r="J3496">
        <v>-111</v>
      </c>
      <c r="K3496">
        <v>-19</v>
      </c>
      <c r="L3496">
        <v>1</v>
      </c>
      <c r="M3496">
        <f t="shared" si="108"/>
        <v>19</v>
      </c>
      <c r="N3496">
        <f t="shared" si="109"/>
        <v>111</v>
      </c>
    </row>
    <row r="3497" spans="1:14">
      <c r="A3497" t="s">
        <v>514</v>
      </c>
      <c r="B3497">
        <v>1</v>
      </c>
      <c r="C3497">
        <v>13</v>
      </c>
      <c r="D3497" t="s">
        <v>71</v>
      </c>
      <c r="E3497" t="s">
        <v>120</v>
      </c>
      <c r="F3497">
        <v>1</v>
      </c>
      <c r="G3497">
        <v>-156</v>
      </c>
      <c r="H3497">
        <v>1</v>
      </c>
      <c r="I3497">
        <v>1</v>
      </c>
      <c r="J3497">
        <v>-62</v>
      </c>
      <c r="K3497">
        <v>-12</v>
      </c>
      <c r="L3497">
        <v>1</v>
      </c>
      <c r="M3497">
        <f t="shared" si="108"/>
        <v>12</v>
      </c>
      <c r="N3497">
        <f t="shared" si="109"/>
        <v>62</v>
      </c>
    </row>
    <row r="3498" spans="1:14">
      <c r="A3498" t="s">
        <v>514</v>
      </c>
      <c r="B3498">
        <v>1</v>
      </c>
      <c r="C3498">
        <v>13</v>
      </c>
      <c r="D3498" t="s">
        <v>71</v>
      </c>
      <c r="E3498" t="s">
        <v>120</v>
      </c>
      <c r="F3498">
        <v>1</v>
      </c>
      <c r="G3498">
        <v>-130</v>
      </c>
      <c r="H3498">
        <v>1</v>
      </c>
      <c r="I3498">
        <v>1</v>
      </c>
      <c r="J3498">
        <v>-48</v>
      </c>
      <c r="K3498">
        <v>-10</v>
      </c>
      <c r="L3498">
        <v>1</v>
      </c>
      <c r="M3498">
        <f t="shared" si="108"/>
        <v>10</v>
      </c>
      <c r="N3498">
        <f t="shared" si="109"/>
        <v>48</v>
      </c>
    </row>
    <row r="3499" spans="1:14">
      <c r="A3499" t="s">
        <v>514</v>
      </c>
      <c r="B3499">
        <v>1</v>
      </c>
      <c r="C3499">
        <v>15</v>
      </c>
      <c r="D3499" t="s">
        <v>71</v>
      </c>
      <c r="E3499" t="s">
        <v>116</v>
      </c>
      <c r="F3499">
        <v>0</v>
      </c>
      <c r="G3499">
        <v>-105</v>
      </c>
      <c r="H3499">
        <v>1</v>
      </c>
      <c r="I3499">
        <v>0</v>
      </c>
      <c r="J3499">
        <v>-7</v>
      </c>
      <c r="K3499">
        <v>-7</v>
      </c>
      <c r="L3499">
        <v>2</v>
      </c>
      <c r="M3499">
        <f t="shared" si="108"/>
        <v>7</v>
      </c>
      <c r="N3499">
        <f t="shared" si="109"/>
        <v>7</v>
      </c>
    </row>
    <row r="3500" spans="1:14">
      <c r="A3500" t="s">
        <v>514</v>
      </c>
      <c r="B3500">
        <v>1</v>
      </c>
      <c r="C3500">
        <v>10</v>
      </c>
      <c r="D3500" t="s">
        <v>71</v>
      </c>
      <c r="E3500" t="s">
        <v>116</v>
      </c>
      <c r="F3500">
        <v>0</v>
      </c>
      <c r="G3500">
        <v>-90</v>
      </c>
      <c r="H3500">
        <v>1</v>
      </c>
      <c r="I3500">
        <v>0</v>
      </c>
      <c r="J3500">
        <v>-7</v>
      </c>
      <c r="K3500">
        <v>-9</v>
      </c>
      <c r="L3500">
        <v>2</v>
      </c>
      <c r="M3500">
        <f t="shared" si="108"/>
        <v>9</v>
      </c>
      <c r="N3500">
        <f t="shared" si="109"/>
        <v>7</v>
      </c>
    </row>
    <row r="3501" spans="1:14">
      <c r="A3501" t="s">
        <v>514</v>
      </c>
      <c r="B3501">
        <v>1</v>
      </c>
      <c r="C3501">
        <v>10</v>
      </c>
      <c r="D3501" t="s">
        <v>71</v>
      </c>
      <c r="E3501" t="s">
        <v>116</v>
      </c>
      <c r="F3501">
        <v>0</v>
      </c>
      <c r="G3501">
        <v>-80</v>
      </c>
      <c r="H3501">
        <v>1</v>
      </c>
      <c r="I3501">
        <v>0</v>
      </c>
      <c r="J3501">
        <v>-4</v>
      </c>
      <c r="K3501">
        <v>-8</v>
      </c>
      <c r="L3501">
        <v>2</v>
      </c>
      <c r="M3501">
        <f t="shared" si="108"/>
        <v>8</v>
      </c>
      <c r="N3501">
        <f t="shared" si="109"/>
        <v>4</v>
      </c>
    </row>
    <row r="3502" spans="1:14">
      <c r="A3502" t="s">
        <v>514</v>
      </c>
      <c r="B3502">
        <v>1</v>
      </c>
      <c r="C3502">
        <v>15</v>
      </c>
      <c r="D3502" t="s">
        <v>71</v>
      </c>
      <c r="E3502" t="s">
        <v>116</v>
      </c>
      <c r="F3502">
        <v>0</v>
      </c>
      <c r="G3502">
        <v>-75</v>
      </c>
      <c r="H3502">
        <v>1</v>
      </c>
      <c r="I3502">
        <v>0</v>
      </c>
      <c r="J3502">
        <v>3</v>
      </c>
      <c r="K3502">
        <v>-5</v>
      </c>
      <c r="L3502">
        <v>2</v>
      </c>
      <c r="M3502">
        <f t="shared" si="108"/>
        <v>5</v>
      </c>
      <c r="N3502">
        <f t="shared" si="109"/>
        <v>3</v>
      </c>
    </row>
    <row r="3503" spans="1:14">
      <c r="A3503" t="s">
        <v>514</v>
      </c>
      <c r="B3503">
        <v>1</v>
      </c>
      <c r="C3503">
        <v>10</v>
      </c>
      <c r="D3503" t="s">
        <v>71</v>
      </c>
      <c r="E3503" t="s">
        <v>116</v>
      </c>
      <c r="F3503">
        <v>0</v>
      </c>
      <c r="G3503">
        <v>-70</v>
      </c>
      <c r="H3503">
        <v>1</v>
      </c>
      <c r="I3503">
        <v>0</v>
      </c>
      <c r="J3503">
        <v>-1</v>
      </c>
      <c r="K3503">
        <v>-7</v>
      </c>
      <c r="L3503">
        <v>2</v>
      </c>
      <c r="M3503">
        <f t="shared" si="108"/>
        <v>7</v>
      </c>
      <c r="N3503">
        <f t="shared" si="109"/>
        <v>1</v>
      </c>
    </row>
    <row r="3504" spans="1:14">
      <c r="A3504" t="s">
        <v>514</v>
      </c>
      <c r="B3504">
        <v>1</v>
      </c>
      <c r="C3504">
        <v>30</v>
      </c>
      <c r="D3504" t="s">
        <v>71</v>
      </c>
      <c r="E3504" t="s">
        <v>116</v>
      </c>
      <c r="F3504">
        <v>2</v>
      </c>
      <c r="G3504">
        <v>-60</v>
      </c>
      <c r="H3504">
        <v>1</v>
      </c>
      <c r="I3504">
        <v>2</v>
      </c>
      <c r="J3504">
        <v>5</v>
      </c>
      <c r="K3504">
        <v>-2</v>
      </c>
      <c r="L3504">
        <v>2</v>
      </c>
      <c r="M3504">
        <f t="shared" si="108"/>
        <v>2</v>
      </c>
      <c r="N3504">
        <f t="shared" si="109"/>
        <v>5</v>
      </c>
    </row>
    <row r="3505" spans="1:14">
      <c r="A3505" t="s">
        <v>514</v>
      </c>
      <c r="B3505">
        <v>1</v>
      </c>
      <c r="C3505">
        <v>10</v>
      </c>
      <c r="D3505" t="s">
        <v>71</v>
      </c>
      <c r="E3505" t="s">
        <v>116</v>
      </c>
      <c r="F3505">
        <v>0</v>
      </c>
      <c r="G3505">
        <v>-60</v>
      </c>
      <c r="H3505">
        <v>1</v>
      </c>
      <c r="I3505">
        <v>0</v>
      </c>
      <c r="J3505">
        <v>2</v>
      </c>
      <c r="K3505">
        <v>-6</v>
      </c>
      <c r="L3505">
        <v>2</v>
      </c>
      <c r="M3505">
        <f t="shared" si="108"/>
        <v>6</v>
      </c>
      <c r="N3505">
        <f t="shared" si="109"/>
        <v>2</v>
      </c>
    </row>
    <row r="3506" spans="1:14">
      <c r="A3506" t="s">
        <v>514</v>
      </c>
      <c r="B3506">
        <v>1</v>
      </c>
      <c r="C3506">
        <v>13</v>
      </c>
      <c r="D3506" t="s">
        <v>71</v>
      </c>
      <c r="E3506" t="s">
        <v>120</v>
      </c>
      <c r="F3506">
        <v>1</v>
      </c>
      <c r="G3506">
        <v>-52</v>
      </c>
      <c r="H3506">
        <v>1</v>
      </c>
      <c r="I3506">
        <v>1</v>
      </c>
      <c r="J3506">
        <v>-6</v>
      </c>
      <c r="K3506">
        <v>-4</v>
      </c>
      <c r="L3506">
        <v>1</v>
      </c>
      <c r="M3506">
        <f t="shared" si="108"/>
        <v>4</v>
      </c>
      <c r="N3506">
        <f t="shared" si="109"/>
        <v>6</v>
      </c>
    </row>
    <row r="3507" spans="1:14">
      <c r="A3507" t="s">
        <v>514</v>
      </c>
      <c r="B3507">
        <v>1</v>
      </c>
      <c r="C3507">
        <v>19</v>
      </c>
      <c r="D3507" t="s">
        <v>71</v>
      </c>
      <c r="E3507" t="s">
        <v>116</v>
      </c>
      <c r="F3507">
        <v>1</v>
      </c>
      <c r="G3507">
        <v>-38</v>
      </c>
      <c r="H3507">
        <v>1</v>
      </c>
      <c r="I3507">
        <v>1</v>
      </c>
      <c r="J3507">
        <v>9</v>
      </c>
      <c r="K3507">
        <v>-2</v>
      </c>
      <c r="L3507">
        <v>2</v>
      </c>
      <c r="M3507">
        <f t="shared" si="108"/>
        <v>2</v>
      </c>
      <c r="N3507">
        <f t="shared" si="109"/>
        <v>9</v>
      </c>
    </row>
    <row r="3508" spans="1:14">
      <c r="A3508" t="s">
        <v>514</v>
      </c>
      <c r="B3508">
        <v>1</v>
      </c>
      <c r="C3508">
        <v>12</v>
      </c>
      <c r="D3508" t="s">
        <v>71</v>
      </c>
      <c r="E3508" t="s">
        <v>116</v>
      </c>
      <c r="F3508">
        <v>1</v>
      </c>
      <c r="G3508">
        <v>-36</v>
      </c>
      <c r="H3508">
        <v>1</v>
      </c>
      <c r="I3508">
        <v>1</v>
      </c>
      <c r="J3508">
        <v>12</v>
      </c>
      <c r="K3508">
        <v>-3</v>
      </c>
      <c r="L3508">
        <v>2</v>
      </c>
      <c r="M3508">
        <f t="shared" si="108"/>
        <v>3</v>
      </c>
      <c r="N3508">
        <f t="shared" si="109"/>
        <v>12</v>
      </c>
    </row>
    <row r="3509" spans="1:14">
      <c r="A3509" t="s">
        <v>514</v>
      </c>
      <c r="B3509">
        <v>1</v>
      </c>
      <c r="C3509">
        <v>16</v>
      </c>
      <c r="D3509" t="s">
        <v>71</v>
      </c>
      <c r="E3509" t="s">
        <v>116</v>
      </c>
      <c r="F3509">
        <v>2</v>
      </c>
      <c r="G3509">
        <v>-32</v>
      </c>
      <c r="H3509">
        <v>1</v>
      </c>
      <c r="I3509">
        <v>2</v>
      </c>
      <c r="J3509">
        <v>22</v>
      </c>
      <c r="K3509">
        <v>-2</v>
      </c>
      <c r="L3509">
        <v>2</v>
      </c>
      <c r="M3509">
        <f t="shared" si="108"/>
        <v>2</v>
      </c>
      <c r="N3509">
        <f t="shared" si="109"/>
        <v>22</v>
      </c>
    </row>
    <row r="3510" spans="1:14">
      <c r="A3510" t="s">
        <v>514</v>
      </c>
      <c r="B3510">
        <v>1</v>
      </c>
      <c r="C3510">
        <v>13</v>
      </c>
      <c r="D3510" t="s">
        <v>71</v>
      </c>
      <c r="E3510" t="s">
        <v>120</v>
      </c>
      <c r="F3510">
        <v>1</v>
      </c>
      <c r="G3510">
        <v>-26</v>
      </c>
      <c r="H3510">
        <v>1</v>
      </c>
      <c r="I3510">
        <v>1</v>
      </c>
      <c r="J3510">
        <v>8</v>
      </c>
      <c r="K3510">
        <v>-2</v>
      </c>
      <c r="L3510">
        <v>1</v>
      </c>
      <c r="M3510">
        <f t="shared" si="108"/>
        <v>2</v>
      </c>
      <c r="N3510">
        <f t="shared" si="109"/>
        <v>8</v>
      </c>
    </row>
    <row r="3511" spans="1:14">
      <c r="A3511" t="s">
        <v>514</v>
      </c>
      <c r="B3511">
        <v>1</v>
      </c>
      <c r="C3511">
        <v>12</v>
      </c>
      <c r="D3511" t="s">
        <v>73</v>
      </c>
      <c r="E3511" t="s">
        <v>116</v>
      </c>
      <c r="F3511">
        <v>1</v>
      </c>
      <c r="G3511">
        <v>-24</v>
      </c>
      <c r="H3511">
        <v>1</v>
      </c>
      <c r="I3511">
        <v>1</v>
      </c>
      <c r="J3511">
        <v>16</v>
      </c>
      <c r="K3511">
        <v>-2</v>
      </c>
      <c r="L3511">
        <v>2</v>
      </c>
      <c r="M3511">
        <f t="shared" si="108"/>
        <v>2</v>
      </c>
      <c r="N3511">
        <f t="shared" si="109"/>
        <v>16</v>
      </c>
    </row>
    <row r="3512" spans="1:14">
      <c r="A3512" t="s">
        <v>514</v>
      </c>
      <c r="B3512">
        <v>1</v>
      </c>
      <c r="C3512">
        <v>10</v>
      </c>
      <c r="D3512" t="s">
        <v>71</v>
      </c>
      <c r="E3512" t="s">
        <v>116</v>
      </c>
      <c r="F3512">
        <v>0</v>
      </c>
      <c r="G3512">
        <v>-20</v>
      </c>
      <c r="H3512">
        <v>1</v>
      </c>
      <c r="I3512">
        <v>0</v>
      </c>
      <c r="J3512">
        <v>14</v>
      </c>
      <c r="K3512">
        <v>-2</v>
      </c>
      <c r="L3512">
        <v>2</v>
      </c>
      <c r="M3512">
        <f t="shared" si="108"/>
        <v>2</v>
      </c>
      <c r="N3512">
        <f t="shared" si="109"/>
        <v>14</v>
      </c>
    </row>
    <row r="3513" spans="1:14">
      <c r="A3513" t="s">
        <v>514</v>
      </c>
      <c r="B3513">
        <v>1</v>
      </c>
      <c r="C3513">
        <v>10</v>
      </c>
      <c r="D3513" t="s">
        <v>71</v>
      </c>
      <c r="E3513" t="s">
        <v>116</v>
      </c>
      <c r="F3513">
        <v>0</v>
      </c>
      <c r="G3513">
        <v>-20</v>
      </c>
      <c r="H3513">
        <v>1</v>
      </c>
      <c r="I3513">
        <v>0</v>
      </c>
      <c r="J3513">
        <v>14</v>
      </c>
      <c r="K3513">
        <v>-2</v>
      </c>
      <c r="L3513">
        <v>2</v>
      </c>
      <c r="M3513">
        <f t="shared" si="108"/>
        <v>2</v>
      </c>
      <c r="N3513">
        <f t="shared" si="109"/>
        <v>14</v>
      </c>
    </row>
    <row r="3514" spans="1:14">
      <c r="A3514" t="s">
        <v>514</v>
      </c>
      <c r="B3514">
        <v>1</v>
      </c>
      <c r="C3514">
        <v>10</v>
      </c>
      <c r="D3514" t="s">
        <v>71</v>
      </c>
      <c r="E3514" t="s">
        <v>116</v>
      </c>
      <c r="F3514">
        <v>0</v>
      </c>
      <c r="G3514">
        <v>-20</v>
      </c>
      <c r="H3514">
        <v>1</v>
      </c>
      <c r="I3514">
        <v>0</v>
      </c>
      <c r="J3514">
        <v>14</v>
      </c>
      <c r="K3514">
        <v>-2</v>
      </c>
      <c r="L3514">
        <v>2</v>
      </c>
      <c r="M3514">
        <f t="shared" si="108"/>
        <v>2</v>
      </c>
      <c r="N3514">
        <f t="shared" si="109"/>
        <v>14</v>
      </c>
    </row>
    <row r="3515" spans="1:14">
      <c r="A3515" t="s">
        <v>515</v>
      </c>
      <c r="B3515">
        <v>1</v>
      </c>
      <c r="C3515">
        <v>16</v>
      </c>
      <c r="D3515" t="s">
        <v>70</v>
      </c>
      <c r="E3515" t="s">
        <v>118</v>
      </c>
      <c r="F3515">
        <v>1</v>
      </c>
      <c r="G3515">
        <v>-64</v>
      </c>
      <c r="H3515">
        <v>1</v>
      </c>
      <c r="I3515">
        <v>1</v>
      </c>
      <c r="J3515">
        <v>-19</v>
      </c>
      <c r="K3515">
        <v>-4</v>
      </c>
      <c r="L3515">
        <v>1</v>
      </c>
      <c r="M3515">
        <f t="shared" si="108"/>
        <v>4</v>
      </c>
      <c r="N3515">
        <f t="shared" si="109"/>
        <v>19</v>
      </c>
    </row>
    <row r="3516" spans="1:14">
      <c r="A3516" t="s">
        <v>516</v>
      </c>
      <c r="B3516">
        <v>1</v>
      </c>
      <c r="C3516">
        <v>20</v>
      </c>
      <c r="D3516" t="s">
        <v>71</v>
      </c>
      <c r="E3516" t="s">
        <v>116</v>
      </c>
      <c r="F3516">
        <v>0</v>
      </c>
      <c r="G3516">
        <v>-40</v>
      </c>
      <c r="H3516">
        <v>1</v>
      </c>
      <c r="I3516">
        <v>0</v>
      </c>
      <c r="J3516">
        <v>22</v>
      </c>
      <c r="K3516">
        <v>-2</v>
      </c>
      <c r="L3516">
        <v>2</v>
      </c>
      <c r="M3516">
        <f t="shared" si="108"/>
        <v>2</v>
      </c>
      <c r="N3516">
        <f t="shared" si="109"/>
        <v>22</v>
      </c>
    </row>
    <row r="3517" spans="1:14">
      <c r="A3517" t="s">
        <v>517</v>
      </c>
      <c r="B3517">
        <v>3</v>
      </c>
      <c r="C3517">
        <v>22</v>
      </c>
      <c r="D3517" t="s">
        <v>81</v>
      </c>
      <c r="E3517" t="s">
        <v>118</v>
      </c>
      <c r="F3517">
        <v>2</v>
      </c>
      <c r="G3517">
        <v>-44</v>
      </c>
      <c r="H3517">
        <v>-1</v>
      </c>
      <c r="I3517">
        <v>2</v>
      </c>
      <c r="J3517">
        <v>12</v>
      </c>
      <c r="K3517">
        <v>-6</v>
      </c>
      <c r="L3517">
        <v>2</v>
      </c>
      <c r="M3517">
        <f t="shared" si="108"/>
        <v>2</v>
      </c>
      <c r="N3517">
        <f t="shared" si="109"/>
        <v>12</v>
      </c>
    </row>
    <row r="3518" spans="1:14">
      <c r="A3518" t="s">
        <v>517</v>
      </c>
      <c r="B3518">
        <v>1</v>
      </c>
      <c r="C3518">
        <v>11</v>
      </c>
      <c r="D3518" t="s">
        <v>71</v>
      </c>
      <c r="E3518" t="s">
        <v>118</v>
      </c>
      <c r="F3518">
        <v>2</v>
      </c>
      <c r="G3518">
        <v>-22</v>
      </c>
      <c r="H3518">
        <v>1</v>
      </c>
      <c r="I3518">
        <v>2</v>
      </c>
      <c r="J3518">
        <v>18</v>
      </c>
      <c r="K3518">
        <v>-2</v>
      </c>
      <c r="L3518">
        <v>1</v>
      </c>
      <c r="M3518">
        <f t="shared" si="108"/>
        <v>2</v>
      </c>
      <c r="N3518">
        <f t="shared" si="109"/>
        <v>18</v>
      </c>
    </row>
  </sheetData>
  <pageMargins left="0" right="0" top="0.39374999999999999" bottom="0.39374999999999999" header="0" footer="0"/>
  <headerFooter>
    <oddHeader>&amp;C&amp;A</oddHeader>
    <oddFooter>&amp;CPage &amp;P</oddFooter>
  </headerFooter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05"/>
  <sheetViews>
    <sheetView workbookViewId="0">
      <selection sqref="A1:L2905"/>
    </sheetView>
  </sheetViews>
  <sheetFormatPr baseColWidth="10" defaultRowHeight="16"/>
  <sheetData>
    <row r="1" spans="1:12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41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</row>
    <row r="2" spans="1:12">
      <c r="A2" t="s">
        <v>196</v>
      </c>
      <c r="B2">
        <v>1</v>
      </c>
      <c r="C2">
        <v>12</v>
      </c>
      <c r="D2" t="s">
        <v>70</v>
      </c>
      <c r="E2" t="s">
        <v>118</v>
      </c>
      <c r="F2">
        <v>2</v>
      </c>
      <c r="G2">
        <v>-24</v>
      </c>
      <c r="H2">
        <v>1</v>
      </c>
      <c r="I2">
        <v>2</v>
      </c>
      <c r="J2">
        <v>14</v>
      </c>
      <c r="K2">
        <v>-2</v>
      </c>
      <c r="L2">
        <v>1</v>
      </c>
    </row>
    <row r="3" spans="1:12">
      <c r="A3" t="s">
        <v>528</v>
      </c>
      <c r="B3">
        <v>3</v>
      </c>
      <c r="C3">
        <v>29</v>
      </c>
      <c r="D3" t="s">
        <v>71</v>
      </c>
      <c r="E3" t="s">
        <v>120</v>
      </c>
      <c r="F3">
        <v>3</v>
      </c>
      <c r="G3">
        <v>-58</v>
      </c>
      <c r="H3">
        <v>1</v>
      </c>
      <c r="I3">
        <v>3</v>
      </c>
      <c r="J3">
        <v>6</v>
      </c>
      <c r="K3">
        <v>-6</v>
      </c>
      <c r="L3">
        <v>-1</v>
      </c>
    </row>
    <row r="4" spans="1:12">
      <c r="A4" t="s">
        <v>528</v>
      </c>
      <c r="B4">
        <v>1</v>
      </c>
      <c r="C4">
        <v>15</v>
      </c>
      <c r="D4" t="s">
        <v>78</v>
      </c>
      <c r="E4" t="s">
        <v>118</v>
      </c>
      <c r="F4">
        <v>1</v>
      </c>
      <c r="G4">
        <v>-30</v>
      </c>
      <c r="H4">
        <v>1</v>
      </c>
      <c r="I4">
        <v>1</v>
      </c>
      <c r="J4">
        <v>10</v>
      </c>
      <c r="K4">
        <v>-2</v>
      </c>
      <c r="L4">
        <v>3</v>
      </c>
    </row>
    <row r="5" spans="1:12">
      <c r="A5" t="s">
        <v>529</v>
      </c>
      <c r="B5">
        <v>5</v>
      </c>
      <c r="C5">
        <v>53</v>
      </c>
      <c r="D5" t="s">
        <v>71</v>
      </c>
      <c r="E5" t="s">
        <v>116</v>
      </c>
      <c r="F5">
        <v>5</v>
      </c>
      <c r="G5">
        <v>-159</v>
      </c>
      <c r="H5">
        <v>1</v>
      </c>
      <c r="I5">
        <v>5</v>
      </c>
      <c r="J5">
        <v>-34</v>
      </c>
      <c r="K5">
        <v>-15</v>
      </c>
      <c r="L5">
        <v>-6</v>
      </c>
    </row>
    <row r="6" spans="1:12">
      <c r="A6" t="s">
        <v>529</v>
      </c>
      <c r="B6">
        <v>3</v>
      </c>
      <c r="C6">
        <v>69</v>
      </c>
      <c r="D6" t="s">
        <v>70</v>
      </c>
      <c r="E6" t="s">
        <v>118</v>
      </c>
      <c r="F6">
        <v>2</v>
      </c>
      <c r="G6">
        <v>-138</v>
      </c>
      <c r="H6">
        <v>1</v>
      </c>
      <c r="I6">
        <v>2</v>
      </c>
      <c r="J6">
        <v>-43</v>
      </c>
      <c r="K6">
        <v>-6</v>
      </c>
      <c r="L6">
        <v>-1</v>
      </c>
    </row>
    <row r="7" spans="1:12">
      <c r="A7" t="s">
        <v>529</v>
      </c>
      <c r="B7">
        <v>2</v>
      </c>
      <c r="C7">
        <v>18</v>
      </c>
      <c r="D7" t="s">
        <v>77</v>
      </c>
      <c r="E7" t="s">
        <v>118</v>
      </c>
      <c r="F7">
        <v>1</v>
      </c>
      <c r="G7">
        <v>-36</v>
      </c>
      <c r="H7">
        <v>1</v>
      </c>
      <c r="I7">
        <v>1</v>
      </c>
      <c r="J7">
        <v>2</v>
      </c>
      <c r="K7">
        <v>-4</v>
      </c>
      <c r="L7">
        <v>0</v>
      </c>
    </row>
    <row r="8" spans="1:12">
      <c r="A8" t="s">
        <v>529</v>
      </c>
      <c r="B8">
        <v>1</v>
      </c>
      <c r="C8">
        <v>35</v>
      </c>
      <c r="D8" t="s">
        <v>77</v>
      </c>
      <c r="E8" t="s">
        <v>120</v>
      </c>
      <c r="F8">
        <v>3</v>
      </c>
      <c r="G8">
        <v>-70</v>
      </c>
      <c r="H8">
        <v>1</v>
      </c>
      <c r="I8">
        <v>3</v>
      </c>
      <c r="J8">
        <v>1</v>
      </c>
      <c r="K8">
        <v>-2</v>
      </c>
      <c r="L8">
        <v>1</v>
      </c>
    </row>
    <row r="9" spans="1:12">
      <c r="A9" t="s">
        <v>529</v>
      </c>
      <c r="B9">
        <v>1</v>
      </c>
      <c r="C9">
        <v>18</v>
      </c>
      <c r="D9" t="s">
        <v>71</v>
      </c>
      <c r="E9" t="s">
        <v>118</v>
      </c>
      <c r="F9">
        <v>6</v>
      </c>
      <c r="G9">
        <v>-54</v>
      </c>
      <c r="H9">
        <v>1</v>
      </c>
      <c r="I9">
        <v>6</v>
      </c>
      <c r="J9">
        <v>33</v>
      </c>
      <c r="K9">
        <v>-3</v>
      </c>
      <c r="L9">
        <v>1</v>
      </c>
    </row>
    <row r="10" spans="1:12">
      <c r="A10" t="s">
        <v>529</v>
      </c>
      <c r="B10">
        <v>1</v>
      </c>
      <c r="C10">
        <v>10</v>
      </c>
      <c r="D10" t="s">
        <v>71</v>
      </c>
      <c r="E10" t="s">
        <v>118</v>
      </c>
      <c r="F10">
        <v>2</v>
      </c>
      <c r="G10">
        <v>-30</v>
      </c>
      <c r="H10">
        <v>1</v>
      </c>
      <c r="I10">
        <v>2</v>
      </c>
      <c r="J10">
        <v>13</v>
      </c>
      <c r="K10">
        <v>-3</v>
      </c>
      <c r="L10">
        <v>1</v>
      </c>
    </row>
    <row r="11" spans="1:12">
      <c r="A11" t="s">
        <v>529</v>
      </c>
      <c r="B11">
        <v>1</v>
      </c>
      <c r="C11">
        <v>13</v>
      </c>
      <c r="D11" t="s">
        <v>71</v>
      </c>
      <c r="E11" t="s">
        <v>118</v>
      </c>
      <c r="F11">
        <v>1</v>
      </c>
      <c r="G11">
        <v>-26</v>
      </c>
      <c r="H11">
        <v>1</v>
      </c>
      <c r="I11">
        <v>1</v>
      </c>
      <c r="J11">
        <v>6</v>
      </c>
      <c r="K11">
        <v>-2</v>
      </c>
      <c r="L11">
        <v>1</v>
      </c>
    </row>
    <row r="12" spans="1:12">
      <c r="A12" t="s">
        <v>529</v>
      </c>
      <c r="B12">
        <v>1</v>
      </c>
      <c r="C12">
        <v>11</v>
      </c>
      <c r="D12" t="s">
        <v>70</v>
      </c>
      <c r="E12" t="s">
        <v>118</v>
      </c>
      <c r="F12">
        <v>2</v>
      </c>
      <c r="G12">
        <v>-22</v>
      </c>
      <c r="H12">
        <v>1</v>
      </c>
      <c r="I12">
        <v>2</v>
      </c>
      <c r="J12">
        <v>18</v>
      </c>
      <c r="K12">
        <v>-2</v>
      </c>
      <c r="L12">
        <v>1</v>
      </c>
    </row>
    <row r="13" spans="1:12">
      <c r="A13" t="s">
        <v>529</v>
      </c>
      <c r="B13">
        <v>1</v>
      </c>
      <c r="C13">
        <v>10</v>
      </c>
      <c r="D13" t="s">
        <v>71</v>
      </c>
      <c r="E13" t="s">
        <v>116</v>
      </c>
      <c r="F13">
        <v>1</v>
      </c>
      <c r="G13">
        <v>-20</v>
      </c>
      <c r="H13">
        <v>1</v>
      </c>
      <c r="I13">
        <v>1</v>
      </c>
      <c r="J13">
        <v>21</v>
      </c>
      <c r="K13">
        <v>-2</v>
      </c>
      <c r="L13">
        <v>2</v>
      </c>
    </row>
    <row r="14" spans="1:12">
      <c r="A14" t="s">
        <v>171</v>
      </c>
      <c r="B14">
        <v>2</v>
      </c>
      <c r="C14">
        <v>14</v>
      </c>
      <c r="D14" t="s">
        <v>73</v>
      </c>
      <c r="E14" t="s">
        <v>116</v>
      </c>
      <c r="F14">
        <v>0</v>
      </c>
      <c r="G14">
        <v>-42</v>
      </c>
      <c r="H14">
        <v>1</v>
      </c>
      <c r="I14">
        <v>0</v>
      </c>
      <c r="J14">
        <v>3</v>
      </c>
      <c r="K14">
        <v>-6</v>
      </c>
      <c r="L14">
        <v>0</v>
      </c>
    </row>
    <row r="15" spans="1:12">
      <c r="A15" t="s">
        <v>171</v>
      </c>
      <c r="B15">
        <v>1</v>
      </c>
      <c r="C15">
        <v>10</v>
      </c>
      <c r="D15" t="s">
        <v>73</v>
      </c>
      <c r="E15" t="s">
        <v>116</v>
      </c>
      <c r="F15">
        <v>1</v>
      </c>
      <c r="G15">
        <v>-30</v>
      </c>
      <c r="H15">
        <v>1</v>
      </c>
      <c r="I15">
        <v>1</v>
      </c>
      <c r="J15">
        <v>16</v>
      </c>
      <c r="K15">
        <v>-3</v>
      </c>
      <c r="L15">
        <v>2</v>
      </c>
    </row>
    <row r="16" spans="1:12">
      <c r="A16" t="s">
        <v>530</v>
      </c>
      <c r="B16">
        <v>1</v>
      </c>
      <c r="C16">
        <v>45</v>
      </c>
      <c r="D16" t="s">
        <v>77</v>
      </c>
      <c r="E16" t="s">
        <v>120</v>
      </c>
      <c r="F16">
        <v>2</v>
      </c>
      <c r="G16">
        <v>-90</v>
      </c>
      <c r="H16">
        <v>1</v>
      </c>
      <c r="I16">
        <v>2</v>
      </c>
      <c r="J16">
        <v>-6</v>
      </c>
      <c r="K16">
        <v>-2</v>
      </c>
      <c r="L16">
        <v>1</v>
      </c>
    </row>
    <row r="17" spans="1:12">
      <c r="A17" t="s">
        <v>530</v>
      </c>
      <c r="B17">
        <v>1</v>
      </c>
      <c r="C17">
        <v>12</v>
      </c>
      <c r="D17" t="s">
        <v>71</v>
      </c>
      <c r="E17" t="s">
        <v>116</v>
      </c>
      <c r="F17">
        <v>1</v>
      </c>
      <c r="G17">
        <v>-24</v>
      </c>
      <c r="H17">
        <v>1</v>
      </c>
      <c r="I17">
        <v>1</v>
      </c>
      <c r="J17">
        <v>31</v>
      </c>
      <c r="K17">
        <v>-2</v>
      </c>
      <c r="L17">
        <v>2</v>
      </c>
    </row>
    <row r="18" spans="1:12">
      <c r="A18" t="s">
        <v>183</v>
      </c>
      <c r="B18">
        <v>5</v>
      </c>
      <c r="C18">
        <v>110</v>
      </c>
      <c r="D18" t="s">
        <v>79</v>
      </c>
      <c r="E18" t="s">
        <v>118</v>
      </c>
      <c r="F18">
        <v>6</v>
      </c>
      <c r="G18">
        <v>-220</v>
      </c>
      <c r="H18">
        <v>1</v>
      </c>
      <c r="I18">
        <v>6</v>
      </c>
      <c r="J18">
        <v>-50</v>
      </c>
      <c r="K18">
        <v>-10</v>
      </c>
      <c r="L18">
        <v>-1</v>
      </c>
    </row>
    <row r="19" spans="1:12">
      <c r="A19" t="s">
        <v>183</v>
      </c>
      <c r="B19">
        <v>2</v>
      </c>
      <c r="C19">
        <v>37</v>
      </c>
      <c r="D19" t="s">
        <v>73</v>
      </c>
      <c r="E19" t="s">
        <v>116</v>
      </c>
      <c r="F19">
        <v>1</v>
      </c>
      <c r="G19">
        <v>-148</v>
      </c>
      <c r="H19">
        <v>1</v>
      </c>
      <c r="I19">
        <v>1</v>
      </c>
      <c r="J19">
        <v>-67</v>
      </c>
      <c r="K19">
        <v>-8</v>
      </c>
      <c r="L19">
        <v>-1</v>
      </c>
    </row>
    <row r="20" spans="1:12">
      <c r="A20" t="s">
        <v>183</v>
      </c>
      <c r="B20">
        <v>1</v>
      </c>
      <c r="C20">
        <v>26</v>
      </c>
      <c r="D20" t="s">
        <v>70</v>
      </c>
      <c r="E20" t="s">
        <v>118</v>
      </c>
      <c r="F20">
        <v>2</v>
      </c>
      <c r="G20">
        <v>-52</v>
      </c>
      <c r="H20">
        <v>1</v>
      </c>
      <c r="I20">
        <v>2</v>
      </c>
      <c r="J20">
        <v>0</v>
      </c>
      <c r="K20">
        <v>-2</v>
      </c>
      <c r="L20">
        <v>1</v>
      </c>
    </row>
    <row r="21" spans="1:12">
      <c r="A21" t="s">
        <v>183</v>
      </c>
      <c r="B21">
        <v>1</v>
      </c>
      <c r="C21">
        <v>16</v>
      </c>
      <c r="D21" t="s">
        <v>71</v>
      </c>
      <c r="E21" t="s">
        <v>116</v>
      </c>
      <c r="F21">
        <v>1</v>
      </c>
      <c r="G21">
        <v>-32</v>
      </c>
      <c r="H21">
        <v>1</v>
      </c>
      <c r="I21">
        <v>1</v>
      </c>
      <c r="J21">
        <v>12</v>
      </c>
      <c r="K21">
        <v>-2</v>
      </c>
      <c r="L21">
        <v>2</v>
      </c>
    </row>
    <row r="22" spans="1:12">
      <c r="A22" t="s">
        <v>183</v>
      </c>
      <c r="B22">
        <v>1</v>
      </c>
      <c r="C22">
        <v>14</v>
      </c>
      <c r="D22" t="s">
        <v>71</v>
      </c>
      <c r="E22" t="s">
        <v>116</v>
      </c>
      <c r="F22">
        <v>0</v>
      </c>
      <c r="G22">
        <v>-28</v>
      </c>
      <c r="H22">
        <v>1</v>
      </c>
      <c r="I22">
        <v>0</v>
      </c>
      <c r="J22">
        <v>19</v>
      </c>
      <c r="K22">
        <v>-2</v>
      </c>
      <c r="L22">
        <v>2</v>
      </c>
    </row>
    <row r="23" spans="1:12">
      <c r="A23" t="s">
        <v>183</v>
      </c>
      <c r="B23">
        <v>1</v>
      </c>
      <c r="C23">
        <v>12</v>
      </c>
      <c r="D23" t="s">
        <v>71</v>
      </c>
      <c r="E23" t="s">
        <v>118</v>
      </c>
      <c r="F23">
        <v>1</v>
      </c>
      <c r="G23">
        <v>-24</v>
      </c>
      <c r="H23">
        <v>1</v>
      </c>
      <c r="I23">
        <v>1</v>
      </c>
      <c r="J23">
        <v>7</v>
      </c>
      <c r="K23">
        <v>-2</v>
      </c>
      <c r="L23">
        <v>1</v>
      </c>
    </row>
    <row r="24" spans="1:12">
      <c r="A24" t="s">
        <v>183</v>
      </c>
      <c r="B24">
        <v>1</v>
      </c>
      <c r="C24">
        <v>10</v>
      </c>
      <c r="D24" t="s">
        <v>71</v>
      </c>
      <c r="E24" t="s">
        <v>116</v>
      </c>
      <c r="F24">
        <v>1</v>
      </c>
      <c r="G24">
        <v>-20</v>
      </c>
      <c r="H24">
        <v>1</v>
      </c>
      <c r="I24">
        <v>1</v>
      </c>
      <c r="J24">
        <v>18</v>
      </c>
      <c r="K24">
        <v>-2</v>
      </c>
      <c r="L24">
        <v>2</v>
      </c>
    </row>
    <row r="25" spans="1:12">
      <c r="A25" t="s">
        <v>531</v>
      </c>
      <c r="B25">
        <v>3</v>
      </c>
      <c r="C25">
        <v>20</v>
      </c>
      <c r="D25" t="s">
        <v>78</v>
      </c>
      <c r="E25" t="s">
        <v>120</v>
      </c>
      <c r="F25">
        <v>1</v>
      </c>
      <c r="G25">
        <v>-40</v>
      </c>
      <c r="H25">
        <v>1</v>
      </c>
      <c r="I25">
        <v>1</v>
      </c>
      <c r="J25">
        <v>7</v>
      </c>
      <c r="K25">
        <v>-6</v>
      </c>
      <c r="L25">
        <v>1</v>
      </c>
    </row>
    <row r="26" spans="1:12">
      <c r="A26" t="s">
        <v>165</v>
      </c>
      <c r="B26">
        <v>2</v>
      </c>
      <c r="C26">
        <v>18</v>
      </c>
      <c r="D26" t="s">
        <v>78</v>
      </c>
      <c r="E26" t="s">
        <v>116</v>
      </c>
      <c r="F26">
        <v>2</v>
      </c>
      <c r="G26">
        <v>-36</v>
      </c>
      <c r="H26">
        <v>1</v>
      </c>
      <c r="I26">
        <v>2</v>
      </c>
      <c r="J26">
        <v>23</v>
      </c>
      <c r="K26">
        <v>-4</v>
      </c>
      <c r="L26">
        <v>3</v>
      </c>
    </row>
    <row r="27" spans="1:12">
      <c r="A27" t="s">
        <v>165</v>
      </c>
      <c r="B27">
        <v>1</v>
      </c>
      <c r="C27">
        <v>12</v>
      </c>
      <c r="D27" t="s">
        <v>71</v>
      </c>
      <c r="E27" t="s">
        <v>116</v>
      </c>
      <c r="F27">
        <v>1</v>
      </c>
      <c r="G27">
        <v>-48</v>
      </c>
      <c r="H27">
        <v>1</v>
      </c>
      <c r="I27">
        <v>1</v>
      </c>
      <c r="J27">
        <v>8</v>
      </c>
      <c r="K27">
        <v>-4</v>
      </c>
      <c r="L27">
        <v>2</v>
      </c>
    </row>
    <row r="28" spans="1:12">
      <c r="A28" t="s">
        <v>532</v>
      </c>
      <c r="B28">
        <v>2</v>
      </c>
      <c r="C28">
        <v>16</v>
      </c>
      <c r="D28" t="s">
        <v>70</v>
      </c>
      <c r="E28" t="s">
        <v>120</v>
      </c>
      <c r="F28">
        <v>0</v>
      </c>
      <c r="G28">
        <v>-32</v>
      </c>
      <c r="H28">
        <v>1</v>
      </c>
      <c r="I28">
        <v>0</v>
      </c>
      <c r="J28">
        <v>1</v>
      </c>
      <c r="K28">
        <v>-4</v>
      </c>
      <c r="L28">
        <v>0</v>
      </c>
    </row>
    <row r="29" spans="1:12">
      <c r="A29" t="s">
        <v>465</v>
      </c>
      <c r="B29">
        <v>2</v>
      </c>
      <c r="C29">
        <v>44</v>
      </c>
      <c r="D29" t="s">
        <v>81</v>
      </c>
      <c r="E29" t="s">
        <v>118</v>
      </c>
      <c r="F29">
        <v>2</v>
      </c>
      <c r="G29">
        <v>-88</v>
      </c>
      <c r="H29">
        <v>1</v>
      </c>
      <c r="I29">
        <v>2</v>
      </c>
      <c r="J29">
        <v>-12</v>
      </c>
      <c r="K29">
        <v>-4</v>
      </c>
      <c r="L29">
        <v>2</v>
      </c>
    </row>
    <row r="30" spans="1:12">
      <c r="A30" t="s">
        <v>465</v>
      </c>
      <c r="B30">
        <v>2</v>
      </c>
      <c r="C30">
        <v>12</v>
      </c>
      <c r="D30" t="s">
        <v>78</v>
      </c>
      <c r="E30" t="s">
        <v>118</v>
      </c>
      <c r="F30">
        <v>1</v>
      </c>
      <c r="G30">
        <v>-24</v>
      </c>
      <c r="H30">
        <v>1</v>
      </c>
      <c r="I30">
        <v>1</v>
      </c>
      <c r="J30">
        <v>13</v>
      </c>
      <c r="K30">
        <v>-4</v>
      </c>
      <c r="L30">
        <v>2</v>
      </c>
    </row>
    <row r="31" spans="1:12">
      <c r="A31" t="s">
        <v>465</v>
      </c>
      <c r="B31">
        <v>1</v>
      </c>
      <c r="C31">
        <v>10</v>
      </c>
      <c r="D31" t="s">
        <v>81</v>
      </c>
      <c r="E31" t="s">
        <v>116</v>
      </c>
      <c r="F31">
        <v>0</v>
      </c>
      <c r="G31">
        <v>-20</v>
      </c>
      <c r="H31">
        <v>1</v>
      </c>
      <c r="I31">
        <v>0</v>
      </c>
      <c r="J31">
        <v>20</v>
      </c>
      <c r="K31">
        <v>-2</v>
      </c>
      <c r="L31">
        <v>4</v>
      </c>
    </row>
    <row r="32" spans="1:12">
      <c r="A32" t="s">
        <v>533</v>
      </c>
      <c r="B32">
        <v>2</v>
      </c>
      <c r="C32">
        <v>10</v>
      </c>
      <c r="D32" t="s">
        <v>70</v>
      </c>
      <c r="E32" t="s">
        <v>118</v>
      </c>
      <c r="F32">
        <v>0</v>
      </c>
      <c r="G32">
        <v>-20</v>
      </c>
      <c r="H32">
        <v>1</v>
      </c>
      <c r="I32">
        <v>0</v>
      </c>
      <c r="J32">
        <v>5</v>
      </c>
      <c r="K32">
        <v>-4</v>
      </c>
      <c r="L32">
        <v>0</v>
      </c>
    </row>
    <row r="33" spans="1:12">
      <c r="A33" t="s">
        <v>533</v>
      </c>
      <c r="B33">
        <v>1</v>
      </c>
      <c r="C33">
        <v>12</v>
      </c>
      <c r="D33" t="s">
        <v>70</v>
      </c>
      <c r="E33" t="s">
        <v>118</v>
      </c>
      <c r="F33">
        <v>0</v>
      </c>
      <c r="G33">
        <v>-24</v>
      </c>
      <c r="H33">
        <v>1</v>
      </c>
      <c r="I33">
        <v>0</v>
      </c>
      <c r="J33">
        <v>3</v>
      </c>
      <c r="K33">
        <v>-2</v>
      </c>
      <c r="L33">
        <v>1</v>
      </c>
    </row>
    <row r="34" spans="1:12">
      <c r="A34" t="s">
        <v>204</v>
      </c>
      <c r="B34">
        <v>4</v>
      </c>
      <c r="C34">
        <v>44</v>
      </c>
      <c r="D34" t="s">
        <v>71</v>
      </c>
      <c r="E34" t="s">
        <v>118</v>
      </c>
      <c r="F34">
        <v>2</v>
      </c>
      <c r="G34">
        <v>-176</v>
      </c>
      <c r="H34">
        <v>-5</v>
      </c>
      <c r="I34">
        <v>2</v>
      </c>
      <c r="J34">
        <v>-92</v>
      </c>
      <c r="K34">
        <v>-16</v>
      </c>
      <c r="L34">
        <v>-8</v>
      </c>
    </row>
    <row r="35" spans="1:12">
      <c r="A35" t="s">
        <v>534</v>
      </c>
      <c r="B35">
        <v>2</v>
      </c>
      <c r="C35">
        <v>15</v>
      </c>
      <c r="D35" t="s">
        <v>70</v>
      </c>
      <c r="E35" t="s">
        <v>120</v>
      </c>
      <c r="F35">
        <v>1</v>
      </c>
      <c r="G35">
        <v>-30</v>
      </c>
      <c r="H35">
        <v>1</v>
      </c>
      <c r="I35">
        <v>1</v>
      </c>
      <c r="J35">
        <v>6</v>
      </c>
      <c r="K35">
        <v>-4</v>
      </c>
      <c r="L35">
        <v>0</v>
      </c>
    </row>
    <row r="36" spans="1:12">
      <c r="A36" t="s">
        <v>384</v>
      </c>
      <c r="B36">
        <v>1</v>
      </c>
      <c r="C36">
        <v>16</v>
      </c>
      <c r="D36" t="s">
        <v>80</v>
      </c>
      <c r="E36" t="s">
        <v>118</v>
      </c>
      <c r="F36">
        <v>2</v>
      </c>
      <c r="G36">
        <v>-32</v>
      </c>
      <c r="H36">
        <v>1</v>
      </c>
      <c r="I36">
        <v>2</v>
      </c>
      <c r="J36">
        <v>16</v>
      </c>
      <c r="K36">
        <v>-2</v>
      </c>
      <c r="L36">
        <v>3</v>
      </c>
    </row>
    <row r="37" spans="1:12">
      <c r="A37" t="s">
        <v>384</v>
      </c>
      <c r="B37">
        <v>1</v>
      </c>
      <c r="C37">
        <v>16</v>
      </c>
      <c r="D37" t="s">
        <v>80</v>
      </c>
      <c r="E37" t="s">
        <v>118</v>
      </c>
      <c r="F37">
        <v>2</v>
      </c>
      <c r="G37">
        <v>-32</v>
      </c>
      <c r="H37">
        <v>1</v>
      </c>
      <c r="I37">
        <v>2</v>
      </c>
      <c r="J37">
        <v>16</v>
      </c>
      <c r="K37">
        <v>-2</v>
      </c>
      <c r="L37">
        <v>3</v>
      </c>
    </row>
    <row r="38" spans="1:12">
      <c r="A38" t="s">
        <v>288</v>
      </c>
      <c r="B38">
        <v>2</v>
      </c>
      <c r="C38">
        <v>17</v>
      </c>
      <c r="D38" t="s">
        <v>73</v>
      </c>
      <c r="E38" t="s">
        <v>118</v>
      </c>
      <c r="F38">
        <v>2</v>
      </c>
      <c r="G38">
        <v>-51</v>
      </c>
      <c r="H38">
        <v>1</v>
      </c>
      <c r="I38">
        <v>2</v>
      </c>
      <c r="J38">
        <v>-1</v>
      </c>
      <c r="K38">
        <v>-6</v>
      </c>
      <c r="L38">
        <v>-1</v>
      </c>
    </row>
    <row r="39" spans="1:12">
      <c r="A39" t="s">
        <v>288</v>
      </c>
      <c r="B39">
        <v>1</v>
      </c>
      <c r="C39">
        <v>14</v>
      </c>
      <c r="D39" t="s">
        <v>71</v>
      </c>
      <c r="E39" t="s">
        <v>116</v>
      </c>
      <c r="F39">
        <v>0</v>
      </c>
      <c r="G39">
        <v>-42</v>
      </c>
      <c r="H39">
        <v>1</v>
      </c>
      <c r="I39">
        <v>0</v>
      </c>
      <c r="J39">
        <v>15</v>
      </c>
      <c r="K39">
        <v>-3</v>
      </c>
      <c r="L39">
        <v>2</v>
      </c>
    </row>
    <row r="40" spans="1:12">
      <c r="A40" t="s">
        <v>288</v>
      </c>
      <c r="B40">
        <v>1</v>
      </c>
      <c r="C40">
        <v>13</v>
      </c>
      <c r="D40" t="s">
        <v>73</v>
      </c>
      <c r="E40" t="s">
        <v>118</v>
      </c>
      <c r="F40">
        <v>1</v>
      </c>
      <c r="G40">
        <v>-39</v>
      </c>
      <c r="H40">
        <v>1</v>
      </c>
      <c r="I40">
        <v>1</v>
      </c>
      <c r="J40">
        <v>-2</v>
      </c>
      <c r="K40">
        <v>-3</v>
      </c>
      <c r="L40">
        <v>1</v>
      </c>
    </row>
    <row r="41" spans="1:12">
      <c r="A41" t="s">
        <v>288</v>
      </c>
      <c r="B41">
        <v>1</v>
      </c>
      <c r="C41">
        <v>15</v>
      </c>
      <c r="D41" t="s">
        <v>73</v>
      </c>
      <c r="E41" t="s">
        <v>118</v>
      </c>
      <c r="F41">
        <v>1</v>
      </c>
      <c r="G41">
        <v>-30</v>
      </c>
      <c r="H41">
        <v>1</v>
      </c>
      <c r="I41">
        <v>1</v>
      </c>
      <c r="J41">
        <v>4</v>
      </c>
      <c r="K41">
        <v>-2</v>
      </c>
      <c r="L41">
        <v>1</v>
      </c>
    </row>
    <row r="42" spans="1:12">
      <c r="A42" t="s">
        <v>288</v>
      </c>
      <c r="B42">
        <v>1</v>
      </c>
      <c r="C42">
        <v>13</v>
      </c>
      <c r="D42" t="s">
        <v>73</v>
      </c>
      <c r="E42" t="s">
        <v>116</v>
      </c>
      <c r="F42">
        <v>0</v>
      </c>
      <c r="G42">
        <v>-26</v>
      </c>
      <c r="H42">
        <v>1</v>
      </c>
      <c r="I42">
        <v>0</v>
      </c>
      <c r="J42">
        <v>17</v>
      </c>
      <c r="K42">
        <v>-2</v>
      </c>
      <c r="L42">
        <v>2</v>
      </c>
    </row>
    <row r="43" spans="1:12">
      <c r="A43" t="s">
        <v>363</v>
      </c>
      <c r="B43">
        <v>19</v>
      </c>
      <c r="C43">
        <v>213</v>
      </c>
      <c r="D43" t="s">
        <v>80</v>
      </c>
      <c r="E43" t="s">
        <v>118</v>
      </c>
      <c r="F43">
        <v>2</v>
      </c>
      <c r="G43">
        <v>-426</v>
      </c>
      <c r="H43">
        <v>1</v>
      </c>
      <c r="I43">
        <v>2</v>
      </c>
      <c r="J43">
        <v>-179</v>
      </c>
      <c r="K43">
        <v>-38</v>
      </c>
      <c r="L43">
        <v>-15</v>
      </c>
    </row>
    <row r="44" spans="1:12">
      <c r="A44" t="s">
        <v>363</v>
      </c>
      <c r="B44">
        <v>7</v>
      </c>
      <c r="C44">
        <v>75</v>
      </c>
      <c r="D44" t="s">
        <v>80</v>
      </c>
      <c r="E44" t="s">
        <v>118</v>
      </c>
      <c r="F44">
        <v>2</v>
      </c>
      <c r="G44">
        <v>-150</v>
      </c>
      <c r="H44">
        <v>1</v>
      </c>
      <c r="I44">
        <v>2</v>
      </c>
      <c r="J44">
        <v>-41</v>
      </c>
      <c r="K44">
        <v>-14</v>
      </c>
      <c r="L44">
        <v>-3</v>
      </c>
    </row>
    <row r="45" spans="1:12">
      <c r="A45" t="s">
        <v>363</v>
      </c>
      <c r="B45">
        <v>5</v>
      </c>
      <c r="C45">
        <v>53</v>
      </c>
      <c r="D45" t="s">
        <v>80</v>
      </c>
      <c r="E45" t="s">
        <v>118</v>
      </c>
      <c r="F45">
        <v>2</v>
      </c>
      <c r="G45">
        <v>-106</v>
      </c>
      <c r="H45">
        <v>1</v>
      </c>
      <c r="I45">
        <v>2</v>
      </c>
      <c r="J45">
        <v>-19</v>
      </c>
      <c r="K45">
        <v>-10</v>
      </c>
      <c r="L45">
        <v>-1</v>
      </c>
    </row>
    <row r="46" spans="1:12">
      <c r="A46" t="s">
        <v>363</v>
      </c>
      <c r="B46">
        <v>3</v>
      </c>
      <c r="C46">
        <v>26</v>
      </c>
      <c r="D46" t="s">
        <v>80</v>
      </c>
      <c r="E46" t="s">
        <v>118</v>
      </c>
      <c r="F46">
        <v>2</v>
      </c>
      <c r="G46">
        <v>-52</v>
      </c>
      <c r="H46">
        <v>1</v>
      </c>
      <c r="I46">
        <v>2</v>
      </c>
      <c r="J46">
        <v>6</v>
      </c>
      <c r="K46">
        <v>-6</v>
      </c>
      <c r="L46">
        <v>1</v>
      </c>
    </row>
    <row r="47" spans="1:12">
      <c r="A47" t="s">
        <v>363</v>
      </c>
      <c r="B47">
        <v>2</v>
      </c>
      <c r="C47">
        <v>12</v>
      </c>
      <c r="D47" t="s">
        <v>81</v>
      </c>
      <c r="E47" t="s">
        <v>118</v>
      </c>
      <c r="F47">
        <v>2</v>
      </c>
      <c r="G47">
        <v>-24</v>
      </c>
      <c r="H47">
        <v>1</v>
      </c>
      <c r="I47">
        <v>2</v>
      </c>
      <c r="J47">
        <v>20</v>
      </c>
      <c r="K47">
        <v>-4</v>
      </c>
      <c r="L47">
        <v>2</v>
      </c>
    </row>
    <row r="48" spans="1:12">
      <c r="A48" t="s">
        <v>363</v>
      </c>
      <c r="B48">
        <v>1</v>
      </c>
      <c r="C48">
        <v>10</v>
      </c>
      <c r="D48" t="s">
        <v>71</v>
      </c>
      <c r="E48" t="s">
        <v>118</v>
      </c>
      <c r="F48">
        <v>2</v>
      </c>
      <c r="G48">
        <v>-150</v>
      </c>
      <c r="H48">
        <v>1</v>
      </c>
      <c r="I48">
        <v>2</v>
      </c>
      <c r="J48">
        <v>-21</v>
      </c>
      <c r="K48">
        <v>-15</v>
      </c>
      <c r="L48">
        <v>1</v>
      </c>
    </row>
    <row r="49" spans="1:12">
      <c r="A49" t="s">
        <v>363</v>
      </c>
      <c r="B49">
        <v>1</v>
      </c>
      <c r="C49">
        <v>19</v>
      </c>
      <c r="D49" t="s">
        <v>71</v>
      </c>
      <c r="E49" t="s">
        <v>116</v>
      </c>
      <c r="F49">
        <v>1</v>
      </c>
      <c r="G49">
        <v>-76</v>
      </c>
      <c r="H49">
        <v>1</v>
      </c>
      <c r="I49">
        <v>1</v>
      </c>
      <c r="J49">
        <v>-13</v>
      </c>
      <c r="K49">
        <v>-4</v>
      </c>
      <c r="L49">
        <v>2</v>
      </c>
    </row>
    <row r="50" spans="1:12">
      <c r="A50" t="s">
        <v>363</v>
      </c>
      <c r="B50">
        <v>1</v>
      </c>
      <c r="C50">
        <v>17</v>
      </c>
      <c r="D50" t="s">
        <v>70</v>
      </c>
      <c r="E50" t="s">
        <v>116</v>
      </c>
      <c r="F50">
        <v>3</v>
      </c>
      <c r="G50">
        <v>-51</v>
      </c>
      <c r="H50">
        <v>1</v>
      </c>
      <c r="I50">
        <v>3</v>
      </c>
      <c r="J50">
        <v>28</v>
      </c>
      <c r="K50">
        <v>-3</v>
      </c>
      <c r="L50">
        <v>2</v>
      </c>
    </row>
    <row r="51" spans="1:12">
      <c r="A51" t="s">
        <v>363</v>
      </c>
      <c r="B51">
        <v>1</v>
      </c>
      <c r="C51">
        <v>12</v>
      </c>
      <c r="D51" t="s">
        <v>70</v>
      </c>
      <c r="E51" t="s">
        <v>118</v>
      </c>
      <c r="F51">
        <v>2</v>
      </c>
      <c r="G51">
        <v>-48</v>
      </c>
      <c r="H51">
        <v>1</v>
      </c>
      <c r="I51">
        <v>2</v>
      </c>
      <c r="J51">
        <v>6</v>
      </c>
      <c r="K51">
        <v>-4</v>
      </c>
      <c r="L51">
        <v>2</v>
      </c>
    </row>
    <row r="52" spans="1:12">
      <c r="A52" t="s">
        <v>363</v>
      </c>
      <c r="B52">
        <v>1</v>
      </c>
      <c r="C52">
        <v>17</v>
      </c>
      <c r="D52" t="s">
        <v>70</v>
      </c>
      <c r="E52" t="s">
        <v>116</v>
      </c>
      <c r="F52">
        <v>1</v>
      </c>
      <c r="G52">
        <v>-34</v>
      </c>
      <c r="H52">
        <v>1</v>
      </c>
      <c r="I52">
        <v>1</v>
      </c>
      <c r="J52">
        <v>19</v>
      </c>
      <c r="K52">
        <v>-2</v>
      </c>
      <c r="L52">
        <v>2</v>
      </c>
    </row>
    <row r="53" spans="1:12">
      <c r="A53" t="s">
        <v>363</v>
      </c>
      <c r="B53">
        <v>1</v>
      </c>
      <c r="C53">
        <v>10</v>
      </c>
      <c r="D53" t="s">
        <v>71</v>
      </c>
      <c r="E53" t="s">
        <v>116</v>
      </c>
      <c r="F53">
        <v>0</v>
      </c>
      <c r="G53">
        <v>-30</v>
      </c>
      <c r="H53">
        <v>1</v>
      </c>
      <c r="I53">
        <v>0</v>
      </c>
      <c r="J53">
        <v>11</v>
      </c>
      <c r="K53">
        <v>-3</v>
      </c>
      <c r="L53">
        <v>2</v>
      </c>
    </row>
    <row r="54" spans="1:12">
      <c r="A54" t="s">
        <v>363</v>
      </c>
      <c r="B54">
        <v>1</v>
      </c>
      <c r="C54">
        <v>14</v>
      </c>
      <c r="D54" t="s">
        <v>73</v>
      </c>
      <c r="E54" t="s">
        <v>116</v>
      </c>
      <c r="F54">
        <v>0</v>
      </c>
      <c r="G54">
        <v>-28</v>
      </c>
      <c r="H54">
        <v>1</v>
      </c>
      <c r="I54">
        <v>0</v>
      </c>
      <c r="J54">
        <v>19</v>
      </c>
      <c r="K54">
        <v>-2</v>
      </c>
      <c r="L54">
        <v>2</v>
      </c>
    </row>
    <row r="55" spans="1:12">
      <c r="A55" t="s">
        <v>363</v>
      </c>
      <c r="B55">
        <v>1</v>
      </c>
      <c r="C55">
        <v>12</v>
      </c>
      <c r="D55" t="s">
        <v>71</v>
      </c>
      <c r="E55" t="s">
        <v>118</v>
      </c>
      <c r="F55">
        <v>2</v>
      </c>
      <c r="G55">
        <v>-24</v>
      </c>
      <c r="H55">
        <v>1</v>
      </c>
      <c r="I55">
        <v>2</v>
      </c>
      <c r="J55">
        <v>14</v>
      </c>
      <c r="K55">
        <v>-2</v>
      </c>
      <c r="L55">
        <v>1</v>
      </c>
    </row>
    <row r="56" spans="1:12">
      <c r="A56" t="s">
        <v>535</v>
      </c>
      <c r="B56">
        <v>3</v>
      </c>
      <c r="C56">
        <v>32</v>
      </c>
      <c r="D56" t="s">
        <v>75</v>
      </c>
      <c r="E56" t="s">
        <v>118</v>
      </c>
      <c r="F56">
        <v>3</v>
      </c>
      <c r="G56">
        <v>-64</v>
      </c>
      <c r="H56">
        <v>0</v>
      </c>
      <c r="I56">
        <v>3</v>
      </c>
      <c r="J56">
        <v>6</v>
      </c>
      <c r="K56">
        <v>-6</v>
      </c>
      <c r="L56">
        <v>0</v>
      </c>
    </row>
    <row r="57" spans="1:12">
      <c r="A57" t="s">
        <v>535</v>
      </c>
      <c r="B57">
        <v>1</v>
      </c>
      <c r="C57">
        <v>13</v>
      </c>
      <c r="D57" t="s">
        <v>71</v>
      </c>
      <c r="E57" t="s">
        <v>116</v>
      </c>
      <c r="F57">
        <v>0</v>
      </c>
      <c r="G57">
        <v>-26</v>
      </c>
      <c r="H57">
        <v>1</v>
      </c>
      <c r="I57">
        <v>0</v>
      </c>
      <c r="J57">
        <v>11</v>
      </c>
      <c r="K57">
        <v>-2</v>
      </c>
      <c r="L57">
        <v>2</v>
      </c>
    </row>
    <row r="58" spans="1:12">
      <c r="A58" t="s">
        <v>535</v>
      </c>
      <c r="B58">
        <v>1</v>
      </c>
      <c r="C58">
        <v>11</v>
      </c>
      <c r="D58" t="s">
        <v>70</v>
      </c>
      <c r="E58" t="s">
        <v>118</v>
      </c>
      <c r="F58">
        <v>2</v>
      </c>
      <c r="G58">
        <v>-22</v>
      </c>
      <c r="H58">
        <v>1</v>
      </c>
      <c r="I58">
        <v>2</v>
      </c>
      <c r="J58">
        <v>18</v>
      </c>
      <c r="K58">
        <v>-2</v>
      </c>
      <c r="L58">
        <v>1</v>
      </c>
    </row>
    <row r="59" spans="1:12">
      <c r="A59" t="s">
        <v>474</v>
      </c>
      <c r="B59">
        <v>2</v>
      </c>
      <c r="C59">
        <v>16</v>
      </c>
      <c r="D59" t="s">
        <v>70</v>
      </c>
      <c r="E59" t="s">
        <v>118</v>
      </c>
      <c r="F59">
        <v>0</v>
      </c>
      <c r="G59">
        <v>-32</v>
      </c>
      <c r="H59">
        <v>1</v>
      </c>
      <c r="I59">
        <v>0</v>
      </c>
      <c r="J59">
        <v>-1</v>
      </c>
      <c r="K59">
        <v>-4</v>
      </c>
      <c r="L59">
        <v>0</v>
      </c>
    </row>
    <row r="60" spans="1:12">
      <c r="A60" t="s">
        <v>474</v>
      </c>
      <c r="B60">
        <v>1</v>
      </c>
      <c r="C60">
        <v>17</v>
      </c>
      <c r="D60" t="s">
        <v>70</v>
      </c>
      <c r="E60" t="s">
        <v>118</v>
      </c>
      <c r="F60">
        <v>2</v>
      </c>
      <c r="G60">
        <v>-34</v>
      </c>
      <c r="H60">
        <v>1</v>
      </c>
      <c r="I60">
        <v>2</v>
      </c>
      <c r="J60">
        <v>9</v>
      </c>
      <c r="K60">
        <v>-2</v>
      </c>
      <c r="L60">
        <v>1</v>
      </c>
    </row>
    <row r="61" spans="1:12">
      <c r="A61" t="s">
        <v>536</v>
      </c>
      <c r="B61">
        <v>1</v>
      </c>
      <c r="C61">
        <v>12</v>
      </c>
      <c r="D61" t="s">
        <v>71</v>
      </c>
      <c r="E61" t="s">
        <v>120</v>
      </c>
      <c r="F61">
        <v>0</v>
      </c>
      <c r="G61">
        <v>-24</v>
      </c>
      <c r="H61">
        <v>0</v>
      </c>
      <c r="I61">
        <v>0</v>
      </c>
      <c r="J61">
        <v>5</v>
      </c>
      <c r="K61">
        <v>-2</v>
      </c>
      <c r="L61">
        <v>1</v>
      </c>
    </row>
    <row r="62" spans="1:12">
      <c r="A62" t="s">
        <v>537</v>
      </c>
      <c r="B62">
        <v>2</v>
      </c>
      <c r="C62">
        <v>16</v>
      </c>
      <c r="D62" t="s">
        <v>78</v>
      </c>
      <c r="E62" t="s">
        <v>120</v>
      </c>
      <c r="F62">
        <v>2</v>
      </c>
      <c r="G62">
        <v>-32</v>
      </c>
      <c r="H62">
        <v>1</v>
      </c>
      <c r="I62">
        <v>2</v>
      </c>
      <c r="J62">
        <v>18</v>
      </c>
      <c r="K62">
        <v>-4</v>
      </c>
      <c r="L62">
        <v>2</v>
      </c>
    </row>
    <row r="63" spans="1:12">
      <c r="A63" t="s">
        <v>538</v>
      </c>
      <c r="B63">
        <v>2</v>
      </c>
      <c r="C63">
        <v>13</v>
      </c>
      <c r="D63" t="s">
        <v>71</v>
      </c>
      <c r="E63" t="s">
        <v>118</v>
      </c>
      <c r="F63">
        <v>0</v>
      </c>
      <c r="G63">
        <v>-104</v>
      </c>
      <c r="H63">
        <v>1</v>
      </c>
      <c r="I63">
        <v>0</v>
      </c>
      <c r="J63">
        <v>-50</v>
      </c>
      <c r="K63">
        <v>-16</v>
      </c>
      <c r="L63">
        <v>-6</v>
      </c>
    </row>
    <row r="64" spans="1:12">
      <c r="A64" t="s">
        <v>538</v>
      </c>
      <c r="B64">
        <v>2</v>
      </c>
      <c r="C64">
        <v>35</v>
      </c>
      <c r="D64" t="s">
        <v>81</v>
      </c>
      <c r="E64" t="s">
        <v>118</v>
      </c>
      <c r="F64">
        <v>3</v>
      </c>
      <c r="G64">
        <v>-70</v>
      </c>
      <c r="H64">
        <v>1</v>
      </c>
      <c r="I64">
        <v>3</v>
      </c>
      <c r="J64">
        <v>4</v>
      </c>
      <c r="K64">
        <v>-4</v>
      </c>
      <c r="L64">
        <v>2</v>
      </c>
    </row>
    <row r="65" spans="1:12">
      <c r="A65" t="s">
        <v>538</v>
      </c>
      <c r="B65">
        <v>2</v>
      </c>
      <c r="C65">
        <v>22</v>
      </c>
      <c r="D65" t="s">
        <v>71</v>
      </c>
      <c r="E65" t="s">
        <v>116</v>
      </c>
      <c r="F65">
        <v>1</v>
      </c>
      <c r="G65">
        <v>-44</v>
      </c>
      <c r="H65">
        <v>1</v>
      </c>
      <c r="I65">
        <v>1</v>
      </c>
      <c r="J65">
        <v>6</v>
      </c>
      <c r="K65">
        <v>-4</v>
      </c>
      <c r="L65">
        <v>1</v>
      </c>
    </row>
    <row r="66" spans="1:12">
      <c r="A66" t="s">
        <v>538</v>
      </c>
      <c r="B66">
        <v>2</v>
      </c>
      <c r="C66">
        <v>16</v>
      </c>
      <c r="D66" t="s">
        <v>75</v>
      </c>
      <c r="E66" t="s">
        <v>120</v>
      </c>
      <c r="F66">
        <v>1</v>
      </c>
      <c r="G66">
        <v>-32</v>
      </c>
      <c r="H66">
        <v>1</v>
      </c>
      <c r="I66">
        <v>1</v>
      </c>
      <c r="J66">
        <v>5</v>
      </c>
      <c r="K66">
        <v>-4</v>
      </c>
      <c r="L66">
        <v>0</v>
      </c>
    </row>
    <row r="67" spans="1:12">
      <c r="A67" t="s">
        <v>538</v>
      </c>
      <c r="B67">
        <v>1</v>
      </c>
      <c r="C67">
        <v>14</v>
      </c>
      <c r="D67" t="s">
        <v>72</v>
      </c>
      <c r="E67" t="s">
        <v>116</v>
      </c>
      <c r="F67">
        <v>1</v>
      </c>
      <c r="G67">
        <v>-56</v>
      </c>
      <c r="H67">
        <v>1</v>
      </c>
      <c r="I67">
        <v>1</v>
      </c>
      <c r="J67">
        <v>2</v>
      </c>
      <c r="K67">
        <v>-4</v>
      </c>
      <c r="L67">
        <v>2</v>
      </c>
    </row>
    <row r="68" spans="1:12">
      <c r="A68" t="s">
        <v>538</v>
      </c>
      <c r="B68">
        <v>1</v>
      </c>
      <c r="C68">
        <v>17</v>
      </c>
      <c r="D68" t="s">
        <v>71</v>
      </c>
      <c r="E68" t="s">
        <v>116</v>
      </c>
      <c r="F68">
        <v>1</v>
      </c>
      <c r="G68">
        <v>-34</v>
      </c>
      <c r="H68">
        <v>1</v>
      </c>
      <c r="I68">
        <v>1</v>
      </c>
      <c r="J68">
        <v>11</v>
      </c>
      <c r="K68">
        <v>-2</v>
      </c>
      <c r="L68">
        <v>2</v>
      </c>
    </row>
    <row r="69" spans="1:12">
      <c r="A69" t="s">
        <v>538</v>
      </c>
      <c r="B69">
        <v>1</v>
      </c>
      <c r="C69">
        <v>14</v>
      </c>
      <c r="D69" t="s">
        <v>80</v>
      </c>
      <c r="E69" t="s">
        <v>116</v>
      </c>
      <c r="F69">
        <v>0</v>
      </c>
      <c r="G69">
        <v>-28</v>
      </c>
      <c r="H69">
        <v>1</v>
      </c>
      <c r="I69">
        <v>0</v>
      </c>
      <c r="J69">
        <v>25</v>
      </c>
      <c r="K69">
        <v>-2</v>
      </c>
      <c r="L69">
        <v>4</v>
      </c>
    </row>
    <row r="70" spans="1:12">
      <c r="A70" t="s">
        <v>538</v>
      </c>
      <c r="B70">
        <v>1</v>
      </c>
      <c r="C70">
        <v>14</v>
      </c>
      <c r="D70" t="s">
        <v>80</v>
      </c>
      <c r="E70" t="s">
        <v>116</v>
      </c>
      <c r="F70">
        <v>0</v>
      </c>
      <c r="G70">
        <v>-28</v>
      </c>
      <c r="H70">
        <v>1</v>
      </c>
      <c r="I70">
        <v>0</v>
      </c>
      <c r="J70">
        <v>25</v>
      </c>
      <c r="K70">
        <v>-2</v>
      </c>
      <c r="L70">
        <v>4</v>
      </c>
    </row>
    <row r="71" spans="1:12">
      <c r="A71" t="s">
        <v>538</v>
      </c>
      <c r="B71">
        <v>1</v>
      </c>
      <c r="C71">
        <v>14</v>
      </c>
      <c r="D71" t="s">
        <v>77</v>
      </c>
      <c r="E71" t="s">
        <v>116</v>
      </c>
      <c r="F71">
        <v>0</v>
      </c>
      <c r="G71">
        <v>-28</v>
      </c>
      <c r="H71">
        <v>1</v>
      </c>
      <c r="I71">
        <v>0</v>
      </c>
      <c r="J71">
        <v>20</v>
      </c>
      <c r="K71">
        <v>-2</v>
      </c>
      <c r="L71">
        <v>2</v>
      </c>
    </row>
    <row r="72" spans="1:12">
      <c r="A72" t="s">
        <v>538</v>
      </c>
      <c r="B72">
        <v>1</v>
      </c>
      <c r="C72">
        <v>12</v>
      </c>
      <c r="D72" t="s">
        <v>80</v>
      </c>
      <c r="E72" t="s">
        <v>116</v>
      </c>
      <c r="F72">
        <v>1</v>
      </c>
      <c r="G72">
        <v>-24</v>
      </c>
      <c r="H72">
        <v>1</v>
      </c>
      <c r="I72">
        <v>1</v>
      </c>
      <c r="J72">
        <v>34</v>
      </c>
      <c r="K72">
        <v>-2</v>
      </c>
      <c r="L72">
        <v>4</v>
      </c>
    </row>
    <row r="73" spans="1:12">
      <c r="A73" t="s">
        <v>538</v>
      </c>
      <c r="B73">
        <v>1</v>
      </c>
      <c r="C73">
        <v>12</v>
      </c>
      <c r="D73" t="s">
        <v>80</v>
      </c>
      <c r="E73" t="s">
        <v>116</v>
      </c>
      <c r="F73">
        <v>1</v>
      </c>
      <c r="G73">
        <v>-24</v>
      </c>
      <c r="H73">
        <v>1</v>
      </c>
      <c r="I73">
        <v>1</v>
      </c>
      <c r="J73">
        <v>25</v>
      </c>
      <c r="K73">
        <v>-2</v>
      </c>
      <c r="L73">
        <v>4</v>
      </c>
    </row>
    <row r="74" spans="1:12">
      <c r="A74" t="s">
        <v>538</v>
      </c>
      <c r="B74">
        <v>1</v>
      </c>
      <c r="C74">
        <v>11</v>
      </c>
      <c r="D74" t="s">
        <v>78</v>
      </c>
      <c r="E74" t="s">
        <v>118</v>
      </c>
      <c r="F74">
        <v>2</v>
      </c>
      <c r="G74">
        <v>-22</v>
      </c>
      <c r="H74">
        <v>1</v>
      </c>
      <c r="I74">
        <v>2</v>
      </c>
      <c r="J74">
        <v>21</v>
      </c>
      <c r="K74">
        <v>-2</v>
      </c>
      <c r="L74">
        <v>3</v>
      </c>
    </row>
    <row r="75" spans="1:12">
      <c r="A75" t="s">
        <v>538</v>
      </c>
      <c r="B75">
        <v>1</v>
      </c>
      <c r="C75">
        <v>10</v>
      </c>
      <c r="D75" t="s">
        <v>71</v>
      </c>
      <c r="E75" t="s">
        <v>118</v>
      </c>
      <c r="F75">
        <v>2</v>
      </c>
      <c r="G75">
        <v>-20</v>
      </c>
      <c r="H75">
        <v>1</v>
      </c>
      <c r="I75">
        <v>2</v>
      </c>
      <c r="J75">
        <v>16</v>
      </c>
      <c r="K75">
        <v>-2</v>
      </c>
      <c r="L75">
        <v>1</v>
      </c>
    </row>
    <row r="76" spans="1:12">
      <c r="A76" t="s">
        <v>538</v>
      </c>
      <c r="B76">
        <v>1</v>
      </c>
      <c r="C76">
        <v>10</v>
      </c>
      <c r="D76" t="s">
        <v>80</v>
      </c>
      <c r="E76" t="s">
        <v>116</v>
      </c>
      <c r="F76">
        <v>0</v>
      </c>
      <c r="G76">
        <v>-20</v>
      </c>
      <c r="H76">
        <v>1</v>
      </c>
      <c r="I76">
        <v>0</v>
      </c>
      <c r="J76">
        <v>20</v>
      </c>
      <c r="K76">
        <v>-2</v>
      </c>
      <c r="L76">
        <v>4</v>
      </c>
    </row>
    <row r="77" spans="1:12">
      <c r="A77" t="s">
        <v>538</v>
      </c>
      <c r="B77">
        <v>1</v>
      </c>
      <c r="C77">
        <v>10</v>
      </c>
      <c r="D77" t="s">
        <v>72</v>
      </c>
      <c r="E77" t="s">
        <v>116</v>
      </c>
      <c r="F77">
        <v>1</v>
      </c>
      <c r="G77">
        <v>-20</v>
      </c>
      <c r="H77">
        <v>1</v>
      </c>
      <c r="I77">
        <v>1</v>
      </c>
      <c r="J77">
        <v>21</v>
      </c>
      <c r="K77">
        <v>-2</v>
      </c>
      <c r="L77">
        <v>2</v>
      </c>
    </row>
    <row r="78" spans="1:12">
      <c r="A78" t="s">
        <v>539</v>
      </c>
      <c r="B78">
        <v>2</v>
      </c>
      <c r="C78">
        <v>22</v>
      </c>
      <c r="D78" t="s">
        <v>71</v>
      </c>
      <c r="E78" t="s">
        <v>118</v>
      </c>
      <c r="F78">
        <v>1</v>
      </c>
      <c r="G78">
        <v>-44</v>
      </c>
      <c r="H78">
        <v>1</v>
      </c>
      <c r="I78">
        <v>1</v>
      </c>
      <c r="J78">
        <v>-3</v>
      </c>
      <c r="K78">
        <v>-4</v>
      </c>
      <c r="L78">
        <v>0</v>
      </c>
    </row>
    <row r="79" spans="1:12">
      <c r="A79" t="s">
        <v>540</v>
      </c>
      <c r="B79">
        <v>3</v>
      </c>
      <c r="C79">
        <v>30</v>
      </c>
      <c r="D79" t="s">
        <v>71</v>
      </c>
      <c r="E79" t="s">
        <v>118</v>
      </c>
      <c r="F79">
        <v>1</v>
      </c>
      <c r="G79">
        <v>-60</v>
      </c>
      <c r="H79">
        <v>-1</v>
      </c>
      <c r="I79">
        <v>1</v>
      </c>
      <c r="J79">
        <v>-9</v>
      </c>
      <c r="K79">
        <v>-6</v>
      </c>
      <c r="L79">
        <v>0</v>
      </c>
    </row>
    <row r="80" spans="1:12">
      <c r="A80" t="s">
        <v>540</v>
      </c>
      <c r="B80">
        <v>2</v>
      </c>
      <c r="C80">
        <v>15</v>
      </c>
      <c r="D80" t="s">
        <v>71</v>
      </c>
      <c r="E80" t="s">
        <v>118</v>
      </c>
      <c r="F80">
        <v>1</v>
      </c>
      <c r="G80">
        <v>-30</v>
      </c>
      <c r="H80">
        <v>0</v>
      </c>
      <c r="I80">
        <v>1</v>
      </c>
      <c r="J80">
        <v>6</v>
      </c>
      <c r="K80">
        <v>-4</v>
      </c>
      <c r="L80">
        <v>1</v>
      </c>
    </row>
    <row r="81" spans="1:12">
      <c r="A81" t="s">
        <v>541</v>
      </c>
      <c r="B81">
        <v>2</v>
      </c>
      <c r="C81">
        <v>12</v>
      </c>
      <c r="D81" t="s">
        <v>70</v>
      </c>
      <c r="E81" t="s">
        <v>118</v>
      </c>
      <c r="F81">
        <v>0</v>
      </c>
      <c r="G81">
        <v>-36</v>
      </c>
      <c r="H81">
        <v>1</v>
      </c>
      <c r="I81">
        <v>0</v>
      </c>
      <c r="J81">
        <v>-5</v>
      </c>
      <c r="K81">
        <v>-6</v>
      </c>
      <c r="L81">
        <v>-1</v>
      </c>
    </row>
    <row r="82" spans="1:12">
      <c r="A82" t="s">
        <v>542</v>
      </c>
      <c r="B82">
        <v>1</v>
      </c>
      <c r="C82">
        <v>11</v>
      </c>
      <c r="D82" t="s">
        <v>78</v>
      </c>
      <c r="E82" t="s">
        <v>118</v>
      </c>
      <c r="F82">
        <v>2</v>
      </c>
      <c r="G82">
        <v>-22</v>
      </c>
      <c r="H82">
        <v>1</v>
      </c>
      <c r="I82">
        <v>2</v>
      </c>
      <c r="J82">
        <v>21</v>
      </c>
      <c r="K82">
        <v>-2</v>
      </c>
      <c r="L82">
        <v>3</v>
      </c>
    </row>
    <row r="83" spans="1:12">
      <c r="A83" t="s">
        <v>416</v>
      </c>
      <c r="B83">
        <v>1</v>
      </c>
      <c r="C83">
        <v>18</v>
      </c>
      <c r="D83" t="s">
        <v>71</v>
      </c>
      <c r="E83" t="s">
        <v>116</v>
      </c>
      <c r="F83">
        <v>0</v>
      </c>
      <c r="G83">
        <v>-162</v>
      </c>
      <c r="H83">
        <v>1</v>
      </c>
      <c r="I83">
        <v>0</v>
      </c>
      <c r="J83">
        <v>-21</v>
      </c>
      <c r="K83">
        <v>-9</v>
      </c>
      <c r="L83">
        <v>2</v>
      </c>
    </row>
    <row r="84" spans="1:12">
      <c r="A84" t="s">
        <v>416</v>
      </c>
      <c r="B84">
        <v>1</v>
      </c>
      <c r="C84">
        <v>18</v>
      </c>
      <c r="D84" t="s">
        <v>71</v>
      </c>
      <c r="E84" t="s">
        <v>116</v>
      </c>
      <c r="F84">
        <v>2</v>
      </c>
      <c r="G84">
        <v>-54</v>
      </c>
      <c r="H84">
        <v>1</v>
      </c>
      <c r="I84">
        <v>2</v>
      </c>
      <c r="J84">
        <v>9</v>
      </c>
      <c r="K84">
        <v>-3</v>
      </c>
      <c r="L84">
        <v>2</v>
      </c>
    </row>
    <row r="85" spans="1:12">
      <c r="A85" t="s">
        <v>416</v>
      </c>
      <c r="B85">
        <v>1</v>
      </c>
      <c r="C85">
        <v>11</v>
      </c>
      <c r="D85" t="s">
        <v>71</v>
      </c>
      <c r="E85" t="s">
        <v>118</v>
      </c>
      <c r="F85">
        <v>2</v>
      </c>
      <c r="G85">
        <v>-22</v>
      </c>
      <c r="H85">
        <v>1</v>
      </c>
      <c r="I85">
        <v>2</v>
      </c>
      <c r="J85">
        <v>15</v>
      </c>
      <c r="K85">
        <v>-2</v>
      </c>
      <c r="L85">
        <v>1</v>
      </c>
    </row>
    <row r="86" spans="1:12">
      <c r="A86" t="s">
        <v>330</v>
      </c>
      <c r="B86">
        <v>1</v>
      </c>
      <c r="C86">
        <v>13</v>
      </c>
      <c r="D86" t="s">
        <v>71</v>
      </c>
      <c r="E86" t="s">
        <v>116</v>
      </c>
      <c r="F86">
        <v>1</v>
      </c>
      <c r="G86">
        <v>-26</v>
      </c>
      <c r="H86">
        <v>1</v>
      </c>
      <c r="I86">
        <v>1</v>
      </c>
      <c r="J86">
        <v>15</v>
      </c>
      <c r="K86">
        <v>-2</v>
      </c>
      <c r="L86">
        <v>2</v>
      </c>
    </row>
    <row r="87" spans="1:12">
      <c r="A87" t="s">
        <v>346</v>
      </c>
      <c r="B87">
        <v>4</v>
      </c>
      <c r="C87">
        <v>42</v>
      </c>
      <c r="D87" t="s">
        <v>71</v>
      </c>
      <c r="E87" t="s">
        <v>118</v>
      </c>
      <c r="F87">
        <v>1</v>
      </c>
      <c r="G87">
        <v>-126</v>
      </c>
      <c r="H87">
        <v>-3</v>
      </c>
      <c r="I87">
        <v>1</v>
      </c>
      <c r="J87">
        <v>-56</v>
      </c>
      <c r="K87">
        <v>-12</v>
      </c>
      <c r="L87">
        <v>-3</v>
      </c>
    </row>
    <row r="88" spans="1:12">
      <c r="A88" t="s">
        <v>346</v>
      </c>
      <c r="B88">
        <v>3</v>
      </c>
      <c r="C88">
        <v>39</v>
      </c>
      <c r="D88" t="s">
        <v>78</v>
      </c>
      <c r="E88" t="s">
        <v>118</v>
      </c>
      <c r="F88">
        <v>1</v>
      </c>
      <c r="G88">
        <v>-78</v>
      </c>
      <c r="H88">
        <v>1</v>
      </c>
      <c r="I88">
        <v>1</v>
      </c>
      <c r="J88">
        <v>-14</v>
      </c>
      <c r="K88">
        <v>-6</v>
      </c>
      <c r="L88">
        <v>1</v>
      </c>
    </row>
    <row r="89" spans="1:12">
      <c r="A89" t="s">
        <v>346</v>
      </c>
      <c r="B89">
        <v>3</v>
      </c>
      <c r="C89">
        <v>20</v>
      </c>
      <c r="D89" t="s">
        <v>80</v>
      </c>
      <c r="E89" t="s">
        <v>120</v>
      </c>
      <c r="F89">
        <v>0</v>
      </c>
      <c r="G89">
        <v>-40</v>
      </c>
      <c r="H89">
        <v>1</v>
      </c>
      <c r="I89">
        <v>0</v>
      </c>
      <c r="J89">
        <v>3</v>
      </c>
      <c r="K89">
        <v>-6</v>
      </c>
      <c r="L89">
        <v>1</v>
      </c>
    </row>
    <row r="90" spans="1:12">
      <c r="A90" t="s">
        <v>346</v>
      </c>
      <c r="B90">
        <v>2</v>
      </c>
      <c r="C90">
        <v>21</v>
      </c>
      <c r="D90" t="s">
        <v>71</v>
      </c>
      <c r="E90" t="s">
        <v>118</v>
      </c>
      <c r="F90">
        <v>1</v>
      </c>
      <c r="G90">
        <v>-63</v>
      </c>
      <c r="H90">
        <v>-1</v>
      </c>
      <c r="I90">
        <v>1</v>
      </c>
      <c r="J90">
        <v>-16</v>
      </c>
      <c r="K90">
        <v>-6</v>
      </c>
      <c r="L90">
        <v>0</v>
      </c>
    </row>
    <row r="91" spans="1:12">
      <c r="A91" t="s">
        <v>346</v>
      </c>
      <c r="B91">
        <v>1</v>
      </c>
      <c r="C91">
        <v>17</v>
      </c>
      <c r="D91" t="s">
        <v>80</v>
      </c>
      <c r="E91" t="s">
        <v>120</v>
      </c>
      <c r="F91">
        <v>1</v>
      </c>
      <c r="G91">
        <v>-34</v>
      </c>
      <c r="H91">
        <v>1</v>
      </c>
      <c r="I91">
        <v>1</v>
      </c>
      <c r="J91">
        <v>10</v>
      </c>
      <c r="K91">
        <v>-2</v>
      </c>
      <c r="L91">
        <v>3</v>
      </c>
    </row>
    <row r="92" spans="1:12">
      <c r="A92" t="s">
        <v>241</v>
      </c>
      <c r="B92">
        <v>1</v>
      </c>
      <c r="C92">
        <v>19</v>
      </c>
      <c r="D92" t="s">
        <v>70</v>
      </c>
      <c r="E92" t="s">
        <v>118</v>
      </c>
      <c r="F92">
        <v>1</v>
      </c>
      <c r="G92">
        <v>-38</v>
      </c>
      <c r="H92">
        <v>1</v>
      </c>
      <c r="I92">
        <v>1</v>
      </c>
      <c r="J92">
        <v>5</v>
      </c>
      <c r="K92">
        <v>-2</v>
      </c>
      <c r="L92">
        <v>1</v>
      </c>
    </row>
    <row r="93" spans="1:12">
      <c r="A93" t="s">
        <v>241</v>
      </c>
      <c r="B93">
        <v>1</v>
      </c>
      <c r="C93">
        <v>18</v>
      </c>
      <c r="D93" t="s">
        <v>71</v>
      </c>
      <c r="E93" t="s">
        <v>116</v>
      </c>
      <c r="F93">
        <v>0</v>
      </c>
      <c r="G93">
        <v>-36</v>
      </c>
      <c r="H93">
        <v>1</v>
      </c>
      <c r="I93">
        <v>0</v>
      </c>
      <c r="J93">
        <v>21</v>
      </c>
      <c r="K93">
        <v>-2</v>
      </c>
      <c r="L93">
        <v>2</v>
      </c>
    </row>
    <row r="94" spans="1:12">
      <c r="A94" t="s">
        <v>241</v>
      </c>
      <c r="B94">
        <v>1</v>
      </c>
      <c r="C94">
        <v>10</v>
      </c>
      <c r="D94" t="s">
        <v>71</v>
      </c>
      <c r="E94" t="s">
        <v>116</v>
      </c>
      <c r="F94">
        <v>1</v>
      </c>
      <c r="G94">
        <v>-30</v>
      </c>
      <c r="H94">
        <v>1</v>
      </c>
      <c r="I94">
        <v>1</v>
      </c>
      <c r="J94">
        <v>16</v>
      </c>
      <c r="K94">
        <v>-3</v>
      </c>
      <c r="L94">
        <v>2</v>
      </c>
    </row>
    <row r="95" spans="1:12">
      <c r="A95" t="s">
        <v>241</v>
      </c>
      <c r="B95">
        <v>1</v>
      </c>
      <c r="C95">
        <v>14</v>
      </c>
      <c r="D95" t="s">
        <v>71</v>
      </c>
      <c r="E95" t="s">
        <v>116</v>
      </c>
      <c r="F95">
        <v>2</v>
      </c>
      <c r="G95">
        <v>-28</v>
      </c>
      <c r="H95">
        <v>1</v>
      </c>
      <c r="I95">
        <v>2</v>
      </c>
      <c r="J95">
        <v>26</v>
      </c>
      <c r="K95">
        <v>-2</v>
      </c>
      <c r="L95">
        <v>2</v>
      </c>
    </row>
    <row r="96" spans="1:12">
      <c r="A96" t="s">
        <v>144</v>
      </c>
      <c r="B96">
        <v>9</v>
      </c>
      <c r="C96">
        <v>66</v>
      </c>
      <c r="D96" t="s">
        <v>80</v>
      </c>
      <c r="E96" t="s">
        <v>116</v>
      </c>
      <c r="F96">
        <v>1</v>
      </c>
      <c r="G96">
        <v>-132</v>
      </c>
      <c r="H96">
        <v>1</v>
      </c>
      <c r="I96">
        <v>1</v>
      </c>
      <c r="J96">
        <v>-32</v>
      </c>
      <c r="K96">
        <v>-18</v>
      </c>
      <c r="L96">
        <v>-4</v>
      </c>
    </row>
    <row r="97" spans="1:12">
      <c r="A97" t="s">
        <v>144</v>
      </c>
      <c r="B97">
        <v>4</v>
      </c>
      <c r="C97">
        <v>27</v>
      </c>
      <c r="D97" t="s">
        <v>80</v>
      </c>
      <c r="E97" t="s">
        <v>118</v>
      </c>
      <c r="F97">
        <v>1</v>
      </c>
      <c r="G97">
        <v>-54</v>
      </c>
      <c r="H97">
        <v>1</v>
      </c>
      <c r="I97">
        <v>1</v>
      </c>
      <c r="J97">
        <v>-2</v>
      </c>
      <c r="K97">
        <v>-8</v>
      </c>
      <c r="L97">
        <v>0</v>
      </c>
    </row>
    <row r="98" spans="1:12">
      <c r="A98" t="s">
        <v>144</v>
      </c>
      <c r="B98">
        <v>1</v>
      </c>
      <c r="C98">
        <v>11</v>
      </c>
      <c r="D98" t="s">
        <v>80</v>
      </c>
      <c r="E98" t="s">
        <v>116</v>
      </c>
      <c r="F98">
        <v>1</v>
      </c>
      <c r="G98">
        <v>-22</v>
      </c>
      <c r="H98">
        <v>1</v>
      </c>
      <c r="I98">
        <v>1</v>
      </c>
      <c r="J98">
        <v>23</v>
      </c>
      <c r="K98">
        <v>-2</v>
      </c>
      <c r="L98">
        <v>4</v>
      </c>
    </row>
    <row r="99" spans="1:12">
      <c r="A99" t="s">
        <v>214</v>
      </c>
      <c r="B99">
        <v>1</v>
      </c>
      <c r="C99">
        <v>10</v>
      </c>
      <c r="D99" t="s">
        <v>71</v>
      </c>
      <c r="E99" t="s">
        <v>120</v>
      </c>
      <c r="F99">
        <v>0</v>
      </c>
      <c r="G99">
        <v>-20</v>
      </c>
      <c r="H99">
        <v>1</v>
      </c>
      <c r="I99">
        <v>0</v>
      </c>
      <c r="J99">
        <v>10</v>
      </c>
      <c r="K99">
        <v>-2</v>
      </c>
      <c r="L99">
        <v>1</v>
      </c>
    </row>
    <row r="100" spans="1:12">
      <c r="A100" t="s">
        <v>543</v>
      </c>
      <c r="B100">
        <v>1</v>
      </c>
      <c r="C100">
        <v>18</v>
      </c>
      <c r="D100" t="s">
        <v>71</v>
      </c>
      <c r="E100" t="s">
        <v>116</v>
      </c>
      <c r="F100">
        <v>1</v>
      </c>
      <c r="G100">
        <v>-36</v>
      </c>
      <c r="H100">
        <v>1</v>
      </c>
      <c r="I100">
        <v>1</v>
      </c>
      <c r="J100">
        <v>41</v>
      </c>
      <c r="K100">
        <v>-2</v>
      </c>
      <c r="L100">
        <v>2</v>
      </c>
    </row>
    <row r="101" spans="1:12">
      <c r="A101" t="s">
        <v>543</v>
      </c>
      <c r="B101">
        <v>1</v>
      </c>
      <c r="C101">
        <v>15</v>
      </c>
      <c r="D101" t="s">
        <v>71</v>
      </c>
      <c r="E101" t="s">
        <v>116</v>
      </c>
      <c r="F101">
        <v>1</v>
      </c>
      <c r="G101">
        <v>-30</v>
      </c>
      <c r="H101">
        <v>1</v>
      </c>
      <c r="I101">
        <v>1</v>
      </c>
      <c r="J101">
        <v>30</v>
      </c>
      <c r="K101">
        <v>-2</v>
      </c>
      <c r="L101">
        <v>2</v>
      </c>
    </row>
    <row r="102" spans="1:12">
      <c r="A102" t="s">
        <v>543</v>
      </c>
      <c r="B102">
        <v>1</v>
      </c>
      <c r="C102">
        <v>12</v>
      </c>
      <c r="D102" t="s">
        <v>78</v>
      </c>
      <c r="E102" t="s">
        <v>120</v>
      </c>
      <c r="F102">
        <v>1</v>
      </c>
      <c r="G102">
        <v>-24</v>
      </c>
      <c r="H102">
        <v>1</v>
      </c>
      <c r="I102">
        <v>1</v>
      </c>
      <c r="J102">
        <v>26</v>
      </c>
      <c r="K102">
        <v>-2</v>
      </c>
      <c r="L102">
        <v>3</v>
      </c>
    </row>
    <row r="103" spans="1:12">
      <c r="A103" t="s">
        <v>543</v>
      </c>
      <c r="B103">
        <v>1</v>
      </c>
      <c r="C103">
        <v>12</v>
      </c>
      <c r="D103" t="s">
        <v>80</v>
      </c>
      <c r="E103" t="s">
        <v>120</v>
      </c>
      <c r="F103">
        <v>1</v>
      </c>
      <c r="G103">
        <v>-24</v>
      </c>
      <c r="H103">
        <v>1</v>
      </c>
      <c r="I103">
        <v>1</v>
      </c>
      <c r="J103">
        <v>40</v>
      </c>
      <c r="K103">
        <v>-2</v>
      </c>
      <c r="L103">
        <v>3</v>
      </c>
    </row>
    <row r="104" spans="1:12">
      <c r="A104" t="s">
        <v>544</v>
      </c>
      <c r="B104">
        <v>2</v>
      </c>
      <c r="C104">
        <v>12</v>
      </c>
      <c r="D104" t="s">
        <v>70</v>
      </c>
      <c r="E104" t="s">
        <v>118</v>
      </c>
      <c r="F104">
        <v>1</v>
      </c>
      <c r="G104">
        <v>-72</v>
      </c>
      <c r="H104">
        <v>1</v>
      </c>
      <c r="I104">
        <v>1</v>
      </c>
      <c r="J104">
        <v>-21</v>
      </c>
      <c r="K104">
        <v>-12</v>
      </c>
      <c r="L104">
        <v>-4</v>
      </c>
    </row>
    <row r="105" spans="1:12">
      <c r="A105" t="s">
        <v>544</v>
      </c>
      <c r="B105">
        <v>2</v>
      </c>
      <c r="C105">
        <v>12</v>
      </c>
      <c r="D105" t="s">
        <v>70</v>
      </c>
      <c r="E105" t="s">
        <v>118</v>
      </c>
      <c r="F105">
        <v>1</v>
      </c>
      <c r="G105">
        <v>-48</v>
      </c>
      <c r="H105">
        <v>1</v>
      </c>
      <c r="I105">
        <v>1</v>
      </c>
      <c r="J105">
        <v>-7</v>
      </c>
      <c r="K105">
        <v>-8</v>
      </c>
      <c r="L105">
        <v>-2</v>
      </c>
    </row>
    <row r="106" spans="1:12">
      <c r="A106" t="s">
        <v>544</v>
      </c>
      <c r="B106">
        <v>2</v>
      </c>
      <c r="C106">
        <v>12</v>
      </c>
      <c r="D106" t="s">
        <v>70</v>
      </c>
      <c r="E106" t="s">
        <v>118</v>
      </c>
      <c r="F106">
        <v>1</v>
      </c>
      <c r="G106">
        <v>-48</v>
      </c>
      <c r="H106">
        <v>1</v>
      </c>
      <c r="I106">
        <v>1</v>
      </c>
      <c r="J106">
        <v>-7</v>
      </c>
      <c r="K106">
        <v>-8</v>
      </c>
      <c r="L106">
        <v>-2</v>
      </c>
    </row>
    <row r="107" spans="1:12">
      <c r="A107" t="s">
        <v>544</v>
      </c>
      <c r="B107">
        <v>2</v>
      </c>
      <c r="C107">
        <v>12</v>
      </c>
      <c r="D107" t="s">
        <v>71</v>
      </c>
      <c r="E107" t="s">
        <v>118</v>
      </c>
      <c r="F107">
        <v>1</v>
      </c>
      <c r="G107">
        <v>-36</v>
      </c>
      <c r="H107">
        <v>1</v>
      </c>
      <c r="I107">
        <v>1</v>
      </c>
      <c r="J107">
        <v>0</v>
      </c>
      <c r="K107">
        <v>-6</v>
      </c>
      <c r="L107">
        <v>-1</v>
      </c>
    </row>
    <row r="108" spans="1:12">
      <c r="A108" t="s">
        <v>544</v>
      </c>
      <c r="B108">
        <v>1</v>
      </c>
      <c r="C108">
        <v>20</v>
      </c>
      <c r="D108" t="s">
        <v>73</v>
      </c>
      <c r="E108" t="s">
        <v>118</v>
      </c>
      <c r="F108">
        <v>3</v>
      </c>
      <c r="G108">
        <v>-40</v>
      </c>
      <c r="H108">
        <v>1</v>
      </c>
      <c r="I108">
        <v>3</v>
      </c>
      <c r="J108">
        <v>15</v>
      </c>
      <c r="K108">
        <v>-2</v>
      </c>
      <c r="L108">
        <v>1</v>
      </c>
    </row>
    <row r="109" spans="1:12">
      <c r="A109" t="s">
        <v>544</v>
      </c>
      <c r="B109">
        <v>1</v>
      </c>
      <c r="C109">
        <v>12</v>
      </c>
      <c r="D109" t="s">
        <v>71</v>
      </c>
      <c r="E109" t="s">
        <v>118</v>
      </c>
      <c r="F109">
        <v>2</v>
      </c>
      <c r="G109">
        <v>-24</v>
      </c>
      <c r="H109">
        <v>1</v>
      </c>
      <c r="I109">
        <v>2</v>
      </c>
      <c r="J109">
        <v>14</v>
      </c>
      <c r="K109">
        <v>-2</v>
      </c>
      <c r="L109">
        <v>1</v>
      </c>
    </row>
    <row r="110" spans="1:12">
      <c r="A110" t="s">
        <v>544</v>
      </c>
      <c r="B110">
        <v>1</v>
      </c>
      <c r="C110">
        <v>12</v>
      </c>
      <c r="D110" t="s">
        <v>73</v>
      </c>
      <c r="E110" t="s">
        <v>116</v>
      </c>
      <c r="F110">
        <v>1</v>
      </c>
      <c r="G110">
        <v>-24</v>
      </c>
      <c r="H110">
        <v>1</v>
      </c>
      <c r="I110">
        <v>1</v>
      </c>
      <c r="J110">
        <v>16</v>
      </c>
      <c r="K110">
        <v>-2</v>
      </c>
      <c r="L110">
        <v>2</v>
      </c>
    </row>
    <row r="111" spans="1:12">
      <c r="A111" t="s">
        <v>545</v>
      </c>
      <c r="B111">
        <v>1</v>
      </c>
      <c r="C111">
        <v>19</v>
      </c>
      <c r="D111" t="s">
        <v>77</v>
      </c>
      <c r="E111" t="s">
        <v>116</v>
      </c>
      <c r="F111">
        <v>1</v>
      </c>
      <c r="G111">
        <v>-38</v>
      </c>
      <c r="H111">
        <v>1</v>
      </c>
      <c r="I111">
        <v>1</v>
      </c>
      <c r="J111">
        <v>10</v>
      </c>
      <c r="K111">
        <v>-2</v>
      </c>
      <c r="L111">
        <v>2</v>
      </c>
    </row>
    <row r="112" spans="1:12">
      <c r="A112" t="s">
        <v>546</v>
      </c>
      <c r="B112">
        <v>3</v>
      </c>
      <c r="C112">
        <v>48</v>
      </c>
      <c r="D112" t="s">
        <v>71</v>
      </c>
      <c r="E112" t="s">
        <v>120</v>
      </c>
      <c r="F112">
        <v>1</v>
      </c>
      <c r="G112">
        <v>-96</v>
      </c>
      <c r="H112">
        <v>-1</v>
      </c>
      <c r="I112">
        <v>1</v>
      </c>
      <c r="J112">
        <v>-25</v>
      </c>
      <c r="K112">
        <v>-6</v>
      </c>
      <c r="L112">
        <v>0</v>
      </c>
    </row>
    <row r="113" spans="1:12">
      <c r="A113" t="s">
        <v>546</v>
      </c>
      <c r="B113">
        <v>2</v>
      </c>
      <c r="C113">
        <v>29</v>
      </c>
      <c r="D113" t="s">
        <v>71</v>
      </c>
      <c r="E113" t="s">
        <v>118</v>
      </c>
      <c r="F113">
        <v>1</v>
      </c>
      <c r="G113">
        <v>-58</v>
      </c>
      <c r="H113">
        <v>-1</v>
      </c>
      <c r="I113">
        <v>1</v>
      </c>
      <c r="J113">
        <v>-8</v>
      </c>
      <c r="K113">
        <v>-4</v>
      </c>
      <c r="L113">
        <v>1</v>
      </c>
    </row>
    <row r="114" spans="1:12">
      <c r="A114" t="s">
        <v>546</v>
      </c>
      <c r="B114">
        <v>1</v>
      </c>
      <c r="C114">
        <v>14</v>
      </c>
      <c r="D114" t="s">
        <v>71</v>
      </c>
      <c r="E114" t="s">
        <v>116</v>
      </c>
      <c r="F114">
        <v>1</v>
      </c>
      <c r="G114">
        <v>-56</v>
      </c>
      <c r="H114">
        <v>1</v>
      </c>
      <c r="I114">
        <v>1</v>
      </c>
      <c r="J114">
        <v>30</v>
      </c>
      <c r="K114">
        <v>-4</v>
      </c>
      <c r="L114">
        <v>2</v>
      </c>
    </row>
    <row r="115" spans="1:12">
      <c r="A115" t="s">
        <v>546</v>
      </c>
      <c r="B115">
        <v>1</v>
      </c>
      <c r="C115">
        <v>19</v>
      </c>
      <c r="D115" t="s">
        <v>77</v>
      </c>
      <c r="E115" t="s">
        <v>120</v>
      </c>
      <c r="F115">
        <v>1</v>
      </c>
      <c r="G115">
        <v>-38</v>
      </c>
      <c r="H115">
        <v>1</v>
      </c>
      <c r="I115">
        <v>1</v>
      </c>
      <c r="J115">
        <v>14</v>
      </c>
      <c r="K115">
        <v>-2</v>
      </c>
      <c r="L115">
        <v>1</v>
      </c>
    </row>
    <row r="116" spans="1:12">
      <c r="A116" t="s">
        <v>546</v>
      </c>
      <c r="B116">
        <v>1</v>
      </c>
      <c r="C116">
        <v>14</v>
      </c>
      <c r="D116" t="s">
        <v>71</v>
      </c>
      <c r="E116" t="s">
        <v>116</v>
      </c>
      <c r="F116">
        <v>0</v>
      </c>
      <c r="G116">
        <v>-28</v>
      </c>
      <c r="H116">
        <v>1</v>
      </c>
      <c r="I116">
        <v>0</v>
      </c>
      <c r="J116">
        <v>19</v>
      </c>
      <c r="K116">
        <v>-2</v>
      </c>
      <c r="L116">
        <v>2</v>
      </c>
    </row>
    <row r="117" spans="1:12">
      <c r="A117" t="s">
        <v>546</v>
      </c>
      <c r="B117">
        <v>1</v>
      </c>
      <c r="C117">
        <v>11</v>
      </c>
      <c r="D117" t="s">
        <v>71</v>
      </c>
      <c r="E117" t="s">
        <v>116</v>
      </c>
      <c r="F117">
        <v>1</v>
      </c>
      <c r="G117">
        <v>-22</v>
      </c>
      <c r="H117">
        <v>1</v>
      </c>
      <c r="I117">
        <v>1</v>
      </c>
      <c r="J117">
        <v>26</v>
      </c>
      <c r="K117">
        <v>-2</v>
      </c>
      <c r="L117">
        <v>2</v>
      </c>
    </row>
    <row r="118" spans="1:12">
      <c r="A118" t="s">
        <v>547</v>
      </c>
      <c r="B118">
        <v>6</v>
      </c>
      <c r="C118">
        <v>84</v>
      </c>
      <c r="D118" t="s">
        <v>80</v>
      </c>
      <c r="E118" t="s">
        <v>118</v>
      </c>
      <c r="F118">
        <v>2</v>
      </c>
      <c r="G118">
        <v>-168</v>
      </c>
      <c r="H118">
        <v>1</v>
      </c>
      <c r="I118">
        <v>2</v>
      </c>
      <c r="J118">
        <v>-52</v>
      </c>
      <c r="K118">
        <v>-12</v>
      </c>
      <c r="L118">
        <v>-2</v>
      </c>
    </row>
    <row r="119" spans="1:12">
      <c r="A119" t="s">
        <v>547</v>
      </c>
      <c r="B119">
        <v>3</v>
      </c>
      <c r="C119">
        <v>33</v>
      </c>
      <c r="D119" t="s">
        <v>78</v>
      </c>
      <c r="E119" t="s">
        <v>116</v>
      </c>
      <c r="F119">
        <v>1</v>
      </c>
      <c r="G119">
        <v>-99</v>
      </c>
      <c r="H119">
        <v>1</v>
      </c>
      <c r="I119">
        <v>1</v>
      </c>
      <c r="J119">
        <v>-24</v>
      </c>
      <c r="K119">
        <v>-9</v>
      </c>
      <c r="L119">
        <v>0</v>
      </c>
    </row>
    <row r="120" spans="1:12">
      <c r="A120" t="s">
        <v>547</v>
      </c>
      <c r="B120">
        <v>3</v>
      </c>
      <c r="C120">
        <v>42</v>
      </c>
      <c r="D120" t="s">
        <v>80</v>
      </c>
      <c r="E120" t="s">
        <v>118</v>
      </c>
      <c r="F120">
        <v>2</v>
      </c>
      <c r="G120">
        <v>-84</v>
      </c>
      <c r="H120">
        <v>1</v>
      </c>
      <c r="I120">
        <v>2</v>
      </c>
      <c r="J120">
        <v>-10</v>
      </c>
      <c r="K120">
        <v>-6</v>
      </c>
      <c r="L120">
        <v>1</v>
      </c>
    </row>
    <row r="121" spans="1:12">
      <c r="A121" t="s">
        <v>547</v>
      </c>
      <c r="B121">
        <v>3</v>
      </c>
      <c r="C121">
        <v>42</v>
      </c>
      <c r="D121" t="s">
        <v>80</v>
      </c>
      <c r="E121" t="s">
        <v>118</v>
      </c>
      <c r="F121">
        <v>2</v>
      </c>
      <c r="G121">
        <v>-84</v>
      </c>
      <c r="H121">
        <v>1</v>
      </c>
      <c r="I121">
        <v>2</v>
      </c>
      <c r="J121">
        <v>-10</v>
      </c>
      <c r="K121">
        <v>-6</v>
      </c>
      <c r="L121">
        <v>1</v>
      </c>
    </row>
    <row r="122" spans="1:12">
      <c r="A122" t="s">
        <v>547</v>
      </c>
      <c r="B122">
        <v>2</v>
      </c>
      <c r="C122">
        <v>28</v>
      </c>
      <c r="D122" t="s">
        <v>80</v>
      </c>
      <c r="E122" t="s">
        <v>118</v>
      </c>
      <c r="F122">
        <v>2</v>
      </c>
      <c r="G122">
        <v>-112</v>
      </c>
      <c r="H122">
        <v>1</v>
      </c>
      <c r="I122">
        <v>2</v>
      </c>
      <c r="J122">
        <v>-38</v>
      </c>
      <c r="K122">
        <v>-8</v>
      </c>
      <c r="L122">
        <v>0</v>
      </c>
    </row>
    <row r="123" spans="1:12">
      <c r="A123" t="s">
        <v>547</v>
      </c>
      <c r="B123">
        <v>2</v>
      </c>
      <c r="C123">
        <v>28</v>
      </c>
      <c r="D123" t="s">
        <v>80</v>
      </c>
      <c r="E123" t="s">
        <v>118</v>
      </c>
      <c r="F123">
        <v>2</v>
      </c>
      <c r="G123">
        <v>-56</v>
      </c>
      <c r="H123">
        <v>1</v>
      </c>
      <c r="I123">
        <v>2</v>
      </c>
      <c r="J123">
        <v>4</v>
      </c>
      <c r="K123">
        <v>-4</v>
      </c>
      <c r="L123">
        <v>2</v>
      </c>
    </row>
    <row r="124" spans="1:12">
      <c r="A124" t="s">
        <v>547</v>
      </c>
      <c r="B124">
        <v>2</v>
      </c>
      <c r="C124">
        <v>28</v>
      </c>
      <c r="D124" t="s">
        <v>80</v>
      </c>
      <c r="E124" t="s">
        <v>118</v>
      </c>
      <c r="F124">
        <v>2</v>
      </c>
      <c r="G124">
        <v>-56</v>
      </c>
      <c r="H124">
        <v>1</v>
      </c>
      <c r="I124">
        <v>2</v>
      </c>
      <c r="J124">
        <v>4</v>
      </c>
      <c r="K124">
        <v>-4</v>
      </c>
      <c r="L124">
        <v>2</v>
      </c>
    </row>
    <row r="125" spans="1:12">
      <c r="A125" t="s">
        <v>547</v>
      </c>
      <c r="B125">
        <v>2</v>
      </c>
      <c r="C125">
        <v>28</v>
      </c>
      <c r="D125" t="s">
        <v>80</v>
      </c>
      <c r="E125" t="s">
        <v>118</v>
      </c>
      <c r="F125">
        <v>2</v>
      </c>
      <c r="G125">
        <v>-56</v>
      </c>
      <c r="H125">
        <v>1</v>
      </c>
      <c r="I125">
        <v>2</v>
      </c>
      <c r="J125">
        <v>4</v>
      </c>
      <c r="K125">
        <v>-4</v>
      </c>
      <c r="L125">
        <v>2</v>
      </c>
    </row>
    <row r="126" spans="1:12">
      <c r="A126" t="s">
        <v>547</v>
      </c>
      <c r="B126">
        <v>2</v>
      </c>
      <c r="C126">
        <v>28</v>
      </c>
      <c r="D126" t="s">
        <v>80</v>
      </c>
      <c r="E126" t="s">
        <v>118</v>
      </c>
      <c r="F126">
        <v>2</v>
      </c>
      <c r="G126">
        <v>-56</v>
      </c>
      <c r="H126">
        <v>1</v>
      </c>
      <c r="I126">
        <v>2</v>
      </c>
      <c r="J126">
        <v>4</v>
      </c>
      <c r="K126">
        <v>-4</v>
      </c>
      <c r="L126">
        <v>2</v>
      </c>
    </row>
    <row r="127" spans="1:12">
      <c r="A127" t="s">
        <v>547</v>
      </c>
      <c r="B127">
        <v>2</v>
      </c>
      <c r="C127">
        <v>28</v>
      </c>
      <c r="D127" t="s">
        <v>80</v>
      </c>
      <c r="E127" t="s">
        <v>118</v>
      </c>
      <c r="F127">
        <v>2</v>
      </c>
      <c r="G127">
        <v>-56</v>
      </c>
      <c r="H127">
        <v>1</v>
      </c>
      <c r="I127">
        <v>2</v>
      </c>
      <c r="J127">
        <v>4</v>
      </c>
      <c r="K127">
        <v>-4</v>
      </c>
      <c r="L127">
        <v>2</v>
      </c>
    </row>
    <row r="128" spans="1:12">
      <c r="A128" t="s">
        <v>547</v>
      </c>
      <c r="B128">
        <v>1</v>
      </c>
      <c r="C128">
        <v>33</v>
      </c>
      <c r="D128" t="s">
        <v>77</v>
      </c>
      <c r="E128" t="s">
        <v>120</v>
      </c>
      <c r="F128">
        <v>2</v>
      </c>
      <c r="G128">
        <v>-66</v>
      </c>
      <c r="H128">
        <v>1</v>
      </c>
      <c r="I128">
        <v>2</v>
      </c>
      <c r="J128">
        <v>-4</v>
      </c>
      <c r="K128">
        <v>-2</v>
      </c>
      <c r="L128">
        <v>1</v>
      </c>
    </row>
    <row r="129" spans="1:12">
      <c r="A129" t="s">
        <v>547</v>
      </c>
      <c r="B129">
        <v>1</v>
      </c>
      <c r="C129">
        <v>14</v>
      </c>
      <c r="D129" t="s">
        <v>80</v>
      </c>
      <c r="E129" t="s">
        <v>118</v>
      </c>
      <c r="F129">
        <v>2</v>
      </c>
      <c r="G129">
        <v>-42</v>
      </c>
      <c r="H129">
        <v>1</v>
      </c>
      <c r="I129">
        <v>2</v>
      </c>
      <c r="J129">
        <v>11</v>
      </c>
      <c r="K129">
        <v>-3</v>
      </c>
      <c r="L129">
        <v>3</v>
      </c>
    </row>
    <row r="130" spans="1:12">
      <c r="A130" t="s">
        <v>547</v>
      </c>
      <c r="B130">
        <v>1</v>
      </c>
      <c r="C130">
        <v>17</v>
      </c>
      <c r="D130" t="s">
        <v>78</v>
      </c>
      <c r="E130" t="s">
        <v>118</v>
      </c>
      <c r="F130">
        <v>3</v>
      </c>
      <c r="G130">
        <v>-34</v>
      </c>
      <c r="H130">
        <v>1</v>
      </c>
      <c r="I130">
        <v>3</v>
      </c>
      <c r="J130">
        <v>22</v>
      </c>
      <c r="K130">
        <v>-2</v>
      </c>
      <c r="L130">
        <v>3</v>
      </c>
    </row>
    <row r="131" spans="1:12">
      <c r="A131" t="s">
        <v>393</v>
      </c>
      <c r="B131">
        <v>2</v>
      </c>
      <c r="C131">
        <v>20</v>
      </c>
      <c r="D131" t="s">
        <v>70</v>
      </c>
      <c r="E131" t="s">
        <v>118</v>
      </c>
      <c r="F131">
        <v>1</v>
      </c>
      <c r="G131">
        <v>-60</v>
      </c>
      <c r="H131">
        <v>1</v>
      </c>
      <c r="I131">
        <v>1</v>
      </c>
      <c r="J131">
        <v>-16</v>
      </c>
      <c r="K131">
        <v>-6</v>
      </c>
      <c r="L131">
        <v>-1</v>
      </c>
    </row>
    <row r="132" spans="1:12">
      <c r="A132" t="s">
        <v>393</v>
      </c>
      <c r="B132">
        <v>1</v>
      </c>
      <c r="C132">
        <v>14</v>
      </c>
      <c r="D132" t="s">
        <v>81</v>
      </c>
      <c r="E132" t="s">
        <v>120</v>
      </c>
      <c r="F132">
        <v>0</v>
      </c>
      <c r="G132">
        <v>-98</v>
      </c>
      <c r="H132">
        <v>1</v>
      </c>
      <c r="I132">
        <v>0</v>
      </c>
      <c r="J132">
        <v>-36</v>
      </c>
      <c r="K132">
        <v>-7</v>
      </c>
      <c r="L132">
        <v>3</v>
      </c>
    </row>
    <row r="133" spans="1:12">
      <c r="A133" t="s">
        <v>393</v>
      </c>
      <c r="B133">
        <v>1</v>
      </c>
      <c r="C133">
        <v>10</v>
      </c>
      <c r="D133" t="s">
        <v>71</v>
      </c>
      <c r="E133" t="s">
        <v>116</v>
      </c>
      <c r="F133">
        <v>1</v>
      </c>
      <c r="G133">
        <v>-50</v>
      </c>
      <c r="H133">
        <v>1</v>
      </c>
      <c r="I133">
        <v>1</v>
      </c>
      <c r="J133">
        <v>12</v>
      </c>
      <c r="K133">
        <v>-5</v>
      </c>
      <c r="L133">
        <v>2</v>
      </c>
    </row>
    <row r="134" spans="1:12">
      <c r="A134" t="s">
        <v>393</v>
      </c>
      <c r="B134">
        <v>1</v>
      </c>
      <c r="C134">
        <v>11</v>
      </c>
      <c r="D134" t="s">
        <v>70</v>
      </c>
      <c r="E134" t="s">
        <v>118</v>
      </c>
      <c r="F134">
        <v>0</v>
      </c>
      <c r="G134">
        <v>-44</v>
      </c>
      <c r="H134">
        <v>1</v>
      </c>
      <c r="I134">
        <v>0</v>
      </c>
      <c r="J134">
        <v>-8</v>
      </c>
      <c r="K134">
        <v>-4</v>
      </c>
      <c r="L134">
        <v>1</v>
      </c>
    </row>
    <row r="135" spans="1:12">
      <c r="A135" t="s">
        <v>393</v>
      </c>
      <c r="B135">
        <v>1</v>
      </c>
      <c r="C135">
        <v>10</v>
      </c>
      <c r="D135" t="s">
        <v>71</v>
      </c>
      <c r="E135" t="s">
        <v>118</v>
      </c>
      <c r="F135">
        <v>2</v>
      </c>
      <c r="G135">
        <v>-20</v>
      </c>
      <c r="H135">
        <v>1</v>
      </c>
      <c r="I135">
        <v>2</v>
      </c>
      <c r="J135">
        <v>21</v>
      </c>
      <c r="K135">
        <v>-2</v>
      </c>
      <c r="L135">
        <v>1</v>
      </c>
    </row>
    <row r="136" spans="1:12">
      <c r="A136" t="s">
        <v>548</v>
      </c>
      <c r="B136">
        <v>2</v>
      </c>
      <c r="C136">
        <v>24</v>
      </c>
      <c r="D136" t="s">
        <v>71</v>
      </c>
      <c r="E136" t="s">
        <v>118</v>
      </c>
      <c r="F136">
        <v>2</v>
      </c>
      <c r="G136">
        <v>-168</v>
      </c>
      <c r="H136">
        <v>1</v>
      </c>
      <c r="I136">
        <v>2</v>
      </c>
      <c r="J136">
        <v>-83</v>
      </c>
      <c r="K136">
        <v>-14</v>
      </c>
      <c r="L136">
        <v>-5</v>
      </c>
    </row>
    <row r="137" spans="1:12">
      <c r="A137" t="s">
        <v>548</v>
      </c>
      <c r="B137">
        <v>2</v>
      </c>
      <c r="C137">
        <v>15</v>
      </c>
      <c r="D137" t="s">
        <v>71</v>
      </c>
      <c r="E137" t="s">
        <v>116</v>
      </c>
      <c r="F137">
        <v>0</v>
      </c>
      <c r="G137">
        <v>-30</v>
      </c>
      <c r="H137">
        <v>1</v>
      </c>
      <c r="I137">
        <v>0</v>
      </c>
      <c r="J137">
        <v>9</v>
      </c>
      <c r="K137">
        <v>-4</v>
      </c>
      <c r="L137">
        <v>1</v>
      </c>
    </row>
    <row r="138" spans="1:12">
      <c r="A138" t="s">
        <v>548</v>
      </c>
      <c r="B138">
        <v>1</v>
      </c>
      <c r="C138">
        <v>17</v>
      </c>
      <c r="D138" t="s">
        <v>71</v>
      </c>
      <c r="E138" t="s">
        <v>118</v>
      </c>
      <c r="F138">
        <v>2</v>
      </c>
      <c r="G138">
        <v>-221</v>
      </c>
      <c r="H138">
        <v>1</v>
      </c>
      <c r="I138">
        <v>2</v>
      </c>
      <c r="J138">
        <v>-101</v>
      </c>
      <c r="K138">
        <v>-13</v>
      </c>
      <c r="L138">
        <v>1</v>
      </c>
    </row>
    <row r="139" spans="1:12">
      <c r="A139" t="s">
        <v>548</v>
      </c>
      <c r="B139">
        <v>1</v>
      </c>
      <c r="C139">
        <v>15</v>
      </c>
      <c r="D139" t="s">
        <v>71</v>
      </c>
      <c r="E139" t="s">
        <v>118</v>
      </c>
      <c r="F139">
        <v>2</v>
      </c>
      <c r="G139">
        <v>-30</v>
      </c>
      <c r="H139">
        <v>1</v>
      </c>
      <c r="I139">
        <v>2</v>
      </c>
      <c r="J139">
        <v>11</v>
      </c>
      <c r="K139">
        <v>-2</v>
      </c>
      <c r="L139">
        <v>1</v>
      </c>
    </row>
    <row r="140" spans="1:12">
      <c r="A140" t="s">
        <v>285</v>
      </c>
      <c r="B140">
        <v>1</v>
      </c>
      <c r="C140">
        <v>14</v>
      </c>
      <c r="D140" t="s">
        <v>81</v>
      </c>
      <c r="E140" t="s">
        <v>118</v>
      </c>
      <c r="F140">
        <v>2</v>
      </c>
      <c r="G140">
        <v>-28</v>
      </c>
      <c r="H140">
        <v>1</v>
      </c>
      <c r="I140">
        <v>2</v>
      </c>
      <c r="J140">
        <v>18</v>
      </c>
      <c r="K140">
        <v>-2</v>
      </c>
      <c r="L140">
        <v>3</v>
      </c>
    </row>
    <row r="141" spans="1:12">
      <c r="A141" t="s">
        <v>285</v>
      </c>
      <c r="B141">
        <v>1</v>
      </c>
      <c r="C141">
        <v>11</v>
      </c>
      <c r="D141" t="s">
        <v>70</v>
      </c>
      <c r="E141" t="s">
        <v>116</v>
      </c>
      <c r="F141">
        <v>1</v>
      </c>
      <c r="G141">
        <v>-22</v>
      </c>
      <c r="H141">
        <v>1</v>
      </c>
      <c r="I141">
        <v>1</v>
      </c>
      <c r="J141">
        <v>23</v>
      </c>
      <c r="K141">
        <v>-2</v>
      </c>
      <c r="L141">
        <v>2</v>
      </c>
    </row>
    <row r="142" spans="1:12">
      <c r="A142" t="s">
        <v>331</v>
      </c>
      <c r="B142">
        <v>3</v>
      </c>
      <c r="C142">
        <v>26</v>
      </c>
      <c r="D142" t="s">
        <v>71</v>
      </c>
      <c r="E142" t="s">
        <v>116</v>
      </c>
      <c r="F142">
        <v>0</v>
      </c>
      <c r="G142">
        <v>-52</v>
      </c>
      <c r="H142">
        <v>1</v>
      </c>
      <c r="I142">
        <v>0</v>
      </c>
      <c r="J142">
        <v>-2</v>
      </c>
      <c r="K142">
        <v>-6</v>
      </c>
      <c r="L142">
        <v>0</v>
      </c>
    </row>
    <row r="143" spans="1:12">
      <c r="A143" t="s">
        <v>331</v>
      </c>
      <c r="B143">
        <v>2</v>
      </c>
      <c r="C143">
        <v>22</v>
      </c>
      <c r="D143" t="s">
        <v>71</v>
      </c>
      <c r="E143" t="s">
        <v>118</v>
      </c>
      <c r="F143">
        <v>1</v>
      </c>
      <c r="G143">
        <v>-44</v>
      </c>
      <c r="H143">
        <v>0</v>
      </c>
      <c r="I143">
        <v>1</v>
      </c>
      <c r="J143">
        <v>1</v>
      </c>
      <c r="K143">
        <v>-4</v>
      </c>
      <c r="L143">
        <v>1</v>
      </c>
    </row>
    <row r="144" spans="1:12">
      <c r="A144" t="s">
        <v>331</v>
      </c>
      <c r="B144">
        <v>1</v>
      </c>
      <c r="C144">
        <v>11</v>
      </c>
      <c r="D144" t="s">
        <v>71</v>
      </c>
      <c r="E144" t="s">
        <v>118</v>
      </c>
      <c r="F144">
        <v>0</v>
      </c>
      <c r="G144">
        <v>-55</v>
      </c>
      <c r="H144">
        <v>1</v>
      </c>
      <c r="I144">
        <v>0</v>
      </c>
      <c r="J144">
        <v>-15</v>
      </c>
      <c r="K144">
        <v>-5</v>
      </c>
      <c r="L144">
        <v>1</v>
      </c>
    </row>
    <row r="145" spans="1:12">
      <c r="A145" t="s">
        <v>331</v>
      </c>
      <c r="B145">
        <v>1</v>
      </c>
      <c r="C145">
        <v>11</v>
      </c>
      <c r="D145" t="s">
        <v>71</v>
      </c>
      <c r="E145" t="s">
        <v>116</v>
      </c>
      <c r="F145">
        <v>0</v>
      </c>
      <c r="G145">
        <v>-22</v>
      </c>
      <c r="H145">
        <v>1</v>
      </c>
      <c r="I145">
        <v>0</v>
      </c>
      <c r="J145">
        <v>13</v>
      </c>
      <c r="K145">
        <v>-2</v>
      </c>
      <c r="L145">
        <v>2</v>
      </c>
    </row>
    <row r="146" spans="1:12">
      <c r="A146" t="s">
        <v>549</v>
      </c>
      <c r="B146">
        <v>1</v>
      </c>
      <c r="C146">
        <v>11</v>
      </c>
      <c r="D146" t="s">
        <v>73</v>
      </c>
      <c r="E146" t="s">
        <v>118</v>
      </c>
      <c r="F146">
        <v>1</v>
      </c>
      <c r="G146">
        <v>-22</v>
      </c>
      <c r="H146">
        <v>1</v>
      </c>
      <c r="I146">
        <v>1</v>
      </c>
      <c r="J146">
        <v>8</v>
      </c>
      <c r="K146">
        <v>-2</v>
      </c>
      <c r="L146">
        <v>1</v>
      </c>
    </row>
    <row r="147" spans="1:12">
      <c r="A147" t="s">
        <v>550</v>
      </c>
      <c r="B147">
        <v>1</v>
      </c>
      <c r="C147">
        <v>13</v>
      </c>
      <c r="D147" t="s">
        <v>71</v>
      </c>
      <c r="E147" t="s">
        <v>118</v>
      </c>
      <c r="F147">
        <v>2</v>
      </c>
      <c r="G147">
        <v>-26</v>
      </c>
      <c r="H147">
        <v>1</v>
      </c>
      <c r="I147">
        <v>2</v>
      </c>
      <c r="J147">
        <v>13</v>
      </c>
      <c r="K147">
        <v>-2</v>
      </c>
      <c r="L147">
        <v>1</v>
      </c>
    </row>
    <row r="148" spans="1:12">
      <c r="A148" t="s">
        <v>551</v>
      </c>
      <c r="B148">
        <v>2</v>
      </c>
      <c r="C148">
        <v>10</v>
      </c>
      <c r="D148" t="s">
        <v>71</v>
      </c>
      <c r="E148" t="s">
        <v>120</v>
      </c>
      <c r="F148">
        <v>1</v>
      </c>
      <c r="G148">
        <v>-20</v>
      </c>
      <c r="H148">
        <v>1</v>
      </c>
      <c r="I148">
        <v>1</v>
      </c>
      <c r="J148">
        <v>19</v>
      </c>
      <c r="K148">
        <v>-4</v>
      </c>
      <c r="L148">
        <v>0</v>
      </c>
    </row>
    <row r="149" spans="1:12">
      <c r="A149" t="s">
        <v>551</v>
      </c>
      <c r="B149">
        <v>1</v>
      </c>
      <c r="C149">
        <v>22</v>
      </c>
      <c r="D149" t="s">
        <v>81</v>
      </c>
      <c r="E149" t="s">
        <v>116</v>
      </c>
      <c r="F149">
        <v>1</v>
      </c>
      <c r="G149">
        <v>-44</v>
      </c>
      <c r="H149">
        <v>1</v>
      </c>
      <c r="I149">
        <v>1</v>
      </c>
      <c r="J149">
        <v>20</v>
      </c>
      <c r="K149">
        <v>-2</v>
      </c>
      <c r="L149">
        <v>4</v>
      </c>
    </row>
    <row r="150" spans="1:12">
      <c r="A150" t="s">
        <v>551</v>
      </c>
      <c r="B150">
        <v>1</v>
      </c>
      <c r="C150">
        <v>16</v>
      </c>
      <c r="D150" t="s">
        <v>81</v>
      </c>
      <c r="E150" t="s">
        <v>116</v>
      </c>
      <c r="F150">
        <v>2</v>
      </c>
      <c r="G150">
        <v>-32</v>
      </c>
      <c r="H150">
        <v>1</v>
      </c>
      <c r="I150">
        <v>2</v>
      </c>
      <c r="J150">
        <v>31</v>
      </c>
      <c r="K150">
        <v>-2</v>
      </c>
      <c r="L150">
        <v>4</v>
      </c>
    </row>
    <row r="151" spans="1:12">
      <c r="A151" t="s">
        <v>551</v>
      </c>
      <c r="B151">
        <v>1</v>
      </c>
      <c r="C151">
        <v>16</v>
      </c>
      <c r="D151" t="s">
        <v>71</v>
      </c>
      <c r="E151" t="s">
        <v>120</v>
      </c>
      <c r="F151">
        <v>2</v>
      </c>
      <c r="G151">
        <v>-32</v>
      </c>
      <c r="H151">
        <v>1</v>
      </c>
      <c r="I151">
        <v>2</v>
      </c>
      <c r="J151">
        <v>32</v>
      </c>
      <c r="K151">
        <v>-2</v>
      </c>
      <c r="L151">
        <v>1</v>
      </c>
    </row>
    <row r="152" spans="1:12">
      <c r="A152" t="s">
        <v>551</v>
      </c>
      <c r="B152">
        <v>1</v>
      </c>
      <c r="C152">
        <v>14</v>
      </c>
      <c r="D152" t="s">
        <v>71</v>
      </c>
      <c r="E152" t="s">
        <v>120</v>
      </c>
      <c r="F152">
        <v>1</v>
      </c>
      <c r="G152">
        <v>-28</v>
      </c>
      <c r="H152">
        <v>1</v>
      </c>
      <c r="I152">
        <v>1</v>
      </c>
      <c r="J152">
        <v>19</v>
      </c>
      <c r="K152">
        <v>-2</v>
      </c>
      <c r="L152">
        <v>1</v>
      </c>
    </row>
    <row r="153" spans="1:12">
      <c r="A153" t="s">
        <v>551</v>
      </c>
      <c r="B153">
        <v>1</v>
      </c>
      <c r="C153">
        <v>11</v>
      </c>
      <c r="D153" t="s">
        <v>81</v>
      </c>
      <c r="E153" t="s">
        <v>120</v>
      </c>
      <c r="F153">
        <v>0</v>
      </c>
      <c r="G153">
        <v>-22</v>
      </c>
      <c r="H153">
        <v>1</v>
      </c>
      <c r="I153">
        <v>0</v>
      </c>
      <c r="J153">
        <v>20</v>
      </c>
      <c r="K153">
        <v>-2</v>
      </c>
      <c r="L153">
        <v>3</v>
      </c>
    </row>
    <row r="154" spans="1:12">
      <c r="A154" t="s">
        <v>344</v>
      </c>
      <c r="B154">
        <v>6</v>
      </c>
      <c r="C154">
        <v>56</v>
      </c>
      <c r="D154" t="s">
        <v>71</v>
      </c>
      <c r="E154" t="s">
        <v>118</v>
      </c>
      <c r="F154">
        <v>6</v>
      </c>
      <c r="G154">
        <v>-168</v>
      </c>
      <c r="H154">
        <v>1</v>
      </c>
      <c r="I154">
        <v>6</v>
      </c>
      <c r="J154">
        <v>-33</v>
      </c>
      <c r="K154">
        <v>-18</v>
      </c>
      <c r="L154">
        <v>-9</v>
      </c>
    </row>
    <row r="155" spans="1:12">
      <c r="A155" t="s">
        <v>344</v>
      </c>
      <c r="B155">
        <v>2</v>
      </c>
      <c r="C155">
        <v>19</v>
      </c>
      <c r="D155" t="s">
        <v>78</v>
      </c>
      <c r="E155" t="s">
        <v>116</v>
      </c>
      <c r="F155">
        <v>1</v>
      </c>
      <c r="G155">
        <v>-38</v>
      </c>
      <c r="H155">
        <v>1</v>
      </c>
      <c r="I155">
        <v>1</v>
      </c>
      <c r="J155">
        <v>15</v>
      </c>
      <c r="K155">
        <v>-4</v>
      </c>
      <c r="L155">
        <v>3</v>
      </c>
    </row>
    <row r="156" spans="1:12">
      <c r="A156" t="s">
        <v>344</v>
      </c>
      <c r="B156">
        <v>1</v>
      </c>
      <c r="C156">
        <v>12</v>
      </c>
      <c r="D156" t="s">
        <v>78</v>
      </c>
      <c r="E156" t="s">
        <v>116</v>
      </c>
      <c r="F156">
        <v>1</v>
      </c>
      <c r="G156">
        <v>-24</v>
      </c>
      <c r="H156">
        <v>1</v>
      </c>
      <c r="I156">
        <v>1</v>
      </c>
      <c r="J156">
        <v>28</v>
      </c>
      <c r="K156">
        <v>-2</v>
      </c>
      <c r="L156">
        <v>4</v>
      </c>
    </row>
    <row r="157" spans="1:12">
      <c r="A157" t="s">
        <v>344</v>
      </c>
      <c r="B157">
        <v>1</v>
      </c>
      <c r="C157">
        <v>12</v>
      </c>
      <c r="D157" t="s">
        <v>71</v>
      </c>
      <c r="E157" t="s">
        <v>116</v>
      </c>
      <c r="F157">
        <v>1</v>
      </c>
      <c r="G157">
        <v>-24</v>
      </c>
      <c r="H157">
        <v>1</v>
      </c>
      <c r="I157">
        <v>1</v>
      </c>
      <c r="J157">
        <v>22</v>
      </c>
      <c r="K157">
        <v>-2</v>
      </c>
      <c r="L157">
        <v>2</v>
      </c>
    </row>
    <row r="158" spans="1:12">
      <c r="A158" t="s">
        <v>344</v>
      </c>
      <c r="B158">
        <v>1</v>
      </c>
      <c r="C158">
        <v>11</v>
      </c>
      <c r="D158" t="s">
        <v>78</v>
      </c>
      <c r="E158" t="s">
        <v>116</v>
      </c>
      <c r="F158">
        <v>0</v>
      </c>
      <c r="G158">
        <v>-22</v>
      </c>
      <c r="H158">
        <v>1</v>
      </c>
      <c r="I158">
        <v>0</v>
      </c>
      <c r="J158">
        <v>25</v>
      </c>
      <c r="K158">
        <v>-2</v>
      </c>
      <c r="L158">
        <v>4</v>
      </c>
    </row>
    <row r="159" spans="1:12">
      <c r="A159" t="s">
        <v>344</v>
      </c>
      <c r="B159">
        <v>1</v>
      </c>
      <c r="C159">
        <v>11</v>
      </c>
      <c r="D159" t="s">
        <v>71</v>
      </c>
      <c r="E159" t="s">
        <v>118</v>
      </c>
      <c r="F159">
        <v>2</v>
      </c>
      <c r="G159">
        <v>-22</v>
      </c>
      <c r="H159">
        <v>1</v>
      </c>
      <c r="I159">
        <v>2</v>
      </c>
      <c r="J159">
        <v>17</v>
      </c>
      <c r="K159">
        <v>-2</v>
      </c>
      <c r="L159">
        <v>1</v>
      </c>
    </row>
    <row r="160" spans="1:12">
      <c r="A160" t="s">
        <v>552</v>
      </c>
      <c r="B160">
        <v>2</v>
      </c>
      <c r="C160">
        <v>19</v>
      </c>
      <c r="D160" t="s">
        <v>71</v>
      </c>
      <c r="E160" t="s">
        <v>116</v>
      </c>
      <c r="F160">
        <v>1</v>
      </c>
      <c r="G160">
        <v>-38</v>
      </c>
      <c r="H160">
        <v>1</v>
      </c>
      <c r="I160">
        <v>1</v>
      </c>
      <c r="J160">
        <v>9</v>
      </c>
      <c r="K160">
        <v>-4</v>
      </c>
      <c r="L160">
        <v>1</v>
      </c>
    </row>
    <row r="161" spans="1:12">
      <c r="A161" t="s">
        <v>552</v>
      </c>
      <c r="B161">
        <v>1</v>
      </c>
      <c r="C161">
        <v>32</v>
      </c>
      <c r="D161" t="s">
        <v>71</v>
      </c>
      <c r="E161" t="s">
        <v>116</v>
      </c>
      <c r="F161">
        <v>1</v>
      </c>
      <c r="G161">
        <v>-96</v>
      </c>
      <c r="H161">
        <v>1</v>
      </c>
      <c r="I161">
        <v>1</v>
      </c>
      <c r="J161">
        <v>12</v>
      </c>
      <c r="K161">
        <v>-3</v>
      </c>
      <c r="L161">
        <v>2</v>
      </c>
    </row>
    <row r="162" spans="1:12">
      <c r="A162" t="s">
        <v>552</v>
      </c>
      <c r="B162">
        <v>1</v>
      </c>
      <c r="C162">
        <v>15</v>
      </c>
      <c r="D162" t="s">
        <v>71</v>
      </c>
      <c r="E162" t="s">
        <v>118</v>
      </c>
      <c r="F162">
        <v>3</v>
      </c>
      <c r="G162">
        <v>-60</v>
      </c>
      <c r="H162">
        <v>1</v>
      </c>
      <c r="I162">
        <v>3</v>
      </c>
      <c r="J162">
        <v>8</v>
      </c>
      <c r="K162">
        <v>-4</v>
      </c>
      <c r="L162">
        <v>1</v>
      </c>
    </row>
    <row r="163" spans="1:12">
      <c r="A163" t="s">
        <v>552</v>
      </c>
      <c r="B163">
        <v>1</v>
      </c>
      <c r="C163">
        <v>12</v>
      </c>
      <c r="D163" t="s">
        <v>71</v>
      </c>
      <c r="E163" t="s">
        <v>116</v>
      </c>
      <c r="F163">
        <v>1</v>
      </c>
      <c r="G163">
        <v>-48</v>
      </c>
      <c r="H163">
        <v>1</v>
      </c>
      <c r="I163">
        <v>1</v>
      </c>
      <c r="J163">
        <v>8</v>
      </c>
      <c r="K163">
        <v>-4</v>
      </c>
      <c r="L163">
        <v>2</v>
      </c>
    </row>
    <row r="164" spans="1:12">
      <c r="A164" t="s">
        <v>552</v>
      </c>
      <c r="B164">
        <v>1</v>
      </c>
      <c r="C164">
        <v>11</v>
      </c>
      <c r="D164" t="s">
        <v>71</v>
      </c>
      <c r="E164" t="s">
        <v>116</v>
      </c>
      <c r="F164">
        <v>1</v>
      </c>
      <c r="G164">
        <v>-22</v>
      </c>
      <c r="H164">
        <v>1</v>
      </c>
      <c r="I164">
        <v>1</v>
      </c>
      <c r="J164">
        <v>28</v>
      </c>
      <c r="K164">
        <v>-2</v>
      </c>
      <c r="L164">
        <v>2</v>
      </c>
    </row>
    <row r="165" spans="1:12">
      <c r="A165" t="s">
        <v>379</v>
      </c>
      <c r="B165">
        <v>2</v>
      </c>
      <c r="C165">
        <v>11</v>
      </c>
      <c r="D165" t="s">
        <v>70</v>
      </c>
      <c r="E165" t="s">
        <v>118</v>
      </c>
      <c r="F165">
        <v>0</v>
      </c>
      <c r="G165">
        <v>-77</v>
      </c>
      <c r="H165">
        <v>1</v>
      </c>
      <c r="I165">
        <v>0</v>
      </c>
      <c r="J165">
        <v>-31</v>
      </c>
      <c r="K165">
        <v>-14</v>
      </c>
      <c r="L165">
        <v>-5</v>
      </c>
    </row>
    <row r="166" spans="1:12">
      <c r="A166" t="s">
        <v>517</v>
      </c>
      <c r="B166">
        <v>3</v>
      </c>
      <c r="C166">
        <v>22</v>
      </c>
      <c r="D166" t="s">
        <v>81</v>
      </c>
      <c r="E166" t="s">
        <v>118</v>
      </c>
      <c r="F166">
        <v>2</v>
      </c>
      <c r="G166">
        <v>-44</v>
      </c>
      <c r="H166">
        <v>-1</v>
      </c>
      <c r="I166">
        <v>2</v>
      </c>
      <c r="J166">
        <v>12</v>
      </c>
      <c r="K166">
        <v>-6</v>
      </c>
      <c r="L166">
        <v>2</v>
      </c>
    </row>
    <row r="167" spans="1:12">
      <c r="A167" t="s">
        <v>517</v>
      </c>
      <c r="B167">
        <v>1</v>
      </c>
      <c r="C167">
        <v>11</v>
      </c>
      <c r="D167" t="s">
        <v>71</v>
      </c>
      <c r="E167" t="s">
        <v>118</v>
      </c>
      <c r="F167">
        <v>2</v>
      </c>
      <c r="G167">
        <v>-22</v>
      </c>
      <c r="H167">
        <v>1</v>
      </c>
      <c r="I167">
        <v>2</v>
      </c>
      <c r="J167">
        <v>18</v>
      </c>
      <c r="K167">
        <v>-2</v>
      </c>
      <c r="L167">
        <v>1</v>
      </c>
    </row>
    <row r="168" spans="1:12">
      <c r="A168" t="s">
        <v>553</v>
      </c>
      <c r="B168">
        <v>2</v>
      </c>
      <c r="C168">
        <v>12</v>
      </c>
      <c r="D168" t="s">
        <v>78</v>
      </c>
      <c r="E168" t="s">
        <v>118</v>
      </c>
      <c r="F168">
        <v>1</v>
      </c>
      <c r="G168">
        <v>-24</v>
      </c>
      <c r="H168">
        <v>1</v>
      </c>
      <c r="I168">
        <v>1</v>
      </c>
      <c r="J168">
        <v>13</v>
      </c>
      <c r="K168">
        <v>-4</v>
      </c>
      <c r="L168">
        <v>2</v>
      </c>
    </row>
    <row r="169" spans="1:12">
      <c r="A169" t="s">
        <v>553</v>
      </c>
      <c r="B169">
        <v>1</v>
      </c>
      <c r="C169">
        <v>11</v>
      </c>
      <c r="D169" t="s">
        <v>71</v>
      </c>
      <c r="E169" t="s">
        <v>118</v>
      </c>
      <c r="F169">
        <v>2</v>
      </c>
      <c r="G169">
        <v>-33</v>
      </c>
      <c r="H169">
        <v>1</v>
      </c>
      <c r="I169">
        <v>2</v>
      </c>
      <c r="J169">
        <v>11</v>
      </c>
      <c r="K169">
        <v>-3</v>
      </c>
      <c r="L169">
        <v>1</v>
      </c>
    </row>
    <row r="170" spans="1:12">
      <c r="A170" t="s">
        <v>496</v>
      </c>
      <c r="B170">
        <v>1</v>
      </c>
      <c r="C170">
        <v>14</v>
      </c>
      <c r="D170" t="s">
        <v>71</v>
      </c>
      <c r="E170" t="s">
        <v>116</v>
      </c>
      <c r="F170">
        <v>0</v>
      </c>
      <c r="G170">
        <v>-28</v>
      </c>
      <c r="H170">
        <v>1</v>
      </c>
      <c r="I170">
        <v>0</v>
      </c>
      <c r="J170">
        <v>19</v>
      </c>
      <c r="K170">
        <v>-2</v>
      </c>
      <c r="L170">
        <v>2</v>
      </c>
    </row>
    <row r="171" spans="1:12">
      <c r="A171" t="s">
        <v>496</v>
      </c>
      <c r="B171">
        <v>1</v>
      </c>
      <c r="C171">
        <v>11</v>
      </c>
      <c r="D171" t="s">
        <v>81</v>
      </c>
      <c r="E171" t="s">
        <v>118</v>
      </c>
      <c r="F171">
        <v>2</v>
      </c>
      <c r="G171">
        <v>-22</v>
      </c>
      <c r="H171">
        <v>1</v>
      </c>
      <c r="I171">
        <v>2</v>
      </c>
      <c r="J171">
        <v>21</v>
      </c>
      <c r="K171">
        <v>-2</v>
      </c>
      <c r="L171">
        <v>3</v>
      </c>
    </row>
    <row r="172" spans="1:12">
      <c r="A172" t="s">
        <v>496</v>
      </c>
      <c r="B172">
        <v>1</v>
      </c>
      <c r="C172">
        <v>11</v>
      </c>
      <c r="D172" t="s">
        <v>81</v>
      </c>
      <c r="E172" t="s">
        <v>118</v>
      </c>
      <c r="F172">
        <v>2</v>
      </c>
      <c r="G172">
        <v>-22</v>
      </c>
      <c r="H172">
        <v>1</v>
      </c>
      <c r="I172">
        <v>2</v>
      </c>
      <c r="J172">
        <v>21</v>
      </c>
      <c r="K172">
        <v>-2</v>
      </c>
      <c r="L172">
        <v>3</v>
      </c>
    </row>
    <row r="173" spans="1:12">
      <c r="A173" t="s">
        <v>496</v>
      </c>
      <c r="B173">
        <v>1</v>
      </c>
      <c r="C173">
        <v>10</v>
      </c>
      <c r="D173" t="s">
        <v>70</v>
      </c>
      <c r="E173" t="s">
        <v>118</v>
      </c>
      <c r="F173">
        <v>2</v>
      </c>
      <c r="G173">
        <v>-20</v>
      </c>
      <c r="H173">
        <v>1</v>
      </c>
      <c r="I173">
        <v>2</v>
      </c>
      <c r="J173">
        <v>27</v>
      </c>
      <c r="K173">
        <v>-2</v>
      </c>
      <c r="L173">
        <v>1</v>
      </c>
    </row>
    <row r="174" spans="1:12">
      <c r="A174" t="s">
        <v>554</v>
      </c>
      <c r="B174">
        <v>3</v>
      </c>
      <c r="C174">
        <v>91</v>
      </c>
      <c r="D174" t="s">
        <v>71</v>
      </c>
      <c r="E174" t="s">
        <v>116</v>
      </c>
      <c r="F174">
        <v>3</v>
      </c>
      <c r="G174">
        <v>-182</v>
      </c>
      <c r="H174">
        <v>1</v>
      </c>
      <c r="I174">
        <v>3</v>
      </c>
      <c r="J174">
        <v>-34</v>
      </c>
      <c r="K174">
        <v>-6</v>
      </c>
      <c r="L174">
        <v>0</v>
      </c>
    </row>
    <row r="175" spans="1:12">
      <c r="A175" t="s">
        <v>554</v>
      </c>
      <c r="B175">
        <v>1</v>
      </c>
      <c r="C175">
        <v>29</v>
      </c>
      <c r="D175" t="s">
        <v>78</v>
      </c>
      <c r="E175" t="s">
        <v>118</v>
      </c>
      <c r="F175">
        <v>3</v>
      </c>
      <c r="G175">
        <v>-58</v>
      </c>
      <c r="H175">
        <v>1</v>
      </c>
      <c r="I175">
        <v>3</v>
      </c>
      <c r="J175">
        <v>10</v>
      </c>
      <c r="K175">
        <v>-2</v>
      </c>
      <c r="L175">
        <v>3</v>
      </c>
    </row>
    <row r="176" spans="1:12">
      <c r="A176" t="s">
        <v>554</v>
      </c>
      <c r="B176">
        <v>1</v>
      </c>
      <c r="C176">
        <v>25</v>
      </c>
      <c r="D176" t="s">
        <v>80</v>
      </c>
      <c r="E176" t="s">
        <v>116</v>
      </c>
      <c r="F176">
        <v>0</v>
      </c>
      <c r="G176">
        <v>-50</v>
      </c>
      <c r="H176">
        <v>1</v>
      </c>
      <c r="I176">
        <v>0</v>
      </c>
      <c r="J176">
        <v>5</v>
      </c>
      <c r="K176">
        <v>-2</v>
      </c>
      <c r="L176">
        <v>4</v>
      </c>
    </row>
    <row r="177" spans="1:12">
      <c r="A177" t="s">
        <v>554</v>
      </c>
      <c r="B177">
        <v>1</v>
      </c>
      <c r="C177">
        <v>15</v>
      </c>
      <c r="D177" t="s">
        <v>71</v>
      </c>
      <c r="E177" t="s">
        <v>116</v>
      </c>
      <c r="F177">
        <v>1</v>
      </c>
      <c r="G177">
        <v>-30</v>
      </c>
      <c r="H177">
        <v>1</v>
      </c>
      <c r="I177">
        <v>1</v>
      </c>
      <c r="J177">
        <v>13</v>
      </c>
      <c r="K177">
        <v>-2</v>
      </c>
      <c r="L177">
        <v>2</v>
      </c>
    </row>
    <row r="178" spans="1:12">
      <c r="A178" t="s">
        <v>554</v>
      </c>
      <c r="B178">
        <v>1</v>
      </c>
      <c r="C178">
        <v>14</v>
      </c>
      <c r="D178" t="s">
        <v>71</v>
      </c>
      <c r="E178" t="s">
        <v>116</v>
      </c>
      <c r="F178">
        <v>0</v>
      </c>
      <c r="G178">
        <v>-28</v>
      </c>
      <c r="H178">
        <v>1</v>
      </c>
      <c r="I178">
        <v>0</v>
      </c>
      <c r="J178">
        <v>19</v>
      </c>
      <c r="K178">
        <v>-2</v>
      </c>
      <c r="L178">
        <v>2</v>
      </c>
    </row>
    <row r="179" spans="1:12">
      <c r="A179" t="s">
        <v>417</v>
      </c>
      <c r="B179">
        <v>1</v>
      </c>
      <c r="C179">
        <v>16</v>
      </c>
      <c r="D179" t="s">
        <v>70</v>
      </c>
      <c r="E179" t="s">
        <v>116</v>
      </c>
      <c r="F179">
        <v>1</v>
      </c>
      <c r="G179">
        <v>-32</v>
      </c>
      <c r="H179">
        <v>1</v>
      </c>
      <c r="I179">
        <v>1</v>
      </c>
      <c r="J179">
        <v>12</v>
      </c>
      <c r="K179">
        <v>-2</v>
      </c>
      <c r="L179">
        <v>2</v>
      </c>
    </row>
    <row r="180" spans="1:12">
      <c r="A180" t="s">
        <v>417</v>
      </c>
      <c r="B180">
        <v>1</v>
      </c>
      <c r="C180">
        <v>15</v>
      </c>
      <c r="D180" t="s">
        <v>71</v>
      </c>
      <c r="E180" t="s">
        <v>120</v>
      </c>
      <c r="F180">
        <v>2</v>
      </c>
      <c r="G180">
        <v>-30</v>
      </c>
      <c r="H180">
        <v>1</v>
      </c>
      <c r="I180">
        <v>2</v>
      </c>
      <c r="J180">
        <v>13</v>
      </c>
      <c r="K180">
        <v>-2</v>
      </c>
      <c r="L180">
        <v>1</v>
      </c>
    </row>
    <row r="181" spans="1:12">
      <c r="A181" t="s">
        <v>417</v>
      </c>
      <c r="B181">
        <v>1</v>
      </c>
      <c r="C181">
        <v>12</v>
      </c>
      <c r="D181" t="s">
        <v>71</v>
      </c>
      <c r="E181" t="s">
        <v>120</v>
      </c>
      <c r="F181">
        <v>2</v>
      </c>
      <c r="G181">
        <v>-24</v>
      </c>
      <c r="H181">
        <v>1</v>
      </c>
      <c r="I181">
        <v>2</v>
      </c>
      <c r="J181">
        <v>19</v>
      </c>
      <c r="K181">
        <v>-2</v>
      </c>
      <c r="L181">
        <v>1</v>
      </c>
    </row>
    <row r="182" spans="1:12">
      <c r="A182" t="s">
        <v>555</v>
      </c>
      <c r="B182">
        <v>1</v>
      </c>
      <c r="C182">
        <v>17</v>
      </c>
      <c r="D182" t="s">
        <v>70</v>
      </c>
      <c r="E182" t="s">
        <v>118</v>
      </c>
      <c r="F182">
        <v>2</v>
      </c>
      <c r="G182">
        <v>-51</v>
      </c>
      <c r="H182">
        <v>1</v>
      </c>
      <c r="I182">
        <v>2</v>
      </c>
      <c r="J182">
        <v>-1</v>
      </c>
      <c r="K182">
        <v>-3</v>
      </c>
      <c r="L182">
        <v>1</v>
      </c>
    </row>
    <row r="183" spans="1:12">
      <c r="A183" t="s">
        <v>555</v>
      </c>
      <c r="B183">
        <v>1</v>
      </c>
      <c r="C183">
        <v>20</v>
      </c>
      <c r="D183" t="s">
        <v>71</v>
      </c>
      <c r="E183" t="s">
        <v>116</v>
      </c>
      <c r="F183">
        <v>0</v>
      </c>
      <c r="G183">
        <v>-40</v>
      </c>
      <c r="H183">
        <v>1</v>
      </c>
      <c r="I183">
        <v>0</v>
      </c>
      <c r="J183">
        <v>22</v>
      </c>
      <c r="K183">
        <v>-2</v>
      </c>
      <c r="L183">
        <v>2</v>
      </c>
    </row>
    <row r="184" spans="1:12">
      <c r="A184" t="s">
        <v>555</v>
      </c>
      <c r="B184">
        <v>1</v>
      </c>
      <c r="C184">
        <v>15</v>
      </c>
      <c r="D184" t="s">
        <v>77</v>
      </c>
      <c r="E184" t="s">
        <v>120</v>
      </c>
      <c r="F184">
        <v>1</v>
      </c>
      <c r="G184">
        <v>-30</v>
      </c>
      <c r="H184">
        <v>1</v>
      </c>
      <c r="I184">
        <v>1</v>
      </c>
      <c r="J184">
        <v>7</v>
      </c>
      <c r="K184">
        <v>-2</v>
      </c>
      <c r="L184">
        <v>1</v>
      </c>
    </row>
    <row r="185" spans="1:12">
      <c r="A185" t="s">
        <v>555</v>
      </c>
      <c r="B185">
        <v>1</v>
      </c>
      <c r="C185">
        <v>12</v>
      </c>
      <c r="D185" t="s">
        <v>77</v>
      </c>
      <c r="E185" t="s">
        <v>116</v>
      </c>
      <c r="F185">
        <v>1</v>
      </c>
      <c r="G185">
        <v>-24</v>
      </c>
      <c r="H185">
        <v>1</v>
      </c>
      <c r="I185">
        <v>1</v>
      </c>
      <c r="J185">
        <v>17</v>
      </c>
      <c r="K185">
        <v>-2</v>
      </c>
      <c r="L185">
        <v>2</v>
      </c>
    </row>
    <row r="186" spans="1:12">
      <c r="A186" t="s">
        <v>555</v>
      </c>
      <c r="B186">
        <v>1</v>
      </c>
      <c r="C186">
        <v>11</v>
      </c>
      <c r="D186" t="s">
        <v>77</v>
      </c>
      <c r="E186" t="s">
        <v>120</v>
      </c>
      <c r="F186">
        <v>1</v>
      </c>
      <c r="G186">
        <v>-22</v>
      </c>
      <c r="H186">
        <v>1</v>
      </c>
      <c r="I186">
        <v>1</v>
      </c>
      <c r="J186">
        <v>11</v>
      </c>
      <c r="K186">
        <v>-2</v>
      </c>
      <c r="L186">
        <v>1</v>
      </c>
    </row>
    <row r="187" spans="1:12">
      <c r="A187" t="s">
        <v>280</v>
      </c>
      <c r="B187">
        <v>6</v>
      </c>
      <c r="C187">
        <v>31</v>
      </c>
      <c r="D187" t="s">
        <v>70</v>
      </c>
      <c r="E187" t="s">
        <v>118</v>
      </c>
      <c r="F187">
        <v>1</v>
      </c>
      <c r="G187">
        <v>-62</v>
      </c>
      <c r="H187">
        <v>1</v>
      </c>
      <c r="I187">
        <v>1</v>
      </c>
      <c r="J187">
        <v>-8</v>
      </c>
      <c r="K187">
        <v>-12</v>
      </c>
      <c r="L187">
        <v>-3</v>
      </c>
    </row>
    <row r="188" spans="1:12">
      <c r="A188" t="s">
        <v>280</v>
      </c>
      <c r="B188">
        <v>2</v>
      </c>
      <c r="C188">
        <v>13</v>
      </c>
      <c r="D188" t="s">
        <v>71</v>
      </c>
      <c r="E188" t="s">
        <v>118</v>
      </c>
      <c r="F188">
        <v>0</v>
      </c>
      <c r="G188">
        <v>-39</v>
      </c>
      <c r="H188">
        <v>1</v>
      </c>
      <c r="I188">
        <v>0</v>
      </c>
      <c r="J188">
        <v>-7</v>
      </c>
      <c r="K188">
        <v>-6</v>
      </c>
      <c r="L188">
        <v>-1</v>
      </c>
    </row>
    <row r="189" spans="1:12">
      <c r="A189" t="s">
        <v>280</v>
      </c>
      <c r="B189">
        <v>1</v>
      </c>
      <c r="C189">
        <v>11</v>
      </c>
      <c r="D189" t="s">
        <v>71</v>
      </c>
      <c r="E189" t="s">
        <v>116</v>
      </c>
      <c r="F189">
        <v>0</v>
      </c>
      <c r="G189">
        <v>-22</v>
      </c>
      <c r="H189">
        <v>1</v>
      </c>
      <c r="I189">
        <v>0</v>
      </c>
      <c r="J189">
        <v>13</v>
      </c>
      <c r="K189">
        <v>-2</v>
      </c>
      <c r="L189">
        <v>2</v>
      </c>
    </row>
    <row r="190" spans="1:12">
      <c r="A190" t="s">
        <v>516</v>
      </c>
      <c r="B190">
        <v>1</v>
      </c>
      <c r="C190">
        <v>20</v>
      </c>
      <c r="D190" t="s">
        <v>71</v>
      </c>
      <c r="E190" t="s">
        <v>116</v>
      </c>
      <c r="F190">
        <v>0</v>
      </c>
      <c r="G190">
        <v>-40</v>
      </c>
      <c r="H190">
        <v>1</v>
      </c>
      <c r="I190">
        <v>0</v>
      </c>
      <c r="J190">
        <v>22</v>
      </c>
      <c r="K190">
        <v>-2</v>
      </c>
      <c r="L190">
        <v>2</v>
      </c>
    </row>
    <row r="191" spans="1:12">
      <c r="A191" t="s">
        <v>556</v>
      </c>
      <c r="B191">
        <v>1</v>
      </c>
      <c r="C191">
        <v>14</v>
      </c>
      <c r="D191" t="s">
        <v>73</v>
      </c>
      <c r="E191" t="s">
        <v>116</v>
      </c>
      <c r="F191">
        <v>0</v>
      </c>
      <c r="G191">
        <v>-56</v>
      </c>
      <c r="H191">
        <v>1</v>
      </c>
      <c r="I191">
        <v>0</v>
      </c>
      <c r="J191">
        <v>11</v>
      </c>
      <c r="K191">
        <v>-4</v>
      </c>
      <c r="L191">
        <v>2</v>
      </c>
    </row>
    <row r="192" spans="1:12">
      <c r="A192" t="s">
        <v>557</v>
      </c>
      <c r="B192">
        <v>1</v>
      </c>
      <c r="C192">
        <v>19</v>
      </c>
      <c r="D192" t="s">
        <v>71</v>
      </c>
      <c r="E192" t="s">
        <v>118</v>
      </c>
      <c r="F192">
        <v>0</v>
      </c>
      <c r="G192">
        <v>-38</v>
      </c>
      <c r="H192">
        <v>1</v>
      </c>
      <c r="I192">
        <v>0</v>
      </c>
      <c r="J192">
        <v>-4</v>
      </c>
      <c r="K192">
        <v>-2</v>
      </c>
      <c r="L192">
        <v>1</v>
      </c>
    </row>
    <row r="193" spans="1:12">
      <c r="A193" t="s">
        <v>558</v>
      </c>
      <c r="B193">
        <v>7</v>
      </c>
      <c r="C193">
        <v>56</v>
      </c>
      <c r="D193" t="s">
        <v>77</v>
      </c>
      <c r="E193" t="s">
        <v>116</v>
      </c>
      <c r="F193">
        <v>3</v>
      </c>
      <c r="G193">
        <v>-112</v>
      </c>
      <c r="H193">
        <v>1</v>
      </c>
      <c r="I193">
        <v>3</v>
      </c>
      <c r="J193">
        <v>-13</v>
      </c>
      <c r="K193">
        <v>-14</v>
      </c>
      <c r="L193">
        <v>-4</v>
      </c>
    </row>
    <row r="194" spans="1:12">
      <c r="A194" t="s">
        <v>558</v>
      </c>
      <c r="B194">
        <v>3</v>
      </c>
      <c r="C194">
        <v>57</v>
      </c>
      <c r="D194" t="s">
        <v>77</v>
      </c>
      <c r="E194" t="s">
        <v>118</v>
      </c>
      <c r="F194">
        <v>6</v>
      </c>
      <c r="G194">
        <v>-114</v>
      </c>
      <c r="H194">
        <v>1</v>
      </c>
      <c r="I194">
        <v>6</v>
      </c>
      <c r="J194">
        <v>13</v>
      </c>
      <c r="K194">
        <v>-6</v>
      </c>
      <c r="L194">
        <v>-1</v>
      </c>
    </row>
    <row r="195" spans="1:12">
      <c r="A195" t="s">
        <v>558</v>
      </c>
      <c r="B195">
        <v>2</v>
      </c>
      <c r="C195">
        <v>22</v>
      </c>
      <c r="D195" t="s">
        <v>77</v>
      </c>
      <c r="E195" t="s">
        <v>118</v>
      </c>
      <c r="F195">
        <v>1</v>
      </c>
      <c r="G195">
        <v>-44</v>
      </c>
      <c r="H195">
        <v>1</v>
      </c>
      <c r="I195">
        <v>1</v>
      </c>
      <c r="J195">
        <v>-2</v>
      </c>
      <c r="K195">
        <v>-4</v>
      </c>
      <c r="L195">
        <v>0</v>
      </c>
    </row>
    <row r="196" spans="1:12">
      <c r="A196" t="s">
        <v>558</v>
      </c>
      <c r="B196">
        <v>2</v>
      </c>
      <c r="C196">
        <v>18</v>
      </c>
      <c r="D196" t="s">
        <v>80</v>
      </c>
      <c r="E196" t="s">
        <v>116</v>
      </c>
      <c r="F196">
        <v>0</v>
      </c>
      <c r="G196">
        <v>-36</v>
      </c>
      <c r="H196">
        <v>1</v>
      </c>
      <c r="I196">
        <v>0</v>
      </c>
      <c r="J196">
        <v>12</v>
      </c>
      <c r="K196">
        <v>-4</v>
      </c>
      <c r="L196">
        <v>3</v>
      </c>
    </row>
    <row r="197" spans="1:12">
      <c r="A197" t="s">
        <v>558</v>
      </c>
      <c r="B197">
        <v>2</v>
      </c>
      <c r="C197">
        <v>15</v>
      </c>
      <c r="D197" t="s">
        <v>78</v>
      </c>
      <c r="E197" t="s">
        <v>116</v>
      </c>
      <c r="F197">
        <v>0</v>
      </c>
      <c r="G197">
        <v>-30</v>
      </c>
      <c r="H197">
        <v>1</v>
      </c>
      <c r="I197">
        <v>0</v>
      </c>
      <c r="J197">
        <v>15</v>
      </c>
      <c r="K197">
        <v>-4</v>
      </c>
      <c r="L197">
        <v>3</v>
      </c>
    </row>
    <row r="198" spans="1:12">
      <c r="A198" t="s">
        <v>558</v>
      </c>
      <c r="B198">
        <v>1</v>
      </c>
      <c r="C198">
        <v>20</v>
      </c>
      <c r="D198" t="s">
        <v>70</v>
      </c>
      <c r="E198" t="s">
        <v>116</v>
      </c>
      <c r="F198">
        <v>4</v>
      </c>
      <c r="G198">
        <v>-80</v>
      </c>
      <c r="H198">
        <v>1</v>
      </c>
      <c r="I198">
        <v>4</v>
      </c>
      <c r="J198">
        <v>27</v>
      </c>
      <c r="K198">
        <v>-4</v>
      </c>
      <c r="L198">
        <v>2</v>
      </c>
    </row>
    <row r="199" spans="1:12">
      <c r="A199" t="s">
        <v>558</v>
      </c>
      <c r="B199">
        <v>1</v>
      </c>
      <c r="C199">
        <v>11</v>
      </c>
      <c r="D199" t="s">
        <v>78</v>
      </c>
      <c r="E199" t="s">
        <v>118</v>
      </c>
      <c r="F199">
        <v>1</v>
      </c>
      <c r="G199">
        <v>-55</v>
      </c>
      <c r="H199">
        <v>1</v>
      </c>
      <c r="I199">
        <v>1</v>
      </c>
      <c r="J199">
        <v>-4</v>
      </c>
      <c r="K199">
        <v>-5</v>
      </c>
      <c r="L199">
        <v>3</v>
      </c>
    </row>
    <row r="200" spans="1:12">
      <c r="A200" t="s">
        <v>558</v>
      </c>
      <c r="B200">
        <v>1</v>
      </c>
      <c r="C200">
        <v>10</v>
      </c>
      <c r="D200" t="s">
        <v>73</v>
      </c>
      <c r="E200" t="s">
        <v>116</v>
      </c>
      <c r="F200">
        <v>1</v>
      </c>
      <c r="G200">
        <v>-40</v>
      </c>
      <c r="H200">
        <v>1</v>
      </c>
      <c r="I200">
        <v>1</v>
      </c>
      <c r="J200">
        <v>14</v>
      </c>
      <c r="K200">
        <v>-4</v>
      </c>
      <c r="L200">
        <v>2</v>
      </c>
    </row>
    <row r="201" spans="1:12">
      <c r="A201" t="s">
        <v>558</v>
      </c>
      <c r="B201">
        <v>1</v>
      </c>
      <c r="C201">
        <v>20</v>
      </c>
      <c r="D201" t="s">
        <v>73</v>
      </c>
      <c r="E201" t="s">
        <v>116</v>
      </c>
      <c r="F201">
        <v>4</v>
      </c>
      <c r="G201">
        <v>-40</v>
      </c>
      <c r="H201">
        <v>1</v>
      </c>
      <c r="I201">
        <v>4</v>
      </c>
      <c r="J201">
        <v>39</v>
      </c>
      <c r="K201">
        <v>-2</v>
      </c>
      <c r="L201">
        <v>2</v>
      </c>
    </row>
    <row r="202" spans="1:12">
      <c r="A202" t="s">
        <v>558</v>
      </c>
      <c r="B202">
        <v>1</v>
      </c>
      <c r="C202">
        <v>19</v>
      </c>
      <c r="D202" t="s">
        <v>81</v>
      </c>
      <c r="E202" t="s">
        <v>116</v>
      </c>
      <c r="F202">
        <v>1</v>
      </c>
      <c r="G202">
        <v>-38</v>
      </c>
      <c r="H202">
        <v>1</v>
      </c>
      <c r="I202">
        <v>1</v>
      </c>
      <c r="J202">
        <v>15</v>
      </c>
      <c r="K202">
        <v>-2</v>
      </c>
      <c r="L202">
        <v>4</v>
      </c>
    </row>
    <row r="203" spans="1:12">
      <c r="A203" t="s">
        <v>558</v>
      </c>
      <c r="B203">
        <v>1</v>
      </c>
      <c r="C203">
        <v>15</v>
      </c>
      <c r="D203" t="s">
        <v>77</v>
      </c>
      <c r="E203" t="s">
        <v>116</v>
      </c>
      <c r="F203">
        <v>1</v>
      </c>
      <c r="G203">
        <v>-30</v>
      </c>
      <c r="H203">
        <v>1</v>
      </c>
      <c r="I203">
        <v>1</v>
      </c>
      <c r="J203">
        <v>23</v>
      </c>
      <c r="K203">
        <v>-2</v>
      </c>
      <c r="L203">
        <v>2</v>
      </c>
    </row>
    <row r="204" spans="1:12">
      <c r="A204" t="s">
        <v>558</v>
      </c>
      <c r="B204">
        <v>1</v>
      </c>
      <c r="C204">
        <v>14</v>
      </c>
      <c r="D204" t="s">
        <v>71</v>
      </c>
      <c r="E204" t="s">
        <v>116</v>
      </c>
      <c r="F204">
        <v>0</v>
      </c>
      <c r="G204">
        <v>-28</v>
      </c>
      <c r="H204">
        <v>1</v>
      </c>
      <c r="I204">
        <v>0</v>
      </c>
      <c r="J204">
        <v>19</v>
      </c>
      <c r="K204">
        <v>-2</v>
      </c>
      <c r="L204">
        <v>2</v>
      </c>
    </row>
    <row r="205" spans="1:12">
      <c r="A205" t="s">
        <v>558</v>
      </c>
      <c r="B205">
        <v>1</v>
      </c>
      <c r="C205">
        <v>10</v>
      </c>
      <c r="D205" t="s">
        <v>78</v>
      </c>
      <c r="E205" t="s">
        <v>118</v>
      </c>
      <c r="F205">
        <v>2</v>
      </c>
      <c r="G205">
        <v>-20</v>
      </c>
      <c r="H205">
        <v>1</v>
      </c>
      <c r="I205">
        <v>2</v>
      </c>
      <c r="J205">
        <v>22</v>
      </c>
      <c r="K205">
        <v>-2</v>
      </c>
      <c r="L205">
        <v>3</v>
      </c>
    </row>
    <row r="206" spans="1:12">
      <c r="A206" t="s">
        <v>402</v>
      </c>
      <c r="B206">
        <v>1</v>
      </c>
      <c r="C206">
        <v>14</v>
      </c>
      <c r="D206" t="s">
        <v>71</v>
      </c>
      <c r="E206" t="s">
        <v>116</v>
      </c>
      <c r="F206">
        <v>1</v>
      </c>
      <c r="G206">
        <v>-42</v>
      </c>
      <c r="H206">
        <v>1</v>
      </c>
      <c r="I206">
        <v>1</v>
      </c>
      <c r="J206">
        <v>28</v>
      </c>
      <c r="K206">
        <v>-3</v>
      </c>
      <c r="L206">
        <v>2</v>
      </c>
    </row>
    <row r="207" spans="1:12">
      <c r="A207" t="s">
        <v>154</v>
      </c>
      <c r="B207">
        <v>1</v>
      </c>
      <c r="C207">
        <v>12</v>
      </c>
      <c r="D207" t="s">
        <v>71</v>
      </c>
      <c r="E207" t="s">
        <v>118</v>
      </c>
      <c r="F207">
        <v>0</v>
      </c>
      <c r="G207">
        <v>-36</v>
      </c>
      <c r="H207">
        <v>1</v>
      </c>
      <c r="I207">
        <v>0</v>
      </c>
      <c r="J207">
        <v>-5</v>
      </c>
      <c r="K207">
        <v>-3</v>
      </c>
      <c r="L207">
        <v>1</v>
      </c>
    </row>
    <row r="208" spans="1:12">
      <c r="A208" t="s">
        <v>154</v>
      </c>
      <c r="B208">
        <v>1</v>
      </c>
      <c r="C208">
        <v>11</v>
      </c>
      <c r="D208" t="s">
        <v>71</v>
      </c>
      <c r="E208" t="s">
        <v>118</v>
      </c>
      <c r="F208">
        <v>2</v>
      </c>
      <c r="G208">
        <v>-22</v>
      </c>
      <c r="H208">
        <v>1</v>
      </c>
      <c r="I208">
        <v>2</v>
      </c>
      <c r="J208">
        <v>15</v>
      </c>
      <c r="K208">
        <v>-2</v>
      </c>
      <c r="L208">
        <v>1</v>
      </c>
    </row>
    <row r="209" spans="1:12">
      <c r="A209" t="s">
        <v>281</v>
      </c>
      <c r="B209">
        <v>1</v>
      </c>
      <c r="C209">
        <v>12</v>
      </c>
      <c r="D209" t="s">
        <v>71</v>
      </c>
      <c r="E209" t="s">
        <v>116</v>
      </c>
      <c r="F209">
        <v>1</v>
      </c>
      <c r="G209">
        <v>-24</v>
      </c>
      <c r="H209">
        <v>1</v>
      </c>
      <c r="I209">
        <v>1</v>
      </c>
      <c r="J209">
        <v>16</v>
      </c>
      <c r="K209">
        <v>-2</v>
      </c>
      <c r="L209">
        <v>2</v>
      </c>
    </row>
    <row r="210" spans="1:12">
      <c r="A210" t="s">
        <v>559</v>
      </c>
      <c r="B210">
        <v>1</v>
      </c>
      <c r="C210">
        <v>14</v>
      </c>
      <c r="D210" t="s">
        <v>77</v>
      </c>
      <c r="E210" t="s">
        <v>116</v>
      </c>
      <c r="F210">
        <v>0</v>
      </c>
      <c r="G210">
        <v>-28</v>
      </c>
      <c r="H210">
        <v>1</v>
      </c>
      <c r="I210">
        <v>0</v>
      </c>
      <c r="J210">
        <v>11</v>
      </c>
      <c r="K210">
        <v>-2</v>
      </c>
      <c r="L210">
        <v>2</v>
      </c>
    </row>
    <row r="211" spans="1:12">
      <c r="A211" t="s">
        <v>560</v>
      </c>
      <c r="B211">
        <v>8</v>
      </c>
      <c r="C211">
        <v>48</v>
      </c>
      <c r="D211" t="s">
        <v>78</v>
      </c>
      <c r="E211" t="s">
        <v>118</v>
      </c>
      <c r="F211">
        <v>4</v>
      </c>
      <c r="G211">
        <v>-96</v>
      </c>
      <c r="H211">
        <v>1</v>
      </c>
      <c r="I211">
        <v>4</v>
      </c>
      <c r="J211">
        <v>-2</v>
      </c>
      <c r="K211">
        <v>-16</v>
      </c>
      <c r="L211">
        <v>-4</v>
      </c>
    </row>
    <row r="212" spans="1:12">
      <c r="A212" t="s">
        <v>560</v>
      </c>
      <c r="B212">
        <v>1</v>
      </c>
      <c r="C212">
        <v>11</v>
      </c>
      <c r="D212" t="s">
        <v>70</v>
      </c>
      <c r="E212" t="s">
        <v>118</v>
      </c>
      <c r="F212">
        <v>2</v>
      </c>
      <c r="G212">
        <v>-33</v>
      </c>
      <c r="H212">
        <v>1</v>
      </c>
      <c r="I212">
        <v>2</v>
      </c>
      <c r="J212">
        <v>14</v>
      </c>
      <c r="K212">
        <v>-3</v>
      </c>
      <c r="L212">
        <v>1</v>
      </c>
    </row>
    <row r="213" spans="1:12">
      <c r="A213" t="s">
        <v>236</v>
      </c>
      <c r="B213">
        <v>1</v>
      </c>
      <c r="C213">
        <v>14</v>
      </c>
      <c r="D213" t="s">
        <v>76</v>
      </c>
      <c r="E213" t="s">
        <v>116</v>
      </c>
      <c r="F213">
        <v>0</v>
      </c>
      <c r="G213">
        <v>-28</v>
      </c>
      <c r="H213">
        <v>1</v>
      </c>
      <c r="I213">
        <v>0</v>
      </c>
      <c r="J213">
        <v>19</v>
      </c>
      <c r="K213">
        <v>-2</v>
      </c>
      <c r="L213">
        <v>2</v>
      </c>
    </row>
    <row r="214" spans="1:12">
      <c r="A214" t="s">
        <v>355</v>
      </c>
      <c r="B214">
        <v>1</v>
      </c>
      <c r="C214">
        <v>18</v>
      </c>
      <c r="D214" t="s">
        <v>73</v>
      </c>
      <c r="E214" t="s">
        <v>116</v>
      </c>
      <c r="F214">
        <v>1</v>
      </c>
      <c r="G214">
        <v>-54</v>
      </c>
      <c r="H214">
        <v>1</v>
      </c>
      <c r="I214">
        <v>1</v>
      </c>
      <c r="J214">
        <v>0</v>
      </c>
      <c r="K214">
        <v>-3</v>
      </c>
      <c r="L214">
        <v>2</v>
      </c>
    </row>
    <row r="215" spans="1:12">
      <c r="A215" t="s">
        <v>355</v>
      </c>
      <c r="B215">
        <v>1</v>
      </c>
      <c r="C215">
        <v>19</v>
      </c>
      <c r="D215" t="s">
        <v>71</v>
      </c>
      <c r="E215" t="s">
        <v>116</v>
      </c>
      <c r="F215">
        <v>1</v>
      </c>
      <c r="G215">
        <v>-38</v>
      </c>
      <c r="H215">
        <v>1</v>
      </c>
      <c r="I215">
        <v>1</v>
      </c>
      <c r="J215">
        <v>9</v>
      </c>
      <c r="K215">
        <v>-2</v>
      </c>
      <c r="L215">
        <v>2</v>
      </c>
    </row>
    <row r="216" spans="1:12">
      <c r="A216" t="s">
        <v>355</v>
      </c>
      <c r="B216">
        <v>1</v>
      </c>
      <c r="C216">
        <v>18</v>
      </c>
      <c r="D216" t="s">
        <v>73</v>
      </c>
      <c r="E216" t="s">
        <v>116</v>
      </c>
      <c r="F216">
        <v>1</v>
      </c>
      <c r="G216">
        <v>-36</v>
      </c>
      <c r="H216">
        <v>1</v>
      </c>
      <c r="I216">
        <v>1</v>
      </c>
      <c r="J216">
        <v>10</v>
      </c>
      <c r="K216">
        <v>-2</v>
      </c>
      <c r="L216">
        <v>2</v>
      </c>
    </row>
    <row r="217" spans="1:12">
      <c r="A217" t="s">
        <v>355</v>
      </c>
      <c r="B217">
        <v>1</v>
      </c>
      <c r="C217">
        <v>10</v>
      </c>
      <c r="D217" t="s">
        <v>73</v>
      </c>
      <c r="E217" t="s">
        <v>116</v>
      </c>
      <c r="F217">
        <v>1</v>
      </c>
      <c r="G217">
        <v>-20</v>
      </c>
      <c r="H217">
        <v>1</v>
      </c>
      <c r="I217">
        <v>1</v>
      </c>
      <c r="J217">
        <v>18</v>
      </c>
      <c r="K217">
        <v>-2</v>
      </c>
      <c r="L217">
        <v>2</v>
      </c>
    </row>
    <row r="218" spans="1:12">
      <c r="A218" t="s">
        <v>142</v>
      </c>
      <c r="B218">
        <v>1</v>
      </c>
      <c r="C218">
        <v>18</v>
      </c>
      <c r="D218" t="s">
        <v>71</v>
      </c>
      <c r="E218" t="s">
        <v>116</v>
      </c>
      <c r="F218">
        <v>0</v>
      </c>
      <c r="G218">
        <v>-36</v>
      </c>
      <c r="H218">
        <v>1</v>
      </c>
      <c r="I218">
        <v>0</v>
      </c>
      <c r="J218">
        <v>21</v>
      </c>
      <c r="K218">
        <v>-2</v>
      </c>
      <c r="L218">
        <v>2</v>
      </c>
    </row>
    <row r="219" spans="1:12">
      <c r="A219" t="s">
        <v>142</v>
      </c>
      <c r="B219">
        <v>1</v>
      </c>
      <c r="C219">
        <v>10</v>
      </c>
      <c r="D219" t="s">
        <v>71</v>
      </c>
      <c r="E219" t="s">
        <v>116</v>
      </c>
      <c r="F219">
        <v>0</v>
      </c>
      <c r="G219">
        <v>-20</v>
      </c>
      <c r="H219">
        <v>1</v>
      </c>
      <c r="I219">
        <v>0</v>
      </c>
      <c r="J219">
        <v>14</v>
      </c>
      <c r="K219">
        <v>-2</v>
      </c>
      <c r="L219">
        <v>2</v>
      </c>
    </row>
    <row r="220" spans="1:12">
      <c r="A220" t="s">
        <v>561</v>
      </c>
      <c r="B220">
        <v>4</v>
      </c>
      <c r="C220">
        <v>19</v>
      </c>
      <c r="D220" t="s">
        <v>71</v>
      </c>
      <c r="E220" t="s">
        <v>118</v>
      </c>
      <c r="F220">
        <v>1</v>
      </c>
      <c r="G220">
        <v>-38</v>
      </c>
      <c r="H220">
        <v>1</v>
      </c>
      <c r="I220">
        <v>1</v>
      </c>
      <c r="J220">
        <v>4</v>
      </c>
      <c r="K220">
        <v>-8</v>
      </c>
      <c r="L220">
        <v>-1</v>
      </c>
    </row>
    <row r="221" spans="1:12">
      <c r="A221" t="s">
        <v>561</v>
      </c>
      <c r="B221">
        <v>1</v>
      </c>
      <c r="C221">
        <v>12</v>
      </c>
      <c r="D221" t="s">
        <v>71</v>
      </c>
      <c r="E221" t="s">
        <v>116</v>
      </c>
      <c r="F221">
        <v>1</v>
      </c>
      <c r="G221">
        <v>-24</v>
      </c>
      <c r="H221">
        <v>1</v>
      </c>
      <c r="I221">
        <v>1</v>
      </c>
      <c r="J221">
        <v>25</v>
      </c>
      <c r="K221">
        <v>-2</v>
      </c>
      <c r="L221">
        <v>2</v>
      </c>
    </row>
    <row r="222" spans="1:12">
      <c r="A222" t="s">
        <v>371</v>
      </c>
      <c r="B222">
        <v>2</v>
      </c>
      <c r="C222">
        <v>21</v>
      </c>
      <c r="D222" t="s">
        <v>70</v>
      </c>
      <c r="E222" t="s">
        <v>118</v>
      </c>
      <c r="F222">
        <v>2</v>
      </c>
      <c r="G222">
        <v>-42</v>
      </c>
      <c r="H222">
        <v>1</v>
      </c>
      <c r="I222">
        <v>2</v>
      </c>
      <c r="J222">
        <v>5</v>
      </c>
      <c r="K222">
        <v>-4</v>
      </c>
      <c r="L222">
        <v>0</v>
      </c>
    </row>
    <row r="223" spans="1:12">
      <c r="A223" t="s">
        <v>371</v>
      </c>
      <c r="B223">
        <v>2</v>
      </c>
      <c r="C223">
        <v>14</v>
      </c>
      <c r="D223" t="s">
        <v>71</v>
      </c>
      <c r="E223" t="s">
        <v>120</v>
      </c>
      <c r="F223">
        <v>1</v>
      </c>
      <c r="G223">
        <v>-28</v>
      </c>
      <c r="H223">
        <v>1</v>
      </c>
      <c r="I223">
        <v>1</v>
      </c>
      <c r="J223">
        <v>7</v>
      </c>
      <c r="K223">
        <v>-4</v>
      </c>
      <c r="L223">
        <v>0</v>
      </c>
    </row>
    <row r="224" spans="1:12">
      <c r="A224" t="s">
        <v>371</v>
      </c>
      <c r="B224">
        <v>1</v>
      </c>
      <c r="C224">
        <v>16</v>
      </c>
      <c r="D224" t="s">
        <v>71</v>
      </c>
      <c r="E224" t="s">
        <v>118</v>
      </c>
      <c r="F224">
        <v>2</v>
      </c>
      <c r="G224">
        <v>-32</v>
      </c>
      <c r="H224">
        <v>1</v>
      </c>
      <c r="I224">
        <v>2</v>
      </c>
      <c r="J224">
        <v>10</v>
      </c>
      <c r="K224">
        <v>-2</v>
      </c>
      <c r="L224">
        <v>1</v>
      </c>
    </row>
    <row r="225" spans="1:12">
      <c r="A225" t="s">
        <v>371</v>
      </c>
      <c r="B225">
        <v>1</v>
      </c>
      <c r="C225">
        <v>12</v>
      </c>
      <c r="D225" t="s">
        <v>70</v>
      </c>
      <c r="E225" t="s">
        <v>118</v>
      </c>
      <c r="F225">
        <v>3</v>
      </c>
      <c r="G225">
        <v>-24</v>
      </c>
      <c r="H225">
        <v>1</v>
      </c>
      <c r="I225">
        <v>3</v>
      </c>
      <c r="J225">
        <v>21</v>
      </c>
      <c r="K225">
        <v>-2</v>
      </c>
      <c r="L225">
        <v>1</v>
      </c>
    </row>
    <row r="226" spans="1:12">
      <c r="A226" t="s">
        <v>371</v>
      </c>
      <c r="B226">
        <v>1</v>
      </c>
      <c r="C226">
        <v>10</v>
      </c>
      <c r="D226" t="s">
        <v>71</v>
      </c>
      <c r="E226" t="s">
        <v>118</v>
      </c>
      <c r="F226">
        <v>2</v>
      </c>
      <c r="G226">
        <v>-20</v>
      </c>
      <c r="H226">
        <v>1</v>
      </c>
      <c r="I226">
        <v>2</v>
      </c>
      <c r="J226">
        <v>16</v>
      </c>
      <c r="K226">
        <v>-2</v>
      </c>
      <c r="L226">
        <v>1</v>
      </c>
    </row>
    <row r="227" spans="1:12">
      <c r="A227" t="s">
        <v>562</v>
      </c>
      <c r="B227">
        <v>1</v>
      </c>
      <c r="C227">
        <v>11</v>
      </c>
      <c r="D227" t="s">
        <v>70</v>
      </c>
      <c r="E227" t="s">
        <v>116</v>
      </c>
      <c r="F227">
        <v>1</v>
      </c>
      <c r="G227">
        <v>-22</v>
      </c>
      <c r="H227">
        <v>1</v>
      </c>
      <c r="I227">
        <v>1</v>
      </c>
      <c r="J227">
        <v>23</v>
      </c>
      <c r="K227">
        <v>-2</v>
      </c>
      <c r="L227">
        <v>2</v>
      </c>
    </row>
    <row r="228" spans="1:12">
      <c r="A228" t="s">
        <v>563</v>
      </c>
      <c r="B228">
        <v>4</v>
      </c>
      <c r="C228">
        <v>39</v>
      </c>
      <c r="D228" t="s">
        <v>73</v>
      </c>
      <c r="E228" t="s">
        <v>116</v>
      </c>
      <c r="F228">
        <v>0</v>
      </c>
      <c r="G228">
        <v>-156</v>
      </c>
      <c r="H228">
        <v>1</v>
      </c>
      <c r="I228">
        <v>0</v>
      </c>
      <c r="J228">
        <v>-79</v>
      </c>
      <c r="K228">
        <v>-16</v>
      </c>
      <c r="L228">
        <v>-7</v>
      </c>
    </row>
    <row r="229" spans="1:12">
      <c r="A229" t="s">
        <v>563</v>
      </c>
      <c r="B229">
        <v>3</v>
      </c>
      <c r="C229">
        <v>20</v>
      </c>
      <c r="D229" t="s">
        <v>80</v>
      </c>
      <c r="E229" t="s">
        <v>118</v>
      </c>
      <c r="F229">
        <v>1</v>
      </c>
      <c r="G229">
        <v>-40</v>
      </c>
      <c r="H229">
        <v>0</v>
      </c>
      <c r="I229">
        <v>1</v>
      </c>
      <c r="J229">
        <v>10</v>
      </c>
      <c r="K229">
        <v>-6</v>
      </c>
      <c r="L229">
        <v>3</v>
      </c>
    </row>
    <row r="230" spans="1:12">
      <c r="A230" t="s">
        <v>563</v>
      </c>
      <c r="B230">
        <v>2</v>
      </c>
      <c r="C230">
        <v>24</v>
      </c>
      <c r="D230" t="s">
        <v>73</v>
      </c>
      <c r="E230" t="s">
        <v>116</v>
      </c>
      <c r="F230">
        <v>1</v>
      </c>
      <c r="G230">
        <v>-48</v>
      </c>
      <c r="H230">
        <v>1</v>
      </c>
      <c r="I230">
        <v>1</v>
      </c>
      <c r="J230">
        <v>4</v>
      </c>
      <c r="K230">
        <v>-4</v>
      </c>
      <c r="L230">
        <v>1</v>
      </c>
    </row>
    <row r="231" spans="1:12">
      <c r="A231" t="s">
        <v>563</v>
      </c>
      <c r="B231">
        <v>2</v>
      </c>
      <c r="C231">
        <v>14</v>
      </c>
      <c r="D231" t="s">
        <v>73</v>
      </c>
      <c r="E231" t="s">
        <v>116</v>
      </c>
      <c r="F231">
        <v>0</v>
      </c>
      <c r="G231">
        <v>-28</v>
      </c>
      <c r="H231">
        <v>1</v>
      </c>
      <c r="I231">
        <v>0</v>
      </c>
      <c r="J231">
        <v>10</v>
      </c>
      <c r="K231">
        <v>-4</v>
      </c>
      <c r="L231">
        <v>1</v>
      </c>
    </row>
    <row r="232" spans="1:12">
      <c r="A232" t="s">
        <v>563</v>
      </c>
      <c r="B232">
        <v>2</v>
      </c>
      <c r="C232">
        <v>13</v>
      </c>
      <c r="D232" t="s">
        <v>81</v>
      </c>
      <c r="E232" t="s">
        <v>116</v>
      </c>
      <c r="F232">
        <v>0</v>
      </c>
      <c r="G232">
        <v>-26</v>
      </c>
      <c r="H232">
        <v>1</v>
      </c>
      <c r="I232">
        <v>0</v>
      </c>
      <c r="J232">
        <v>17</v>
      </c>
      <c r="K232">
        <v>-4</v>
      </c>
      <c r="L232">
        <v>3</v>
      </c>
    </row>
    <row r="233" spans="1:12">
      <c r="A233" t="s">
        <v>563</v>
      </c>
      <c r="B233">
        <v>1</v>
      </c>
      <c r="C233">
        <v>11</v>
      </c>
      <c r="D233" t="s">
        <v>71</v>
      </c>
      <c r="E233" t="s">
        <v>116</v>
      </c>
      <c r="F233">
        <v>0</v>
      </c>
      <c r="G233">
        <v>-143</v>
      </c>
      <c r="H233">
        <v>1</v>
      </c>
      <c r="I233">
        <v>0</v>
      </c>
      <c r="J233">
        <v>-31</v>
      </c>
      <c r="K233">
        <v>-13</v>
      </c>
      <c r="L233">
        <v>2</v>
      </c>
    </row>
    <row r="234" spans="1:12">
      <c r="A234" t="s">
        <v>563</v>
      </c>
      <c r="B234">
        <v>1</v>
      </c>
      <c r="C234">
        <v>11</v>
      </c>
      <c r="D234" t="s">
        <v>70</v>
      </c>
      <c r="E234" t="s">
        <v>118</v>
      </c>
      <c r="F234">
        <v>0</v>
      </c>
      <c r="G234">
        <v>-66</v>
      </c>
      <c r="H234">
        <v>1</v>
      </c>
      <c r="I234">
        <v>0</v>
      </c>
      <c r="J234">
        <v>-24</v>
      </c>
      <c r="K234">
        <v>-6</v>
      </c>
      <c r="L234">
        <v>1</v>
      </c>
    </row>
    <row r="235" spans="1:12">
      <c r="A235" t="s">
        <v>563</v>
      </c>
      <c r="B235">
        <v>1</v>
      </c>
      <c r="C235">
        <v>13</v>
      </c>
      <c r="D235" t="s">
        <v>71</v>
      </c>
      <c r="E235" t="s">
        <v>116</v>
      </c>
      <c r="F235">
        <v>0</v>
      </c>
      <c r="G235">
        <v>-52</v>
      </c>
      <c r="H235">
        <v>1</v>
      </c>
      <c r="I235">
        <v>0</v>
      </c>
      <c r="J235">
        <v>-1</v>
      </c>
      <c r="K235">
        <v>-4</v>
      </c>
      <c r="L235">
        <v>2</v>
      </c>
    </row>
    <row r="236" spans="1:12">
      <c r="A236" t="s">
        <v>563</v>
      </c>
      <c r="B236">
        <v>1</v>
      </c>
      <c r="C236">
        <v>15</v>
      </c>
      <c r="D236" t="s">
        <v>70</v>
      </c>
      <c r="E236" t="s">
        <v>118</v>
      </c>
      <c r="F236">
        <v>0</v>
      </c>
      <c r="G236">
        <v>-45</v>
      </c>
      <c r="H236">
        <v>1</v>
      </c>
      <c r="I236">
        <v>0</v>
      </c>
      <c r="J236">
        <v>-11</v>
      </c>
      <c r="K236">
        <v>-3</v>
      </c>
      <c r="L236">
        <v>1</v>
      </c>
    </row>
    <row r="237" spans="1:12">
      <c r="A237" t="s">
        <v>563</v>
      </c>
      <c r="B237">
        <v>1</v>
      </c>
      <c r="C237">
        <v>14</v>
      </c>
      <c r="D237" t="s">
        <v>71</v>
      </c>
      <c r="E237" t="s">
        <v>118</v>
      </c>
      <c r="F237">
        <v>0</v>
      </c>
      <c r="G237">
        <v>-42</v>
      </c>
      <c r="H237">
        <v>1</v>
      </c>
      <c r="I237">
        <v>0</v>
      </c>
      <c r="J237">
        <v>-9</v>
      </c>
      <c r="K237">
        <v>-3</v>
      </c>
      <c r="L237">
        <v>1</v>
      </c>
    </row>
    <row r="238" spans="1:12">
      <c r="A238" t="s">
        <v>563</v>
      </c>
      <c r="B238">
        <v>1</v>
      </c>
      <c r="C238">
        <v>13</v>
      </c>
      <c r="D238" t="s">
        <v>71</v>
      </c>
      <c r="E238" t="s">
        <v>116</v>
      </c>
      <c r="F238">
        <v>0</v>
      </c>
      <c r="G238">
        <v>-39</v>
      </c>
      <c r="H238">
        <v>1</v>
      </c>
      <c r="I238">
        <v>0</v>
      </c>
      <c r="J238">
        <v>5</v>
      </c>
      <c r="K238">
        <v>-3</v>
      </c>
      <c r="L238">
        <v>2</v>
      </c>
    </row>
    <row r="239" spans="1:12">
      <c r="A239" t="s">
        <v>563</v>
      </c>
      <c r="B239">
        <v>1</v>
      </c>
      <c r="C239">
        <v>19</v>
      </c>
      <c r="D239" t="s">
        <v>73</v>
      </c>
      <c r="E239" t="s">
        <v>120</v>
      </c>
      <c r="F239">
        <v>3</v>
      </c>
      <c r="G239">
        <v>-38</v>
      </c>
      <c r="H239">
        <v>1</v>
      </c>
      <c r="I239">
        <v>3</v>
      </c>
      <c r="J239">
        <v>16</v>
      </c>
      <c r="K239">
        <v>-2</v>
      </c>
      <c r="L239">
        <v>1</v>
      </c>
    </row>
    <row r="240" spans="1:12">
      <c r="A240" t="s">
        <v>563</v>
      </c>
      <c r="B240">
        <v>1</v>
      </c>
      <c r="C240">
        <v>11</v>
      </c>
      <c r="D240" t="s">
        <v>71</v>
      </c>
      <c r="E240" t="s">
        <v>116</v>
      </c>
      <c r="F240">
        <v>0</v>
      </c>
      <c r="G240">
        <v>-33</v>
      </c>
      <c r="H240">
        <v>1</v>
      </c>
      <c r="I240">
        <v>0</v>
      </c>
      <c r="J240">
        <v>25</v>
      </c>
      <c r="K240">
        <v>-3</v>
      </c>
      <c r="L240">
        <v>2</v>
      </c>
    </row>
    <row r="241" spans="1:12">
      <c r="A241" t="s">
        <v>563</v>
      </c>
      <c r="B241">
        <v>1</v>
      </c>
      <c r="C241">
        <v>11</v>
      </c>
      <c r="D241" t="s">
        <v>71</v>
      </c>
      <c r="E241" t="s">
        <v>116</v>
      </c>
      <c r="F241">
        <v>0</v>
      </c>
      <c r="G241">
        <v>-33</v>
      </c>
      <c r="H241">
        <v>1</v>
      </c>
      <c r="I241">
        <v>0</v>
      </c>
      <c r="J241">
        <v>25</v>
      </c>
      <c r="K241">
        <v>-3</v>
      </c>
      <c r="L241">
        <v>2</v>
      </c>
    </row>
    <row r="242" spans="1:12">
      <c r="A242" t="s">
        <v>563</v>
      </c>
      <c r="B242">
        <v>1</v>
      </c>
      <c r="C242">
        <v>11</v>
      </c>
      <c r="D242" t="s">
        <v>70</v>
      </c>
      <c r="E242" t="s">
        <v>118</v>
      </c>
      <c r="F242">
        <v>0</v>
      </c>
      <c r="G242">
        <v>-33</v>
      </c>
      <c r="H242">
        <v>1</v>
      </c>
      <c r="I242">
        <v>0</v>
      </c>
      <c r="J242">
        <v>-3</v>
      </c>
      <c r="K242">
        <v>-3</v>
      </c>
      <c r="L242">
        <v>1</v>
      </c>
    </row>
    <row r="243" spans="1:12">
      <c r="A243" t="s">
        <v>563</v>
      </c>
      <c r="B243">
        <v>1</v>
      </c>
      <c r="C243">
        <v>10</v>
      </c>
      <c r="D243" t="s">
        <v>75</v>
      </c>
      <c r="E243" t="s">
        <v>118</v>
      </c>
      <c r="F243">
        <v>0</v>
      </c>
      <c r="G243">
        <v>-30</v>
      </c>
      <c r="H243">
        <v>1</v>
      </c>
      <c r="I243">
        <v>0</v>
      </c>
      <c r="J243">
        <v>-1</v>
      </c>
      <c r="K243">
        <v>-3</v>
      </c>
      <c r="L243">
        <v>1</v>
      </c>
    </row>
    <row r="244" spans="1:12">
      <c r="A244" t="s">
        <v>563</v>
      </c>
      <c r="B244">
        <v>1</v>
      </c>
      <c r="C244">
        <v>15</v>
      </c>
      <c r="D244" t="s">
        <v>71</v>
      </c>
      <c r="E244" t="s">
        <v>118</v>
      </c>
      <c r="F244">
        <v>0</v>
      </c>
      <c r="G244">
        <v>-30</v>
      </c>
      <c r="H244">
        <v>1</v>
      </c>
      <c r="I244">
        <v>0</v>
      </c>
      <c r="J244">
        <v>0</v>
      </c>
      <c r="K244">
        <v>-2</v>
      </c>
      <c r="L244">
        <v>1</v>
      </c>
    </row>
    <row r="245" spans="1:12">
      <c r="A245" t="s">
        <v>563</v>
      </c>
      <c r="B245">
        <v>1</v>
      </c>
      <c r="C245">
        <v>14</v>
      </c>
      <c r="D245" t="s">
        <v>81</v>
      </c>
      <c r="E245" t="s">
        <v>118</v>
      </c>
      <c r="F245">
        <v>0</v>
      </c>
      <c r="G245">
        <v>-28</v>
      </c>
      <c r="H245">
        <v>1</v>
      </c>
      <c r="I245">
        <v>0</v>
      </c>
      <c r="J245">
        <v>7</v>
      </c>
      <c r="K245">
        <v>-2</v>
      </c>
      <c r="L245">
        <v>3</v>
      </c>
    </row>
    <row r="246" spans="1:12">
      <c r="A246" t="s">
        <v>563</v>
      </c>
      <c r="B246">
        <v>1</v>
      </c>
      <c r="C246">
        <v>13</v>
      </c>
      <c r="D246" t="s">
        <v>72</v>
      </c>
      <c r="E246" t="s">
        <v>116</v>
      </c>
      <c r="F246">
        <v>0</v>
      </c>
      <c r="G246">
        <v>-26</v>
      </c>
      <c r="H246">
        <v>1</v>
      </c>
      <c r="I246">
        <v>0</v>
      </c>
      <c r="J246">
        <v>11</v>
      </c>
      <c r="K246">
        <v>-2</v>
      </c>
      <c r="L246">
        <v>2</v>
      </c>
    </row>
    <row r="247" spans="1:12">
      <c r="A247" t="s">
        <v>563</v>
      </c>
      <c r="B247">
        <v>1</v>
      </c>
      <c r="C247">
        <v>11</v>
      </c>
      <c r="D247" t="s">
        <v>71</v>
      </c>
      <c r="E247" t="s">
        <v>116</v>
      </c>
      <c r="F247">
        <v>0</v>
      </c>
      <c r="G247">
        <v>-22</v>
      </c>
      <c r="H247">
        <v>1</v>
      </c>
      <c r="I247">
        <v>0</v>
      </c>
      <c r="J247">
        <v>13</v>
      </c>
      <c r="K247">
        <v>-2</v>
      </c>
      <c r="L247">
        <v>2</v>
      </c>
    </row>
    <row r="248" spans="1:12">
      <c r="A248" t="s">
        <v>563</v>
      </c>
      <c r="B248">
        <v>1</v>
      </c>
      <c r="C248">
        <v>11</v>
      </c>
      <c r="D248" t="s">
        <v>81</v>
      </c>
      <c r="E248" t="s">
        <v>116</v>
      </c>
      <c r="F248">
        <v>0</v>
      </c>
      <c r="G248">
        <v>-22</v>
      </c>
      <c r="H248">
        <v>1</v>
      </c>
      <c r="I248">
        <v>0</v>
      </c>
      <c r="J248">
        <v>19</v>
      </c>
      <c r="K248">
        <v>-2</v>
      </c>
      <c r="L248">
        <v>4</v>
      </c>
    </row>
    <row r="249" spans="1:12">
      <c r="A249" t="s">
        <v>563</v>
      </c>
      <c r="B249">
        <v>1</v>
      </c>
      <c r="C249">
        <v>11</v>
      </c>
      <c r="D249" t="s">
        <v>73</v>
      </c>
      <c r="E249" t="s">
        <v>118</v>
      </c>
      <c r="F249">
        <v>1</v>
      </c>
      <c r="G249">
        <v>-22</v>
      </c>
      <c r="H249">
        <v>1</v>
      </c>
      <c r="I249">
        <v>1</v>
      </c>
      <c r="J249">
        <v>8</v>
      </c>
      <c r="K249">
        <v>-2</v>
      </c>
      <c r="L249">
        <v>1</v>
      </c>
    </row>
    <row r="250" spans="1:12">
      <c r="A250" t="s">
        <v>563</v>
      </c>
      <c r="B250">
        <v>1</v>
      </c>
      <c r="C250">
        <v>11</v>
      </c>
      <c r="D250" t="s">
        <v>73</v>
      </c>
      <c r="E250" t="s">
        <v>118</v>
      </c>
      <c r="F250">
        <v>1</v>
      </c>
      <c r="G250">
        <v>-22</v>
      </c>
      <c r="H250">
        <v>1</v>
      </c>
      <c r="I250">
        <v>1</v>
      </c>
      <c r="J250">
        <v>8</v>
      </c>
      <c r="K250">
        <v>-2</v>
      </c>
      <c r="L250">
        <v>1</v>
      </c>
    </row>
    <row r="251" spans="1:12">
      <c r="A251" t="s">
        <v>563</v>
      </c>
      <c r="B251">
        <v>1</v>
      </c>
      <c r="C251">
        <v>10</v>
      </c>
      <c r="D251" t="s">
        <v>71</v>
      </c>
      <c r="E251" t="s">
        <v>116</v>
      </c>
      <c r="F251">
        <v>0</v>
      </c>
      <c r="G251">
        <v>-20</v>
      </c>
      <c r="H251">
        <v>1</v>
      </c>
      <c r="I251">
        <v>0</v>
      </c>
      <c r="J251">
        <v>20</v>
      </c>
      <c r="K251">
        <v>-2</v>
      </c>
      <c r="L251">
        <v>2</v>
      </c>
    </row>
    <row r="252" spans="1:12">
      <c r="A252" t="s">
        <v>564</v>
      </c>
      <c r="B252">
        <v>2</v>
      </c>
      <c r="C252">
        <v>35</v>
      </c>
      <c r="D252" t="s">
        <v>77</v>
      </c>
      <c r="E252" t="s">
        <v>118</v>
      </c>
      <c r="F252">
        <v>5</v>
      </c>
      <c r="G252">
        <v>-70</v>
      </c>
      <c r="H252">
        <v>1</v>
      </c>
      <c r="I252">
        <v>5</v>
      </c>
      <c r="J252">
        <v>13</v>
      </c>
      <c r="K252">
        <v>-4</v>
      </c>
      <c r="L252">
        <v>0</v>
      </c>
    </row>
    <row r="253" spans="1:12">
      <c r="A253" t="s">
        <v>564</v>
      </c>
      <c r="B253">
        <v>2</v>
      </c>
      <c r="C253">
        <v>13</v>
      </c>
      <c r="D253" t="s">
        <v>71</v>
      </c>
      <c r="E253" t="s">
        <v>118</v>
      </c>
      <c r="F253">
        <v>1</v>
      </c>
      <c r="G253">
        <v>-39</v>
      </c>
      <c r="H253">
        <v>1</v>
      </c>
      <c r="I253">
        <v>1</v>
      </c>
      <c r="J253">
        <v>3</v>
      </c>
      <c r="K253">
        <v>-6</v>
      </c>
      <c r="L253">
        <v>-1</v>
      </c>
    </row>
    <row r="254" spans="1:12">
      <c r="A254" t="s">
        <v>564</v>
      </c>
      <c r="B254">
        <v>1</v>
      </c>
      <c r="C254">
        <v>18</v>
      </c>
      <c r="D254" t="s">
        <v>73</v>
      </c>
      <c r="E254" t="s">
        <v>116</v>
      </c>
      <c r="F254">
        <v>1</v>
      </c>
      <c r="G254">
        <v>-108</v>
      </c>
      <c r="H254">
        <v>1</v>
      </c>
      <c r="I254">
        <v>1</v>
      </c>
      <c r="J254">
        <v>-30</v>
      </c>
      <c r="K254">
        <v>-6</v>
      </c>
      <c r="L254">
        <v>2</v>
      </c>
    </row>
    <row r="255" spans="1:12">
      <c r="A255" t="s">
        <v>564</v>
      </c>
      <c r="B255">
        <v>1</v>
      </c>
      <c r="C255">
        <v>19</v>
      </c>
      <c r="D255" t="s">
        <v>80</v>
      </c>
      <c r="E255" t="s">
        <v>116</v>
      </c>
      <c r="F255">
        <v>0</v>
      </c>
      <c r="G255">
        <v>-57</v>
      </c>
      <c r="H255">
        <v>1</v>
      </c>
      <c r="I255">
        <v>0</v>
      </c>
      <c r="J255">
        <v>19</v>
      </c>
      <c r="K255">
        <v>-3</v>
      </c>
      <c r="L255">
        <v>4</v>
      </c>
    </row>
    <row r="256" spans="1:12">
      <c r="A256" t="s">
        <v>564</v>
      </c>
      <c r="B256">
        <v>1</v>
      </c>
      <c r="C256">
        <v>14</v>
      </c>
      <c r="D256" t="s">
        <v>80</v>
      </c>
      <c r="E256" t="s">
        <v>118</v>
      </c>
      <c r="F256">
        <v>1</v>
      </c>
      <c r="G256">
        <v>-42</v>
      </c>
      <c r="H256">
        <v>1</v>
      </c>
      <c r="I256">
        <v>1</v>
      </c>
      <c r="J256">
        <v>7</v>
      </c>
      <c r="K256">
        <v>-3</v>
      </c>
      <c r="L256">
        <v>3</v>
      </c>
    </row>
    <row r="257" spans="1:12">
      <c r="A257" t="s">
        <v>564</v>
      </c>
      <c r="B257">
        <v>1</v>
      </c>
      <c r="C257">
        <v>15</v>
      </c>
      <c r="D257" t="s">
        <v>71</v>
      </c>
      <c r="E257" t="s">
        <v>116</v>
      </c>
      <c r="F257">
        <v>1</v>
      </c>
      <c r="G257">
        <v>-30</v>
      </c>
      <c r="H257">
        <v>1</v>
      </c>
      <c r="I257">
        <v>1</v>
      </c>
      <c r="J257">
        <v>28</v>
      </c>
      <c r="K257">
        <v>-2</v>
      </c>
      <c r="L257">
        <v>2</v>
      </c>
    </row>
    <row r="258" spans="1:12">
      <c r="A258" t="s">
        <v>565</v>
      </c>
      <c r="B258">
        <v>1</v>
      </c>
      <c r="C258">
        <v>12</v>
      </c>
      <c r="D258" t="s">
        <v>71</v>
      </c>
      <c r="E258" t="s">
        <v>116</v>
      </c>
      <c r="F258">
        <v>1</v>
      </c>
      <c r="G258">
        <v>-24</v>
      </c>
      <c r="H258">
        <v>1</v>
      </c>
      <c r="I258">
        <v>1</v>
      </c>
      <c r="J258">
        <v>22</v>
      </c>
      <c r="K258">
        <v>-2</v>
      </c>
      <c r="L258">
        <v>2</v>
      </c>
    </row>
    <row r="259" spans="1:12">
      <c r="A259" t="s">
        <v>566</v>
      </c>
      <c r="B259">
        <v>1</v>
      </c>
      <c r="C259">
        <v>12</v>
      </c>
      <c r="D259" t="s">
        <v>71</v>
      </c>
      <c r="E259" t="s">
        <v>116</v>
      </c>
      <c r="F259">
        <v>1</v>
      </c>
      <c r="G259">
        <v>-36</v>
      </c>
      <c r="H259">
        <v>1</v>
      </c>
      <c r="I259">
        <v>1</v>
      </c>
      <c r="J259">
        <v>12</v>
      </c>
      <c r="K259">
        <v>-3</v>
      </c>
      <c r="L259">
        <v>2</v>
      </c>
    </row>
    <row r="260" spans="1:12">
      <c r="A260" t="s">
        <v>566</v>
      </c>
      <c r="B260">
        <v>1</v>
      </c>
      <c r="C260">
        <v>11</v>
      </c>
      <c r="D260" t="s">
        <v>71</v>
      </c>
      <c r="E260" t="s">
        <v>118</v>
      </c>
      <c r="F260">
        <v>2</v>
      </c>
      <c r="G260">
        <v>-33</v>
      </c>
      <c r="H260">
        <v>1</v>
      </c>
      <c r="I260">
        <v>2</v>
      </c>
      <c r="J260">
        <v>11</v>
      </c>
      <c r="K260">
        <v>-3</v>
      </c>
      <c r="L260">
        <v>1</v>
      </c>
    </row>
    <row r="261" spans="1:12">
      <c r="A261" t="s">
        <v>566</v>
      </c>
      <c r="B261">
        <v>1</v>
      </c>
      <c r="C261">
        <v>10</v>
      </c>
      <c r="D261" t="s">
        <v>71</v>
      </c>
      <c r="E261" t="s">
        <v>118</v>
      </c>
      <c r="F261">
        <v>2</v>
      </c>
      <c r="G261">
        <v>-20</v>
      </c>
      <c r="H261">
        <v>1</v>
      </c>
      <c r="I261">
        <v>2</v>
      </c>
      <c r="J261">
        <v>16</v>
      </c>
      <c r="K261">
        <v>-2</v>
      </c>
      <c r="L261">
        <v>1</v>
      </c>
    </row>
    <row r="262" spans="1:12">
      <c r="A262" t="s">
        <v>566</v>
      </c>
      <c r="B262">
        <v>1</v>
      </c>
      <c r="C262">
        <v>10</v>
      </c>
      <c r="D262" t="s">
        <v>71</v>
      </c>
      <c r="E262" t="s">
        <v>118</v>
      </c>
      <c r="F262">
        <v>2</v>
      </c>
      <c r="G262">
        <v>-20</v>
      </c>
      <c r="H262">
        <v>1</v>
      </c>
      <c r="I262">
        <v>2</v>
      </c>
      <c r="J262">
        <v>16</v>
      </c>
      <c r="K262">
        <v>-2</v>
      </c>
      <c r="L262">
        <v>1</v>
      </c>
    </row>
    <row r="263" spans="1:12">
      <c r="A263" t="s">
        <v>567</v>
      </c>
      <c r="B263">
        <v>1</v>
      </c>
      <c r="C263">
        <v>10</v>
      </c>
      <c r="D263" t="s">
        <v>71</v>
      </c>
      <c r="E263" t="s">
        <v>116</v>
      </c>
      <c r="F263">
        <v>1</v>
      </c>
      <c r="G263">
        <v>-20</v>
      </c>
      <c r="H263">
        <v>1</v>
      </c>
      <c r="I263">
        <v>1</v>
      </c>
      <c r="J263">
        <v>18</v>
      </c>
      <c r="K263">
        <v>-2</v>
      </c>
      <c r="L263">
        <v>2</v>
      </c>
    </row>
    <row r="264" spans="1:12">
      <c r="A264" t="s">
        <v>568</v>
      </c>
      <c r="B264">
        <v>2</v>
      </c>
      <c r="C264">
        <v>15</v>
      </c>
      <c r="D264" t="s">
        <v>78</v>
      </c>
      <c r="E264" t="s">
        <v>118</v>
      </c>
      <c r="F264">
        <v>1</v>
      </c>
      <c r="G264">
        <v>-30</v>
      </c>
      <c r="H264">
        <v>0</v>
      </c>
      <c r="I264">
        <v>1</v>
      </c>
      <c r="J264">
        <v>12</v>
      </c>
      <c r="K264">
        <v>-4</v>
      </c>
      <c r="L264">
        <v>3</v>
      </c>
    </row>
    <row r="265" spans="1:12">
      <c r="A265" t="s">
        <v>568</v>
      </c>
      <c r="B265">
        <v>1</v>
      </c>
      <c r="C265">
        <v>27</v>
      </c>
      <c r="D265" t="s">
        <v>70</v>
      </c>
      <c r="E265" t="s">
        <v>118</v>
      </c>
      <c r="F265">
        <v>1</v>
      </c>
      <c r="G265">
        <v>-54</v>
      </c>
      <c r="H265">
        <v>1</v>
      </c>
      <c r="I265">
        <v>1</v>
      </c>
      <c r="J265">
        <v>-8</v>
      </c>
      <c r="K265">
        <v>-2</v>
      </c>
      <c r="L265">
        <v>1</v>
      </c>
    </row>
    <row r="266" spans="1:12">
      <c r="A266" t="s">
        <v>568</v>
      </c>
      <c r="B266">
        <v>1</v>
      </c>
      <c r="C266">
        <v>21</v>
      </c>
      <c r="D266" t="s">
        <v>71</v>
      </c>
      <c r="E266" t="s">
        <v>118</v>
      </c>
      <c r="F266">
        <v>0</v>
      </c>
      <c r="G266">
        <v>-42</v>
      </c>
      <c r="H266">
        <v>1</v>
      </c>
      <c r="I266">
        <v>0</v>
      </c>
      <c r="J266">
        <v>-6</v>
      </c>
      <c r="K266">
        <v>-2</v>
      </c>
      <c r="L266">
        <v>1</v>
      </c>
    </row>
    <row r="267" spans="1:12">
      <c r="A267" t="s">
        <v>568</v>
      </c>
      <c r="B267">
        <v>1</v>
      </c>
      <c r="C267">
        <v>17</v>
      </c>
      <c r="D267" t="s">
        <v>71</v>
      </c>
      <c r="E267" t="s">
        <v>120</v>
      </c>
      <c r="F267">
        <v>2</v>
      </c>
      <c r="G267">
        <v>-34</v>
      </c>
      <c r="H267">
        <v>1</v>
      </c>
      <c r="I267">
        <v>2</v>
      </c>
      <c r="J267">
        <v>11</v>
      </c>
      <c r="K267">
        <v>-2</v>
      </c>
      <c r="L267">
        <v>1</v>
      </c>
    </row>
    <row r="268" spans="1:12">
      <c r="A268" t="s">
        <v>568</v>
      </c>
      <c r="B268">
        <v>1</v>
      </c>
      <c r="C268">
        <v>11</v>
      </c>
      <c r="D268" t="s">
        <v>71</v>
      </c>
      <c r="E268" t="s">
        <v>116</v>
      </c>
      <c r="F268">
        <v>1</v>
      </c>
      <c r="G268">
        <v>-22</v>
      </c>
      <c r="H268">
        <v>1</v>
      </c>
      <c r="I268">
        <v>1</v>
      </c>
      <c r="J268">
        <v>25</v>
      </c>
      <c r="K268">
        <v>-2</v>
      </c>
      <c r="L268">
        <v>2</v>
      </c>
    </row>
    <row r="269" spans="1:12">
      <c r="A269" t="s">
        <v>569</v>
      </c>
      <c r="B269">
        <v>3</v>
      </c>
      <c r="C269">
        <v>45</v>
      </c>
      <c r="D269" t="s">
        <v>77</v>
      </c>
      <c r="E269" t="s">
        <v>118</v>
      </c>
      <c r="F269">
        <v>2</v>
      </c>
      <c r="G269">
        <v>-90</v>
      </c>
      <c r="H269">
        <v>1</v>
      </c>
      <c r="I269">
        <v>2</v>
      </c>
      <c r="J269">
        <v>-18</v>
      </c>
      <c r="K269">
        <v>-6</v>
      </c>
      <c r="L269">
        <v>-1</v>
      </c>
    </row>
    <row r="270" spans="1:12">
      <c r="A270" t="s">
        <v>569</v>
      </c>
      <c r="B270">
        <v>1</v>
      </c>
      <c r="C270">
        <v>15</v>
      </c>
      <c r="D270" t="s">
        <v>77</v>
      </c>
      <c r="E270" t="s">
        <v>118</v>
      </c>
      <c r="F270">
        <v>2</v>
      </c>
      <c r="G270">
        <v>-30</v>
      </c>
      <c r="H270">
        <v>1</v>
      </c>
      <c r="I270">
        <v>2</v>
      </c>
      <c r="J270">
        <v>12</v>
      </c>
      <c r="K270">
        <v>-2</v>
      </c>
      <c r="L270">
        <v>1</v>
      </c>
    </row>
    <row r="271" spans="1:12">
      <c r="A271" t="s">
        <v>457</v>
      </c>
      <c r="B271">
        <v>1</v>
      </c>
      <c r="C271">
        <v>14</v>
      </c>
      <c r="D271" t="s">
        <v>71</v>
      </c>
      <c r="E271" t="s">
        <v>116</v>
      </c>
      <c r="F271">
        <v>0</v>
      </c>
      <c r="G271">
        <v>-28</v>
      </c>
      <c r="H271">
        <v>1</v>
      </c>
      <c r="I271">
        <v>0</v>
      </c>
      <c r="J271">
        <v>19</v>
      </c>
      <c r="K271">
        <v>-2</v>
      </c>
      <c r="L271">
        <v>2</v>
      </c>
    </row>
    <row r="272" spans="1:12">
      <c r="A272" t="s">
        <v>457</v>
      </c>
      <c r="B272">
        <v>1</v>
      </c>
      <c r="C272">
        <v>10</v>
      </c>
      <c r="D272" t="s">
        <v>77</v>
      </c>
      <c r="E272" t="s">
        <v>118</v>
      </c>
      <c r="F272">
        <v>1</v>
      </c>
      <c r="G272">
        <v>-20</v>
      </c>
      <c r="H272">
        <v>1</v>
      </c>
      <c r="I272">
        <v>1</v>
      </c>
      <c r="J272">
        <v>10</v>
      </c>
      <c r="K272">
        <v>-2</v>
      </c>
      <c r="L272">
        <v>1</v>
      </c>
    </row>
    <row r="273" spans="1:12">
      <c r="A273" t="s">
        <v>570</v>
      </c>
      <c r="B273">
        <v>1</v>
      </c>
      <c r="C273">
        <v>12</v>
      </c>
      <c r="D273" t="s">
        <v>81</v>
      </c>
      <c r="E273" t="s">
        <v>118</v>
      </c>
      <c r="F273">
        <v>3</v>
      </c>
      <c r="G273">
        <v>-24</v>
      </c>
      <c r="H273">
        <v>1</v>
      </c>
      <c r="I273">
        <v>3</v>
      </c>
      <c r="J273">
        <v>27</v>
      </c>
      <c r="K273">
        <v>-2</v>
      </c>
      <c r="L273">
        <v>3</v>
      </c>
    </row>
    <row r="274" spans="1:12">
      <c r="A274" t="s">
        <v>430</v>
      </c>
      <c r="B274">
        <v>2</v>
      </c>
      <c r="C274">
        <v>26</v>
      </c>
      <c r="D274" t="s">
        <v>73</v>
      </c>
      <c r="E274" t="s">
        <v>118</v>
      </c>
      <c r="F274">
        <v>1</v>
      </c>
      <c r="G274">
        <v>-52</v>
      </c>
      <c r="H274">
        <v>1</v>
      </c>
      <c r="I274">
        <v>1</v>
      </c>
      <c r="J274">
        <v>-7</v>
      </c>
      <c r="K274">
        <v>-4</v>
      </c>
      <c r="L274">
        <v>0</v>
      </c>
    </row>
    <row r="275" spans="1:12">
      <c r="A275" t="s">
        <v>430</v>
      </c>
      <c r="B275">
        <v>1</v>
      </c>
      <c r="C275">
        <v>14</v>
      </c>
      <c r="D275" t="s">
        <v>72</v>
      </c>
      <c r="E275" t="s">
        <v>116</v>
      </c>
      <c r="F275">
        <v>0</v>
      </c>
      <c r="G275">
        <v>-28</v>
      </c>
      <c r="H275">
        <v>1</v>
      </c>
      <c r="I275">
        <v>0</v>
      </c>
      <c r="J275">
        <v>19</v>
      </c>
      <c r="K275">
        <v>-2</v>
      </c>
      <c r="L275">
        <v>2</v>
      </c>
    </row>
    <row r="276" spans="1:12">
      <c r="A276" t="s">
        <v>396</v>
      </c>
      <c r="B276">
        <v>1</v>
      </c>
      <c r="C276">
        <v>14</v>
      </c>
      <c r="D276" t="s">
        <v>70</v>
      </c>
      <c r="E276" t="s">
        <v>116</v>
      </c>
      <c r="F276">
        <v>0</v>
      </c>
      <c r="G276">
        <v>-84</v>
      </c>
      <c r="H276">
        <v>1</v>
      </c>
      <c r="I276">
        <v>0</v>
      </c>
      <c r="J276">
        <v>3</v>
      </c>
      <c r="K276">
        <v>-6</v>
      </c>
      <c r="L276">
        <v>2</v>
      </c>
    </row>
    <row r="277" spans="1:12">
      <c r="A277" t="s">
        <v>396</v>
      </c>
      <c r="B277">
        <v>1</v>
      </c>
      <c r="C277">
        <v>16</v>
      </c>
      <c r="D277" t="s">
        <v>70</v>
      </c>
      <c r="E277" t="s">
        <v>118</v>
      </c>
      <c r="F277">
        <v>3</v>
      </c>
      <c r="G277">
        <v>-48</v>
      </c>
      <c r="H277">
        <v>1</v>
      </c>
      <c r="I277">
        <v>3</v>
      </c>
      <c r="J277">
        <v>12</v>
      </c>
      <c r="K277">
        <v>-3</v>
      </c>
      <c r="L277">
        <v>1</v>
      </c>
    </row>
    <row r="278" spans="1:12">
      <c r="A278" t="s">
        <v>396</v>
      </c>
      <c r="B278">
        <v>1</v>
      </c>
      <c r="C278">
        <v>11</v>
      </c>
      <c r="D278" t="s">
        <v>70</v>
      </c>
      <c r="E278" t="s">
        <v>118</v>
      </c>
      <c r="F278">
        <v>2</v>
      </c>
      <c r="G278">
        <v>-44</v>
      </c>
      <c r="H278">
        <v>1</v>
      </c>
      <c r="I278">
        <v>2</v>
      </c>
      <c r="J278">
        <v>7</v>
      </c>
      <c r="K278">
        <v>-4</v>
      </c>
      <c r="L278">
        <v>1</v>
      </c>
    </row>
    <row r="279" spans="1:12">
      <c r="A279" t="s">
        <v>396</v>
      </c>
      <c r="B279">
        <v>1</v>
      </c>
      <c r="C279">
        <v>12</v>
      </c>
      <c r="D279" t="s">
        <v>71</v>
      </c>
      <c r="E279" t="s">
        <v>118</v>
      </c>
      <c r="F279">
        <v>2</v>
      </c>
      <c r="G279">
        <v>-24</v>
      </c>
      <c r="H279">
        <v>1</v>
      </c>
      <c r="I279">
        <v>2</v>
      </c>
      <c r="J279">
        <v>14</v>
      </c>
      <c r="K279">
        <v>-2</v>
      </c>
      <c r="L279">
        <v>1</v>
      </c>
    </row>
    <row r="280" spans="1:12">
      <c r="A280" t="s">
        <v>396</v>
      </c>
      <c r="B280">
        <v>1</v>
      </c>
      <c r="C280">
        <v>11</v>
      </c>
      <c r="D280" t="s">
        <v>71</v>
      </c>
      <c r="E280" t="s">
        <v>118</v>
      </c>
      <c r="F280">
        <v>2</v>
      </c>
      <c r="G280">
        <v>-22</v>
      </c>
      <c r="H280">
        <v>1</v>
      </c>
      <c r="I280">
        <v>2</v>
      </c>
      <c r="J280">
        <v>15</v>
      </c>
      <c r="K280">
        <v>-2</v>
      </c>
      <c r="L280">
        <v>1</v>
      </c>
    </row>
    <row r="281" spans="1:12">
      <c r="A281" t="s">
        <v>482</v>
      </c>
      <c r="B281">
        <v>1</v>
      </c>
      <c r="C281">
        <v>12</v>
      </c>
      <c r="D281" t="s">
        <v>70</v>
      </c>
      <c r="E281" t="s">
        <v>118</v>
      </c>
      <c r="F281">
        <v>2</v>
      </c>
      <c r="G281">
        <v>-24</v>
      </c>
      <c r="H281">
        <v>1</v>
      </c>
      <c r="I281">
        <v>2</v>
      </c>
      <c r="J281">
        <v>14</v>
      </c>
      <c r="K281">
        <v>-2</v>
      </c>
      <c r="L281">
        <v>1</v>
      </c>
    </row>
    <row r="282" spans="1:12">
      <c r="A282" t="s">
        <v>333</v>
      </c>
      <c r="B282">
        <v>2</v>
      </c>
      <c r="C282">
        <v>13</v>
      </c>
      <c r="D282" t="s">
        <v>70</v>
      </c>
      <c r="E282" t="s">
        <v>118</v>
      </c>
      <c r="F282">
        <v>0</v>
      </c>
      <c r="G282">
        <v>-26</v>
      </c>
      <c r="H282">
        <v>1</v>
      </c>
      <c r="I282">
        <v>0</v>
      </c>
      <c r="J282">
        <v>2</v>
      </c>
      <c r="K282">
        <v>-4</v>
      </c>
      <c r="L282">
        <v>0</v>
      </c>
    </row>
    <row r="283" spans="1:12">
      <c r="A283" t="s">
        <v>333</v>
      </c>
      <c r="B283">
        <v>1</v>
      </c>
      <c r="C283">
        <v>20</v>
      </c>
      <c r="D283" t="s">
        <v>77</v>
      </c>
      <c r="E283" t="s">
        <v>116</v>
      </c>
      <c r="F283">
        <v>0</v>
      </c>
      <c r="G283">
        <v>-40</v>
      </c>
      <c r="H283">
        <v>1</v>
      </c>
      <c r="I283">
        <v>0</v>
      </c>
      <c r="J283">
        <v>23</v>
      </c>
      <c r="K283">
        <v>-2</v>
      </c>
      <c r="L283">
        <v>2</v>
      </c>
    </row>
    <row r="284" spans="1:12">
      <c r="A284" t="s">
        <v>495</v>
      </c>
      <c r="B284">
        <v>1</v>
      </c>
      <c r="C284">
        <v>10</v>
      </c>
      <c r="D284" t="s">
        <v>70</v>
      </c>
      <c r="E284" t="s">
        <v>118</v>
      </c>
      <c r="F284">
        <v>1</v>
      </c>
      <c r="G284">
        <v>-60</v>
      </c>
      <c r="H284">
        <v>1</v>
      </c>
      <c r="I284">
        <v>1</v>
      </c>
      <c r="J284">
        <v>-11</v>
      </c>
      <c r="K284">
        <v>-6</v>
      </c>
      <c r="L284">
        <v>1</v>
      </c>
    </row>
    <row r="285" spans="1:12">
      <c r="A285" t="s">
        <v>495</v>
      </c>
      <c r="B285">
        <v>1</v>
      </c>
      <c r="C285">
        <v>14</v>
      </c>
      <c r="D285" t="s">
        <v>78</v>
      </c>
      <c r="E285" t="s">
        <v>118</v>
      </c>
      <c r="F285">
        <v>2</v>
      </c>
      <c r="G285">
        <v>-28</v>
      </c>
      <c r="H285">
        <v>1</v>
      </c>
      <c r="I285">
        <v>2</v>
      </c>
      <c r="J285">
        <v>18</v>
      </c>
      <c r="K285">
        <v>-2</v>
      </c>
      <c r="L285">
        <v>3</v>
      </c>
    </row>
    <row r="286" spans="1:12">
      <c r="A286" t="s">
        <v>495</v>
      </c>
      <c r="B286">
        <v>1</v>
      </c>
      <c r="C286">
        <v>10</v>
      </c>
      <c r="D286" t="s">
        <v>77</v>
      </c>
      <c r="E286" t="s">
        <v>118</v>
      </c>
      <c r="F286">
        <v>1</v>
      </c>
      <c r="G286">
        <v>-20</v>
      </c>
      <c r="H286">
        <v>1</v>
      </c>
      <c r="I286">
        <v>1</v>
      </c>
      <c r="J286">
        <v>10</v>
      </c>
      <c r="K286">
        <v>-2</v>
      </c>
      <c r="L286">
        <v>1</v>
      </c>
    </row>
    <row r="287" spans="1:12">
      <c r="A287" t="s">
        <v>495</v>
      </c>
      <c r="B287">
        <v>1</v>
      </c>
      <c r="C287">
        <v>10</v>
      </c>
      <c r="D287" t="s">
        <v>73</v>
      </c>
      <c r="E287" t="s">
        <v>118</v>
      </c>
      <c r="F287">
        <v>1</v>
      </c>
      <c r="G287">
        <v>-20</v>
      </c>
      <c r="H287">
        <v>1</v>
      </c>
      <c r="I287">
        <v>1</v>
      </c>
      <c r="J287">
        <v>9</v>
      </c>
      <c r="K287">
        <v>-2</v>
      </c>
      <c r="L287">
        <v>1</v>
      </c>
    </row>
    <row r="288" spans="1:12">
      <c r="A288" t="s">
        <v>571</v>
      </c>
      <c r="B288">
        <v>3</v>
      </c>
      <c r="C288">
        <v>16</v>
      </c>
      <c r="D288" t="s">
        <v>72</v>
      </c>
      <c r="E288" t="s">
        <v>116</v>
      </c>
      <c r="F288">
        <v>0</v>
      </c>
      <c r="G288">
        <v>-32</v>
      </c>
      <c r="H288">
        <v>1</v>
      </c>
      <c r="I288">
        <v>0</v>
      </c>
      <c r="J288">
        <v>8</v>
      </c>
      <c r="K288">
        <v>-6</v>
      </c>
      <c r="L288">
        <v>0</v>
      </c>
    </row>
    <row r="289" spans="1:12">
      <c r="A289" t="s">
        <v>571</v>
      </c>
      <c r="B289">
        <v>1</v>
      </c>
      <c r="C289">
        <v>15</v>
      </c>
      <c r="D289" t="s">
        <v>78</v>
      </c>
      <c r="E289" t="s">
        <v>118</v>
      </c>
      <c r="F289">
        <v>1</v>
      </c>
      <c r="G289">
        <v>-60</v>
      </c>
      <c r="H289">
        <v>1</v>
      </c>
      <c r="I289">
        <v>1</v>
      </c>
      <c r="J289">
        <v>-10</v>
      </c>
      <c r="K289">
        <v>-4</v>
      </c>
      <c r="L289">
        <v>3</v>
      </c>
    </row>
    <row r="290" spans="1:12">
      <c r="A290" t="s">
        <v>571</v>
      </c>
      <c r="B290">
        <v>1</v>
      </c>
      <c r="C290">
        <v>14</v>
      </c>
      <c r="D290" t="s">
        <v>70</v>
      </c>
      <c r="E290" t="s">
        <v>120</v>
      </c>
      <c r="F290">
        <v>1</v>
      </c>
      <c r="G290">
        <v>-42</v>
      </c>
      <c r="H290">
        <v>1</v>
      </c>
      <c r="I290">
        <v>1</v>
      </c>
      <c r="J290">
        <v>5</v>
      </c>
      <c r="K290">
        <v>-3</v>
      </c>
      <c r="L290">
        <v>1</v>
      </c>
    </row>
    <row r="291" spans="1:12">
      <c r="A291" t="s">
        <v>571</v>
      </c>
      <c r="B291">
        <v>1</v>
      </c>
      <c r="C291">
        <v>14</v>
      </c>
      <c r="D291" t="s">
        <v>71</v>
      </c>
      <c r="E291" t="s">
        <v>116</v>
      </c>
      <c r="F291">
        <v>2</v>
      </c>
      <c r="G291">
        <v>-28</v>
      </c>
      <c r="H291">
        <v>1</v>
      </c>
      <c r="I291">
        <v>2</v>
      </c>
      <c r="J291">
        <v>21</v>
      </c>
      <c r="K291">
        <v>-2</v>
      </c>
      <c r="L291">
        <v>2</v>
      </c>
    </row>
    <row r="292" spans="1:12">
      <c r="A292" t="s">
        <v>572</v>
      </c>
      <c r="B292">
        <v>5</v>
      </c>
      <c r="C292">
        <v>52</v>
      </c>
      <c r="D292" t="s">
        <v>78</v>
      </c>
      <c r="E292" t="s">
        <v>116</v>
      </c>
      <c r="F292">
        <v>1</v>
      </c>
      <c r="G292">
        <v>-104</v>
      </c>
      <c r="H292">
        <v>1</v>
      </c>
      <c r="I292">
        <v>1</v>
      </c>
      <c r="J292">
        <v>-18</v>
      </c>
      <c r="K292">
        <v>-10</v>
      </c>
      <c r="L292">
        <v>0</v>
      </c>
    </row>
    <row r="293" spans="1:12">
      <c r="A293" t="s">
        <v>572</v>
      </c>
      <c r="B293">
        <v>2</v>
      </c>
      <c r="C293">
        <v>24</v>
      </c>
      <c r="D293" t="s">
        <v>71</v>
      </c>
      <c r="E293" t="s">
        <v>116</v>
      </c>
      <c r="F293">
        <v>1</v>
      </c>
      <c r="G293">
        <v>-96</v>
      </c>
      <c r="H293">
        <v>1</v>
      </c>
      <c r="I293">
        <v>1</v>
      </c>
      <c r="J293">
        <v>-25</v>
      </c>
      <c r="K293">
        <v>-8</v>
      </c>
      <c r="L293">
        <v>-1</v>
      </c>
    </row>
    <row r="294" spans="1:12">
      <c r="A294" t="s">
        <v>572</v>
      </c>
      <c r="B294">
        <v>2</v>
      </c>
      <c r="C294">
        <v>21</v>
      </c>
      <c r="D294" t="s">
        <v>70</v>
      </c>
      <c r="E294" t="s">
        <v>118</v>
      </c>
      <c r="F294">
        <v>2</v>
      </c>
      <c r="G294">
        <v>-42</v>
      </c>
      <c r="H294">
        <v>1</v>
      </c>
      <c r="I294">
        <v>2</v>
      </c>
      <c r="J294">
        <v>5</v>
      </c>
      <c r="K294">
        <v>-4</v>
      </c>
      <c r="L294">
        <v>0</v>
      </c>
    </row>
    <row r="295" spans="1:12">
      <c r="A295" t="s">
        <v>572</v>
      </c>
      <c r="B295">
        <v>2</v>
      </c>
      <c r="C295">
        <v>15</v>
      </c>
      <c r="D295" t="s">
        <v>80</v>
      </c>
      <c r="E295" t="s">
        <v>116</v>
      </c>
      <c r="F295">
        <v>0</v>
      </c>
      <c r="G295">
        <v>-30</v>
      </c>
      <c r="H295">
        <v>1</v>
      </c>
      <c r="I295">
        <v>0</v>
      </c>
      <c r="J295">
        <v>15</v>
      </c>
      <c r="K295">
        <v>-4</v>
      </c>
      <c r="L295">
        <v>3</v>
      </c>
    </row>
    <row r="296" spans="1:12">
      <c r="A296" t="s">
        <v>572</v>
      </c>
      <c r="B296">
        <v>1</v>
      </c>
      <c r="C296">
        <v>12</v>
      </c>
      <c r="D296" t="s">
        <v>71</v>
      </c>
      <c r="E296" t="s">
        <v>116</v>
      </c>
      <c r="F296">
        <v>1</v>
      </c>
      <c r="G296">
        <v>-60</v>
      </c>
      <c r="H296">
        <v>1</v>
      </c>
      <c r="I296">
        <v>1</v>
      </c>
      <c r="J296">
        <v>22</v>
      </c>
      <c r="K296">
        <v>-5</v>
      </c>
      <c r="L296">
        <v>2</v>
      </c>
    </row>
    <row r="297" spans="1:12">
      <c r="A297" t="s">
        <v>572</v>
      </c>
      <c r="B297">
        <v>1</v>
      </c>
      <c r="C297">
        <v>14</v>
      </c>
      <c r="D297" t="s">
        <v>80</v>
      </c>
      <c r="E297" t="s">
        <v>118</v>
      </c>
      <c r="F297">
        <v>2</v>
      </c>
      <c r="G297">
        <v>-28</v>
      </c>
      <c r="H297">
        <v>1</v>
      </c>
      <c r="I297">
        <v>2</v>
      </c>
      <c r="J297">
        <v>18</v>
      </c>
      <c r="K297">
        <v>-2</v>
      </c>
      <c r="L297">
        <v>3</v>
      </c>
    </row>
    <row r="298" spans="1:12">
      <c r="A298" t="s">
        <v>364</v>
      </c>
      <c r="B298">
        <v>1</v>
      </c>
      <c r="C298">
        <v>12</v>
      </c>
      <c r="D298" t="s">
        <v>70</v>
      </c>
      <c r="E298" t="s">
        <v>118</v>
      </c>
      <c r="F298">
        <v>0</v>
      </c>
      <c r="G298">
        <v>-36</v>
      </c>
      <c r="H298">
        <v>1</v>
      </c>
      <c r="I298">
        <v>0</v>
      </c>
      <c r="J298">
        <v>-3</v>
      </c>
      <c r="K298">
        <v>-3</v>
      </c>
      <c r="L298">
        <v>1</v>
      </c>
    </row>
    <row r="299" spans="1:12">
      <c r="A299" t="s">
        <v>364</v>
      </c>
      <c r="B299">
        <v>1</v>
      </c>
      <c r="C299">
        <v>17</v>
      </c>
      <c r="D299" t="s">
        <v>71</v>
      </c>
      <c r="E299" t="s">
        <v>116</v>
      </c>
      <c r="F299">
        <v>1</v>
      </c>
      <c r="G299">
        <v>-34</v>
      </c>
      <c r="H299">
        <v>1</v>
      </c>
      <c r="I299">
        <v>1</v>
      </c>
      <c r="J299">
        <v>23</v>
      </c>
      <c r="K299">
        <v>-2</v>
      </c>
      <c r="L299">
        <v>2</v>
      </c>
    </row>
    <row r="300" spans="1:12">
      <c r="A300" t="s">
        <v>364</v>
      </c>
      <c r="B300">
        <v>1</v>
      </c>
      <c r="C300">
        <v>16</v>
      </c>
      <c r="D300" t="s">
        <v>71</v>
      </c>
      <c r="E300" t="s">
        <v>116</v>
      </c>
      <c r="F300">
        <v>1</v>
      </c>
      <c r="G300">
        <v>-32</v>
      </c>
      <c r="H300">
        <v>1</v>
      </c>
      <c r="I300">
        <v>1</v>
      </c>
      <c r="J300">
        <v>12</v>
      </c>
      <c r="K300">
        <v>-2</v>
      </c>
      <c r="L300">
        <v>2</v>
      </c>
    </row>
    <row r="301" spans="1:12">
      <c r="A301" t="s">
        <v>364</v>
      </c>
      <c r="B301">
        <v>1</v>
      </c>
      <c r="C301">
        <v>15</v>
      </c>
      <c r="D301" t="s">
        <v>71</v>
      </c>
      <c r="E301" t="s">
        <v>116</v>
      </c>
      <c r="F301">
        <v>0</v>
      </c>
      <c r="G301">
        <v>-30</v>
      </c>
      <c r="H301">
        <v>1</v>
      </c>
      <c r="I301">
        <v>0</v>
      </c>
      <c r="J301">
        <v>18</v>
      </c>
      <c r="K301">
        <v>-2</v>
      </c>
      <c r="L301">
        <v>2</v>
      </c>
    </row>
    <row r="302" spans="1:12">
      <c r="A302" t="s">
        <v>364</v>
      </c>
      <c r="B302">
        <v>1</v>
      </c>
      <c r="C302">
        <v>11</v>
      </c>
      <c r="D302" t="s">
        <v>70</v>
      </c>
      <c r="E302" t="s">
        <v>118</v>
      </c>
      <c r="F302">
        <v>1</v>
      </c>
      <c r="G302">
        <v>-22</v>
      </c>
      <c r="H302">
        <v>1</v>
      </c>
      <c r="I302">
        <v>1</v>
      </c>
      <c r="J302">
        <v>8</v>
      </c>
      <c r="K302">
        <v>-2</v>
      </c>
      <c r="L302">
        <v>1</v>
      </c>
    </row>
    <row r="303" spans="1:12">
      <c r="A303" t="s">
        <v>364</v>
      </c>
      <c r="B303">
        <v>1</v>
      </c>
      <c r="C303">
        <v>10</v>
      </c>
      <c r="D303" t="s">
        <v>71</v>
      </c>
      <c r="E303" t="s">
        <v>116</v>
      </c>
      <c r="F303">
        <v>0</v>
      </c>
      <c r="G303">
        <v>-20</v>
      </c>
      <c r="H303">
        <v>1</v>
      </c>
      <c r="I303">
        <v>0</v>
      </c>
      <c r="J303">
        <v>23</v>
      </c>
      <c r="K303">
        <v>-2</v>
      </c>
      <c r="L303">
        <v>2</v>
      </c>
    </row>
    <row r="304" spans="1:12">
      <c r="A304" t="s">
        <v>573</v>
      </c>
      <c r="B304">
        <v>3</v>
      </c>
      <c r="C304">
        <v>31</v>
      </c>
      <c r="D304" t="s">
        <v>77</v>
      </c>
      <c r="E304" t="s">
        <v>120</v>
      </c>
      <c r="F304">
        <v>1</v>
      </c>
      <c r="G304">
        <v>-62</v>
      </c>
      <c r="H304">
        <v>0</v>
      </c>
      <c r="I304">
        <v>1</v>
      </c>
      <c r="J304">
        <v>-2</v>
      </c>
      <c r="K304">
        <v>-6</v>
      </c>
      <c r="L304">
        <v>0</v>
      </c>
    </row>
    <row r="305" spans="1:12">
      <c r="A305" t="s">
        <v>573</v>
      </c>
      <c r="B305">
        <v>1</v>
      </c>
      <c r="C305">
        <v>18</v>
      </c>
      <c r="D305" t="s">
        <v>77</v>
      </c>
      <c r="E305" t="s">
        <v>116</v>
      </c>
      <c r="F305">
        <v>0</v>
      </c>
      <c r="G305">
        <v>-36</v>
      </c>
      <c r="H305">
        <v>1</v>
      </c>
      <c r="I305">
        <v>0</v>
      </c>
      <c r="J305">
        <v>22</v>
      </c>
      <c r="K305">
        <v>-2</v>
      </c>
      <c r="L305">
        <v>2</v>
      </c>
    </row>
    <row r="306" spans="1:12">
      <c r="A306" t="s">
        <v>574</v>
      </c>
      <c r="B306">
        <v>1</v>
      </c>
      <c r="C306">
        <v>14</v>
      </c>
      <c r="D306" t="s">
        <v>78</v>
      </c>
      <c r="E306" t="s">
        <v>116</v>
      </c>
      <c r="F306">
        <v>1</v>
      </c>
      <c r="G306">
        <v>-28</v>
      </c>
      <c r="H306">
        <v>1</v>
      </c>
      <c r="I306">
        <v>1</v>
      </c>
      <c r="J306">
        <v>20</v>
      </c>
      <c r="K306">
        <v>-2</v>
      </c>
      <c r="L306">
        <v>4</v>
      </c>
    </row>
    <row r="307" spans="1:12">
      <c r="A307" t="s">
        <v>575</v>
      </c>
      <c r="B307">
        <v>2</v>
      </c>
      <c r="C307">
        <v>15</v>
      </c>
      <c r="D307" t="s">
        <v>71</v>
      </c>
      <c r="E307" t="s">
        <v>118</v>
      </c>
      <c r="F307">
        <v>1</v>
      </c>
      <c r="G307">
        <v>-30</v>
      </c>
      <c r="H307">
        <v>1</v>
      </c>
      <c r="I307">
        <v>1</v>
      </c>
      <c r="J307">
        <v>4</v>
      </c>
      <c r="K307">
        <v>-4</v>
      </c>
      <c r="L307">
        <v>0</v>
      </c>
    </row>
    <row r="308" spans="1:12">
      <c r="A308" t="s">
        <v>575</v>
      </c>
      <c r="B308">
        <v>1</v>
      </c>
      <c r="C308">
        <v>13</v>
      </c>
      <c r="D308" t="s">
        <v>80</v>
      </c>
      <c r="E308" t="s">
        <v>116</v>
      </c>
      <c r="F308">
        <v>1</v>
      </c>
      <c r="G308">
        <v>-52</v>
      </c>
      <c r="H308">
        <v>1</v>
      </c>
      <c r="I308">
        <v>1</v>
      </c>
      <c r="J308">
        <v>15</v>
      </c>
      <c r="K308">
        <v>-4</v>
      </c>
      <c r="L308">
        <v>4</v>
      </c>
    </row>
    <row r="309" spans="1:12">
      <c r="A309" t="s">
        <v>575</v>
      </c>
      <c r="B309">
        <v>1</v>
      </c>
      <c r="C309">
        <v>10</v>
      </c>
      <c r="D309" t="s">
        <v>78</v>
      </c>
      <c r="E309" t="s">
        <v>120</v>
      </c>
      <c r="F309">
        <v>1</v>
      </c>
      <c r="G309">
        <v>-40</v>
      </c>
      <c r="H309">
        <v>1</v>
      </c>
      <c r="I309">
        <v>1</v>
      </c>
      <c r="J309">
        <v>9</v>
      </c>
      <c r="K309">
        <v>-4</v>
      </c>
      <c r="L309">
        <v>3</v>
      </c>
    </row>
    <row r="310" spans="1:12">
      <c r="A310" t="s">
        <v>575</v>
      </c>
      <c r="B310">
        <v>1</v>
      </c>
      <c r="C310">
        <v>11</v>
      </c>
      <c r="D310" t="s">
        <v>80</v>
      </c>
      <c r="E310" t="s">
        <v>120</v>
      </c>
      <c r="F310">
        <v>1</v>
      </c>
      <c r="G310">
        <v>-22</v>
      </c>
      <c r="H310">
        <v>1</v>
      </c>
      <c r="I310">
        <v>1</v>
      </c>
      <c r="J310">
        <v>24</v>
      </c>
      <c r="K310">
        <v>-2</v>
      </c>
      <c r="L310">
        <v>3</v>
      </c>
    </row>
    <row r="311" spans="1:12">
      <c r="A311" t="s">
        <v>276</v>
      </c>
      <c r="B311">
        <v>1</v>
      </c>
      <c r="C311">
        <v>12</v>
      </c>
      <c r="D311" t="s">
        <v>71</v>
      </c>
      <c r="E311" t="s">
        <v>116</v>
      </c>
      <c r="F311">
        <v>1</v>
      </c>
      <c r="G311">
        <v>-48</v>
      </c>
      <c r="H311">
        <v>1</v>
      </c>
      <c r="I311">
        <v>1</v>
      </c>
      <c r="J311">
        <v>8</v>
      </c>
      <c r="K311">
        <v>-4</v>
      </c>
      <c r="L311">
        <v>2</v>
      </c>
    </row>
    <row r="312" spans="1:12">
      <c r="A312" t="s">
        <v>276</v>
      </c>
      <c r="B312">
        <v>1</v>
      </c>
      <c r="C312">
        <v>19</v>
      </c>
      <c r="D312" t="s">
        <v>71</v>
      </c>
      <c r="E312" t="s">
        <v>116</v>
      </c>
      <c r="F312">
        <v>2</v>
      </c>
      <c r="G312">
        <v>-38</v>
      </c>
      <c r="H312">
        <v>1</v>
      </c>
      <c r="I312">
        <v>2</v>
      </c>
      <c r="J312">
        <v>16</v>
      </c>
      <c r="K312">
        <v>-2</v>
      </c>
      <c r="L312">
        <v>2</v>
      </c>
    </row>
    <row r="313" spans="1:12">
      <c r="A313" t="s">
        <v>576</v>
      </c>
      <c r="B313">
        <v>2</v>
      </c>
      <c r="C313">
        <v>13</v>
      </c>
      <c r="D313" t="s">
        <v>77</v>
      </c>
      <c r="E313" t="s">
        <v>120</v>
      </c>
      <c r="F313">
        <v>2</v>
      </c>
      <c r="G313">
        <v>-26</v>
      </c>
      <c r="H313">
        <v>1</v>
      </c>
      <c r="I313">
        <v>2</v>
      </c>
      <c r="J313">
        <v>16</v>
      </c>
      <c r="K313">
        <v>-4</v>
      </c>
      <c r="L313">
        <v>0</v>
      </c>
    </row>
    <row r="314" spans="1:12">
      <c r="A314" t="s">
        <v>576</v>
      </c>
      <c r="B314">
        <v>1</v>
      </c>
      <c r="C314">
        <v>15</v>
      </c>
      <c r="D314" t="s">
        <v>71</v>
      </c>
      <c r="E314" t="s">
        <v>116</v>
      </c>
      <c r="F314">
        <v>0</v>
      </c>
      <c r="G314">
        <v>-780</v>
      </c>
      <c r="H314">
        <v>1</v>
      </c>
      <c r="I314">
        <v>0</v>
      </c>
      <c r="J314">
        <v>-126</v>
      </c>
      <c r="K314">
        <v>-52</v>
      </c>
      <c r="L314">
        <v>2</v>
      </c>
    </row>
    <row r="315" spans="1:12">
      <c r="A315" t="s">
        <v>375</v>
      </c>
      <c r="B315">
        <v>3</v>
      </c>
      <c r="C315">
        <v>21</v>
      </c>
      <c r="D315" t="s">
        <v>78</v>
      </c>
      <c r="E315" t="s">
        <v>118</v>
      </c>
      <c r="F315">
        <v>1</v>
      </c>
      <c r="G315">
        <v>-42</v>
      </c>
      <c r="H315">
        <v>1</v>
      </c>
      <c r="I315">
        <v>1</v>
      </c>
      <c r="J315">
        <v>4</v>
      </c>
      <c r="K315">
        <v>-6</v>
      </c>
      <c r="L315">
        <v>1</v>
      </c>
    </row>
    <row r="316" spans="1:12">
      <c r="A316" t="s">
        <v>375</v>
      </c>
      <c r="B316">
        <v>2</v>
      </c>
      <c r="C316">
        <v>12</v>
      </c>
      <c r="D316" t="s">
        <v>71</v>
      </c>
      <c r="E316" t="s">
        <v>120</v>
      </c>
      <c r="F316">
        <v>0</v>
      </c>
      <c r="G316">
        <v>-24</v>
      </c>
      <c r="H316">
        <v>1</v>
      </c>
      <c r="I316">
        <v>0</v>
      </c>
      <c r="J316">
        <v>7</v>
      </c>
      <c r="K316">
        <v>-4</v>
      </c>
      <c r="L316">
        <v>0</v>
      </c>
    </row>
    <row r="317" spans="1:12">
      <c r="A317" t="s">
        <v>375</v>
      </c>
      <c r="B317">
        <v>1</v>
      </c>
      <c r="C317">
        <v>13</v>
      </c>
      <c r="D317" t="s">
        <v>78</v>
      </c>
      <c r="E317" t="s">
        <v>120</v>
      </c>
      <c r="F317">
        <v>2</v>
      </c>
      <c r="G317">
        <v>-26</v>
      </c>
      <c r="H317">
        <v>1</v>
      </c>
      <c r="I317">
        <v>2</v>
      </c>
      <c r="J317">
        <v>21</v>
      </c>
      <c r="K317">
        <v>-2</v>
      </c>
      <c r="L317">
        <v>3</v>
      </c>
    </row>
    <row r="318" spans="1:12">
      <c r="A318" t="s">
        <v>375</v>
      </c>
      <c r="B318">
        <v>1</v>
      </c>
      <c r="C318">
        <v>12</v>
      </c>
      <c r="D318" t="s">
        <v>71</v>
      </c>
      <c r="E318" t="s">
        <v>116</v>
      </c>
      <c r="F318">
        <v>1</v>
      </c>
      <c r="G318">
        <v>-24</v>
      </c>
      <c r="H318">
        <v>1</v>
      </c>
      <c r="I318">
        <v>1</v>
      </c>
      <c r="J318">
        <v>22</v>
      </c>
      <c r="K318">
        <v>-2</v>
      </c>
      <c r="L318">
        <v>2</v>
      </c>
    </row>
    <row r="319" spans="1:12">
      <c r="A319" t="s">
        <v>577</v>
      </c>
      <c r="B319">
        <v>1</v>
      </c>
      <c r="C319">
        <v>11</v>
      </c>
      <c r="D319" t="s">
        <v>71</v>
      </c>
      <c r="E319" t="s">
        <v>118</v>
      </c>
      <c r="F319">
        <v>1</v>
      </c>
      <c r="G319">
        <v>-33</v>
      </c>
      <c r="H319">
        <v>1</v>
      </c>
      <c r="I319">
        <v>1</v>
      </c>
      <c r="J319">
        <v>2</v>
      </c>
      <c r="K319">
        <v>-3</v>
      </c>
      <c r="L319">
        <v>1</v>
      </c>
    </row>
    <row r="320" spans="1:12">
      <c r="A320" t="s">
        <v>577</v>
      </c>
      <c r="B320">
        <v>1</v>
      </c>
      <c r="C320">
        <v>12</v>
      </c>
      <c r="D320" t="s">
        <v>81</v>
      </c>
      <c r="E320" t="s">
        <v>116</v>
      </c>
      <c r="F320">
        <v>0</v>
      </c>
      <c r="G320">
        <v>-24</v>
      </c>
      <c r="H320">
        <v>1</v>
      </c>
      <c r="I320">
        <v>0</v>
      </c>
      <c r="J320">
        <v>24</v>
      </c>
      <c r="K320">
        <v>-2</v>
      </c>
      <c r="L320">
        <v>4</v>
      </c>
    </row>
    <row r="321" spans="1:12">
      <c r="A321" t="s">
        <v>578</v>
      </c>
      <c r="B321">
        <v>1</v>
      </c>
      <c r="C321">
        <v>10</v>
      </c>
      <c r="D321" t="s">
        <v>72</v>
      </c>
      <c r="E321" t="s">
        <v>118</v>
      </c>
      <c r="F321">
        <v>2</v>
      </c>
      <c r="G321">
        <v>-20</v>
      </c>
      <c r="H321">
        <v>1</v>
      </c>
      <c r="I321">
        <v>2</v>
      </c>
      <c r="J321">
        <v>21</v>
      </c>
      <c r="K321">
        <v>-2</v>
      </c>
      <c r="L321">
        <v>1</v>
      </c>
    </row>
    <row r="322" spans="1:12">
      <c r="A322" t="s">
        <v>579</v>
      </c>
      <c r="B322">
        <v>1</v>
      </c>
      <c r="C322">
        <v>21</v>
      </c>
      <c r="D322" t="s">
        <v>71</v>
      </c>
      <c r="E322" t="s">
        <v>116</v>
      </c>
      <c r="F322">
        <v>1</v>
      </c>
      <c r="G322">
        <v>-42</v>
      </c>
      <c r="H322">
        <v>1</v>
      </c>
      <c r="I322">
        <v>1</v>
      </c>
      <c r="J322">
        <v>13</v>
      </c>
      <c r="K322">
        <v>-2</v>
      </c>
      <c r="L322">
        <v>2</v>
      </c>
    </row>
    <row r="323" spans="1:12">
      <c r="A323" t="s">
        <v>580</v>
      </c>
      <c r="B323">
        <v>1</v>
      </c>
      <c r="C323">
        <v>17</v>
      </c>
      <c r="D323" t="s">
        <v>70</v>
      </c>
      <c r="E323" t="s">
        <v>116</v>
      </c>
      <c r="F323">
        <v>2</v>
      </c>
      <c r="G323">
        <v>-34</v>
      </c>
      <c r="H323">
        <v>1</v>
      </c>
      <c r="I323">
        <v>2</v>
      </c>
      <c r="J323">
        <v>18</v>
      </c>
      <c r="K323">
        <v>-2</v>
      </c>
      <c r="L323">
        <v>2</v>
      </c>
    </row>
    <row r="324" spans="1:12">
      <c r="A324" t="s">
        <v>581</v>
      </c>
      <c r="B324">
        <v>2</v>
      </c>
      <c r="C324">
        <v>52</v>
      </c>
      <c r="D324" t="s">
        <v>70</v>
      </c>
      <c r="E324" t="s">
        <v>118</v>
      </c>
      <c r="F324">
        <v>2</v>
      </c>
      <c r="G324">
        <v>-104</v>
      </c>
      <c r="H324">
        <v>1</v>
      </c>
      <c r="I324">
        <v>2</v>
      </c>
      <c r="J324">
        <v>-13</v>
      </c>
      <c r="K324">
        <v>-4</v>
      </c>
      <c r="L324">
        <v>0</v>
      </c>
    </row>
    <row r="325" spans="1:12">
      <c r="A325" t="s">
        <v>581</v>
      </c>
      <c r="B325">
        <v>1</v>
      </c>
      <c r="C325">
        <v>17</v>
      </c>
      <c r="D325" t="s">
        <v>70</v>
      </c>
      <c r="E325" t="s">
        <v>116</v>
      </c>
      <c r="F325">
        <v>1</v>
      </c>
      <c r="G325">
        <v>-34</v>
      </c>
      <c r="H325">
        <v>1</v>
      </c>
      <c r="I325">
        <v>1</v>
      </c>
      <c r="J325">
        <v>14</v>
      </c>
      <c r="K325">
        <v>-2</v>
      </c>
      <c r="L325">
        <v>2</v>
      </c>
    </row>
    <row r="326" spans="1:12">
      <c r="A326" t="s">
        <v>581</v>
      </c>
      <c r="B326">
        <v>1</v>
      </c>
      <c r="C326">
        <v>12</v>
      </c>
      <c r="D326" t="s">
        <v>73</v>
      </c>
      <c r="E326" t="s">
        <v>116</v>
      </c>
      <c r="F326">
        <v>1</v>
      </c>
      <c r="G326">
        <v>-24</v>
      </c>
      <c r="H326">
        <v>1</v>
      </c>
      <c r="I326">
        <v>1</v>
      </c>
      <c r="J326">
        <v>27</v>
      </c>
      <c r="K326">
        <v>-2</v>
      </c>
      <c r="L326">
        <v>2</v>
      </c>
    </row>
    <row r="327" spans="1:12">
      <c r="A327" t="s">
        <v>581</v>
      </c>
      <c r="B327">
        <v>1</v>
      </c>
      <c r="C327">
        <v>12</v>
      </c>
      <c r="D327" t="s">
        <v>70</v>
      </c>
      <c r="E327" t="s">
        <v>118</v>
      </c>
      <c r="F327">
        <v>2</v>
      </c>
      <c r="G327">
        <v>-24</v>
      </c>
      <c r="H327">
        <v>1</v>
      </c>
      <c r="I327">
        <v>2</v>
      </c>
      <c r="J327">
        <v>19</v>
      </c>
      <c r="K327">
        <v>-2</v>
      </c>
      <c r="L327">
        <v>1</v>
      </c>
    </row>
    <row r="328" spans="1:12">
      <c r="A328" t="s">
        <v>298</v>
      </c>
      <c r="B328">
        <v>1</v>
      </c>
      <c r="C328">
        <v>12</v>
      </c>
      <c r="D328" t="s">
        <v>71</v>
      </c>
      <c r="E328" t="s">
        <v>116</v>
      </c>
      <c r="F328">
        <v>1</v>
      </c>
      <c r="G328">
        <v>-36</v>
      </c>
      <c r="H328">
        <v>1</v>
      </c>
      <c r="I328">
        <v>1</v>
      </c>
      <c r="J328">
        <v>12</v>
      </c>
      <c r="K328">
        <v>-3</v>
      </c>
      <c r="L328">
        <v>2</v>
      </c>
    </row>
    <row r="329" spans="1:12">
      <c r="A329" t="s">
        <v>298</v>
      </c>
      <c r="B329">
        <v>1</v>
      </c>
      <c r="C329">
        <v>11</v>
      </c>
      <c r="D329" t="s">
        <v>72</v>
      </c>
      <c r="E329" t="s">
        <v>116</v>
      </c>
      <c r="F329">
        <v>0</v>
      </c>
      <c r="G329">
        <v>-22</v>
      </c>
      <c r="H329">
        <v>1</v>
      </c>
      <c r="I329">
        <v>0</v>
      </c>
      <c r="J329">
        <v>19</v>
      </c>
      <c r="K329">
        <v>-2</v>
      </c>
      <c r="L329">
        <v>2</v>
      </c>
    </row>
    <row r="330" spans="1:12">
      <c r="A330" t="s">
        <v>298</v>
      </c>
      <c r="B330">
        <v>1</v>
      </c>
      <c r="C330">
        <v>10</v>
      </c>
      <c r="D330" t="s">
        <v>70</v>
      </c>
      <c r="E330" t="s">
        <v>118</v>
      </c>
      <c r="F330">
        <v>1</v>
      </c>
      <c r="G330">
        <v>-20</v>
      </c>
      <c r="H330">
        <v>1</v>
      </c>
      <c r="I330">
        <v>1</v>
      </c>
      <c r="J330">
        <v>9</v>
      </c>
      <c r="K330">
        <v>-2</v>
      </c>
      <c r="L330">
        <v>1</v>
      </c>
    </row>
    <row r="331" spans="1:12">
      <c r="A331" t="s">
        <v>511</v>
      </c>
      <c r="B331">
        <v>3</v>
      </c>
      <c r="C331">
        <v>21</v>
      </c>
      <c r="D331" t="s">
        <v>70</v>
      </c>
      <c r="E331" t="s">
        <v>120</v>
      </c>
      <c r="F331">
        <v>1</v>
      </c>
      <c r="G331">
        <v>-42</v>
      </c>
      <c r="H331">
        <v>1</v>
      </c>
      <c r="I331">
        <v>1</v>
      </c>
      <c r="J331">
        <v>0</v>
      </c>
      <c r="K331">
        <v>-6</v>
      </c>
      <c r="L331">
        <v>-1</v>
      </c>
    </row>
    <row r="332" spans="1:12">
      <c r="A332" t="s">
        <v>511</v>
      </c>
      <c r="B332">
        <v>1</v>
      </c>
      <c r="C332">
        <v>29</v>
      </c>
      <c r="D332" t="s">
        <v>70</v>
      </c>
      <c r="E332" t="s">
        <v>118</v>
      </c>
      <c r="F332">
        <v>1</v>
      </c>
      <c r="G332">
        <v>-87</v>
      </c>
      <c r="H332">
        <v>1</v>
      </c>
      <c r="I332">
        <v>1</v>
      </c>
      <c r="J332">
        <v>-32</v>
      </c>
      <c r="K332">
        <v>-3</v>
      </c>
      <c r="L332">
        <v>1</v>
      </c>
    </row>
    <row r="333" spans="1:12">
      <c r="A333" t="s">
        <v>511</v>
      </c>
      <c r="B333">
        <v>1</v>
      </c>
      <c r="C333">
        <v>15</v>
      </c>
      <c r="D333" t="s">
        <v>71</v>
      </c>
      <c r="E333" t="s">
        <v>118</v>
      </c>
      <c r="F333">
        <v>0</v>
      </c>
      <c r="G333">
        <v>-30</v>
      </c>
      <c r="H333">
        <v>1</v>
      </c>
      <c r="I333">
        <v>0</v>
      </c>
      <c r="J333">
        <v>2</v>
      </c>
      <c r="K333">
        <v>-2</v>
      </c>
      <c r="L333">
        <v>1</v>
      </c>
    </row>
    <row r="334" spans="1:12">
      <c r="A334" t="s">
        <v>511</v>
      </c>
      <c r="B334">
        <v>1</v>
      </c>
      <c r="C334">
        <v>11</v>
      </c>
      <c r="D334" t="s">
        <v>71</v>
      </c>
      <c r="E334" t="s">
        <v>118</v>
      </c>
      <c r="F334">
        <v>0</v>
      </c>
      <c r="G334">
        <v>-22</v>
      </c>
      <c r="H334">
        <v>1</v>
      </c>
      <c r="I334">
        <v>0</v>
      </c>
      <c r="J334">
        <v>6</v>
      </c>
      <c r="K334">
        <v>-2</v>
      </c>
      <c r="L334">
        <v>1</v>
      </c>
    </row>
    <row r="335" spans="1:12">
      <c r="A335" t="s">
        <v>511</v>
      </c>
      <c r="B335">
        <v>1</v>
      </c>
      <c r="C335">
        <v>10</v>
      </c>
      <c r="D335" t="s">
        <v>71</v>
      </c>
      <c r="E335" t="s">
        <v>118</v>
      </c>
      <c r="F335">
        <v>2</v>
      </c>
      <c r="G335">
        <v>-20</v>
      </c>
      <c r="H335">
        <v>1</v>
      </c>
      <c r="I335">
        <v>2</v>
      </c>
      <c r="J335">
        <v>16</v>
      </c>
      <c r="K335">
        <v>-2</v>
      </c>
      <c r="L335">
        <v>1</v>
      </c>
    </row>
    <row r="336" spans="1:12">
      <c r="A336" t="s">
        <v>445</v>
      </c>
      <c r="B336">
        <v>3</v>
      </c>
      <c r="C336">
        <v>36</v>
      </c>
      <c r="D336" t="s">
        <v>71</v>
      </c>
      <c r="E336" t="s">
        <v>116</v>
      </c>
      <c r="F336">
        <v>0</v>
      </c>
      <c r="G336">
        <v>-72</v>
      </c>
      <c r="H336">
        <v>1</v>
      </c>
      <c r="I336">
        <v>0</v>
      </c>
      <c r="J336">
        <v>3</v>
      </c>
      <c r="K336">
        <v>-6</v>
      </c>
      <c r="L336">
        <v>0</v>
      </c>
    </row>
    <row r="337" spans="1:12">
      <c r="A337" t="s">
        <v>445</v>
      </c>
      <c r="B337">
        <v>1</v>
      </c>
      <c r="C337">
        <v>14</v>
      </c>
      <c r="D337" t="s">
        <v>71</v>
      </c>
      <c r="E337" t="s">
        <v>116</v>
      </c>
      <c r="F337">
        <v>0</v>
      </c>
      <c r="G337">
        <v>-42</v>
      </c>
      <c r="H337">
        <v>1</v>
      </c>
      <c r="I337">
        <v>0</v>
      </c>
      <c r="J337">
        <v>15</v>
      </c>
      <c r="K337">
        <v>-3</v>
      </c>
      <c r="L337">
        <v>2</v>
      </c>
    </row>
    <row r="338" spans="1:12">
      <c r="A338" t="s">
        <v>445</v>
      </c>
      <c r="B338">
        <v>1</v>
      </c>
      <c r="C338">
        <v>19</v>
      </c>
      <c r="D338" t="s">
        <v>71</v>
      </c>
      <c r="E338" t="s">
        <v>116</v>
      </c>
      <c r="F338">
        <v>0</v>
      </c>
      <c r="G338">
        <v>-38</v>
      </c>
      <c r="H338">
        <v>1</v>
      </c>
      <c r="I338">
        <v>0</v>
      </c>
      <c r="J338">
        <v>14</v>
      </c>
      <c r="K338">
        <v>-2</v>
      </c>
      <c r="L338">
        <v>2</v>
      </c>
    </row>
    <row r="339" spans="1:12">
      <c r="A339" t="s">
        <v>445</v>
      </c>
      <c r="B339">
        <v>1</v>
      </c>
      <c r="C339">
        <v>12</v>
      </c>
      <c r="D339" t="s">
        <v>71</v>
      </c>
      <c r="E339" t="s">
        <v>118</v>
      </c>
      <c r="F339">
        <v>2</v>
      </c>
      <c r="G339">
        <v>-24</v>
      </c>
      <c r="H339">
        <v>1</v>
      </c>
      <c r="I339">
        <v>2</v>
      </c>
      <c r="J339">
        <v>17</v>
      </c>
      <c r="K339">
        <v>-2</v>
      </c>
      <c r="L339">
        <v>1</v>
      </c>
    </row>
    <row r="340" spans="1:12">
      <c r="A340" t="s">
        <v>399</v>
      </c>
      <c r="B340">
        <v>2</v>
      </c>
      <c r="C340">
        <v>29</v>
      </c>
      <c r="D340" t="s">
        <v>70</v>
      </c>
      <c r="E340" t="s">
        <v>116</v>
      </c>
      <c r="F340">
        <v>0</v>
      </c>
      <c r="G340">
        <v>-116</v>
      </c>
      <c r="H340">
        <v>1</v>
      </c>
      <c r="I340">
        <v>0</v>
      </c>
      <c r="J340">
        <v>-49</v>
      </c>
      <c r="K340">
        <v>-8</v>
      </c>
      <c r="L340">
        <v>-1</v>
      </c>
    </row>
    <row r="341" spans="1:12">
      <c r="A341" t="s">
        <v>399</v>
      </c>
      <c r="B341">
        <v>2</v>
      </c>
      <c r="C341">
        <v>29</v>
      </c>
      <c r="D341" t="s">
        <v>70</v>
      </c>
      <c r="E341" t="s">
        <v>116</v>
      </c>
      <c r="F341">
        <v>0</v>
      </c>
      <c r="G341">
        <v>-87</v>
      </c>
      <c r="H341">
        <v>1</v>
      </c>
      <c r="I341">
        <v>0</v>
      </c>
      <c r="J341">
        <v>-27</v>
      </c>
      <c r="K341">
        <v>-6</v>
      </c>
      <c r="L341">
        <v>0</v>
      </c>
    </row>
    <row r="342" spans="1:12">
      <c r="A342" t="s">
        <v>399</v>
      </c>
      <c r="B342">
        <v>2</v>
      </c>
      <c r="C342">
        <v>22</v>
      </c>
      <c r="D342" t="s">
        <v>70</v>
      </c>
      <c r="E342" t="s">
        <v>116</v>
      </c>
      <c r="F342">
        <v>0</v>
      </c>
      <c r="G342">
        <v>-66</v>
      </c>
      <c r="H342">
        <v>1</v>
      </c>
      <c r="I342">
        <v>0</v>
      </c>
      <c r="J342">
        <v>-13</v>
      </c>
      <c r="K342">
        <v>-6</v>
      </c>
      <c r="L342">
        <v>0</v>
      </c>
    </row>
    <row r="343" spans="1:12">
      <c r="A343" t="s">
        <v>399</v>
      </c>
      <c r="B343">
        <v>1</v>
      </c>
      <c r="C343">
        <v>22</v>
      </c>
      <c r="D343" t="s">
        <v>73</v>
      </c>
      <c r="E343" t="s">
        <v>116</v>
      </c>
      <c r="F343">
        <v>0</v>
      </c>
      <c r="G343">
        <v>-88</v>
      </c>
      <c r="H343">
        <v>1</v>
      </c>
      <c r="I343">
        <v>0</v>
      </c>
      <c r="J343">
        <v>7</v>
      </c>
      <c r="K343">
        <v>-4</v>
      </c>
      <c r="L343">
        <v>2</v>
      </c>
    </row>
    <row r="344" spans="1:12">
      <c r="A344" t="s">
        <v>399</v>
      </c>
      <c r="B344">
        <v>1</v>
      </c>
      <c r="C344">
        <v>25</v>
      </c>
      <c r="D344" t="s">
        <v>77</v>
      </c>
      <c r="E344" t="s">
        <v>116</v>
      </c>
      <c r="F344">
        <v>1</v>
      </c>
      <c r="G344">
        <v>-75</v>
      </c>
      <c r="H344">
        <v>1</v>
      </c>
      <c r="I344">
        <v>1</v>
      </c>
      <c r="J344">
        <v>-10</v>
      </c>
      <c r="K344">
        <v>-3</v>
      </c>
      <c r="L344">
        <v>2</v>
      </c>
    </row>
    <row r="345" spans="1:12">
      <c r="A345" t="s">
        <v>399</v>
      </c>
      <c r="B345">
        <v>1</v>
      </c>
      <c r="C345">
        <v>12</v>
      </c>
      <c r="D345" t="s">
        <v>73</v>
      </c>
      <c r="E345" t="s">
        <v>118</v>
      </c>
      <c r="F345">
        <v>2</v>
      </c>
      <c r="G345">
        <v>-60</v>
      </c>
      <c r="H345">
        <v>1</v>
      </c>
      <c r="I345">
        <v>2</v>
      </c>
      <c r="J345">
        <v>5</v>
      </c>
      <c r="K345">
        <v>-5</v>
      </c>
      <c r="L345">
        <v>1</v>
      </c>
    </row>
    <row r="346" spans="1:12">
      <c r="A346" t="s">
        <v>399</v>
      </c>
      <c r="B346">
        <v>1</v>
      </c>
      <c r="C346">
        <v>18</v>
      </c>
      <c r="D346" t="s">
        <v>73</v>
      </c>
      <c r="E346" t="s">
        <v>118</v>
      </c>
      <c r="F346">
        <v>2</v>
      </c>
      <c r="G346">
        <v>-54</v>
      </c>
      <c r="H346">
        <v>1</v>
      </c>
      <c r="I346">
        <v>2</v>
      </c>
      <c r="J346">
        <v>3</v>
      </c>
      <c r="K346">
        <v>-3</v>
      </c>
      <c r="L346">
        <v>1</v>
      </c>
    </row>
    <row r="347" spans="1:12">
      <c r="A347" t="s">
        <v>399</v>
      </c>
      <c r="B347">
        <v>1</v>
      </c>
      <c r="C347">
        <v>25</v>
      </c>
      <c r="D347" t="s">
        <v>77</v>
      </c>
      <c r="E347" t="s">
        <v>116</v>
      </c>
      <c r="F347">
        <v>1</v>
      </c>
      <c r="G347">
        <v>-50</v>
      </c>
      <c r="H347">
        <v>1</v>
      </c>
      <c r="I347">
        <v>1</v>
      </c>
      <c r="J347">
        <v>7</v>
      </c>
      <c r="K347">
        <v>-2</v>
      </c>
      <c r="L347">
        <v>2</v>
      </c>
    </row>
    <row r="348" spans="1:12">
      <c r="A348" t="s">
        <v>399</v>
      </c>
      <c r="B348">
        <v>1</v>
      </c>
      <c r="C348">
        <v>22</v>
      </c>
      <c r="D348" t="s">
        <v>70</v>
      </c>
      <c r="E348" t="s">
        <v>118</v>
      </c>
      <c r="F348">
        <v>3</v>
      </c>
      <c r="G348">
        <v>-44</v>
      </c>
      <c r="H348">
        <v>1</v>
      </c>
      <c r="I348">
        <v>3</v>
      </c>
      <c r="J348">
        <v>14</v>
      </c>
      <c r="K348">
        <v>-2</v>
      </c>
      <c r="L348">
        <v>1</v>
      </c>
    </row>
    <row r="349" spans="1:12">
      <c r="A349" t="s">
        <v>399</v>
      </c>
      <c r="B349">
        <v>1</v>
      </c>
      <c r="C349">
        <v>14</v>
      </c>
      <c r="D349" t="s">
        <v>70</v>
      </c>
      <c r="E349" t="s">
        <v>116</v>
      </c>
      <c r="F349">
        <v>1</v>
      </c>
      <c r="G349">
        <v>-42</v>
      </c>
      <c r="H349">
        <v>1</v>
      </c>
      <c r="I349">
        <v>1</v>
      </c>
      <c r="J349">
        <v>8</v>
      </c>
      <c r="K349">
        <v>-3</v>
      </c>
      <c r="L349">
        <v>2</v>
      </c>
    </row>
    <row r="350" spans="1:12">
      <c r="A350" t="s">
        <v>399</v>
      </c>
      <c r="B350">
        <v>1</v>
      </c>
      <c r="C350">
        <v>14</v>
      </c>
      <c r="D350" t="s">
        <v>75</v>
      </c>
      <c r="E350" t="s">
        <v>116</v>
      </c>
      <c r="F350">
        <v>1</v>
      </c>
      <c r="G350">
        <v>-28</v>
      </c>
      <c r="H350">
        <v>1</v>
      </c>
      <c r="I350">
        <v>1</v>
      </c>
      <c r="J350">
        <v>14</v>
      </c>
      <c r="K350">
        <v>-2</v>
      </c>
      <c r="L350">
        <v>2</v>
      </c>
    </row>
    <row r="351" spans="1:12">
      <c r="A351" t="s">
        <v>399</v>
      </c>
      <c r="B351">
        <v>1</v>
      </c>
      <c r="C351">
        <v>14</v>
      </c>
      <c r="D351" t="s">
        <v>71</v>
      </c>
      <c r="E351" t="s">
        <v>116</v>
      </c>
      <c r="F351">
        <v>1</v>
      </c>
      <c r="G351">
        <v>-28</v>
      </c>
      <c r="H351">
        <v>1</v>
      </c>
      <c r="I351">
        <v>1</v>
      </c>
      <c r="J351">
        <v>14</v>
      </c>
      <c r="K351">
        <v>-2</v>
      </c>
      <c r="L351">
        <v>2</v>
      </c>
    </row>
    <row r="352" spans="1:12">
      <c r="A352" t="s">
        <v>582</v>
      </c>
      <c r="B352">
        <v>1</v>
      </c>
      <c r="C352">
        <v>14</v>
      </c>
      <c r="D352" t="s">
        <v>71</v>
      </c>
      <c r="E352" t="s">
        <v>116</v>
      </c>
      <c r="F352">
        <v>2</v>
      </c>
      <c r="G352">
        <v>-84</v>
      </c>
      <c r="H352">
        <v>1</v>
      </c>
      <c r="I352">
        <v>2</v>
      </c>
      <c r="J352">
        <v>5</v>
      </c>
      <c r="K352">
        <v>-6</v>
      </c>
      <c r="L352">
        <v>2</v>
      </c>
    </row>
    <row r="353" spans="1:12">
      <c r="A353" t="s">
        <v>582</v>
      </c>
      <c r="B353">
        <v>1</v>
      </c>
      <c r="C353">
        <v>11</v>
      </c>
      <c r="D353" t="s">
        <v>71</v>
      </c>
      <c r="E353" t="s">
        <v>118</v>
      </c>
      <c r="F353">
        <v>1</v>
      </c>
      <c r="G353">
        <v>-33</v>
      </c>
      <c r="H353">
        <v>1</v>
      </c>
      <c r="I353">
        <v>1</v>
      </c>
      <c r="J353">
        <v>2</v>
      </c>
      <c r="K353">
        <v>-3</v>
      </c>
      <c r="L353">
        <v>1</v>
      </c>
    </row>
    <row r="354" spans="1:12">
      <c r="A354" t="s">
        <v>582</v>
      </c>
      <c r="B354">
        <v>1</v>
      </c>
      <c r="C354">
        <v>14</v>
      </c>
      <c r="D354" t="s">
        <v>71</v>
      </c>
      <c r="E354" t="s">
        <v>118</v>
      </c>
      <c r="F354">
        <v>4</v>
      </c>
      <c r="G354">
        <v>-28</v>
      </c>
      <c r="H354">
        <v>1</v>
      </c>
      <c r="I354">
        <v>4</v>
      </c>
      <c r="J354">
        <v>29</v>
      </c>
      <c r="K354">
        <v>-2</v>
      </c>
      <c r="L354">
        <v>1</v>
      </c>
    </row>
    <row r="355" spans="1:12">
      <c r="A355" t="s">
        <v>582</v>
      </c>
      <c r="B355">
        <v>1</v>
      </c>
      <c r="C355">
        <v>11</v>
      </c>
      <c r="D355" t="s">
        <v>71</v>
      </c>
      <c r="E355" t="s">
        <v>118</v>
      </c>
      <c r="F355">
        <v>1</v>
      </c>
      <c r="G355">
        <v>-22</v>
      </c>
      <c r="H355">
        <v>1</v>
      </c>
      <c r="I355">
        <v>1</v>
      </c>
      <c r="J355">
        <v>8</v>
      </c>
      <c r="K355">
        <v>-2</v>
      </c>
      <c r="L355">
        <v>1</v>
      </c>
    </row>
    <row r="356" spans="1:12">
      <c r="A356" t="s">
        <v>122</v>
      </c>
      <c r="B356">
        <v>1</v>
      </c>
      <c r="C356">
        <v>27</v>
      </c>
      <c r="D356" t="s">
        <v>70</v>
      </c>
      <c r="E356" t="s">
        <v>118</v>
      </c>
      <c r="F356">
        <v>4</v>
      </c>
      <c r="G356">
        <v>-54</v>
      </c>
      <c r="H356">
        <v>1</v>
      </c>
      <c r="I356">
        <v>4</v>
      </c>
      <c r="J356">
        <v>13</v>
      </c>
      <c r="K356">
        <v>-2</v>
      </c>
      <c r="L356">
        <v>1</v>
      </c>
    </row>
    <row r="357" spans="1:12">
      <c r="A357" t="s">
        <v>122</v>
      </c>
      <c r="B357">
        <v>1</v>
      </c>
      <c r="C357">
        <v>16</v>
      </c>
      <c r="D357" t="s">
        <v>70</v>
      </c>
      <c r="E357" t="s">
        <v>118</v>
      </c>
      <c r="F357">
        <v>3</v>
      </c>
      <c r="G357">
        <v>-32</v>
      </c>
      <c r="H357">
        <v>1</v>
      </c>
      <c r="I357">
        <v>3</v>
      </c>
      <c r="J357">
        <v>17</v>
      </c>
      <c r="K357">
        <v>-2</v>
      </c>
      <c r="L357">
        <v>1</v>
      </c>
    </row>
    <row r="358" spans="1:12">
      <c r="A358" t="s">
        <v>439</v>
      </c>
      <c r="B358">
        <v>2</v>
      </c>
      <c r="C358">
        <v>20</v>
      </c>
      <c r="D358" t="s">
        <v>70</v>
      </c>
      <c r="E358" t="s">
        <v>118</v>
      </c>
      <c r="F358">
        <v>1</v>
      </c>
      <c r="G358">
        <v>-40</v>
      </c>
      <c r="H358">
        <v>1</v>
      </c>
      <c r="I358">
        <v>1</v>
      </c>
      <c r="J358">
        <v>-1</v>
      </c>
      <c r="K358">
        <v>-4</v>
      </c>
      <c r="L358">
        <v>0</v>
      </c>
    </row>
    <row r="359" spans="1:12">
      <c r="A359" t="s">
        <v>439</v>
      </c>
      <c r="B359">
        <v>2</v>
      </c>
      <c r="C359">
        <v>12</v>
      </c>
      <c r="D359" t="s">
        <v>71</v>
      </c>
      <c r="E359" t="s">
        <v>118</v>
      </c>
      <c r="F359">
        <v>2</v>
      </c>
      <c r="G359">
        <v>-36</v>
      </c>
      <c r="H359">
        <v>1</v>
      </c>
      <c r="I359">
        <v>2</v>
      </c>
      <c r="J359">
        <v>9</v>
      </c>
      <c r="K359">
        <v>-6</v>
      </c>
      <c r="L359">
        <v>-1</v>
      </c>
    </row>
    <row r="360" spans="1:12">
      <c r="A360" t="s">
        <v>439</v>
      </c>
      <c r="B360">
        <v>1</v>
      </c>
      <c r="C360">
        <v>21</v>
      </c>
      <c r="D360" t="s">
        <v>78</v>
      </c>
      <c r="E360" t="s">
        <v>116</v>
      </c>
      <c r="F360">
        <v>0</v>
      </c>
      <c r="G360">
        <v>-42</v>
      </c>
      <c r="H360">
        <v>1</v>
      </c>
      <c r="I360">
        <v>0</v>
      </c>
      <c r="J360">
        <v>27</v>
      </c>
      <c r="K360">
        <v>-2</v>
      </c>
      <c r="L360">
        <v>4</v>
      </c>
    </row>
    <row r="361" spans="1:12">
      <c r="A361" t="s">
        <v>439</v>
      </c>
      <c r="B361">
        <v>1</v>
      </c>
      <c r="C361">
        <v>11</v>
      </c>
      <c r="D361" t="s">
        <v>70</v>
      </c>
      <c r="E361" t="s">
        <v>118</v>
      </c>
      <c r="F361">
        <v>1</v>
      </c>
      <c r="G361">
        <v>-33</v>
      </c>
      <c r="H361">
        <v>1</v>
      </c>
      <c r="I361">
        <v>1</v>
      </c>
      <c r="J361">
        <v>2</v>
      </c>
      <c r="K361">
        <v>-3</v>
      </c>
      <c r="L361">
        <v>1</v>
      </c>
    </row>
    <row r="362" spans="1:12">
      <c r="A362" t="s">
        <v>439</v>
      </c>
      <c r="B362">
        <v>1</v>
      </c>
      <c r="C362">
        <v>10</v>
      </c>
      <c r="D362" t="s">
        <v>70</v>
      </c>
      <c r="E362" t="s">
        <v>118</v>
      </c>
      <c r="F362">
        <v>1</v>
      </c>
      <c r="G362">
        <v>-30</v>
      </c>
      <c r="H362">
        <v>1</v>
      </c>
      <c r="I362">
        <v>1</v>
      </c>
      <c r="J362">
        <v>4</v>
      </c>
      <c r="K362">
        <v>-3</v>
      </c>
      <c r="L362">
        <v>1</v>
      </c>
    </row>
    <row r="363" spans="1:12">
      <c r="A363" t="s">
        <v>439</v>
      </c>
      <c r="B363">
        <v>1</v>
      </c>
      <c r="C363">
        <v>15</v>
      </c>
      <c r="D363" t="s">
        <v>70</v>
      </c>
      <c r="E363" t="s">
        <v>118</v>
      </c>
      <c r="F363">
        <v>1</v>
      </c>
      <c r="G363">
        <v>-30</v>
      </c>
      <c r="H363">
        <v>1</v>
      </c>
      <c r="I363">
        <v>1</v>
      </c>
      <c r="J363">
        <v>4</v>
      </c>
      <c r="K363">
        <v>-2</v>
      </c>
      <c r="L363">
        <v>1</v>
      </c>
    </row>
    <row r="364" spans="1:12">
      <c r="A364" t="s">
        <v>152</v>
      </c>
      <c r="B364">
        <v>5</v>
      </c>
      <c r="C364">
        <v>57</v>
      </c>
      <c r="D364" t="s">
        <v>78</v>
      </c>
      <c r="E364" t="s">
        <v>116</v>
      </c>
      <c r="F364">
        <v>1</v>
      </c>
      <c r="G364">
        <v>-171</v>
      </c>
      <c r="H364">
        <v>-3</v>
      </c>
      <c r="I364">
        <v>1</v>
      </c>
      <c r="J364">
        <v>-51</v>
      </c>
      <c r="K364">
        <v>-15</v>
      </c>
      <c r="L364">
        <v>-2</v>
      </c>
    </row>
    <row r="365" spans="1:12">
      <c r="A365" t="s">
        <v>152</v>
      </c>
      <c r="B365">
        <v>3</v>
      </c>
      <c r="C365">
        <v>43</v>
      </c>
      <c r="D365" t="s">
        <v>71</v>
      </c>
      <c r="E365" t="s">
        <v>118</v>
      </c>
      <c r="F365">
        <v>3</v>
      </c>
      <c r="G365">
        <v>-129</v>
      </c>
      <c r="H365">
        <v>-1</v>
      </c>
      <c r="I365">
        <v>3</v>
      </c>
      <c r="J365">
        <v>-33</v>
      </c>
      <c r="K365">
        <v>-9</v>
      </c>
      <c r="L365">
        <v>-1</v>
      </c>
    </row>
    <row r="366" spans="1:12">
      <c r="A366" t="s">
        <v>152</v>
      </c>
      <c r="B366">
        <v>3</v>
      </c>
      <c r="C366">
        <v>33</v>
      </c>
      <c r="D366" t="s">
        <v>78</v>
      </c>
      <c r="E366" t="s">
        <v>118</v>
      </c>
      <c r="F366">
        <v>2</v>
      </c>
      <c r="G366">
        <v>-66</v>
      </c>
      <c r="H366">
        <v>0</v>
      </c>
      <c r="I366">
        <v>2</v>
      </c>
      <c r="J366">
        <v>4</v>
      </c>
      <c r="K366">
        <v>-6</v>
      </c>
      <c r="L366">
        <v>3</v>
      </c>
    </row>
    <row r="367" spans="1:12">
      <c r="A367" t="s">
        <v>152</v>
      </c>
      <c r="B367">
        <v>2</v>
      </c>
      <c r="C367">
        <v>36</v>
      </c>
      <c r="D367" t="s">
        <v>71</v>
      </c>
      <c r="E367" t="s">
        <v>118</v>
      </c>
      <c r="F367">
        <v>1</v>
      </c>
      <c r="G367">
        <v>-144</v>
      </c>
      <c r="H367">
        <v>1</v>
      </c>
      <c r="I367">
        <v>1</v>
      </c>
      <c r="J367">
        <v>-79</v>
      </c>
      <c r="K367">
        <v>-8</v>
      </c>
      <c r="L367">
        <v>-2</v>
      </c>
    </row>
    <row r="368" spans="1:12">
      <c r="A368" t="s">
        <v>152</v>
      </c>
      <c r="B368">
        <v>2</v>
      </c>
      <c r="C368">
        <v>20</v>
      </c>
      <c r="D368" t="s">
        <v>78</v>
      </c>
      <c r="E368" t="s">
        <v>120</v>
      </c>
      <c r="F368">
        <v>2</v>
      </c>
      <c r="G368">
        <v>-60</v>
      </c>
      <c r="H368">
        <v>1</v>
      </c>
      <c r="I368">
        <v>2</v>
      </c>
      <c r="J368">
        <v>7</v>
      </c>
      <c r="K368">
        <v>-6</v>
      </c>
      <c r="L368">
        <v>1</v>
      </c>
    </row>
    <row r="369" spans="1:12">
      <c r="A369" t="s">
        <v>152</v>
      </c>
      <c r="B369">
        <v>2</v>
      </c>
      <c r="C369">
        <v>24</v>
      </c>
      <c r="D369" t="s">
        <v>70</v>
      </c>
      <c r="E369" t="s">
        <v>116</v>
      </c>
      <c r="F369">
        <v>2</v>
      </c>
      <c r="G369">
        <v>-48</v>
      </c>
      <c r="H369">
        <v>1</v>
      </c>
      <c r="I369">
        <v>2</v>
      </c>
      <c r="J369">
        <v>11</v>
      </c>
      <c r="K369">
        <v>-4</v>
      </c>
      <c r="L369">
        <v>1</v>
      </c>
    </row>
    <row r="370" spans="1:12">
      <c r="A370" t="s">
        <v>152</v>
      </c>
      <c r="B370">
        <v>1</v>
      </c>
      <c r="C370">
        <v>12</v>
      </c>
      <c r="D370" t="s">
        <v>71</v>
      </c>
      <c r="E370" t="s">
        <v>120</v>
      </c>
      <c r="F370">
        <v>2</v>
      </c>
      <c r="G370">
        <v>-264</v>
      </c>
      <c r="H370">
        <v>1</v>
      </c>
      <c r="I370">
        <v>2</v>
      </c>
      <c r="J370">
        <v>-58</v>
      </c>
      <c r="K370">
        <v>-22</v>
      </c>
      <c r="L370">
        <v>1</v>
      </c>
    </row>
    <row r="371" spans="1:12">
      <c r="A371" t="s">
        <v>152</v>
      </c>
      <c r="B371">
        <v>1</v>
      </c>
      <c r="C371">
        <v>12</v>
      </c>
      <c r="D371" t="s">
        <v>71</v>
      </c>
      <c r="E371" t="s">
        <v>118</v>
      </c>
      <c r="F371">
        <v>1</v>
      </c>
      <c r="G371">
        <v>-144</v>
      </c>
      <c r="H371">
        <v>1</v>
      </c>
      <c r="I371">
        <v>1</v>
      </c>
      <c r="J371">
        <v>-58</v>
      </c>
      <c r="K371">
        <v>-12</v>
      </c>
      <c r="L371">
        <v>1</v>
      </c>
    </row>
    <row r="372" spans="1:12">
      <c r="A372" t="s">
        <v>152</v>
      </c>
      <c r="B372">
        <v>1</v>
      </c>
      <c r="C372">
        <v>26</v>
      </c>
      <c r="D372" t="s">
        <v>80</v>
      </c>
      <c r="E372" t="s">
        <v>116</v>
      </c>
      <c r="F372">
        <v>2</v>
      </c>
      <c r="G372">
        <v>-78</v>
      </c>
      <c r="H372">
        <v>1</v>
      </c>
      <c r="I372">
        <v>2</v>
      </c>
      <c r="J372">
        <v>2</v>
      </c>
      <c r="K372">
        <v>-3</v>
      </c>
      <c r="L372">
        <v>4</v>
      </c>
    </row>
    <row r="373" spans="1:12">
      <c r="A373" t="s">
        <v>152</v>
      </c>
      <c r="B373">
        <v>1</v>
      </c>
      <c r="C373">
        <v>12</v>
      </c>
      <c r="D373" t="s">
        <v>78</v>
      </c>
      <c r="E373" t="s">
        <v>116</v>
      </c>
      <c r="F373">
        <v>1</v>
      </c>
      <c r="G373">
        <v>-60</v>
      </c>
      <c r="H373">
        <v>1</v>
      </c>
      <c r="I373">
        <v>1</v>
      </c>
      <c r="J373">
        <v>28</v>
      </c>
      <c r="K373">
        <v>-5</v>
      </c>
      <c r="L373">
        <v>4</v>
      </c>
    </row>
    <row r="374" spans="1:12">
      <c r="A374" t="s">
        <v>152</v>
      </c>
      <c r="B374">
        <v>1</v>
      </c>
      <c r="C374">
        <v>11</v>
      </c>
      <c r="D374" t="s">
        <v>78</v>
      </c>
      <c r="E374" t="s">
        <v>118</v>
      </c>
      <c r="F374">
        <v>1</v>
      </c>
      <c r="G374">
        <v>-55</v>
      </c>
      <c r="H374">
        <v>1</v>
      </c>
      <c r="I374">
        <v>1</v>
      </c>
      <c r="J374">
        <v>-4</v>
      </c>
      <c r="K374">
        <v>-5</v>
      </c>
      <c r="L374">
        <v>3</v>
      </c>
    </row>
    <row r="375" spans="1:12">
      <c r="A375" t="s">
        <v>152</v>
      </c>
      <c r="B375">
        <v>1</v>
      </c>
      <c r="C375">
        <v>15</v>
      </c>
      <c r="D375" t="s">
        <v>71</v>
      </c>
      <c r="E375" t="s">
        <v>118</v>
      </c>
      <c r="F375">
        <v>2</v>
      </c>
      <c r="G375">
        <v>-45</v>
      </c>
      <c r="H375">
        <v>1</v>
      </c>
      <c r="I375">
        <v>2</v>
      </c>
      <c r="J375">
        <v>8</v>
      </c>
      <c r="K375">
        <v>-3</v>
      </c>
      <c r="L375">
        <v>1</v>
      </c>
    </row>
    <row r="376" spans="1:12">
      <c r="A376" t="s">
        <v>152</v>
      </c>
      <c r="B376">
        <v>1</v>
      </c>
      <c r="C376">
        <v>22</v>
      </c>
      <c r="D376" t="s">
        <v>71</v>
      </c>
      <c r="E376" t="s">
        <v>118</v>
      </c>
      <c r="F376">
        <v>1</v>
      </c>
      <c r="G376">
        <v>-44</v>
      </c>
      <c r="H376">
        <v>1</v>
      </c>
      <c r="I376">
        <v>1</v>
      </c>
      <c r="J376">
        <v>-1</v>
      </c>
      <c r="K376">
        <v>-2</v>
      </c>
      <c r="L376">
        <v>1</v>
      </c>
    </row>
    <row r="377" spans="1:12">
      <c r="A377" t="s">
        <v>152</v>
      </c>
      <c r="B377">
        <v>1</v>
      </c>
      <c r="C377">
        <v>22</v>
      </c>
      <c r="D377" t="s">
        <v>71</v>
      </c>
      <c r="E377" t="s">
        <v>118</v>
      </c>
      <c r="F377">
        <v>1</v>
      </c>
      <c r="G377">
        <v>-44</v>
      </c>
      <c r="H377">
        <v>1</v>
      </c>
      <c r="I377">
        <v>1</v>
      </c>
      <c r="J377">
        <v>-1</v>
      </c>
      <c r="K377">
        <v>-2</v>
      </c>
      <c r="L377">
        <v>1</v>
      </c>
    </row>
    <row r="378" spans="1:12">
      <c r="A378" t="s">
        <v>152</v>
      </c>
      <c r="B378">
        <v>1</v>
      </c>
      <c r="C378">
        <v>20</v>
      </c>
      <c r="D378" t="s">
        <v>70</v>
      </c>
      <c r="E378" t="s">
        <v>118</v>
      </c>
      <c r="F378">
        <v>2</v>
      </c>
      <c r="G378">
        <v>-40</v>
      </c>
      <c r="H378">
        <v>1</v>
      </c>
      <c r="I378">
        <v>2</v>
      </c>
      <c r="J378">
        <v>9</v>
      </c>
      <c r="K378">
        <v>-2</v>
      </c>
      <c r="L378">
        <v>1</v>
      </c>
    </row>
    <row r="379" spans="1:12">
      <c r="A379" t="s">
        <v>152</v>
      </c>
      <c r="B379">
        <v>1</v>
      </c>
      <c r="C379">
        <v>19</v>
      </c>
      <c r="D379" t="s">
        <v>77</v>
      </c>
      <c r="E379" t="s">
        <v>118</v>
      </c>
      <c r="F379">
        <v>4</v>
      </c>
      <c r="G379">
        <v>-38</v>
      </c>
      <c r="H379">
        <v>1</v>
      </c>
      <c r="I379">
        <v>4</v>
      </c>
      <c r="J379">
        <v>28</v>
      </c>
      <c r="K379">
        <v>-2</v>
      </c>
      <c r="L379">
        <v>1</v>
      </c>
    </row>
    <row r="380" spans="1:12">
      <c r="A380" t="s">
        <v>152</v>
      </c>
      <c r="B380">
        <v>1</v>
      </c>
      <c r="C380">
        <v>19</v>
      </c>
      <c r="D380" t="s">
        <v>78</v>
      </c>
      <c r="E380" t="s">
        <v>118</v>
      </c>
      <c r="F380">
        <v>2</v>
      </c>
      <c r="G380">
        <v>-38</v>
      </c>
      <c r="H380">
        <v>1</v>
      </c>
      <c r="I380">
        <v>2</v>
      </c>
      <c r="J380">
        <v>18</v>
      </c>
      <c r="K380">
        <v>-2</v>
      </c>
      <c r="L380">
        <v>3</v>
      </c>
    </row>
    <row r="381" spans="1:12">
      <c r="A381" t="s">
        <v>152</v>
      </c>
      <c r="B381">
        <v>1</v>
      </c>
      <c r="C381">
        <v>17</v>
      </c>
      <c r="D381" t="s">
        <v>80</v>
      </c>
      <c r="E381" t="s">
        <v>118</v>
      </c>
      <c r="F381">
        <v>2</v>
      </c>
      <c r="G381">
        <v>-34</v>
      </c>
      <c r="H381">
        <v>1</v>
      </c>
      <c r="I381">
        <v>2</v>
      </c>
      <c r="J381">
        <v>20</v>
      </c>
      <c r="K381">
        <v>-2</v>
      </c>
      <c r="L381">
        <v>3</v>
      </c>
    </row>
    <row r="382" spans="1:12">
      <c r="A382" t="s">
        <v>152</v>
      </c>
      <c r="B382">
        <v>1</v>
      </c>
      <c r="C382">
        <v>14</v>
      </c>
      <c r="D382" t="s">
        <v>80</v>
      </c>
      <c r="E382" t="s">
        <v>116</v>
      </c>
      <c r="F382">
        <v>2</v>
      </c>
      <c r="G382">
        <v>-28</v>
      </c>
      <c r="H382">
        <v>1</v>
      </c>
      <c r="I382">
        <v>2</v>
      </c>
      <c r="J382">
        <v>27</v>
      </c>
      <c r="K382">
        <v>-2</v>
      </c>
      <c r="L382">
        <v>4</v>
      </c>
    </row>
    <row r="383" spans="1:12">
      <c r="A383" t="s">
        <v>152</v>
      </c>
      <c r="B383">
        <v>1</v>
      </c>
      <c r="C383">
        <v>14</v>
      </c>
      <c r="D383" t="s">
        <v>71</v>
      </c>
      <c r="E383" t="s">
        <v>118</v>
      </c>
      <c r="F383">
        <v>1</v>
      </c>
      <c r="G383">
        <v>-28</v>
      </c>
      <c r="H383">
        <v>1</v>
      </c>
      <c r="I383">
        <v>1</v>
      </c>
      <c r="J383">
        <v>5</v>
      </c>
      <c r="K383">
        <v>-2</v>
      </c>
      <c r="L383">
        <v>1</v>
      </c>
    </row>
    <row r="384" spans="1:12">
      <c r="A384" t="s">
        <v>152</v>
      </c>
      <c r="B384">
        <v>1</v>
      </c>
      <c r="C384">
        <v>13</v>
      </c>
      <c r="D384" t="s">
        <v>71</v>
      </c>
      <c r="E384" t="s">
        <v>116</v>
      </c>
      <c r="F384">
        <v>1</v>
      </c>
      <c r="G384">
        <v>-26</v>
      </c>
      <c r="H384">
        <v>1</v>
      </c>
      <c r="I384">
        <v>1</v>
      </c>
      <c r="J384">
        <v>15</v>
      </c>
      <c r="K384">
        <v>-2</v>
      </c>
      <c r="L384">
        <v>2</v>
      </c>
    </row>
    <row r="385" spans="1:12">
      <c r="A385" t="s">
        <v>152</v>
      </c>
      <c r="B385">
        <v>1</v>
      </c>
      <c r="C385">
        <v>12</v>
      </c>
      <c r="D385" t="s">
        <v>71</v>
      </c>
      <c r="E385" t="s">
        <v>116</v>
      </c>
      <c r="F385">
        <v>1</v>
      </c>
      <c r="G385">
        <v>-24</v>
      </c>
      <c r="H385">
        <v>1</v>
      </c>
      <c r="I385">
        <v>1</v>
      </c>
      <c r="J385">
        <v>25</v>
      </c>
      <c r="K385">
        <v>-2</v>
      </c>
      <c r="L385">
        <v>2</v>
      </c>
    </row>
    <row r="386" spans="1:12">
      <c r="A386" t="s">
        <v>152</v>
      </c>
      <c r="B386">
        <v>1</v>
      </c>
      <c r="C386">
        <v>12</v>
      </c>
      <c r="D386" t="s">
        <v>71</v>
      </c>
      <c r="E386" t="s">
        <v>116</v>
      </c>
      <c r="F386">
        <v>0</v>
      </c>
      <c r="G386">
        <v>-24</v>
      </c>
      <c r="H386">
        <v>1</v>
      </c>
      <c r="I386">
        <v>0</v>
      </c>
      <c r="J386">
        <v>27</v>
      </c>
      <c r="K386">
        <v>-2</v>
      </c>
      <c r="L386">
        <v>2</v>
      </c>
    </row>
    <row r="387" spans="1:12">
      <c r="A387" t="s">
        <v>152</v>
      </c>
      <c r="B387">
        <v>1</v>
      </c>
      <c r="C387">
        <v>12</v>
      </c>
      <c r="D387" t="s">
        <v>70</v>
      </c>
      <c r="E387" t="s">
        <v>118</v>
      </c>
      <c r="F387">
        <v>2</v>
      </c>
      <c r="G387">
        <v>-24</v>
      </c>
      <c r="H387">
        <v>1</v>
      </c>
      <c r="I387">
        <v>2</v>
      </c>
      <c r="J387">
        <v>14</v>
      </c>
      <c r="K387">
        <v>-2</v>
      </c>
      <c r="L387">
        <v>1</v>
      </c>
    </row>
    <row r="388" spans="1:12">
      <c r="A388" t="s">
        <v>193</v>
      </c>
      <c r="B388">
        <v>2</v>
      </c>
      <c r="C388">
        <v>26</v>
      </c>
      <c r="D388" t="s">
        <v>70</v>
      </c>
      <c r="E388" t="s">
        <v>118</v>
      </c>
      <c r="F388">
        <v>1</v>
      </c>
      <c r="G388">
        <v>-52</v>
      </c>
      <c r="H388">
        <v>1</v>
      </c>
      <c r="I388">
        <v>1</v>
      </c>
      <c r="J388">
        <v>-7</v>
      </c>
      <c r="K388">
        <v>-4</v>
      </c>
      <c r="L388">
        <v>0</v>
      </c>
    </row>
    <row r="389" spans="1:12">
      <c r="A389" t="s">
        <v>193</v>
      </c>
      <c r="B389">
        <v>1</v>
      </c>
      <c r="C389">
        <v>11</v>
      </c>
      <c r="D389" t="s">
        <v>73</v>
      </c>
      <c r="E389" t="s">
        <v>116</v>
      </c>
      <c r="F389">
        <v>1</v>
      </c>
      <c r="G389">
        <v>-88</v>
      </c>
      <c r="H389">
        <v>1</v>
      </c>
      <c r="I389">
        <v>1</v>
      </c>
      <c r="J389">
        <v>-1</v>
      </c>
      <c r="K389">
        <v>-8</v>
      </c>
      <c r="L389">
        <v>2</v>
      </c>
    </row>
    <row r="390" spans="1:12">
      <c r="A390" t="s">
        <v>193</v>
      </c>
      <c r="B390">
        <v>1</v>
      </c>
      <c r="C390">
        <v>12</v>
      </c>
      <c r="D390" t="s">
        <v>79</v>
      </c>
      <c r="E390" t="s">
        <v>118</v>
      </c>
      <c r="F390">
        <v>1</v>
      </c>
      <c r="G390">
        <v>-24</v>
      </c>
      <c r="H390">
        <v>1</v>
      </c>
      <c r="I390">
        <v>1</v>
      </c>
      <c r="J390">
        <v>13</v>
      </c>
      <c r="K390">
        <v>-2</v>
      </c>
      <c r="L390">
        <v>3</v>
      </c>
    </row>
    <row r="391" spans="1:12">
      <c r="A391" t="s">
        <v>193</v>
      </c>
      <c r="B391">
        <v>1</v>
      </c>
      <c r="C391">
        <v>11</v>
      </c>
      <c r="D391" t="s">
        <v>70</v>
      </c>
      <c r="E391" t="s">
        <v>118</v>
      </c>
      <c r="F391">
        <v>2</v>
      </c>
      <c r="G391">
        <v>-22</v>
      </c>
      <c r="H391">
        <v>1</v>
      </c>
      <c r="I391">
        <v>2</v>
      </c>
      <c r="J391">
        <v>18</v>
      </c>
      <c r="K391">
        <v>-2</v>
      </c>
      <c r="L391">
        <v>1</v>
      </c>
    </row>
    <row r="392" spans="1:12">
      <c r="A392" t="s">
        <v>193</v>
      </c>
      <c r="B392">
        <v>1</v>
      </c>
      <c r="C392">
        <v>11</v>
      </c>
      <c r="D392" t="s">
        <v>70</v>
      </c>
      <c r="E392" t="s">
        <v>118</v>
      </c>
      <c r="F392">
        <v>1</v>
      </c>
      <c r="G392">
        <v>-22</v>
      </c>
      <c r="H392">
        <v>1</v>
      </c>
      <c r="I392">
        <v>1</v>
      </c>
      <c r="J392">
        <v>8</v>
      </c>
      <c r="K392">
        <v>-2</v>
      </c>
      <c r="L392">
        <v>1</v>
      </c>
    </row>
    <row r="393" spans="1:12">
      <c r="A393" t="s">
        <v>251</v>
      </c>
      <c r="B393">
        <v>5</v>
      </c>
      <c r="C393">
        <v>60</v>
      </c>
      <c r="D393" t="s">
        <v>70</v>
      </c>
      <c r="E393" t="s">
        <v>116</v>
      </c>
      <c r="F393">
        <v>0</v>
      </c>
      <c r="G393">
        <v>-120</v>
      </c>
      <c r="H393">
        <v>0</v>
      </c>
      <c r="I393">
        <v>0</v>
      </c>
      <c r="J393">
        <v>-13</v>
      </c>
      <c r="K393">
        <v>-10</v>
      </c>
      <c r="L393">
        <v>-1</v>
      </c>
    </row>
    <row r="394" spans="1:12">
      <c r="A394" t="s">
        <v>251</v>
      </c>
      <c r="B394">
        <v>4</v>
      </c>
      <c r="C394">
        <v>45</v>
      </c>
      <c r="D394" t="s">
        <v>71</v>
      </c>
      <c r="E394" t="s">
        <v>116</v>
      </c>
      <c r="F394">
        <v>0</v>
      </c>
      <c r="G394">
        <v>-90</v>
      </c>
      <c r="H394">
        <v>0</v>
      </c>
      <c r="I394">
        <v>0</v>
      </c>
      <c r="J394">
        <v>-10</v>
      </c>
      <c r="K394">
        <v>-8</v>
      </c>
      <c r="L394">
        <v>0</v>
      </c>
    </row>
    <row r="395" spans="1:12">
      <c r="A395" t="s">
        <v>251</v>
      </c>
      <c r="B395">
        <v>3</v>
      </c>
      <c r="C395">
        <v>29</v>
      </c>
      <c r="D395" t="s">
        <v>78</v>
      </c>
      <c r="E395" t="s">
        <v>118</v>
      </c>
      <c r="F395">
        <v>1</v>
      </c>
      <c r="G395">
        <v>-87</v>
      </c>
      <c r="H395">
        <v>1</v>
      </c>
      <c r="I395">
        <v>1</v>
      </c>
      <c r="J395">
        <v>-28</v>
      </c>
      <c r="K395">
        <v>-9</v>
      </c>
      <c r="L395">
        <v>-1</v>
      </c>
    </row>
    <row r="396" spans="1:12">
      <c r="A396" t="s">
        <v>251</v>
      </c>
      <c r="B396">
        <v>3</v>
      </c>
      <c r="C396">
        <v>33</v>
      </c>
      <c r="D396" t="s">
        <v>70</v>
      </c>
      <c r="E396" t="s">
        <v>118</v>
      </c>
      <c r="F396">
        <v>1</v>
      </c>
      <c r="G396">
        <v>-66</v>
      </c>
      <c r="H396">
        <v>0</v>
      </c>
      <c r="I396">
        <v>1</v>
      </c>
      <c r="J396">
        <v>-9</v>
      </c>
      <c r="K396">
        <v>-6</v>
      </c>
      <c r="L396">
        <v>0</v>
      </c>
    </row>
    <row r="397" spans="1:12">
      <c r="A397" t="s">
        <v>251</v>
      </c>
      <c r="B397">
        <v>2</v>
      </c>
      <c r="C397">
        <v>40</v>
      </c>
      <c r="D397" t="s">
        <v>78</v>
      </c>
      <c r="E397" t="s">
        <v>118</v>
      </c>
      <c r="F397">
        <v>1</v>
      </c>
      <c r="G397">
        <v>-120</v>
      </c>
      <c r="H397">
        <v>1</v>
      </c>
      <c r="I397">
        <v>1</v>
      </c>
      <c r="J397">
        <v>-50</v>
      </c>
      <c r="K397">
        <v>-6</v>
      </c>
      <c r="L397">
        <v>1</v>
      </c>
    </row>
    <row r="398" spans="1:12">
      <c r="A398" t="s">
        <v>251</v>
      </c>
      <c r="B398">
        <v>2</v>
      </c>
      <c r="C398">
        <v>15</v>
      </c>
      <c r="D398" t="s">
        <v>70</v>
      </c>
      <c r="E398" t="s">
        <v>118</v>
      </c>
      <c r="F398">
        <v>1</v>
      </c>
      <c r="G398">
        <v>-45</v>
      </c>
      <c r="H398">
        <v>1</v>
      </c>
      <c r="I398">
        <v>1</v>
      </c>
      <c r="J398">
        <v>-6</v>
      </c>
      <c r="K398">
        <v>-6</v>
      </c>
      <c r="L398">
        <v>-1</v>
      </c>
    </row>
    <row r="399" spans="1:12">
      <c r="A399" t="s">
        <v>251</v>
      </c>
      <c r="B399">
        <v>2</v>
      </c>
      <c r="C399">
        <v>18</v>
      </c>
      <c r="D399" t="s">
        <v>81</v>
      </c>
      <c r="E399" t="s">
        <v>118</v>
      </c>
      <c r="F399">
        <v>1</v>
      </c>
      <c r="G399">
        <v>-36</v>
      </c>
      <c r="H399">
        <v>1</v>
      </c>
      <c r="I399">
        <v>1</v>
      </c>
      <c r="J399">
        <v>7</v>
      </c>
      <c r="K399">
        <v>-4</v>
      </c>
      <c r="L399">
        <v>2</v>
      </c>
    </row>
    <row r="400" spans="1:12">
      <c r="A400" t="s">
        <v>251</v>
      </c>
      <c r="B400">
        <v>2</v>
      </c>
      <c r="C400">
        <v>14</v>
      </c>
      <c r="D400" t="s">
        <v>79</v>
      </c>
      <c r="E400" t="s">
        <v>120</v>
      </c>
      <c r="F400">
        <v>1</v>
      </c>
      <c r="G400">
        <v>-28</v>
      </c>
      <c r="H400">
        <v>1</v>
      </c>
      <c r="I400">
        <v>1</v>
      </c>
      <c r="J400">
        <v>13</v>
      </c>
      <c r="K400">
        <v>-4</v>
      </c>
      <c r="L400">
        <v>2</v>
      </c>
    </row>
    <row r="401" spans="1:12">
      <c r="A401" t="s">
        <v>251</v>
      </c>
      <c r="B401">
        <v>1</v>
      </c>
      <c r="C401">
        <v>19</v>
      </c>
      <c r="D401" t="s">
        <v>70</v>
      </c>
      <c r="E401" t="s">
        <v>118</v>
      </c>
      <c r="F401">
        <v>3</v>
      </c>
      <c r="G401">
        <v>-114</v>
      </c>
      <c r="H401">
        <v>1</v>
      </c>
      <c r="I401">
        <v>3</v>
      </c>
      <c r="J401">
        <v>-26</v>
      </c>
      <c r="K401">
        <v>-6</v>
      </c>
      <c r="L401">
        <v>1</v>
      </c>
    </row>
    <row r="402" spans="1:12">
      <c r="A402" t="s">
        <v>251</v>
      </c>
      <c r="B402">
        <v>1</v>
      </c>
      <c r="C402">
        <v>14</v>
      </c>
      <c r="D402" t="s">
        <v>70</v>
      </c>
      <c r="E402" t="s">
        <v>116</v>
      </c>
      <c r="F402">
        <v>0</v>
      </c>
      <c r="G402">
        <v>-98</v>
      </c>
      <c r="H402">
        <v>1</v>
      </c>
      <c r="I402">
        <v>0</v>
      </c>
      <c r="J402">
        <v>-1</v>
      </c>
      <c r="K402">
        <v>-7</v>
      </c>
      <c r="L402">
        <v>2</v>
      </c>
    </row>
    <row r="403" spans="1:12">
      <c r="A403" t="s">
        <v>251</v>
      </c>
      <c r="B403">
        <v>1</v>
      </c>
      <c r="C403">
        <v>14</v>
      </c>
      <c r="D403" t="s">
        <v>70</v>
      </c>
      <c r="E403" t="s">
        <v>116</v>
      </c>
      <c r="F403">
        <v>0</v>
      </c>
      <c r="G403">
        <v>-56</v>
      </c>
      <c r="H403">
        <v>1</v>
      </c>
      <c r="I403">
        <v>0</v>
      </c>
      <c r="J403">
        <v>11</v>
      </c>
      <c r="K403">
        <v>-4</v>
      </c>
      <c r="L403">
        <v>2</v>
      </c>
    </row>
    <row r="404" spans="1:12">
      <c r="A404" t="s">
        <v>251</v>
      </c>
      <c r="B404">
        <v>1</v>
      </c>
      <c r="C404">
        <v>12</v>
      </c>
      <c r="D404" t="s">
        <v>70</v>
      </c>
      <c r="E404" t="s">
        <v>118</v>
      </c>
      <c r="F404">
        <v>1</v>
      </c>
      <c r="G404">
        <v>-48</v>
      </c>
      <c r="H404">
        <v>1</v>
      </c>
      <c r="I404">
        <v>1</v>
      </c>
      <c r="J404">
        <v>-7</v>
      </c>
      <c r="K404">
        <v>-4</v>
      </c>
      <c r="L404">
        <v>1</v>
      </c>
    </row>
    <row r="405" spans="1:12">
      <c r="A405" t="s">
        <v>251</v>
      </c>
      <c r="B405">
        <v>1</v>
      </c>
      <c r="C405">
        <v>14</v>
      </c>
      <c r="D405" t="s">
        <v>70</v>
      </c>
      <c r="E405" t="s">
        <v>116</v>
      </c>
      <c r="F405">
        <v>0</v>
      </c>
      <c r="G405">
        <v>-42</v>
      </c>
      <c r="H405">
        <v>1</v>
      </c>
      <c r="I405">
        <v>0</v>
      </c>
      <c r="J405">
        <v>15</v>
      </c>
      <c r="K405">
        <v>-3</v>
      </c>
      <c r="L405">
        <v>2</v>
      </c>
    </row>
    <row r="406" spans="1:12">
      <c r="A406" t="s">
        <v>251</v>
      </c>
      <c r="B406">
        <v>1</v>
      </c>
      <c r="C406">
        <v>13</v>
      </c>
      <c r="D406" t="s">
        <v>78</v>
      </c>
      <c r="E406" t="s">
        <v>118</v>
      </c>
      <c r="F406">
        <v>1</v>
      </c>
      <c r="G406">
        <v>-39</v>
      </c>
      <c r="H406">
        <v>1</v>
      </c>
      <c r="I406">
        <v>1</v>
      </c>
      <c r="J406">
        <v>6</v>
      </c>
      <c r="K406">
        <v>-3</v>
      </c>
      <c r="L406">
        <v>3</v>
      </c>
    </row>
    <row r="407" spans="1:12">
      <c r="A407" t="s">
        <v>251</v>
      </c>
      <c r="B407">
        <v>1</v>
      </c>
      <c r="C407">
        <v>12</v>
      </c>
      <c r="D407" t="s">
        <v>71</v>
      </c>
      <c r="E407" t="s">
        <v>116</v>
      </c>
      <c r="F407">
        <v>0</v>
      </c>
      <c r="G407">
        <v>-36</v>
      </c>
      <c r="H407">
        <v>1</v>
      </c>
      <c r="I407">
        <v>0</v>
      </c>
      <c r="J407">
        <v>15</v>
      </c>
      <c r="K407">
        <v>-3</v>
      </c>
      <c r="L407">
        <v>2</v>
      </c>
    </row>
    <row r="408" spans="1:12">
      <c r="A408" t="s">
        <v>251</v>
      </c>
      <c r="B408">
        <v>1</v>
      </c>
      <c r="C408">
        <v>12</v>
      </c>
      <c r="D408" t="s">
        <v>70</v>
      </c>
      <c r="E408" t="s">
        <v>116</v>
      </c>
      <c r="F408">
        <v>0</v>
      </c>
      <c r="G408">
        <v>-36</v>
      </c>
      <c r="H408">
        <v>1</v>
      </c>
      <c r="I408">
        <v>0</v>
      </c>
      <c r="J408">
        <v>15</v>
      </c>
      <c r="K408">
        <v>-3</v>
      </c>
      <c r="L408">
        <v>2</v>
      </c>
    </row>
    <row r="409" spans="1:12">
      <c r="A409" t="s">
        <v>251</v>
      </c>
      <c r="B409">
        <v>1</v>
      </c>
      <c r="C409">
        <v>11</v>
      </c>
      <c r="D409" t="s">
        <v>70</v>
      </c>
      <c r="E409" t="s">
        <v>118</v>
      </c>
      <c r="F409">
        <v>0</v>
      </c>
      <c r="G409">
        <v>-33</v>
      </c>
      <c r="H409">
        <v>1</v>
      </c>
      <c r="I409">
        <v>0</v>
      </c>
      <c r="J409">
        <v>-3</v>
      </c>
      <c r="K409">
        <v>-3</v>
      </c>
      <c r="L409">
        <v>1</v>
      </c>
    </row>
    <row r="410" spans="1:12">
      <c r="A410" t="s">
        <v>251</v>
      </c>
      <c r="B410">
        <v>1</v>
      </c>
      <c r="C410">
        <v>10</v>
      </c>
      <c r="D410" t="s">
        <v>70</v>
      </c>
      <c r="E410" t="s">
        <v>116</v>
      </c>
      <c r="F410">
        <v>0</v>
      </c>
      <c r="G410">
        <v>-30</v>
      </c>
      <c r="H410">
        <v>1</v>
      </c>
      <c r="I410">
        <v>0</v>
      </c>
      <c r="J410">
        <v>11</v>
      </c>
      <c r="K410">
        <v>-3</v>
      </c>
      <c r="L410">
        <v>2</v>
      </c>
    </row>
    <row r="411" spans="1:12">
      <c r="A411" t="s">
        <v>251</v>
      </c>
      <c r="B411">
        <v>1</v>
      </c>
      <c r="C411">
        <v>14</v>
      </c>
      <c r="D411" t="s">
        <v>81</v>
      </c>
      <c r="E411" t="s">
        <v>116</v>
      </c>
      <c r="F411">
        <v>0</v>
      </c>
      <c r="G411">
        <v>-28</v>
      </c>
      <c r="H411">
        <v>1</v>
      </c>
      <c r="I411">
        <v>0</v>
      </c>
      <c r="J411">
        <v>25</v>
      </c>
      <c r="K411">
        <v>-2</v>
      </c>
      <c r="L411">
        <v>4</v>
      </c>
    </row>
    <row r="412" spans="1:12">
      <c r="A412" t="s">
        <v>251</v>
      </c>
      <c r="B412">
        <v>1</v>
      </c>
      <c r="C412">
        <v>14</v>
      </c>
      <c r="D412" t="s">
        <v>70</v>
      </c>
      <c r="E412" t="s">
        <v>116</v>
      </c>
      <c r="F412">
        <v>0</v>
      </c>
      <c r="G412">
        <v>-28</v>
      </c>
      <c r="H412">
        <v>1</v>
      </c>
      <c r="I412">
        <v>0</v>
      </c>
      <c r="J412">
        <v>19</v>
      </c>
      <c r="K412">
        <v>-2</v>
      </c>
      <c r="L412">
        <v>2</v>
      </c>
    </row>
    <row r="413" spans="1:12">
      <c r="A413" t="s">
        <v>251</v>
      </c>
      <c r="B413">
        <v>1</v>
      </c>
      <c r="C413">
        <v>14</v>
      </c>
      <c r="D413" t="s">
        <v>71</v>
      </c>
      <c r="E413" t="s">
        <v>118</v>
      </c>
      <c r="F413">
        <v>0</v>
      </c>
      <c r="G413">
        <v>-28</v>
      </c>
      <c r="H413">
        <v>1</v>
      </c>
      <c r="I413">
        <v>0</v>
      </c>
      <c r="J413">
        <v>1</v>
      </c>
      <c r="K413">
        <v>-2</v>
      </c>
      <c r="L413">
        <v>1</v>
      </c>
    </row>
    <row r="414" spans="1:12">
      <c r="A414" t="s">
        <v>251</v>
      </c>
      <c r="B414">
        <v>1</v>
      </c>
      <c r="C414">
        <v>12</v>
      </c>
      <c r="D414" t="s">
        <v>70</v>
      </c>
      <c r="E414" t="s">
        <v>118</v>
      </c>
      <c r="F414">
        <v>3</v>
      </c>
      <c r="G414">
        <v>-24</v>
      </c>
      <c r="H414">
        <v>1</v>
      </c>
      <c r="I414">
        <v>3</v>
      </c>
      <c r="J414">
        <v>24</v>
      </c>
      <c r="K414">
        <v>-2</v>
      </c>
      <c r="L414">
        <v>1</v>
      </c>
    </row>
    <row r="415" spans="1:12">
      <c r="A415" t="s">
        <v>251</v>
      </c>
      <c r="B415">
        <v>1</v>
      </c>
      <c r="C415">
        <v>12</v>
      </c>
      <c r="D415" t="s">
        <v>70</v>
      </c>
      <c r="E415" t="s">
        <v>118</v>
      </c>
      <c r="F415">
        <v>3</v>
      </c>
      <c r="G415">
        <v>-24</v>
      </c>
      <c r="H415">
        <v>1</v>
      </c>
      <c r="I415">
        <v>3</v>
      </c>
      <c r="J415">
        <v>31</v>
      </c>
      <c r="K415">
        <v>-2</v>
      </c>
      <c r="L415">
        <v>1</v>
      </c>
    </row>
    <row r="416" spans="1:12">
      <c r="A416" t="s">
        <v>251</v>
      </c>
      <c r="B416">
        <v>1</v>
      </c>
      <c r="C416">
        <v>11</v>
      </c>
      <c r="D416" t="s">
        <v>73</v>
      </c>
      <c r="E416" t="s">
        <v>118</v>
      </c>
      <c r="F416">
        <v>0</v>
      </c>
      <c r="G416">
        <v>-22</v>
      </c>
      <c r="H416">
        <v>1</v>
      </c>
      <c r="I416">
        <v>0</v>
      </c>
      <c r="J416">
        <v>4</v>
      </c>
      <c r="K416">
        <v>-2</v>
      </c>
      <c r="L416">
        <v>1</v>
      </c>
    </row>
    <row r="417" spans="1:12">
      <c r="A417" t="s">
        <v>251</v>
      </c>
      <c r="B417">
        <v>1</v>
      </c>
      <c r="C417">
        <v>11</v>
      </c>
      <c r="D417" t="s">
        <v>71</v>
      </c>
      <c r="E417" t="s">
        <v>118</v>
      </c>
      <c r="F417">
        <v>0</v>
      </c>
      <c r="G417">
        <v>-22</v>
      </c>
      <c r="H417">
        <v>1</v>
      </c>
      <c r="I417">
        <v>0</v>
      </c>
      <c r="J417">
        <v>4</v>
      </c>
      <c r="K417">
        <v>-2</v>
      </c>
      <c r="L417">
        <v>1</v>
      </c>
    </row>
    <row r="418" spans="1:12">
      <c r="A418" t="s">
        <v>251</v>
      </c>
      <c r="B418">
        <v>1</v>
      </c>
      <c r="C418">
        <v>10</v>
      </c>
      <c r="D418" t="s">
        <v>70</v>
      </c>
      <c r="E418" t="s">
        <v>118</v>
      </c>
      <c r="F418">
        <v>2</v>
      </c>
      <c r="G418">
        <v>-20</v>
      </c>
      <c r="H418">
        <v>1</v>
      </c>
      <c r="I418">
        <v>2</v>
      </c>
      <c r="J418">
        <v>26</v>
      </c>
      <c r="K418">
        <v>-2</v>
      </c>
      <c r="L418">
        <v>1</v>
      </c>
    </row>
    <row r="419" spans="1:12">
      <c r="A419" t="s">
        <v>251</v>
      </c>
      <c r="B419">
        <v>1</v>
      </c>
      <c r="C419">
        <v>10</v>
      </c>
      <c r="D419" t="s">
        <v>71</v>
      </c>
      <c r="E419" t="s">
        <v>116</v>
      </c>
      <c r="F419">
        <v>0</v>
      </c>
      <c r="G419">
        <v>-20</v>
      </c>
      <c r="H419">
        <v>1</v>
      </c>
      <c r="I419">
        <v>0</v>
      </c>
      <c r="J419">
        <v>23</v>
      </c>
      <c r="K419">
        <v>-2</v>
      </c>
      <c r="L419">
        <v>2</v>
      </c>
    </row>
    <row r="420" spans="1:12">
      <c r="A420" t="s">
        <v>251</v>
      </c>
      <c r="B420">
        <v>1</v>
      </c>
      <c r="C420">
        <v>10</v>
      </c>
      <c r="D420" t="s">
        <v>71</v>
      </c>
      <c r="E420" t="s">
        <v>116</v>
      </c>
      <c r="F420">
        <v>0</v>
      </c>
      <c r="G420">
        <v>-20</v>
      </c>
      <c r="H420">
        <v>1</v>
      </c>
      <c r="I420">
        <v>0</v>
      </c>
      <c r="J420">
        <v>14</v>
      </c>
      <c r="K420">
        <v>-2</v>
      </c>
      <c r="L420">
        <v>2</v>
      </c>
    </row>
    <row r="421" spans="1:12">
      <c r="A421" t="s">
        <v>490</v>
      </c>
      <c r="B421">
        <v>2</v>
      </c>
      <c r="C421">
        <v>16</v>
      </c>
      <c r="D421" t="s">
        <v>78</v>
      </c>
      <c r="E421" t="s">
        <v>118</v>
      </c>
      <c r="F421">
        <v>2</v>
      </c>
      <c r="G421">
        <v>-32</v>
      </c>
      <c r="H421">
        <v>1</v>
      </c>
      <c r="I421">
        <v>2</v>
      </c>
      <c r="J421">
        <v>16</v>
      </c>
      <c r="K421">
        <v>-4</v>
      </c>
      <c r="L421">
        <v>2</v>
      </c>
    </row>
    <row r="422" spans="1:12">
      <c r="A422" t="s">
        <v>490</v>
      </c>
      <c r="B422">
        <v>1</v>
      </c>
      <c r="C422">
        <v>12</v>
      </c>
      <c r="D422" t="s">
        <v>71</v>
      </c>
      <c r="E422" t="s">
        <v>116</v>
      </c>
      <c r="F422">
        <v>0</v>
      </c>
      <c r="G422">
        <v>-72</v>
      </c>
      <c r="H422">
        <v>1</v>
      </c>
      <c r="I422">
        <v>0</v>
      </c>
      <c r="J422">
        <v>-8</v>
      </c>
      <c r="K422">
        <v>-6</v>
      </c>
      <c r="L422">
        <v>2</v>
      </c>
    </row>
    <row r="423" spans="1:12">
      <c r="A423" t="s">
        <v>490</v>
      </c>
      <c r="B423">
        <v>1</v>
      </c>
      <c r="C423">
        <v>18</v>
      </c>
      <c r="D423" t="s">
        <v>78</v>
      </c>
      <c r="E423" t="s">
        <v>116</v>
      </c>
      <c r="F423">
        <v>0</v>
      </c>
      <c r="G423">
        <v>-36</v>
      </c>
      <c r="H423">
        <v>1</v>
      </c>
      <c r="I423">
        <v>0</v>
      </c>
      <c r="J423">
        <v>27</v>
      </c>
      <c r="K423">
        <v>-2</v>
      </c>
      <c r="L423">
        <v>4</v>
      </c>
    </row>
    <row r="424" spans="1:12">
      <c r="A424" t="s">
        <v>490</v>
      </c>
      <c r="B424">
        <v>1</v>
      </c>
      <c r="C424">
        <v>11</v>
      </c>
      <c r="D424" t="s">
        <v>80</v>
      </c>
      <c r="E424" t="s">
        <v>118</v>
      </c>
      <c r="F424">
        <v>2</v>
      </c>
      <c r="G424">
        <v>-22</v>
      </c>
      <c r="H424">
        <v>1</v>
      </c>
      <c r="I424">
        <v>2</v>
      </c>
      <c r="J424">
        <v>26</v>
      </c>
      <c r="K424">
        <v>-2</v>
      </c>
      <c r="L424">
        <v>3</v>
      </c>
    </row>
    <row r="425" spans="1:12">
      <c r="A425" t="s">
        <v>490</v>
      </c>
      <c r="B425">
        <v>1</v>
      </c>
      <c r="C425">
        <v>11</v>
      </c>
      <c r="D425" t="s">
        <v>70</v>
      </c>
      <c r="E425" t="s">
        <v>118</v>
      </c>
      <c r="F425">
        <v>1</v>
      </c>
      <c r="G425">
        <v>-22</v>
      </c>
      <c r="H425">
        <v>1</v>
      </c>
      <c r="I425">
        <v>1</v>
      </c>
      <c r="J425">
        <v>8</v>
      </c>
      <c r="K425">
        <v>-2</v>
      </c>
      <c r="L425">
        <v>1</v>
      </c>
    </row>
    <row r="426" spans="1:12">
      <c r="A426" t="s">
        <v>583</v>
      </c>
      <c r="B426">
        <v>2</v>
      </c>
      <c r="C426">
        <v>14</v>
      </c>
      <c r="D426" t="s">
        <v>70</v>
      </c>
      <c r="E426" t="s">
        <v>118</v>
      </c>
      <c r="F426">
        <v>1</v>
      </c>
      <c r="G426">
        <v>-28</v>
      </c>
      <c r="H426">
        <v>1</v>
      </c>
      <c r="I426">
        <v>1</v>
      </c>
      <c r="J426">
        <v>8</v>
      </c>
      <c r="K426">
        <v>-4</v>
      </c>
      <c r="L426">
        <v>0</v>
      </c>
    </row>
    <row r="427" spans="1:12">
      <c r="A427" t="s">
        <v>583</v>
      </c>
      <c r="B427">
        <v>1</v>
      </c>
      <c r="C427">
        <v>11</v>
      </c>
      <c r="D427" t="s">
        <v>70</v>
      </c>
      <c r="E427" t="s">
        <v>118</v>
      </c>
      <c r="F427">
        <v>0</v>
      </c>
      <c r="G427">
        <v>-22</v>
      </c>
      <c r="H427">
        <v>1</v>
      </c>
      <c r="I427">
        <v>0</v>
      </c>
      <c r="J427">
        <v>6</v>
      </c>
      <c r="K427">
        <v>-2</v>
      </c>
      <c r="L427">
        <v>1</v>
      </c>
    </row>
    <row r="428" spans="1:12">
      <c r="A428" t="s">
        <v>583</v>
      </c>
      <c r="B428">
        <v>1</v>
      </c>
      <c r="C428">
        <v>10</v>
      </c>
      <c r="D428" t="s">
        <v>70</v>
      </c>
      <c r="E428" t="s">
        <v>116</v>
      </c>
      <c r="F428">
        <v>1</v>
      </c>
      <c r="G428">
        <v>-20</v>
      </c>
      <c r="H428">
        <v>1</v>
      </c>
      <c r="I428">
        <v>1</v>
      </c>
      <c r="J428">
        <v>18</v>
      </c>
      <c r="K428">
        <v>-2</v>
      </c>
      <c r="L428">
        <v>2</v>
      </c>
    </row>
    <row r="429" spans="1:12">
      <c r="A429" t="s">
        <v>226</v>
      </c>
      <c r="B429">
        <v>1</v>
      </c>
      <c r="C429">
        <v>18</v>
      </c>
      <c r="D429" t="s">
        <v>71</v>
      </c>
      <c r="E429" t="s">
        <v>116</v>
      </c>
      <c r="F429">
        <v>0</v>
      </c>
      <c r="G429">
        <v>-36</v>
      </c>
      <c r="H429">
        <v>1</v>
      </c>
      <c r="I429">
        <v>0</v>
      </c>
      <c r="J429">
        <v>21</v>
      </c>
      <c r="K429">
        <v>-2</v>
      </c>
      <c r="L429">
        <v>2</v>
      </c>
    </row>
    <row r="430" spans="1:12">
      <c r="A430" t="s">
        <v>584</v>
      </c>
      <c r="B430">
        <v>1</v>
      </c>
      <c r="C430">
        <v>10</v>
      </c>
      <c r="D430" t="s">
        <v>71</v>
      </c>
      <c r="E430" t="s">
        <v>120</v>
      </c>
      <c r="F430">
        <v>1</v>
      </c>
      <c r="G430">
        <v>-40</v>
      </c>
      <c r="H430">
        <v>1</v>
      </c>
      <c r="I430">
        <v>1</v>
      </c>
      <c r="J430">
        <v>3</v>
      </c>
      <c r="K430">
        <v>-4</v>
      </c>
      <c r="L430">
        <v>1</v>
      </c>
    </row>
    <row r="431" spans="1:12">
      <c r="A431" t="s">
        <v>585</v>
      </c>
      <c r="B431">
        <v>2</v>
      </c>
      <c r="C431">
        <v>16</v>
      </c>
      <c r="D431" t="s">
        <v>71</v>
      </c>
      <c r="E431" t="s">
        <v>120</v>
      </c>
      <c r="F431">
        <v>1</v>
      </c>
      <c r="G431">
        <v>-48</v>
      </c>
      <c r="H431">
        <v>1</v>
      </c>
      <c r="I431">
        <v>1</v>
      </c>
      <c r="J431">
        <v>-3</v>
      </c>
      <c r="K431">
        <v>-6</v>
      </c>
      <c r="L431">
        <v>-1</v>
      </c>
    </row>
    <row r="432" spans="1:12">
      <c r="A432" t="s">
        <v>585</v>
      </c>
      <c r="B432">
        <v>1</v>
      </c>
      <c r="C432">
        <v>17</v>
      </c>
      <c r="D432" t="s">
        <v>71</v>
      </c>
      <c r="E432" t="s">
        <v>116</v>
      </c>
      <c r="F432">
        <v>0</v>
      </c>
      <c r="G432">
        <v>-34</v>
      </c>
      <c r="H432">
        <v>1</v>
      </c>
      <c r="I432">
        <v>0</v>
      </c>
      <c r="J432">
        <v>28</v>
      </c>
      <c r="K432">
        <v>-2</v>
      </c>
      <c r="L432">
        <v>2</v>
      </c>
    </row>
    <row r="433" spans="1:12">
      <c r="A433" t="s">
        <v>585</v>
      </c>
      <c r="B433">
        <v>1</v>
      </c>
      <c r="C433">
        <v>14</v>
      </c>
      <c r="D433" t="s">
        <v>70</v>
      </c>
      <c r="E433" t="s">
        <v>118</v>
      </c>
      <c r="F433">
        <v>1</v>
      </c>
      <c r="G433">
        <v>-28</v>
      </c>
      <c r="H433">
        <v>1</v>
      </c>
      <c r="I433">
        <v>1</v>
      </c>
      <c r="J433">
        <v>11</v>
      </c>
      <c r="K433">
        <v>-2</v>
      </c>
      <c r="L433">
        <v>1</v>
      </c>
    </row>
    <row r="434" spans="1:12">
      <c r="A434" t="s">
        <v>585</v>
      </c>
      <c r="B434">
        <v>1</v>
      </c>
      <c r="C434">
        <v>12</v>
      </c>
      <c r="D434" t="s">
        <v>78</v>
      </c>
      <c r="E434" t="s">
        <v>116</v>
      </c>
      <c r="F434">
        <v>1</v>
      </c>
      <c r="G434">
        <v>-24</v>
      </c>
      <c r="H434">
        <v>1</v>
      </c>
      <c r="I434">
        <v>1</v>
      </c>
      <c r="J434">
        <v>39</v>
      </c>
      <c r="K434">
        <v>-2</v>
      </c>
      <c r="L434">
        <v>4</v>
      </c>
    </row>
    <row r="435" spans="1:12">
      <c r="A435" t="s">
        <v>585</v>
      </c>
      <c r="B435">
        <v>1</v>
      </c>
      <c r="C435">
        <v>10</v>
      </c>
      <c r="D435" t="s">
        <v>77</v>
      </c>
      <c r="E435" t="s">
        <v>116</v>
      </c>
      <c r="F435">
        <v>0</v>
      </c>
      <c r="G435">
        <v>-20</v>
      </c>
      <c r="H435">
        <v>1</v>
      </c>
      <c r="I435">
        <v>0</v>
      </c>
      <c r="J435">
        <v>15</v>
      </c>
      <c r="K435">
        <v>-2</v>
      </c>
      <c r="L435">
        <v>2</v>
      </c>
    </row>
    <row r="436" spans="1:12">
      <c r="A436" t="s">
        <v>145</v>
      </c>
      <c r="B436">
        <v>1</v>
      </c>
      <c r="C436">
        <v>12</v>
      </c>
      <c r="D436" t="s">
        <v>77</v>
      </c>
      <c r="E436" t="s">
        <v>116</v>
      </c>
      <c r="F436">
        <v>1</v>
      </c>
      <c r="G436">
        <v>-24</v>
      </c>
      <c r="H436">
        <v>1</v>
      </c>
      <c r="I436">
        <v>1</v>
      </c>
      <c r="J436">
        <v>29</v>
      </c>
      <c r="K436">
        <v>-2</v>
      </c>
      <c r="L436">
        <v>2</v>
      </c>
    </row>
    <row r="437" spans="1:12">
      <c r="A437" t="s">
        <v>145</v>
      </c>
      <c r="B437">
        <v>1</v>
      </c>
      <c r="C437">
        <v>10</v>
      </c>
      <c r="D437" t="s">
        <v>70</v>
      </c>
      <c r="E437" t="s">
        <v>116</v>
      </c>
      <c r="F437">
        <v>1</v>
      </c>
      <c r="G437">
        <v>-20</v>
      </c>
      <c r="H437">
        <v>1</v>
      </c>
      <c r="I437">
        <v>1</v>
      </c>
      <c r="J437">
        <v>18</v>
      </c>
      <c r="K437">
        <v>-2</v>
      </c>
      <c r="L437">
        <v>2</v>
      </c>
    </row>
    <row r="438" spans="1:12">
      <c r="A438" t="s">
        <v>586</v>
      </c>
      <c r="B438">
        <v>2</v>
      </c>
      <c r="C438">
        <v>26</v>
      </c>
      <c r="D438" t="s">
        <v>71</v>
      </c>
      <c r="E438" t="s">
        <v>118</v>
      </c>
      <c r="F438">
        <v>2</v>
      </c>
      <c r="G438">
        <v>-52</v>
      </c>
      <c r="H438">
        <v>1</v>
      </c>
      <c r="I438">
        <v>2</v>
      </c>
      <c r="J438">
        <v>0</v>
      </c>
      <c r="K438">
        <v>-4</v>
      </c>
      <c r="L438">
        <v>0</v>
      </c>
    </row>
    <row r="439" spans="1:12">
      <c r="A439" t="s">
        <v>586</v>
      </c>
      <c r="B439">
        <v>1</v>
      </c>
      <c r="C439">
        <v>13</v>
      </c>
      <c r="D439" t="s">
        <v>71</v>
      </c>
      <c r="E439" t="s">
        <v>118</v>
      </c>
      <c r="F439">
        <v>2</v>
      </c>
      <c r="G439">
        <v>-26</v>
      </c>
      <c r="H439">
        <v>1</v>
      </c>
      <c r="I439">
        <v>2</v>
      </c>
      <c r="J439">
        <v>13</v>
      </c>
      <c r="K439">
        <v>-2</v>
      </c>
      <c r="L439">
        <v>1</v>
      </c>
    </row>
    <row r="440" spans="1:12">
      <c r="A440" t="s">
        <v>587</v>
      </c>
      <c r="B440">
        <v>2</v>
      </c>
      <c r="C440">
        <v>15</v>
      </c>
      <c r="D440" t="s">
        <v>78</v>
      </c>
      <c r="E440" t="s">
        <v>120</v>
      </c>
      <c r="F440">
        <v>2</v>
      </c>
      <c r="G440">
        <v>-30</v>
      </c>
      <c r="H440">
        <v>1</v>
      </c>
      <c r="I440">
        <v>2</v>
      </c>
      <c r="J440">
        <v>19</v>
      </c>
      <c r="K440">
        <v>-4</v>
      </c>
      <c r="L440">
        <v>2</v>
      </c>
    </row>
    <row r="441" spans="1:12">
      <c r="A441" t="s">
        <v>587</v>
      </c>
      <c r="B441">
        <v>1</v>
      </c>
      <c r="C441">
        <v>24</v>
      </c>
      <c r="D441" t="s">
        <v>71</v>
      </c>
      <c r="E441" t="s">
        <v>116</v>
      </c>
      <c r="F441">
        <v>1</v>
      </c>
      <c r="G441">
        <v>-48</v>
      </c>
      <c r="H441">
        <v>1</v>
      </c>
      <c r="I441">
        <v>1</v>
      </c>
      <c r="J441">
        <v>18</v>
      </c>
      <c r="K441">
        <v>-2</v>
      </c>
      <c r="L441">
        <v>3</v>
      </c>
    </row>
    <row r="442" spans="1:12">
      <c r="A442" t="s">
        <v>194</v>
      </c>
      <c r="B442">
        <v>1</v>
      </c>
      <c r="C442">
        <v>12</v>
      </c>
      <c r="D442" t="s">
        <v>71</v>
      </c>
      <c r="E442" t="s">
        <v>116</v>
      </c>
      <c r="F442">
        <v>1</v>
      </c>
      <c r="G442">
        <v>-48</v>
      </c>
      <c r="H442">
        <v>1</v>
      </c>
      <c r="I442">
        <v>1</v>
      </c>
      <c r="J442">
        <v>11</v>
      </c>
      <c r="K442">
        <v>-4</v>
      </c>
      <c r="L442">
        <v>2</v>
      </c>
    </row>
    <row r="443" spans="1:12">
      <c r="A443" t="s">
        <v>194</v>
      </c>
      <c r="B443">
        <v>1</v>
      </c>
      <c r="C443">
        <v>11</v>
      </c>
      <c r="D443" t="s">
        <v>73</v>
      </c>
      <c r="E443" t="s">
        <v>118</v>
      </c>
      <c r="F443">
        <v>1</v>
      </c>
      <c r="G443">
        <v>-22</v>
      </c>
      <c r="H443">
        <v>1</v>
      </c>
      <c r="I443">
        <v>1</v>
      </c>
      <c r="J443">
        <v>8</v>
      </c>
      <c r="K443">
        <v>-2</v>
      </c>
      <c r="L443">
        <v>1</v>
      </c>
    </row>
    <row r="444" spans="1:12">
      <c r="A444" t="s">
        <v>194</v>
      </c>
      <c r="B444">
        <v>1</v>
      </c>
      <c r="C444">
        <v>10</v>
      </c>
      <c r="D444" t="s">
        <v>73</v>
      </c>
      <c r="E444" t="s">
        <v>116</v>
      </c>
      <c r="F444">
        <v>1</v>
      </c>
      <c r="G444">
        <v>-20</v>
      </c>
      <c r="H444">
        <v>1</v>
      </c>
      <c r="I444">
        <v>1</v>
      </c>
      <c r="J444">
        <v>18</v>
      </c>
      <c r="K444">
        <v>-2</v>
      </c>
      <c r="L444">
        <v>2</v>
      </c>
    </row>
    <row r="445" spans="1:12">
      <c r="A445" t="s">
        <v>460</v>
      </c>
      <c r="B445">
        <v>1</v>
      </c>
      <c r="C445">
        <v>18</v>
      </c>
      <c r="D445" t="s">
        <v>71</v>
      </c>
      <c r="E445" t="s">
        <v>116</v>
      </c>
      <c r="F445">
        <v>1</v>
      </c>
      <c r="G445">
        <v>-36</v>
      </c>
      <c r="H445">
        <v>1</v>
      </c>
      <c r="I445">
        <v>1</v>
      </c>
      <c r="J445">
        <v>19</v>
      </c>
      <c r="K445">
        <v>-2</v>
      </c>
      <c r="L445">
        <v>2</v>
      </c>
    </row>
    <row r="446" spans="1:12">
      <c r="A446" t="s">
        <v>588</v>
      </c>
      <c r="B446">
        <v>1</v>
      </c>
      <c r="C446">
        <v>19</v>
      </c>
      <c r="D446" t="s">
        <v>70</v>
      </c>
      <c r="E446" t="s">
        <v>116</v>
      </c>
      <c r="F446">
        <v>1</v>
      </c>
      <c r="G446">
        <v>-76</v>
      </c>
      <c r="H446">
        <v>1</v>
      </c>
      <c r="I446">
        <v>1</v>
      </c>
      <c r="J446">
        <v>-13</v>
      </c>
      <c r="K446">
        <v>-4</v>
      </c>
      <c r="L446">
        <v>2</v>
      </c>
    </row>
    <row r="447" spans="1:12">
      <c r="A447" t="s">
        <v>588</v>
      </c>
      <c r="B447">
        <v>1</v>
      </c>
      <c r="C447">
        <v>11</v>
      </c>
      <c r="D447" t="s">
        <v>71</v>
      </c>
      <c r="E447" t="s">
        <v>118</v>
      </c>
      <c r="F447">
        <v>1</v>
      </c>
      <c r="G447">
        <v>-22</v>
      </c>
      <c r="H447">
        <v>1</v>
      </c>
      <c r="I447">
        <v>1</v>
      </c>
      <c r="J447">
        <v>8</v>
      </c>
      <c r="K447">
        <v>-2</v>
      </c>
      <c r="L447">
        <v>1</v>
      </c>
    </row>
    <row r="448" spans="1:12">
      <c r="A448" t="s">
        <v>349</v>
      </c>
      <c r="B448">
        <v>2</v>
      </c>
      <c r="C448">
        <v>12</v>
      </c>
      <c r="D448" t="s">
        <v>71</v>
      </c>
      <c r="E448" t="s">
        <v>120</v>
      </c>
      <c r="F448">
        <v>1</v>
      </c>
      <c r="G448">
        <v>-24</v>
      </c>
      <c r="H448">
        <v>1</v>
      </c>
      <c r="I448">
        <v>1</v>
      </c>
      <c r="J448">
        <v>15</v>
      </c>
      <c r="K448">
        <v>-4</v>
      </c>
      <c r="L448">
        <v>0</v>
      </c>
    </row>
    <row r="449" spans="1:12">
      <c r="A449" t="s">
        <v>589</v>
      </c>
      <c r="B449">
        <v>1</v>
      </c>
      <c r="C449">
        <v>10</v>
      </c>
      <c r="D449" t="s">
        <v>70</v>
      </c>
      <c r="E449" t="s">
        <v>118</v>
      </c>
      <c r="F449">
        <v>1</v>
      </c>
      <c r="G449">
        <v>-20</v>
      </c>
      <c r="H449">
        <v>1</v>
      </c>
      <c r="I449">
        <v>1</v>
      </c>
      <c r="J449">
        <v>12</v>
      </c>
      <c r="K449">
        <v>-2</v>
      </c>
      <c r="L449">
        <v>1</v>
      </c>
    </row>
    <row r="450" spans="1:12">
      <c r="A450" t="s">
        <v>590</v>
      </c>
      <c r="B450">
        <v>2</v>
      </c>
      <c r="C450">
        <v>16</v>
      </c>
      <c r="D450" t="s">
        <v>73</v>
      </c>
      <c r="E450" t="s">
        <v>118</v>
      </c>
      <c r="F450">
        <v>0</v>
      </c>
      <c r="G450">
        <v>-32</v>
      </c>
      <c r="H450">
        <v>1</v>
      </c>
      <c r="I450">
        <v>0</v>
      </c>
      <c r="J450">
        <v>-1</v>
      </c>
      <c r="K450">
        <v>-4</v>
      </c>
      <c r="L450">
        <v>0</v>
      </c>
    </row>
    <row r="451" spans="1:12">
      <c r="A451" t="s">
        <v>590</v>
      </c>
      <c r="B451">
        <v>1</v>
      </c>
      <c r="C451">
        <v>12</v>
      </c>
      <c r="D451" t="s">
        <v>71</v>
      </c>
      <c r="E451" t="s">
        <v>116</v>
      </c>
      <c r="F451">
        <v>1</v>
      </c>
      <c r="G451">
        <v>-36</v>
      </c>
      <c r="H451">
        <v>1</v>
      </c>
      <c r="I451">
        <v>1</v>
      </c>
      <c r="J451">
        <v>30</v>
      </c>
      <c r="K451">
        <v>-3</v>
      </c>
      <c r="L451">
        <v>2</v>
      </c>
    </row>
    <row r="452" spans="1:12">
      <c r="A452" t="s">
        <v>590</v>
      </c>
      <c r="B452">
        <v>1</v>
      </c>
      <c r="C452">
        <v>13</v>
      </c>
      <c r="D452" t="s">
        <v>79</v>
      </c>
      <c r="E452" t="s">
        <v>116</v>
      </c>
      <c r="F452">
        <v>0</v>
      </c>
      <c r="G452">
        <v>-26</v>
      </c>
      <c r="H452">
        <v>1</v>
      </c>
      <c r="I452">
        <v>0</v>
      </c>
      <c r="J452">
        <v>23</v>
      </c>
      <c r="K452">
        <v>-2</v>
      </c>
      <c r="L452">
        <v>4</v>
      </c>
    </row>
    <row r="453" spans="1:12">
      <c r="A453" t="s">
        <v>590</v>
      </c>
      <c r="B453">
        <v>1</v>
      </c>
      <c r="C453">
        <v>11</v>
      </c>
      <c r="D453" t="s">
        <v>71</v>
      </c>
      <c r="E453" t="s">
        <v>116</v>
      </c>
      <c r="F453">
        <v>1</v>
      </c>
      <c r="G453">
        <v>-22</v>
      </c>
      <c r="H453">
        <v>1</v>
      </c>
      <c r="I453">
        <v>1</v>
      </c>
      <c r="J453">
        <v>23</v>
      </c>
      <c r="K453">
        <v>-2</v>
      </c>
      <c r="L453">
        <v>2</v>
      </c>
    </row>
    <row r="454" spans="1:12">
      <c r="A454" t="s">
        <v>591</v>
      </c>
      <c r="B454">
        <v>1</v>
      </c>
      <c r="C454">
        <v>17</v>
      </c>
      <c r="D454" t="s">
        <v>70</v>
      </c>
      <c r="E454" t="s">
        <v>118</v>
      </c>
      <c r="F454">
        <v>2</v>
      </c>
      <c r="G454">
        <v>-34</v>
      </c>
      <c r="H454">
        <v>1</v>
      </c>
      <c r="I454">
        <v>2</v>
      </c>
      <c r="J454">
        <v>9</v>
      </c>
      <c r="K454">
        <v>-2</v>
      </c>
      <c r="L454">
        <v>1</v>
      </c>
    </row>
    <row r="455" spans="1:12">
      <c r="A455" t="s">
        <v>591</v>
      </c>
      <c r="B455">
        <v>1</v>
      </c>
      <c r="C455">
        <v>13</v>
      </c>
      <c r="D455" t="s">
        <v>71</v>
      </c>
      <c r="E455" t="s">
        <v>118</v>
      </c>
      <c r="F455">
        <v>2</v>
      </c>
      <c r="G455">
        <v>-26</v>
      </c>
      <c r="H455">
        <v>1</v>
      </c>
      <c r="I455">
        <v>2</v>
      </c>
      <c r="J455">
        <v>13</v>
      </c>
      <c r="K455">
        <v>-2</v>
      </c>
      <c r="L455">
        <v>1</v>
      </c>
    </row>
    <row r="456" spans="1:12">
      <c r="A456" t="s">
        <v>591</v>
      </c>
      <c r="B456">
        <v>1</v>
      </c>
      <c r="C456">
        <v>12</v>
      </c>
      <c r="D456" t="s">
        <v>77</v>
      </c>
      <c r="E456" t="s">
        <v>116</v>
      </c>
      <c r="F456">
        <v>1</v>
      </c>
      <c r="G456">
        <v>-24</v>
      </c>
      <c r="H456">
        <v>1</v>
      </c>
      <c r="I456">
        <v>1</v>
      </c>
      <c r="J456">
        <v>17</v>
      </c>
      <c r="K456">
        <v>-2</v>
      </c>
      <c r="L456">
        <v>2</v>
      </c>
    </row>
    <row r="457" spans="1:12">
      <c r="A457" t="s">
        <v>591</v>
      </c>
      <c r="B457">
        <v>1</v>
      </c>
      <c r="C457">
        <v>11</v>
      </c>
      <c r="D457" t="s">
        <v>71</v>
      </c>
      <c r="E457" t="s">
        <v>118</v>
      </c>
      <c r="F457">
        <v>1</v>
      </c>
      <c r="G457">
        <v>-22</v>
      </c>
      <c r="H457">
        <v>1</v>
      </c>
      <c r="I457">
        <v>1</v>
      </c>
      <c r="J457">
        <v>8</v>
      </c>
      <c r="K457">
        <v>-2</v>
      </c>
      <c r="L457">
        <v>1</v>
      </c>
    </row>
    <row r="458" spans="1:12">
      <c r="A458" t="s">
        <v>139</v>
      </c>
      <c r="B458">
        <v>1</v>
      </c>
      <c r="C458">
        <v>17</v>
      </c>
      <c r="D458" t="s">
        <v>78</v>
      </c>
      <c r="E458" t="s">
        <v>116</v>
      </c>
      <c r="F458">
        <v>1</v>
      </c>
      <c r="G458">
        <v>-34</v>
      </c>
      <c r="H458">
        <v>1</v>
      </c>
      <c r="I458">
        <v>1</v>
      </c>
      <c r="J458">
        <v>17</v>
      </c>
      <c r="K458">
        <v>-2</v>
      </c>
      <c r="L458">
        <v>4</v>
      </c>
    </row>
    <row r="459" spans="1:12">
      <c r="A459" t="s">
        <v>592</v>
      </c>
      <c r="B459">
        <v>2</v>
      </c>
      <c r="C459">
        <v>20</v>
      </c>
      <c r="D459" t="s">
        <v>70</v>
      </c>
      <c r="E459" t="s">
        <v>118</v>
      </c>
      <c r="F459">
        <v>1</v>
      </c>
      <c r="G459">
        <v>-40</v>
      </c>
      <c r="H459">
        <v>1</v>
      </c>
      <c r="I459">
        <v>1</v>
      </c>
      <c r="J459">
        <v>-1</v>
      </c>
      <c r="K459">
        <v>-4</v>
      </c>
      <c r="L459">
        <v>0</v>
      </c>
    </row>
    <row r="460" spans="1:12">
      <c r="A460" t="s">
        <v>592</v>
      </c>
      <c r="B460">
        <v>1</v>
      </c>
      <c r="C460">
        <v>24</v>
      </c>
      <c r="D460" t="s">
        <v>71</v>
      </c>
      <c r="E460" t="s">
        <v>118</v>
      </c>
      <c r="F460">
        <v>0</v>
      </c>
      <c r="G460">
        <v>-48</v>
      </c>
      <c r="H460">
        <v>1</v>
      </c>
      <c r="I460">
        <v>0</v>
      </c>
      <c r="J460">
        <v>-9</v>
      </c>
      <c r="K460">
        <v>-2</v>
      </c>
      <c r="L460">
        <v>1</v>
      </c>
    </row>
    <row r="461" spans="1:12">
      <c r="A461" t="s">
        <v>472</v>
      </c>
      <c r="B461">
        <v>1</v>
      </c>
      <c r="C461">
        <v>11</v>
      </c>
      <c r="D461" t="s">
        <v>71</v>
      </c>
      <c r="E461" t="s">
        <v>116</v>
      </c>
      <c r="F461">
        <v>0</v>
      </c>
      <c r="G461">
        <v>-22</v>
      </c>
      <c r="H461">
        <v>1</v>
      </c>
      <c r="I461">
        <v>0</v>
      </c>
      <c r="J461">
        <v>31</v>
      </c>
      <c r="K461">
        <v>-2</v>
      </c>
      <c r="L461">
        <v>2</v>
      </c>
    </row>
    <row r="462" spans="1:12">
      <c r="A462" t="s">
        <v>593</v>
      </c>
      <c r="B462">
        <v>2</v>
      </c>
      <c r="C462">
        <v>12</v>
      </c>
      <c r="D462" t="s">
        <v>77</v>
      </c>
      <c r="E462" t="s">
        <v>116</v>
      </c>
      <c r="F462">
        <v>0</v>
      </c>
      <c r="G462">
        <v>-36</v>
      </c>
      <c r="H462">
        <v>1</v>
      </c>
      <c r="I462">
        <v>0</v>
      </c>
      <c r="J462">
        <v>8</v>
      </c>
      <c r="K462">
        <v>-6</v>
      </c>
      <c r="L462">
        <v>0</v>
      </c>
    </row>
    <row r="463" spans="1:12">
      <c r="A463" t="s">
        <v>593</v>
      </c>
      <c r="B463">
        <v>2</v>
      </c>
      <c r="C463">
        <v>15</v>
      </c>
      <c r="D463" t="s">
        <v>71</v>
      </c>
      <c r="E463" t="s">
        <v>118</v>
      </c>
      <c r="F463">
        <v>1</v>
      </c>
      <c r="G463">
        <v>-30</v>
      </c>
      <c r="H463">
        <v>0</v>
      </c>
      <c r="I463">
        <v>1</v>
      </c>
      <c r="J463">
        <v>9</v>
      </c>
      <c r="K463">
        <v>-4</v>
      </c>
      <c r="L463">
        <v>1</v>
      </c>
    </row>
    <row r="464" spans="1:12">
      <c r="A464" t="s">
        <v>593</v>
      </c>
      <c r="B464">
        <v>1</v>
      </c>
      <c r="C464">
        <v>14</v>
      </c>
      <c r="D464" t="s">
        <v>70</v>
      </c>
      <c r="E464" t="s">
        <v>118</v>
      </c>
      <c r="F464">
        <v>4</v>
      </c>
      <c r="G464">
        <v>-56</v>
      </c>
      <c r="H464">
        <v>1</v>
      </c>
      <c r="I464">
        <v>4</v>
      </c>
      <c r="J464">
        <v>20</v>
      </c>
      <c r="K464">
        <v>-4</v>
      </c>
      <c r="L464">
        <v>1</v>
      </c>
    </row>
    <row r="465" spans="1:12">
      <c r="A465" t="s">
        <v>593</v>
      </c>
      <c r="B465">
        <v>1</v>
      </c>
      <c r="C465">
        <v>10</v>
      </c>
      <c r="D465" t="s">
        <v>70</v>
      </c>
      <c r="E465" t="s">
        <v>118</v>
      </c>
      <c r="F465">
        <v>1</v>
      </c>
      <c r="G465">
        <v>-40</v>
      </c>
      <c r="H465">
        <v>1</v>
      </c>
      <c r="I465">
        <v>1</v>
      </c>
      <c r="J465">
        <v>2</v>
      </c>
      <c r="K465">
        <v>-4</v>
      </c>
      <c r="L465">
        <v>1</v>
      </c>
    </row>
    <row r="466" spans="1:12">
      <c r="A466" t="s">
        <v>593</v>
      </c>
      <c r="B466">
        <v>1</v>
      </c>
      <c r="C466">
        <v>10</v>
      </c>
      <c r="D466" t="s">
        <v>71</v>
      </c>
      <c r="E466" t="s">
        <v>118</v>
      </c>
      <c r="F466">
        <v>0</v>
      </c>
      <c r="G466">
        <v>-40</v>
      </c>
      <c r="H466">
        <v>1</v>
      </c>
      <c r="I466">
        <v>0</v>
      </c>
      <c r="J466">
        <v>-7</v>
      </c>
      <c r="K466">
        <v>-4</v>
      </c>
      <c r="L466">
        <v>1</v>
      </c>
    </row>
    <row r="467" spans="1:12">
      <c r="A467" t="s">
        <v>593</v>
      </c>
      <c r="B467">
        <v>1</v>
      </c>
      <c r="C467">
        <v>10</v>
      </c>
      <c r="D467" t="s">
        <v>70</v>
      </c>
      <c r="E467" t="s">
        <v>118</v>
      </c>
      <c r="F467">
        <v>1</v>
      </c>
      <c r="G467">
        <v>-30</v>
      </c>
      <c r="H467">
        <v>1</v>
      </c>
      <c r="I467">
        <v>1</v>
      </c>
      <c r="J467">
        <v>7</v>
      </c>
      <c r="K467">
        <v>-3</v>
      </c>
      <c r="L467">
        <v>1</v>
      </c>
    </row>
    <row r="468" spans="1:12">
      <c r="A468" t="s">
        <v>593</v>
      </c>
      <c r="B468">
        <v>1</v>
      </c>
      <c r="C468">
        <v>13</v>
      </c>
      <c r="D468" t="s">
        <v>77</v>
      </c>
      <c r="E468" t="s">
        <v>116</v>
      </c>
      <c r="F468">
        <v>1</v>
      </c>
      <c r="G468">
        <v>-26</v>
      </c>
      <c r="H468">
        <v>1</v>
      </c>
      <c r="I468">
        <v>1</v>
      </c>
      <c r="J468">
        <v>25</v>
      </c>
      <c r="K468">
        <v>-2</v>
      </c>
      <c r="L468">
        <v>2</v>
      </c>
    </row>
    <row r="469" spans="1:12">
      <c r="A469" t="s">
        <v>593</v>
      </c>
      <c r="B469">
        <v>1</v>
      </c>
      <c r="C469">
        <v>13</v>
      </c>
      <c r="D469" t="s">
        <v>77</v>
      </c>
      <c r="E469" t="s">
        <v>116</v>
      </c>
      <c r="F469">
        <v>0</v>
      </c>
      <c r="G469">
        <v>-26</v>
      </c>
      <c r="H469">
        <v>1</v>
      </c>
      <c r="I469">
        <v>0</v>
      </c>
      <c r="J469">
        <v>21</v>
      </c>
      <c r="K469">
        <v>-2</v>
      </c>
      <c r="L469">
        <v>2</v>
      </c>
    </row>
    <row r="470" spans="1:12">
      <c r="A470" t="s">
        <v>593</v>
      </c>
      <c r="B470">
        <v>1</v>
      </c>
      <c r="C470">
        <v>11</v>
      </c>
      <c r="D470" t="s">
        <v>71</v>
      </c>
      <c r="E470" t="s">
        <v>116</v>
      </c>
      <c r="F470">
        <v>0</v>
      </c>
      <c r="G470">
        <v>-22</v>
      </c>
      <c r="H470">
        <v>1</v>
      </c>
      <c r="I470">
        <v>0</v>
      </c>
      <c r="J470">
        <v>22</v>
      </c>
      <c r="K470">
        <v>-2</v>
      </c>
      <c r="L470">
        <v>2</v>
      </c>
    </row>
    <row r="471" spans="1:12">
      <c r="A471" t="s">
        <v>593</v>
      </c>
      <c r="B471">
        <v>1</v>
      </c>
      <c r="C471">
        <v>10</v>
      </c>
      <c r="D471" t="s">
        <v>70</v>
      </c>
      <c r="E471" t="s">
        <v>118</v>
      </c>
      <c r="F471">
        <v>1</v>
      </c>
      <c r="G471">
        <v>-20</v>
      </c>
      <c r="H471">
        <v>1</v>
      </c>
      <c r="I471">
        <v>1</v>
      </c>
      <c r="J471">
        <v>12</v>
      </c>
      <c r="K471">
        <v>-2</v>
      </c>
      <c r="L471">
        <v>1</v>
      </c>
    </row>
    <row r="472" spans="1:12">
      <c r="A472" t="s">
        <v>593</v>
      </c>
      <c r="B472">
        <v>1</v>
      </c>
      <c r="C472">
        <v>10</v>
      </c>
      <c r="D472" t="s">
        <v>71</v>
      </c>
      <c r="E472" t="s">
        <v>116</v>
      </c>
      <c r="F472">
        <v>0</v>
      </c>
      <c r="G472">
        <v>-20</v>
      </c>
      <c r="H472">
        <v>1</v>
      </c>
      <c r="I472">
        <v>0</v>
      </c>
      <c r="J472">
        <v>32</v>
      </c>
      <c r="K472">
        <v>-2</v>
      </c>
      <c r="L472">
        <v>2</v>
      </c>
    </row>
    <row r="473" spans="1:12">
      <c r="A473" t="s">
        <v>593</v>
      </c>
      <c r="B473">
        <v>1</v>
      </c>
      <c r="C473">
        <v>10</v>
      </c>
      <c r="D473" t="s">
        <v>77</v>
      </c>
      <c r="E473" t="s">
        <v>116</v>
      </c>
      <c r="F473">
        <v>1</v>
      </c>
      <c r="G473">
        <v>-20</v>
      </c>
      <c r="H473">
        <v>1</v>
      </c>
      <c r="I473">
        <v>1</v>
      </c>
      <c r="J473">
        <v>22</v>
      </c>
      <c r="K473">
        <v>-2</v>
      </c>
      <c r="L473">
        <v>2</v>
      </c>
    </row>
    <row r="474" spans="1:12">
      <c r="A474" t="s">
        <v>446</v>
      </c>
      <c r="B474">
        <v>1</v>
      </c>
      <c r="C474">
        <v>19</v>
      </c>
      <c r="D474" t="s">
        <v>70</v>
      </c>
      <c r="E474" t="s">
        <v>118</v>
      </c>
      <c r="F474">
        <v>2</v>
      </c>
      <c r="G474">
        <v>-38</v>
      </c>
      <c r="H474">
        <v>1</v>
      </c>
      <c r="I474">
        <v>2</v>
      </c>
      <c r="J474">
        <v>10</v>
      </c>
      <c r="K474">
        <v>-2</v>
      </c>
      <c r="L474">
        <v>1</v>
      </c>
    </row>
    <row r="475" spans="1:12">
      <c r="A475" t="s">
        <v>446</v>
      </c>
      <c r="B475">
        <v>1</v>
      </c>
      <c r="C475">
        <v>17</v>
      </c>
      <c r="D475" t="s">
        <v>70</v>
      </c>
      <c r="E475" t="s">
        <v>118</v>
      </c>
      <c r="F475">
        <v>2</v>
      </c>
      <c r="G475">
        <v>-34</v>
      </c>
      <c r="H475">
        <v>1</v>
      </c>
      <c r="I475">
        <v>2</v>
      </c>
      <c r="J475">
        <v>12</v>
      </c>
      <c r="K475">
        <v>-2</v>
      </c>
      <c r="L475">
        <v>1</v>
      </c>
    </row>
    <row r="476" spans="1:12">
      <c r="A476" t="s">
        <v>446</v>
      </c>
      <c r="B476">
        <v>1</v>
      </c>
      <c r="C476">
        <v>16</v>
      </c>
      <c r="D476" t="s">
        <v>70</v>
      </c>
      <c r="E476" t="s">
        <v>118</v>
      </c>
      <c r="F476">
        <v>2</v>
      </c>
      <c r="G476">
        <v>-32</v>
      </c>
      <c r="H476">
        <v>1</v>
      </c>
      <c r="I476">
        <v>2</v>
      </c>
      <c r="J476">
        <v>13</v>
      </c>
      <c r="K476">
        <v>-2</v>
      </c>
      <c r="L476">
        <v>1</v>
      </c>
    </row>
    <row r="477" spans="1:12">
      <c r="A477" t="s">
        <v>446</v>
      </c>
      <c r="B477">
        <v>1</v>
      </c>
      <c r="C477">
        <v>14</v>
      </c>
      <c r="D477" t="s">
        <v>71</v>
      </c>
      <c r="E477" t="s">
        <v>118</v>
      </c>
      <c r="F477">
        <v>1</v>
      </c>
      <c r="G477">
        <v>-28</v>
      </c>
      <c r="H477">
        <v>1</v>
      </c>
      <c r="I477">
        <v>1</v>
      </c>
      <c r="J477">
        <v>5</v>
      </c>
      <c r="K477">
        <v>-2</v>
      </c>
      <c r="L477">
        <v>1</v>
      </c>
    </row>
    <row r="478" spans="1:12">
      <c r="A478" t="s">
        <v>446</v>
      </c>
      <c r="B478">
        <v>1</v>
      </c>
      <c r="C478">
        <v>11</v>
      </c>
      <c r="D478" t="s">
        <v>80</v>
      </c>
      <c r="E478" t="s">
        <v>116</v>
      </c>
      <c r="F478">
        <v>1</v>
      </c>
      <c r="G478">
        <v>-22</v>
      </c>
      <c r="H478">
        <v>1</v>
      </c>
      <c r="I478">
        <v>1</v>
      </c>
      <c r="J478">
        <v>23</v>
      </c>
      <c r="K478">
        <v>-2</v>
      </c>
      <c r="L478">
        <v>4</v>
      </c>
    </row>
    <row r="479" spans="1:12">
      <c r="A479" t="s">
        <v>594</v>
      </c>
      <c r="B479">
        <v>1</v>
      </c>
      <c r="C479">
        <v>17</v>
      </c>
      <c r="D479" t="s">
        <v>71</v>
      </c>
      <c r="E479" t="s">
        <v>120</v>
      </c>
      <c r="F479">
        <v>2</v>
      </c>
      <c r="G479">
        <v>-34</v>
      </c>
      <c r="H479">
        <v>1</v>
      </c>
      <c r="I479">
        <v>2</v>
      </c>
      <c r="J479">
        <v>11</v>
      </c>
      <c r="K479">
        <v>-2</v>
      </c>
      <c r="L479">
        <v>1</v>
      </c>
    </row>
    <row r="480" spans="1:12">
      <c r="A480" t="s">
        <v>595</v>
      </c>
      <c r="B480">
        <v>1</v>
      </c>
      <c r="C480">
        <v>14</v>
      </c>
      <c r="D480" t="s">
        <v>71</v>
      </c>
      <c r="E480" t="s">
        <v>116</v>
      </c>
      <c r="F480">
        <v>0</v>
      </c>
      <c r="G480">
        <v>-42</v>
      </c>
      <c r="H480">
        <v>1</v>
      </c>
      <c r="I480">
        <v>0</v>
      </c>
      <c r="J480">
        <v>15</v>
      </c>
      <c r="K480">
        <v>-3</v>
      </c>
      <c r="L480">
        <v>2</v>
      </c>
    </row>
    <row r="481" spans="1:12">
      <c r="A481" t="s">
        <v>595</v>
      </c>
      <c r="B481">
        <v>1</v>
      </c>
      <c r="C481">
        <v>19</v>
      </c>
      <c r="D481" t="s">
        <v>71</v>
      </c>
      <c r="E481" t="s">
        <v>118</v>
      </c>
      <c r="F481">
        <v>2</v>
      </c>
      <c r="G481">
        <v>-38</v>
      </c>
      <c r="H481">
        <v>1</v>
      </c>
      <c r="I481">
        <v>2</v>
      </c>
      <c r="J481">
        <v>7</v>
      </c>
      <c r="K481">
        <v>-2</v>
      </c>
      <c r="L481">
        <v>1</v>
      </c>
    </row>
    <row r="482" spans="1:12">
      <c r="A482" t="s">
        <v>595</v>
      </c>
      <c r="B482">
        <v>1</v>
      </c>
      <c r="C482">
        <v>16</v>
      </c>
      <c r="D482" t="s">
        <v>71</v>
      </c>
      <c r="E482" t="s">
        <v>118</v>
      </c>
      <c r="F482">
        <v>3</v>
      </c>
      <c r="G482">
        <v>-32</v>
      </c>
      <c r="H482">
        <v>1</v>
      </c>
      <c r="I482">
        <v>3</v>
      </c>
      <c r="J482">
        <v>17</v>
      </c>
      <c r="K482">
        <v>-2</v>
      </c>
      <c r="L482">
        <v>1</v>
      </c>
    </row>
    <row r="483" spans="1:12">
      <c r="A483" t="s">
        <v>595</v>
      </c>
      <c r="B483">
        <v>1</v>
      </c>
      <c r="C483">
        <v>15</v>
      </c>
      <c r="D483" t="s">
        <v>78</v>
      </c>
      <c r="E483" t="s">
        <v>120</v>
      </c>
      <c r="F483">
        <v>1</v>
      </c>
      <c r="G483">
        <v>-30</v>
      </c>
      <c r="H483">
        <v>0</v>
      </c>
      <c r="I483">
        <v>1</v>
      </c>
      <c r="J483">
        <v>14</v>
      </c>
      <c r="K483">
        <v>-2</v>
      </c>
      <c r="L483">
        <v>3</v>
      </c>
    </row>
    <row r="484" spans="1:12">
      <c r="A484" t="s">
        <v>595</v>
      </c>
      <c r="B484">
        <v>1</v>
      </c>
      <c r="C484">
        <v>14</v>
      </c>
      <c r="D484" t="s">
        <v>70</v>
      </c>
      <c r="E484" t="s">
        <v>116</v>
      </c>
      <c r="F484">
        <v>0</v>
      </c>
      <c r="G484">
        <v>-28</v>
      </c>
      <c r="H484">
        <v>1</v>
      </c>
      <c r="I484">
        <v>0</v>
      </c>
      <c r="J484">
        <v>19</v>
      </c>
      <c r="K484">
        <v>-2</v>
      </c>
      <c r="L484">
        <v>2</v>
      </c>
    </row>
    <row r="485" spans="1:12">
      <c r="A485" t="s">
        <v>595</v>
      </c>
      <c r="B485">
        <v>1</v>
      </c>
      <c r="C485">
        <v>14</v>
      </c>
      <c r="D485" t="s">
        <v>71</v>
      </c>
      <c r="E485" t="s">
        <v>116</v>
      </c>
      <c r="F485">
        <v>0</v>
      </c>
      <c r="G485">
        <v>-28</v>
      </c>
      <c r="H485">
        <v>1</v>
      </c>
      <c r="I485">
        <v>0</v>
      </c>
      <c r="J485">
        <v>19</v>
      </c>
      <c r="K485">
        <v>-2</v>
      </c>
      <c r="L485">
        <v>2</v>
      </c>
    </row>
    <row r="486" spans="1:12">
      <c r="A486" t="s">
        <v>595</v>
      </c>
      <c r="B486">
        <v>1</v>
      </c>
      <c r="C486">
        <v>11</v>
      </c>
      <c r="D486" t="s">
        <v>71</v>
      </c>
      <c r="E486" t="s">
        <v>116</v>
      </c>
      <c r="F486">
        <v>0</v>
      </c>
      <c r="G486">
        <v>-22</v>
      </c>
      <c r="H486">
        <v>1</v>
      </c>
      <c r="I486">
        <v>0</v>
      </c>
      <c r="J486">
        <v>19</v>
      </c>
      <c r="K486">
        <v>-2</v>
      </c>
      <c r="L486">
        <v>2</v>
      </c>
    </row>
    <row r="487" spans="1:12">
      <c r="A487" t="s">
        <v>365</v>
      </c>
      <c r="B487">
        <v>2</v>
      </c>
      <c r="C487">
        <v>18</v>
      </c>
      <c r="D487" t="s">
        <v>73</v>
      </c>
      <c r="E487" t="s">
        <v>120</v>
      </c>
      <c r="F487">
        <v>1</v>
      </c>
      <c r="G487">
        <v>-36</v>
      </c>
      <c r="H487">
        <v>1</v>
      </c>
      <c r="I487">
        <v>1</v>
      </c>
      <c r="J487">
        <v>3</v>
      </c>
      <c r="K487">
        <v>-4</v>
      </c>
      <c r="L487">
        <v>0</v>
      </c>
    </row>
    <row r="488" spans="1:12">
      <c r="A488" t="s">
        <v>596</v>
      </c>
      <c r="B488">
        <v>7</v>
      </c>
      <c r="C488">
        <v>164</v>
      </c>
      <c r="D488" t="s">
        <v>70</v>
      </c>
      <c r="E488" t="s">
        <v>118</v>
      </c>
      <c r="F488">
        <v>4</v>
      </c>
      <c r="G488">
        <v>-328</v>
      </c>
      <c r="H488">
        <v>-5</v>
      </c>
      <c r="I488">
        <v>4</v>
      </c>
      <c r="J488">
        <v>-116</v>
      </c>
      <c r="K488">
        <v>-14</v>
      </c>
      <c r="L488">
        <v>11</v>
      </c>
    </row>
    <row r="489" spans="1:12">
      <c r="A489" t="s">
        <v>596</v>
      </c>
      <c r="B489">
        <v>2</v>
      </c>
      <c r="C489">
        <v>18</v>
      </c>
      <c r="D489" t="s">
        <v>70</v>
      </c>
      <c r="E489" t="s">
        <v>118</v>
      </c>
      <c r="F489">
        <v>2</v>
      </c>
      <c r="G489">
        <v>-36</v>
      </c>
      <c r="H489">
        <v>1</v>
      </c>
      <c r="I489">
        <v>2</v>
      </c>
      <c r="J489">
        <v>8</v>
      </c>
      <c r="K489">
        <v>-4</v>
      </c>
      <c r="L489">
        <v>0</v>
      </c>
    </row>
    <row r="490" spans="1:12">
      <c r="A490" t="s">
        <v>596</v>
      </c>
      <c r="B490">
        <v>1</v>
      </c>
      <c r="C490">
        <v>11</v>
      </c>
      <c r="D490" t="s">
        <v>77</v>
      </c>
      <c r="E490" t="s">
        <v>118</v>
      </c>
      <c r="F490">
        <v>0</v>
      </c>
      <c r="G490">
        <v>-22</v>
      </c>
      <c r="H490">
        <v>1</v>
      </c>
      <c r="I490">
        <v>0</v>
      </c>
      <c r="J490">
        <v>7</v>
      </c>
      <c r="K490">
        <v>-2</v>
      </c>
      <c r="L490">
        <v>1</v>
      </c>
    </row>
    <row r="491" spans="1:12">
      <c r="A491" t="s">
        <v>596</v>
      </c>
      <c r="B491">
        <v>1</v>
      </c>
      <c r="C491">
        <v>11</v>
      </c>
      <c r="D491" t="s">
        <v>78</v>
      </c>
      <c r="E491" t="s">
        <v>118</v>
      </c>
      <c r="F491">
        <v>1</v>
      </c>
      <c r="G491">
        <v>-22</v>
      </c>
      <c r="H491">
        <v>1</v>
      </c>
      <c r="I491">
        <v>1</v>
      </c>
      <c r="J491">
        <v>14</v>
      </c>
      <c r="K491">
        <v>-2</v>
      </c>
      <c r="L491">
        <v>3</v>
      </c>
    </row>
    <row r="492" spans="1:12">
      <c r="A492" t="s">
        <v>267</v>
      </c>
      <c r="B492">
        <v>1</v>
      </c>
      <c r="C492">
        <v>13</v>
      </c>
      <c r="D492" t="s">
        <v>71</v>
      </c>
      <c r="E492" t="s">
        <v>116</v>
      </c>
      <c r="F492">
        <v>1</v>
      </c>
      <c r="G492">
        <v>-26</v>
      </c>
      <c r="H492">
        <v>1</v>
      </c>
      <c r="I492">
        <v>1</v>
      </c>
      <c r="J492">
        <v>15</v>
      </c>
      <c r="K492">
        <v>-2</v>
      </c>
      <c r="L492">
        <v>2</v>
      </c>
    </row>
    <row r="493" spans="1:12">
      <c r="A493" t="s">
        <v>597</v>
      </c>
      <c r="B493">
        <v>1</v>
      </c>
      <c r="C493">
        <v>11</v>
      </c>
      <c r="D493" t="s">
        <v>74</v>
      </c>
      <c r="E493" t="s">
        <v>118</v>
      </c>
      <c r="F493">
        <v>1</v>
      </c>
      <c r="G493">
        <v>-22</v>
      </c>
      <c r="H493">
        <v>1</v>
      </c>
      <c r="I493">
        <v>1</v>
      </c>
      <c r="J493">
        <v>8</v>
      </c>
      <c r="K493">
        <v>-2</v>
      </c>
      <c r="L493">
        <v>1</v>
      </c>
    </row>
    <row r="494" spans="1:12">
      <c r="A494" t="s">
        <v>597</v>
      </c>
      <c r="B494">
        <v>1</v>
      </c>
      <c r="C494">
        <v>11</v>
      </c>
      <c r="D494" t="s">
        <v>74</v>
      </c>
      <c r="E494" t="s">
        <v>118</v>
      </c>
      <c r="F494">
        <v>1</v>
      </c>
      <c r="G494">
        <v>-22</v>
      </c>
      <c r="H494">
        <v>1</v>
      </c>
      <c r="I494">
        <v>1</v>
      </c>
      <c r="J494">
        <v>8</v>
      </c>
      <c r="K494">
        <v>-2</v>
      </c>
      <c r="L494">
        <v>1</v>
      </c>
    </row>
    <row r="495" spans="1:12">
      <c r="A495" t="s">
        <v>597</v>
      </c>
      <c r="B495">
        <v>1</v>
      </c>
      <c r="C495">
        <v>11</v>
      </c>
      <c r="D495" t="s">
        <v>74</v>
      </c>
      <c r="E495" t="s">
        <v>118</v>
      </c>
      <c r="F495">
        <v>1</v>
      </c>
      <c r="G495">
        <v>-22</v>
      </c>
      <c r="H495">
        <v>1</v>
      </c>
      <c r="I495">
        <v>1</v>
      </c>
      <c r="J495">
        <v>8</v>
      </c>
      <c r="K495">
        <v>-2</v>
      </c>
      <c r="L495">
        <v>1</v>
      </c>
    </row>
    <row r="496" spans="1:12">
      <c r="A496" t="s">
        <v>597</v>
      </c>
      <c r="B496">
        <v>1</v>
      </c>
      <c r="C496">
        <v>11</v>
      </c>
      <c r="D496" t="s">
        <v>78</v>
      </c>
      <c r="E496" t="s">
        <v>116</v>
      </c>
      <c r="F496">
        <v>0</v>
      </c>
      <c r="G496">
        <v>-22</v>
      </c>
      <c r="H496">
        <v>1</v>
      </c>
      <c r="I496">
        <v>0</v>
      </c>
      <c r="J496">
        <v>25</v>
      </c>
      <c r="K496">
        <v>-2</v>
      </c>
      <c r="L496">
        <v>4</v>
      </c>
    </row>
    <row r="497" spans="1:12">
      <c r="A497" t="s">
        <v>598</v>
      </c>
      <c r="B497">
        <v>1</v>
      </c>
      <c r="C497">
        <v>12</v>
      </c>
      <c r="D497" t="s">
        <v>71</v>
      </c>
      <c r="E497" t="s">
        <v>116</v>
      </c>
      <c r="F497">
        <v>1</v>
      </c>
      <c r="G497">
        <v>-72</v>
      </c>
      <c r="H497">
        <v>1</v>
      </c>
      <c r="I497">
        <v>1</v>
      </c>
      <c r="J497">
        <v>27</v>
      </c>
      <c r="K497">
        <v>-6</v>
      </c>
      <c r="L497">
        <v>2</v>
      </c>
    </row>
    <row r="498" spans="1:12">
      <c r="A498" t="s">
        <v>598</v>
      </c>
      <c r="B498">
        <v>1</v>
      </c>
      <c r="C498">
        <v>15</v>
      </c>
      <c r="D498" t="s">
        <v>71</v>
      </c>
      <c r="E498" t="s">
        <v>116</v>
      </c>
      <c r="F498">
        <v>1</v>
      </c>
      <c r="G498">
        <v>-30</v>
      </c>
      <c r="H498">
        <v>1</v>
      </c>
      <c r="I498">
        <v>1</v>
      </c>
      <c r="J498">
        <v>36</v>
      </c>
      <c r="K498">
        <v>-2</v>
      </c>
      <c r="L498">
        <v>2</v>
      </c>
    </row>
    <row r="499" spans="1:12">
      <c r="A499" t="s">
        <v>598</v>
      </c>
      <c r="B499">
        <v>1</v>
      </c>
      <c r="C499">
        <v>11</v>
      </c>
      <c r="D499" t="s">
        <v>73</v>
      </c>
      <c r="E499" t="s">
        <v>120</v>
      </c>
      <c r="F499">
        <v>2</v>
      </c>
      <c r="G499">
        <v>-22</v>
      </c>
      <c r="H499">
        <v>1</v>
      </c>
      <c r="I499">
        <v>2</v>
      </c>
      <c r="J499">
        <v>23</v>
      </c>
      <c r="K499">
        <v>-2</v>
      </c>
      <c r="L499">
        <v>1</v>
      </c>
    </row>
    <row r="500" spans="1:12">
      <c r="A500" t="s">
        <v>599</v>
      </c>
      <c r="B500">
        <v>2</v>
      </c>
      <c r="C500">
        <v>16</v>
      </c>
      <c r="D500" t="s">
        <v>73</v>
      </c>
      <c r="E500" t="s">
        <v>116</v>
      </c>
      <c r="F500">
        <v>1</v>
      </c>
      <c r="G500">
        <v>-32</v>
      </c>
      <c r="H500">
        <v>1</v>
      </c>
      <c r="I500">
        <v>1</v>
      </c>
      <c r="J500">
        <v>12</v>
      </c>
      <c r="K500">
        <v>-4</v>
      </c>
      <c r="L500">
        <v>1</v>
      </c>
    </row>
    <row r="501" spans="1:12">
      <c r="A501" t="s">
        <v>425</v>
      </c>
      <c r="B501">
        <v>1</v>
      </c>
      <c r="C501">
        <v>11</v>
      </c>
      <c r="D501" t="s">
        <v>71</v>
      </c>
      <c r="E501" t="s">
        <v>118</v>
      </c>
      <c r="F501">
        <v>2</v>
      </c>
      <c r="G501">
        <v>-33</v>
      </c>
      <c r="H501">
        <v>1</v>
      </c>
      <c r="I501">
        <v>2</v>
      </c>
      <c r="J501">
        <v>11</v>
      </c>
      <c r="K501">
        <v>-3</v>
      </c>
      <c r="L501">
        <v>1</v>
      </c>
    </row>
    <row r="502" spans="1:12">
      <c r="A502" t="s">
        <v>425</v>
      </c>
      <c r="B502">
        <v>1</v>
      </c>
      <c r="C502">
        <v>15</v>
      </c>
      <c r="D502" t="s">
        <v>73</v>
      </c>
      <c r="E502" t="s">
        <v>116</v>
      </c>
      <c r="F502">
        <v>1</v>
      </c>
      <c r="G502">
        <v>-30</v>
      </c>
      <c r="H502">
        <v>1</v>
      </c>
      <c r="I502">
        <v>1</v>
      </c>
      <c r="J502">
        <v>19</v>
      </c>
      <c r="K502">
        <v>-2</v>
      </c>
      <c r="L502">
        <v>2</v>
      </c>
    </row>
    <row r="503" spans="1:12">
      <c r="A503" t="s">
        <v>425</v>
      </c>
      <c r="B503">
        <v>1</v>
      </c>
      <c r="C503">
        <v>14</v>
      </c>
      <c r="D503" t="s">
        <v>81</v>
      </c>
      <c r="E503" t="s">
        <v>116</v>
      </c>
      <c r="F503">
        <v>0</v>
      </c>
      <c r="G503">
        <v>-28</v>
      </c>
      <c r="H503">
        <v>1</v>
      </c>
      <c r="I503">
        <v>0</v>
      </c>
      <c r="J503">
        <v>16</v>
      </c>
      <c r="K503">
        <v>-2</v>
      </c>
      <c r="L503">
        <v>4</v>
      </c>
    </row>
    <row r="504" spans="1:12">
      <c r="A504" t="s">
        <v>425</v>
      </c>
      <c r="B504">
        <v>1</v>
      </c>
      <c r="C504">
        <v>12</v>
      </c>
      <c r="D504" t="s">
        <v>71</v>
      </c>
      <c r="E504" t="s">
        <v>118</v>
      </c>
      <c r="F504">
        <v>2</v>
      </c>
      <c r="G504">
        <v>-24</v>
      </c>
      <c r="H504">
        <v>1</v>
      </c>
      <c r="I504">
        <v>2</v>
      </c>
      <c r="J504">
        <v>14</v>
      </c>
      <c r="K504">
        <v>-2</v>
      </c>
      <c r="L504">
        <v>1</v>
      </c>
    </row>
    <row r="505" spans="1:12">
      <c r="A505" t="s">
        <v>425</v>
      </c>
      <c r="B505">
        <v>1</v>
      </c>
      <c r="C505">
        <v>11</v>
      </c>
      <c r="D505" t="s">
        <v>71</v>
      </c>
      <c r="E505" t="s">
        <v>116</v>
      </c>
      <c r="F505">
        <v>0</v>
      </c>
      <c r="G505">
        <v>-22</v>
      </c>
      <c r="H505">
        <v>1</v>
      </c>
      <c r="I505">
        <v>0</v>
      </c>
      <c r="J505">
        <v>19</v>
      </c>
      <c r="K505">
        <v>-2</v>
      </c>
      <c r="L505">
        <v>2</v>
      </c>
    </row>
    <row r="506" spans="1:12">
      <c r="A506" t="s">
        <v>425</v>
      </c>
      <c r="B506">
        <v>1</v>
      </c>
      <c r="C506">
        <v>10</v>
      </c>
      <c r="D506" t="s">
        <v>75</v>
      </c>
      <c r="E506" t="s">
        <v>116</v>
      </c>
      <c r="F506">
        <v>1</v>
      </c>
      <c r="G506">
        <v>-20</v>
      </c>
      <c r="H506">
        <v>1</v>
      </c>
      <c r="I506">
        <v>1</v>
      </c>
      <c r="J506">
        <v>18</v>
      </c>
      <c r="K506">
        <v>-2</v>
      </c>
      <c r="L506">
        <v>2</v>
      </c>
    </row>
    <row r="507" spans="1:12">
      <c r="A507" t="s">
        <v>425</v>
      </c>
      <c r="B507">
        <v>1</v>
      </c>
      <c r="C507">
        <v>10</v>
      </c>
      <c r="D507" t="s">
        <v>72</v>
      </c>
      <c r="E507" t="s">
        <v>116</v>
      </c>
      <c r="F507">
        <v>1</v>
      </c>
      <c r="G507">
        <v>-20</v>
      </c>
      <c r="H507">
        <v>1</v>
      </c>
      <c r="I507">
        <v>1</v>
      </c>
      <c r="J507">
        <v>18</v>
      </c>
      <c r="K507">
        <v>-2</v>
      </c>
      <c r="L507">
        <v>2</v>
      </c>
    </row>
    <row r="508" spans="1:12">
      <c r="A508" t="s">
        <v>491</v>
      </c>
      <c r="B508">
        <v>2</v>
      </c>
      <c r="C508">
        <v>25</v>
      </c>
      <c r="D508" t="s">
        <v>73</v>
      </c>
      <c r="E508" t="s">
        <v>116</v>
      </c>
      <c r="F508">
        <v>0</v>
      </c>
      <c r="G508">
        <v>-50</v>
      </c>
      <c r="H508">
        <v>1</v>
      </c>
      <c r="I508">
        <v>0</v>
      </c>
      <c r="J508">
        <v>-1</v>
      </c>
      <c r="K508">
        <v>-4</v>
      </c>
      <c r="L508">
        <v>1</v>
      </c>
    </row>
    <row r="509" spans="1:12">
      <c r="A509" t="s">
        <v>491</v>
      </c>
      <c r="B509">
        <v>1</v>
      </c>
      <c r="C509">
        <v>14</v>
      </c>
      <c r="D509" t="s">
        <v>73</v>
      </c>
      <c r="E509" t="s">
        <v>116</v>
      </c>
      <c r="F509">
        <v>1</v>
      </c>
      <c r="G509">
        <v>-28</v>
      </c>
      <c r="H509">
        <v>1</v>
      </c>
      <c r="I509">
        <v>1</v>
      </c>
      <c r="J509">
        <v>29</v>
      </c>
      <c r="K509">
        <v>-2</v>
      </c>
      <c r="L509">
        <v>2</v>
      </c>
    </row>
    <row r="510" spans="1:12">
      <c r="A510" t="s">
        <v>491</v>
      </c>
      <c r="B510">
        <v>1</v>
      </c>
      <c r="C510">
        <v>10</v>
      </c>
      <c r="D510" t="s">
        <v>78</v>
      </c>
      <c r="E510" t="s">
        <v>116</v>
      </c>
      <c r="F510">
        <v>0</v>
      </c>
      <c r="G510">
        <v>-20</v>
      </c>
      <c r="H510">
        <v>1</v>
      </c>
      <c r="I510">
        <v>0</v>
      </c>
      <c r="J510">
        <v>35</v>
      </c>
      <c r="K510">
        <v>-2</v>
      </c>
      <c r="L510">
        <v>4</v>
      </c>
    </row>
    <row r="511" spans="1:12">
      <c r="A511" t="s">
        <v>600</v>
      </c>
      <c r="B511">
        <v>2</v>
      </c>
      <c r="C511">
        <v>16</v>
      </c>
      <c r="D511" t="s">
        <v>71</v>
      </c>
      <c r="E511" t="s">
        <v>116</v>
      </c>
      <c r="F511">
        <v>0</v>
      </c>
      <c r="G511">
        <v>-32</v>
      </c>
      <c r="H511">
        <v>1</v>
      </c>
      <c r="I511">
        <v>0</v>
      </c>
      <c r="J511">
        <v>29</v>
      </c>
      <c r="K511">
        <v>-4</v>
      </c>
      <c r="L511">
        <v>1</v>
      </c>
    </row>
    <row r="512" spans="1:12">
      <c r="A512" t="s">
        <v>601</v>
      </c>
      <c r="B512">
        <v>2</v>
      </c>
      <c r="C512">
        <v>31</v>
      </c>
      <c r="D512" t="s">
        <v>71</v>
      </c>
      <c r="E512" t="s">
        <v>116</v>
      </c>
      <c r="F512">
        <v>0</v>
      </c>
      <c r="G512">
        <v>-62</v>
      </c>
      <c r="H512">
        <v>1</v>
      </c>
      <c r="I512">
        <v>0</v>
      </c>
      <c r="J512">
        <v>-7</v>
      </c>
      <c r="K512">
        <v>-4</v>
      </c>
      <c r="L512">
        <v>1</v>
      </c>
    </row>
    <row r="513" spans="1:12">
      <c r="A513" t="s">
        <v>601</v>
      </c>
      <c r="B513">
        <v>2</v>
      </c>
      <c r="C513">
        <v>10</v>
      </c>
      <c r="D513" t="s">
        <v>70</v>
      </c>
      <c r="E513" t="s">
        <v>118</v>
      </c>
      <c r="F513">
        <v>1</v>
      </c>
      <c r="G513">
        <v>-40</v>
      </c>
      <c r="H513">
        <v>1</v>
      </c>
      <c r="I513">
        <v>1</v>
      </c>
      <c r="J513">
        <v>-1</v>
      </c>
      <c r="K513">
        <v>-8</v>
      </c>
      <c r="L513">
        <v>-2</v>
      </c>
    </row>
    <row r="514" spans="1:12">
      <c r="A514" t="s">
        <v>601</v>
      </c>
      <c r="B514">
        <v>2</v>
      </c>
      <c r="C514">
        <v>14</v>
      </c>
      <c r="D514" t="s">
        <v>71</v>
      </c>
      <c r="E514" t="s">
        <v>116</v>
      </c>
      <c r="F514">
        <v>1</v>
      </c>
      <c r="G514">
        <v>-28</v>
      </c>
      <c r="H514">
        <v>1</v>
      </c>
      <c r="I514">
        <v>1</v>
      </c>
      <c r="J514">
        <v>14</v>
      </c>
      <c r="K514">
        <v>-4</v>
      </c>
      <c r="L514">
        <v>1</v>
      </c>
    </row>
    <row r="515" spans="1:12">
      <c r="A515" t="s">
        <v>601</v>
      </c>
      <c r="B515">
        <v>1</v>
      </c>
      <c r="C515">
        <v>23</v>
      </c>
      <c r="D515" t="s">
        <v>71</v>
      </c>
      <c r="E515" t="s">
        <v>116</v>
      </c>
      <c r="F515">
        <v>2</v>
      </c>
      <c r="G515">
        <v>-46</v>
      </c>
      <c r="H515">
        <v>1</v>
      </c>
      <c r="I515">
        <v>2</v>
      </c>
      <c r="J515">
        <v>12</v>
      </c>
      <c r="K515">
        <v>-2</v>
      </c>
      <c r="L515">
        <v>2</v>
      </c>
    </row>
    <row r="516" spans="1:12">
      <c r="A516" t="s">
        <v>601</v>
      </c>
      <c r="B516">
        <v>1</v>
      </c>
      <c r="C516">
        <v>13</v>
      </c>
      <c r="D516" t="s">
        <v>71</v>
      </c>
      <c r="E516" t="s">
        <v>116</v>
      </c>
      <c r="F516">
        <v>0</v>
      </c>
      <c r="G516">
        <v>-39</v>
      </c>
      <c r="H516">
        <v>1</v>
      </c>
      <c r="I516">
        <v>0</v>
      </c>
      <c r="J516">
        <v>5</v>
      </c>
      <c r="K516">
        <v>-3</v>
      </c>
      <c r="L516">
        <v>2</v>
      </c>
    </row>
    <row r="517" spans="1:12">
      <c r="A517" t="s">
        <v>601</v>
      </c>
      <c r="B517">
        <v>1</v>
      </c>
      <c r="C517">
        <v>12</v>
      </c>
      <c r="D517" t="s">
        <v>71</v>
      </c>
      <c r="E517" t="s">
        <v>116</v>
      </c>
      <c r="F517">
        <v>1</v>
      </c>
      <c r="G517">
        <v>-36</v>
      </c>
      <c r="H517">
        <v>1</v>
      </c>
      <c r="I517">
        <v>1</v>
      </c>
      <c r="J517">
        <v>20</v>
      </c>
      <c r="K517">
        <v>-3</v>
      </c>
      <c r="L517">
        <v>2</v>
      </c>
    </row>
    <row r="518" spans="1:12">
      <c r="A518" t="s">
        <v>601</v>
      </c>
      <c r="B518">
        <v>1</v>
      </c>
      <c r="C518">
        <v>17</v>
      </c>
      <c r="D518" t="s">
        <v>71</v>
      </c>
      <c r="E518" t="s">
        <v>118</v>
      </c>
      <c r="F518">
        <v>1</v>
      </c>
      <c r="G518">
        <v>-34</v>
      </c>
      <c r="H518">
        <v>1</v>
      </c>
      <c r="I518">
        <v>1</v>
      </c>
      <c r="J518">
        <v>2</v>
      </c>
      <c r="K518">
        <v>-2</v>
      </c>
      <c r="L518">
        <v>1</v>
      </c>
    </row>
    <row r="519" spans="1:12">
      <c r="A519" t="s">
        <v>601</v>
      </c>
      <c r="B519">
        <v>1</v>
      </c>
      <c r="C519">
        <v>14</v>
      </c>
      <c r="D519" t="s">
        <v>71</v>
      </c>
      <c r="E519" t="s">
        <v>116</v>
      </c>
      <c r="F519">
        <v>0</v>
      </c>
      <c r="G519">
        <v>-28</v>
      </c>
      <c r="H519">
        <v>1</v>
      </c>
      <c r="I519">
        <v>0</v>
      </c>
      <c r="J519">
        <v>10</v>
      </c>
      <c r="K519">
        <v>-2</v>
      </c>
      <c r="L519">
        <v>3</v>
      </c>
    </row>
    <row r="520" spans="1:12">
      <c r="A520" t="s">
        <v>252</v>
      </c>
      <c r="B520">
        <v>1</v>
      </c>
      <c r="C520">
        <v>11</v>
      </c>
      <c r="D520" t="s">
        <v>70</v>
      </c>
      <c r="E520" t="s">
        <v>118</v>
      </c>
      <c r="F520">
        <v>1</v>
      </c>
      <c r="G520">
        <v>-55</v>
      </c>
      <c r="H520">
        <v>1</v>
      </c>
      <c r="I520">
        <v>1</v>
      </c>
      <c r="J520">
        <v>-10</v>
      </c>
      <c r="K520">
        <v>-5</v>
      </c>
      <c r="L520">
        <v>1</v>
      </c>
    </row>
    <row r="521" spans="1:12">
      <c r="A521" t="s">
        <v>602</v>
      </c>
      <c r="B521">
        <v>1</v>
      </c>
      <c r="C521">
        <v>13</v>
      </c>
      <c r="D521" t="s">
        <v>71</v>
      </c>
      <c r="E521" t="s">
        <v>116</v>
      </c>
      <c r="F521">
        <v>1</v>
      </c>
      <c r="G521">
        <v>-39</v>
      </c>
      <c r="H521">
        <v>1</v>
      </c>
      <c r="I521">
        <v>1</v>
      </c>
      <c r="J521">
        <v>10</v>
      </c>
      <c r="K521">
        <v>-3</v>
      </c>
      <c r="L521">
        <v>2</v>
      </c>
    </row>
    <row r="522" spans="1:12">
      <c r="A522" t="s">
        <v>487</v>
      </c>
      <c r="B522">
        <v>1</v>
      </c>
      <c r="C522">
        <v>14</v>
      </c>
      <c r="D522" t="s">
        <v>80</v>
      </c>
      <c r="E522" t="s">
        <v>118</v>
      </c>
      <c r="F522">
        <v>1</v>
      </c>
      <c r="G522">
        <v>-28</v>
      </c>
      <c r="H522">
        <v>1</v>
      </c>
      <c r="I522">
        <v>1</v>
      </c>
      <c r="J522">
        <v>11</v>
      </c>
      <c r="K522">
        <v>-2</v>
      </c>
      <c r="L522">
        <v>3</v>
      </c>
    </row>
    <row r="523" spans="1:12">
      <c r="A523" t="s">
        <v>487</v>
      </c>
      <c r="B523">
        <v>1</v>
      </c>
      <c r="C523">
        <v>11</v>
      </c>
      <c r="D523" t="s">
        <v>71</v>
      </c>
      <c r="E523" t="s">
        <v>118</v>
      </c>
      <c r="F523">
        <v>2</v>
      </c>
      <c r="G523">
        <v>-22</v>
      </c>
      <c r="H523">
        <v>1</v>
      </c>
      <c r="I523">
        <v>2</v>
      </c>
      <c r="J523">
        <v>15</v>
      </c>
      <c r="K523">
        <v>-2</v>
      </c>
      <c r="L523">
        <v>1</v>
      </c>
    </row>
    <row r="524" spans="1:12">
      <c r="A524" t="s">
        <v>603</v>
      </c>
      <c r="B524">
        <v>2</v>
      </c>
      <c r="C524">
        <v>34</v>
      </c>
      <c r="D524" t="s">
        <v>71</v>
      </c>
      <c r="E524" t="s">
        <v>116</v>
      </c>
      <c r="F524">
        <v>0</v>
      </c>
      <c r="G524">
        <v>-136</v>
      </c>
      <c r="H524">
        <v>1</v>
      </c>
      <c r="I524">
        <v>0</v>
      </c>
      <c r="J524">
        <v>-19</v>
      </c>
      <c r="K524">
        <v>-8</v>
      </c>
      <c r="L524">
        <v>-1</v>
      </c>
    </row>
    <row r="525" spans="1:12">
      <c r="A525" t="s">
        <v>603</v>
      </c>
      <c r="B525">
        <v>2</v>
      </c>
      <c r="C525">
        <v>14</v>
      </c>
      <c r="D525" t="s">
        <v>71</v>
      </c>
      <c r="E525" t="s">
        <v>118</v>
      </c>
      <c r="F525">
        <v>0</v>
      </c>
      <c r="G525">
        <v>-56</v>
      </c>
      <c r="H525">
        <v>-2</v>
      </c>
      <c r="I525">
        <v>0</v>
      </c>
      <c r="J525">
        <v>-15</v>
      </c>
      <c r="K525">
        <v>-8</v>
      </c>
      <c r="L525">
        <v>-1</v>
      </c>
    </row>
    <row r="526" spans="1:12">
      <c r="A526" t="s">
        <v>603</v>
      </c>
      <c r="B526">
        <v>1</v>
      </c>
      <c r="C526">
        <v>19</v>
      </c>
      <c r="D526" t="s">
        <v>71</v>
      </c>
      <c r="E526" t="s">
        <v>116</v>
      </c>
      <c r="F526">
        <v>1</v>
      </c>
      <c r="G526">
        <v>-133</v>
      </c>
      <c r="H526">
        <v>1</v>
      </c>
      <c r="I526">
        <v>1</v>
      </c>
      <c r="J526">
        <v>-22</v>
      </c>
      <c r="K526">
        <v>-7</v>
      </c>
      <c r="L526">
        <v>2</v>
      </c>
    </row>
    <row r="527" spans="1:12">
      <c r="A527" t="s">
        <v>603</v>
      </c>
      <c r="B527">
        <v>1</v>
      </c>
      <c r="C527">
        <v>37</v>
      </c>
      <c r="D527" t="s">
        <v>71</v>
      </c>
      <c r="E527" t="s">
        <v>116</v>
      </c>
      <c r="F527">
        <v>1</v>
      </c>
      <c r="G527">
        <v>-74</v>
      </c>
      <c r="H527">
        <v>1</v>
      </c>
      <c r="I527">
        <v>1</v>
      </c>
      <c r="J527">
        <v>27</v>
      </c>
      <c r="K527">
        <v>-2</v>
      </c>
      <c r="L527">
        <v>2</v>
      </c>
    </row>
    <row r="528" spans="1:12">
      <c r="A528" t="s">
        <v>603</v>
      </c>
      <c r="B528">
        <v>1</v>
      </c>
      <c r="C528">
        <v>20</v>
      </c>
      <c r="D528" t="s">
        <v>70</v>
      </c>
      <c r="E528" t="s">
        <v>116</v>
      </c>
      <c r="F528">
        <v>1</v>
      </c>
      <c r="G528">
        <v>-40</v>
      </c>
      <c r="H528">
        <v>1</v>
      </c>
      <c r="I528">
        <v>1</v>
      </c>
      <c r="J528">
        <v>8</v>
      </c>
      <c r="K528">
        <v>-2</v>
      </c>
      <c r="L528">
        <v>2</v>
      </c>
    </row>
    <row r="529" spans="1:12">
      <c r="A529" t="s">
        <v>603</v>
      </c>
      <c r="B529">
        <v>1</v>
      </c>
      <c r="C529">
        <v>18</v>
      </c>
      <c r="D529" t="s">
        <v>75</v>
      </c>
      <c r="E529" t="s">
        <v>116</v>
      </c>
      <c r="F529">
        <v>1</v>
      </c>
      <c r="G529">
        <v>-36</v>
      </c>
      <c r="H529">
        <v>1</v>
      </c>
      <c r="I529">
        <v>1</v>
      </c>
      <c r="J529">
        <v>10</v>
      </c>
      <c r="K529">
        <v>-2</v>
      </c>
      <c r="L529">
        <v>2</v>
      </c>
    </row>
    <row r="530" spans="1:12">
      <c r="A530" t="s">
        <v>603</v>
      </c>
      <c r="B530">
        <v>1</v>
      </c>
      <c r="C530">
        <v>16</v>
      </c>
      <c r="D530" t="s">
        <v>72</v>
      </c>
      <c r="E530" t="s">
        <v>116</v>
      </c>
      <c r="F530">
        <v>1</v>
      </c>
      <c r="G530">
        <v>-32</v>
      </c>
      <c r="H530">
        <v>1</v>
      </c>
      <c r="I530">
        <v>1</v>
      </c>
      <c r="J530">
        <v>12</v>
      </c>
      <c r="K530">
        <v>-2</v>
      </c>
      <c r="L530">
        <v>2</v>
      </c>
    </row>
    <row r="531" spans="1:12">
      <c r="A531" t="s">
        <v>603</v>
      </c>
      <c r="B531">
        <v>1</v>
      </c>
      <c r="C531">
        <v>12</v>
      </c>
      <c r="D531" t="s">
        <v>70</v>
      </c>
      <c r="E531" t="s">
        <v>118</v>
      </c>
      <c r="F531">
        <v>2</v>
      </c>
      <c r="G531">
        <v>-24</v>
      </c>
      <c r="H531">
        <v>1</v>
      </c>
      <c r="I531">
        <v>2</v>
      </c>
      <c r="J531">
        <v>23</v>
      </c>
      <c r="K531">
        <v>-2</v>
      </c>
      <c r="L531">
        <v>1</v>
      </c>
    </row>
    <row r="532" spans="1:12">
      <c r="A532" t="s">
        <v>502</v>
      </c>
      <c r="B532">
        <v>3</v>
      </c>
      <c r="C532">
        <v>21</v>
      </c>
      <c r="D532" t="s">
        <v>71</v>
      </c>
      <c r="E532" t="s">
        <v>120</v>
      </c>
      <c r="F532">
        <v>1</v>
      </c>
      <c r="G532">
        <v>-42</v>
      </c>
      <c r="H532">
        <v>0</v>
      </c>
      <c r="I532">
        <v>1</v>
      </c>
      <c r="J532">
        <v>5</v>
      </c>
      <c r="K532">
        <v>-6</v>
      </c>
      <c r="L532">
        <v>0</v>
      </c>
    </row>
    <row r="533" spans="1:12">
      <c r="A533" t="s">
        <v>502</v>
      </c>
      <c r="B533">
        <v>2</v>
      </c>
      <c r="C533">
        <v>23</v>
      </c>
      <c r="D533" t="s">
        <v>73</v>
      </c>
      <c r="E533" t="s">
        <v>118</v>
      </c>
      <c r="F533">
        <v>2</v>
      </c>
      <c r="G533">
        <v>-46</v>
      </c>
      <c r="H533">
        <v>0</v>
      </c>
      <c r="I533">
        <v>2</v>
      </c>
      <c r="J533">
        <v>5</v>
      </c>
      <c r="K533">
        <v>-4</v>
      </c>
      <c r="L533">
        <v>1</v>
      </c>
    </row>
    <row r="534" spans="1:12">
      <c r="A534" t="s">
        <v>502</v>
      </c>
      <c r="B534">
        <v>1</v>
      </c>
      <c r="C534">
        <v>14</v>
      </c>
      <c r="D534" t="s">
        <v>73</v>
      </c>
      <c r="E534" t="s">
        <v>116</v>
      </c>
      <c r="F534">
        <v>0</v>
      </c>
      <c r="G534">
        <v>-70</v>
      </c>
      <c r="H534">
        <v>1</v>
      </c>
      <c r="I534">
        <v>0</v>
      </c>
      <c r="J534">
        <v>7</v>
      </c>
      <c r="K534">
        <v>-5</v>
      </c>
      <c r="L534">
        <v>2</v>
      </c>
    </row>
    <row r="535" spans="1:12">
      <c r="A535" t="s">
        <v>502</v>
      </c>
      <c r="B535">
        <v>1</v>
      </c>
      <c r="C535">
        <v>17</v>
      </c>
      <c r="D535" t="s">
        <v>71</v>
      </c>
      <c r="E535" t="s">
        <v>116</v>
      </c>
      <c r="F535">
        <v>1</v>
      </c>
      <c r="G535">
        <v>-51</v>
      </c>
      <c r="H535">
        <v>1</v>
      </c>
      <c r="I535">
        <v>1</v>
      </c>
      <c r="J535">
        <v>2</v>
      </c>
      <c r="K535">
        <v>-3</v>
      </c>
      <c r="L535">
        <v>2</v>
      </c>
    </row>
    <row r="536" spans="1:12">
      <c r="A536" t="s">
        <v>502</v>
      </c>
      <c r="B536">
        <v>1</v>
      </c>
      <c r="C536">
        <v>24</v>
      </c>
      <c r="D536" t="s">
        <v>73</v>
      </c>
      <c r="E536" t="s">
        <v>116</v>
      </c>
      <c r="F536">
        <v>1</v>
      </c>
      <c r="G536">
        <v>-48</v>
      </c>
      <c r="H536">
        <v>1</v>
      </c>
      <c r="I536">
        <v>1</v>
      </c>
      <c r="J536">
        <v>4</v>
      </c>
      <c r="K536">
        <v>-2</v>
      </c>
      <c r="L536">
        <v>2</v>
      </c>
    </row>
    <row r="537" spans="1:12">
      <c r="A537" t="s">
        <v>502</v>
      </c>
      <c r="B537">
        <v>1</v>
      </c>
      <c r="C537">
        <v>13</v>
      </c>
      <c r="D537" t="s">
        <v>71</v>
      </c>
      <c r="E537" t="s">
        <v>116</v>
      </c>
      <c r="F537">
        <v>1</v>
      </c>
      <c r="G537">
        <v>-39</v>
      </c>
      <c r="H537">
        <v>1</v>
      </c>
      <c r="I537">
        <v>1</v>
      </c>
      <c r="J537">
        <v>10</v>
      </c>
      <c r="K537">
        <v>-3</v>
      </c>
      <c r="L537">
        <v>2</v>
      </c>
    </row>
    <row r="538" spans="1:12">
      <c r="A538" t="s">
        <v>502</v>
      </c>
      <c r="B538">
        <v>1</v>
      </c>
      <c r="C538">
        <v>18</v>
      </c>
      <c r="D538" t="s">
        <v>70</v>
      </c>
      <c r="E538" t="s">
        <v>116</v>
      </c>
      <c r="F538">
        <v>2</v>
      </c>
      <c r="G538">
        <v>-36</v>
      </c>
      <c r="H538">
        <v>1</v>
      </c>
      <c r="I538">
        <v>2</v>
      </c>
      <c r="J538">
        <v>17</v>
      </c>
      <c r="K538">
        <v>-2</v>
      </c>
      <c r="L538">
        <v>2</v>
      </c>
    </row>
    <row r="539" spans="1:12">
      <c r="A539" t="s">
        <v>502</v>
      </c>
      <c r="B539">
        <v>1</v>
      </c>
      <c r="C539">
        <v>15</v>
      </c>
      <c r="D539" t="s">
        <v>70</v>
      </c>
      <c r="E539" t="s">
        <v>118</v>
      </c>
      <c r="F539">
        <v>2</v>
      </c>
      <c r="G539">
        <v>-30</v>
      </c>
      <c r="H539">
        <v>1</v>
      </c>
      <c r="I539">
        <v>2</v>
      </c>
      <c r="J539">
        <v>11</v>
      </c>
      <c r="K539">
        <v>-2</v>
      </c>
      <c r="L539">
        <v>1</v>
      </c>
    </row>
    <row r="540" spans="1:12">
      <c r="A540" t="s">
        <v>502</v>
      </c>
      <c r="B540">
        <v>1</v>
      </c>
      <c r="C540">
        <v>14</v>
      </c>
      <c r="D540" t="s">
        <v>77</v>
      </c>
      <c r="E540" t="s">
        <v>116</v>
      </c>
      <c r="F540">
        <v>0</v>
      </c>
      <c r="G540">
        <v>-28</v>
      </c>
      <c r="H540">
        <v>1</v>
      </c>
      <c r="I540">
        <v>0</v>
      </c>
      <c r="J540">
        <v>20</v>
      </c>
      <c r="K540">
        <v>-2</v>
      </c>
      <c r="L540">
        <v>2</v>
      </c>
    </row>
    <row r="541" spans="1:12">
      <c r="A541" t="s">
        <v>502</v>
      </c>
      <c r="B541">
        <v>1</v>
      </c>
      <c r="C541">
        <v>14</v>
      </c>
      <c r="D541" t="s">
        <v>73</v>
      </c>
      <c r="E541" t="s">
        <v>116</v>
      </c>
      <c r="F541">
        <v>1</v>
      </c>
      <c r="G541">
        <v>-28</v>
      </c>
      <c r="H541">
        <v>1</v>
      </c>
      <c r="I541">
        <v>1</v>
      </c>
      <c r="J541">
        <v>14</v>
      </c>
      <c r="K541">
        <v>-2</v>
      </c>
      <c r="L541">
        <v>2</v>
      </c>
    </row>
    <row r="542" spans="1:12">
      <c r="A542" t="s">
        <v>502</v>
      </c>
      <c r="B542">
        <v>1</v>
      </c>
      <c r="C542">
        <v>12</v>
      </c>
      <c r="D542" t="s">
        <v>81</v>
      </c>
      <c r="E542" t="s">
        <v>116</v>
      </c>
      <c r="F542">
        <v>1</v>
      </c>
      <c r="G542">
        <v>-24</v>
      </c>
      <c r="H542">
        <v>1</v>
      </c>
      <c r="I542">
        <v>1</v>
      </c>
      <c r="J542">
        <v>22</v>
      </c>
      <c r="K542">
        <v>-2</v>
      </c>
      <c r="L542">
        <v>4</v>
      </c>
    </row>
    <row r="543" spans="1:12">
      <c r="A543" t="s">
        <v>502</v>
      </c>
      <c r="B543">
        <v>1</v>
      </c>
      <c r="C543">
        <v>12</v>
      </c>
      <c r="D543" t="s">
        <v>77</v>
      </c>
      <c r="E543" t="s">
        <v>116</v>
      </c>
      <c r="F543">
        <v>1</v>
      </c>
      <c r="G543">
        <v>-24</v>
      </c>
      <c r="H543">
        <v>1</v>
      </c>
      <c r="I543">
        <v>1</v>
      </c>
      <c r="J543">
        <v>17</v>
      </c>
      <c r="K543">
        <v>-2</v>
      </c>
      <c r="L543">
        <v>2</v>
      </c>
    </row>
    <row r="544" spans="1:12">
      <c r="A544" t="s">
        <v>502</v>
      </c>
      <c r="B544">
        <v>1</v>
      </c>
      <c r="C544">
        <v>12</v>
      </c>
      <c r="D544" t="s">
        <v>78</v>
      </c>
      <c r="E544" t="s">
        <v>116</v>
      </c>
      <c r="F544">
        <v>1</v>
      </c>
      <c r="G544">
        <v>-24</v>
      </c>
      <c r="H544">
        <v>1</v>
      </c>
      <c r="I544">
        <v>1</v>
      </c>
      <c r="J544">
        <v>22</v>
      </c>
      <c r="K544">
        <v>-2</v>
      </c>
      <c r="L544">
        <v>4</v>
      </c>
    </row>
    <row r="545" spans="1:12">
      <c r="A545" t="s">
        <v>502</v>
      </c>
      <c r="B545">
        <v>1</v>
      </c>
      <c r="C545">
        <v>12</v>
      </c>
      <c r="D545" t="s">
        <v>71</v>
      </c>
      <c r="E545" t="s">
        <v>116</v>
      </c>
      <c r="F545">
        <v>1</v>
      </c>
      <c r="G545">
        <v>-24</v>
      </c>
      <c r="H545">
        <v>1</v>
      </c>
      <c r="I545">
        <v>1</v>
      </c>
      <c r="J545">
        <v>16</v>
      </c>
      <c r="K545">
        <v>-2</v>
      </c>
      <c r="L545">
        <v>2</v>
      </c>
    </row>
    <row r="546" spans="1:12">
      <c r="A546" t="s">
        <v>502</v>
      </c>
      <c r="B546">
        <v>1</v>
      </c>
      <c r="C546">
        <v>12</v>
      </c>
      <c r="D546" t="s">
        <v>78</v>
      </c>
      <c r="E546" t="s">
        <v>116</v>
      </c>
      <c r="F546">
        <v>1</v>
      </c>
      <c r="G546">
        <v>-24</v>
      </c>
      <c r="H546">
        <v>1</v>
      </c>
      <c r="I546">
        <v>1</v>
      </c>
      <c r="J546">
        <v>22</v>
      </c>
      <c r="K546">
        <v>-2</v>
      </c>
      <c r="L546">
        <v>4</v>
      </c>
    </row>
    <row r="547" spans="1:12">
      <c r="A547" t="s">
        <v>153</v>
      </c>
      <c r="B547">
        <v>1</v>
      </c>
      <c r="C547">
        <v>13</v>
      </c>
      <c r="D547" t="s">
        <v>70</v>
      </c>
      <c r="E547" t="s">
        <v>116</v>
      </c>
      <c r="F547">
        <v>2</v>
      </c>
      <c r="G547">
        <v>-39</v>
      </c>
      <c r="H547">
        <v>1</v>
      </c>
      <c r="I547">
        <v>2</v>
      </c>
      <c r="J547">
        <v>19</v>
      </c>
      <c r="K547">
        <v>-3</v>
      </c>
      <c r="L547">
        <v>2</v>
      </c>
    </row>
    <row r="548" spans="1:12">
      <c r="A548" t="s">
        <v>153</v>
      </c>
      <c r="B548">
        <v>1</v>
      </c>
      <c r="C548">
        <v>17</v>
      </c>
      <c r="D548" t="s">
        <v>70</v>
      </c>
      <c r="E548" t="s">
        <v>118</v>
      </c>
      <c r="F548">
        <v>1</v>
      </c>
      <c r="G548">
        <v>-34</v>
      </c>
      <c r="H548">
        <v>1</v>
      </c>
      <c r="I548">
        <v>1</v>
      </c>
      <c r="J548">
        <v>4</v>
      </c>
      <c r="K548">
        <v>-2</v>
      </c>
      <c r="L548">
        <v>1</v>
      </c>
    </row>
    <row r="549" spans="1:12">
      <c r="A549" t="s">
        <v>153</v>
      </c>
      <c r="B549">
        <v>1</v>
      </c>
      <c r="C549">
        <v>13</v>
      </c>
      <c r="D549" t="s">
        <v>78</v>
      </c>
      <c r="E549" t="s">
        <v>116</v>
      </c>
      <c r="F549">
        <v>0</v>
      </c>
      <c r="G549">
        <v>-26</v>
      </c>
      <c r="H549">
        <v>1</v>
      </c>
      <c r="I549">
        <v>0</v>
      </c>
      <c r="J549">
        <v>26</v>
      </c>
      <c r="K549">
        <v>-2</v>
      </c>
      <c r="L549">
        <v>4</v>
      </c>
    </row>
    <row r="550" spans="1:12">
      <c r="A550" t="s">
        <v>361</v>
      </c>
      <c r="B550">
        <v>2</v>
      </c>
      <c r="C550">
        <v>22</v>
      </c>
      <c r="D550" t="s">
        <v>73</v>
      </c>
      <c r="E550" t="s">
        <v>118</v>
      </c>
      <c r="F550">
        <v>3</v>
      </c>
      <c r="G550">
        <v>-44</v>
      </c>
      <c r="H550">
        <v>1</v>
      </c>
      <c r="I550">
        <v>3</v>
      </c>
      <c r="J550">
        <v>11</v>
      </c>
      <c r="K550">
        <v>-4</v>
      </c>
      <c r="L550">
        <v>0</v>
      </c>
    </row>
    <row r="551" spans="1:12">
      <c r="A551" t="s">
        <v>361</v>
      </c>
      <c r="B551">
        <v>2</v>
      </c>
      <c r="C551">
        <v>14</v>
      </c>
      <c r="D551" t="s">
        <v>73</v>
      </c>
      <c r="E551" t="s">
        <v>118</v>
      </c>
      <c r="F551">
        <v>1</v>
      </c>
      <c r="G551">
        <v>-28</v>
      </c>
      <c r="H551">
        <v>1</v>
      </c>
      <c r="I551">
        <v>1</v>
      </c>
      <c r="J551">
        <v>5</v>
      </c>
      <c r="K551">
        <v>-4</v>
      </c>
      <c r="L551">
        <v>0</v>
      </c>
    </row>
    <row r="552" spans="1:12">
      <c r="A552" t="s">
        <v>250</v>
      </c>
      <c r="B552">
        <v>2</v>
      </c>
      <c r="C552">
        <v>24</v>
      </c>
      <c r="D552" t="s">
        <v>70</v>
      </c>
      <c r="E552" t="s">
        <v>118</v>
      </c>
      <c r="F552">
        <v>1</v>
      </c>
      <c r="G552">
        <v>-48</v>
      </c>
      <c r="H552">
        <v>1</v>
      </c>
      <c r="I552">
        <v>1</v>
      </c>
      <c r="J552">
        <v>-5</v>
      </c>
      <c r="K552">
        <v>-4</v>
      </c>
      <c r="L552">
        <v>0</v>
      </c>
    </row>
    <row r="553" spans="1:12">
      <c r="A553" t="s">
        <v>250</v>
      </c>
      <c r="B553">
        <v>1</v>
      </c>
      <c r="C553">
        <v>15</v>
      </c>
      <c r="D553" t="s">
        <v>71</v>
      </c>
      <c r="E553" t="s">
        <v>118</v>
      </c>
      <c r="F553">
        <v>0</v>
      </c>
      <c r="G553">
        <v>-30</v>
      </c>
      <c r="H553">
        <v>1</v>
      </c>
      <c r="I553">
        <v>0</v>
      </c>
      <c r="J553">
        <v>0</v>
      </c>
      <c r="K553">
        <v>-2</v>
      </c>
      <c r="L553">
        <v>1</v>
      </c>
    </row>
    <row r="554" spans="1:12">
      <c r="A554" t="s">
        <v>342</v>
      </c>
      <c r="B554">
        <v>1</v>
      </c>
      <c r="C554">
        <v>18</v>
      </c>
      <c r="D554" t="s">
        <v>70</v>
      </c>
      <c r="E554" t="s">
        <v>116</v>
      </c>
      <c r="F554">
        <v>1</v>
      </c>
      <c r="G554">
        <v>-54</v>
      </c>
      <c r="H554">
        <v>1</v>
      </c>
      <c r="I554">
        <v>1</v>
      </c>
      <c r="J554">
        <v>0</v>
      </c>
      <c r="K554">
        <v>-3</v>
      </c>
      <c r="L554">
        <v>2</v>
      </c>
    </row>
    <row r="555" spans="1:12">
      <c r="A555" t="s">
        <v>342</v>
      </c>
      <c r="B555">
        <v>1</v>
      </c>
      <c r="C555">
        <v>16</v>
      </c>
      <c r="D555" t="s">
        <v>71</v>
      </c>
      <c r="E555" t="s">
        <v>116</v>
      </c>
      <c r="F555">
        <v>1</v>
      </c>
      <c r="G555">
        <v>-32</v>
      </c>
      <c r="H555">
        <v>1</v>
      </c>
      <c r="I555">
        <v>1</v>
      </c>
      <c r="J555">
        <v>18</v>
      </c>
      <c r="K555">
        <v>-2</v>
      </c>
      <c r="L555">
        <v>2</v>
      </c>
    </row>
    <row r="556" spans="1:12">
      <c r="A556" t="s">
        <v>604</v>
      </c>
      <c r="B556">
        <v>1</v>
      </c>
      <c r="C556">
        <v>14</v>
      </c>
      <c r="D556" t="s">
        <v>78</v>
      </c>
      <c r="E556" t="s">
        <v>116</v>
      </c>
      <c r="F556">
        <v>2</v>
      </c>
      <c r="G556">
        <v>-28</v>
      </c>
      <c r="H556">
        <v>1</v>
      </c>
      <c r="I556">
        <v>2</v>
      </c>
      <c r="J556">
        <v>27</v>
      </c>
      <c r="K556">
        <v>-2</v>
      </c>
      <c r="L556">
        <v>4</v>
      </c>
    </row>
    <row r="557" spans="1:12">
      <c r="A557" t="s">
        <v>429</v>
      </c>
      <c r="B557">
        <v>3</v>
      </c>
      <c r="C557">
        <v>34</v>
      </c>
      <c r="D557" t="s">
        <v>80</v>
      </c>
      <c r="E557" t="s">
        <v>116</v>
      </c>
      <c r="F557">
        <v>1</v>
      </c>
      <c r="G557">
        <v>-102</v>
      </c>
      <c r="H557">
        <v>-1</v>
      </c>
      <c r="I557">
        <v>1</v>
      </c>
      <c r="J557">
        <v>-24</v>
      </c>
      <c r="K557">
        <v>-9</v>
      </c>
      <c r="L557">
        <v>1</v>
      </c>
    </row>
    <row r="558" spans="1:12">
      <c r="A558" t="s">
        <v>429</v>
      </c>
      <c r="B558">
        <v>1</v>
      </c>
      <c r="C558">
        <v>24</v>
      </c>
      <c r="D558" t="s">
        <v>80</v>
      </c>
      <c r="E558" t="s">
        <v>120</v>
      </c>
      <c r="F558">
        <v>1</v>
      </c>
      <c r="G558">
        <v>-48</v>
      </c>
      <c r="H558">
        <v>0</v>
      </c>
      <c r="I558">
        <v>1</v>
      </c>
      <c r="J558">
        <v>8</v>
      </c>
      <c r="K558">
        <v>-2</v>
      </c>
      <c r="L558">
        <v>3</v>
      </c>
    </row>
    <row r="559" spans="1:12">
      <c r="A559" t="s">
        <v>429</v>
      </c>
      <c r="B559">
        <v>1</v>
      </c>
      <c r="C559">
        <v>14</v>
      </c>
      <c r="D559" t="s">
        <v>80</v>
      </c>
      <c r="E559" t="s">
        <v>116</v>
      </c>
      <c r="F559">
        <v>0</v>
      </c>
      <c r="G559">
        <v>-28</v>
      </c>
      <c r="H559">
        <v>1</v>
      </c>
      <c r="I559">
        <v>0</v>
      </c>
      <c r="J559">
        <v>25</v>
      </c>
      <c r="K559">
        <v>-2</v>
      </c>
      <c r="L559">
        <v>4</v>
      </c>
    </row>
    <row r="560" spans="1:12">
      <c r="A560" t="s">
        <v>429</v>
      </c>
      <c r="B560">
        <v>1</v>
      </c>
      <c r="C560">
        <v>14</v>
      </c>
      <c r="D560" t="s">
        <v>81</v>
      </c>
      <c r="E560" t="s">
        <v>116</v>
      </c>
      <c r="F560">
        <v>0</v>
      </c>
      <c r="G560">
        <v>-28</v>
      </c>
      <c r="H560">
        <v>1</v>
      </c>
      <c r="I560">
        <v>0</v>
      </c>
      <c r="J560">
        <v>25</v>
      </c>
      <c r="K560">
        <v>-2</v>
      </c>
      <c r="L560">
        <v>4</v>
      </c>
    </row>
    <row r="561" spans="1:12">
      <c r="A561" t="s">
        <v>429</v>
      </c>
      <c r="B561">
        <v>1</v>
      </c>
      <c r="C561">
        <v>12</v>
      </c>
      <c r="D561" t="s">
        <v>80</v>
      </c>
      <c r="E561" t="s">
        <v>118</v>
      </c>
      <c r="F561">
        <v>2</v>
      </c>
      <c r="G561">
        <v>-24</v>
      </c>
      <c r="H561">
        <v>1</v>
      </c>
      <c r="I561">
        <v>2</v>
      </c>
      <c r="J561">
        <v>25</v>
      </c>
      <c r="K561">
        <v>-2</v>
      </c>
      <c r="L561">
        <v>3</v>
      </c>
    </row>
    <row r="562" spans="1:12">
      <c r="A562" t="s">
        <v>179</v>
      </c>
      <c r="B562">
        <v>3</v>
      </c>
      <c r="C562">
        <v>27</v>
      </c>
      <c r="D562" t="s">
        <v>71</v>
      </c>
      <c r="E562" t="s">
        <v>118</v>
      </c>
      <c r="F562">
        <v>1</v>
      </c>
      <c r="G562">
        <v>-54</v>
      </c>
      <c r="H562">
        <v>1</v>
      </c>
      <c r="I562">
        <v>1</v>
      </c>
      <c r="J562">
        <v>-8</v>
      </c>
      <c r="K562">
        <v>-6</v>
      </c>
      <c r="L562">
        <v>-1</v>
      </c>
    </row>
    <row r="563" spans="1:12">
      <c r="A563" t="s">
        <v>179</v>
      </c>
      <c r="B563">
        <v>2</v>
      </c>
      <c r="C563">
        <v>20</v>
      </c>
      <c r="D563" t="s">
        <v>71</v>
      </c>
      <c r="E563" t="s">
        <v>118</v>
      </c>
      <c r="F563">
        <v>1</v>
      </c>
      <c r="G563">
        <v>-40</v>
      </c>
      <c r="H563">
        <v>1</v>
      </c>
      <c r="I563">
        <v>1</v>
      </c>
      <c r="J563">
        <v>-1</v>
      </c>
      <c r="K563">
        <v>-4</v>
      </c>
      <c r="L563">
        <v>0</v>
      </c>
    </row>
    <row r="564" spans="1:12">
      <c r="A564" t="s">
        <v>179</v>
      </c>
      <c r="B564">
        <v>1</v>
      </c>
      <c r="C564">
        <v>13</v>
      </c>
      <c r="D564" t="s">
        <v>71</v>
      </c>
      <c r="E564" t="s">
        <v>116</v>
      </c>
      <c r="F564">
        <v>0</v>
      </c>
      <c r="G564">
        <v>-26</v>
      </c>
      <c r="H564">
        <v>1</v>
      </c>
      <c r="I564">
        <v>0</v>
      </c>
      <c r="J564">
        <v>20</v>
      </c>
      <c r="K564">
        <v>-2</v>
      </c>
      <c r="L564">
        <v>2</v>
      </c>
    </row>
    <row r="565" spans="1:12">
      <c r="A565" t="s">
        <v>605</v>
      </c>
      <c r="B565">
        <v>2</v>
      </c>
      <c r="C565">
        <v>15</v>
      </c>
      <c r="D565" t="s">
        <v>71</v>
      </c>
      <c r="E565" t="s">
        <v>118</v>
      </c>
      <c r="F565">
        <v>1</v>
      </c>
      <c r="G565">
        <v>-75</v>
      </c>
      <c r="H565">
        <v>-3</v>
      </c>
      <c r="I565">
        <v>1</v>
      </c>
      <c r="J565">
        <v>-24</v>
      </c>
      <c r="K565">
        <v>-10</v>
      </c>
      <c r="L565">
        <v>-2</v>
      </c>
    </row>
    <row r="566" spans="1:12">
      <c r="A566" t="s">
        <v>605</v>
      </c>
      <c r="B566">
        <v>2</v>
      </c>
      <c r="C566">
        <v>30</v>
      </c>
      <c r="D566" t="s">
        <v>71</v>
      </c>
      <c r="E566" t="s">
        <v>118</v>
      </c>
      <c r="F566">
        <v>2</v>
      </c>
      <c r="G566">
        <v>-60</v>
      </c>
      <c r="H566">
        <v>1</v>
      </c>
      <c r="I566">
        <v>2</v>
      </c>
      <c r="J566">
        <v>-4</v>
      </c>
      <c r="K566">
        <v>-4</v>
      </c>
      <c r="L566">
        <v>0</v>
      </c>
    </row>
    <row r="567" spans="1:12">
      <c r="A567" t="s">
        <v>605</v>
      </c>
      <c r="B567">
        <v>2</v>
      </c>
      <c r="C567">
        <v>16</v>
      </c>
      <c r="D567" t="s">
        <v>77</v>
      </c>
      <c r="E567" t="s">
        <v>120</v>
      </c>
      <c r="F567">
        <v>2</v>
      </c>
      <c r="G567">
        <v>-32</v>
      </c>
      <c r="H567">
        <v>1</v>
      </c>
      <c r="I567">
        <v>2</v>
      </c>
      <c r="J567">
        <v>16</v>
      </c>
      <c r="K567">
        <v>-4</v>
      </c>
      <c r="L567">
        <v>0</v>
      </c>
    </row>
    <row r="568" spans="1:12">
      <c r="A568" t="s">
        <v>605</v>
      </c>
      <c r="B568">
        <v>1</v>
      </c>
      <c r="C568">
        <v>14</v>
      </c>
      <c r="D568" t="s">
        <v>71</v>
      </c>
      <c r="E568" t="s">
        <v>118</v>
      </c>
      <c r="F568">
        <v>3</v>
      </c>
      <c r="G568">
        <v>-56</v>
      </c>
      <c r="H568">
        <v>1</v>
      </c>
      <c r="I568">
        <v>3</v>
      </c>
      <c r="J568">
        <v>9</v>
      </c>
      <c r="K568">
        <v>-4</v>
      </c>
      <c r="L568">
        <v>1</v>
      </c>
    </row>
    <row r="569" spans="1:12">
      <c r="A569" t="s">
        <v>605</v>
      </c>
      <c r="B569">
        <v>1</v>
      </c>
      <c r="C569">
        <v>19</v>
      </c>
      <c r="D569" t="s">
        <v>78</v>
      </c>
      <c r="E569" t="s">
        <v>116</v>
      </c>
      <c r="F569">
        <v>0</v>
      </c>
      <c r="G569">
        <v>-38</v>
      </c>
      <c r="H569">
        <v>1</v>
      </c>
      <c r="I569">
        <v>0</v>
      </c>
      <c r="J569">
        <v>26</v>
      </c>
      <c r="K569">
        <v>-2</v>
      </c>
      <c r="L569">
        <v>4</v>
      </c>
    </row>
    <row r="570" spans="1:12">
      <c r="A570" t="s">
        <v>606</v>
      </c>
      <c r="B570">
        <v>1</v>
      </c>
      <c r="C570">
        <v>14</v>
      </c>
      <c r="D570" t="s">
        <v>71</v>
      </c>
      <c r="E570" t="s">
        <v>116</v>
      </c>
      <c r="F570">
        <v>0</v>
      </c>
      <c r="G570">
        <v>-28</v>
      </c>
      <c r="H570">
        <v>1</v>
      </c>
      <c r="I570">
        <v>0</v>
      </c>
      <c r="J570">
        <v>19</v>
      </c>
      <c r="K570">
        <v>-2</v>
      </c>
      <c r="L570">
        <v>2</v>
      </c>
    </row>
    <row r="571" spans="1:12">
      <c r="A571" t="s">
        <v>123</v>
      </c>
      <c r="B571">
        <v>3</v>
      </c>
      <c r="C571">
        <v>42</v>
      </c>
      <c r="D571" t="s">
        <v>71</v>
      </c>
      <c r="E571" t="s">
        <v>116</v>
      </c>
      <c r="F571">
        <v>3</v>
      </c>
      <c r="G571">
        <v>-84</v>
      </c>
      <c r="H571">
        <v>1</v>
      </c>
      <c r="I571">
        <v>3</v>
      </c>
      <c r="J571">
        <v>0</v>
      </c>
      <c r="K571">
        <v>-6</v>
      </c>
      <c r="L571">
        <v>0</v>
      </c>
    </row>
    <row r="572" spans="1:12">
      <c r="A572" t="s">
        <v>123</v>
      </c>
      <c r="B572">
        <v>2</v>
      </c>
      <c r="C572">
        <v>24</v>
      </c>
      <c r="D572" t="s">
        <v>80</v>
      </c>
      <c r="E572" t="s">
        <v>118</v>
      </c>
      <c r="F572">
        <v>1</v>
      </c>
      <c r="G572">
        <v>-48</v>
      </c>
      <c r="H572">
        <v>0</v>
      </c>
      <c r="I572">
        <v>1</v>
      </c>
      <c r="J572">
        <v>3</v>
      </c>
      <c r="K572">
        <v>-4</v>
      </c>
      <c r="L572">
        <v>3</v>
      </c>
    </row>
    <row r="573" spans="1:12">
      <c r="A573" t="s">
        <v>123</v>
      </c>
      <c r="B573">
        <v>1</v>
      </c>
      <c r="C573">
        <v>15</v>
      </c>
      <c r="D573" t="s">
        <v>80</v>
      </c>
      <c r="E573" t="s">
        <v>116</v>
      </c>
      <c r="F573">
        <v>1</v>
      </c>
      <c r="G573">
        <v>-30</v>
      </c>
      <c r="H573">
        <v>1</v>
      </c>
      <c r="I573">
        <v>1</v>
      </c>
      <c r="J573">
        <v>19</v>
      </c>
      <c r="K573">
        <v>-2</v>
      </c>
      <c r="L573">
        <v>4</v>
      </c>
    </row>
    <row r="574" spans="1:12">
      <c r="A574" t="s">
        <v>123</v>
      </c>
      <c r="B574">
        <v>1</v>
      </c>
      <c r="C574">
        <v>11</v>
      </c>
      <c r="D574" t="s">
        <v>80</v>
      </c>
      <c r="E574" t="s">
        <v>118</v>
      </c>
      <c r="F574">
        <v>1</v>
      </c>
      <c r="G574">
        <v>-22</v>
      </c>
      <c r="H574">
        <v>1</v>
      </c>
      <c r="I574">
        <v>1</v>
      </c>
      <c r="J574">
        <v>14</v>
      </c>
      <c r="K574">
        <v>-2</v>
      </c>
      <c r="L574">
        <v>3</v>
      </c>
    </row>
    <row r="575" spans="1:12">
      <c r="A575" t="s">
        <v>607</v>
      </c>
      <c r="B575">
        <v>10</v>
      </c>
      <c r="C575">
        <v>175</v>
      </c>
      <c r="D575" t="s">
        <v>70</v>
      </c>
      <c r="E575" t="s">
        <v>118</v>
      </c>
      <c r="F575">
        <v>3</v>
      </c>
      <c r="G575">
        <v>-350</v>
      </c>
      <c r="H575">
        <v>-4</v>
      </c>
      <c r="I575">
        <v>3</v>
      </c>
      <c r="J575">
        <v>-128</v>
      </c>
      <c r="K575">
        <v>-20</v>
      </c>
      <c r="L575">
        <v>-7</v>
      </c>
    </row>
    <row r="576" spans="1:12">
      <c r="A576" t="s">
        <v>607</v>
      </c>
      <c r="B576">
        <v>7</v>
      </c>
      <c r="C576">
        <v>98</v>
      </c>
      <c r="D576" t="s">
        <v>71</v>
      </c>
      <c r="E576" t="s">
        <v>116</v>
      </c>
      <c r="F576">
        <v>1</v>
      </c>
      <c r="G576">
        <v>-196</v>
      </c>
      <c r="H576">
        <v>1</v>
      </c>
      <c r="I576">
        <v>1</v>
      </c>
      <c r="J576">
        <v>-70</v>
      </c>
      <c r="K576">
        <v>-14</v>
      </c>
      <c r="L576">
        <v>-4</v>
      </c>
    </row>
    <row r="577" spans="1:12">
      <c r="A577" t="s">
        <v>607</v>
      </c>
      <c r="B577">
        <v>1</v>
      </c>
      <c r="C577">
        <v>19</v>
      </c>
      <c r="D577" t="s">
        <v>71</v>
      </c>
      <c r="E577" t="s">
        <v>116</v>
      </c>
      <c r="F577">
        <v>0</v>
      </c>
      <c r="G577">
        <v>-57</v>
      </c>
      <c r="H577">
        <v>1</v>
      </c>
      <c r="I577">
        <v>0</v>
      </c>
      <c r="J577">
        <v>-7</v>
      </c>
      <c r="K577">
        <v>-3</v>
      </c>
      <c r="L577">
        <v>2</v>
      </c>
    </row>
    <row r="578" spans="1:12">
      <c r="A578" t="s">
        <v>607</v>
      </c>
      <c r="B578">
        <v>1</v>
      </c>
      <c r="C578">
        <v>16</v>
      </c>
      <c r="D578" t="s">
        <v>71</v>
      </c>
      <c r="E578" t="s">
        <v>116</v>
      </c>
      <c r="F578">
        <v>0</v>
      </c>
      <c r="G578">
        <v>-48</v>
      </c>
      <c r="H578">
        <v>1</v>
      </c>
      <c r="I578">
        <v>0</v>
      </c>
      <c r="J578">
        <v>-1</v>
      </c>
      <c r="K578">
        <v>-3</v>
      </c>
      <c r="L578">
        <v>2</v>
      </c>
    </row>
    <row r="579" spans="1:12">
      <c r="A579" t="s">
        <v>607</v>
      </c>
      <c r="B579">
        <v>1</v>
      </c>
      <c r="C579">
        <v>10</v>
      </c>
      <c r="D579" t="s">
        <v>70</v>
      </c>
      <c r="E579" t="s">
        <v>118</v>
      </c>
      <c r="F579">
        <v>0</v>
      </c>
      <c r="G579">
        <v>-40</v>
      </c>
      <c r="H579">
        <v>1</v>
      </c>
      <c r="I579">
        <v>0</v>
      </c>
      <c r="J579">
        <v>-7</v>
      </c>
      <c r="K579">
        <v>-4</v>
      </c>
      <c r="L579">
        <v>1</v>
      </c>
    </row>
    <row r="580" spans="1:12">
      <c r="A580" t="s">
        <v>607</v>
      </c>
      <c r="B580">
        <v>1</v>
      </c>
      <c r="C580">
        <v>11</v>
      </c>
      <c r="D580" t="s">
        <v>71</v>
      </c>
      <c r="E580" t="s">
        <v>116</v>
      </c>
      <c r="F580">
        <v>1</v>
      </c>
      <c r="G580">
        <v>-33</v>
      </c>
      <c r="H580">
        <v>1</v>
      </c>
      <c r="I580">
        <v>1</v>
      </c>
      <c r="J580">
        <v>22</v>
      </c>
      <c r="K580">
        <v>-3</v>
      </c>
      <c r="L580">
        <v>2</v>
      </c>
    </row>
    <row r="581" spans="1:12">
      <c r="A581" t="s">
        <v>607</v>
      </c>
      <c r="B581">
        <v>1</v>
      </c>
      <c r="C581">
        <v>10</v>
      </c>
      <c r="D581" t="s">
        <v>70</v>
      </c>
      <c r="E581" t="s">
        <v>118</v>
      </c>
      <c r="F581">
        <v>0</v>
      </c>
      <c r="G581">
        <v>-20</v>
      </c>
      <c r="H581">
        <v>1</v>
      </c>
      <c r="I581">
        <v>0</v>
      </c>
      <c r="J581">
        <v>5</v>
      </c>
      <c r="K581">
        <v>-2</v>
      </c>
      <c r="L581">
        <v>1</v>
      </c>
    </row>
    <row r="582" spans="1:12">
      <c r="A582" t="s">
        <v>382</v>
      </c>
      <c r="B582">
        <v>2</v>
      </c>
      <c r="C582">
        <v>13</v>
      </c>
      <c r="D582" t="s">
        <v>71</v>
      </c>
      <c r="E582" t="s">
        <v>116</v>
      </c>
      <c r="F582">
        <v>0</v>
      </c>
      <c r="G582">
        <v>-143</v>
      </c>
      <c r="H582">
        <v>1</v>
      </c>
      <c r="I582">
        <v>0</v>
      </c>
      <c r="J582">
        <v>-43</v>
      </c>
      <c r="K582">
        <v>-22</v>
      </c>
      <c r="L582">
        <v>-8</v>
      </c>
    </row>
    <row r="583" spans="1:12">
      <c r="A583" t="s">
        <v>382</v>
      </c>
      <c r="B583">
        <v>2</v>
      </c>
      <c r="C583">
        <v>11</v>
      </c>
      <c r="D583" t="s">
        <v>71</v>
      </c>
      <c r="E583" t="s">
        <v>120</v>
      </c>
      <c r="F583">
        <v>1</v>
      </c>
      <c r="G583">
        <v>-22</v>
      </c>
      <c r="H583">
        <v>1</v>
      </c>
      <c r="I583">
        <v>1</v>
      </c>
      <c r="J583">
        <v>10</v>
      </c>
      <c r="K583">
        <v>-4</v>
      </c>
      <c r="L583">
        <v>0</v>
      </c>
    </row>
    <row r="584" spans="1:12">
      <c r="A584" t="s">
        <v>382</v>
      </c>
      <c r="B584">
        <v>1</v>
      </c>
      <c r="C584">
        <v>24</v>
      </c>
      <c r="D584" t="s">
        <v>71</v>
      </c>
      <c r="E584" t="s">
        <v>116</v>
      </c>
      <c r="F584">
        <v>1</v>
      </c>
      <c r="G584">
        <v>-72</v>
      </c>
      <c r="H584">
        <v>1</v>
      </c>
      <c r="I584">
        <v>1</v>
      </c>
      <c r="J584">
        <v>33</v>
      </c>
      <c r="K584">
        <v>-3</v>
      </c>
      <c r="L584">
        <v>2</v>
      </c>
    </row>
    <row r="585" spans="1:12">
      <c r="A585" t="s">
        <v>382</v>
      </c>
      <c r="B585">
        <v>1</v>
      </c>
      <c r="C585">
        <v>20</v>
      </c>
      <c r="D585" t="s">
        <v>73</v>
      </c>
      <c r="E585" t="s">
        <v>118</v>
      </c>
      <c r="F585">
        <v>2</v>
      </c>
      <c r="G585">
        <v>-40</v>
      </c>
      <c r="H585">
        <v>1</v>
      </c>
      <c r="I585">
        <v>2</v>
      </c>
      <c r="J585">
        <v>6</v>
      </c>
      <c r="K585">
        <v>-2</v>
      </c>
      <c r="L585">
        <v>1</v>
      </c>
    </row>
    <row r="586" spans="1:12">
      <c r="A586" t="s">
        <v>382</v>
      </c>
      <c r="B586">
        <v>1</v>
      </c>
      <c r="C586">
        <v>19</v>
      </c>
      <c r="D586" t="s">
        <v>71</v>
      </c>
      <c r="E586" t="s">
        <v>118</v>
      </c>
      <c r="F586">
        <v>2</v>
      </c>
      <c r="G586">
        <v>-38</v>
      </c>
      <c r="H586">
        <v>1</v>
      </c>
      <c r="I586">
        <v>2</v>
      </c>
      <c r="J586">
        <v>7</v>
      </c>
      <c r="K586">
        <v>-2</v>
      </c>
      <c r="L586">
        <v>1</v>
      </c>
    </row>
    <row r="587" spans="1:12">
      <c r="A587" t="s">
        <v>382</v>
      </c>
      <c r="B587">
        <v>1</v>
      </c>
      <c r="C587">
        <v>16</v>
      </c>
      <c r="D587" t="s">
        <v>79</v>
      </c>
      <c r="E587" t="s">
        <v>120</v>
      </c>
      <c r="F587">
        <v>1</v>
      </c>
      <c r="G587">
        <v>-32</v>
      </c>
      <c r="H587">
        <v>1</v>
      </c>
      <c r="I587">
        <v>1</v>
      </c>
      <c r="J587">
        <v>11</v>
      </c>
      <c r="K587">
        <v>-2</v>
      </c>
      <c r="L587">
        <v>3</v>
      </c>
    </row>
    <row r="588" spans="1:12">
      <c r="A588" t="s">
        <v>382</v>
      </c>
      <c r="B588">
        <v>1</v>
      </c>
      <c r="C588">
        <v>13</v>
      </c>
      <c r="D588" t="s">
        <v>71</v>
      </c>
      <c r="E588" t="s">
        <v>116</v>
      </c>
      <c r="F588">
        <v>1</v>
      </c>
      <c r="G588">
        <v>-26</v>
      </c>
      <c r="H588">
        <v>1</v>
      </c>
      <c r="I588">
        <v>1</v>
      </c>
      <c r="J588">
        <v>35</v>
      </c>
      <c r="K588">
        <v>-2</v>
      </c>
      <c r="L588">
        <v>2</v>
      </c>
    </row>
    <row r="589" spans="1:12">
      <c r="A589" t="s">
        <v>382</v>
      </c>
      <c r="B589">
        <v>1</v>
      </c>
      <c r="C589">
        <v>12</v>
      </c>
      <c r="D589" t="s">
        <v>73</v>
      </c>
      <c r="E589" t="s">
        <v>116</v>
      </c>
      <c r="F589">
        <v>0</v>
      </c>
      <c r="G589">
        <v>-24</v>
      </c>
      <c r="H589">
        <v>1</v>
      </c>
      <c r="I589">
        <v>0</v>
      </c>
      <c r="J589">
        <v>18</v>
      </c>
      <c r="K589">
        <v>-2</v>
      </c>
      <c r="L589">
        <v>2</v>
      </c>
    </row>
    <row r="590" spans="1:12">
      <c r="A590" t="s">
        <v>382</v>
      </c>
      <c r="B590">
        <v>1</v>
      </c>
      <c r="C590">
        <v>12</v>
      </c>
      <c r="D590" t="s">
        <v>71</v>
      </c>
      <c r="E590" t="s">
        <v>118</v>
      </c>
      <c r="F590">
        <v>2</v>
      </c>
      <c r="G590">
        <v>-24</v>
      </c>
      <c r="H590">
        <v>1</v>
      </c>
      <c r="I590">
        <v>2</v>
      </c>
      <c r="J590">
        <v>14</v>
      </c>
      <c r="K590">
        <v>-2</v>
      </c>
      <c r="L590">
        <v>1</v>
      </c>
    </row>
    <row r="591" spans="1:12">
      <c r="A591" t="s">
        <v>382</v>
      </c>
      <c r="B591">
        <v>1</v>
      </c>
      <c r="C591">
        <v>11</v>
      </c>
      <c r="D591" t="s">
        <v>71</v>
      </c>
      <c r="E591" t="s">
        <v>116</v>
      </c>
      <c r="F591">
        <v>0</v>
      </c>
      <c r="G591">
        <v>-22</v>
      </c>
      <c r="H591">
        <v>1</v>
      </c>
      <c r="I591">
        <v>0</v>
      </c>
      <c r="J591">
        <v>31</v>
      </c>
      <c r="K591">
        <v>-2</v>
      </c>
      <c r="L591">
        <v>2</v>
      </c>
    </row>
    <row r="592" spans="1:12">
      <c r="A592" t="s">
        <v>382</v>
      </c>
      <c r="B592">
        <v>1</v>
      </c>
      <c r="C592">
        <v>11</v>
      </c>
      <c r="D592" t="s">
        <v>71</v>
      </c>
      <c r="E592" t="s">
        <v>120</v>
      </c>
      <c r="F592">
        <v>1</v>
      </c>
      <c r="G592">
        <v>-22</v>
      </c>
      <c r="H592">
        <v>1</v>
      </c>
      <c r="I592">
        <v>1</v>
      </c>
      <c r="J592">
        <v>10</v>
      </c>
      <c r="K592">
        <v>-2</v>
      </c>
      <c r="L592">
        <v>1</v>
      </c>
    </row>
    <row r="593" spans="1:12">
      <c r="A593" t="s">
        <v>382</v>
      </c>
      <c r="B593">
        <v>1</v>
      </c>
      <c r="C593">
        <v>10</v>
      </c>
      <c r="D593" t="s">
        <v>81</v>
      </c>
      <c r="E593" t="s">
        <v>120</v>
      </c>
      <c r="F593">
        <v>0</v>
      </c>
      <c r="G593">
        <v>-20</v>
      </c>
      <c r="H593">
        <v>1</v>
      </c>
      <c r="I593">
        <v>0</v>
      </c>
      <c r="J593">
        <v>13</v>
      </c>
      <c r="K593">
        <v>-2</v>
      </c>
      <c r="L593">
        <v>3</v>
      </c>
    </row>
    <row r="594" spans="1:12">
      <c r="A594" t="s">
        <v>382</v>
      </c>
      <c r="B594">
        <v>1</v>
      </c>
      <c r="C594">
        <v>10</v>
      </c>
      <c r="D594" t="s">
        <v>81</v>
      </c>
      <c r="E594" t="s">
        <v>116</v>
      </c>
      <c r="F594">
        <v>1</v>
      </c>
      <c r="G594">
        <v>-20</v>
      </c>
      <c r="H594">
        <v>1</v>
      </c>
      <c r="I594">
        <v>1</v>
      </c>
      <c r="J594">
        <v>24</v>
      </c>
      <c r="K594">
        <v>-2</v>
      </c>
      <c r="L594">
        <v>4</v>
      </c>
    </row>
    <row r="595" spans="1:12">
      <c r="A595" t="s">
        <v>382</v>
      </c>
      <c r="B595">
        <v>1</v>
      </c>
      <c r="C595">
        <v>10</v>
      </c>
      <c r="D595" t="s">
        <v>71</v>
      </c>
      <c r="E595" t="s">
        <v>120</v>
      </c>
      <c r="F595">
        <v>0</v>
      </c>
      <c r="G595">
        <v>-20</v>
      </c>
      <c r="H595">
        <v>1</v>
      </c>
      <c r="I595">
        <v>0</v>
      </c>
      <c r="J595">
        <v>7</v>
      </c>
      <c r="K595">
        <v>-2</v>
      </c>
      <c r="L595">
        <v>1</v>
      </c>
    </row>
    <row r="596" spans="1:12">
      <c r="A596" t="s">
        <v>382</v>
      </c>
      <c r="B596">
        <v>1</v>
      </c>
      <c r="C596">
        <v>10</v>
      </c>
      <c r="D596" t="s">
        <v>71</v>
      </c>
      <c r="E596" t="s">
        <v>116</v>
      </c>
      <c r="F596">
        <v>1</v>
      </c>
      <c r="G596">
        <v>-20</v>
      </c>
      <c r="H596">
        <v>1</v>
      </c>
      <c r="I596">
        <v>1</v>
      </c>
      <c r="J596">
        <v>18</v>
      </c>
      <c r="K596">
        <v>-2</v>
      </c>
      <c r="L596">
        <v>2</v>
      </c>
    </row>
    <row r="597" spans="1:12">
      <c r="A597" t="s">
        <v>141</v>
      </c>
      <c r="B597">
        <v>1</v>
      </c>
      <c r="C597">
        <v>17</v>
      </c>
      <c r="D597" t="s">
        <v>70</v>
      </c>
      <c r="E597" t="s">
        <v>118</v>
      </c>
      <c r="F597">
        <v>1</v>
      </c>
      <c r="G597">
        <v>-85</v>
      </c>
      <c r="H597">
        <v>1</v>
      </c>
      <c r="I597">
        <v>1</v>
      </c>
      <c r="J597">
        <v>-34</v>
      </c>
      <c r="K597">
        <v>-5</v>
      </c>
      <c r="L597">
        <v>1</v>
      </c>
    </row>
    <row r="598" spans="1:12">
      <c r="A598" t="s">
        <v>608</v>
      </c>
      <c r="B598">
        <v>1</v>
      </c>
      <c r="C598">
        <v>12</v>
      </c>
      <c r="D598" t="s">
        <v>70</v>
      </c>
      <c r="E598" t="s">
        <v>116</v>
      </c>
      <c r="F598">
        <v>1</v>
      </c>
      <c r="G598">
        <v>-96</v>
      </c>
      <c r="H598">
        <v>1</v>
      </c>
      <c r="I598">
        <v>1</v>
      </c>
      <c r="J598">
        <v>19</v>
      </c>
      <c r="K598">
        <v>-8</v>
      </c>
      <c r="L598">
        <v>2</v>
      </c>
    </row>
    <row r="599" spans="1:12">
      <c r="A599" t="s">
        <v>608</v>
      </c>
      <c r="B599">
        <v>1</v>
      </c>
      <c r="C599">
        <v>11</v>
      </c>
      <c r="D599" t="s">
        <v>70</v>
      </c>
      <c r="E599" t="s">
        <v>116</v>
      </c>
      <c r="F599">
        <v>1</v>
      </c>
      <c r="G599">
        <v>-22</v>
      </c>
      <c r="H599">
        <v>1</v>
      </c>
      <c r="I599">
        <v>1</v>
      </c>
      <c r="J599">
        <v>17</v>
      </c>
      <c r="K599">
        <v>-2</v>
      </c>
      <c r="L599">
        <v>2</v>
      </c>
    </row>
    <row r="600" spans="1:12">
      <c r="A600" t="s">
        <v>452</v>
      </c>
      <c r="B600">
        <v>1</v>
      </c>
      <c r="C600">
        <v>10</v>
      </c>
      <c r="D600" t="s">
        <v>70</v>
      </c>
      <c r="E600" t="s">
        <v>118</v>
      </c>
      <c r="F600">
        <v>0</v>
      </c>
      <c r="G600">
        <v>-40</v>
      </c>
      <c r="H600">
        <v>1</v>
      </c>
      <c r="I600">
        <v>0</v>
      </c>
      <c r="J600">
        <v>-1</v>
      </c>
      <c r="K600">
        <v>-4</v>
      </c>
      <c r="L600">
        <v>1</v>
      </c>
    </row>
    <row r="601" spans="1:12">
      <c r="A601" t="s">
        <v>609</v>
      </c>
      <c r="B601">
        <v>3</v>
      </c>
      <c r="C601">
        <v>36</v>
      </c>
      <c r="D601" t="s">
        <v>80</v>
      </c>
      <c r="E601" t="s">
        <v>116</v>
      </c>
      <c r="F601">
        <v>2</v>
      </c>
      <c r="G601">
        <v>-108</v>
      </c>
      <c r="H601">
        <v>1</v>
      </c>
      <c r="I601">
        <v>2</v>
      </c>
      <c r="J601">
        <v>-21</v>
      </c>
      <c r="K601">
        <v>-9</v>
      </c>
      <c r="L601">
        <v>0</v>
      </c>
    </row>
    <row r="602" spans="1:12">
      <c r="A602" t="s">
        <v>609</v>
      </c>
      <c r="B602">
        <v>3</v>
      </c>
      <c r="C602">
        <v>21</v>
      </c>
      <c r="D602" t="s">
        <v>71</v>
      </c>
      <c r="E602" t="s">
        <v>118</v>
      </c>
      <c r="F602">
        <v>1</v>
      </c>
      <c r="G602">
        <v>-42</v>
      </c>
      <c r="H602">
        <v>0</v>
      </c>
      <c r="I602">
        <v>1</v>
      </c>
      <c r="J602">
        <v>0</v>
      </c>
      <c r="K602">
        <v>-6</v>
      </c>
      <c r="L602">
        <v>0</v>
      </c>
    </row>
    <row r="603" spans="1:12">
      <c r="A603" t="s">
        <v>609</v>
      </c>
      <c r="B603">
        <v>2</v>
      </c>
      <c r="C603">
        <v>20</v>
      </c>
      <c r="D603" t="s">
        <v>71</v>
      </c>
      <c r="E603" t="s">
        <v>116</v>
      </c>
      <c r="F603">
        <v>1</v>
      </c>
      <c r="G603">
        <v>-160</v>
      </c>
      <c r="H603">
        <v>1</v>
      </c>
      <c r="I603">
        <v>1</v>
      </c>
      <c r="J603">
        <v>-64</v>
      </c>
      <c r="K603">
        <v>-16</v>
      </c>
      <c r="L603">
        <v>-5</v>
      </c>
    </row>
    <row r="604" spans="1:12">
      <c r="A604" t="s">
        <v>609</v>
      </c>
      <c r="B604">
        <v>2</v>
      </c>
      <c r="C604">
        <v>12</v>
      </c>
      <c r="D604" t="s">
        <v>70</v>
      </c>
      <c r="E604" t="s">
        <v>118</v>
      </c>
      <c r="F604">
        <v>1</v>
      </c>
      <c r="G604">
        <v>-36</v>
      </c>
      <c r="H604">
        <v>1</v>
      </c>
      <c r="I604">
        <v>1</v>
      </c>
      <c r="J604">
        <v>0</v>
      </c>
      <c r="K604">
        <v>-6</v>
      </c>
      <c r="L604">
        <v>-1</v>
      </c>
    </row>
    <row r="605" spans="1:12">
      <c r="A605" t="s">
        <v>609</v>
      </c>
      <c r="B605">
        <v>1</v>
      </c>
      <c r="C605">
        <v>19</v>
      </c>
      <c r="D605" t="s">
        <v>80</v>
      </c>
      <c r="E605" t="s">
        <v>118</v>
      </c>
      <c r="F605">
        <v>2</v>
      </c>
      <c r="G605">
        <v>-95</v>
      </c>
      <c r="H605">
        <v>1</v>
      </c>
      <c r="I605">
        <v>2</v>
      </c>
      <c r="J605">
        <v>-23</v>
      </c>
      <c r="K605">
        <v>-5</v>
      </c>
      <c r="L605">
        <v>3</v>
      </c>
    </row>
    <row r="606" spans="1:12">
      <c r="A606" t="s">
        <v>609</v>
      </c>
      <c r="B606">
        <v>1</v>
      </c>
      <c r="C606">
        <v>13</v>
      </c>
      <c r="D606" t="s">
        <v>71</v>
      </c>
      <c r="E606" t="s">
        <v>118</v>
      </c>
      <c r="F606">
        <v>1</v>
      </c>
      <c r="G606">
        <v>-65</v>
      </c>
      <c r="H606">
        <v>1</v>
      </c>
      <c r="I606">
        <v>1</v>
      </c>
      <c r="J606">
        <v>-18</v>
      </c>
      <c r="K606">
        <v>-5</v>
      </c>
      <c r="L606">
        <v>1</v>
      </c>
    </row>
    <row r="607" spans="1:12">
      <c r="A607" t="s">
        <v>609</v>
      </c>
      <c r="B607">
        <v>1</v>
      </c>
      <c r="C607">
        <v>15</v>
      </c>
      <c r="D607" t="s">
        <v>71</v>
      </c>
      <c r="E607" t="s">
        <v>118</v>
      </c>
      <c r="F607">
        <v>1</v>
      </c>
      <c r="G607">
        <v>-60</v>
      </c>
      <c r="H607">
        <v>1</v>
      </c>
      <c r="I607">
        <v>1</v>
      </c>
      <c r="J607">
        <v>-16</v>
      </c>
      <c r="K607">
        <v>-4</v>
      </c>
      <c r="L607">
        <v>1</v>
      </c>
    </row>
    <row r="608" spans="1:12">
      <c r="A608" t="s">
        <v>609</v>
      </c>
      <c r="B608">
        <v>1</v>
      </c>
      <c r="C608">
        <v>14</v>
      </c>
      <c r="D608" t="s">
        <v>71</v>
      </c>
      <c r="E608" t="s">
        <v>116</v>
      </c>
      <c r="F608">
        <v>1</v>
      </c>
      <c r="G608">
        <v>-56</v>
      </c>
      <c r="H608">
        <v>1</v>
      </c>
      <c r="I608">
        <v>1</v>
      </c>
      <c r="J608">
        <v>32</v>
      </c>
      <c r="K608">
        <v>-4</v>
      </c>
      <c r="L608">
        <v>2</v>
      </c>
    </row>
    <row r="609" spans="1:12">
      <c r="A609" t="s">
        <v>609</v>
      </c>
      <c r="B609">
        <v>1</v>
      </c>
      <c r="C609">
        <v>13</v>
      </c>
      <c r="D609" t="s">
        <v>71</v>
      </c>
      <c r="E609" t="s">
        <v>118</v>
      </c>
      <c r="F609">
        <v>1</v>
      </c>
      <c r="G609">
        <v>-52</v>
      </c>
      <c r="H609">
        <v>1</v>
      </c>
      <c r="I609">
        <v>1</v>
      </c>
      <c r="J609">
        <v>-10</v>
      </c>
      <c r="K609">
        <v>-4</v>
      </c>
      <c r="L609">
        <v>1</v>
      </c>
    </row>
    <row r="610" spans="1:12">
      <c r="A610" t="s">
        <v>609</v>
      </c>
      <c r="B610">
        <v>1</v>
      </c>
      <c r="C610">
        <v>24</v>
      </c>
      <c r="D610" t="s">
        <v>71</v>
      </c>
      <c r="E610" t="s">
        <v>116</v>
      </c>
      <c r="F610">
        <v>0</v>
      </c>
      <c r="G610">
        <v>-48</v>
      </c>
      <c r="H610">
        <v>1</v>
      </c>
      <c r="I610">
        <v>0</v>
      </c>
      <c r="J610">
        <v>24</v>
      </c>
      <c r="K610">
        <v>-2</v>
      </c>
      <c r="L610">
        <v>2</v>
      </c>
    </row>
    <row r="611" spans="1:12">
      <c r="A611" t="s">
        <v>609</v>
      </c>
      <c r="B611">
        <v>1</v>
      </c>
      <c r="C611">
        <v>15</v>
      </c>
      <c r="D611" t="s">
        <v>78</v>
      </c>
      <c r="E611" t="s">
        <v>118</v>
      </c>
      <c r="F611">
        <v>1</v>
      </c>
      <c r="G611">
        <v>-45</v>
      </c>
      <c r="H611">
        <v>1</v>
      </c>
      <c r="I611">
        <v>1</v>
      </c>
      <c r="J611">
        <v>0</v>
      </c>
      <c r="K611">
        <v>-3</v>
      </c>
      <c r="L611">
        <v>3</v>
      </c>
    </row>
    <row r="612" spans="1:12">
      <c r="A612" t="s">
        <v>609</v>
      </c>
      <c r="B612">
        <v>1</v>
      </c>
      <c r="C612">
        <v>19</v>
      </c>
      <c r="D612" t="s">
        <v>81</v>
      </c>
      <c r="E612" t="s">
        <v>118</v>
      </c>
      <c r="F612">
        <v>2</v>
      </c>
      <c r="G612">
        <v>-38</v>
      </c>
      <c r="H612">
        <v>1</v>
      </c>
      <c r="I612">
        <v>2</v>
      </c>
      <c r="J612">
        <v>13</v>
      </c>
      <c r="K612">
        <v>-2</v>
      </c>
      <c r="L612">
        <v>3</v>
      </c>
    </row>
    <row r="613" spans="1:12">
      <c r="A613" t="s">
        <v>609</v>
      </c>
      <c r="B613">
        <v>1</v>
      </c>
      <c r="C613">
        <v>18</v>
      </c>
      <c r="D613" t="s">
        <v>70</v>
      </c>
      <c r="E613" t="s">
        <v>118</v>
      </c>
      <c r="F613">
        <v>1</v>
      </c>
      <c r="G613">
        <v>-36</v>
      </c>
      <c r="H613">
        <v>1</v>
      </c>
      <c r="I613">
        <v>1</v>
      </c>
      <c r="J613">
        <v>1</v>
      </c>
      <c r="K613">
        <v>-2</v>
      </c>
      <c r="L613">
        <v>1</v>
      </c>
    </row>
    <row r="614" spans="1:12">
      <c r="A614" t="s">
        <v>609</v>
      </c>
      <c r="B614">
        <v>1</v>
      </c>
      <c r="C614">
        <v>18</v>
      </c>
      <c r="D614" t="s">
        <v>70</v>
      </c>
      <c r="E614" t="s">
        <v>118</v>
      </c>
      <c r="F614">
        <v>1</v>
      </c>
      <c r="G614">
        <v>-36</v>
      </c>
      <c r="H614">
        <v>1</v>
      </c>
      <c r="I614">
        <v>1</v>
      </c>
      <c r="J614">
        <v>1</v>
      </c>
      <c r="K614">
        <v>-2</v>
      </c>
      <c r="L614">
        <v>1</v>
      </c>
    </row>
    <row r="615" spans="1:12">
      <c r="A615" t="s">
        <v>609</v>
      </c>
      <c r="B615">
        <v>1</v>
      </c>
      <c r="C615">
        <v>15</v>
      </c>
      <c r="D615" t="s">
        <v>71</v>
      </c>
      <c r="E615" t="s">
        <v>116</v>
      </c>
      <c r="F615">
        <v>1</v>
      </c>
      <c r="G615">
        <v>-30</v>
      </c>
      <c r="H615">
        <v>1</v>
      </c>
      <c r="I615">
        <v>1</v>
      </c>
      <c r="J615">
        <v>18</v>
      </c>
      <c r="K615">
        <v>-2</v>
      </c>
      <c r="L615">
        <v>2</v>
      </c>
    </row>
    <row r="616" spans="1:12">
      <c r="A616" t="s">
        <v>609</v>
      </c>
      <c r="B616">
        <v>1</v>
      </c>
      <c r="C616">
        <v>14</v>
      </c>
      <c r="D616" t="s">
        <v>71</v>
      </c>
      <c r="E616" t="s">
        <v>118</v>
      </c>
      <c r="F616">
        <v>3</v>
      </c>
      <c r="G616">
        <v>-28</v>
      </c>
      <c r="H616">
        <v>1</v>
      </c>
      <c r="I616">
        <v>3</v>
      </c>
      <c r="J616">
        <v>19</v>
      </c>
      <c r="K616">
        <v>-2</v>
      </c>
      <c r="L616">
        <v>1</v>
      </c>
    </row>
    <row r="617" spans="1:12">
      <c r="A617" t="s">
        <v>609</v>
      </c>
      <c r="B617">
        <v>1</v>
      </c>
      <c r="C617">
        <v>13</v>
      </c>
      <c r="D617" t="s">
        <v>71</v>
      </c>
      <c r="E617" t="s">
        <v>118</v>
      </c>
      <c r="F617">
        <v>1</v>
      </c>
      <c r="G617">
        <v>-26</v>
      </c>
      <c r="H617">
        <v>1</v>
      </c>
      <c r="I617">
        <v>1</v>
      </c>
      <c r="J617">
        <v>6</v>
      </c>
      <c r="K617">
        <v>-2</v>
      </c>
      <c r="L617">
        <v>1</v>
      </c>
    </row>
    <row r="618" spans="1:12">
      <c r="A618" t="s">
        <v>609</v>
      </c>
      <c r="B618">
        <v>1</v>
      </c>
      <c r="C618">
        <v>13</v>
      </c>
      <c r="D618" t="s">
        <v>71</v>
      </c>
      <c r="E618" t="s">
        <v>116</v>
      </c>
      <c r="F618">
        <v>1</v>
      </c>
      <c r="G618">
        <v>-26</v>
      </c>
      <c r="H618">
        <v>1</v>
      </c>
      <c r="I618">
        <v>1</v>
      </c>
      <c r="J618">
        <v>20</v>
      </c>
      <c r="K618">
        <v>-2</v>
      </c>
      <c r="L618">
        <v>2</v>
      </c>
    </row>
    <row r="619" spans="1:12">
      <c r="A619" t="s">
        <v>609</v>
      </c>
      <c r="B619">
        <v>1</v>
      </c>
      <c r="C619">
        <v>11</v>
      </c>
      <c r="D619" t="s">
        <v>70</v>
      </c>
      <c r="E619" t="s">
        <v>118</v>
      </c>
      <c r="F619">
        <v>2</v>
      </c>
      <c r="G619">
        <v>-22</v>
      </c>
      <c r="H619">
        <v>1</v>
      </c>
      <c r="I619">
        <v>2</v>
      </c>
      <c r="J619">
        <v>15</v>
      </c>
      <c r="K619">
        <v>-2</v>
      </c>
      <c r="L619">
        <v>1</v>
      </c>
    </row>
    <row r="620" spans="1:12">
      <c r="A620" t="s">
        <v>609</v>
      </c>
      <c r="B620">
        <v>1</v>
      </c>
      <c r="C620">
        <v>10</v>
      </c>
      <c r="D620" t="s">
        <v>71</v>
      </c>
      <c r="E620" t="s">
        <v>116</v>
      </c>
      <c r="F620">
        <v>1</v>
      </c>
      <c r="G620">
        <v>-20</v>
      </c>
      <c r="H620">
        <v>1</v>
      </c>
      <c r="I620">
        <v>1</v>
      </c>
      <c r="J620">
        <v>18</v>
      </c>
      <c r="K620">
        <v>-2</v>
      </c>
      <c r="L620">
        <v>2</v>
      </c>
    </row>
    <row r="621" spans="1:12">
      <c r="A621" t="s">
        <v>609</v>
      </c>
      <c r="B621">
        <v>1</v>
      </c>
      <c r="C621">
        <v>10</v>
      </c>
      <c r="D621" t="s">
        <v>71</v>
      </c>
      <c r="E621" t="s">
        <v>116</v>
      </c>
      <c r="F621">
        <v>1</v>
      </c>
      <c r="G621">
        <v>-20</v>
      </c>
      <c r="H621">
        <v>1</v>
      </c>
      <c r="I621">
        <v>1</v>
      </c>
      <c r="J621">
        <v>18</v>
      </c>
      <c r="K621">
        <v>-2</v>
      </c>
      <c r="L621">
        <v>2</v>
      </c>
    </row>
    <row r="622" spans="1:12">
      <c r="A622" t="s">
        <v>610</v>
      </c>
      <c r="B622">
        <v>2</v>
      </c>
      <c r="C622">
        <v>12</v>
      </c>
      <c r="D622" t="s">
        <v>70</v>
      </c>
      <c r="E622" t="s">
        <v>118</v>
      </c>
      <c r="F622">
        <v>0</v>
      </c>
      <c r="G622">
        <v>-24</v>
      </c>
      <c r="H622">
        <v>1</v>
      </c>
      <c r="I622">
        <v>0</v>
      </c>
      <c r="J622">
        <v>3</v>
      </c>
      <c r="K622">
        <v>-4</v>
      </c>
      <c r="L622">
        <v>0</v>
      </c>
    </row>
    <row r="623" spans="1:12">
      <c r="A623" t="s">
        <v>611</v>
      </c>
      <c r="B623">
        <v>2</v>
      </c>
      <c r="C623">
        <v>18</v>
      </c>
      <c r="D623" t="s">
        <v>71</v>
      </c>
      <c r="E623" t="s">
        <v>120</v>
      </c>
      <c r="F623">
        <v>1</v>
      </c>
      <c r="G623">
        <v>-144</v>
      </c>
      <c r="H623">
        <v>1</v>
      </c>
      <c r="I623">
        <v>1</v>
      </c>
      <c r="J623">
        <v>-69</v>
      </c>
      <c r="K623">
        <v>-16</v>
      </c>
      <c r="L623">
        <v>-6</v>
      </c>
    </row>
    <row r="624" spans="1:12">
      <c r="A624" t="s">
        <v>611</v>
      </c>
      <c r="B624">
        <v>2</v>
      </c>
      <c r="C624">
        <v>20</v>
      </c>
      <c r="D624" t="s">
        <v>71</v>
      </c>
      <c r="E624" t="s">
        <v>116</v>
      </c>
      <c r="F624">
        <v>1</v>
      </c>
      <c r="G624">
        <v>-40</v>
      </c>
      <c r="H624">
        <v>1</v>
      </c>
      <c r="I624">
        <v>1</v>
      </c>
      <c r="J624">
        <v>8</v>
      </c>
      <c r="K624">
        <v>-4</v>
      </c>
      <c r="L624">
        <v>1</v>
      </c>
    </row>
    <row r="625" spans="1:12">
      <c r="A625" t="s">
        <v>611</v>
      </c>
      <c r="B625">
        <v>1</v>
      </c>
      <c r="C625">
        <v>10</v>
      </c>
      <c r="D625" t="s">
        <v>71</v>
      </c>
      <c r="E625" t="s">
        <v>116</v>
      </c>
      <c r="F625">
        <v>0</v>
      </c>
      <c r="G625">
        <v>-360</v>
      </c>
      <c r="H625">
        <v>1</v>
      </c>
      <c r="I625">
        <v>0</v>
      </c>
      <c r="J625">
        <v>23</v>
      </c>
      <c r="K625">
        <v>-36</v>
      </c>
      <c r="L625">
        <v>2</v>
      </c>
    </row>
    <row r="626" spans="1:12">
      <c r="A626" t="s">
        <v>611</v>
      </c>
      <c r="B626">
        <v>1</v>
      </c>
      <c r="C626">
        <v>38</v>
      </c>
      <c r="D626" t="s">
        <v>71</v>
      </c>
      <c r="E626" t="s">
        <v>118</v>
      </c>
      <c r="F626">
        <v>1</v>
      </c>
      <c r="G626">
        <v>-76</v>
      </c>
      <c r="H626">
        <v>1</v>
      </c>
      <c r="I626">
        <v>1</v>
      </c>
      <c r="J626">
        <v>-19</v>
      </c>
      <c r="K626">
        <v>-2</v>
      </c>
      <c r="L626">
        <v>1</v>
      </c>
    </row>
    <row r="627" spans="1:12">
      <c r="A627" t="s">
        <v>611</v>
      </c>
      <c r="B627">
        <v>1</v>
      </c>
      <c r="C627">
        <v>24</v>
      </c>
      <c r="D627" t="s">
        <v>71</v>
      </c>
      <c r="E627" t="s">
        <v>116</v>
      </c>
      <c r="F627">
        <v>0</v>
      </c>
      <c r="G627">
        <v>-48</v>
      </c>
      <c r="H627">
        <v>1</v>
      </c>
      <c r="I627">
        <v>0</v>
      </c>
      <c r="J627">
        <v>24</v>
      </c>
      <c r="K627">
        <v>-2</v>
      </c>
      <c r="L627">
        <v>2</v>
      </c>
    </row>
    <row r="628" spans="1:12">
      <c r="A628" t="s">
        <v>611</v>
      </c>
      <c r="B628">
        <v>1</v>
      </c>
      <c r="C628">
        <v>21</v>
      </c>
      <c r="D628" t="s">
        <v>78</v>
      </c>
      <c r="E628" t="s">
        <v>120</v>
      </c>
      <c r="F628">
        <v>1</v>
      </c>
      <c r="G628">
        <v>-42</v>
      </c>
      <c r="H628">
        <v>1</v>
      </c>
      <c r="I628">
        <v>1</v>
      </c>
      <c r="J628">
        <v>6</v>
      </c>
      <c r="K628">
        <v>-2</v>
      </c>
      <c r="L628">
        <v>3</v>
      </c>
    </row>
    <row r="629" spans="1:12">
      <c r="A629" t="s">
        <v>611</v>
      </c>
      <c r="B629">
        <v>1</v>
      </c>
      <c r="C629">
        <v>18</v>
      </c>
      <c r="D629" t="s">
        <v>78</v>
      </c>
      <c r="E629" t="s">
        <v>116</v>
      </c>
      <c r="F629">
        <v>1</v>
      </c>
      <c r="G629">
        <v>-36</v>
      </c>
      <c r="H629">
        <v>1</v>
      </c>
      <c r="I629">
        <v>1</v>
      </c>
      <c r="J629">
        <v>34</v>
      </c>
      <c r="K629">
        <v>-2</v>
      </c>
      <c r="L629">
        <v>4</v>
      </c>
    </row>
    <row r="630" spans="1:12">
      <c r="A630" t="s">
        <v>611</v>
      </c>
      <c r="B630">
        <v>1</v>
      </c>
      <c r="C630">
        <v>17</v>
      </c>
      <c r="D630" t="s">
        <v>71</v>
      </c>
      <c r="E630" t="s">
        <v>118</v>
      </c>
      <c r="F630">
        <v>2</v>
      </c>
      <c r="G630">
        <v>-34</v>
      </c>
      <c r="H630">
        <v>1</v>
      </c>
      <c r="I630">
        <v>2</v>
      </c>
      <c r="J630">
        <v>19</v>
      </c>
      <c r="K630">
        <v>-2</v>
      </c>
      <c r="L630">
        <v>1</v>
      </c>
    </row>
    <row r="631" spans="1:12">
      <c r="A631" t="s">
        <v>611</v>
      </c>
      <c r="B631">
        <v>1</v>
      </c>
      <c r="C631">
        <v>16</v>
      </c>
      <c r="D631" t="s">
        <v>80</v>
      </c>
      <c r="E631" t="s">
        <v>120</v>
      </c>
      <c r="F631">
        <v>0</v>
      </c>
      <c r="G631">
        <v>-32</v>
      </c>
      <c r="H631">
        <v>1</v>
      </c>
      <c r="I631">
        <v>0</v>
      </c>
      <c r="J631">
        <v>7</v>
      </c>
      <c r="K631">
        <v>-2</v>
      </c>
      <c r="L631">
        <v>3</v>
      </c>
    </row>
    <row r="632" spans="1:12">
      <c r="A632" t="s">
        <v>611</v>
      </c>
      <c r="B632">
        <v>1</v>
      </c>
      <c r="C632">
        <v>11</v>
      </c>
      <c r="D632" t="s">
        <v>71</v>
      </c>
      <c r="E632" t="s">
        <v>116</v>
      </c>
      <c r="F632">
        <v>1</v>
      </c>
      <c r="G632">
        <v>-22</v>
      </c>
      <c r="H632">
        <v>1</v>
      </c>
      <c r="I632">
        <v>1</v>
      </c>
      <c r="J632">
        <v>23</v>
      </c>
      <c r="K632">
        <v>-2</v>
      </c>
      <c r="L632">
        <v>2</v>
      </c>
    </row>
    <row r="633" spans="1:12">
      <c r="A633" t="s">
        <v>611</v>
      </c>
      <c r="B633">
        <v>1</v>
      </c>
      <c r="C633">
        <v>10</v>
      </c>
      <c r="D633" t="s">
        <v>80</v>
      </c>
      <c r="E633" t="s">
        <v>120</v>
      </c>
      <c r="F633">
        <v>0</v>
      </c>
      <c r="G633">
        <v>-20</v>
      </c>
      <c r="H633">
        <v>1</v>
      </c>
      <c r="I633">
        <v>0</v>
      </c>
      <c r="J633">
        <v>13</v>
      </c>
      <c r="K633">
        <v>-2</v>
      </c>
      <c r="L633">
        <v>3</v>
      </c>
    </row>
    <row r="634" spans="1:12">
      <c r="A634" t="s">
        <v>434</v>
      </c>
      <c r="B634">
        <v>5</v>
      </c>
      <c r="C634">
        <v>39</v>
      </c>
      <c r="D634" t="s">
        <v>73</v>
      </c>
      <c r="E634" t="s">
        <v>118</v>
      </c>
      <c r="F634">
        <v>2</v>
      </c>
      <c r="G634">
        <v>-78</v>
      </c>
      <c r="H634">
        <v>1</v>
      </c>
      <c r="I634">
        <v>2</v>
      </c>
      <c r="J634">
        <v>-13</v>
      </c>
      <c r="K634">
        <v>-10</v>
      </c>
      <c r="L634">
        <v>-3</v>
      </c>
    </row>
    <row r="635" spans="1:12">
      <c r="A635" t="s">
        <v>434</v>
      </c>
      <c r="B635">
        <v>3</v>
      </c>
      <c r="C635">
        <v>21</v>
      </c>
      <c r="D635" t="s">
        <v>71</v>
      </c>
      <c r="E635" t="s">
        <v>118</v>
      </c>
      <c r="F635">
        <v>1</v>
      </c>
      <c r="G635">
        <v>-63</v>
      </c>
      <c r="H635">
        <v>1</v>
      </c>
      <c r="I635">
        <v>1</v>
      </c>
      <c r="J635">
        <v>-18</v>
      </c>
      <c r="K635">
        <v>-9</v>
      </c>
      <c r="L635">
        <v>-3</v>
      </c>
    </row>
    <row r="636" spans="1:12">
      <c r="A636" t="s">
        <v>434</v>
      </c>
      <c r="B636">
        <v>2</v>
      </c>
      <c r="C636">
        <v>14</v>
      </c>
      <c r="D636" t="s">
        <v>71</v>
      </c>
      <c r="E636" t="s">
        <v>118</v>
      </c>
      <c r="F636">
        <v>1</v>
      </c>
      <c r="G636">
        <v>-28</v>
      </c>
      <c r="H636">
        <v>1</v>
      </c>
      <c r="I636">
        <v>1</v>
      </c>
      <c r="J636">
        <v>5</v>
      </c>
      <c r="K636">
        <v>-4</v>
      </c>
      <c r="L636">
        <v>0</v>
      </c>
    </row>
    <row r="637" spans="1:12">
      <c r="A637" t="s">
        <v>434</v>
      </c>
      <c r="B637">
        <v>1</v>
      </c>
      <c r="C637">
        <v>18</v>
      </c>
      <c r="D637" t="s">
        <v>73</v>
      </c>
      <c r="E637" t="s">
        <v>118</v>
      </c>
      <c r="F637">
        <v>2</v>
      </c>
      <c r="G637">
        <v>-54</v>
      </c>
      <c r="H637">
        <v>1</v>
      </c>
      <c r="I637">
        <v>2</v>
      </c>
      <c r="J637">
        <v>-3</v>
      </c>
      <c r="K637">
        <v>-3</v>
      </c>
      <c r="L637">
        <v>1</v>
      </c>
    </row>
    <row r="638" spans="1:12">
      <c r="A638" t="s">
        <v>434</v>
      </c>
      <c r="B638">
        <v>1</v>
      </c>
      <c r="C638">
        <v>11</v>
      </c>
      <c r="D638" t="s">
        <v>73</v>
      </c>
      <c r="E638" t="s">
        <v>118</v>
      </c>
      <c r="F638">
        <v>2</v>
      </c>
      <c r="G638">
        <v>-22</v>
      </c>
      <c r="H638">
        <v>1</v>
      </c>
      <c r="I638">
        <v>2</v>
      </c>
      <c r="J638">
        <v>15</v>
      </c>
      <c r="K638">
        <v>-2</v>
      </c>
      <c r="L638">
        <v>1</v>
      </c>
    </row>
    <row r="639" spans="1:12">
      <c r="A639" t="s">
        <v>612</v>
      </c>
      <c r="B639">
        <v>1</v>
      </c>
      <c r="C639">
        <v>11</v>
      </c>
      <c r="D639" t="s">
        <v>71</v>
      </c>
      <c r="E639" t="s">
        <v>118</v>
      </c>
      <c r="F639">
        <v>2</v>
      </c>
      <c r="G639">
        <v>-22</v>
      </c>
      <c r="H639">
        <v>1</v>
      </c>
      <c r="I639">
        <v>2</v>
      </c>
      <c r="J639">
        <v>18</v>
      </c>
      <c r="K639">
        <v>-2</v>
      </c>
      <c r="L639">
        <v>1</v>
      </c>
    </row>
    <row r="640" spans="1:12">
      <c r="A640" t="s">
        <v>508</v>
      </c>
      <c r="B640">
        <v>1</v>
      </c>
      <c r="C640">
        <v>15</v>
      </c>
      <c r="D640" t="s">
        <v>71</v>
      </c>
      <c r="E640" t="s">
        <v>118</v>
      </c>
      <c r="F640">
        <v>2</v>
      </c>
      <c r="G640">
        <v>-30</v>
      </c>
      <c r="H640">
        <v>1</v>
      </c>
      <c r="I640">
        <v>2</v>
      </c>
      <c r="J640">
        <v>11</v>
      </c>
      <c r="K640">
        <v>-2</v>
      </c>
      <c r="L640">
        <v>1</v>
      </c>
    </row>
    <row r="641" spans="1:12">
      <c r="A641" t="s">
        <v>508</v>
      </c>
      <c r="B641">
        <v>1</v>
      </c>
      <c r="C641">
        <v>14</v>
      </c>
      <c r="D641" t="s">
        <v>71</v>
      </c>
      <c r="E641" t="s">
        <v>116</v>
      </c>
      <c r="F641">
        <v>0</v>
      </c>
      <c r="G641">
        <v>-28</v>
      </c>
      <c r="H641">
        <v>1</v>
      </c>
      <c r="I641">
        <v>0</v>
      </c>
      <c r="J641">
        <v>19</v>
      </c>
      <c r="K641">
        <v>-2</v>
      </c>
      <c r="L641">
        <v>2</v>
      </c>
    </row>
    <row r="642" spans="1:12">
      <c r="A642" t="s">
        <v>613</v>
      </c>
      <c r="B642">
        <v>1</v>
      </c>
      <c r="C642">
        <v>14</v>
      </c>
      <c r="D642" t="s">
        <v>71</v>
      </c>
      <c r="E642" t="s">
        <v>116</v>
      </c>
      <c r="F642">
        <v>0</v>
      </c>
      <c r="G642">
        <v>-28</v>
      </c>
      <c r="H642">
        <v>1</v>
      </c>
      <c r="I642">
        <v>0</v>
      </c>
      <c r="J642">
        <v>19</v>
      </c>
      <c r="K642">
        <v>-2</v>
      </c>
      <c r="L642">
        <v>2</v>
      </c>
    </row>
    <row r="643" spans="1:12">
      <c r="A643" t="s">
        <v>234</v>
      </c>
      <c r="B643">
        <v>1</v>
      </c>
      <c r="C643">
        <v>14</v>
      </c>
      <c r="D643" t="s">
        <v>71</v>
      </c>
      <c r="E643" t="s">
        <v>116</v>
      </c>
      <c r="F643">
        <v>1</v>
      </c>
      <c r="G643">
        <v>-42</v>
      </c>
      <c r="H643">
        <v>1</v>
      </c>
      <c r="I643">
        <v>1</v>
      </c>
      <c r="J643">
        <v>16</v>
      </c>
      <c r="K643">
        <v>-3</v>
      </c>
      <c r="L643">
        <v>2</v>
      </c>
    </row>
    <row r="644" spans="1:12">
      <c r="A644" t="s">
        <v>234</v>
      </c>
      <c r="B644">
        <v>1</v>
      </c>
      <c r="C644">
        <v>11</v>
      </c>
      <c r="D644" t="s">
        <v>78</v>
      </c>
      <c r="E644" t="s">
        <v>118</v>
      </c>
      <c r="F644">
        <v>2</v>
      </c>
      <c r="G644">
        <v>-22</v>
      </c>
      <c r="H644">
        <v>1</v>
      </c>
      <c r="I644">
        <v>2</v>
      </c>
      <c r="J644">
        <v>21</v>
      </c>
      <c r="K644">
        <v>-2</v>
      </c>
      <c r="L644">
        <v>3</v>
      </c>
    </row>
    <row r="645" spans="1:12">
      <c r="A645" t="s">
        <v>614</v>
      </c>
      <c r="B645">
        <v>1</v>
      </c>
      <c r="C645">
        <v>33</v>
      </c>
      <c r="D645" t="s">
        <v>70</v>
      </c>
      <c r="E645" t="s">
        <v>118</v>
      </c>
      <c r="F645">
        <v>3</v>
      </c>
      <c r="G645">
        <v>-66</v>
      </c>
      <c r="H645">
        <v>0</v>
      </c>
      <c r="I645">
        <v>3</v>
      </c>
      <c r="J645">
        <v>3</v>
      </c>
      <c r="K645">
        <v>-2</v>
      </c>
      <c r="L645">
        <v>1</v>
      </c>
    </row>
    <row r="646" spans="1:12">
      <c r="A646" t="s">
        <v>614</v>
      </c>
      <c r="B646">
        <v>1</v>
      </c>
      <c r="C646">
        <v>10</v>
      </c>
      <c r="D646" t="s">
        <v>71</v>
      </c>
      <c r="E646" t="s">
        <v>116</v>
      </c>
      <c r="F646">
        <v>1</v>
      </c>
      <c r="G646">
        <v>-20</v>
      </c>
      <c r="H646">
        <v>1</v>
      </c>
      <c r="I646">
        <v>1</v>
      </c>
      <c r="J646">
        <v>18</v>
      </c>
      <c r="K646">
        <v>-2</v>
      </c>
      <c r="L646">
        <v>2</v>
      </c>
    </row>
    <row r="647" spans="1:12">
      <c r="A647" t="s">
        <v>340</v>
      </c>
      <c r="B647">
        <v>1</v>
      </c>
      <c r="C647">
        <v>29</v>
      </c>
      <c r="D647" t="s">
        <v>71</v>
      </c>
      <c r="E647" t="s">
        <v>116</v>
      </c>
      <c r="F647">
        <v>1</v>
      </c>
      <c r="G647">
        <v>-58</v>
      </c>
      <c r="H647">
        <v>1</v>
      </c>
      <c r="I647">
        <v>1</v>
      </c>
      <c r="J647">
        <v>-1</v>
      </c>
      <c r="K647">
        <v>-2</v>
      </c>
      <c r="L647">
        <v>2</v>
      </c>
    </row>
    <row r="648" spans="1:12">
      <c r="A648" t="s">
        <v>340</v>
      </c>
      <c r="B648">
        <v>1</v>
      </c>
      <c r="C648">
        <v>21</v>
      </c>
      <c r="D648" t="s">
        <v>70</v>
      </c>
      <c r="E648" t="s">
        <v>118</v>
      </c>
      <c r="F648">
        <v>2</v>
      </c>
      <c r="G648">
        <v>-42</v>
      </c>
      <c r="H648">
        <v>1</v>
      </c>
      <c r="I648">
        <v>2</v>
      </c>
      <c r="J648">
        <v>15</v>
      </c>
      <c r="K648">
        <v>-2</v>
      </c>
      <c r="L648">
        <v>1</v>
      </c>
    </row>
    <row r="649" spans="1:12">
      <c r="A649" t="s">
        <v>340</v>
      </c>
      <c r="B649">
        <v>1</v>
      </c>
      <c r="C649">
        <v>14</v>
      </c>
      <c r="D649" t="s">
        <v>73</v>
      </c>
      <c r="E649" t="s">
        <v>120</v>
      </c>
      <c r="F649">
        <v>2</v>
      </c>
      <c r="G649">
        <v>-28</v>
      </c>
      <c r="H649">
        <v>1</v>
      </c>
      <c r="I649">
        <v>2</v>
      </c>
      <c r="J649">
        <v>19</v>
      </c>
      <c r="K649">
        <v>-2</v>
      </c>
      <c r="L649">
        <v>1</v>
      </c>
    </row>
    <row r="650" spans="1:12">
      <c r="A650" t="s">
        <v>615</v>
      </c>
      <c r="B650">
        <v>1</v>
      </c>
      <c r="C650">
        <v>11</v>
      </c>
      <c r="D650" t="s">
        <v>80</v>
      </c>
      <c r="E650" t="s">
        <v>116</v>
      </c>
      <c r="F650">
        <v>1</v>
      </c>
      <c r="G650">
        <v>-33</v>
      </c>
      <c r="H650">
        <v>1</v>
      </c>
      <c r="I650">
        <v>1</v>
      </c>
      <c r="J650">
        <v>28</v>
      </c>
      <c r="K650">
        <v>-3</v>
      </c>
      <c r="L650">
        <v>4</v>
      </c>
    </row>
    <row r="651" spans="1:12">
      <c r="A651" t="s">
        <v>616</v>
      </c>
      <c r="B651">
        <v>1</v>
      </c>
      <c r="C651">
        <v>10</v>
      </c>
      <c r="D651" t="s">
        <v>78</v>
      </c>
      <c r="E651" t="s">
        <v>116</v>
      </c>
      <c r="F651">
        <v>0</v>
      </c>
      <c r="G651">
        <v>-20</v>
      </c>
      <c r="H651">
        <v>1</v>
      </c>
      <c r="I651">
        <v>0</v>
      </c>
      <c r="J651">
        <v>20</v>
      </c>
      <c r="K651">
        <v>-2</v>
      </c>
      <c r="L651">
        <v>4</v>
      </c>
    </row>
    <row r="652" spans="1:12">
      <c r="A652" t="s">
        <v>617</v>
      </c>
      <c r="B652">
        <v>2</v>
      </c>
      <c r="C652">
        <v>19</v>
      </c>
      <c r="D652" t="s">
        <v>70</v>
      </c>
      <c r="E652" t="s">
        <v>118</v>
      </c>
      <c r="F652">
        <v>1</v>
      </c>
      <c r="G652">
        <v>-38</v>
      </c>
      <c r="H652">
        <v>1</v>
      </c>
      <c r="I652">
        <v>1</v>
      </c>
      <c r="J652">
        <v>0</v>
      </c>
      <c r="K652">
        <v>-4</v>
      </c>
      <c r="L652">
        <v>0</v>
      </c>
    </row>
    <row r="653" spans="1:12">
      <c r="A653" t="s">
        <v>617</v>
      </c>
      <c r="B653">
        <v>1</v>
      </c>
      <c r="C653">
        <v>12</v>
      </c>
      <c r="D653" t="s">
        <v>70</v>
      </c>
      <c r="E653" t="s">
        <v>116</v>
      </c>
      <c r="F653">
        <v>0</v>
      </c>
      <c r="G653">
        <v>-24</v>
      </c>
      <c r="H653">
        <v>1</v>
      </c>
      <c r="I653">
        <v>0</v>
      </c>
      <c r="J653">
        <v>27</v>
      </c>
      <c r="K653">
        <v>-2</v>
      </c>
      <c r="L653">
        <v>2</v>
      </c>
    </row>
    <row r="654" spans="1:12">
      <c r="A654" t="s">
        <v>618</v>
      </c>
      <c r="B654">
        <v>4</v>
      </c>
      <c r="C654">
        <v>18</v>
      </c>
      <c r="D654" t="s">
        <v>71</v>
      </c>
      <c r="E654" t="s">
        <v>118</v>
      </c>
      <c r="F654">
        <v>1</v>
      </c>
      <c r="G654">
        <v>-36</v>
      </c>
      <c r="H654">
        <v>1</v>
      </c>
      <c r="I654">
        <v>1</v>
      </c>
      <c r="J654">
        <v>5</v>
      </c>
      <c r="K654">
        <v>-8</v>
      </c>
      <c r="L654">
        <v>-1</v>
      </c>
    </row>
    <row r="655" spans="1:12">
      <c r="A655" t="s">
        <v>618</v>
      </c>
      <c r="B655">
        <v>2</v>
      </c>
      <c r="C655">
        <v>12</v>
      </c>
      <c r="D655" t="s">
        <v>70</v>
      </c>
      <c r="E655" t="s">
        <v>118</v>
      </c>
      <c r="F655">
        <v>1</v>
      </c>
      <c r="G655">
        <v>-108</v>
      </c>
      <c r="H655">
        <v>1</v>
      </c>
      <c r="I655">
        <v>1</v>
      </c>
      <c r="J655">
        <v>-42</v>
      </c>
      <c r="K655">
        <v>-18</v>
      </c>
      <c r="L655">
        <v>-7</v>
      </c>
    </row>
    <row r="656" spans="1:12">
      <c r="A656" t="s">
        <v>618</v>
      </c>
      <c r="B656">
        <v>2</v>
      </c>
      <c r="C656">
        <v>12</v>
      </c>
      <c r="D656" t="s">
        <v>70</v>
      </c>
      <c r="E656" t="s">
        <v>118</v>
      </c>
      <c r="F656">
        <v>0</v>
      </c>
      <c r="G656">
        <v>-96</v>
      </c>
      <c r="H656">
        <v>1</v>
      </c>
      <c r="I656">
        <v>0</v>
      </c>
      <c r="J656">
        <v>-43</v>
      </c>
      <c r="K656">
        <v>-16</v>
      </c>
      <c r="L656">
        <v>-6</v>
      </c>
    </row>
    <row r="657" spans="1:12">
      <c r="A657" t="s">
        <v>618</v>
      </c>
      <c r="B657">
        <v>1</v>
      </c>
      <c r="C657">
        <v>11</v>
      </c>
      <c r="D657" t="s">
        <v>71</v>
      </c>
      <c r="E657" t="s">
        <v>118</v>
      </c>
      <c r="F657">
        <v>2</v>
      </c>
      <c r="G657">
        <v>-44</v>
      </c>
      <c r="H657">
        <v>1</v>
      </c>
      <c r="I657">
        <v>2</v>
      </c>
      <c r="J657">
        <v>10</v>
      </c>
      <c r="K657">
        <v>-4</v>
      </c>
      <c r="L657">
        <v>1</v>
      </c>
    </row>
    <row r="658" spans="1:12">
      <c r="A658" t="s">
        <v>618</v>
      </c>
      <c r="B658">
        <v>1</v>
      </c>
      <c r="C658">
        <v>14</v>
      </c>
      <c r="D658" t="s">
        <v>71</v>
      </c>
      <c r="E658" t="s">
        <v>116</v>
      </c>
      <c r="F658">
        <v>0</v>
      </c>
      <c r="G658">
        <v>-28</v>
      </c>
      <c r="H658">
        <v>1</v>
      </c>
      <c r="I658">
        <v>0</v>
      </c>
      <c r="J658">
        <v>10</v>
      </c>
      <c r="K658">
        <v>-2</v>
      </c>
      <c r="L658">
        <v>2</v>
      </c>
    </row>
    <row r="659" spans="1:12">
      <c r="A659" t="s">
        <v>618</v>
      </c>
      <c r="B659">
        <v>1</v>
      </c>
      <c r="C659">
        <v>12</v>
      </c>
      <c r="D659" t="s">
        <v>70</v>
      </c>
      <c r="E659" t="s">
        <v>118</v>
      </c>
      <c r="F659">
        <v>1</v>
      </c>
      <c r="G659">
        <v>-24</v>
      </c>
      <c r="H659">
        <v>1</v>
      </c>
      <c r="I659">
        <v>1</v>
      </c>
      <c r="J659">
        <v>7</v>
      </c>
      <c r="K659">
        <v>-2</v>
      </c>
      <c r="L659">
        <v>1</v>
      </c>
    </row>
    <row r="660" spans="1:12">
      <c r="A660" t="s">
        <v>618</v>
      </c>
      <c r="B660">
        <v>1</v>
      </c>
      <c r="C660">
        <v>11</v>
      </c>
      <c r="D660" t="s">
        <v>71</v>
      </c>
      <c r="E660" t="s">
        <v>116</v>
      </c>
      <c r="F660">
        <v>0</v>
      </c>
      <c r="G660">
        <v>-22</v>
      </c>
      <c r="H660">
        <v>1</v>
      </c>
      <c r="I660">
        <v>0</v>
      </c>
      <c r="J660">
        <v>19</v>
      </c>
      <c r="K660">
        <v>-2</v>
      </c>
      <c r="L660">
        <v>2</v>
      </c>
    </row>
    <row r="661" spans="1:12">
      <c r="A661" t="s">
        <v>619</v>
      </c>
      <c r="B661">
        <v>1</v>
      </c>
      <c r="C661">
        <v>14</v>
      </c>
      <c r="D661" t="s">
        <v>71</v>
      </c>
      <c r="E661" t="s">
        <v>116</v>
      </c>
      <c r="F661">
        <v>2</v>
      </c>
      <c r="G661">
        <v>-42</v>
      </c>
      <c r="H661">
        <v>1</v>
      </c>
      <c r="I661">
        <v>2</v>
      </c>
      <c r="J661">
        <v>17</v>
      </c>
      <c r="K661">
        <v>-3</v>
      </c>
      <c r="L661">
        <v>2</v>
      </c>
    </row>
    <row r="662" spans="1:12">
      <c r="A662" t="s">
        <v>619</v>
      </c>
      <c r="B662">
        <v>1</v>
      </c>
      <c r="C662">
        <v>16</v>
      </c>
      <c r="D662" t="s">
        <v>79</v>
      </c>
      <c r="E662" t="s">
        <v>120</v>
      </c>
      <c r="F662">
        <v>1</v>
      </c>
      <c r="G662">
        <v>-32</v>
      </c>
      <c r="H662">
        <v>1</v>
      </c>
      <c r="I662">
        <v>1</v>
      </c>
      <c r="J662">
        <v>11</v>
      </c>
      <c r="K662">
        <v>-2</v>
      </c>
      <c r="L662">
        <v>3</v>
      </c>
    </row>
    <row r="663" spans="1:12">
      <c r="A663" t="s">
        <v>117</v>
      </c>
      <c r="B663">
        <v>1</v>
      </c>
      <c r="C663">
        <v>14</v>
      </c>
      <c r="D663" t="s">
        <v>70</v>
      </c>
      <c r="E663" t="s">
        <v>118</v>
      </c>
      <c r="F663">
        <v>2</v>
      </c>
      <c r="G663">
        <v>-28</v>
      </c>
      <c r="H663">
        <v>1</v>
      </c>
      <c r="I663">
        <v>2</v>
      </c>
      <c r="J663">
        <v>15</v>
      </c>
      <c r="K663">
        <v>-2</v>
      </c>
      <c r="L663">
        <v>1</v>
      </c>
    </row>
    <row r="664" spans="1:12">
      <c r="A664" t="s">
        <v>328</v>
      </c>
      <c r="B664">
        <v>2</v>
      </c>
      <c r="C664">
        <v>10</v>
      </c>
      <c r="D664" t="s">
        <v>70</v>
      </c>
      <c r="E664" t="s">
        <v>118</v>
      </c>
      <c r="F664">
        <v>0</v>
      </c>
      <c r="G664">
        <v>-20</v>
      </c>
      <c r="H664">
        <v>1</v>
      </c>
      <c r="I664">
        <v>0</v>
      </c>
      <c r="J664">
        <v>5</v>
      </c>
      <c r="K664">
        <v>-4</v>
      </c>
      <c r="L664">
        <v>0</v>
      </c>
    </row>
    <row r="665" spans="1:12">
      <c r="A665" t="s">
        <v>328</v>
      </c>
      <c r="B665">
        <v>1</v>
      </c>
      <c r="C665">
        <v>11</v>
      </c>
      <c r="D665" t="s">
        <v>78</v>
      </c>
      <c r="E665" t="s">
        <v>116</v>
      </c>
      <c r="F665">
        <v>1</v>
      </c>
      <c r="G665">
        <v>-22</v>
      </c>
      <c r="H665">
        <v>1</v>
      </c>
      <c r="I665">
        <v>1</v>
      </c>
      <c r="J665">
        <v>23</v>
      </c>
      <c r="K665">
        <v>-2</v>
      </c>
      <c r="L665">
        <v>4</v>
      </c>
    </row>
    <row r="666" spans="1:12">
      <c r="A666" t="s">
        <v>620</v>
      </c>
      <c r="B666">
        <v>3</v>
      </c>
      <c r="C666">
        <v>40</v>
      </c>
      <c r="D666" t="s">
        <v>73</v>
      </c>
      <c r="E666" t="s">
        <v>116</v>
      </c>
      <c r="F666">
        <v>1</v>
      </c>
      <c r="G666">
        <v>-80</v>
      </c>
      <c r="H666">
        <v>0</v>
      </c>
      <c r="I666">
        <v>1</v>
      </c>
      <c r="J666">
        <v>2</v>
      </c>
      <c r="K666">
        <v>-6</v>
      </c>
      <c r="L666">
        <v>1</v>
      </c>
    </row>
    <row r="667" spans="1:12">
      <c r="A667" t="s">
        <v>620</v>
      </c>
      <c r="B667">
        <v>2</v>
      </c>
      <c r="C667">
        <v>32</v>
      </c>
      <c r="D667" t="s">
        <v>70</v>
      </c>
      <c r="E667" t="s">
        <v>118</v>
      </c>
      <c r="F667">
        <v>2</v>
      </c>
      <c r="G667">
        <v>-64</v>
      </c>
      <c r="H667">
        <v>0</v>
      </c>
      <c r="I667">
        <v>2</v>
      </c>
      <c r="J667">
        <v>-4</v>
      </c>
      <c r="K667">
        <v>-4</v>
      </c>
      <c r="L667">
        <v>1</v>
      </c>
    </row>
    <row r="668" spans="1:12">
      <c r="A668" t="s">
        <v>620</v>
      </c>
      <c r="B668">
        <v>2</v>
      </c>
      <c r="C668">
        <v>15</v>
      </c>
      <c r="D668" t="s">
        <v>72</v>
      </c>
      <c r="E668" t="s">
        <v>116</v>
      </c>
      <c r="F668">
        <v>0</v>
      </c>
      <c r="G668">
        <v>-45</v>
      </c>
      <c r="H668">
        <v>1</v>
      </c>
      <c r="I668">
        <v>0</v>
      </c>
      <c r="J668">
        <v>1</v>
      </c>
      <c r="K668">
        <v>-6</v>
      </c>
      <c r="L668">
        <v>0</v>
      </c>
    </row>
    <row r="669" spans="1:12">
      <c r="A669" t="s">
        <v>620</v>
      </c>
      <c r="B669">
        <v>1</v>
      </c>
      <c r="C669">
        <v>14</v>
      </c>
      <c r="D669" t="s">
        <v>71</v>
      </c>
      <c r="E669" t="s">
        <v>116</v>
      </c>
      <c r="F669">
        <v>0</v>
      </c>
      <c r="G669">
        <v>-154</v>
      </c>
      <c r="H669">
        <v>1</v>
      </c>
      <c r="I669">
        <v>0</v>
      </c>
      <c r="J669">
        <v>-17</v>
      </c>
      <c r="K669">
        <v>-11</v>
      </c>
      <c r="L669">
        <v>2</v>
      </c>
    </row>
    <row r="670" spans="1:12">
      <c r="A670" t="s">
        <v>620</v>
      </c>
      <c r="B670">
        <v>1</v>
      </c>
      <c r="C670">
        <v>16</v>
      </c>
      <c r="D670" t="s">
        <v>71</v>
      </c>
      <c r="E670" t="s">
        <v>116</v>
      </c>
      <c r="F670">
        <v>1</v>
      </c>
      <c r="G670">
        <v>-80</v>
      </c>
      <c r="H670">
        <v>1</v>
      </c>
      <c r="I670">
        <v>1</v>
      </c>
      <c r="J670">
        <v>-12</v>
      </c>
      <c r="K670">
        <v>-5</v>
      </c>
      <c r="L670">
        <v>2</v>
      </c>
    </row>
    <row r="671" spans="1:12">
      <c r="A671" t="s">
        <v>620</v>
      </c>
      <c r="B671">
        <v>1</v>
      </c>
      <c r="C671">
        <v>22</v>
      </c>
      <c r="D671" t="s">
        <v>73</v>
      </c>
      <c r="E671" t="s">
        <v>116</v>
      </c>
      <c r="F671">
        <v>1</v>
      </c>
      <c r="G671">
        <v>-66</v>
      </c>
      <c r="H671">
        <v>1</v>
      </c>
      <c r="I671">
        <v>1</v>
      </c>
      <c r="J671">
        <v>-8</v>
      </c>
      <c r="K671">
        <v>-3</v>
      </c>
      <c r="L671">
        <v>2</v>
      </c>
    </row>
    <row r="672" spans="1:12">
      <c r="A672" t="s">
        <v>620</v>
      </c>
      <c r="B672">
        <v>1</v>
      </c>
      <c r="C672">
        <v>15</v>
      </c>
      <c r="D672" t="s">
        <v>73</v>
      </c>
      <c r="E672" t="s">
        <v>116</v>
      </c>
      <c r="F672">
        <v>1</v>
      </c>
      <c r="G672">
        <v>-45</v>
      </c>
      <c r="H672">
        <v>1</v>
      </c>
      <c r="I672">
        <v>1</v>
      </c>
      <c r="J672">
        <v>6</v>
      </c>
      <c r="K672">
        <v>-3</v>
      </c>
      <c r="L672">
        <v>2</v>
      </c>
    </row>
    <row r="673" spans="1:12">
      <c r="A673" t="s">
        <v>620</v>
      </c>
      <c r="B673">
        <v>1</v>
      </c>
      <c r="C673">
        <v>14</v>
      </c>
      <c r="D673" t="s">
        <v>72</v>
      </c>
      <c r="E673" t="s">
        <v>116</v>
      </c>
      <c r="F673">
        <v>0</v>
      </c>
      <c r="G673">
        <v>-42</v>
      </c>
      <c r="H673">
        <v>1</v>
      </c>
      <c r="I673">
        <v>0</v>
      </c>
      <c r="J673">
        <v>15</v>
      </c>
      <c r="K673">
        <v>-3</v>
      </c>
      <c r="L673">
        <v>2</v>
      </c>
    </row>
    <row r="674" spans="1:12">
      <c r="A674" t="s">
        <v>620</v>
      </c>
      <c r="B674">
        <v>1</v>
      </c>
      <c r="C674">
        <v>13</v>
      </c>
      <c r="D674" t="s">
        <v>70</v>
      </c>
      <c r="E674" t="s">
        <v>118</v>
      </c>
      <c r="F674">
        <v>1</v>
      </c>
      <c r="G674">
        <v>-39</v>
      </c>
      <c r="H674">
        <v>1</v>
      </c>
      <c r="I674">
        <v>1</v>
      </c>
      <c r="J674">
        <v>-2</v>
      </c>
      <c r="K674">
        <v>-3</v>
      </c>
      <c r="L674">
        <v>1</v>
      </c>
    </row>
    <row r="675" spans="1:12">
      <c r="A675" t="s">
        <v>620</v>
      </c>
      <c r="B675">
        <v>1</v>
      </c>
      <c r="C675">
        <v>18</v>
      </c>
      <c r="D675" t="s">
        <v>77</v>
      </c>
      <c r="E675" t="s">
        <v>116</v>
      </c>
      <c r="F675">
        <v>0</v>
      </c>
      <c r="G675">
        <v>-36</v>
      </c>
      <c r="H675">
        <v>1</v>
      </c>
      <c r="I675">
        <v>0</v>
      </c>
      <c r="J675">
        <v>22</v>
      </c>
      <c r="K675">
        <v>-2</v>
      </c>
      <c r="L675">
        <v>2</v>
      </c>
    </row>
    <row r="676" spans="1:12">
      <c r="A676" t="s">
        <v>620</v>
      </c>
      <c r="B676">
        <v>1</v>
      </c>
      <c r="C676">
        <v>14</v>
      </c>
      <c r="D676" t="s">
        <v>71</v>
      </c>
      <c r="E676" t="s">
        <v>116</v>
      </c>
      <c r="F676">
        <v>0</v>
      </c>
      <c r="G676">
        <v>-28</v>
      </c>
      <c r="H676">
        <v>1</v>
      </c>
      <c r="I676">
        <v>0</v>
      </c>
      <c r="J676">
        <v>19</v>
      </c>
      <c r="K676">
        <v>-2</v>
      </c>
      <c r="L676">
        <v>2</v>
      </c>
    </row>
    <row r="677" spans="1:12">
      <c r="A677" t="s">
        <v>620</v>
      </c>
      <c r="B677">
        <v>1</v>
      </c>
      <c r="C677">
        <v>14</v>
      </c>
      <c r="D677" t="s">
        <v>70</v>
      </c>
      <c r="E677" t="s">
        <v>116</v>
      </c>
      <c r="F677">
        <v>2</v>
      </c>
      <c r="G677">
        <v>-28</v>
      </c>
      <c r="H677">
        <v>1</v>
      </c>
      <c r="I677">
        <v>2</v>
      </c>
      <c r="J677">
        <v>26</v>
      </c>
      <c r="K677">
        <v>-2</v>
      </c>
      <c r="L677">
        <v>2</v>
      </c>
    </row>
    <row r="678" spans="1:12">
      <c r="A678" t="s">
        <v>620</v>
      </c>
      <c r="B678">
        <v>1</v>
      </c>
      <c r="C678">
        <v>13</v>
      </c>
      <c r="D678" t="s">
        <v>71</v>
      </c>
      <c r="E678" t="s">
        <v>116</v>
      </c>
      <c r="F678">
        <v>1</v>
      </c>
      <c r="G678">
        <v>-26</v>
      </c>
      <c r="H678">
        <v>1</v>
      </c>
      <c r="I678">
        <v>1</v>
      </c>
      <c r="J678">
        <v>15</v>
      </c>
      <c r="K678">
        <v>-2</v>
      </c>
      <c r="L678">
        <v>2</v>
      </c>
    </row>
    <row r="679" spans="1:12">
      <c r="A679" t="s">
        <v>620</v>
      </c>
      <c r="B679">
        <v>1</v>
      </c>
      <c r="C679">
        <v>12</v>
      </c>
      <c r="D679" t="s">
        <v>71</v>
      </c>
      <c r="E679" t="s">
        <v>116</v>
      </c>
      <c r="F679">
        <v>1</v>
      </c>
      <c r="G679">
        <v>-24</v>
      </c>
      <c r="H679">
        <v>1</v>
      </c>
      <c r="I679">
        <v>1</v>
      </c>
      <c r="J679">
        <v>16</v>
      </c>
      <c r="K679">
        <v>-2</v>
      </c>
      <c r="L679">
        <v>2</v>
      </c>
    </row>
    <row r="680" spans="1:12">
      <c r="A680" t="s">
        <v>620</v>
      </c>
      <c r="B680">
        <v>1</v>
      </c>
      <c r="C680">
        <v>11</v>
      </c>
      <c r="D680" t="s">
        <v>70</v>
      </c>
      <c r="E680" t="s">
        <v>118</v>
      </c>
      <c r="F680">
        <v>2</v>
      </c>
      <c r="G680">
        <v>-22</v>
      </c>
      <c r="H680">
        <v>1</v>
      </c>
      <c r="I680">
        <v>2</v>
      </c>
      <c r="J680">
        <v>15</v>
      </c>
      <c r="K680">
        <v>-2</v>
      </c>
      <c r="L680">
        <v>1</v>
      </c>
    </row>
    <row r="681" spans="1:12">
      <c r="A681" t="s">
        <v>621</v>
      </c>
      <c r="B681">
        <v>1</v>
      </c>
      <c r="C681">
        <v>13</v>
      </c>
      <c r="D681" t="s">
        <v>71</v>
      </c>
      <c r="E681" t="s">
        <v>118</v>
      </c>
      <c r="F681">
        <v>0</v>
      </c>
      <c r="G681">
        <v>-39</v>
      </c>
      <c r="H681">
        <v>1</v>
      </c>
      <c r="I681">
        <v>0</v>
      </c>
      <c r="J681">
        <v>-5</v>
      </c>
      <c r="K681">
        <v>-3</v>
      </c>
      <c r="L681">
        <v>1</v>
      </c>
    </row>
    <row r="682" spans="1:12">
      <c r="A682" t="s">
        <v>621</v>
      </c>
      <c r="B682">
        <v>1</v>
      </c>
      <c r="C682">
        <v>11</v>
      </c>
      <c r="D682" t="s">
        <v>78</v>
      </c>
      <c r="E682" t="s">
        <v>118</v>
      </c>
      <c r="F682">
        <v>0</v>
      </c>
      <c r="G682">
        <v>-33</v>
      </c>
      <c r="H682">
        <v>1</v>
      </c>
      <c r="I682">
        <v>0</v>
      </c>
      <c r="J682">
        <v>3</v>
      </c>
      <c r="K682">
        <v>-3</v>
      </c>
      <c r="L682">
        <v>3</v>
      </c>
    </row>
    <row r="683" spans="1:12">
      <c r="A683" t="s">
        <v>409</v>
      </c>
      <c r="B683">
        <v>2</v>
      </c>
      <c r="C683">
        <v>20</v>
      </c>
      <c r="D683" t="s">
        <v>71</v>
      </c>
      <c r="E683" t="s">
        <v>118</v>
      </c>
      <c r="F683">
        <v>1</v>
      </c>
      <c r="G683">
        <v>-40</v>
      </c>
      <c r="H683">
        <v>0</v>
      </c>
      <c r="I683">
        <v>1</v>
      </c>
      <c r="J683">
        <v>1</v>
      </c>
      <c r="K683">
        <v>-4</v>
      </c>
      <c r="L683">
        <v>0</v>
      </c>
    </row>
    <row r="684" spans="1:12">
      <c r="A684" t="s">
        <v>409</v>
      </c>
      <c r="B684">
        <v>1</v>
      </c>
      <c r="C684">
        <v>20</v>
      </c>
      <c r="D684" t="s">
        <v>81</v>
      </c>
      <c r="E684" t="s">
        <v>120</v>
      </c>
      <c r="F684">
        <v>1</v>
      </c>
      <c r="G684">
        <v>-40</v>
      </c>
      <c r="H684">
        <v>1</v>
      </c>
      <c r="I684">
        <v>1</v>
      </c>
      <c r="J684">
        <v>7</v>
      </c>
      <c r="K684">
        <v>-2</v>
      </c>
      <c r="L684">
        <v>3</v>
      </c>
    </row>
    <row r="685" spans="1:12">
      <c r="A685" t="s">
        <v>409</v>
      </c>
      <c r="B685">
        <v>1</v>
      </c>
      <c r="C685">
        <v>15</v>
      </c>
      <c r="D685" t="s">
        <v>71</v>
      </c>
      <c r="E685" t="s">
        <v>118</v>
      </c>
      <c r="F685">
        <v>0</v>
      </c>
      <c r="G685">
        <v>-30</v>
      </c>
      <c r="H685">
        <v>1</v>
      </c>
      <c r="I685">
        <v>0</v>
      </c>
      <c r="J685">
        <v>2</v>
      </c>
      <c r="K685">
        <v>-2</v>
      </c>
      <c r="L685">
        <v>1</v>
      </c>
    </row>
    <row r="686" spans="1:12">
      <c r="A686" t="s">
        <v>315</v>
      </c>
      <c r="B686">
        <v>3</v>
      </c>
      <c r="C686">
        <v>40</v>
      </c>
      <c r="D686" t="s">
        <v>73</v>
      </c>
      <c r="E686" t="s">
        <v>116</v>
      </c>
      <c r="F686">
        <v>0</v>
      </c>
      <c r="G686">
        <v>-80</v>
      </c>
      <c r="H686">
        <v>1</v>
      </c>
      <c r="I686">
        <v>0</v>
      </c>
      <c r="J686">
        <v>-7</v>
      </c>
      <c r="K686">
        <v>-6</v>
      </c>
      <c r="L686">
        <v>0</v>
      </c>
    </row>
    <row r="687" spans="1:12">
      <c r="A687" t="s">
        <v>315</v>
      </c>
      <c r="B687">
        <v>2</v>
      </c>
      <c r="C687">
        <v>27</v>
      </c>
      <c r="D687" t="s">
        <v>73</v>
      </c>
      <c r="E687" t="s">
        <v>116</v>
      </c>
      <c r="F687">
        <v>0</v>
      </c>
      <c r="G687">
        <v>-54</v>
      </c>
      <c r="H687">
        <v>1</v>
      </c>
      <c r="I687">
        <v>0</v>
      </c>
      <c r="J687">
        <v>6</v>
      </c>
      <c r="K687">
        <v>-4</v>
      </c>
      <c r="L687">
        <v>1</v>
      </c>
    </row>
    <row r="688" spans="1:12">
      <c r="A688" t="s">
        <v>315</v>
      </c>
      <c r="B688">
        <v>2</v>
      </c>
      <c r="C688">
        <v>20</v>
      </c>
      <c r="D688" t="s">
        <v>72</v>
      </c>
      <c r="E688" t="s">
        <v>116</v>
      </c>
      <c r="F688">
        <v>1</v>
      </c>
      <c r="G688">
        <v>-40</v>
      </c>
      <c r="H688">
        <v>1</v>
      </c>
      <c r="I688">
        <v>1</v>
      </c>
      <c r="J688">
        <v>8</v>
      </c>
      <c r="K688">
        <v>-4</v>
      </c>
      <c r="L688">
        <v>1</v>
      </c>
    </row>
    <row r="689" spans="1:12">
      <c r="A689" t="s">
        <v>315</v>
      </c>
      <c r="B689">
        <v>2</v>
      </c>
      <c r="C689">
        <v>18</v>
      </c>
      <c r="D689" t="s">
        <v>71</v>
      </c>
      <c r="E689" t="s">
        <v>116</v>
      </c>
      <c r="F689">
        <v>0</v>
      </c>
      <c r="G689">
        <v>-36</v>
      </c>
      <c r="H689">
        <v>1</v>
      </c>
      <c r="I689">
        <v>0</v>
      </c>
      <c r="J689">
        <v>6</v>
      </c>
      <c r="K689">
        <v>-4</v>
      </c>
      <c r="L689">
        <v>1</v>
      </c>
    </row>
    <row r="690" spans="1:12">
      <c r="A690" t="s">
        <v>315</v>
      </c>
      <c r="B690">
        <v>1</v>
      </c>
      <c r="C690">
        <v>34</v>
      </c>
      <c r="D690" t="s">
        <v>71</v>
      </c>
      <c r="E690" t="s">
        <v>116</v>
      </c>
      <c r="F690">
        <v>1</v>
      </c>
      <c r="G690">
        <v>-68</v>
      </c>
      <c r="H690">
        <v>1</v>
      </c>
      <c r="I690">
        <v>1</v>
      </c>
      <c r="J690">
        <v>-6</v>
      </c>
      <c r="K690">
        <v>-2</v>
      </c>
      <c r="L690">
        <v>2</v>
      </c>
    </row>
    <row r="691" spans="1:12">
      <c r="A691" t="s">
        <v>315</v>
      </c>
      <c r="B691">
        <v>1</v>
      </c>
      <c r="C691">
        <v>11</v>
      </c>
      <c r="D691" t="s">
        <v>73</v>
      </c>
      <c r="E691" t="s">
        <v>116</v>
      </c>
      <c r="F691">
        <v>0</v>
      </c>
      <c r="G691">
        <v>-66</v>
      </c>
      <c r="H691">
        <v>1</v>
      </c>
      <c r="I691">
        <v>0</v>
      </c>
      <c r="J691">
        <v>-3</v>
      </c>
      <c r="K691">
        <v>-6</v>
      </c>
      <c r="L691">
        <v>2</v>
      </c>
    </row>
    <row r="692" spans="1:12">
      <c r="A692" t="s">
        <v>315</v>
      </c>
      <c r="B692">
        <v>1</v>
      </c>
      <c r="C692">
        <v>14</v>
      </c>
      <c r="D692" t="s">
        <v>71</v>
      </c>
      <c r="E692" t="s">
        <v>116</v>
      </c>
      <c r="F692">
        <v>0</v>
      </c>
      <c r="G692">
        <v>-42</v>
      </c>
      <c r="H692">
        <v>1</v>
      </c>
      <c r="I692">
        <v>0</v>
      </c>
      <c r="J692">
        <v>15</v>
      </c>
      <c r="K692">
        <v>-3</v>
      </c>
      <c r="L692">
        <v>2</v>
      </c>
    </row>
    <row r="693" spans="1:12">
      <c r="A693" t="s">
        <v>315</v>
      </c>
      <c r="B693">
        <v>1</v>
      </c>
      <c r="C693">
        <v>17</v>
      </c>
      <c r="D693" t="s">
        <v>71</v>
      </c>
      <c r="E693" t="s">
        <v>116</v>
      </c>
      <c r="F693">
        <v>2</v>
      </c>
      <c r="G693">
        <v>-34</v>
      </c>
      <c r="H693">
        <v>1</v>
      </c>
      <c r="I693">
        <v>2</v>
      </c>
      <c r="J693">
        <v>18</v>
      </c>
      <c r="K693">
        <v>-2</v>
      </c>
      <c r="L693">
        <v>2</v>
      </c>
    </row>
    <row r="694" spans="1:12">
      <c r="A694" t="s">
        <v>315</v>
      </c>
      <c r="B694">
        <v>1</v>
      </c>
      <c r="C694">
        <v>14</v>
      </c>
      <c r="D694" t="s">
        <v>73</v>
      </c>
      <c r="E694" t="s">
        <v>116</v>
      </c>
      <c r="F694">
        <v>0</v>
      </c>
      <c r="G694">
        <v>-28</v>
      </c>
      <c r="H694">
        <v>1</v>
      </c>
      <c r="I694">
        <v>0</v>
      </c>
      <c r="J694">
        <v>19</v>
      </c>
      <c r="K694">
        <v>-2</v>
      </c>
      <c r="L694">
        <v>2</v>
      </c>
    </row>
    <row r="695" spans="1:12">
      <c r="A695" t="s">
        <v>315</v>
      </c>
      <c r="B695">
        <v>1</v>
      </c>
      <c r="C695">
        <v>14</v>
      </c>
      <c r="D695" t="s">
        <v>71</v>
      </c>
      <c r="E695" t="s">
        <v>116</v>
      </c>
      <c r="F695">
        <v>0</v>
      </c>
      <c r="G695">
        <v>-28</v>
      </c>
      <c r="H695">
        <v>1</v>
      </c>
      <c r="I695">
        <v>0</v>
      </c>
      <c r="J695">
        <v>19</v>
      </c>
      <c r="K695">
        <v>-2</v>
      </c>
      <c r="L695">
        <v>2</v>
      </c>
    </row>
    <row r="696" spans="1:12">
      <c r="A696" t="s">
        <v>315</v>
      </c>
      <c r="B696">
        <v>1</v>
      </c>
      <c r="C696">
        <v>13</v>
      </c>
      <c r="D696" t="s">
        <v>70</v>
      </c>
      <c r="E696" t="s">
        <v>116</v>
      </c>
      <c r="F696">
        <v>1</v>
      </c>
      <c r="G696">
        <v>-26</v>
      </c>
      <c r="H696">
        <v>1</v>
      </c>
      <c r="I696">
        <v>1</v>
      </c>
      <c r="J696">
        <v>15</v>
      </c>
      <c r="K696">
        <v>-2</v>
      </c>
      <c r="L696">
        <v>2</v>
      </c>
    </row>
    <row r="697" spans="1:12">
      <c r="A697" t="s">
        <v>315</v>
      </c>
      <c r="B697">
        <v>1</v>
      </c>
      <c r="C697">
        <v>10</v>
      </c>
      <c r="D697" t="s">
        <v>71</v>
      </c>
      <c r="E697" t="s">
        <v>118</v>
      </c>
      <c r="F697">
        <v>1</v>
      </c>
      <c r="G697">
        <v>-20</v>
      </c>
      <c r="H697">
        <v>1</v>
      </c>
      <c r="I697">
        <v>1</v>
      </c>
      <c r="J697">
        <v>9</v>
      </c>
      <c r="K697">
        <v>-2</v>
      </c>
      <c r="L697">
        <v>1</v>
      </c>
    </row>
    <row r="698" spans="1:12">
      <c r="A698" t="s">
        <v>300</v>
      </c>
      <c r="B698">
        <v>3</v>
      </c>
      <c r="C698">
        <v>31</v>
      </c>
      <c r="D698" t="s">
        <v>71</v>
      </c>
      <c r="E698" t="s">
        <v>118</v>
      </c>
      <c r="F698">
        <v>3</v>
      </c>
      <c r="G698">
        <v>-62</v>
      </c>
      <c r="H698">
        <v>1</v>
      </c>
      <c r="I698">
        <v>3</v>
      </c>
      <c r="J698">
        <v>2</v>
      </c>
      <c r="K698">
        <v>-6</v>
      </c>
      <c r="L698">
        <v>-1</v>
      </c>
    </row>
    <row r="699" spans="1:12">
      <c r="A699" t="s">
        <v>300</v>
      </c>
      <c r="B699">
        <v>2</v>
      </c>
      <c r="C699">
        <v>28</v>
      </c>
      <c r="D699" t="s">
        <v>71</v>
      </c>
      <c r="E699" t="s">
        <v>118</v>
      </c>
      <c r="F699">
        <v>3</v>
      </c>
      <c r="G699">
        <v>-224</v>
      </c>
      <c r="H699">
        <v>1</v>
      </c>
      <c r="I699">
        <v>3</v>
      </c>
      <c r="J699">
        <v>-109</v>
      </c>
      <c r="K699">
        <v>-16</v>
      </c>
      <c r="L699">
        <v>-6</v>
      </c>
    </row>
    <row r="700" spans="1:12">
      <c r="A700" t="s">
        <v>300</v>
      </c>
      <c r="B700">
        <v>2</v>
      </c>
      <c r="C700">
        <v>14</v>
      </c>
      <c r="D700" t="s">
        <v>71</v>
      </c>
      <c r="E700" t="s">
        <v>118</v>
      </c>
      <c r="F700">
        <v>1</v>
      </c>
      <c r="G700">
        <v>-98</v>
      </c>
      <c r="H700">
        <v>1</v>
      </c>
      <c r="I700">
        <v>1</v>
      </c>
      <c r="J700">
        <v>-40</v>
      </c>
      <c r="K700">
        <v>-14</v>
      </c>
      <c r="L700">
        <v>-5</v>
      </c>
    </row>
    <row r="701" spans="1:12">
      <c r="A701" t="s">
        <v>300</v>
      </c>
      <c r="B701">
        <v>2</v>
      </c>
      <c r="C701">
        <v>14</v>
      </c>
      <c r="D701" t="s">
        <v>71</v>
      </c>
      <c r="E701" t="s">
        <v>118</v>
      </c>
      <c r="F701">
        <v>1</v>
      </c>
      <c r="G701">
        <v>-70</v>
      </c>
      <c r="H701">
        <v>1</v>
      </c>
      <c r="I701">
        <v>1</v>
      </c>
      <c r="J701">
        <v>-22</v>
      </c>
      <c r="K701">
        <v>-10</v>
      </c>
      <c r="L701">
        <v>-3</v>
      </c>
    </row>
    <row r="702" spans="1:12">
      <c r="A702" t="s">
        <v>300</v>
      </c>
      <c r="B702">
        <v>2</v>
      </c>
      <c r="C702">
        <v>14</v>
      </c>
      <c r="D702" t="s">
        <v>71</v>
      </c>
      <c r="E702" t="s">
        <v>118</v>
      </c>
      <c r="F702">
        <v>1</v>
      </c>
      <c r="G702">
        <v>-56</v>
      </c>
      <c r="H702">
        <v>1</v>
      </c>
      <c r="I702">
        <v>1</v>
      </c>
      <c r="J702">
        <v>-13</v>
      </c>
      <c r="K702">
        <v>-8</v>
      </c>
      <c r="L702">
        <v>-2</v>
      </c>
    </row>
    <row r="703" spans="1:12">
      <c r="A703" t="s">
        <v>300</v>
      </c>
      <c r="B703">
        <v>2</v>
      </c>
      <c r="C703">
        <v>18</v>
      </c>
      <c r="D703" t="s">
        <v>71</v>
      </c>
      <c r="E703" t="s">
        <v>118</v>
      </c>
      <c r="F703">
        <v>1</v>
      </c>
      <c r="G703">
        <v>-36</v>
      </c>
      <c r="H703">
        <v>1</v>
      </c>
      <c r="I703">
        <v>1</v>
      </c>
      <c r="J703">
        <v>1</v>
      </c>
      <c r="K703">
        <v>-4</v>
      </c>
      <c r="L703">
        <v>0</v>
      </c>
    </row>
    <row r="704" spans="1:12">
      <c r="A704" t="s">
        <v>300</v>
      </c>
      <c r="B704">
        <v>2</v>
      </c>
      <c r="C704">
        <v>14</v>
      </c>
      <c r="D704" t="s">
        <v>71</v>
      </c>
      <c r="E704" t="s">
        <v>118</v>
      </c>
      <c r="F704">
        <v>1</v>
      </c>
      <c r="G704">
        <v>-28</v>
      </c>
      <c r="H704">
        <v>1</v>
      </c>
      <c r="I704">
        <v>1</v>
      </c>
      <c r="J704">
        <v>5</v>
      </c>
      <c r="K704">
        <v>-4</v>
      </c>
      <c r="L704">
        <v>0</v>
      </c>
    </row>
    <row r="705" spans="1:12">
      <c r="A705" t="s">
        <v>300</v>
      </c>
      <c r="B705">
        <v>1</v>
      </c>
      <c r="C705">
        <v>11</v>
      </c>
      <c r="D705" t="s">
        <v>70</v>
      </c>
      <c r="E705" t="s">
        <v>116</v>
      </c>
      <c r="F705">
        <v>1</v>
      </c>
      <c r="G705">
        <v>-132</v>
      </c>
      <c r="H705">
        <v>1</v>
      </c>
      <c r="I705">
        <v>1</v>
      </c>
      <c r="J705">
        <v>13</v>
      </c>
      <c r="K705">
        <v>-12</v>
      </c>
      <c r="L705">
        <v>2</v>
      </c>
    </row>
    <row r="706" spans="1:12">
      <c r="A706" t="s">
        <v>300</v>
      </c>
      <c r="B706">
        <v>1</v>
      </c>
      <c r="C706">
        <v>25</v>
      </c>
      <c r="D706" t="s">
        <v>70</v>
      </c>
      <c r="E706" t="s">
        <v>118</v>
      </c>
      <c r="F706">
        <v>3</v>
      </c>
      <c r="G706">
        <v>-50</v>
      </c>
      <c r="H706">
        <v>1</v>
      </c>
      <c r="I706">
        <v>3</v>
      </c>
      <c r="J706">
        <v>8</v>
      </c>
      <c r="K706">
        <v>-2</v>
      </c>
      <c r="L706">
        <v>1</v>
      </c>
    </row>
    <row r="707" spans="1:12">
      <c r="A707" t="s">
        <v>300</v>
      </c>
      <c r="B707">
        <v>1</v>
      </c>
      <c r="C707">
        <v>11</v>
      </c>
      <c r="D707" t="s">
        <v>71</v>
      </c>
      <c r="E707" t="s">
        <v>116</v>
      </c>
      <c r="F707">
        <v>0</v>
      </c>
      <c r="G707">
        <v>-33</v>
      </c>
      <c r="H707">
        <v>1</v>
      </c>
      <c r="I707">
        <v>0</v>
      </c>
      <c r="J707">
        <v>17</v>
      </c>
      <c r="K707">
        <v>-3</v>
      </c>
      <c r="L707">
        <v>2</v>
      </c>
    </row>
    <row r="708" spans="1:12">
      <c r="A708" t="s">
        <v>300</v>
      </c>
      <c r="B708">
        <v>1</v>
      </c>
      <c r="C708">
        <v>11</v>
      </c>
      <c r="D708" t="s">
        <v>71</v>
      </c>
      <c r="E708" t="s">
        <v>116</v>
      </c>
      <c r="F708">
        <v>0</v>
      </c>
      <c r="G708">
        <v>-33</v>
      </c>
      <c r="H708">
        <v>1</v>
      </c>
      <c r="I708">
        <v>0</v>
      </c>
      <c r="J708">
        <v>17</v>
      </c>
      <c r="K708">
        <v>-3</v>
      </c>
      <c r="L708">
        <v>2</v>
      </c>
    </row>
    <row r="709" spans="1:12">
      <c r="A709" t="s">
        <v>300</v>
      </c>
      <c r="B709">
        <v>1</v>
      </c>
      <c r="C709">
        <v>14</v>
      </c>
      <c r="D709" t="s">
        <v>71</v>
      </c>
      <c r="E709" t="s">
        <v>118</v>
      </c>
      <c r="F709">
        <v>2</v>
      </c>
      <c r="G709">
        <v>-28</v>
      </c>
      <c r="H709">
        <v>1</v>
      </c>
      <c r="I709">
        <v>2</v>
      </c>
      <c r="J709">
        <v>12</v>
      </c>
      <c r="K709">
        <v>-2</v>
      </c>
      <c r="L709">
        <v>1</v>
      </c>
    </row>
    <row r="710" spans="1:12">
      <c r="A710" t="s">
        <v>300</v>
      </c>
      <c r="B710">
        <v>1</v>
      </c>
      <c r="C710">
        <v>14</v>
      </c>
      <c r="D710" t="s">
        <v>71</v>
      </c>
      <c r="E710" t="s">
        <v>118</v>
      </c>
      <c r="F710">
        <v>2</v>
      </c>
      <c r="G710">
        <v>-28</v>
      </c>
      <c r="H710">
        <v>1</v>
      </c>
      <c r="I710">
        <v>2</v>
      </c>
      <c r="J710">
        <v>12</v>
      </c>
      <c r="K710">
        <v>-2</v>
      </c>
      <c r="L710">
        <v>1</v>
      </c>
    </row>
    <row r="711" spans="1:12">
      <c r="A711" t="s">
        <v>300</v>
      </c>
      <c r="B711">
        <v>1</v>
      </c>
      <c r="C711">
        <v>12</v>
      </c>
      <c r="D711" t="s">
        <v>71</v>
      </c>
      <c r="E711" t="s">
        <v>118</v>
      </c>
      <c r="F711">
        <v>3</v>
      </c>
      <c r="G711">
        <v>-24</v>
      </c>
      <c r="H711">
        <v>1</v>
      </c>
      <c r="I711">
        <v>3</v>
      </c>
      <c r="J711">
        <v>21</v>
      </c>
      <c r="K711">
        <v>-2</v>
      </c>
      <c r="L711">
        <v>1</v>
      </c>
    </row>
    <row r="712" spans="1:12">
      <c r="A712" t="s">
        <v>300</v>
      </c>
      <c r="B712">
        <v>1</v>
      </c>
      <c r="C712">
        <v>11</v>
      </c>
      <c r="D712" t="s">
        <v>78</v>
      </c>
      <c r="E712" t="s">
        <v>116</v>
      </c>
      <c r="F712">
        <v>0</v>
      </c>
      <c r="G712">
        <v>-22</v>
      </c>
      <c r="H712">
        <v>1</v>
      </c>
      <c r="I712">
        <v>0</v>
      </c>
      <c r="J712">
        <v>25</v>
      </c>
      <c r="K712">
        <v>-2</v>
      </c>
      <c r="L712">
        <v>4</v>
      </c>
    </row>
    <row r="713" spans="1:12">
      <c r="A713" t="s">
        <v>208</v>
      </c>
      <c r="B713">
        <v>2</v>
      </c>
      <c r="C713">
        <v>27</v>
      </c>
      <c r="D713" t="s">
        <v>70</v>
      </c>
      <c r="E713" t="s">
        <v>118</v>
      </c>
      <c r="F713">
        <v>3</v>
      </c>
      <c r="G713">
        <v>-54</v>
      </c>
      <c r="H713">
        <v>-1</v>
      </c>
      <c r="I713">
        <v>3</v>
      </c>
      <c r="J713">
        <v>25</v>
      </c>
      <c r="K713">
        <v>-4</v>
      </c>
      <c r="L713">
        <v>1</v>
      </c>
    </row>
    <row r="714" spans="1:12">
      <c r="A714" t="s">
        <v>208</v>
      </c>
      <c r="B714">
        <v>1</v>
      </c>
      <c r="C714">
        <v>13</v>
      </c>
      <c r="D714" t="s">
        <v>71</v>
      </c>
      <c r="E714" t="s">
        <v>116</v>
      </c>
      <c r="F714">
        <v>0</v>
      </c>
      <c r="G714">
        <v>-26</v>
      </c>
      <c r="H714">
        <v>1</v>
      </c>
      <c r="I714">
        <v>0</v>
      </c>
      <c r="J714">
        <v>11</v>
      </c>
      <c r="K714">
        <v>-2</v>
      </c>
      <c r="L714">
        <v>2</v>
      </c>
    </row>
    <row r="715" spans="1:12">
      <c r="A715" t="s">
        <v>208</v>
      </c>
      <c r="B715">
        <v>1</v>
      </c>
      <c r="C715">
        <v>10</v>
      </c>
      <c r="D715" t="s">
        <v>71</v>
      </c>
      <c r="E715" t="s">
        <v>120</v>
      </c>
      <c r="F715">
        <v>2</v>
      </c>
      <c r="G715">
        <v>-20</v>
      </c>
      <c r="H715">
        <v>1</v>
      </c>
      <c r="I715">
        <v>2</v>
      </c>
      <c r="J715">
        <v>18</v>
      </c>
      <c r="K715">
        <v>-2</v>
      </c>
      <c r="L715">
        <v>1</v>
      </c>
    </row>
    <row r="716" spans="1:12">
      <c r="A716" t="s">
        <v>622</v>
      </c>
      <c r="B716">
        <v>3</v>
      </c>
      <c r="C716">
        <v>16</v>
      </c>
      <c r="D716" t="s">
        <v>80</v>
      </c>
      <c r="E716" t="s">
        <v>120</v>
      </c>
      <c r="F716">
        <v>1</v>
      </c>
      <c r="G716">
        <v>-32</v>
      </c>
      <c r="H716">
        <v>0</v>
      </c>
      <c r="I716">
        <v>1</v>
      </c>
      <c r="J716">
        <v>13</v>
      </c>
      <c r="K716">
        <v>-6</v>
      </c>
      <c r="L716">
        <v>2</v>
      </c>
    </row>
    <row r="717" spans="1:12">
      <c r="A717" t="s">
        <v>622</v>
      </c>
      <c r="B717">
        <v>1</v>
      </c>
      <c r="C717">
        <v>13</v>
      </c>
      <c r="D717" t="s">
        <v>71</v>
      </c>
      <c r="E717" t="s">
        <v>116</v>
      </c>
      <c r="F717">
        <v>1</v>
      </c>
      <c r="G717">
        <v>-26</v>
      </c>
      <c r="H717">
        <v>1</v>
      </c>
      <c r="I717">
        <v>1</v>
      </c>
      <c r="J717">
        <v>24</v>
      </c>
      <c r="K717">
        <v>-2</v>
      </c>
      <c r="L717">
        <v>2</v>
      </c>
    </row>
    <row r="718" spans="1:12">
      <c r="A718" t="s">
        <v>623</v>
      </c>
      <c r="B718">
        <v>2</v>
      </c>
      <c r="C718">
        <v>11</v>
      </c>
      <c r="D718" t="s">
        <v>70</v>
      </c>
      <c r="E718" t="s">
        <v>120</v>
      </c>
      <c r="F718">
        <v>0</v>
      </c>
      <c r="G718">
        <v>-22</v>
      </c>
      <c r="H718">
        <v>1</v>
      </c>
      <c r="I718">
        <v>0</v>
      </c>
      <c r="J718">
        <v>6</v>
      </c>
      <c r="K718">
        <v>-4</v>
      </c>
      <c r="L718">
        <v>0</v>
      </c>
    </row>
    <row r="719" spans="1:12">
      <c r="A719" t="s">
        <v>623</v>
      </c>
      <c r="B719">
        <v>1</v>
      </c>
      <c r="C719">
        <v>10</v>
      </c>
      <c r="D719" t="s">
        <v>71</v>
      </c>
      <c r="E719" t="s">
        <v>118</v>
      </c>
      <c r="F719">
        <v>0</v>
      </c>
      <c r="G719">
        <v>-40</v>
      </c>
      <c r="H719">
        <v>1</v>
      </c>
      <c r="I719">
        <v>0</v>
      </c>
      <c r="J719">
        <v>-7</v>
      </c>
      <c r="K719">
        <v>-4</v>
      </c>
      <c r="L719">
        <v>1</v>
      </c>
    </row>
    <row r="720" spans="1:12">
      <c r="A720" t="s">
        <v>623</v>
      </c>
      <c r="B720">
        <v>1</v>
      </c>
      <c r="C720">
        <v>13</v>
      </c>
      <c r="D720" t="s">
        <v>71</v>
      </c>
      <c r="E720" t="s">
        <v>116</v>
      </c>
      <c r="F720">
        <v>0</v>
      </c>
      <c r="G720">
        <v>-26</v>
      </c>
      <c r="H720">
        <v>1</v>
      </c>
      <c r="I720">
        <v>0</v>
      </c>
      <c r="J720">
        <v>20</v>
      </c>
      <c r="K720">
        <v>-2</v>
      </c>
      <c r="L720">
        <v>2</v>
      </c>
    </row>
    <row r="721" spans="1:12">
      <c r="A721" t="s">
        <v>624</v>
      </c>
      <c r="B721">
        <v>2</v>
      </c>
      <c r="C721">
        <v>16</v>
      </c>
      <c r="D721" t="s">
        <v>71</v>
      </c>
      <c r="E721" t="s">
        <v>116</v>
      </c>
      <c r="F721">
        <v>0</v>
      </c>
      <c r="G721">
        <v>-32</v>
      </c>
      <c r="H721">
        <v>1</v>
      </c>
      <c r="I721">
        <v>0</v>
      </c>
      <c r="J721">
        <v>8</v>
      </c>
      <c r="K721">
        <v>-4</v>
      </c>
      <c r="L721">
        <v>1</v>
      </c>
    </row>
    <row r="722" spans="1:12">
      <c r="A722" t="s">
        <v>624</v>
      </c>
      <c r="B722">
        <v>1</v>
      </c>
      <c r="C722">
        <v>10</v>
      </c>
      <c r="D722" t="s">
        <v>78</v>
      </c>
      <c r="E722" t="s">
        <v>118</v>
      </c>
      <c r="F722">
        <v>0</v>
      </c>
      <c r="G722">
        <v>-80</v>
      </c>
      <c r="H722">
        <v>1</v>
      </c>
      <c r="I722">
        <v>0</v>
      </c>
      <c r="J722">
        <v>-25</v>
      </c>
      <c r="K722">
        <v>-8</v>
      </c>
      <c r="L722">
        <v>3</v>
      </c>
    </row>
    <row r="723" spans="1:12">
      <c r="A723" t="s">
        <v>624</v>
      </c>
      <c r="B723">
        <v>1</v>
      </c>
      <c r="C723">
        <v>15</v>
      </c>
      <c r="D723" t="s">
        <v>78</v>
      </c>
      <c r="E723" t="s">
        <v>118</v>
      </c>
      <c r="F723">
        <v>1</v>
      </c>
      <c r="G723">
        <v>-45</v>
      </c>
      <c r="H723">
        <v>1</v>
      </c>
      <c r="I723">
        <v>1</v>
      </c>
      <c r="J723">
        <v>0</v>
      </c>
      <c r="K723">
        <v>-3</v>
      </c>
      <c r="L723">
        <v>3</v>
      </c>
    </row>
    <row r="724" spans="1:12">
      <c r="A724" t="s">
        <v>624</v>
      </c>
      <c r="B724">
        <v>1</v>
      </c>
      <c r="C724">
        <v>14</v>
      </c>
      <c r="D724" t="s">
        <v>71</v>
      </c>
      <c r="E724" t="s">
        <v>116</v>
      </c>
      <c r="F724">
        <v>1</v>
      </c>
      <c r="G724">
        <v>-28</v>
      </c>
      <c r="H724">
        <v>1</v>
      </c>
      <c r="I724">
        <v>1</v>
      </c>
      <c r="J724">
        <v>29</v>
      </c>
      <c r="K724">
        <v>-2</v>
      </c>
      <c r="L724">
        <v>2</v>
      </c>
    </row>
    <row r="725" spans="1:12">
      <c r="A725" t="s">
        <v>624</v>
      </c>
      <c r="B725">
        <v>1</v>
      </c>
      <c r="C725">
        <v>14</v>
      </c>
      <c r="D725" t="s">
        <v>78</v>
      </c>
      <c r="E725" t="s">
        <v>118</v>
      </c>
      <c r="F725">
        <v>0</v>
      </c>
      <c r="G725">
        <v>-28</v>
      </c>
      <c r="H725">
        <v>1</v>
      </c>
      <c r="I725">
        <v>0</v>
      </c>
      <c r="J725">
        <v>7</v>
      </c>
      <c r="K725">
        <v>-2</v>
      </c>
      <c r="L725">
        <v>3</v>
      </c>
    </row>
    <row r="726" spans="1:12">
      <c r="A726" t="s">
        <v>624</v>
      </c>
      <c r="B726">
        <v>1</v>
      </c>
      <c r="C726">
        <v>10</v>
      </c>
      <c r="D726" t="s">
        <v>78</v>
      </c>
      <c r="E726" t="s">
        <v>116</v>
      </c>
      <c r="F726">
        <v>0</v>
      </c>
      <c r="G726">
        <v>-20</v>
      </c>
      <c r="H726">
        <v>1</v>
      </c>
      <c r="I726">
        <v>0</v>
      </c>
      <c r="J726">
        <v>20</v>
      </c>
      <c r="K726">
        <v>-2</v>
      </c>
      <c r="L726">
        <v>4</v>
      </c>
    </row>
    <row r="727" spans="1:12">
      <c r="A727" t="s">
        <v>625</v>
      </c>
      <c r="B727">
        <v>1</v>
      </c>
      <c r="C727">
        <v>19</v>
      </c>
      <c r="D727" t="s">
        <v>71</v>
      </c>
      <c r="E727" t="s">
        <v>118</v>
      </c>
      <c r="F727">
        <v>1</v>
      </c>
      <c r="G727">
        <v>-38</v>
      </c>
      <c r="H727">
        <v>1</v>
      </c>
      <c r="I727">
        <v>1</v>
      </c>
      <c r="J727">
        <v>0</v>
      </c>
      <c r="K727">
        <v>-2</v>
      </c>
      <c r="L727">
        <v>1</v>
      </c>
    </row>
    <row r="728" spans="1:12">
      <c r="A728" t="s">
        <v>302</v>
      </c>
      <c r="B728">
        <v>3</v>
      </c>
      <c r="C728">
        <v>42</v>
      </c>
      <c r="D728" t="s">
        <v>70</v>
      </c>
      <c r="E728" t="s">
        <v>118</v>
      </c>
      <c r="F728">
        <v>2</v>
      </c>
      <c r="G728">
        <v>-84</v>
      </c>
      <c r="H728">
        <v>1</v>
      </c>
      <c r="I728">
        <v>2</v>
      </c>
      <c r="J728">
        <v>-16</v>
      </c>
      <c r="K728">
        <v>-6</v>
      </c>
      <c r="L728">
        <v>-1</v>
      </c>
    </row>
    <row r="729" spans="1:12">
      <c r="A729" t="s">
        <v>302</v>
      </c>
      <c r="B729">
        <v>3</v>
      </c>
      <c r="C729">
        <v>38</v>
      </c>
      <c r="D729" t="s">
        <v>70</v>
      </c>
      <c r="E729" t="s">
        <v>118</v>
      </c>
      <c r="F729">
        <v>1</v>
      </c>
      <c r="G729">
        <v>-76</v>
      </c>
      <c r="H729">
        <v>1</v>
      </c>
      <c r="I729">
        <v>1</v>
      </c>
      <c r="J729">
        <v>-19</v>
      </c>
      <c r="K729">
        <v>-6</v>
      </c>
      <c r="L729">
        <v>-1</v>
      </c>
    </row>
    <row r="730" spans="1:12">
      <c r="A730" t="s">
        <v>302</v>
      </c>
      <c r="B730">
        <v>2</v>
      </c>
      <c r="C730">
        <v>26</v>
      </c>
      <c r="D730" t="s">
        <v>70</v>
      </c>
      <c r="E730" t="s">
        <v>118</v>
      </c>
      <c r="F730">
        <v>3</v>
      </c>
      <c r="G730">
        <v>-52</v>
      </c>
      <c r="H730">
        <v>0</v>
      </c>
      <c r="I730">
        <v>3</v>
      </c>
      <c r="J730">
        <v>7</v>
      </c>
      <c r="K730">
        <v>-4</v>
      </c>
      <c r="L730">
        <v>0</v>
      </c>
    </row>
    <row r="731" spans="1:12">
      <c r="A731" t="s">
        <v>302</v>
      </c>
      <c r="B731">
        <v>1</v>
      </c>
      <c r="C731">
        <v>26</v>
      </c>
      <c r="D731" t="s">
        <v>70</v>
      </c>
      <c r="E731" t="s">
        <v>118</v>
      </c>
      <c r="F731">
        <v>2</v>
      </c>
      <c r="G731">
        <v>-130</v>
      </c>
      <c r="H731">
        <v>1</v>
      </c>
      <c r="I731">
        <v>2</v>
      </c>
      <c r="J731">
        <v>-54</v>
      </c>
      <c r="K731">
        <v>-5</v>
      </c>
      <c r="L731">
        <v>1</v>
      </c>
    </row>
    <row r="732" spans="1:12">
      <c r="A732" t="s">
        <v>302</v>
      </c>
      <c r="B732">
        <v>1</v>
      </c>
      <c r="C732">
        <v>26</v>
      </c>
      <c r="D732" t="s">
        <v>70</v>
      </c>
      <c r="E732" t="s">
        <v>118</v>
      </c>
      <c r="F732">
        <v>2</v>
      </c>
      <c r="G732">
        <v>-78</v>
      </c>
      <c r="H732">
        <v>1</v>
      </c>
      <c r="I732">
        <v>2</v>
      </c>
      <c r="J732">
        <v>-16</v>
      </c>
      <c r="K732">
        <v>-3</v>
      </c>
      <c r="L732">
        <v>1</v>
      </c>
    </row>
    <row r="733" spans="1:12">
      <c r="A733" t="s">
        <v>302</v>
      </c>
      <c r="B733">
        <v>1</v>
      </c>
      <c r="C733">
        <v>26</v>
      </c>
      <c r="D733" t="s">
        <v>70</v>
      </c>
      <c r="E733" t="s">
        <v>118</v>
      </c>
      <c r="F733">
        <v>2</v>
      </c>
      <c r="G733">
        <v>-78</v>
      </c>
      <c r="H733">
        <v>1</v>
      </c>
      <c r="I733">
        <v>2</v>
      </c>
      <c r="J733">
        <v>-16</v>
      </c>
      <c r="K733">
        <v>-3</v>
      </c>
      <c r="L733">
        <v>1</v>
      </c>
    </row>
    <row r="734" spans="1:12">
      <c r="A734" t="s">
        <v>302</v>
      </c>
      <c r="B734">
        <v>1</v>
      </c>
      <c r="C734">
        <v>36</v>
      </c>
      <c r="D734" t="s">
        <v>70</v>
      </c>
      <c r="E734" t="s">
        <v>118</v>
      </c>
      <c r="F734">
        <v>2</v>
      </c>
      <c r="G734">
        <v>-72</v>
      </c>
      <c r="H734">
        <v>1</v>
      </c>
      <c r="I734">
        <v>2</v>
      </c>
      <c r="J734">
        <v>-7</v>
      </c>
      <c r="K734">
        <v>-2</v>
      </c>
      <c r="L734">
        <v>1</v>
      </c>
    </row>
    <row r="735" spans="1:12">
      <c r="A735" t="s">
        <v>302</v>
      </c>
      <c r="B735">
        <v>1</v>
      </c>
      <c r="C735">
        <v>34</v>
      </c>
      <c r="D735" t="s">
        <v>70</v>
      </c>
      <c r="E735" t="s">
        <v>118</v>
      </c>
      <c r="F735">
        <v>2</v>
      </c>
      <c r="G735">
        <v>-68</v>
      </c>
      <c r="H735">
        <v>1</v>
      </c>
      <c r="I735">
        <v>2</v>
      </c>
      <c r="J735">
        <v>-5</v>
      </c>
      <c r="K735">
        <v>-2</v>
      </c>
      <c r="L735">
        <v>1</v>
      </c>
    </row>
    <row r="736" spans="1:12">
      <c r="A736" t="s">
        <v>302</v>
      </c>
      <c r="B736">
        <v>1</v>
      </c>
      <c r="C736">
        <v>32</v>
      </c>
      <c r="D736" t="s">
        <v>70</v>
      </c>
      <c r="E736" t="s">
        <v>118</v>
      </c>
      <c r="F736">
        <v>2</v>
      </c>
      <c r="G736">
        <v>-64</v>
      </c>
      <c r="H736">
        <v>1</v>
      </c>
      <c r="I736">
        <v>2</v>
      </c>
      <c r="J736">
        <v>-3</v>
      </c>
      <c r="K736">
        <v>-2</v>
      </c>
      <c r="L736">
        <v>1</v>
      </c>
    </row>
    <row r="737" spans="1:12">
      <c r="A737" t="s">
        <v>302</v>
      </c>
      <c r="B737">
        <v>1</v>
      </c>
      <c r="C737">
        <v>30</v>
      </c>
      <c r="D737" t="s">
        <v>70</v>
      </c>
      <c r="E737" t="s">
        <v>118</v>
      </c>
      <c r="F737">
        <v>2</v>
      </c>
      <c r="G737">
        <v>-60</v>
      </c>
      <c r="H737">
        <v>1</v>
      </c>
      <c r="I737">
        <v>2</v>
      </c>
      <c r="J737">
        <v>-1</v>
      </c>
      <c r="K737">
        <v>-2</v>
      </c>
      <c r="L737">
        <v>1</v>
      </c>
    </row>
    <row r="738" spans="1:12">
      <c r="A738" t="s">
        <v>302</v>
      </c>
      <c r="B738">
        <v>1</v>
      </c>
      <c r="C738">
        <v>28</v>
      </c>
      <c r="D738" t="s">
        <v>70</v>
      </c>
      <c r="E738" t="s">
        <v>118</v>
      </c>
      <c r="F738">
        <v>2</v>
      </c>
      <c r="G738">
        <v>-56</v>
      </c>
      <c r="H738">
        <v>1</v>
      </c>
      <c r="I738">
        <v>2</v>
      </c>
      <c r="J738">
        <v>1</v>
      </c>
      <c r="K738">
        <v>-2</v>
      </c>
      <c r="L738">
        <v>1</v>
      </c>
    </row>
    <row r="739" spans="1:12">
      <c r="A739" t="s">
        <v>302</v>
      </c>
      <c r="B739">
        <v>1</v>
      </c>
      <c r="C739">
        <v>26</v>
      </c>
      <c r="D739" t="s">
        <v>70</v>
      </c>
      <c r="E739" t="s">
        <v>118</v>
      </c>
      <c r="F739">
        <v>2</v>
      </c>
      <c r="G739">
        <v>-52</v>
      </c>
      <c r="H739">
        <v>1</v>
      </c>
      <c r="I739">
        <v>2</v>
      </c>
      <c r="J739">
        <v>3</v>
      </c>
      <c r="K739">
        <v>-2</v>
      </c>
      <c r="L739">
        <v>1</v>
      </c>
    </row>
    <row r="740" spans="1:12">
      <c r="A740" t="s">
        <v>302</v>
      </c>
      <c r="B740">
        <v>1</v>
      </c>
      <c r="C740">
        <v>26</v>
      </c>
      <c r="D740" t="s">
        <v>70</v>
      </c>
      <c r="E740" t="s">
        <v>118</v>
      </c>
      <c r="F740">
        <v>2</v>
      </c>
      <c r="G740">
        <v>-52</v>
      </c>
      <c r="H740">
        <v>1</v>
      </c>
      <c r="I740">
        <v>2</v>
      </c>
      <c r="J740">
        <v>3</v>
      </c>
      <c r="K740">
        <v>-2</v>
      </c>
      <c r="L740">
        <v>1</v>
      </c>
    </row>
    <row r="741" spans="1:12">
      <c r="A741" t="s">
        <v>302</v>
      </c>
      <c r="B741">
        <v>1</v>
      </c>
      <c r="C741">
        <v>26</v>
      </c>
      <c r="D741" t="s">
        <v>70</v>
      </c>
      <c r="E741" t="s">
        <v>118</v>
      </c>
      <c r="F741">
        <v>2</v>
      </c>
      <c r="G741">
        <v>-52</v>
      </c>
      <c r="H741">
        <v>1</v>
      </c>
      <c r="I741">
        <v>2</v>
      </c>
      <c r="J741">
        <v>3</v>
      </c>
      <c r="K741">
        <v>-2</v>
      </c>
      <c r="L741">
        <v>1</v>
      </c>
    </row>
    <row r="742" spans="1:12">
      <c r="A742" t="s">
        <v>302</v>
      </c>
      <c r="B742">
        <v>1</v>
      </c>
      <c r="C742">
        <v>26</v>
      </c>
      <c r="D742" t="s">
        <v>70</v>
      </c>
      <c r="E742" t="s">
        <v>118</v>
      </c>
      <c r="F742">
        <v>2</v>
      </c>
      <c r="G742">
        <v>-52</v>
      </c>
      <c r="H742">
        <v>1</v>
      </c>
      <c r="I742">
        <v>2</v>
      </c>
      <c r="J742">
        <v>3</v>
      </c>
      <c r="K742">
        <v>-2</v>
      </c>
      <c r="L742">
        <v>1</v>
      </c>
    </row>
    <row r="743" spans="1:12">
      <c r="A743" t="s">
        <v>302</v>
      </c>
      <c r="B743">
        <v>1</v>
      </c>
      <c r="C743">
        <v>26</v>
      </c>
      <c r="D743" t="s">
        <v>70</v>
      </c>
      <c r="E743" t="s">
        <v>118</v>
      </c>
      <c r="F743">
        <v>2</v>
      </c>
      <c r="G743">
        <v>-52</v>
      </c>
      <c r="H743">
        <v>1</v>
      </c>
      <c r="I743">
        <v>2</v>
      </c>
      <c r="J743">
        <v>3</v>
      </c>
      <c r="K743">
        <v>-2</v>
      </c>
      <c r="L743">
        <v>1</v>
      </c>
    </row>
    <row r="744" spans="1:12">
      <c r="A744" t="s">
        <v>302</v>
      </c>
      <c r="B744">
        <v>1</v>
      </c>
      <c r="C744">
        <v>26</v>
      </c>
      <c r="D744" t="s">
        <v>70</v>
      </c>
      <c r="E744" t="s">
        <v>118</v>
      </c>
      <c r="F744">
        <v>2</v>
      </c>
      <c r="G744">
        <v>-52</v>
      </c>
      <c r="H744">
        <v>1</v>
      </c>
      <c r="I744">
        <v>2</v>
      </c>
      <c r="J744">
        <v>3</v>
      </c>
      <c r="K744">
        <v>-2</v>
      </c>
      <c r="L744">
        <v>1</v>
      </c>
    </row>
    <row r="745" spans="1:12">
      <c r="A745" t="s">
        <v>302</v>
      </c>
      <c r="B745">
        <v>1</v>
      </c>
      <c r="C745">
        <v>22</v>
      </c>
      <c r="D745" t="s">
        <v>70</v>
      </c>
      <c r="E745" t="s">
        <v>118</v>
      </c>
      <c r="F745">
        <v>3</v>
      </c>
      <c r="G745">
        <v>-44</v>
      </c>
      <c r="H745">
        <v>1</v>
      </c>
      <c r="I745">
        <v>3</v>
      </c>
      <c r="J745">
        <v>14</v>
      </c>
      <c r="K745">
        <v>-2</v>
      </c>
      <c r="L745">
        <v>1</v>
      </c>
    </row>
    <row r="746" spans="1:12">
      <c r="A746" t="s">
        <v>302</v>
      </c>
      <c r="B746">
        <v>1</v>
      </c>
      <c r="C746">
        <v>20</v>
      </c>
      <c r="D746" t="s">
        <v>70</v>
      </c>
      <c r="E746" t="s">
        <v>118</v>
      </c>
      <c r="F746">
        <v>5</v>
      </c>
      <c r="G746">
        <v>-40</v>
      </c>
      <c r="H746">
        <v>1</v>
      </c>
      <c r="I746">
        <v>5</v>
      </c>
      <c r="J746">
        <v>30</v>
      </c>
      <c r="K746">
        <v>-2</v>
      </c>
      <c r="L746">
        <v>1</v>
      </c>
    </row>
    <row r="747" spans="1:12">
      <c r="A747" t="s">
        <v>302</v>
      </c>
      <c r="B747">
        <v>1</v>
      </c>
      <c r="C747">
        <v>16</v>
      </c>
      <c r="D747" t="s">
        <v>71</v>
      </c>
      <c r="E747" t="s">
        <v>118</v>
      </c>
      <c r="F747">
        <v>2</v>
      </c>
      <c r="G747">
        <v>-32</v>
      </c>
      <c r="H747">
        <v>1</v>
      </c>
      <c r="I747">
        <v>2</v>
      </c>
      <c r="J747">
        <v>10</v>
      </c>
      <c r="K747">
        <v>-2</v>
      </c>
      <c r="L747">
        <v>1</v>
      </c>
    </row>
    <row r="748" spans="1:12">
      <c r="A748" t="s">
        <v>302</v>
      </c>
      <c r="B748">
        <v>1</v>
      </c>
      <c r="C748">
        <v>14</v>
      </c>
      <c r="D748" t="s">
        <v>71</v>
      </c>
      <c r="E748" t="s">
        <v>116</v>
      </c>
      <c r="F748">
        <v>0</v>
      </c>
      <c r="G748">
        <v>-28</v>
      </c>
      <c r="H748">
        <v>1</v>
      </c>
      <c r="I748">
        <v>0</v>
      </c>
      <c r="J748">
        <v>19</v>
      </c>
      <c r="K748">
        <v>-2</v>
      </c>
      <c r="L748">
        <v>2</v>
      </c>
    </row>
    <row r="749" spans="1:12">
      <c r="A749" t="s">
        <v>302</v>
      </c>
      <c r="B749">
        <v>1</v>
      </c>
      <c r="C749">
        <v>14</v>
      </c>
      <c r="D749" t="s">
        <v>71</v>
      </c>
      <c r="E749" t="s">
        <v>116</v>
      </c>
      <c r="F749">
        <v>0</v>
      </c>
      <c r="G749">
        <v>-28</v>
      </c>
      <c r="H749">
        <v>1</v>
      </c>
      <c r="I749">
        <v>0</v>
      </c>
      <c r="J749">
        <v>19</v>
      </c>
      <c r="K749">
        <v>-2</v>
      </c>
      <c r="L749">
        <v>2</v>
      </c>
    </row>
    <row r="750" spans="1:12">
      <c r="A750" t="s">
        <v>302</v>
      </c>
      <c r="B750">
        <v>1</v>
      </c>
      <c r="C750">
        <v>12</v>
      </c>
      <c r="D750" t="s">
        <v>71</v>
      </c>
      <c r="E750" t="s">
        <v>116</v>
      </c>
      <c r="F750">
        <v>1</v>
      </c>
      <c r="G750">
        <v>-24</v>
      </c>
      <c r="H750">
        <v>1</v>
      </c>
      <c r="I750">
        <v>1</v>
      </c>
      <c r="J750">
        <v>28</v>
      </c>
      <c r="K750">
        <v>-2</v>
      </c>
      <c r="L750">
        <v>2</v>
      </c>
    </row>
    <row r="751" spans="1:12">
      <c r="A751" t="s">
        <v>309</v>
      </c>
      <c r="B751">
        <v>1</v>
      </c>
      <c r="C751">
        <v>11</v>
      </c>
      <c r="D751" t="s">
        <v>77</v>
      </c>
      <c r="E751" t="s">
        <v>116</v>
      </c>
      <c r="F751">
        <v>1</v>
      </c>
      <c r="G751">
        <v>-33</v>
      </c>
      <c r="H751">
        <v>1</v>
      </c>
      <c r="I751">
        <v>1</v>
      </c>
      <c r="J751">
        <v>15</v>
      </c>
      <c r="K751">
        <v>-3</v>
      </c>
      <c r="L751">
        <v>2</v>
      </c>
    </row>
    <row r="752" spans="1:12">
      <c r="A752" t="s">
        <v>432</v>
      </c>
      <c r="B752">
        <v>1</v>
      </c>
      <c r="C752">
        <v>11</v>
      </c>
      <c r="D752" t="s">
        <v>71</v>
      </c>
      <c r="E752" t="s">
        <v>118</v>
      </c>
      <c r="F752">
        <v>2</v>
      </c>
      <c r="G752">
        <v>-22</v>
      </c>
      <c r="H752">
        <v>1</v>
      </c>
      <c r="I752">
        <v>2</v>
      </c>
      <c r="J752">
        <v>15</v>
      </c>
      <c r="K752">
        <v>-2</v>
      </c>
      <c r="L752">
        <v>1</v>
      </c>
    </row>
    <row r="753" spans="1:12">
      <c r="A753" t="s">
        <v>253</v>
      </c>
      <c r="B753">
        <v>4</v>
      </c>
      <c r="C753">
        <v>50</v>
      </c>
      <c r="D753" t="s">
        <v>71</v>
      </c>
      <c r="E753" t="s">
        <v>116</v>
      </c>
      <c r="F753">
        <v>1</v>
      </c>
      <c r="G753">
        <v>-100</v>
      </c>
      <c r="H753">
        <v>0</v>
      </c>
      <c r="I753">
        <v>1</v>
      </c>
      <c r="J753">
        <v>-17</v>
      </c>
      <c r="K753">
        <v>-8</v>
      </c>
      <c r="L753">
        <v>0</v>
      </c>
    </row>
    <row r="754" spans="1:12">
      <c r="A754" t="s">
        <v>253</v>
      </c>
      <c r="B754">
        <v>1</v>
      </c>
      <c r="C754">
        <v>13</v>
      </c>
      <c r="D754" t="s">
        <v>70</v>
      </c>
      <c r="E754" t="s">
        <v>118</v>
      </c>
      <c r="F754">
        <v>1</v>
      </c>
      <c r="G754">
        <v>-52</v>
      </c>
      <c r="H754">
        <v>1</v>
      </c>
      <c r="I754">
        <v>1</v>
      </c>
      <c r="J754">
        <v>-10</v>
      </c>
      <c r="K754">
        <v>-4</v>
      </c>
      <c r="L754">
        <v>1</v>
      </c>
    </row>
    <row r="755" spans="1:12">
      <c r="A755" t="s">
        <v>253</v>
      </c>
      <c r="B755">
        <v>1</v>
      </c>
      <c r="C755">
        <v>12</v>
      </c>
      <c r="D755" t="s">
        <v>70</v>
      </c>
      <c r="E755" t="s">
        <v>120</v>
      </c>
      <c r="F755">
        <v>0</v>
      </c>
      <c r="G755">
        <v>-24</v>
      </c>
      <c r="H755">
        <v>1</v>
      </c>
      <c r="I755">
        <v>0</v>
      </c>
      <c r="J755">
        <v>5</v>
      </c>
      <c r="K755">
        <v>-2</v>
      </c>
      <c r="L755">
        <v>1</v>
      </c>
    </row>
    <row r="756" spans="1:12">
      <c r="A756" t="s">
        <v>626</v>
      </c>
      <c r="B756">
        <v>1</v>
      </c>
      <c r="C756">
        <v>10</v>
      </c>
      <c r="D756" t="s">
        <v>71</v>
      </c>
      <c r="E756" t="s">
        <v>116</v>
      </c>
      <c r="F756">
        <v>1</v>
      </c>
      <c r="G756">
        <v>-30</v>
      </c>
      <c r="H756">
        <v>1</v>
      </c>
      <c r="I756">
        <v>1</v>
      </c>
      <c r="J756">
        <v>16</v>
      </c>
      <c r="K756">
        <v>-3</v>
      </c>
      <c r="L756">
        <v>2</v>
      </c>
    </row>
    <row r="757" spans="1:12">
      <c r="A757" t="s">
        <v>244</v>
      </c>
      <c r="B757">
        <v>1</v>
      </c>
      <c r="C757">
        <v>26</v>
      </c>
      <c r="D757" t="s">
        <v>72</v>
      </c>
      <c r="E757" t="s">
        <v>118</v>
      </c>
      <c r="F757">
        <v>2</v>
      </c>
      <c r="G757">
        <v>-78</v>
      </c>
      <c r="H757">
        <v>1</v>
      </c>
      <c r="I757">
        <v>2</v>
      </c>
      <c r="J757">
        <v>-19</v>
      </c>
      <c r="K757">
        <v>-3</v>
      </c>
      <c r="L757">
        <v>1</v>
      </c>
    </row>
    <row r="758" spans="1:12">
      <c r="A758" t="s">
        <v>244</v>
      </c>
      <c r="B758">
        <v>1</v>
      </c>
      <c r="C758">
        <v>16</v>
      </c>
      <c r="D758" t="s">
        <v>78</v>
      </c>
      <c r="E758" t="s">
        <v>116</v>
      </c>
      <c r="F758">
        <v>1</v>
      </c>
      <c r="G758">
        <v>-32</v>
      </c>
      <c r="H758">
        <v>1</v>
      </c>
      <c r="I758">
        <v>1</v>
      </c>
      <c r="J758">
        <v>18</v>
      </c>
      <c r="K758">
        <v>-2</v>
      </c>
      <c r="L758">
        <v>4</v>
      </c>
    </row>
    <row r="759" spans="1:12">
      <c r="A759" t="s">
        <v>244</v>
      </c>
      <c r="B759">
        <v>1</v>
      </c>
      <c r="C759">
        <v>12</v>
      </c>
      <c r="D759" t="s">
        <v>73</v>
      </c>
      <c r="E759" t="s">
        <v>118</v>
      </c>
      <c r="F759">
        <v>3</v>
      </c>
      <c r="G759">
        <v>-24</v>
      </c>
      <c r="H759">
        <v>1</v>
      </c>
      <c r="I759">
        <v>3</v>
      </c>
      <c r="J759">
        <v>21</v>
      </c>
      <c r="K759">
        <v>-2</v>
      </c>
      <c r="L759">
        <v>1</v>
      </c>
    </row>
    <row r="760" spans="1:12">
      <c r="A760" t="s">
        <v>244</v>
      </c>
      <c r="B760">
        <v>1</v>
      </c>
      <c r="C760">
        <v>12</v>
      </c>
      <c r="D760" t="s">
        <v>71</v>
      </c>
      <c r="E760" t="s">
        <v>120</v>
      </c>
      <c r="F760">
        <v>2</v>
      </c>
      <c r="G760">
        <v>-24</v>
      </c>
      <c r="H760">
        <v>1</v>
      </c>
      <c r="I760">
        <v>2</v>
      </c>
      <c r="J760">
        <v>16</v>
      </c>
      <c r="K760">
        <v>-2</v>
      </c>
      <c r="L760">
        <v>1</v>
      </c>
    </row>
    <row r="761" spans="1:12">
      <c r="A761" t="s">
        <v>440</v>
      </c>
      <c r="B761">
        <v>1</v>
      </c>
      <c r="C761">
        <v>27</v>
      </c>
      <c r="D761" t="s">
        <v>71</v>
      </c>
      <c r="E761" t="s">
        <v>120</v>
      </c>
      <c r="F761">
        <v>2</v>
      </c>
      <c r="G761">
        <v>-108</v>
      </c>
      <c r="H761">
        <v>1</v>
      </c>
      <c r="I761">
        <v>2</v>
      </c>
      <c r="J761">
        <v>-31</v>
      </c>
      <c r="K761">
        <v>-4</v>
      </c>
      <c r="L761">
        <v>2</v>
      </c>
    </row>
    <row r="762" spans="1:12">
      <c r="A762" t="s">
        <v>440</v>
      </c>
      <c r="B762">
        <v>1</v>
      </c>
      <c r="C762">
        <v>11</v>
      </c>
      <c r="D762" t="s">
        <v>77</v>
      </c>
      <c r="E762" t="s">
        <v>118</v>
      </c>
      <c r="F762">
        <v>0</v>
      </c>
      <c r="G762">
        <v>-22</v>
      </c>
      <c r="H762">
        <v>1</v>
      </c>
      <c r="I762">
        <v>0</v>
      </c>
      <c r="J762">
        <v>7</v>
      </c>
      <c r="K762">
        <v>-2</v>
      </c>
      <c r="L762">
        <v>1</v>
      </c>
    </row>
    <row r="763" spans="1:12">
      <c r="A763" t="s">
        <v>418</v>
      </c>
      <c r="B763">
        <v>1</v>
      </c>
      <c r="C763">
        <v>10</v>
      </c>
      <c r="D763" t="s">
        <v>73</v>
      </c>
      <c r="E763" t="s">
        <v>116</v>
      </c>
      <c r="F763">
        <v>1</v>
      </c>
      <c r="G763">
        <v>-20</v>
      </c>
      <c r="H763">
        <v>1</v>
      </c>
      <c r="I763">
        <v>1</v>
      </c>
      <c r="J763">
        <v>18</v>
      </c>
      <c r="K763">
        <v>-2</v>
      </c>
      <c r="L763">
        <v>2</v>
      </c>
    </row>
    <row r="764" spans="1:12">
      <c r="A764" t="s">
        <v>627</v>
      </c>
      <c r="B764">
        <v>1</v>
      </c>
      <c r="C764">
        <v>28</v>
      </c>
      <c r="D764" t="s">
        <v>77</v>
      </c>
      <c r="E764" t="s">
        <v>120</v>
      </c>
      <c r="F764">
        <v>0</v>
      </c>
      <c r="G764">
        <v>-84</v>
      </c>
      <c r="H764">
        <v>1</v>
      </c>
      <c r="I764">
        <v>0</v>
      </c>
      <c r="J764">
        <v>-33</v>
      </c>
      <c r="K764">
        <v>-3</v>
      </c>
      <c r="L764">
        <v>1</v>
      </c>
    </row>
    <row r="765" spans="1:12">
      <c r="A765" t="s">
        <v>627</v>
      </c>
      <c r="B765">
        <v>1</v>
      </c>
      <c r="C765">
        <v>31</v>
      </c>
      <c r="D765" t="s">
        <v>73</v>
      </c>
      <c r="E765" t="s">
        <v>120</v>
      </c>
      <c r="F765">
        <v>0</v>
      </c>
      <c r="G765">
        <v>-62</v>
      </c>
      <c r="H765">
        <v>1</v>
      </c>
      <c r="I765">
        <v>0</v>
      </c>
      <c r="J765">
        <v>-14</v>
      </c>
      <c r="K765">
        <v>-2</v>
      </c>
      <c r="L765">
        <v>6</v>
      </c>
    </row>
    <row r="766" spans="1:12">
      <c r="A766" t="s">
        <v>337</v>
      </c>
      <c r="B766">
        <v>4</v>
      </c>
      <c r="C766">
        <v>18</v>
      </c>
      <c r="D766" t="s">
        <v>71</v>
      </c>
      <c r="E766" t="s">
        <v>118</v>
      </c>
      <c r="F766">
        <v>2</v>
      </c>
      <c r="G766">
        <v>-36</v>
      </c>
      <c r="H766">
        <v>1</v>
      </c>
      <c r="I766">
        <v>2</v>
      </c>
      <c r="J766">
        <v>12</v>
      </c>
      <c r="K766">
        <v>-8</v>
      </c>
      <c r="L766">
        <v>-1</v>
      </c>
    </row>
    <row r="767" spans="1:12">
      <c r="A767" t="s">
        <v>337</v>
      </c>
      <c r="B767">
        <v>3</v>
      </c>
      <c r="C767">
        <v>32</v>
      </c>
      <c r="D767" t="s">
        <v>71</v>
      </c>
      <c r="E767" t="s">
        <v>118</v>
      </c>
      <c r="F767">
        <v>1</v>
      </c>
      <c r="G767">
        <v>-64</v>
      </c>
      <c r="H767">
        <v>1</v>
      </c>
      <c r="I767">
        <v>1</v>
      </c>
      <c r="J767">
        <v>-13</v>
      </c>
      <c r="K767">
        <v>-6</v>
      </c>
      <c r="L767">
        <v>-1</v>
      </c>
    </row>
    <row r="768" spans="1:12">
      <c r="A768" t="s">
        <v>337</v>
      </c>
      <c r="B768">
        <v>2</v>
      </c>
      <c r="C768">
        <v>19</v>
      </c>
      <c r="D768" t="s">
        <v>71</v>
      </c>
      <c r="E768" t="s">
        <v>116</v>
      </c>
      <c r="F768">
        <v>1</v>
      </c>
      <c r="G768">
        <v>-57</v>
      </c>
      <c r="H768">
        <v>1</v>
      </c>
      <c r="I768">
        <v>1</v>
      </c>
      <c r="J768">
        <v>13</v>
      </c>
      <c r="K768">
        <v>-6</v>
      </c>
      <c r="L768">
        <v>0</v>
      </c>
    </row>
    <row r="769" spans="1:12">
      <c r="A769" t="s">
        <v>337</v>
      </c>
      <c r="B769">
        <v>2</v>
      </c>
      <c r="C769">
        <v>12</v>
      </c>
      <c r="D769" t="s">
        <v>71</v>
      </c>
      <c r="E769" t="s">
        <v>118</v>
      </c>
      <c r="F769">
        <v>1</v>
      </c>
      <c r="G769">
        <v>-36</v>
      </c>
      <c r="H769">
        <v>-1</v>
      </c>
      <c r="I769">
        <v>1</v>
      </c>
      <c r="J769">
        <v>0</v>
      </c>
      <c r="K769">
        <v>-6</v>
      </c>
      <c r="L769">
        <v>-1</v>
      </c>
    </row>
    <row r="770" spans="1:12">
      <c r="A770" t="s">
        <v>337</v>
      </c>
      <c r="B770">
        <v>1</v>
      </c>
      <c r="C770">
        <v>13</v>
      </c>
      <c r="D770" t="s">
        <v>71</v>
      </c>
      <c r="E770" t="s">
        <v>118</v>
      </c>
      <c r="F770">
        <v>1</v>
      </c>
      <c r="G770">
        <v>-26</v>
      </c>
      <c r="H770">
        <v>1</v>
      </c>
      <c r="I770">
        <v>1</v>
      </c>
      <c r="J770">
        <v>6</v>
      </c>
      <c r="K770">
        <v>-2</v>
      </c>
      <c r="L770">
        <v>1</v>
      </c>
    </row>
    <row r="771" spans="1:12">
      <c r="A771" t="s">
        <v>337</v>
      </c>
      <c r="B771">
        <v>1</v>
      </c>
      <c r="C771">
        <v>12</v>
      </c>
      <c r="D771" t="s">
        <v>71</v>
      </c>
      <c r="E771" t="s">
        <v>118</v>
      </c>
      <c r="F771">
        <v>2</v>
      </c>
      <c r="G771">
        <v>-24</v>
      </c>
      <c r="H771">
        <v>1</v>
      </c>
      <c r="I771">
        <v>2</v>
      </c>
      <c r="J771">
        <v>17</v>
      </c>
      <c r="K771">
        <v>-2</v>
      </c>
      <c r="L771">
        <v>1</v>
      </c>
    </row>
    <row r="772" spans="1:12">
      <c r="A772" t="s">
        <v>337</v>
      </c>
      <c r="B772">
        <v>1</v>
      </c>
      <c r="C772">
        <v>11</v>
      </c>
      <c r="D772" t="s">
        <v>78</v>
      </c>
      <c r="E772" t="s">
        <v>116</v>
      </c>
      <c r="F772">
        <v>0</v>
      </c>
      <c r="G772">
        <v>-22</v>
      </c>
      <c r="H772">
        <v>1</v>
      </c>
      <c r="I772">
        <v>0</v>
      </c>
      <c r="J772">
        <v>19</v>
      </c>
      <c r="K772">
        <v>-2</v>
      </c>
      <c r="L772">
        <v>4</v>
      </c>
    </row>
    <row r="773" spans="1:12">
      <c r="A773" t="s">
        <v>628</v>
      </c>
      <c r="B773">
        <v>4</v>
      </c>
      <c r="C773">
        <v>24</v>
      </c>
      <c r="D773" t="s">
        <v>71</v>
      </c>
      <c r="E773" t="s">
        <v>118</v>
      </c>
      <c r="F773">
        <v>1</v>
      </c>
      <c r="G773">
        <v>-48</v>
      </c>
      <c r="H773">
        <v>1</v>
      </c>
      <c r="I773">
        <v>1</v>
      </c>
      <c r="J773">
        <v>-5</v>
      </c>
      <c r="K773">
        <v>-8</v>
      </c>
      <c r="L773">
        <v>-2</v>
      </c>
    </row>
    <row r="774" spans="1:12">
      <c r="A774" t="s">
        <v>628</v>
      </c>
      <c r="B774">
        <v>2</v>
      </c>
      <c r="C774">
        <v>26</v>
      </c>
      <c r="D774" t="s">
        <v>71</v>
      </c>
      <c r="E774" t="s">
        <v>118</v>
      </c>
      <c r="F774">
        <v>1</v>
      </c>
      <c r="G774">
        <v>-52</v>
      </c>
      <c r="H774">
        <v>0</v>
      </c>
      <c r="I774">
        <v>1</v>
      </c>
      <c r="J774">
        <v>-3</v>
      </c>
      <c r="K774">
        <v>-4</v>
      </c>
      <c r="L774">
        <v>1</v>
      </c>
    </row>
    <row r="775" spans="1:12">
      <c r="A775" t="s">
        <v>628</v>
      </c>
      <c r="B775">
        <v>2</v>
      </c>
      <c r="C775">
        <v>12</v>
      </c>
      <c r="D775" t="s">
        <v>71</v>
      </c>
      <c r="E775" t="s">
        <v>118</v>
      </c>
      <c r="F775">
        <v>1</v>
      </c>
      <c r="G775">
        <v>-24</v>
      </c>
      <c r="H775">
        <v>1</v>
      </c>
      <c r="I775">
        <v>1</v>
      </c>
      <c r="J775">
        <v>7</v>
      </c>
      <c r="K775">
        <v>-4</v>
      </c>
      <c r="L775">
        <v>0</v>
      </c>
    </row>
    <row r="776" spans="1:12">
      <c r="A776" t="s">
        <v>628</v>
      </c>
      <c r="B776">
        <v>1</v>
      </c>
      <c r="C776">
        <v>25</v>
      </c>
      <c r="D776" t="s">
        <v>71</v>
      </c>
      <c r="E776" t="s">
        <v>116</v>
      </c>
      <c r="F776">
        <v>1</v>
      </c>
      <c r="G776">
        <v>-50</v>
      </c>
      <c r="H776">
        <v>1</v>
      </c>
      <c r="I776">
        <v>1</v>
      </c>
      <c r="J776">
        <v>3</v>
      </c>
      <c r="K776">
        <v>-2</v>
      </c>
      <c r="L776">
        <v>2</v>
      </c>
    </row>
    <row r="777" spans="1:12">
      <c r="A777" t="s">
        <v>628</v>
      </c>
      <c r="B777">
        <v>1</v>
      </c>
      <c r="C777">
        <v>13</v>
      </c>
      <c r="D777" t="s">
        <v>71</v>
      </c>
      <c r="E777" t="s">
        <v>116</v>
      </c>
      <c r="F777">
        <v>0</v>
      </c>
      <c r="G777">
        <v>-39</v>
      </c>
      <c r="H777">
        <v>1</v>
      </c>
      <c r="I777">
        <v>0</v>
      </c>
      <c r="J777">
        <v>17</v>
      </c>
      <c r="K777">
        <v>-3</v>
      </c>
      <c r="L777">
        <v>2</v>
      </c>
    </row>
    <row r="778" spans="1:12">
      <c r="A778" t="s">
        <v>628</v>
      </c>
      <c r="B778">
        <v>1</v>
      </c>
      <c r="C778">
        <v>12</v>
      </c>
      <c r="D778" t="s">
        <v>70</v>
      </c>
      <c r="E778" t="s">
        <v>118</v>
      </c>
      <c r="F778">
        <v>2</v>
      </c>
      <c r="G778">
        <v>-24</v>
      </c>
      <c r="H778">
        <v>1</v>
      </c>
      <c r="I778">
        <v>2</v>
      </c>
      <c r="J778">
        <v>14</v>
      </c>
      <c r="K778">
        <v>-2</v>
      </c>
      <c r="L778">
        <v>1</v>
      </c>
    </row>
    <row r="779" spans="1:12">
      <c r="A779" t="s">
        <v>628</v>
      </c>
      <c r="B779">
        <v>1</v>
      </c>
      <c r="C779">
        <v>11</v>
      </c>
      <c r="D779" t="s">
        <v>70</v>
      </c>
      <c r="E779" t="s">
        <v>118</v>
      </c>
      <c r="F779">
        <v>1</v>
      </c>
      <c r="G779">
        <v>-22</v>
      </c>
      <c r="H779">
        <v>1</v>
      </c>
      <c r="I779">
        <v>1</v>
      </c>
      <c r="J779">
        <v>8</v>
      </c>
      <c r="K779">
        <v>-2</v>
      </c>
      <c r="L779">
        <v>1</v>
      </c>
    </row>
    <row r="780" spans="1:12">
      <c r="A780" t="s">
        <v>628</v>
      </c>
      <c r="B780">
        <v>1</v>
      </c>
      <c r="C780">
        <v>10</v>
      </c>
      <c r="D780" t="s">
        <v>71</v>
      </c>
      <c r="E780" t="s">
        <v>116</v>
      </c>
      <c r="F780">
        <v>0</v>
      </c>
      <c r="G780">
        <v>-20</v>
      </c>
      <c r="H780">
        <v>1</v>
      </c>
      <c r="I780">
        <v>0</v>
      </c>
      <c r="J780">
        <v>23</v>
      </c>
      <c r="K780">
        <v>-2</v>
      </c>
      <c r="L780">
        <v>2</v>
      </c>
    </row>
    <row r="781" spans="1:12">
      <c r="A781" t="s">
        <v>199</v>
      </c>
      <c r="B781">
        <v>1</v>
      </c>
      <c r="C781">
        <v>19</v>
      </c>
      <c r="D781" t="s">
        <v>70</v>
      </c>
      <c r="E781" t="s">
        <v>116</v>
      </c>
      <c r="F781">
        <v>2</v>
      </c>
      <c r="G781">
        <v>-76</v>
      </c>
      <c r="H781">
        <v>1</v>
      </c>
      <c r="I781">
        <v>2</v>
      </c>
      <c r="J781">
        <v>-2</v>
      </c>
      <c r="K781">
        <v>-4</v>
      </c>
      <c r="L781">
        <v>2</v>
      </c>
    </row>
    <row r="782" spans="1:12">
      <c r="A782" t="s">
        <v>199</v>
      </c>
      <c r="B782">
        <v>1</v>
      </c>
      <c r="C782">
        <v>12</v>
      </c>
      <c r="D782" t="s">
        <v>71</v>
      </c>
      <c r="E782" t="s">
        <v>116</v>
      </c>
      <c r="F782">
        <v>1</v>
      </c>
      <c r="G782">
        <v>-24</v>
      </c>
      <c r="H782">
        <v>1</v>
      </c>
      <c r="I782">
        <v>1</v>
      </c>
      <c r="J782">
        <v>22</v>
      </c>
      <c r="K782">
        <v>-2</v>
      </c>
      <c r="L782">
        <v>2</v>
      </c>
    </row>
    <row r="783" spans="1:12">
      <c r="A783" t="s">
        <v>199</v>
      </c>
      <c r="B783">
        <v>1</v>
      </c>
      <c r="C783">
        <v>11</v>
      </c>
      <c r="D783" t="s">
        <v>71</v>
      </c>
      <c r="E783" t="s">
        <v>118</v>
      </c>
      <c r="F783">
        <v>1</v>
      </c>
      <c r="G783">
        <v>-22</v>
      </c>
      <c r="H783">
        <v>1</v>
      </c>
      <c r="I783">
        <v>1</v>
      </c>
      <c r="J783">
        <v>8</v>
      </c>
      <c r="K783">
        <v>-2</v>
      </c>
      <c r="L783">
        <v>1</v>
      </c>
    </row>
    <row r="784" spans="1:12">
      <c r="A784" t="s">
        <v>629</v>
      </c>
      <c r="B784">
        <v>1</v>
      </c>
      <c r="C784">
        <v>11</v>
      </c>
      <c r="D784" t="s">
        <v>78</v>
      </c>
      <c r="E784" t="s">
        <v>118</v>
      </c>
      <c r="F784">
        <v>2</v>
      </c>
      <c r="G784">
        <v>-22</v>
      </c>
      <c r="H784">
        <v>1</v>
      </c>
      <c r="I784">
        <v>2</v>
      </c>
      <c r="J784">
        <v>21</v>
      </c>
      <c r="K784">
        <v>-2</v>
      </c>
      <c r="L784">
        <v>3</v>
      </c>
    </row>
    <row r="785" spans="1:12">
      <c r="A785" t="s">
        <v>630</v>
      </c>
      <c r="B785">
        <v>2</v>
      </c>
      <c r="C785">
        <v>14</v>
      </c>
      <c r="D785" t="s">
        <v>70</v>
      </c>
      <c r="E785" t="s">
        <v>120</v>
      </c>
      <c r="F785">
        <v>0</v>
      </c>
      <c r="G785">
        <v>-28</v>
      </c>
      <c r="H785">
        <v>1</v>
      </c>
      <c r="I785">
        <v>0</v>
      </c>
      <c r="J785">
        <v>5</v>
      </c>
      <c r="K785">
        <v>-4</v>
      </c>
      <c r="L785">
        <v>0</v>
      </c>
    </row>
    <row r="786" spans="1:12">
      <c r="A786" t="s">
        <v>630</v>
      </c>
      <c r="B786">
        <v>1</v>
      </c>
      <c r="C786">
        <v>10</v>
      </c>
      <c r="D786" t="s">
        <v>70</v>
      </c>
      <c r="E786" t="s">
        <v>120</v>
      </c>
      <c r="F786">
        <v>1</v>
      </c>
      <c r="G786">
        <v>-30</v>
      </c>
      <c r="H786">
        <v>1</v>
      </c>
      <c r="I786">
        <v>1</v>
      </c>
      <c r="J786">
        <v>12</v>
      </c>
      <c r="K786">
        <v>-3</v>
      </c>
      <c r="L786">
        <v>1</v>
      </c>
    </row>
    <row r="787" spans="1:12">
      <c r="A787" t="s">
        <v>443</v>
      </c>
      <c r="B787">
        <v>5</v>
      </c>
      <c r="C787">
        <v>31</v>
      </c>
      <c r="D787" t="s">
        <v>71</v>
      </c>
      <c r="E787" t="s">
        <v>118</v>
      </c>
      <c r="F787">
        <v>2</v>
      </c>
      <c r="G787">
        <v>-62</v>
      </c>
      <c r="H787">
        <v>0</v>
      </c>
      <c r="I787">
        <v>2</v>
      </c>
      <c r="J787">
        <v>1</v>
      </c>
      <c r="K787">
        <v>-10</v>
      </c>
      <c r="L787">
        <v>-1</v>
      </c>
    </row>
    <row r="788" spans="1:12">
      <c r="A788" t="s">
        <v>631</v>
      </c>
      <c r="B788">
        <v>2</v>
      </c>
      <c r="C788">
        <v>21</v>
      </c>
      <c r="D788" t="s">
        <v>78</v>
      </c>
      <c r="E788" t="s">
        <v>116</v>
      </c>
      <c r="F788">
        <v>0</v>
      </c>
      <c r="G788">
        <v>-42</v>
      </c>
      <c r="H788">
        <v>1</v>
      </c>
      <c r="I788">
        <v>0</v>
      </c>
      <c r="J788">
        <v>18</v>
      </c>
      <c r="K788">
        <v>-4</v>
      </c>
      <c r="L788">
        <v>3</v>
      </c>
    </row>
    <row r="789" spans="1:12">
      <c r="A789" t="s">
        <v>631</v>
      </c>
      <c r="B789">
        <v>1</v>
      </c>
      <c r="C789">
        <v>10</v>
      </c>
      <c r="D789" t="s">
        <v>70</v>
      </c>
      <c r="E789" t="s">
        <v>118</v>
      </c>
      <c r="F789">
        <v>1</v>
      </c>
      <c r="G789">
        <v>-40</v>
      </c>
      <c r="H789">
        <v>1</v>
      </c>
      <c r="I789">
        <v>1</v>
      </c>
      <c r="J789">
        <v>-1</v>
      </c>
      <c r="K789">
        <v>-4</v>
      </c>
      <c r="L789">
        <v>1</v>
      </c>
    </row>
    <row r="790" spans="1:12">
      <c r="A790" t="s">
        <v>631</v>
      </c>
      <c r="B790">
        <v>1</v>
      </c>
      <c r="C790">
        <v>13</v>
      </c>
      <c r="D790" t="s">
        <v>71</v>
      </c>
      <c r="E790" t="s">
        <v>116</v>
      </c>
      <c r="F790">
        <v>1</v>
      </c>
      <c r="G790">
        <v>-39</v>
      </c>
      <c r="H790">
        <v>1</v>
      </c>
      <c r="I790">
        <v>1</v>
      </c>
      <c r="J790">
        <v>10</v>
      </c>
      <c r="K790">
        <v>-3</v>
      </c>
      <c r="L790">
        <v>2</v>
      </c>
    </row>
    <row r="791" spans="1:12">
      <c r="A791" t="s">
        <v>631</v>
      </c>
      <c r="B791">
        <v>1</v>
      </c>
      <c r="C791">
        <v>13</v>
      </c>
      <c r="D791" t="s">
        <v>78</v>
      </c>
      <c r="E791" t="s">
        <v>116</v>
      </c>
      <c r="F791">
        <v>1</v>
      </c>
      <c r="G791">
        <v>-26</v>
      </c>
      <c r="H791">
        <v>1</v>
      </c>
      <c r="I791">
        <v>1</v>
      </c>
      <c r="J791">
        <v>21</v>
      </c>
      <c r="K791">
        <v>-2</v>
      </c>
      <c r="L791">
        <v>4</v>
      </c>
    </row>
    <row r="792" spans="1:12">
      <c r="A792" t="s">
        <v>632</v>
      </c>
      <c r="B792">
        <v>5</v>
      </c>
      <c r="C792">
        <v>43</v>
      </c>
      <c r="D792" t="s">
        <v>71</v>
      </c>
      <c r="E792" t="s">
        <v>118</v>
      </c>
      <c r="F792">
        <v>2</v>
      </c>
      <c r="G792">
        <v>-86</v>
      </c>
      <c r="H792">
        <v>1</v>
      </c>
      <c r="I792">
        <v>2</v>
      </c>
      <c r="J792">
        <v>-10</v>
      </c>
      <c r="K792">
        <v>-10</v>
      </c>
      <c r="L792">
        <v>-3</v>
      </c>
    </row>
    <row r="793" spans="1:12">
      <c r="A793" t="s">
        <v>632</v>
      </c>
      <c r="B793">
        <v>2</v>
      </c>
      <c r="C793">
        <v>14</v>
      </c>
      <c r="D793" t="s">
        <v>80</v>
      </c>
      <c r="E793" t="s">
        <v>118</v>
      </c>
      <c r="F793">
        <v>1</v>
      </c>
      <c r="G793">
        <v>-42</v>
      </c>
      <c r="H793">
        <v>1</v>
      </c>
      <c r="I793">
        <v>1</v>
      </c>
      <c r="J793">
        <v>2</v>
      </c>
      <c r="K793">
        <v>-6</v>
      </c>
      <c r="L793">
        <v>1</v>
      </c>
    </row>
    <row r="794" spans="1:12">
      <c r="A794" t="s">
        <v>632</v>
      </c>
      <c r="B794">
        <v>2</v>
      </c>
      <c r="C794">
        <v>14</v>
      </c>
      <c r="D794" t="s">
        <v>80</v>
      </c>
      <c r="E794" t="s">
        <v>118</v>
      </c>
      <c r="F794">
        <v>1</v>
      </c>
      <c r="G794">
        <v>-28</v>
      </c>
      <c r="H794">
        <v>1</v>
      </c>
      <c r="I794">
        <v>1</v>
      </c>
      <c r="J794">
        <v>11</v>
      </c>
      <c r="K794">
        <v>-4</v>
      </c>
      <c r="L794">
        <v>2</v>
      </c>
    </row>
    <row r="795" spans="1:12">
      <c r="A795" t="s">
        <v>632</v>
      </c>
      <c r="B795">
        <v>1</v>
      </c>
      <c r="C795">
        <v>12</v>
      </c>
      <c r="D795" t="s">
        <v>70</v>
      </c>
      <c r="E795" t="s">
        <v>118</v>
      </c>
      <c r="F795">
        <v>1</v>
      </c>
      <c r="G795">
        <v>-24</v>
      </c>
      <c r="H795">
        <v>1</v>
      </c>
      <c r="I795">
        <v>1</v>
      </c>
      <c r="J795">
        <v>7</v>
      </c>
      <c r="K795">
        <v>-2</v>
      </c>
      <c r="L795">
        <v>1</v>
      </c>
    </row>
    <row r="796" spans="1:12">
      <c r="A796" t="s">
        <v>632</v>
      </c>
      <c r="B796">
        <v>1</v>
      </c>
      <c r="C796">
        <v>10</v>
      </c>
      <c r="D796" t="s">
        <v>71</v>
      </c>
      <c r="E796" t="s">
        <v>116</v>
      </c>
      <c r="F796">
        <v>1</v>
      </c>
      <c r="G796">
        <v>-20</v>
      </c>
      <c r="H796">
        <v>1</v>
      </c>
      <c r="I796">
        <v>1</v>
      </c>
      <c r="J796">
        <v>18</v>
      </c>
      <c r="K796">
        <v>-2</v>
      </c>
      <c r="L796">
        <v>2</v>
      </c>
    </row>
    <row r="797" spans="1:12">
      <c r="A797" t="s">
        <v>320</v>
      </c>
      <c r="B797">
        <v>1</v>
      </c>
      <c r="C797">
        <v>47</v>
      </c>
      <c r="D797" t="s">
        <v>77</v>
      </c>
      <c r="E797" t="s">
        <v>118</v>
      </c>
      <c r="F797">
        <v>2</v>
      </c>
      <c r="G797">
        <v>-94</v>
      </c>
      <c r="H797">
        <v>1</v>
      </c>
      <c r="I797">
        <v>2</v>
      </c>
      <c r="J797">
        <v>-20</v>
      </c>
      <c r="K797">
        <v>-2</v>
      </c>
      <c r="L797">
        <v>1</v>
      </c>
    </row>
    <row r="798" spans="1:12">
      <c r="A798" t="s">
        <v>320</v>
      </c>
      <c r="B798">
        <v>1</v>
      </c>
      <c r="C798">
        <v>24</v>
      </c>
      <c r="D798" t="s">
        <v>77</v>
      </c>
      <c r="E798" t="s">
        <v>118</v>
      </c>
      <c r="F798">
        <v>2</v>
      </c>
      <c r="G798">
        <v>-48</v>
      </c>
      <c r="H798">
        <v>1</v>
      </c>
      <c r="I798">
        <v>2</v>
      </c>
      <c r="J798">
        <v>5</v>
      </c>
      <c r="K798">
        <v>-2</v>
      </c>
      <c r="L798">
        <v>1</v>
      </c>
    </row>
    <row r="799" spans="1:12">
      <c r="A799" t="s">
        <v>320</v>
      </c>
      <c r="B799">
        <v>1</v>
      </c>
      <c r="C799">
        <v>11</v>
      </c>
      <c r="D799" t="s">
        <v>71</v>
      </c>
      <c r="E799" t="s">
        <v>118</v>
      </c>
      <c r="F799">
        <v>2</v>
      </c>
      <c r="G799">
        <v>-33</v>
      </c>
      <c r="H799">
        <v>1</v>
      </c>
      <c r="I799">
        <v>2</v>
      </c>
      <c r="J799">
        <v>11</v>
      </c>
      <c r="K799">
        <v>-3</v>
      </c>
      <c r="L799">
        <v>1</v>
      </c>
    </row>
    <row r="800" spans="1:12">
      <c r="A800" t="s">
        <v>320</v>
      </c>
      <c r="B800">
        <v>1</v>
      </c>
      <c r="C800">
        <v>12</v>
      </c>
      <c r="D800" t="s">
        <v>71</v>
      </c>
      <c r="E800" t="s">
        <v>116</v>
      </c>
      <c r="F800">
        <v>0</v>
      </c>
      <c r="G800">
        <v>-24</v>
      </c>
      <c r="H800">
        <v>1</v>
      </c>
      <c r="I800">
        <v>0</v>
      </c>
      <c r="J800">
        <v>12</v>
      </c>
      <c r="K800">
        <v>-2</v>
      </c>
      <c r="L800">
        <v>2</v>
      </c>
    </row>
    <row r="801" spans="1:12">
      <c r="A801" t="s">
        <v>320</v>
      </c>
      <c r="B801">
        <v>1</v>
      </c>
      <c r="C801">
        <v>11</v>
      </c>
      <c r="D801" t="s">
        <v>71</v>
      </c>
      <c r="E801" t="s">
        <v>118</v>
      </c>
      <c r="F801">
        <v>0</v>
      </c>
      <c r="G801">
        <v>-22</v>
      </c>
      <c r="H801">
        <v>1</v>
      </c>
      <c r="I801">
        <v>0</v>
      </c>
      <c r="J801">
        <v>4</v>
      </c>
      <c r="K801">
        <v>-2</v>
      </c>
      <c r="L801">
        <v>1</v>
      </c>
    </row>
    <row r="802" spans="1:12">
      <c r="A802" t="s">
        <v>633</v>
      </c>
      <c r="B802">
        <v>1</v>
      </c>
      <c r="C802">
        <v>12</v>
      </c>
      <c r="D802" t="s">
        <v>70</v>
      </c>
      <c r="E802" t="s">
        <v>118</v>
      </c>
      <c r="F802">
        <v>0</v>
      </c>
      <c r="G802">
        <v>-24</v>
      </c>
      <c r="H802">
        <v>1</v>
      </c>
      <c r="I802">
        <v>0</v>
      </c>
      <c r="J802">
        <v>3</v>
      </c>
      <c r="K802">
        <v>-2</v>
      </c>
      <c r="L802">
        <v>1</v>
      </c>
    </row>
    <row r="803" spans="1:12">
      <c r="A803" t="s">
        <v>634</v>
      </c>
      <c r="B803">
        <v>3</v>
      </c>
      <c r="C803">
        <v>48</v>
      </c>
      <c r="D803" t="s">
        <v>73</v>
      </c>
      <c r="E803" t="s">
        <v>116</v>
      </c>
      <c r="F803">
        <v>0</v>
      </c>
      <c r="G803">
        <v>-144</v>
      </c>
      <c r="H803">
        <v>-1</v>
      </c>
      <c r="I803">
        <v>0</v>
      </c>
      <c r="J803">
        <v>-43</v>
      </c>
      <c r="K803">
        <v>-9</v>
      </c>
      <c r="L803">
        <v>-1</v>
      </c>
    </row>
    <row r="804" spans="1:12">
      <c r="A804" t="s">
        <v>634</v>
      </c>
      <c r="B804">
        <v>2</v>
      </c>
      <c r="C804">
        <v>21</v>
      </c>
      <c r="D804" t="s">
        <v>71</v>
      </c>
      <c r="E804" t="s">
        <v>118</v>
      </c>
      <c r="F804">
        <v>2</v>
      </c>
      <c r="G804">
        <v>-42</v>
      </c>
      <c r="H804">
        <v>0</v>
      </c>
      <c r="I804">
        <v>2</v>
      </c>
      <c r="J804">
        <v>17</v>
      </c>
      <c r="K804">
        <v>-4</v>
      </c>
      <c r="L804">
        <v>1</v>
      </c>
    </row>
    <row r="805" spans="1:12">
      <c r="A805" t="s">
        <v>634</v>
      </c>
      <c r="B805">
        <v>1</v>
      </c>
      <c r="C805">
        <v>18</v>
      </c>
      <c r="D805" t="s">
        <v>71</v>
      </c>
      <c r="E805" t="s">
        <v>116</v>
      </c>
      <c r="F805">
        <v>0</v>
      </c>
      <c r="G805">
        <v>-54</v>
      </c>
      <c r="H805">
        <v>1</v>
      </c>
      <c r="I805">
        <v>0</v>
      </c>
      <c r="J805">
        <v>15</v>
      </c>
      <c r="K805">
        <v>-3</v>
      </c>
      <c r="L805">
        <v>2</v>
      </c>
    </row>
    <row r="806" spans="1:12">
      <c r="A806" t="s">
        <v>634</v>
      </c>
      <c r="B806">
        <v>1</v>
      </c>
      <c r="C806">
        <v>16</v>
      </c>
      <c r="D806" t="s">
        <v>71</v>
      </c>
      <c r="E806" t="s">
        <v>116</v>
      </c>
      <c r="F806">
        <v>1</v>
      </c>
      <c r="G806">
        <v>-48</v>
      </c>
      <c r="H806">
        <v>1</v>
      </c>
      <c r="I806">
        <v>1</v>
      </c>
      <c r="J806">
        <v>4</v>
      </c>
      <c r="K806">
        <v>-3</v>
      </c>
      <c r="L806">
        <v>2</v>
      </c>
    </row>
    <row r="807" spans="1:12">
      <c r="A807" t="s">
        <v>634</v>
      </c>
      <c r="B807">
        <v>1</v>
      </c>
      <c r="C807">
        <v>16</v>
      </c>
      <c r="D807" t="s">
        <v>71</v>
      </c>
      <c r="E807" t="s">
        <v>116</v>
      </c>
      <c r="F807">
        <v>0</v>
      </c>
      <c r="G807">
        <v>-48</v>
      </c>
      <c r="H807">
        <v>1</v>
      </c>
      <c r="I807">
        <v>0</v>
      </c>
      <c r="J807">
        <v>-1</v>
      </c>
      <c r="K807">
        <v>-3</v>
      </c>
      <c r="L807">
        <v>2</v>
      </c>
    </row>
    <row r="808" spans="1:12">
      <c r="A808" t="s">
        <v>634</v>
      </c>
      <c r="B808">
        <v>1</v>
      </c>
      <c r="C808">
        <v>18</v>
      </c>
      <c r="D808" t="s">
        <v>79</v>
      </c>
      <c r="E808" t="s">
        <v>116</v>
      </c>
      <c r="F808">
        <v>0</v>
      </c>
      <c r="G808">
        <v>-36</v>
      </c>
      <c r="H808">
        <v>1</v>
      </c>
      <c r="I808">
        <v>0</v>
      </c>
      <c r="J808">
        <v>27</v>
      </c>
      <c r="K808">
        <v>-2</v>
      </c>
      <c r="L808">
        <v>4</v>
      </c>
    </row>
    <row r="809" spans="1:12">
      <c r="A809" t="s">
        <v>634</v>
      </c>
      <c r="B809">
        <v>1</v>
      </c>
      <c r="C809">
        <v>17</v>
      </c>
      <c r="D809" t="s">
        <v>81</v>
      </c>
      <c r="E809" t="s">
        <v>118</v>
      </c>
      <c r="F809">
        <v>2</v>
      </c>
      <c r="G809">
        <v>-34</v>
      </c>
      <c r="H809">
        <v>1</v>
      </c>
      <c r="I809">
        <v>2</v>
      </c>
      <c r="J809">
        <v>20</v>
      </c>
      <c r="K809">
        <v>-2</v>
      </c>
      <c r="L809">
        <v>3</v>
      </c>
    </row>
    <row r="810" spans="1:12">
      <c r="A810" t="s">
        <v>634</v>
      </c>
      <c r="B810">
        <v>1</v>
      </c>
      <c r="C810">
        <v>12</v>
      </c>
      <c r="D810" t="s">
        <v>73</v>
      </c>
      <c r="E810" t="s">
        <v>116</v>
      </c>
      <c r="F810">
        <v>0</v>
      </c>
      <c r="G810">
        <v>-24</v>
      </c>
      <c r="H810">
        <v>1</v>
      </c>
      <c r="I810">
        <v>0</v>
      </c>
      <c r="J810">
        <v>27</v>
      </c>
      <c r="K810">
        <v>-2</v>
      </c>
      <c r="L810">
        <v>2</v>
      </c>
    </row>
    <row r="811" spans="1:12">
      <c r="A811" t="s">
        <v>634</v>
      </c>
      <c r="B811">
        <v>1</v>
      </c>
      <c r="C811">
        <v>11</v>
      </c>
      <c r="D811" t="s">
        <v>73</v>
      </c>
      <c r="E811" t="s">
        <v>118</v>
      </c>
      <c r="F811">
        <v>1</v>
      </c>
      <c r="G811">
        <v>-22</v>
      </c>
      <c r="H811">
        <v>1</v>
      </c>
      <c r="I811">
        <v>1</v>
      </c>
      <c r="J811">
        <v>8</v>
      </c>
      <c r="K811">
        <v>-2</v>
      </c>
      <c r="L811">
        <v>1</v>
      </c>
    </row>
    <row r="812" spans="1:12">
      <c r="A812" t="s">
        <v>299</v>
      </c>
      <c r="B812">
        <v>1</v>
      </c>
      <c r="C812">
        <v>10</v>
      </c>
      <c r="D812" t="s">
        <v>71</v>
      </c>
      <c r="E812" t="s">
        <v>118</v>
      </c>
      <c r="F812">
        <v>1</v>
      </c>
      <c r="G812">
        <v>-50</v>
      </c>
      <c r="H812">
        <v>1</v>
      </c>
      <c r="I812">
        <v>1</v>
      </c>
      <c r="J812">
        <v>-6</v>
      </c>
      <c r="K812">
        <v>-5</v>
      </c>
      <c r="L812">
        <v>1</v>
      </c>
    </row>
    <row r="813" spans="1:12">
      <c r="A813" t="s">
        <v>635</v>
      </c>
      <c r="B813">
        <v>2</v>
      </c>
      <c r="C813">
        <v>21</v>
      </c>
      <c r="D813" t="s">
        <v>71</v>
      </c>
      <c r="E813" t="s">
        <v>116</v>
      </c>
      <c r="F813">
        <v>0</v>
      </c>
      <c r="G813">
        <v>-42</v>
      </c>
      <c r="H813">
        <v>1</v>
      </c>
      <c r="I813">
        <v>0</v>
      </c>
      <c r="J813">
        <v>3</v>
      </c>
      <c r="K813">
        <v>-4</v>
      </c>
      <c r="L813">
        <v>1</v>
      </c>
    </row>
    <row r="814" spans="1:12">
      <c r="A814" t="s">
        <v>635</v>
      </c>
      <c r="B814">
        <v>1</v>
      </c>
      <c r="C814">
        <v>19</v>
      </c>
      <c r="D814" t="s">
        <v>80</v>
      </c>
      <c r="E814" t="s">
        <v>116</v>
      </c>
      <c r="F814">
        <v>0</v>
      </c>
      <c r="G814">
        <v>-76</v>
      </c>
      <c r="H814">
        <v>1</v>
      </c>
      <c r="I814">
        <v>0</v>
      </c>
      <c r="J814">
        <v>7</v>
      </c>
      <c r="K814">
        <v>-4</v>
      </c>
      <c r="L814">
        <v>4</v>
      </c>
    </row>
    <row r="815" spans="1:12">
      <c r="A815" t="s">
        <v>635</v>
      </c>
      <c r="B815">
        <v>1</v>
      </c>
      <c r="C815">
        <v>24</v>
      </c>
      <c r="D815" t="s">
        <v>70</v>
      </c>
      <c r="E815" t="s">
        <v>118</v>
      </c>
      <c r="F815">
        <v>0</v>
      </c>
      <c r="G815">
        <v>-72</v>
      </c>
      <c r="H815">
        <v>1</v>
      </c>
      <c r="I815">
        <v>0</v>
      </c>
      <c r="J815">
        <v>-29</v>
      </c>
      <c r="K815">
        <v>-3</v>
      </c>
      <c r="L815">
        <v>1</v>
      </c>
    </row>
    <row r="816" spans="1:12">
      <c r="A816" t="s">
        <v>635</v>
      </c>
      <c r="B816">
        <v>1</v>
      </c>
      <c r="C816">
        <v>13</v>
      </c>
      <c r="D816" t="s">
        <v>71</v>
      </c>
      <c r="E816" t="s">
        <v>118</v>
      </c>
      <c r="F816">
        <v>2</v>
      </c>
      <c r="G816">
        <v>-65</v>
      </c>
      <c r="H816">
        <v>1</v>
      </c>
      <c r="I816">
        <v>2</v>
      </c>
      <c r="J816">
        <v>3</v>
      </c>
      <c r="K816">
        <v>-5</v>
      </c>
      <c r="L816">
        <v>1</v>
      </c>
    </row>
    <row r="817" spans="1:12">
      <c r="A817" t="s">
        <v>635</v>
      </c>
      <c r="B817">
        <v>1</v>
      </c>
      <c r="C817">
        <v>24</v>
      </c>
      <c r="D817" t="s">
        <v>70</v>
      </c>
      <c r="E817" t="s">
        <v>118</v>
      </c>
      <c r="F817">
        <v>0</v>
      </c>
      <c r="G817">
        <v>-48</v>
      </c>
      <c r="H817">
        <v>1</v>
      </c>
      <c r="I817">
        <v>0</v>
      </c>
      <c r="J817">
        <v>-9</v>
      </c>
      <c r="K817">
        <v>-2</v>
      </c>
      <c r="L817">
        <v>1</v>
      </c>
    </row>
    <row r="818" spans="1:12">
      <c r="A818" t="s">
        <v>635</v>
      </c>
      <c r="B818">
        <v>1</v>
      </c>
      <c r="C818">
        <v>11</v>
      </c>
      <c r="D818" t="s">
        <v>80</v>
      </c>
      <c r="E818" t="s">
        <v>118</v>
      </c>
      <c r="F818">
        <v>0</v>
      </c>
      <c r="G818">
        <v>-44</v>
      </c>
      <c r="H818">
        <v>1</v>
      </c>
      <c r="I818">
        <v>0</v>
      </c>
      <c r="J818">
        <v>-4</v>
      </c>
      <c r="K818">
        <v>-4</v>
      </c>
      <c r="L818">
        <v>3</v>
      </c>
    </row>
    <row r="819" spans="1:12">
      <c r="A819" t="s">
        <v>635</v>
      </c>
      <c r="B819">
        <v>1</v>
      </c>
      <c r="C819">
        <v>13</v>
      </c>
      <c r="D819" t="s">
        <v>71</v>
      </c>
      <c r="E819" t="s">
        <v>118</v>
      </c>
      <c r="F819">
        <v>0</v>
      </c>
      <c r="G819">
        <v>-26</v>
      </c>
      <c r="H819">
        <v>1</v>
      </c>
      <c r="I819">
        <v>0</v>
      </c>
      <c r="J819">
        <v>2</v>
      </c>
      <c r="K819">
        <v>-2</v>
      </c>
      <c r="L819">
        <v>1</v>
      </c>
    </row>
    <row r="820" spans="1:12">
      <c r="A820" t="s">
        <v>636</v>
      </c>
      <c r="B820">
        <v>6</v>
      </c>
      <c r="C820">
        <v>68</v>
      </c>
      <c r="D820" t="s">
        <v>78</v>
      </c>
      <c r="E820" t="s">
        <v>118</v>
      </c>
      <c r="F820">
        <v>1</v>
      </c>
      <c r="G820">
        <v>-136</v>
      </c>
      <c r="H820">
        <v>1</v>
      </c>
      <c r="I820">
        <v>1</v>
      </c>
      <c r="J820">
        <v>-43</v>
      </c>
      <c r="K820">
        <v>-12</v>
      </c>
      <c r="L820">
        <v>-2</v>
      </c>
    </row>
    <row r="821" spans="1:12">
      <c r="A821" t="s">
        <v>636</v>
      </c>
      <c r="B821">
        <v>4</v>
      </c>
      <c r="C821">
        <v>30</v>
      </c>
      <c r="D821" t="s">
        <v>70</v>
      </c>
      <c r="E821" t="s">
        <v>118</v>
      </c>
      <c r="F821">
        <v>1</v>
      </c>
      <c r="G821">
        <v>-60</v>
      </c>
      <c r="H821">
        <v>1</v>
      </c>
      <c r="I821">
        <v>1</v>
      </c>
      <c r="J821">
        <v>-11</v>
      </c>
      <c r="K821">
        <v>-8</v>
      </c>
      <c r="L821">
        <v>-2</v>
      </c>
    </row>
    <row r="822" spans="1:12">
      <c r="A822" t="s">
        <v>636</v>
      </c>
      <c r="B822">
        <v>3</v>
      </c>
      <c r="C822">
        <v>22</v>
      </c>
      <c r="D822" t="s">
        <v>80</v>
      </c>
      <c r="E822" t="s">
        <v>118</v>
      </c>
      <c r="F822">
        <v>1</v>
      </c>
      <c r="G822">
        <v>-44</v>
      </c>
      <c r="H822">
        <v>1</v>
      </c>
      <c r="I822">
        <v>1</v>
      </c>
      <c r="J822">
        <v>3</v>
      </c>
      <c r="K822">
        <v>-6</v>
      </c>
      <c r="L822">
        <v>1</v>
      </c>
    </row>
    <row r="823" spans="1:12">
      <c r="A823" t="s">
        <v>636</v>
      </c>
      <c r="B823">
        <v>2</v>
      </c>
      <c r="C823">
        <v>15</v>
      </c>
      <c r="D823" t="s">
        <v>70</v>
      </c>
      <c r="E823" t="s">
        <v>118</v>
      </c>
      <c r="F823">
        <v>1</v>
      </c>
      <c r="G823">
        <v>-30</v>
      </c>
      <c r="H823">
        <v>1</v>
      </c>
      <c r="I823">
        <v>1</v>
      </c>
      <c r="J823">
        <v>4</v>
      </c>
      <c r="K823">
        <v>-4</v>
      </c>
      <c r="L823">
        <v>0</v>
      </c>
    </row>
    <row r="824" spans="1:12">
      <c r="A824" t="s">
        <v>636</v>
      </c>
      <c r="B824">
        <v>1</v>
      </c>
      <c r="C824">
        <v>17</v>
      </c>
      <c r="D824" t="s">
        <v>70</v>
      </c>
      <c r="E824" t="s">
        <v>118</v>
      </c>
      <c r="F824">
        <v>1</v>
      </c>
      <c r="G824">
        <v>-51</v>
      </c>
      <c r="H824">
        <v>1</v>
      </c>
      <c r="I824">
        <v>1</v>
      </c>
      <c r="J824">
        <v>-10</v>
      </c>
      <c r="K824">
        <v>-3</v>
      </c>
      <c r="L824">
        <v>1</v>
      </c>
    </row>
    <row r="825" spans="1:12">
      <c r="A825" t="s">
        <v>637</v>
      </c>
      <c r="B825">
        <v>1</v>
      </c>
      <c r="C825">
        <v>12</v>
      </c>
      <c r="D825" t="s">
        <v>71</v>
      </c>
      <c r="E825" t="s">
        <v>116</v>
      </c>
      <c r="F825">
        <v>1</v>
      </c>
      <c r="G825">
        <v>-24</v>
      </c>
      <c r="H825">
        <v>1</v>
      </c>
      <c r="I825">
        <v>1</v>
      </c>
      <c r="J825">
        <v>31</v>
      </c>
      <c r="K825">
        <v>-2</v>
      </c>
      <c r="L825">
        <v>2</v>
      </c>
    </row>
    <row r="826" spans="1:12">
      <c r="A826" t="s">
        <v>427</v>
      </c>
      <c r="B826">
        <v>1</v>
      </c>
      <c r="C826">
        <v>21</v>
      </c>
      <c r="D826" t="s">
        <v>71</v>
      </c>
      <c r="E826" t="s">
        <v>116</v>
      </c>
      <c r="F826">
        <v>0</v>
      </c>
      <c r="G826">
        <v>-84</v>
      </c>
      <c r="H826">
        <v>1</v>
      </c>
      <c r="I826">
        <v>0</v>
      </c>
      <c r="J826">
        <v>5</v>
      </c>
      <c r="K826">
        <v>-4</v>
      </c>
      <c r="L826">
        <v>2</v>
      </c>
    </row>
    <row r="827" spans="1:12">
      <c r="A827" t="s">
        <v>638</v>
      </c>
      <c r="B827">
        <v>2</v>
      </c>
      <c r="C827">
        <v>15</v>
      </c>
      <c r="D827" t="s">
        <v>71</v>
      </c>
      <c r="E827" t="s">
        <v>118</v>
      </c>
      <c r="F827">
        <v>1</v>
      </c>
      <c r="G827">
        <v>-30</v>
      </c>
      <c r="H827">
        <v>0</v>
      </c>
      <c r="I827">
        <v>1</v>
      </c>
      <c r="J827">
        <v>8</v>
      </c>
      <c r="K827">
        <v>-4</v>
      </c>
      <c r="L827">
        <v>1</v>
      </c>
    </row>
    <row r="828" spans="1:12">
      <c r="A828" t="s">
        <v>638</v>
      </c>
      <c r="B828">
        <v>1</v>
      </c>
      <c r="C828">
        <v>12</v>
      </c>
      <c r="D828" t="s">
        <v>71</v>
      </c>
      <c r="E828" t="s">
        <v>116</v>
      </c>
      <c r="F828">
        <v>1</v>
      </c>
      <c r="G828">
        <v>-168</v>
      </c>
      <c r="H828">
        <v>1</v>
      </c>
      <c r="I828">
        <v>1</v>
      </c>
      <c r="J828">
        <v>-2</v>
      </c>
      <c r="K828">
        <v>-14</v>
      </c>
      <c r="L828">
        <v>2</v>
      </c>
    </row>
    <row r="829" spans="1:12">
      <c r="A829" t="s">
        <v>638</v>
      </c>
      <c r="B829">
        <v>1</v>
      </c>
      <c r="C829">
        <v>17</v>
      </c>
      <c r="D829" t="s">
        <v>78</v>
      </c>
      <c r="E829" t="s">
        <v>116</v>
      </c>
      <c r="F829">
        <v>0</v>
      </c>
      <c r="G829">
        <v>-68</v>
      </c>
      <c r="H829">
        <v>1</v>
      </c>
      <c r="I829">
        <v>0</v>
      </c>
      <c r="J829">
        <v>-7</v>
      </c>
      <c r="K829">
        <v>-4</v>
      </c>
      <c r="L829">
        <v>4</v>
      </c>
    </row>
    <row r="830" spans="1:12">
      <c r="A830" t="s">
        <v>638</v>
      </c>
      <c r="B830">
        <v>1</v>
      </c>
      <c r="C830">
        <v>17</v>
      </c>
      <c r="D830" t="s">
        <v>78</v>
      </c>
      <c r="E830" t="s">
        <v>120</v>
      </c>
      <c r="F830">
        <v>1</v>
      </c>
      <c r="G830">
        <v>-34</v>
      </c>
      <c r="H830">
        <v>1</v>
      </c>
      <c r="I830">
        <v>1</v>
      </c>
      <c r="J830">
        <v>10</v>
      </c>
      <c r="K830">
        <v>-2</v>
      </c>
      <c r="L830">
        <v>3</v>
      </c>
    </row>
    <row r="831" spans="1:12">
      <c r="A831" t="s">
        <v>638</v>
      </c>
      <c r="B831">
        <v>1</v>
      </c>
      <c r="C831">
        <v>12</v>
      </c>
      <c r="D831" t="s">
        <v>71</v>
      </c>
      <c r="E831" t="s">
        <v>116</v>
      </c>
      <c r="F831">
        <v>0</v>
      </c>
      <c r="G831">
        <v>-24</v>
      </c>
      <c r="H831">
        <v>1</v>
      </c>
      <c r="I831">
        <v>0</v>
      </c>
      <c r="J831">
        <v>12</v>
      </c>
      <c r="K831">
        <v>-2</v>
      </c>
      <c r="L831">
        <v>2</v>
      </c>
    </row>
    <row r="832" spans="1:12">
      <c r="A832" t="s">
        <v>638</v>
      </c>
      <c r="B832">
        <v>1</v>
      </c>
      <c r="C832">
        <v>11</v>
      </c>
      <c r="D832" t="s">
        <v>78</v>
      </c>
      <c r="E832" t="s">
        <v>118</v>
      </c>
      <c r="F832">
        <v>2</v>
      </c>
      <c r="G832">
        <v>-22</v>
      </c>
      <c r="H832">
        <v>1</v>
      </c>
      <c r="I832">
        <v>2</v>
      </c>
      <c r="J832">
        <v>21</v>
      </c>
      <c r="K832">
        <v>-2</v>
      </c>
      <c r="L832">
        <v>3</v>
      </c>
    </row>
    <row r="833" spans="1:12">
      <c r="A833" t="s">
        <v>638</v>
      </c>
      <c r="B833">
        <v>1</v>
      </c>
      <c r="C833">
        <v>11</v>
      </c>
      <c r="D833" t="s">
        <v>81</v>
      </c>
      <c r="E833" t="s">
        <v>118</v>
      </c>
      <c r="F833">
        <v>2</v>
      </c>
      <c r="G833">
        <v>-22</v>
      </c>
      <c r="H833">
        <v>1</v>
      </c>
      <c r="I833">
        <v>2</v>
      </c>
      <c r="J833">
        <v>21</v>
      </c>
      <c r="K833">
        <v>-2</v>
      </c>
      <c r="L833">
        <v>3</v>
      </c>
    </row>
    <row r="834" spans="1:12">
      <c r="A834" t="s">
        <v>639</v>
      </c>
      <c r="B834">
        <v>1</v>
      </c>
      <c r="C834">
        <v>18</v>
      </c>
      <c r="D834" t="s">
        <v>72</v>
      </c>
      <c r="E834" t="s">
        <v>116</v>
      </c>
      <c r="F834">
        <v>0</v>
      </c>
      <c r="G834">
        <v>-36</v>
      </c>
      <c r="H834">
        <v>1</v>
      </c>
      <c r="I834">
        <v>0</v>
      </c>
      <c r="J834">
        <v>21</v>
      </c>
      <c r="K834">
        <v>-2</v>
      </c>
      <c r="L834">
        <v>2</v>
      </c>
    </row>
    <row r="835" spans="1:12">
      <c r="A835" t="s">
        <v>377</v>
      </c>
      <c r="B835">
        <v>1</v>
      </c>
      <c r="C835">
        <v>29</v>
      </c>
      <c r="D835" t="s">
        <v>71</v>
      </c>
      <c r="E835" t="s">
        <v>116</v>
      </c>
      <c r="F835">
        <v>1</v>
      </c>
      <c r="G835">
        <v>-58</v>
      </c>
      <c r="H835">
        <v>1</v>
      </c>
      <c r="I835">
        <v>1</v>
      </c>
      <c r="J835">
        <v>66</v>
      </c>
      <c r="K835">
        <v>-2</v>
      </c>
      <c r="L835">
        <v>2</v>
      </c>
    </row>
    <row r="836" spans="1:12">
      <c r="A836" t="s">
        <v>377</v>
      </c>
      <c r="B836">
        <v>1</v>
      </c>
      <c r="C836">
        <v>14</v>
      </c>
      <c r="D836" t="s">
        <v>71</v>
      </c>
      <c r="E836" t="s">
        <v>116</v>
      </c>
      <c r="F836">
        <v>0</v>
      </c>
      <c r="G836">
        <v>-56</v>
      </c>
      <c r="H836">
        <v>1</v>
      </c>
      <c r="I836">
        <v>0</v>
      </c>
      <c r="J836">
        <v>11</v>
      </c>
      <c r="K836">
        <v>-4</v>
      </c>
      <c r="L836">
        <v>2</v>
      </c>
    </row>
    <row r="837" spans="1:12">
      <c r="A837" t="s">
        <v>377</v>
      </c>
      <c r="B837">
        <v>1</v>
      </c>
      <c r="C837">
        <v>14</v>
      </c>
      <c r="D837" t="s">
        <v>71</v>
      </c>
      <c r="E837" t="s">
        <v>116</v>
      </c>
      <c r="F837">
        <v>0</v>
      </c>
      <c r="G837">
        <v>-28</v>
      </c>
      <c r="H837">
        <v>1</v>
      </c>
      <c r="I837">
        <v>0</v>
      </c>
      <c r="J837">
        <v>19</v>
      </c>
      <c r="K837">
        <v>-2</v>
      </c>
      <c r="L837">
        <v>2</v>
      </c>
    </row>
    <row r="838" spans="1:12">
      <c r="A838" t="s">
        <v>377</v>
      </c>
      <c r="B838">
        <v>1</v>
      </c>
      <c r="C838">
        <v>11</v>
      </c>
      <c r="D838" t="s">
        <v>78</v>
      </c>
      <c r="E838" t="s">
        <v>118</v>
      </c>
      <c r="F838">
        <v>2</v>
      </c>
      <c r="G838">
        <v>-22</v>
      </c>
      <c r="H838">
        <v>1</v>
      </c>
      <c r="I838">
        <v>2</v>
      </c>
      <c r="J838">
        <v>29</v>
      </c>
      <c r="K838">
        <v>-2</v>
      </c>
      <c r="L838">
        <v>3</v>
      </c>
    </row>
    <row r="839" spans="1:12">
      <c r="A839" t="s">
        <v>124</v>
      </c>
      <c r="B839">
        <v>1</v>
      </c>
      <c r="C839">
        <v>19</v>
      </c>
      <c r="D839" t="s">
        <v>71</v>
      </c>
      <c r="E839" t="s">
        <v>116</v>
      </c>
      <c r="F839">
        <v>1</v>
      </c>
      <c r="G839">
        <v>-76</v>
      </c>
      <c r="H839">
        <v>1</v>
      </c>
      <c r="I839">
        <v>1</v>
      </c>
      <c r="J839">
        <v>7</v>
      </c>
      <c r="K839">
        <v>-4</v>
      </c>
      <c r="L839">
        <v>2</v>
      </c>
    </row>
    <row r="840" spans="1:12">
      <c r="A840" t="s">
        <v>640</v>
      </c>
      <c r="B840">
        <v>1</v>
      </c>
      <c r="C840">
        <v>12</v>
      </c>
      <c r="D840" t="s">
        <v>71</v>
      </c>
      <c r="E840" t="s">
        <v>116</v>
      </c>
      <c r="F840">
        <v>1</v>
      </c>
      <c r="G840">
        <v>-24</v>
      </c>
      <c r="H840">
        <v>1</v>
      </c>
      <c r="I840">
        <v>1</v>
      </c>
      <c r="J840">
        <v>16</v>
      </c>
      <c r="K840">
        <v>-2</v>
      </c>
      <c r="L840">
        <v>2</v>
      </c>
    </row>
    <row r="841" spans="1:12">
      <c r="A841" t="s">
        <v>641</v>
      </c>
      <c r="B841">
        <v>2</v>
      </c>
      <c r="C841">
        <v>20</v>
      </c>
      <c r="D841" t="s">
        <v>78</v>
      </c>
      <c r="E841" t="s">
        <v>116</v>
      </c>
      <c r="F841">
        <v>1</v>
      </c>
      <c r="G841">
        <v>-140</v>
      </c>
      <c r="H841">
        <v>1</v>
      </c>
      <c r="I841">
        <v>1</v>
      </c>
      <c r="J841">
        <v>-46</v>
      </c>
      <c r="K841">
        <v>-14</v>
      </c>
      <c r="L841">
        <v>-2</v>
      </c>
    </row>
    <row r="842" spans="1:12">
      <c r="A842" t="s">
        <v>641</v>
      </c>
      <c r="B842">
        <v>2</v>
      </c>
      <c r="C842">
        <v>20</v>
      </c>
      <c r="D842" t="s">
        <v>78</v>
      </c>
      <c r="E842" t="s">
        <v>116</v>
      </c>
      <c r="F842">
        <v>1</v>
      </c>
      <c r="G842">
        <v>-40</v>
      </c>
      <c r="H842">
        <v>1</v>
      </c>
      <c r="I842">
        <v>1</v>
      </c>
      <c r="J842">
        <v>14</v>
      </c>
      <c r="K842">
        <v>-4</v>
      </c>
      <c r="L842">
        <v>3</v>
      </c>
    </row>
    <row r="843" spans="1:12">
      <c r="A843" t="s">
        <v>641</v>
      </c>
      <c r="B843">
        <v>1</v>
      </c>
      <c r="C843">
        <v>12</v>
      </c>
      <c r="D843" t="s">
        <v>80</v>
      </c>
      <c r="E843" t="s">
        <v>118</v>
      </c>
      <c r="F843">
        <v>2</v>
      </c>
      <c r="G843">
        <v>-84</v>
      </c>
      <c r="H843">
        <v>1</v>
      </c>
      <c r="I843">
        <v>2</v>
      </c>
      <c r="J843">
        <v>-5</v>
      </c>
      <c r="K843">
        <v>-7</v>
      </c>
      <c r="L843">
        <v>3</v>
      </c>
    </row>
    <row r="844" spans="1:12">
      <c r="A844" t="s">
        <v>641</v>
      </c>
      <c r="B844">
        <v>1</v>
      </c>
      <c r="C844">
        <v>13</v>
      </c>
      <c r="D844" t="s">
        <v>71</v>
      </c>
      <c r="E844" t="s">
        <v>118</v>
      </c>
      <c r="F844">
        <v>2</v>
      </c>
      <c r="G844">
        <v>-26</v>
      </c>
      <c r="H844">
        <v>1</v>
      </c>
      <c r="I844">
        <v>2</v>
      </c>
      <c r="J844">
        <v>13</v>
      </c>
      <c r="K844">
        <v>-2</v>
      </c>
      <c r="L844">
        <v>1</v>
      </c>
    </row>
    <row r="845" spans="1:12">
      <c r="A845" t="s">
        <v>641</v>
      </c>
      <c r="B845">
        <v>1</v>
      </c>
      <c r="C845">
        <v>13</v>
      </c>
      <c r="D845" t="s">
        <v>71</v>
      </c>
      <c r="E845" t="s">
        <v>118</v>
      </c>
      <c r="F845">
        <v>2</v>
      </c>
      <c r="G845">
        <v>-26</v>
      </c>
      <c r="H845">
        <v>1</v>
      </c>
      <c r="I845">
        <v>2</v>
      </c>
      <c r="J845">
        <v>13</v>
      </c>
      <c r="K845">
        <v>-2</v>
      </c>
      <c r="L845">
        <v>1</v>
      </c>
    </row>
    <row r="846" spans="1:12">
      <c r="A846" t="s">
        <v>642</v>
      </c>
      <c r="B846">
        <v>2</v>
      </c>
      <c r="C846">
        <v>35</v>
      </c>
      <c r="D846" t="s">
        <v>71</v>
      </c>
      <c r="E846" t="s">
        <v>118</v>
      </c>
      <c r="F846">
        <v>2</v>
      </c>
      <c r="G846">
        <v>-70</v>
      </c>
      <c r="H846">
        <v>0</v>
      </c>
      <c r="I846">
        <v>2</v>
      </c>
      <c r="J846">
        <v>0</v>
      </c>
      <c r="K846">
        <v>-4</v>
      </c>
      <c r="L846">
        <v>1</v>
      </c>
    </row>
    <row r="847" spans="1:12">
      <c r="A847" t="s">
        <v>642</v>
      </c>
      <c r="B847">
        <v>1</v>
      </c>
      <c r="C847">
        <v>15</v>
      </c>
      <c r="D847" t="s">
        <v>71</v>
      </c>
      <c r="E847" t="s">
        <v>116</v>
      </c>
      <c r="F847">
        <v>0</v>
      </c>
      <c r="G847">
        <v>-45</v>
      </c>
      <c r="H847">
        <v>1</v>
      </c>
      <c r="I847">
        <v>0</v>
      </c>
      <c r="J847">
        <v>21</v>
      </c>
      <c r="K847">
        <v>-3</v>
      </c>
      <c r="L847">
        <v>2</v>
      </c>
    </row>
    <row r="848" spans="1:12">
      <c r="A848" t="s">
        <v>642</v>
      </c>
      <c r="B848">
        <v>1</v>
      </c>
      <c r="C848">
        <v>12</v>
      </c>
      <c r="D848" t="s">
        <v>71</v>
      </c>
      <c r="E848" t="s">
        <v>120</v>
      </c>
      <c r="F848">
        <v>1</v>
      </c>
      <c r="G848">
        <v>-24</v>
      </c>
      <c r="H848">
        <v>1</v>
      </c>
      <c r="I848">
        <v>1</v>
      </c>
      <c r="J848">
        <v>15</v>
      </c>
      <c r="K848">
        <v>-2</v>
      </c>
      <c r="L848">
        <v>1</v>
      </c>
    </row>
    <row r="849" spans="1:12">
      <c r="A849" t="s">
        <v>488</v>
      </c>
      <c r="B849">
        <v>2</v>
      </c>
      <c r="C849">
        <v>14</v>
      </c>
      <c r="D849" t="s">
        <v>70</v>
      </c>
      <c r="E849" t="s">
        <v>118</v>
      </c>
      <c r="F849">
        <v>1</v>
      </c>
      <c r="G849">
        <v>-56</v>
      </c>
      <c r="H849">
        <v>1</v>
      </c>
      <c r="I849">
        <v>1</v>
      </c>
      <c r="J849">
        <v>-13</v>
      </c>
      <c r="K849">
        <v>-8</v>
      </c>
      <c r="L849">
        <v>-2</v>
      </c>
    </row>
    <row r="850" spans="1:12">
      <c r="A850" t="s">
        <v>488</v>
      </c>
      <c r="B850">
        <v>1</v>
      </c>
      <c r="C850">
        <v>21</v>
      </c>
      <c r="D850" t="s">
        <v>70</v>
      </c>
      <c r="E850" t="s">
        <v>118</v>
      </c>
      <c r="F850">
        <v>2</v>
      </c>
      <c r="G850">
        <v>-42</v>
      </c>
      <c r="H850">
        <v>1</v>
      </c>
      <c r="I850">
        <v>2</v>
      </c>
      <c r="J850">
        <v>7</v>
      </c>
      <c r="K850">
        <v>-2</v>
      </c>
      <c r="L850">
        <v>1</v>
      </c>
    </row>
    <row r="851" spans="1:12">
      <c r="A851" t="s">
        <v>488</v>
      </c>
      <c r="B851">
        <v>1</v>
      </c>
      <c r="C851">
        <v>13</v>
      </c>
      <c r="D851" t="s">
        <v>70</v>
      </c>
      <c r="E851" t="s">
        <v>118</v>
      </c>
      <c r="F851">
        <v>1</v>
      </c>
      <c r="G851">
        <v>-26</v>
      </c>
      <c r="H851">
        <v>1</v>
      </c>
      <c r="I851">
        <v>1</v>
      </c>
      <c r="J851">
        <v>8</v>
      </c>
      <c r="K851">
        <v>-2</v>
      </c>
      <c r="L851">
        <v>1</v>
      </c>
    </row>
    <row r="852" spans="1:12">
      <c r="A852" t="s">
        <v>488</v>
      </c>
      <c r="B852">
        <v>1</v>
      </c>
      <c r="C852">
        <v>10</v>
      </c>
      <c r="D852" t="s">
        <v>71</v>
      </c>
      <c r="E852" t="s">
        <v>116</v>
      </c>
      <c r="F852">
        <v>1</v>
      </c>
      <c r="G852">
        <v>-20</v>
      </c>
      <c r="H852">
        <v>1</v>
      </c>
      <c r="I852">
        <v>1</v>
      </c>
      <c r="J852">
        <v>18</v>
      </c>
      <c r="K852">
        <v>-2</v>
      </c>
      <c r="L852">
        <v>2</v>
      </c>
    </row>
    <row r="853" spans="1:12">
      <c r="A853" t="s">
        <v>294</v>
      </c>
      <c r="B853">
        <v>1</v>
      </c>
      <c r="C853">
        <v>13</v>
      </c>
      <c r="D853" t="s">
        <v>70</v>
      </c>
      <c r="E853" t="s">
        <v>118</v>
      </c>
      <c r="F853">
        <v>1</v>
      </c>
      <c r="G853">
        <v>-26</v>
      </c>
      <c r="H853">
        <v>1</v>
      </c>
      <c r="I853">
        <v>1</v>
      </c>
      <c r="J853">
        <v>6</v>
      </c>
      <c r="K853">
        <v>-2</v>
      </c>
      <c r="L853">
        <v>1</v>
      </c>
    </row>
    <row r="854" spans="1:12">
      <c r="A854" t="s">
        <v>643</v>
      </c>
      <c r="B854">
        <v>2</v>
      </c>
      <c r="C854">
        <v>20</v>
      </c>
      <c r="D854" t="s">
        <v>80</v>
      </c>
      <c r="E854" t="s">
        <v>118</v>
      </c>
      <c r="F854">
        <v>1</v>
      </c>
      <c r="G854">
        <v>-40</v>
      </c>
      <c r="H854">
        <v>1</v>
      </c>
      <c r="I854">
        <v>1</v>
      </c>
      <c r="J854">
        <v>5</v>
      </c>
      <c r="K854">
        <v>-4</v>
      </c>
      <c r="L854">
        <v>2</v>
      </c>
    </row>
    <row r="855" spans="1:12">
      <c r="A855" t="s">
        <v>406</v>
      </c>
      <c r="B855">
        <v>2</v>
      </c>
      <c r="C855">
        <v>18</v>
      </c>
      <c r="D855" t="s">
        <v>73</v>
      </c>
      <c r="E855" t="s">
        <v>116</v>
      </c>
      <c r="F855">
        <v>1</v>
      </c>
      <c r="G855">
        <v>-36</v>
      </c>
      <c r="H855">
        <v>1</v>
      </c>
      <c r="I855">
        <v>1</v>
      </c>
      <c r="J855">
        <v>13</v>
      </c>
      <c r="K855">
        <v>-4</v>
      </c>
      <c r="L855">
        <v>1</v>
      </c>
    </row>
    <row r="856" spans="1:12">
      <c r="A856" t="s">
        <v>406</v>
      </c>
      <c r="B856">
        <v>2</v>
      </c>
      <c r="C856">
        <v>14</v>
      </c>
      <c r="D856" t="s">
        <v>71</v>
      </c>
      <c r="E856" t="s">
        <v>116</v>
      </c>
      <c r="F856">
        <v>0</v>
      </c>
      <c r="G856">
        <v>-28</v>
      </c>
      <c r="H856">
        <v>1</v>
      </c>
      <c r="I856">
        <v>0</v>
      </c>
      <c r="J856">
        <v>10</v>
      </c>
      <c r="K856">
        <v>-4</v>
      </c>
      <c r="L856">
        <v>1</v>
      </c>
    </row>
    <row r="857" spans="1:12">
      <c r="A857" t="s">
        <v>406</v>
      </c>
      <c r="B857">
        <v>1</v>
      </c>
      <c r="C857">
        <v>12</v>
      </c>
      <c r="D857" t="s">
        <v>71</v>
      </c>
      <c r="E857" t="s">
        <v>116</v>
      </c>
      <c r="F857">
        <v>0</v>
      </c>
      <c r="G857">
        <v>-156</v>
      </c>
      <c r="H857">
        <v>1</v>
      </c>
      <c r="I857">
        <v>0</v>
      </c>
      <c r="J857">
        <v>27</v>
      </c>
      <c r="K857">
        <v>-13</v>
      </c>
      <c r="L857">
        <v>2</v>
      </c>
    </row>
    <row r="858" spans="1:12">
      <c r="A858" t="s">
        <v>406</v>
      </c>
      <c r="B858">
        <v>1</v>
      </c>
      <c r="C858">
        <v>10</v>
      </c>
      <c r="D858" t="s">
        <v>71</v>
      </c>
      <c r="E858" t="s">
        <v>116</v>
      </c>
      <c r="F858">
        <v>0</v>
      </c>
      <c r="G858">
        <v>-80</v>
      </c>
      <c r="H858">
        <v>1</v>
      </c>
      <c r="I858">
        <v>0</v>
      </c>
      <c r="J858">
        <v>23</v>
      </c>
      <c r="K858">
        <v>-8</v>
      </c>
      <c r="L858">
        <v>2</v>
      </c>
    </row>
    <row r="859" spans="1:12">
      <c r="A859" t="s">
        <v>406</v>
      </c>
      <c r="B859">
        <v>1</v>
      </c>
      <c r="C859">
        <v>22</v>
      </c>
      <c r="D859" t="s">
        <v>71</v>
      </c>
      <c r="E859" t="s">
        <v>116</v>
      </c>
      <c r="F859">
        <v>2</v>
      </c>
      <c r="G859">
        <v>-66</v>
      </c>
      <c r="H859">
        <v>1</v>
      </c>
      <c r="I859">
        <v>2</v>
      </c>
      <c r="J859">
        <v>26</v>
      </c>
      <c r="K859">
        <v>-3</v>
      </c>
      <c r="L859">
        <v>2</v>
      </c>
    </row>
    <row r="860" spans="1:12">
      <c r="A860" t="s">
        <v>406</v>
      </c>
      <c r="B860">
        <v>1</v>
      </c>
      <c r="C860">
        <v>17</v>
      </c>
      <c r="D860" t="s">
        <v>71</v>
      </c>
      <c r="E860" t="s">
        <v>116</v>
      </c>
      <c r="F860">
        <v>1</v>
      </c>
      <c r="G860">
        <v>-34</v>
      </c>
      <c r="H860">
        <v>1</v>
      </c>
      <c r="I860">
        <v>1</v>
      </c>
      <c r="J860">
        <v>26</v>
      </c>
      <c r="K860">
        <v>-2</v>
      </c>
      <c r="L860">
        <v>2</v>
      </c>
    </row>
    <row r="861" spans="1:12">
      <c r="A861" t="s">
        <v>406</v>
      </c>
      <c r="B861">
        <v>1</v>
      </c>
      <c r="C861">
        <v>11</v>
      </c>
      <c r="D861" t="s">
        <v>71</v>
      </c>
      <c r="E861" t="s">
        <v>118</v>
      </c>
      <c r="F861">
        <v>2</v>
      </c>
      <c r="G861">
        <v>-33</v>
      </c>
      <c r="H861">
        <v>1</v>
      </c>
      <c r="I861">
        <v>2</v>
      </c>
      <c r="J861">
        <v>16</v>
      </c>
      <c r="K861">
        <v>-3</v>
      </c>
      <c r="L861">
        <v>1</v>
      </c>
    </row>
    <row r="862" spans="1:12">
      <c r="A862" t="s">
        <v>406</v>
      </c>
      <c r="B862">
        <v>1</v>
      </c>
      <c r="C862">
        <v>11</v>
      </c>
      <c r="D862" t="s">
        <v>70</v>
      </c>
      <c r="E862" t="s">
        <v>118</v>
      </c>
      <c r="F862">
        <v>2</v>
      </c>
      <c r="G862">
        <v>-33</v>
      </c>
      <c r="H862">
        <v>1</v>
      </c>
      <c r="I862">
        <v>2</v>
      </c>
      <c r="J862">
        <v>26</v>
      </c>
      <c r="K862">
        <v>-3</v>
      </c>
      <c r="L862">
        <v>1</v>
      </c>
    </row>
    <row r="863" spans="1:12">
      <c r="A863" t="s">
        <v>406</v>
      </c>
      <c r="B863">
        <v>1</v>
      </c>
      <c r="C863">
        <v>11</v>
      </c>
      <c r="D863" t="s">
        <v>71</v>
      </c>
      <c r="E863" t="s">
        <v>116</v>
      </c>
      <c r="F863">
        <v>1</v>
      </c>
      <c r="G863">
        <v>-22</v>
      </c>
      <c r="H863">
        <v>1</v>
      </c>
      <c r="I863">
        <v>1</v>
      </c>
      <c r="J863">
        <v>17</v>
      </c>
      <c r="K863">
        <v>-2</v>
      </c>
      <c r="L863">
        <v>2</v>
      </c>
    </row>
    <row r="864" spans="1:12">
      <c r="A864" t="s">
        <v>454</v>
      </c>
      <c r="B864">
        <v>4</v>
      </c>
      <c r="C864">
        <v>44</v>
      </c>
      <c r="D864" t="s">
        <v>70</v>
      </c>
      <c r="E864" t="s">
        <v>120</v>
      </c>
      <c r="F864">
        <v>1</v>
      </c>
      <c r="G864">
        <v>-264</v>
      </c>
      <c r="H864">
        <v>1</v>
      </c>
      <c r="I864">
        <v>1</v>
      </c>
      <c r="J864">
        <v>-175</v>
      </c>
      <c r="K864">
        <v>-24</v>
      </c>
      <c r="L864">
        <v>-14</v>
      </c>
    </row>
    <row r="865" spans="1:12">
      <c r="A865" t="s">
        <v>454</v>
      </c>
      <c r="B865">
        <v>1</v>
      </c>
      <c r="C865">
        <v>20</v>
      </c>
      <c r="D865" t="s">
        <v>70</v>
      </c>
      <c r="E865" t="s">
        <v>118</v>
      </c>
      <c r="F865">
        <v>1</v>
      </c>
      <c r="G865">
        <v>-40</v>
      </c>
      <c r="H865">
        <v>1</v>
      </c>
      <c r="I865">
        <v>1</v>
      </c>
      <c r="J865">
        <v>-1</v>
      </c>
      <c r="K865">
        <v>-2</v>
      </c>
      <c r="L865">
        <v>1</v>
      </c>
    </row>
    <row r="866" spans="1:12">
      <c r="A866" t="s">
        <v>454</v>
      </c>
      <c r="B866">
        <v>1</v>
      </c>
      <c r="C866">
        <v>12</v>
      </c>
      <c r="D866" t="s">
        <v>71</v>
      </c>
      <c r="E866" t="s">
        <v>120</v>
      </c>
      <c r="F866">
        <v>1</v>
      </c>
      <c r="G866">
        <v>-24</v>
      </c>
      <c r="H866">
        <v>1</v>
      </c>
      <c r="I866">
        <v>1</v>
      </c>
      <c r="J866">
        <v>9</v>
      </c>
      <c r="K866">
        <v>-2</v>
      </c>
      <c r="L866">
        <v>1</v>
      </c>
    </row>
    <row r="867" spans="1:12">
      <c r="A867" t="s">
        <v>218</v>
      </c>
      <c r="B867">
        <v>2</v>
      </c>
      <c r="C867">
        <v>12</v>
      </c>
      <c r="D867" t="s">
        <v>71</v>
      </c>
      <c r="E867" t="s">
        <v>118</v>
      </c>
      <c r="F867">
        <v>2</v>
      </c>
      <c r="G867">
        <v>-48</v>
      </c>
      <c r="H867">
        <v>1</v>
      </c>
      <c r="I867">
        <v>2</v>
      </c>
      <c r="J867">
        <v>4</v>
      </c>
      <c r="K867">
        <v>-8</v>
      </c>
      <c r="L867">
        <v>-2</v>
      </c>
    </row>
    <row r="868" spans="1:12">
      <c r="A868" t="s">
        <v>218</v>
      </c>
      <c r="B868">
        <v>1</v>
      </c>
      <c r="C868">
        <v>11</v>
      </c>
      <c r="D868" t="s">
        <v>70</v>
      </c>
      <c r="E868" t="s">
        <v>118</v>
      </c>
      <c r="F868">
        <v>2</v>
      </c>
      <c r="G868">
        <v>-33</v>
      </c>
      <c r="H868">
        <v>1</v>
      </c>
      <c r="I868">
        <v>2</v>
      </c>
      <c r="J868">
        <v>11</v>
      </c>
      <c r="K868">
        <v>-3</v>
      </c>
      <c r="L868">
        <v>1</v>
      </c>
    </row>
    <row r="869" spans="1:12">
      <c r="A869" t="s">
        <v>231</v>
      </c>
      <c r="B869">
        <v>1</v>
      </c>
      <c r="C869">
        <v>11</v>
      </c>
      <c r="D869" t="s">
        <v>71</v>
      </c>
      <c r="E869" t="s">
        <v>118</v>
      </c>
      <c r="F869">
        <v>2</v>
      </c>
      <c r="G869">
        <v>-33</v>
      </c>
      <c r="H869">
        <v>1</v>
      </c>
      <c r="I869">
        <v>2</v>
      </c>
      <c r="J869">
        <v>11</v>
      </c>
      <c r="K869">
        <v>-3</v>
      </c>
      <c r="L869">
        <v>1</v>
      </c>
    </row>
    <row r="870" spans="1:12">
      <c r="A870" t="s">
        <v>644</v>
      </c>
      <c r="B870">
        <v>7</v>
      </c>
      <c r="C870">
        <v>40</v>
      </c>
      <c r="D870" t="s">
        <v>71</v>
      </c>
      <c r="E870" t="s">
        <v>118</v>
      </c>
      <c r="F870">
        <v>1</v>
      </c>
      <c r="G870">
        <v>-80</v>
      </c>
      <c r="H870">
        <v>1</v>
      </c>
      <c r="I870">
        <v>1</v>
      </c>
      <c r="J870">
        <v>-14</v>
      </c>
      <c r="K870">
        <v>-14</v>
      </c>
      <c r="L870">
        <v>-3</v>
      </c>
    </row>
    <row r="871" spans="1:12">
      <c r="A871" t="s">
        <v>644</v>
      </c>
      <c r="B871">
        <v>2</v>
      </c>
      <c r="C871">
        <v>25</v>
      </c>
      <c r="D871" t="s">
        <v>77</v>
      </c>
      <c r="E871" t="s">
        <v>118</v>
      </c>
      <c r="F871">
        <v>2</v>
      </c>
      <c r="G871">
        <v>-100</v>
      </c>
      <c r="H871">
        <v>1</v>
      </c>
      <c r="I871">
        <v>2</v>
      </c>
      <c r="J871">
        <v>-34</v>
      </c>
      <c r="K871">
        <v>-8</v>
      </c>
      <c r="L871">
        <v>-2</v>
      </c>
    </row>
    <row r="872" spans="1:12">
      <c r="A872" t="s">
        <v>644</v>
      </c>
      <c r="B872">
        <v>2</v>
      </c>
      <c r="C872">
        <v>27</v>
      </c>
      <c r="D872" t="s">
        <v>71</v>
      </c>
      <c r="E872" t="s">
        <v>118</v>
      </c>
      <c r="F872">
        <v>1</v>
      </c>
      <c r="G872">
        <v>-54</v>
      </c>
      <c r="H872">
        <v>1</v>
      </c>
      <c r="I872">
        <v>1</v>
      </c>
      <c r="J872">
        <v>-6</v>
      </c>
      <c r="K872">
        <v>-4</v>
      </c>
      <c r="L872">
        <v>0</v>
      </c>
    </row>
    <row r="873" spans="1:12">
      <c r="A873" t="s">
        <v>644</v>
      </c>
      <c r="B873">
        <v>1</v>
      </c>
      <c r="C873">
        <v>10</v>
      </c>
      <c r="D873" t="s">
        <v>71</v>
      </c>
      <c r="E873" t="s">
        <v>116</v>
      </c>
      <c r="F873">
        <v>1</v>
      </c>
      <c r="G873">
        <v>-70</v>
      </c>
      <c r="H873">
        <v>1</v>
      </c>
      <c r="I873">
        <v>1</v>
      </c>
      <c r="J873">
        <v>8</v>
      </c>
      <c r="K873">
        <v>-7</v>
      </c>
      <c r="L873">
        <v>2</v>
      </c>
    </row>
    <row r="874" spans="1:12">
      <c r="A874" t="s">
        <v>644</v>
      </c>
      <c r="B874">
        <v>1</v>
      </c>
      <c r="C874">
        <v>17</v>
      </c>
      <c r="D874" t="s">
        <v>71</v>
      </c>
      <c r="E874" t="s">
        <v>118</v>
      </c>
      <c r="F874">
        <v>2</v>
      </c>
      <c r="G874">
        <v>-34</v>
      </c>
      <c r="H874">
        <v>1</v>
      </c>
      <c r="I874">
        <v>2</v>
      </c>
      <c r="J874">
        <v>9</v>
      </c>
      <c r="K874">
        <v>-2</v>
      </c>
      <c r="L874">
        <v>1</v>
      </c>
    </row>
    <row r="875" spans="1:12">
      <c r="A875" t="s">
        <v>644</v>
      </c>
      <c r="B875">
        <v>1</v>
      </c>
      <c r="C875">
        <v>14</v>
      </c>
      <c r="D875" t="s">
        <v>70</v>
      </c>
      <c r="E875" t="s">
        <v>118</v>
      </c>
      <c r="F875">
        <v>4</v>
      </c>
      <c r="G875">
        <v>-28</v>
      </c>
      <c r="H875">
        <v>1</v>
      </c>
      <c r="I875">
        <v>4</v>
      </c>
      <c r="J875">
        <v>29</v>
      </c>
      <c r="K875">
        <v>-2</v>
      </c>
      <c r="L875">
        <v>1</v>
      </c>
    </row>
    <row r="876" spans="1:12">
      <c r="A876" t="s">
        <v>644</v>
      </c>
      <c r="B876">
        <v>1</v>
      </c>
      <c r="C876">
        <v>11</v>
      </c>
      <c r="D876" t="s">
        <v>71</v>
      </c>
      <c r="E876" t="s">
        <v>120</v>
      </c>
      <c r="F876">
        <v>1</v>
      </c>
      <c r="G876">
        <v>-22</v>
      </c>
      <c r="H876">
        <v>1</v>
      </c>
      <c r="I876">
        <v>1</v>
      </c>
      <c r="J876">
        <v>14</v>
      </c>
      <c r="K876">
        <v>-2</v>
      </c>
      <c r="L876">
        <v>1</v>
      </c>
    </row>
    <row r="877" spans="1:12">
      <c r="A877" t="s">
        <v>644</v>
      </c>
      <c r="B877">
        <v>1</v>
      </c>
      <c r="C877">
        <v>11</v>
      </c>
      <c r="D877" t="s">
        <v>72</v>
      </c>
      <c r="E877" t="s">
        <v>120</v>
      </c>
      <c r="F877">
        <v>1</v>
      </c>
      <c r="G877">
        <v>-22</v>
      </c>
      <c r="H877">
        <v>1</v>
      </c>
      <c r="I877">
        <v>1</v>
      </c>
      <c r="J877">
        <v>14</v>
      </c>
      <c r="K877">
        <v>-2</v>
      </c>
      <c r="L877">
        <v>1</v>
      </c>
    </row>
    <row r="878" spans="1:12">
      <c r="A878" t="s">
        <v>644</v>
      </c>
      <c r="B878">
        <v>1</v>
      </c>
      <c r="C878">
        <v>10</v>
      </c>
      <c r="D878" t="s">
        <v>71</v>
      </c>
      <c r="E878" t="s">
        <v>120</v>
      </c>
      <c r="F878">
        <v>1</v>
      </c>
      <c r="G878">
        <v>-20</v>
      </c>
      <c r="H878">
        <v>1</v>
      </c>
      <c r="I878">
        <v>1</v>
      </c>
      <c r="J878">
        <v>11</v>
      </c>
      <c r="K878">
        <v>-2</v>
      </c>
      <c r="L878">
        <v>1</v>
      </c>
    </row>
    <row r="879" spans="1:12">
      <c r="A879" t="s">
        <v>644</v>
      </c>
      <c r="B879">
        <v>1</v>
      </c>
      <c r="C879">
        <v>10</v>
      </c>
      <c r="D879" t="s">
        <v>71</v>
      </c>
      <c r="E879" t="s">
        <v>120</v>
      </c>
      <c r="F879">
        <v>1</v>
      </c>
      <c r="G879">
        <v>-20</v>
      </c>
      <c r="H879">
        <v>1</v>
      </c>
      <c r="I879">
        <v>1</v>
      </c>
      <c r="J879">
        <v>11</v>
      </c>
      <c r="K879">
        <v>-2</v>
      </c>
      <c r="L879">
        <v>1</v>
      </c>
    </row>
    <row r="880" spans="1:12">
      <c r="A880" t="s">
        <v>644</v>
      </c>
      <c r="B880">
        <v>1</v>
      </c>
      <c r="C880">
        <v>10</v>
      </c>
      <c r="D880" t="s">
        <v>71</v>
      </c>
      <c r="E880" t="s">
        <v>118</v>
      </c>
      <c r="F880">
        <v>2</v>
      </c>
      <c r="G880">
        <v>-20</v>
      </c>
      <c r="H880">
        <v>1</v>
      </c>
      <c r="I880">
        <v>2</v>
      </c>
      <c r="J880">
        <v>16</v>
      </c>
      <c r="K880">
        <v>-2</v>
      </c>
      <c r="L880">
        <v>1</v>
      </c>
    </row>
    <row r="881" spans="1:12">
      <c r="A881" t="s">
        <v>645</v>
      </c>
      <c r="B881">
        <v>6</v>
      </c>
      <c r="C881">
        <v>156</v>
      </c>
      <c r="D881" t="s">
        <v>75</v>
      </c>
      <c r="E881" t="s">
        <v>118</v>
      </c>
      <c r="F881">
        <v>1</v>
      </c>
      <c r="G881">
        <v>-312</v>
      </c>
      <c r="H881">
        <v>1</v>
      </c>
      <c r="I881">
        <v>1</v>
      </c>
      <c r="J881">
        <v>-137</v>
      </c>
      <c r="K881">
        <v>-12</v>
      </c>
      <c r="L881">
        <v>-4</v>
      </c>
    </row>
    <row r="882" spans="1:12">
      <c r="A882" t="s">
        <v>645</v>
      </c>
      <c r="B882">
        <v>2</v>
      </c>
      <c r="C882">
        <v>17</v>
      </c>
      <c r="D882" t="s">
        <v>73</v>
      </c>
      <c r="E882" t="s">
        <v>116</v>
      </c>
      <c r="F882">
        <v>1</v>
      </c>
      <c r="G882">
        <v>-85</v>
      </c>
      <c r="H882">
        <v>-3</v>
      </c>
      <c r="I882">
        <v>1</v>
      </c>
      <c r="J882">
        <v>-14</v>
      </c>
      <c r="K882">
        <v>-10</v>
      </c>
      <c r="L882">
        <v>-1</v>
      </c>
    </row>
    <row r="883" spans="1:12">
      <c r="A883" t="s">
        <v>243</v>
      </c>
      <c r="B883">
        <v>2</v>
      </c>
      <c r="C883">
        <v>14</v>
      </c>
      <c r="D883" t="s">
        <v>73</v>
      </c>
      <c r="E883" t="s">
        <v>118</v>
      </c>
      <c r="F883">
        <v>0</v>
      </c>
      <c r="G883">
        <v>-98</v>
      </c>
      <c r="H883">
        <v>-5</v>
      </c>
      <c r="I883">
        <v>0</v>
      </c>
      <c r="J883">
        <v>-47</v>
      </c>
      <c r="K883">
        <v>-14</v>
      </c>
      <c r="L883">
        <v>-5</v>
      </c>
    </row>
    <row r="884" spans="1:12">
      <c r="A884" t="s">
        <v>243</v>
      </c>
      <c r="B884">
        <v>2</v>
      </c>
      <c r="C884">
        <v>14</v>
      </c>
      <c r="D884" t="s">
        <v>77</v>
      </c>
      <c r="E884" t="s">
        <v>120</v>
      </c>
      <c r="F884">
        <v>0</v>
      </c>
      <c r="G884">
        <v>-28</v>
      </c>
      <c r="H884">
        <v>1</v>
      </c>
      <c r="I884">
        <v>0</v>
      </c>
      <c r="J884">
        <v>4</v>
      </c>
      <c r="K884">
        <v>-4</v>
      </c>
      <c r="L884">
        <v>0</v>
      </c>
    </row>
    <row r="885" spans="1:12">
      <c r="A885" t="s">
        <v>243</v>
      </c>
      <c r="B885">
        <v>1</v>
      </c>
      <c r="C885">
        <v>14</v>
      </c>
      <c r="D885" t="s">
        <v>71</v>
      </c>
      <c r="E885" t="s">
        <v>116</v>
      </c>
      <c r="F885">
        <v>1</v>
      </c>
      <c r="G885">
        <v>-56</v>
      </c>
      <c r="H885">
        <v>1</v>
      </c>
      <c r="I885">
        <v>1</v>
      </c>
      <c r="J885">
        <v>2</v>
      </c>
      <c r="K885">
        <v>-4</v>
      </c>
      <c r="L885">
        <v>2</v>
      </c>
    </row>
    <row r="886" spans="1:12">
      <c r="A886" t="s">
        <v>243</v>
      </c>
      <c r="B886">
        <v>1</v>
      </c>
      <c r="C886">
        <v>10</v>
      </c>
      <c r="D886" t="s">
        <v>71</v>
      </c>
      <c r="E886" t="s">
        <v>116</v>
      </c>
      <c r="F886">
        <v>1</v>
      </c>
      <c r="G886">
        <v>-30</v>
      </c>
      <c r="H886">
        <v>1</v>
      </c>
      <c r="I886">
        <v>1</v>
      </c>
      <c r="J886">
        <v>16</v>
      </c>
      <c r="K886">
        <v>-3</v>
      </c>
      <c r="L886">
        <v>2</v>
      </c>
    </row>
    <row r="887" spans="1:12">
      <c r="A887" t="s">
        <v>243</v>
      </c>
      <c r="B887">
        <v>1</v>
      </c>
      <c r="C887">
        <v>12</v>
      </c>
      <c r="D887" t="s">
        <v>71</v>
      </c>
      <c r="E887" t="s">
        <v>116</v>
      </c>
      <c r="F887">
        <v>1</v>
      </c>
      <c r="G887">
        <v>-24</v>
      </c>
      <c r="H887">
        <v>1</v>
      </c>
      <c r="I887">
        <v>1</v>
      </c>
      <c r="J887">
        <v>16</v>
      </c>
      <c r="K887">
        <v>-2</v>
      </c>
      <c r="L887">
        <v>2</v>
      </c>
    </row>
    <row r="888" spans="1:12">
      <c r="A888" t="s">
        <v>646</v>
      </c>
      <c r="B888">
        <v>1</v>
      </c>
      <c r="C888">
        <v>13</v>
      </c>
      <c r="D888" t="s">
        <v>81</v>
      </c>
      <c r="E888" t="s">
        <v>116</v>
      </c>
      <c r="F888">
        <v>0</v>
      </c>
      <c r="G888">
        <v>-26</v>
      </c>
      <c r="H888">
        <v>1</v>
      </c>
      <c r="I888">
        <v>0</v>
      </c>
      <c r="J888">
        <v>23</v>
      </c>
      <c r="K888">
        <v>-2</v>
      </c>
      <c r="L888">
        <v>4</v>
      </c>
    </row>
    <row r="889" spans="1:12">
      <c r="A889" t="s">
        <v>647</v>
      </c>
      <c r="B889">
        <v>4</v>
      </c>
      <c r="C889">
        <v>18</v>
      </c>
      <c r="D889" t="s">
        <v>71</v>
      </c>
      <c r="E889" t="s">
        <v>118</v>
      </c>
      <c r="F889">
        <v>0</v>
      </c>
      <c r="G889">
        <v>-72</v>
      </c>
      <c r="H889">
        <v>1</v>
      </c>
      <c r="I889">
        <v>0</v>
      </c>
      <c r="J889">
        <v>-31</v>
      </c>
      <c r="K889">
        <v>-16</v>
      </c>
      <c r="L889">
        <v>-8</v>
      </c>
    </row>
    <row r="890" spans="1:12">
      <c r="A890" t="s">
        <v>647</v>
      </c>
      <c r="B890">
        <v>3</v>
      </c>
      <c r="C890">
        <v>14</v>
      </c>
      <c r="D890" t="s">
        <v>71</v>
      </c>
      <c r="E890" t="s">
        <v>118</v>
      </c>
      <c r="F890">
        <v>0</v>
      </c>
      <c r="G890">
        <v>-28</v>
      </c>
      <c r="H890">
        <v>1</v>
      </c>
      <c r="I890">
        <v>0</v>
      </c>
      <c r="J890">
        <v>1</v>
      </c>
      <c r="K890">
        <v>-6</v>
      </c>
      <c r="L890">
        <v>-1</v>
      </c>
    </row>
    <row r="891" spans="1:12">
      <c r="A891" t="s">
        <v>647</v>
      </c>
      <c r="B891">
        <v>1</v>
      </c>
      <c r="C891">
        <v>11</v>
      </c>
      <c r="D891" t="s">
        <v>70</v>
      </c>
      <c r="E891" t="s">
        <v>118</v>
      </c>
      <c r="F891">
        <v>2</v>
      </c>
      <c r="G891">
        <v>-33</v>
      </c>
      <c r="H891">
        <v>1</v>
      </c>
      <c r="I891">
        <v>2</v>
      </c>
      <c r="J891">
        <v>14</v>
      </c>
      <c r="K891">
        <v>-3</v>
      </c>
      <c r="L891">
        <v>1</v>
      </c>
    </row>
    <row r="892" spans="1:12">
      <c r="A892" t="s">
        <v>647</v>
      </c>
      <c r="B892">
        <v>1</v>
      </c>
      <c r="C892">
        <v>10</v>
      </c>
      <c r="D892" t="s">
        <v>77</v>
      </c>
      <c r="E892" t="s">
        <v>120</v>
      </c>
      <c r="F892">
        <v>1</v>
      </c>
      <c r="G892">
        <v>-20</v>
      </c>
      <c r="H892">
        <v>1</v>
      </c>
      <c r="I892">
        <v>1</v>
      </c>
      <c r="J892">
        <v>12</v>
      </c>
      <c r="K892">
        <v>-2</v>
      </c>
      <c r="L892">
        <v>1</v>
      </c>
    </row>
    <row r="893" spans="1:12">
      <c r="A893" t="s">
        <v>648</v>
      </c>
      <c r="B893">
        <v>1</v>
      </c>
      <c r="C893">
        <v>13</v>
      </c>
      <c r="D893" t="s">
        <v>77</v>
      </c>
      <c r="E893" t="s">
        <v>116</v>
      </c>
      <c r="F893">
        <v>1</v>
      </c>
      <c r="G893">
        <v>-26</v>
      </c>
      <c r="H893">
        <v>1</v>
      </c>
      <c r="I893">
        <v>1</v>
      </c>
      <c r="J893">
        <v>16</v>
      </c>
      <c r="K893">
        <v>-2</v>
      </c>
      <c r="L893">
        <v>2</v>
      </c>
    </row>
    <row r="894" spans="1:12">
      <c r="A894" t="s">
        <v>370</v>
      </c>
      <c r="B894">
        <v>1</v>
      </c>
      <c r="C894">
        <v>17</v>
      </c>
      <c r="D894" t="s">
        <v>77</v>
      </c>
      <c r="E894" t="s">
        <v>116</v>
      </c>
      <c r="F894">
        <v>1</v>
      </c>
      <c r="G894">
        <v>-51</v>
      </c>
      <c r="H894">
        <v>1</v>
      </c>
      <c r="I894">
        <v>1</v>
      </c>
      <c r="J894">
        <v>3</v>
      </c>
      <c r="K894">
        <v>-3</v>
      </c>
      <c r="L894">
        <v>2</v>
      </c>
    </row>
    <row r="895" spans="1:12">
      <c r="A895" t="s">
        <v>370</v>
      </c>
      <c r="B895">
        <v>1</v>
      </c>
      <c r="C895">
        <v>10</v>
      </c>
      <c r="D895" t="s">
        <v>70</v>
      </c>
      <c r="E895" t="s">
        <v>118</v>
      </c>
      <c r="F895">
        <v>1</v>
      </c>
      <c r="G895">
        <v>-20</v>
      </c>
      <c r="H895">
        <v>1</v>
      </c>
      <c r="I895">
        <v>1</v>
      </c>
      <c r="J895">
        <v>9</v>
      </c>
      <c r="K895">
        <v>-2</v>
      </c>
      <c r="L895">
        <v>1</v>
      </c>
    </row>
    <row r="896" spans="1:12">
      <c r="A896" t="s">
        <v>649</v>
      </c>
      <c r="B896">
        <v>2</v>
      </c>
      <c r="C896">
        <v>17</v>
      </c>
      <c r="D896" t="s">
        <v>71</v>
      </c>
      <c r="E896" t="s">
        <v>116</v>
      </c>
      <c r="F896">
        <v>0</v>
      </c>
      <c r="G896">
        <v>-34</v>
      </c>
      <c r="H896">
        <v>1</v>
      </c>
      <c r="I896">
        <v>0</v>
      </c>
      <c r="J896">
        <v>7</v>
      </c>
      <c r="K896">
        <v>-4</v>
      </c>
      <c r="L896">
        <v>1</v>
      </c>
    </row>
    <row r="897" spans="1:12">
      <c r="A897" t="s">
        <v>649</v>
      </c>
      <c r="B897">
        <v>1</v>
      </c>
      <c r="C897">
        <v>12</v>
      </c>
      <c r="D897" t="s">
        <v>70</v>
      </c>
      <c r="E897" t="s">
        <v>116</v>
      </c>
      <c r="F897">
        <v>1</v>
      </c>
      <c r="G897">
        <v>-48</v>
      </c>
      <c r="H897">
        <v>1</v>
      </c>
      <c r="I897">
        <v>1</v>
      </c>
      <c r="J897">
        <v>8</v>
      </c>
      <c r="K897">
        <v>-4</v>
      </c>
      <c r="L897">
        <v>2</v>
      </c>
    </row>
    <row r="898" spans="1:12">
      <c r="A898" t="s">
        <v>649</v>
      </c>
      <c r="B898">
        <v>1</v>
      </c>
      <c r="C898">
        <v>15</v>
      </c>
      <c r="D898" t="s">
        <v>71</v>
      </c>
      <c r="E898" t="s">
        <v>120</v>
      </c>
      <c r="F898">
        <v>4</v>
      </c>
      <c r="G898">
        <v>-30</v>
      </c>
      <c r="H898">
        <v>1</v>
      </c>
      <c r="I898">
        <v>4</v>
      </c>
      <c r="J898">
        <v>27</v>
      </c>
      <c r="K898">
        <v>-2</v>
      </c>
      <c r="L898">
        <v>1</v>
      </c>
    </row>
    <row r="899" spans="1:12">
      <c r="A899" t="s">
        <v>649</v>
      </c>
      <c r="B899">
        <v>1</v>
      </c>
      <c r="C899">
        <v>11</v>
      </c>
      <c r="D899" t="s">
        <v>71</v>
      </c>
      <c r="E899" t="s">
        <v>116</v>
      </c>
      <c r="F899">
        <v>0</v>
      </c>
      <c r="G899">
        <v>-22</v>
      </c>
      <c r="H899">
        <v>1</v>
      </c>
      <c r="I899">
        <v>0</v>
      </c>
      <c r="J899">
        <v>31</v>
      </c>
      <c r="K899">
        <v>-2</v>
      </c>
      <c r="L899">
        <v>2</v>
      </c>
    </row>
    <row r="900" spans="1:12">
      <c r="A900" t="s">
        <v>357</v>
      </c>
      <c r="B900">
        <v>2</v>
      </c>
      <c r="C900">
        <v>14</v>
      </c>
      <c r="D900" t="s">
        <v>72</v>
      </c>
      <c r="E900" t="s">
        <v>118</v>
      </c>
      <c r="F900">
        <v>1</v>
      </c>
      <c r="G900">
        <v>-28</v>
      </c>
      <c r="H900">
        <v>1</v>
      </c>
      <c r="I900">
        <v>1</v>
      </c>
      <c r="J900">
        <v>5</v>
      </c>
      <c r="K900">
        <v>-4</v>
      </c>
      <c r="L900">
        <v>0</v>
      </c>
    </row>
    <row r="901" spans="1:12">
      <c r="A901" t="s">
        <v>357</v>
      </c>
      <c r="B901">
        <v>2</v>
      </c>
      <c r="C901">
        <v>10</v>
      </c>
      <c r="D901" t="s">
        <v>72</v>
      </c>
      <c r="E901" t="s">
        <v>120</v>
      </c>
      <c r="F901">
        <v>1</v>
      </c>
      <c r="G901">
        <v>-20</v>
      </c>
      <c r="H901">
        <v>1</v>
      </c>
      <c r="I901">
        <v>1</v>
      </c>
      <c r="J901">
        <v>11</v>
      </c>
      <c r="K901">
        <v>-4</v>
      </c>
      <c r="L901">
        <v>0</v>
      </c>
    </row>
    <row r="902" spans="1:12">
      <c r="A902" t="s">
        <v>357</v>
      </c>
      <c r="B902">
        <v>1</v>
      </c>
      <c r="C902">
        <v>17</v>
      </c>
      <c r="D902" t="s">
        <v>72</v>
      </c>
      <c r="E902" t="s">
        <v>116</v>
      </c>
      <c r="F902">
        <v>1</v>
      </c>
      <c r="G902">
        <v>-34</v>
      </c>
      <c r="H902">
        <v>1</v>
      </c>
      <c r="I902">
        <v>1</v>
      </c>
      <c r="J902">
        <v>17</v>
      </c>
      <c r="K902">
        <v>-2</v>
      </c>
      <c r="L902">
        <v>2</v>
      </c>
    </row>
    <row r="903" spans="1:12">
      <c r="A903" t="s">
        <v>261</v>
      </c>
      <c r="B903">
        <v>1</v>
      </c>
      <c r="C903">
        <v>36</v>
      </c>
      <c r="D903" t="s">
        <v>70</v>
      </c>
      <c r="E903" t="s">
        <v>118</v>
      </c>
      <c r="F903">
        <v>0</v>
      </c>
      <c r="G903">
        <v>-144</v>
      </c>
      <c r="H903">
        <v>1</v>
      </c>
      <c r="I903">
        <v>0</v>
      </c>
      <c r="J903">
        <v>-85</v>
      </c>
      <c r="K903">
        <v>-4</v>
      </c>
      <c r="L903">
        <v>1</v>
      </c>
    </row>
    <row r="904" spans="1:12">
      <c r="A904" t="s">
        <v>261</v>
      </c>
      <c r="B904">
        <v>1</v>
      </c>
      <c r="C904">
        <v>12</v>
      </c>
      <c r="D904" t="s">
        <v>71</v>
      </c>
      <c r="E904" t="s">
        <v>116</v>
      </c>
      <c r="F904">
        <v>1</v>
      </c>
      <c r="G904">
        <v>-24</v>
      </c>
      <c r="H904">
        <v>1</v>
      </c>
      <c r="I904">
        <v>1</v>
      </c>
      <c r="J904">
        <v>16</v>
      </c>
      <c r="K904">
        <v>-2</v>
      </c>
      <c r="L904">
        <v>2</v>
      </c>
    </row>
    <row r="905" spans="1:12">
      <c r="A905" t="s">
        <v>493</v>
      </c>
      <c r="B905">
        <v>1</v>
      </c>
      <c r="C905">
        <v>13</v>
      </c>
      <c r="D905" t="s">
        <v>71</v>
      </c>
      <c r="E905" t="s">
        <v>118</v>
      </c>
      <c r="F905">
        <v>1</v>
      </c>
      <c r="G905">
        <v>-117</v>
      </c>
      <c r="H905">
        <v>1</v>
      </c>
      <c r="I905">
        <v>1</v>
      </c>
      <c r="J905">
        <v>-50</v>
      </c>
      <c r="K905">
        <v>-9</v>
      </c>
      <c r="L905">
        <v>1</v>
      </c>
    </row>
    <row r="906" spans="1:12">
      <c r="A906" t="s">
        <v>493</v>
      </c>
      <c r="B906">
        <v>1</v>
      </c>
      <c r="C906">
        <v>13</v>
      </c>
      <c r="D906" t="s">
        <v>71</v>
      </c>
      <c r="E906" t="s">
        <v>116</v>
      </c>
      <c r="F906">
        <v>1</v>
      </c>
      <c r="G906">
        <v>-39</v>
      </c>
      <c r="H906">
        <v>1</v>
      </c>
      <c r="I906">
        <v>1</v>
      </c>
      <c r="J906">
        <v>10</v>
      </c>
      <c r="K906">
        <v>-3</v>
      </c>
      <c r="L906">
        <v>2</v>
      </c>
    </row>
    <row r="907" spans="1:12">
      <c r="A907" t="s">
        <v>493</v>
      </c>
      <c r="B907">
        <v>1</v>
      </c>
      <c r="C907">
        <v>17</v>
      </c>
      <c r="D907" t="s">
        <v>73</v>
      </c>
      <c r="E907" t="s">
        <v>118</v>
      </c>
      <c r="F907">
        <v>2</v>
      </c>
      <c r="G907">
        <v>-34</v>
      </c>
      <c r="H907">
        <v>1</v>
      </c>
      <c r="I907">
        <v>2</v>
      </c>
      <c r="J907">
        <v>9</v>
      </c>
      <c r="K907">
        <v>-2</v>
      </c>
      <c r="L907">
        <v>1</v>
      </c>
    </row>
    <row r="908" spans="1:12">
      <c r="A908" t="s">
        <v>493</v>
      </c>
      <c r="B908">
        <v>1</v>
      </c>
      <c r="C908">
        <v>13</v>
      </c>
      <c r="D908" t="s">
        <v>77</v>
      </c>
      <c r="E908" t="s">
        <v>116</v>
      </c>
      <c r="F908">
        <v>1</v>
      </c>
      <c r="G908">
        <v>-26</v>
      </c>
      <c r="H908">
        <v>1</v>
      </c>
      <c r="I908">
        <v>1</v>
      </c>
      <c r="J908">
        <v>30</v>
      </c>
      <c r="K908">
        <v>-2</v>
      </c>
      <c r="L908">
        <v>2</v>
      </c>
    </row>
    <row r="909" spans="1:12">
      <c r="A909" t="s">
        <v>493</v>
      </c>
      <c r="B909">
        <v>1</v>
      </c>
      <c r="C909">
        <v>10</v>
      </c>
      <c r="D909" t="s">
        <v>71</v>
      </c>
      <c r="E909" t="s">
        <v>116</v>
      </c>
      <c r="F909">
        <v>1</v>
      </c>
      <c r="G909">
        <v>-20</v>
      </c>
      <c r="H909">
        <v>1</v>
      </c>
      <c r="I909">
        <v>1</v>
      </c>
      <c r="J909">
        <v>18</v>
      </c>
      <c r="K909">
        <v>-2</v>
      </c>
      <c r="L909">
        <v>2</v>
      </c>
    </row>
    <row r="910" spans="1:12">
      <c r="A910" t="s">
        <v>493</v>
      </c>
      <c r="B910">
        <v>1</v>
      </c>
      <c r="C910">
        <v>10</v>
      </c>
      <c r="D910" t="s">
        <v>71</v>
      </c>
      <c r="E910" t="s">
        <v>116</v>
      </c>
      <c r="F910">
        <v>0</v>
      </c>
      <c r="G910">
        <v>-20</v>
      </c>
      <c r="H910">
        <v>1</v>
      </c>
      <c r="I910">
        <v>0</v>
      </c>
      <c r="J910">
        <v>14</v>
      </c>
      <c r="K910">
        <v>-2</v>
      </c>
      <c r="L910">
        <v>2</v>
      </c>
    </row>
    <row r="911" spans="1:12">
      <c r="A911" t="s">
        <v>505</v>
      </c>
      <c r="B911">
        <v>2</v>
      </c>
      <c r="C911">
        <v>13</v>
      </c>
      <c r="D911" t="s">
        <v>71</v>
      </c>
      <c r="E911" t="s">
        <v>120</v>
      </c>
      <c r="F911">
        <v>2</v>
      </c>
      <c r="G911">
        <v>-39</v>
      </c>
      <c r="H911">
        <v>1</v>
      </c>
      <c r="I911">
        <v>2</v>
      </c>
      <c r="J911">
        <v>10</v>
      </c>
      <c r="K911">
        <v>-6</v>
      </c>
      <c r="L911">
        <v>-1</v>
      </c>
    </row>
    <row r="912" spans="1:12">
      <c r="A912" t="s">
        <v>650</v>
      </c>
      <c r="B912">
        <v>1</v>
      </c>
      <c r="C912">
        <v>12</v>
      </c>
      <c r="D912" t="s">
        <v>70</v>
      </c>
      <c r="E912" t="s">
        <v>118</v>
      </c>
      <c r="F912">
        <v>1</v>
      </c>
      <c r="G912">
        <v>-84</v>
      </c>
      <c r="H912">
        <v>1</v>
      </c>
      <c r="I912">
        <v>1</v>
      </c>
      <c r="J912">
        <v>-28</v>
      </c>
      <c r="K912">
        <v>-7</v>
      </c>
      <c r="L912">
        <v>1</v>
      </c>
    </row>
    <row r="913" spans="1:12">
      <c r="A913" t="s">
        <v>650</v>
      </c>
      <c r="B913">
        <v>1</v>
      </c>
      <c r="C913">
        <v>12</v>
      </c>
      <c r="D913" t="s">
        <v>70</v>
      </c>
      <c r="E913" t="s">
        <v>118</v>
      </c>
      <c r="F913">
        <v>1</v>
      </c>
      <c r="G913">
        <v>-48</v>
      </c>
      <c r="H913">
        <v>1</v>
      </c>
      <c r="I913">
        <v>1</v>
      </c>
      <c r="J913">
        <v>-7</v>
      </c>
      <c r="K913">
        <v>-4</v>
      </c>
      <c r="L913">
        <v>1</v>
      </c>
    </row>
    <row r="914" spans="1:12">
      <c r="A914" t="s">
        <v>650</v>
      </c>
      <c r="B914">
        <v>1</v>
      </c>
      <c r="C914">
        <v>12</v>
      </c>
      <c r="D914" t="s">
        <v>71</v>
      </c>
      <c r="E914" t="s">
        <v>118</v>
      </c>
      <c r="F914">
        <v>2</v>
      </c>
      <c r="G914">
        <v>-36</v>
      </c>
      <c r="H914">
        <v>1</v>
      </c>
      <c r="I914">
        <v>2</v>
      </c>
      <c r="J914">
        <v>9</v>
      </c>
      <c r="K914">
        <v>-3</v>
      </c>
      <c r="L914">
        <v>1</v>
      </c>
    </row>
    <row r="915" spans="1:12">
      <c r="A915" t="s">
        <v>650</v>
      </c>
      <c r="B915">
        <v>1</v>
      </c>
      <c r="C915">
        <v>12</v>
      </c>
      <c r="D915" t="s">
        <v>71</v>
      </c>
      <c r="E915" t="s">
        <v>118</v>
      </c>
      <c r="F915">
        <v>1</v>
      </c>
      <c r="G915">
        <v>-36</v>
      </c>
      <c r="H915">
        <v>1</v>
      </c>
      <c r="I915">
        <v>1</v>
      </c>
      <c r="J915">
        <v>0</v>
      </c>
      <c r="K915">
        <v>-3</v>
      </c>
      <c r="L915">
        <v>1</v>
      </c>
    </row>
    <row r="916" spans="1:12">
      <c r="A916" t="s">
        <v>650</v>
      </c>
      <c r="B916">
        <v>1</v>
      </c>
      <c r="C916">
        <v>18</v>
      </c>
      <c r="D916" t="s">
        <v>71</v>
      </c>
      <c r="E916" t="s">
        <v>118</v>
      </c>
      <c r="F916">
        <v>2</v>
      </c>
      <c r="G916">
        <v>-36</v>
      </c>
      <c r="H916">
        <v>1</v>
      </c>
      <c r="I916">
        <v>2</v>
      </c>
      <c r="J916">
        <v>8</v>
      </c>
      <c r="K916">
        <v>-2</v>
      </c>
      <c r="L916">
        <v>1</v>
      </c>
    </row>
    <row r="917" spans="1:12">
      <c r="A917" t="s">
        <v>650</v>
      </c>
      <c r="B917">
        <v>1</v>
      </c>
      <c r="C917">
        <v>12</v>
      </c>
      <c r="D917" t="s">
        <v>78</v>
      </c>
      <c r="E917" t="s">
        <v>118</v>
      </c>
      <c r="F917">
        <v>1</v>
      </c>
      <c r="G917">
        <v>-24</v>
      </c>
      <c r="H917">
        <v>1</v>
      </c>
      <c r="I917">
        <v>1</v>
      </c>
      <c r="J917">
        <v>13</v>
      </c>
      <c r="K917">
        <v>-2</v>
      </c>
      <c r="L917">
        <v>3</v>
      </c>
    </row>
    <row r="918" spans="1:12">
      <c r="A918" t="s">
        <v>651</v>
      </c>
      <c r="B918">
        <v>1</v>
      </c>
      <c r="C918">
        <v>10</v>
      </c>
      <c r="D918" t="s">
        <v>77</v>
      </c>
      <c r="E918" t="s">
        <v>120</v>
      </c>
      <c r="F918">
        <v>1</v>
      </c>
      <c r="G918">
        <v>-30</v>
      </c>
      <c r="H918">
        <v>1</v>
      </c>
      <c r="I918">
        <v>1</v>
      </c>
      <c r="J918">
        <v>28</v>
      </c>
      <c r="K918">
        <v>-3</v>
      </c>
      <c r="L918">
        <v>1</v>
      </c>
    </row>
    <row r="919" spans="1:12">
      <c r="A919" t="s">
        <v>652</v>
      </c>
      <c r="B919">
        <v>1</v>
      </c>
      <c r="C919">
        <v>12</v>
      </c>
      <c r="D919" t="s">
        <v>70</v>
      </c>
      <c r="E919" t="s">
        <v>118</v>
      </c>
      <c r="F919">
        <v>1</v>
      </c>
      <c r="G919">
        <v>-36</v>
      </c>
      <c r="H919">
        <v>1</v>
      </c>
      <c r="I919">
        <v>1</v>
      </c>
      <c r="J919">
        <v>0</v>
      </c>
      <c r="K919">
        <v>-3</v>
      </c>
      <c r="L919">
        <v>1</v>
      </c>
    </row>
    <row r="920" spans="1:12">
      <c r="A920" t="s">
        <v>433</v>
      </c>
      <c r="B920">
        <v>3</v>
      </c>
      <c r="C920">
        <v>27</v>
      </c>
      <c r="D920" t="s">
        <v>71</v>
      </c>
      <c r="E920" t="s">
        <v>116</v>
      </c>
      <c r="F920">
        <v>2</v>
      </c>
      <c r="G920">
        <v>-54</v>
      </c>
      <c r="H920">
        <v>1</v>
      </c>
      <c r="I920">
        <v>2</v>
      </c>
      <c r="J920">
        <v>8</v>
      </c>
      <c r="K920">
        <v>-6</v>
      </c>
      <c r="L920">
        <v>0</v>
      </c>
    </row>
    <row r="921" spans="1:12">
      <c r="A921" t="s">
        <v>499</v>
      </c>
      <c r="B921">
        <v>2</v>
      </c>
      <c r="C921">
        <v>18</v>
      </c>
      <c r="D921" t="s">
        <v>70</v>
      </c>
      <c r="E921" t="s">
        <v>118</v>
      </c>
      <c r="F921">
        <v>1</v>
      </c>
      <c r="G921">
        <v>-54</v>
      </c>
      <c r="H921">
        <v>-1</v>
      </c>
      <c r="I921">
        <v>1</v>
      </c>
      <c r="J921">
        <v>-10</v>
      </c>
      <c r="K921">
        <v>-6</v>
      </c>
      <c r="L921">
        <v>0</v>
      </c>
    </row>
    <row r="922" spans="1:12">
      <c r="A922" t="s">
        <v>499</v>
      </c>
      <c r="B922">
        <v>2</v>
      </c>
      <c r="C922">
        <v>11</v>
      </c>
      <c r="D922" t="s">
        <v>71</v>
      </c>
      <c r="E922" t="s">
        <v>116</v>
      </c>
      <c r="F922">
        <v>0</v>
      </c>
      <c r="G922">
        <v>-44</v>
      </c>
      <c r="H922">
        <v>1</v>
      </c>
      <c r="I922">
        <v>0</v>
      </c>
      <c r="J922">
        <v>5</v>
      </c>
      <c r="K922">
        <v>-8</v>
      </c>
      <c r="L922">
        <v>-1</v>
      </c>
    </row>
    <row r="923" spans="1:12">
      <c r="A923" t="s">
        <v>198</v>
      </c>
      <c r="B923">
        <v>1</v>
      </c>
      <c r="C923">
        <v>10</v>
      </c>
      <c r="D923" t="s">
        <v>70</v>
      </c>
      <c r="E923" t="s">
        <v>118</v>
      </c>
      <c r="F923">
        <v>1</v>
      </c>
      <c r="G923">
        <v>-20</v>
      </c>
      <c r="H923">
        <v>1</v>
      </c>
      <c r="I923">
        <v>1</v>
      </c>
      <c r="J923">
        <v>9</v>
      </c>
      <c r="K923">
        <v>-2</v>
      </c>
      <c r="L923">
        <v>1</v>
      </c>
    </row>
    <row r="924" spans="1:12">
      <c r="A924" t="s">
        <v>653</v>
      </c>
      <c r="B924">
        <v>2</v>
      </c>
      <c r="C924">
        <v>16</v>
      </c>
      <c r="D924" t="s">
        <v>78</v>
      </c>
      <c r="E924" t="s">
        <v>118</v>
      </c>
      <c r="F924">
        <v>1</v>
      </c>
      <c r="G924">
        <v>-32</v>
      </c>
      <c r="H924">
        <v>0</v>
      </c>
      <c r="I924">
        <v>1</v>
      </c>
      <c r="J924">
        <v>11</v>
      </c>
      <c r="K924">
        <v>-4</v>
      </c>
      <c r="L924">
        <v>3</v>
      </c>
    </row>
    <row r="925" spans="1:12">
      <c r="A925" t="s">
        <v>653</v>
      </c>
      <c r="B925">
        <v>1</v>
      </c>
      <c r="C925">
        <v>11</v>
      </c>
      <c r="D925" t="s">
        <v>80</v>
      </c>
      <c r="E925" t="s">
        <v>116</v>
      </c>
      <c r="F925">
        <v>1</v>
      </c>
      <c r="G925">
        <v>-22</v>
      </c>
      <c r="H925">
        <v>1</v>
      </c>
      <c r="I925">
        <v>1</v>
      </c>
      <c r="J925">
        <v>23</v>
      </c>
      <c r="K925">
        <v>-2</v>
      </c>
      <c r="L925">
        <v>4</v>
      </c>
    </row>
    <row r="926" spans="1:12">
      <c r="A926" t="s">
        <v>401</v>
      </c>
      <c r="B926">
        <v>2</v>
      </c>
      <c r="C926">
        <v>19</v>
      </c>
      <c r="D926" t="s">
        <v>77</v>
      </c>
      <c r="E926" t="s">
        <v>118</v>
      </c>
      <c r="F926">
        <v>2</v>
      </c>
      <c r="G926">
        <v>-38</v>
      </c>
      <c r="H926">
        <v>0</v>
      </c>
      <c r="I926">
        <v>2</v>
      </c>
      <c r="J926">
        <v>10</v>
      </c>
      <c r="K926">
        <v>-4</v>
      </c>
      <c r="L926">
        <v>1</v>
      </c>
    </row>
    <row r="927" spans="1:12">
      <c r="A927" t="s">
        <v>401</v>
      </c>
      <c r="B927">
        <v>1</v>
      </c>
      <c r="C927">
        <v>12</v>
      </c>
      <c r="D927" t="s">
        <v>77</v>
      </c>
      <c r="E927" t="s">
        <v>116</v>
      </c>
      <c r="F927">
        <v>1</v>
      </c>
      <c r="G927">
        <v>-24</v>
      </c>
      <c r="H927">
        <v>1</v>
      </c>
      <c r="I927">
        <v>1</v>
      </c>
      <c r="J927">
        <v>23</v>
      </c>
      <c r="K927">
        <v>-2</v>
      </c>
      <c r="L927">
        <v>2</v>
      </c>
    </row>
    <row r="928" spans="1:12">
      <c r="A928" t="s">
        <v>654</v>
      </c>
      <c r="B928">
        <v>1</v>
      </c>
      <c r="C928">
        <v>21</v>
      </c>
      <c r="D928" t="s">
        <v>70</v>
      </c>
      <c r="E928" t="s">
        <v>118</v>
      </c>
      <c r="F928">
        <v>3</v>
      </c>
      <c r="G928">
        <v>-42</v>
      </c>
      <c r="H928">
        <v>1</v>
      </c>
      <c r="I928">
        <v>3</v>
      </c>
      <c r="J928">
        <v>12</v>
      </c>
      <c r="K928">
        <v>-2</v>
      </c>
      <c r="L928">
        <v>1</v>
      </c>
    </row>
    <row r="929" spans="1:12">
      <c r="A929" t="s">
        <v>463</v>
      </c>
      <c r="B929">
        <v>6</v>
      </c>
      <c r="C929">
        <v>109</v>
      </c>
      <c r="D929" t="s">
        <v>71</v>
      </c>
      <c r="E929" t="s">
        <v>118</v>
      </c>
      <c r="F929">
        <v>2</v>
      </c>
      <c r="G929">
        <v>-218</v>
      </c>
      <c r="H929">
        <v>-3</v>
      </c>
      <c r="I929">
        <v>2</v>
      </c>
      <c r="J929">
        <v>-76</v>
      </c>
      <c r="K929">
        <v>-12</v>
      </c>
      <c r="L929">
        <v>-3</v>
      </c>
    </row>
    <row r="930" spans="1:12">
      <c r="A930" t="s">
        <v>463</v>
      </c>
      <c r="B930">
        <v>1</v>
      </c>
      <c r="C930">
        <v>12</v>
      </c>
      <c r="D930" t="s">
        <v>71</v>
      </c>
      <c r="E930" t="s">
        <v>116</v>
      </c>
      <c r="F930">
        <v>1</v>
      </c>
      <c r="G930">
        <v>-84</v>
      </c>
      <c r="H930">
        <v>1</v>
      </c>
      <c r="I930">
        <v>1</v>
      </c>
      <c r="J930">
        <v>-4</v>
      </c>
      <c r="K930">
        <v>-7</v>
      </c>
      <c r="L930">
        <v>2</v>
      </c>
    </row>
    <row r="931" spans="1:12">
      <c r="A931" t="s">
        <v>463</v>
      </c>
      <c r="B931">
        <v>1</v>
      </c>
      <c r="C931">
        <v>20</v>
      </c>
      <c r="D931" t="s">
        <v>70</v>
      </c>
      <c r="E931" t="s">
        <v>120</v>
      </c>
      <c r="F931">
        <v>1</v>
      </c>
      <c r="G931">
        <v>-40</v>
      </c>
      <c r="H931">
        <v>1</v>
      </c>
      <c r="I931">
        <v>1</v>
      </c>
      <c r="J931">
        <v>1</v>
      </c>
      <c r="K931">
        <v>-2</v>
      </c>
      <c r="L931">
        <v>1</v>
      </c>
    </row>
    <row r="932" spans="1:12">
      <c r="A932" t="s">
        <v>463</v>
      </c>
      <c r="B932">
        <v>1</v>
      </c>
      <c r="C932">
        <v>16</v>
      </c>
      <c r="D932" t="s">
        <v>70</v>
      </c>
      <c r="E932" t="s">
        <v>120</v>
      </c>
      <c r="F932">
        <v>1</v>
      </c>
      <c r="G932">
        <v>-32</v>
      </c>
      <c r="H932">
        <v>1</v>
      </c>
      <c r="I932">
        <v>1</v>
      </c>
      <c r="J932">
        <v>5</v>
      </c>
      <c r="K932">
        <v>-2</v>
      </c>
      <c r="L932">
        <v>1</v>
      </c>
    </row>
    <row r="933" spans="1:12">
      <c r="A933" t="s">
        <v>463</v>
      </c>
      <c r="B933">
        <v>1</v>
      </c>
      <c r="C933">
        <v>12</v>
      </c>
      <c r="D933" t="s">
        <v>71</v>
      </c>
      <c r="E933" t="s">
        <v>116</v>
      </c>
      <c r="F933">
        <v>1</v>
      </c>
      <c r="G933">
        <v>-24</v>
      </c>
      <c r="H933">
        <v>1</v>
      </c>
      <c r="I933">
        <v>1</v>
      </c>
      <c r="J933">
        <v>22</v>
      </c>
      <c r="K933">
        <v>-2</v>
      </c>
      <c r="L933">
        <v>2</v>
      </c>
    </row>
    <row r="934" spans="1:12">
      <c r="A934" t="s">
        <v>463</v>
      </c>
      <c r="B934">
        <v>1</v>
      </c>
      <c r="C934">
        <v>12</v>
      </c>
      <c r="D934" t="s">
        <v>71</v>
      </c>
      <c r="E934" t="s">
        <v>116</v>
      </c>
      <c r="F934">
        <v>1</v>
      </c>
      <c r="G934">
        <v>-24</v>
      </c>
      <c r="H934">
        <v>1</v>
      </c>
      <c r="I934">
        <v>1</v>
      </c>
      <c r="J934">
        <v>16</v>
      </c>
      <c r="K934">
        <v>-2</v>
      </c>
      <c r="L934">
        <v>2</v>
      </c>
    </row>
    <row r="935" spans="1:12">
      <c r="A935" t="s">
        <v>655</v>
      </c>
      <c r="B935">
        <v>1</v>
      </c>
      <c r="C935">
        <v>15</v>
      </c>
      <c r="D935" t="s">
        <v>71</v>
      </c>
      <c r="E935" t="s">
        <v>116</v>
      </c>
      <c r="F935">
        <v>1</v>
      </c>
      <c r="G935">
        <v>-30</v>
      </c>
      <c r="H935">
        <v>1</v>
      </c>
      <c r="I935">
        <v>1</v>
      </c>
      <c r="J935">
        <v>13</v>
      </c>
      <c r="K935">
        <v>-2</v>
      </c>
      <c r="L935">
        <v>2</v>
      </c>
    </row>
    <row r="936" spans="1:12">
      <c r="A936" t="s">
        <v>510</v>
      </c>
      <c r="B936">
        <v>3</v>
      </c>
      <c r="C936">
        <v>57</v>
      </c>
      <c r="D936" t="s">
        <v>81</v>
      </c>
      <c r="E936" t="s">
        <v>118</v>
      </c>
      <c r="F936">
        <v>2</v>
      </c>
      <c r="G936">
        <v>-114</v>
      </c>
      <c r="H936">
        <v>1</v>
      </c>
      <c r="I936">
        <v>2</v>
      </c>
      <c r="J936">
        <v>-25</v>
      </c>
      <c r="K936">
        <v>-6</v>
      </c>
      <c r="L936">
        <v>1</v>
      </c>
    </row>
    <row r="937" spans="1:12">
      <c r="A937" t="s">
        <v>450</v>
      </c>
      <c r="B937">
        <v>2</v>
      </c>
      <c r="C937">
        <v>12</v>
      </c>
      <c r="D937" t="s">
        <v>71</v>
      </c>
      <c r="E937" t="s">
        <v>118</v>
      </c>
      <c r="F937">
        <v>0</v>
      </c>
      <c r="G937">
        <v>-144</v>
      </c>
      <c r="H937">
        <v>1</v>
      </c>
      <c r="I937">
        <v>0</v>
      </c>
      <c r="J937">
        <v>-77</v>
      </c>
      <c r="K937">
        <v>-24</v>
      </c>
      <c r="L937">
        <v>-10</v>
      </c>
    </row>
    <row r="938" spans="1:12">
      <c r="A938" t="s">
        <v>450</v>
      </c>
      <c r="B938">
        <v>2</v>
      </c>
      <c r="C938">
        <v>16</v>
      </c>
      <c r="D938" t="s">
        <v>71</v>
      </c>
      <c r="E938" t="s">
        <v>118</v>
      </c>
      <c r="F938">
        <v>0</v>
      </c>
      <c r="G938">
        <v>-48</v>
      </c>
      <c r="H938">
        <v>-1</v>
      </c>
      <c r="I938">
        <v>0</v>
      </c>
      <c r="J938">
        <v>-9</v>
      </c>
      <c r="K938">
        <v>-6</v>
      </c>
      <c r="L938">
        <v>0</v>
      </c>
    </row>
    <row r="939" spans="1:12">
      <c r="A939" t="s">
        <v>450</v>
      </c>
      <c r="B939">
        <v>1</v>
      </c>
      <c r="C939">
        <v>16</v>
      </c>
      <c r="D939" t="s">
        <v>70</v>
      </c>
      <c r="E939" t="s">
        <v>120</v>
      </c>
      <c r="F939">
        <v>1</v>
      </c>
      <c r="G939">
        <v>-32</v>
      </c>
      <c r="H939">
        <v>1</v>
      </c>
      <c r="I939">
        <v>1</v>
      </c>
      <c r="J939">
        <v>10</v>
      </c>
      <c r="K939">
        <v>-2</v>
      </c>
      <c r="L939">
        <v>1</v>
      </c>
    </row>
    <row r="940" spans="1:12">
      <c r="A940" t="s">
        <v>450</v>
      </c>
      <c r="B940">
        <v>1</v>
      </c>
      <c r="C940">
        <v>14</v>
      </c>
      <c r="D940" t="s">
        <v>71</v>
      </c>
      <c r="E940" t="s">
        <v>116</v>
      </c>
      <c r="F940">
        <v>1</v>
      </c>
      <c r="G940">
        <v>-28</v>
      </c>
      <c r="H940">
        <v>1</v>
      </c>
      <c r="I940">
        <v>1</v>
      </c>
      <c r="J940">
        <v>28</v>
      </c>
      <c r="K940">
        <v>-2</v>
      </c>
      <c r="L940">
        <v>2</v>
      </c>
    </row>
    <row r="941" spans="1:12">
      <c r="A941" t="s">
        <v>374</v>
      </c>
      <c r="B941">
        <v>2</v>
      </c>
      <c r="C941">
        <v>14</v>
      </c>
      <c r="D941" t="s">
        <v>73</v>
      </c>
      <c r="E941" t="s">
        <v>120</v>
      </c>
      <c r="F941">
        <v>1</v>
      </c>
      <c r="G941">
        <v>-70</v>
      </c>
      <c r="H941">
        <v>1</v>
      </c>
      <c r="I941">
        <v>1</v>
      </c>
      <c r="J941">
        <v>-17</v>
      </c>
      <c r="K941">
        <v>-10</v>
      </c>
      <c r="L941">
        <v>-3</v>
      </c>
    </row>
    <row r="942" spans="1:12">
      <c r="A942" t="s">
        <v>374</v>
      </c>
      <c r="B942">
        <v>1</v>
      </c>
      <c r="C942">
        <v>12</v>
      </c>
      <c r="D942" t="s">
        <v>73</v>
      </c>
      <c r="E942" t="s">
        <v>116</v>
      </c>
      <c r="F942">
        <v>1</v>
      </c>
      <c r="G942">
        <v>-24</v>
      </c>
      <c r="H942">
        <v>1</v>
      </c>
      <c r="I942">
        <v>1</v>
      </c>
      <c r="J942">
        <v>28</v>
      </c>
      <c r="K942">
        <v>-2</v>
      </c>
      <c r="L942">
        <v>2</v>
      </c>
    </row>
    <row r="943" spans="1:12">
      <c r="A943" t="s">
        <v>656</v>
      </c>
      <c r="B943">
        <v>7</v>
      </c>
      <c r="C943">
        <v>133</v>
      </c>
      <c r="D943" t="s">
        <v>71</v>
      </c>
      <c r="E943" t="s">
        <v>118</v>
      </c>
      <c r="F943">
        <v>2</v>
      </c>
      <c r="G943">
        <v>-266</v>
      </c>
      <c r="H943">
        <v>1</v>
      </c>
      <c r="I943">
        <v>2</v>
      </c>
      <c r="J943">
        <v>-107</v>
      </c>
      <c r="K943">
        <v>-14</v>
      </c>
      <c r="L943">
        <v>-5</v>
      </c>
    </row>
    <row r="944" spans="1:12">
      <c r="A944" t="s">
        <v>656</v>
      </c>
      <c r="B944">
        <v>5</v>
      </c>
      <c r="C944">
        <v>53</v>
      </c>
      <c r="D944" t="s">
        <v>73</v>
      </c>
      <c r="E944" t="s">
        <v>116</v>
      </c>
      <c r="F944">
        <v>2</v>
      </c>
      <c r="G944">
        <v>-106</v>
      </c>
      <c r="H944">
        <v>1</v>
      </c>
      <c r="I944">
        <v>2</v>
      </c>
      <c r="J944">
        <v>-18</v>
      </c>
      <c r="K944">
        <v>-10</v>
      </c>
      <c r="L944">
        <v>-2</v>
      </c>
    </row>
    <row r="945" spans="1:12">
      <c r="A945" t="s">
        <v>656</v>
      </c>
      <c r="B945">
        <v>4</v>
      </c>
      <c r="C945">
        <v>64</v>
      </c>
      <c r="D945" t="s">
        <v>70</v>
      </c>
      <c r="E945" t="s">
        <v>118</v>
      </c>
      <c r="F945">
        <v>2</v>
      </c>
      <c r="G945">
        <v>-320</v>
      </c>
      <c r="H945">
        <v>1</v>
      </c>
      <c r="I945">
        <v>2</v>
      </c>
      <c r="J945">
        <v>-204</v>
      </c>
      <c r="K945">
        <v>-20</v>
      </c>
      <c r="L945">
        <v>-11</v>
      </c>
    </row>
    <row r="946" spans="1:12">
      <c r="A946" t="s">
        <v>656</v>
      </c>
      <c r="B946">
        <v>3</v>
      </c>
      <c r="C946">
        <v>53</v>
      </c>
      <c r="D946" t="s">
        <v>73</v>
      </c>
      <c r="E946" t="s">
        <v>116</v>
      </c>
      <c r="F946">
        <v>2</v>
      </c>
      <c r="G946">
        <v>-106</v>
      </c>
      <c r="H946">
        <v>1</v>
      </c>
      <c r="I946">
        <v>2</v>
      </c>
      <c r="J946">
        <v>-18</v>
      </c>
      <c r="K946">
        <v>-6</v>
      </c>
      <c r="L946">
        <v>0</v>
      </c>
    </row>
    <row r="947" spans="1:12">
      <c r="A947" t="s">
        <v>656</v>
      </c>
      <c r="B947">
        <v>3</v>
      </c>
      <c r="C947">
        <v>45</v>
      </c>
      <c r="D947" t="s">
        <v>71</v>
      </c>
      <c r="E947" t="s">
        <v>118</v>
      </c>
      <c r="F947">
        <v>2</v>
      </c>
      <c r="G947">
        <v>-90</v>
      </c>
      <c r="H947">
        <v>1</v>
      </c>
      <c r="I947">
        <v>2</v>
      </c>
      <c r="J947">
        <v>-19</v>
      </c>
      <c r="K947">
        <v>-6</v>
      </c>
      <c r="L947">
        <v>-1</v>
      </c>
    </row>
    <row r="948" spans="1:12">
      <c r="A948" t="s">
        <v>656</v>
      </c>
      <c r="B948">
        <v>3</v>
      </c>
      <c r="C948">
        <v>39</v>
      </c>
      <c r="D948" t="s">
        <v>71</v>
      </c>
      <c r="E948" t="s">
        <v>116</v>
      </c>
      <c r="F948">
        <v>2</v>
      </c>
      <c r="G948">
        <v>-78</v>
      </c>
      <c r="H948">
        <v>1</v>
      </c>
      <c r="I948">
        <v>2</v>
      </c>
      <c r="J948">
        <v>-4</v>
      </c>
      <c r="K948">
        <v>-6</v>
      </c>
      <c r="L948">
        <v>0</v>
      </c>
    </row>
    <row r="949" spans="1:12">
      <c r="A949" t="s">
        <v>656</v>
      </c>
      <c r="B949">
        <v>3</v>
      </c>
      <c r="C949">
        <v>30</v>
      </c>
      <c r="D949" t="s">
        <v>73</v>
      </c>
      <c r="E949" t="s">
        <v>120</v>
      </c>
      <c r="F949">
        <v>1</v>
      </c>
      <c r="G949">
        <v>-60</v>
      </c>
      <c r="H949">
        <v>0</v>
      </c>
      <c r="I949">
        <v>1</v>
      </c>
      <c r="J949">
        <v>-1</v>
      </c>
      <c r="K949">
        <v>-6</v>
      </c>
      <c r="L949">
        <v>0</v>
      </c>
    </row>
    <row r="950" spans="1:12">
      <c r="A950" t="s">
        <v>656</v>
      </c>
      <c r="B950">
        <v>3</v>
      </c>
      <c r="C950">
        <v>21</v>
      </c>
      <c r="D950" t="s">
        <v>73</v>
      </c>
      <c r="E950" t="s">
        <v>118</v>
      </c>
      <c r="F950">
        <v>1</v>
      </c>
      <c r="G950">
        <v>-42</v>
      </c>
      <c r="H950">
        <v>1</v>
      </c>
      <c r="I950">
        <v>1</v>
      </c>
      <c r="J950">
        <v>-2</v>
      </c>
      <c r="K950">
        <v>-6</v>
      </c>
      <c r="L950">
        <v>-1</v>
      </c>
    </row>
    <row r="951" spans="1:12">
      <c r="A951" t="s">
        <v>656</v>
      </c>
      <c r="B951">
        <v>3</v>
      </c>
      <c r="C951">
        <v>21</v>
      </c>
      <c r="D951" t="s">
        <v>71</v>
      </c>
      <c r="E951" t="s">
        <v>118</v>
      </c>
      <c r="F951">
        <v>1</v>
      </c>
      <c r="G951">
        <v>-42</v>
      </c>
      <c r="H951">
        <v>1</v>
      </c>
      <c r="I951">
        <v>1</v>
      </c>
      <c r="J951">
        <v>-2</v>
      </c>
      <c r="K951">
        <v>-6</v>
      </c>
      <c r="L951">
        <v>-1</v>
      </c>
    </row>
    <row r="952" spans="1:12">
      <c r="A952" t="s">
        <v>656</v>
      </c>
      <c r="B952">
        <v>2</v>
      </c>
      <c r="C952">
        <v>20</v>
      </c>
      <c r="D952" t="s">
        <v>71</v>
      </c>
      <c r="E952" t="s">
        <v>120</v>
      </c>
      <c r="F952">
        <v>2</v>
      </c>
      <c r="G952">
        <v>-180</v>
      </c>
      <c r="H952">
        <v>1</v>
      </c>
      <c r="I952">
        <v>2</v>
      </c>
      <c r="J952">
        <v>-73</v>
      </c>
      <c r="K952">
        <v>-18</v>
      </c>
      <c r="L952">
        <v>-7</v>
      </c>
    </row>
    <row r="953" spans="1:12">
      <c r="A953" t="s">
        <v>656</v>
      </c>
      <c r="B953">
        <v>2</v>
      </c>
      <c r="C953">
        <v>32</v>
      </c>
      <c r="D953" t="s">
        <v>70</v>
      </c>
      <c r="E953" t="s">
        <v>118</v>
      </c>
      <c r="F953">
        <v>2</v>
      </c>
      <c r="G953">
        <v>-160</v>
      </c>
      <c r="H953">
        <v>1</v>
      </c>
      <c r="I953">
        <v>2</v>
      </c>
      <c r="J953">
        <v>-76</v>
      </c>
      <c r="K953">
        <v>-10</v>
      </c>
      <c r="L953">
        <v>-3</v>
      </c>
    </row>
    <row r="954" spans="1:12">
      <c r="A954" t="s">
        <v>656</v>
      </c>
      <c r="B954">
        <v>2</v>
      </c>
      <c r="C954">
        <v>16</v>
      </c>
      <c r="D954" t="s">
        <v>73</v>
      </c>
      <c r="E954" t="s">
        <v>118</v>
      </c>
      <c r="F954">
        <v>1</v>
      </c>
      <c r="G954">
        <v>-80</v>
      </c>
      <c r="H954">
        <v>1</v>
      </c>
      <c r="I954">
        <v>1</v>
      </c>
      <c r="J954">
        <v>-30</v>
      </c>
      <c r="K954">
        <v>-10</v>
      </c>
      <c r="L954">
        <v>-3</v>
      </c>
    </row>
    <row r="955" spans="1:12">
      <c r="A955" t="s">
        <v>656</v>
      </c>
      <c r="B955">
        <v>2</v>
      </c>
      <c r="C955">
        <v>30</v>
      </c>
      <c r="D955" t="s">
        <v>71</v>
      </c>
      <c r="E955" t="s">
        <v>118</v>
      </c>
      <c r="F955">
        <v>2</v>
      </c>
      <c r="G955">
        <v>-60</v>
      </c>
      <c r="H955">
        <v>1</v>
      </c>
      <c r="I955">
        <v>2</v>
      </c>
      <c r="J955">
        <v>-4</v>
      </c>
      <c r="K955">
        <v>-4</v>
      </c>
      <c r="L955">
        <v>0</v>
      </c>
    </row>
    <row r="956" spans="1:12">
      <c r="A956" t="s">
        <v>656</v>
      </c>
      <c r="B956">
        <v>2</v>
      </c>
      <c r="C956">
        <v>30</v>
      </c>
      <c r="D956" t="s">
        <v>71</v>
      </c>
      <c r="E956" t="s">
        <v>118</v>
      </c>
      <c r="F956">
        <v>2</v>
      </c>
      <c r="G956">
        <v>-60</v>
      </c>
      <c r="H956">
        <v>1</v>
      </c>
      <c r="I956">
        <v>2</v>
      </c>
      <c r="J956">
        <v>-4</v>
      </c>
      <c r="K956">
        <v>-4</v>
      </c>
      <c r="L956">
        <v>0</v>
      </c>
    </row>
    <row r="957" spans="1:12">
      <c r="A957" t="s">
        <v>656</v>
      </c>
      <c r="B957">
        <v>2</v>
      </c>
      <c r="C957">
        <v>25</v>
      </c>
      <c r="D957" t="s">
        <v>71</v>
      </c>
      <c r="E957" t="s">
        <v>118</v>
      </c>
      <c r="F957">
        <v>2</v>
      </c>
      <c r="G957">
        <v>-50</v>
      </c>
      <c r="H957">
        <v>0</v>
      </c>
      <c r="I957">
        <v>2</v>
      </c>
      <c r="J957">
        <v>6</v>
      </c>
      <c r="K957">
        <v>-4</v>
      </c>
      <c r="L957">
        <v>1</v>
      </c>
    </row>
    <row r="958" spans="1:12">
      <c r="A958" t="s">
        <v>656</v>
      </c>
      <c r="B958">
        <v>2</v>
      </c>
      <c r="C958">
        <v>20</v>
      </c>
      <c r="D958" t="s">
        <v>78</v>
      </c>
      <c r="E958" t="s">
        <v>118</v>
      </c>
      <c r="F958">
        <v>1</v>
      </c>
      <c r="G958">
        <v>-40</v>
      </c>
      <c r="H958">
        <v>0</v>
      </c>
      <c r="I958">
        <v>1</v>
      </c>
      <c r="J958">
        <v>10</v>
      </c>
      <c r="K958">
        <v>-4</v>
      </c>
      <c r="L958">
        <v>3</v>
      </c>
    </row>
    <row r="959" spans="1:12">
      <c r="A959" t="s">
        <v>656</v>
      </c>
      <c r="B959">
        <v>2</v>
      </c>
      <c r="C959">
        <v>20</v>
      </c>
      <c r="D959" t="s">
        <v>71</v>
      </c>
      <c r="E959" t="s">
        <v>120</v>
      </c>
      <c r="F959">
        <v>1</v>
      </c>
      <c r="G959">
        <v>-40</v>
      </c>
      <c r="H959">
        <v>1</v>
      </c>
      <c r="I959">
        <v>1</v>
      </c>
      <c r="J959">
        <v>1</v>
      </c>
      <c r="K959">
        <v>-4</v>
      </c>
      <c r="L959">
        <v>0</v>
      </c>
    </row>
    <row r="960" spans="1:12">
      <c r="A960" t="s">
        <v>656</v>
      </c>
      <c r="B960">
        <v>2</v>
      </c>
      <c r="C960">
        <v>18</v>
      </c>
      <c r="D960" t="s">
        <v>71</v>
      </c>
      <c r="E960" t="s">
        <v>116</v>
      </c>
      <c r="F960">
        <v>0</v>
      </c>
      <c r="G960">
        <v>-36</v>
      </c>
      <c r="H960">
        <v>1</v>
      </c>
      <c r="I960">
        <v>0</v>
      </c>
      <c r="J960">
        <v>6</v>
      </c>
      <c r="K960">
        <v>-4</v>
      </c>
      <c r="L960">
        <v>1</v>
      </c>
    </row>
    <row r="961" spans="1:12">
      <c r="A961" t="s">
        <v>656</v>
      </c>
      <c r="B961">
        <v>2</v>
      </c>
      <c r="C961">
        <v>18</v>
      </c>
      <c r="D961" t="s">
        <v>71</v>
      </c>
      <c r="E961" t="s">
        <v>116</v>
      </c>
      <c r="F961">
        <v>0</v>
      </c>
      <c r="G961">
        <v>-36</v>
      </c>
      <c r="H961">
        <v>1</v>
      </c>
      <c r="I961">
        <v>0</v>
      </c>
      <c r="J961">
        <v>6</v>
      </c>
      <c r="K961">
        <v>-4</v>
      </c>
      <c r="L961">
        <v>1</v>
      </c>
    </row>
    <row r="962" spans="1:12">
      <c r="A962" t="s">
        <v>656</v>
      </c>
      <c r="B962">
        <v>1</v>
      </c>
      <c r="C962">
        <v>15</v>
      </c>
      <c r="D962" t="s">
        <v>71</v>
      </c>
      <c r="E962" t="s">
        <v>118</v>
      </c>
      <c r="F962">
        <v>2</v>
      </c>
      <c r="G962">
        <v>-285</v>
      </c>
      <c r="H962">
        <v>1</v>
      </c>
      <c r="I962">
        <v>2</v>
      </c>
      <c r="J962">
        <v>-125</v>
      </c>
      <c r="K962">
        <v>-19</v>
      </c>
      <c r="L962">
        <v>1</v>
      </c>
    </row>
    <row r="963" spans="1:12">
      <c r="A963" t="s">
        <v>656</v>
      </c>
      <c r="B963">
        <v>1</v>
      </c>
      <c r="C963">
        <v>15</v>
      </c>
      <c r="D963" t="s">
        <v>71</v>
      </c>
      <c r="E963" t="s">
        <v>118</v>
      </c>
      <c r="F963">
        <v>2</v>
      </c>
      <c r="G963">
        <v>-105</v>
      </c>
      <c r="H963">
        <v>1</v>
      </c>
      <c r="I963">
        <v>2</v>
      </c>
      <c r="J963">
        <v>-29</v>
      </c>
      <c r="K963">
        <v>-7</v>
      </c>
      <c r="L963">
        <v>1</v>
      </c>
    </row>
    <row r="964" spans="1:12">
      <c r="A964" t="s">
        <v>656</v>
      </c>
      <c r="B964">
        <v>1</v>
      </c>
      <c r="C964">
        <v>15</v>
      </c>
      <c r="D964" t="s">
        <v>71</v>
      </c>
      <c r="E964" t="s">
        <v>118</v>
      </c>
      <c r="F964">
        <v>2</v>
      </c>
      <c r="G964">
        <v>-90</v>
      </c>
      <c r="H964">
        <v>1</v>
      </c>
      <c r="I964">
        <v>2</v>
      </c>
      <c r="J964">
        <v>-21</v>
      </c>
      <c r="K964">
        <v>-6</v>
      </c>
      <c r="L964">
        <v>1</v>
      </c>
    </row>
    <row r="965" spans="1:12">
      <c r="A965" t="s">
        <v>656</v>
      </c>
      <c r="B965">
        <v>1</v>
      </c>
      <c r="C965">
        <v>13</v>
      </c>
      <c r="D965" t="s">
        <v>71</v>
      </c>
      <c r="E965" t="s">
        <v>118</v>
      </c>
      <c r="F965">
        <v>2</v>
      </c>
      <c r="G965">
        <v>-78</v>
      </c>
      <c r="H965">
        <v>1</v>
      </c>
      <c r="I965">
        <v>2</v>
      </c>
      <c r="J965">
        <v>-11</v>
      </c>
      <c r="K965">
        <v>-6</v>
      </c>
      <c r="L965">
        <v>1</v>
      </c>
    </row>
    <row r="966" spans="1:12">
      <c r="A966" t="s">
        <v>656</v>
      </c>
      <c r="B966">
        <v>1</v>
      </c>
      <c r="C966">
        <v>10</v>
      </c>
      <c r="D966" t="s">
        <v>71</v>
      </c>
      <c r="E966" t="s">
        <v>116</v>
      </c>
      <c r="F966">
        <v>0</v>
      </c>
      <c r="G966">
        <v>-70</v>
      </c>
      <c r="H966">
        <v>1</v>
      </c>
      <c r="I966">
        <v>0</v>
      </c>
      <c r="J966">
        <v>-1</v>
      </c>
      <c r="K966">
        <v>-7</v>
      </c>
      <c r="L966">
        <v>2</v>
      </c>
    </row>
    <row r="967" spans="1:12">
      <c r="A967" t="s">
        <v>656</v>
      </c>
      <c r="B967">
        <v>1</v>
      </c>
      <c r="C967">
        <v>15</v>
      </c>
      <c r="D967" t="s">
        <v>73</v>
      </c>
      <c r="E967" t="s">
        <v>118</v>
      </c>
      <c r="F967">
        <v>2</v>
      </c>
      <c r="G967">
        <v>-60</v>
      </c>
      <c r="H967">
        <v>1</v>
      </c>
      <c r="I967">
        <v>2</v>
      </c>
      <c r="J967">
        <v>-5</v>
      </c>
      <c r="K967">
        <v>-4</v>
      </c>
      <c r="L967">
        <v>1</v>
      </c>
    </row>
    <row r="968" spans="1:12">
      <c r="A968" t="s">
        <v>656</v>
      </c>
      <c r="B968">
        <v>1</v>
      </c>
      <c r="C968">
        <v>19</v>
      </c>
      <c r="D968" t="s">
        <v>71</v>
      </c>
      <c r="E968" t="s">
        <v>118</v>
      </c>
      <c r="F968">
        <v>2</v>
      </c>
      <c r="G968">
        <v>-57</v>
      </c>
      <c r="H968">
        <v>1</v>
      </c>
      <c r="I968">
        <v>2</v>
      </c>
      <c r="J968">
        <v>-5</v>
      </c>
      <c r="K968">
        <v>-3</v>
      </c>
      <c r="L968">
        <v>1</v>
      </c>
    </row>
    <row r="969" spans="1:12">
      <c r="A969" t="s">
        <v>656</v>
      </c>
      <c r="B969">
        <v>1</v>
      </c>
      <c r="C969">
        <v>10</v>
      </c>
      <c r="D969" t="s">
        <v>71</v>
      </c>
      <c r="E969" t="s">
        <v>116</v>
      </c>
      <c r="F969">
        <v>0</v>
      </c>
      <c r="G969">
        <v>-50</v>
      </c>
      <c r="H969">
        <v>1</v>
      </c>
      <c r="I969">
        <v>0</v>
      </c>
      <c r="J969">
        <v>5</v>
      </c>
      <c r="K969">
        <v>-5</v>
      </c>
      <c r="L969">
        <v>2</v>
      </c>
    </row>
    <row r="970" spans="1:12">
      <c r="A970" t="s">
        <v>656</v>
      </c>
      <c r="B970">
        <v>1</v>
      </c>
      <c r="C970">
        <v>16</v>
      </c>
      <c r="D970" t="s">
        <v>71</v>
      </c>
      <c r="E970" t="s">
        <v>116</v>
      </c>
      <c r="F970">
        <v>0</v>
      </c>
      <c r="G970">
        <v>-48</v>
      </c>
      <c r="H970">
        <v>1</v>
      </c>
      <c r="I970">
        <v>0</v>
      </c>
      <c r="J970">
        <v>-1</v>
      </c>
      <c r="K970">
        <v>-3</v>
      </c>
      <c r="L970">
        <v>2</v>
      </c>
    </row>
    <row r="971" spans="1:12">
      <c r="A971" t="s">
        <v>656</v>
      </c>
      <c r="B971">
        <v>1</v>
      </c>
      <c r="C971">
        <v>15</v>
      </c>
      <c r="D971" t="s">
        <v>71</v>
      </c>
      <c r="E971" t="s">
        <v>118</v>
      </c>
      <c r="F971">
        <v>2</v>
      </c>
      <c r="G971">
        <v>-45</v>
      </c>
      <c r="H971">
        <v>1</v>
      </c>
      <c r="I971">
        <v>2</v>
      </c>
      <c r="J971">
        <v>3</v>
      </c>
      <c r="K971">
        <v>-3</v>
      </c>
      <c r="L971">
        <v>1</v>
      </c>
    </row>
    <row r="972" spans="1:12">
      <c r="A972" t="s">
        <v>656</v>
      </c>
      <c r="B972">
        <v>1</v>
      </c>
      <c r="C972">
        <v>15</v>
      </c>
      <c r="D972" t="s">
        <v>71</v>
      </c>
      <c r="E972" t="s">
        <v>116</v>
      </c>
      <c r="F972">
        <v>1</v>
      </c>
      <c r="G972">
        <v>-45</v>
      </c>
      <c r="H972">
        <v>1</v>
      </c>
      <c r="I972">
        <v>1</v>
      </c>
      <c r="J972">
        <v>6</v>
      </c>
      <c r="K972">
        <v>-3</v>
      </c>
      <c r="L972">
        <v>2</v>
      </c>
    </row>
    <row r="973" spans="1:12">
      <c r="A973" t="s">
        <v>656</v>
      </c>
      <c r="B973">
        <v>1</v>
      </c>
      <c r="C973">
        <v>21</v>
      </c>
      <c r="D973" t="s">
        <v>71</v>
      </c>
      <c r="E973" t="s">
        <v>116</v>
      </c>
      <c r="F973">
        <v>1</v>
      </c>
      <c r="G973">
        <v>-42</v>
      </c>
      <c r="H973">
        <v>1</v>
      </c>
      <c r="I973">
        <v>1</v>
      </c>
      <c r="J973">
        <v>7</v>
      </c>
      <c r="K973">
        <v>-2</v>
      </c>
      <c r="L973">
        <v>2</v>
      </c>
    </row>
    <row r="974" spans="1:12">
      <c r="A974" t="s">
        <v>656</v>
      </c>
      <c r="B974">
        <v>1</v>
      </c>
      <c r="C974">
        <v>19</v>
      </c>
      <c r="D974" t="s">
        <v>79</v>
      </c>
      <c r="E974" t="s">
        <v>116</v>
      </c>
      <c r="F974">
        <v>2</v>
      </c>
      <c r="G974">
        <v>-38</v>
      </c>
      <c r="H974">
        <v>1</v>
      </c>
      <c r="I974">
        <v>2</v>
      </c>
      <c r="J974">
        <v>22</v>
      </c>
      <c r="K974">
        <v>-2</v>
      </c>
      <c r="L974">
        <v>4</v>
      </c>
    </row>
    <row r="975" spans="1:12">
      <c r="A975" t="s">
        <v>656</v>
      </c>
      <c r="B975">
        <v>1</v>
      </c>
      <c r="C975">
        <v>17</v>
      </c>
      <c r="D975" t="s">
        <v>71</v>
      </c>
      <c r="E975" t="s">
        <v>116</v>
      </c>
      <c r="F975">
        <v>0</v>
      </c>
      <c r="G975">
        <v>-34</v>
      </c>
      <c r="H975">
        <v>1</v>
      </c>
      <c r="I975">
        <v>0</v>
      </c>
      <c r="J975">
        <v>7</v>
      </c>
      <c r="K975">
        <v>-2</v>
      </c>
      <c r="L975">
        <v>2</v>
      </c>
    </row>
    <row r="976" spans="1:12">
      <c r="A976" t="s">
        <v>656</v>
      </c>
      <c r="B976">
        <v>1</v>
      </c>
      <c r="C976">
        <v>15</v>
      </c>
      <c r="D976" t="s">
        <v>71</v>
      </c>
      <c r="E976" t="s">
        <v>116</v>
      </c>
      <c r="F976">
        <v>0</v>
      </c>
      <c r="G976">
        <v>-30</v>
      </c>
      <c r="H976">
        <v>1</v>
      </c>
      <c r="I976">
        <v>0</v>
      </c>
      <c r="J976">
        <v>18</v>
      </c>
      <c r="K976">
        <v>-2</v>
      </c>
      <c r="L976">
        <v>2</v>
      </c>
    </row>
    <row r="977" spans="1:12">
      <c r="A977" t="s">
        <v>656</v>
      </c>
      <c r="B977">
        <v>1</v>
      </c>
      <c r="C977">
        <v>15</v>
      </c>
      <c r="D977" t="s">
        <v>71</v>
      </c>
      <c r="E977" t="s">
        <v>116</v>
      </c>
      <c r="F977">
        <v>1</v>
      </c>
      <c r="G977">
        <v>-30</v>
      </c>
      <c r="H977">
        <v>1</v>
      </c>
      <c r="I977">
        <v>1</v>
      </c>
      <c r="J977">
        <v>13</v>
      </c>
      <c r="K977">
        <v>-2</v>
      </c>
      <c r="L977">
        <v>2</v>
      </c>
    </row>
    <row r="978" spans="1:12">
      <c r="A978" t="s">
        <v>656</v>
      </c>
      <c r="B978">
        <v>1</v>
      </c>
      <c r="C978">
        <v>15</v>
      </c>
      <c r="D978" t="s">
        <v>78</v>
      </c>
      <c r="E978" t="s">
        <v>120</v>
      </c>
      <c r="F978">
        <v>0</v>
      </c>
      <c r="G978">
        <v>-30</v>
      </c>
      <c r="H978">
        <v>1</v>
      </c>
      <c r="I978">
        <v>0</v>
      </c>
      <c r="J978">
        <v>8</v>
      </c>
      <c r="K978">
        <v>-2</v>
      </c>
      <c r="L978">
        <v>3</v>
      </c>
    </row>
    <row r="979" spans="1:12">
      <c r="A979" t="s">
        <v>656</v>
      </c>
      <c r="B979">
        <v>1</v>
      </c>
      <c r="C979">
        <v>15</v>
      </c>
      <c r="D979" t="s">
        <v>80</v>
      </c>
      <c r="E979" t="s">
        <v>120</v>
      </c>
      <c r="F979">
        <v>0</v>
      </c>
      <c r="G979">
        <v>-30</v>
      </c>
      <c r="H979">
        <v>1</v>
      </c>
      <c r="I979">
        <v>0</v>
      </c>
      <c r="J979">
        <v>8</v>
      </c>
      <c r="K979">
        <v>-2</v>
      </c>
      <c r="L979">
        <v>3</v>
      </c>
    </row>
    <row r="980" spans="1:12">
      <c r="A980" t="s">
        <v>656</v>
      </c>
      <c r="B980">
        <v>1</v>
      </c>
      <c r="C980">
        <v>15</v>
      </c>
      <c r="D980" t="s">
        <v>80</v>
      </c>
      <c r="E980" t="s">
        <v>120</v>
      </c>
      <c r="F980">
        <v>0</v>
      </c>
      <c r="G980">
        <v>-30</v>
      </c>
      <c r="H980">
        <v>1</v>
      </c>
      <c r="I980">
        <v>0</v>
      </c>
      <c r="J980">
        <v>8</v>
      </c>
      <c r="K980">
        <v>-2</v>
      </c>
      <c r="L980">
        <v>3</v>
      </c>
    </row>
    <row r="981" spans="1:12">
      <c r="A981" t="s">
        <v>656</v>
      </c>
      <c r="B981">
        <v>1</v>
      </c>
      <c r="C981">
        <v>15</v>
      </c>
      <c r="D981" t="s">
        <v>80</v>
      </c>
      <c r="E981" t="s">
        <v>120</v>
      </c>
      <c r="F981">
        <v>0</v>
      </c>
      <c r="G981">
        <v>-30</v>
      </c>
      <c r="H981">
        <v>1</v>
      </c>
      <c r="I981">
        <v>0</v>
      </c>
      <c r="J981">
        <v>8</v>
      </c>
      <c r="K981">
        <v>-2</v>
      </c>
      <c r="L981">
        <v>3</v>
      </c>
    </row>
    <row r="982" spans="1:12">
      <c r="A982" t="s">
        <v>656</v>
      </c>
      <c r="B982">
        <v>1</v>
      </c>
      <c r="C982">
        <v>13</v>
      </c>
      <c r="D982" t="s">
        <v>73</v>
      </c>
      <c r="E982" t="s">
        <v>118</v>
      </c>
      <c r="F982">
        <v>2</v>
      </c>
      <c r="G982">
        <v>-26</v>
      </c>
      <c r="H982">
        <v>1</v>
      </c>
      <c r="I982">
        <v>2</v>
      </c>
      <c r="J982">
        <v>13</v>
      </c>
      <c r="K982">
        <v>-2</v>
      </c>
      <c r="L982">
        <v>1</v>
      </c>
    </row>
    <row r="983" spans="1:12">
      <c r="A983" t="s">
        <v>656</v>
      </c>
      <c r="B983">
        <v>1</v>
      </c>
      <c r="C983">
        <v>11</v>
      </c>
      <c r="D983" t="s">
        <v>75</v>
      </c>
      <c r="E983" t="s">
        <v>116</v>
      </c>
      <c r="F983">
        <v>0</v>
      </c>
      <c r="G983">
        <v>-22</v>
      </c>
      <c r="H983">
        <v>1</v>
      </c>
      <c r="I983">
        <v>0</v>
      </c>
      <c r="J983">
        <v>13</v>
      </c>
      <c r="K983">
        <v>-2</v>
      </c>
      <c r="L983">
        <v>2</v>
      </c>
    </row>
    <row r="984" spans="1:12">
      <c r="A984" t="s">
        <v>656</v>
      </c>
      <c r="B984">
        <v>1</v>
      </c>
      <c r="C984">
        <v>11</v>
      </c>
      <c r="D984" t="s">
        <v>80</v>
      </c>
      <c r="E984" t="s">
        <v>120</v>
      </c>
      <c r="F984">
        <v>0</v>
      </c>
      <c r="G984">
        <v>-22</v>
      </c>
      <c r="H984">
        <v>1</v>
      </c>
      <c r="I984">
        <v>0</v>
      </c>
      <c r="J984">
        <v>12</v>
      </c>
      <c r="K984">
        <v>-2</v>
      </c>
      <c r="L984">
        <v>3</v>
      </c>
    </row>
    <row r="985" spans="1:12">
      <c r="A985" t="s">
        <v>656</v>
      </c>
      <c r="B985">
        <v>1</v>
      </c>
      <c r="C985">
        <v>10</v>
      </c>
      <c r="D985" t="s">
        <v>71</v>
      </c>
      <c r="E985" t="s">
        <v>116</v>
      </c>
      <c r="F985">
        <v>0</v>
      </c>
      <c r="G985">
        <v>-20</v>
      </c>
      <c r="H985">
        <v>1</v>
      </c>
      <c r="I985">
        <v>0</v>
      </c>
      <c r="J985">
        <v>14</v>
      </c>
      <c r="K985">
        <v>-2</v>
      </c>
      <c r="L985">
        <v>2</v>
      </c>
    </row>
    <row r="986" spans="1:12">
      <c r="A986" t="s">
        <v>131</v>
      </c>
      <c r="B986">
        <v>1</v>
      </c>
      <c r="C986">
        <v>14</v>
      </c>
      <c r="D986" t="s">
        <v>71</v>
      </c>
      <c r="E986" t="s">
        <v>116</v>
      </c>
      <c r="F986">
        <v>0</v>
      </c>
      <c r="G986">
        <v>-42</v>
      </c>
      <c r="H986">
        <v>1</v>
      </c>
      <c r="I986">
        <v>0</v>
      </c>
      <c r="J986">
        <v>15</v>
      </c>
      <c r="K986">
        <v>-3</v>
      </c>
      <c r="L986">
        <v>2</v>
      </c>
    </row>
    <row r="987" spans="1:12">
      <c r="A987" t="s">
        <v>133</v>
      </c>
      <c r="B987">
        <v>12</v>
      </c>
      <c r="C987">
        <v>210</v>
      </c>
      <c r="D987" t="s">
        <v>71</v>
      </c>
      <c r="E987" t="s">
        <v>118</v>
      </c>
      <c r="F987">
        <v>2</v>
      </c>
      <c r="G987">
        <v>-420</v>
      </c>
      <c r="H987">
        <v>-5</v>
      </c>
      <c r="I987">
        <v>2</v>
      </c>
      <c r="J987">
        <v>-184</v>
      </c>
      <c r="K987">
        <v>-24</v>
      </c>
      <c r="L987">
        <v>-10</v>
      </c>
    </row>
    <row r="988" spans="1:12">
      <c r="A988" t="s">
        <v>133</v>
      </c>
      <c r="B988">
        <v>2</v>
      </c>
      <c r="C988">
        <v>12</v>
      </c>
      <c r="D988" t="s">
        <v>70</v>
      </c>
      <c r="E988" t="s">
        <v>118</v>
      </c>
      <c r="F988">
        <v>1</v>
      </c>
      <c r="G988">
        <v>-24</v>
      </c>
      <c r="H988">
        <v>1</v>
      </c>
      <c r="I988">
        <v>1</v>
      </c>
      <c r="J988">
        <v>7</v>
      </c>
      <c r="K988">
        <v>-4</v>
      </c>
      <c r="L988">
        <v>0</v>
      </c>
    </row>
    <row r="989" spans="1:12">
      <c r="A989" t="s">
        <v>133</v>
      </c>
      <c r="B989">
        <v>1</v>
      </c>
      <c r="C989">
        <v>12</v>
      </c>
      <c r="D989" t="s">
        <v>71</v>
      </c>
      <c r="E989" t="s">
        <v>116</v>
      </c>
      <c r="F989">
        <v>1</v>
      </c>
      <c r="G989">
        <v>-48</v>
      </c>
      <c r="H989">
        <v>1</v>
      </c>
      <c r="I989">
        <v>1</v>
      </c>
      <c r="J989">
        <v>18</v>
      </c>
      <c r="K989">
        <v>-4</v>
      </c>
      <c r="L989">
        <v>2</v>
      </c>
    </row>
    <row r="990" spans="1:12">
      <c r="A990" t="s">
        <v>133</v>
      </c>
      <c r="B990">
        <v>1</v>
      </c>
      <c r="C990">
        <v>21</v>
      </c>
      <c r="D990" t="s">
        <v>71</v>
      </c>
      <c r="E990" t="s">
        <v>118</v>
      </c>
      <c r="F990">
        <v>3</v>
      </c>
      <c r="G990">
        <v>-42</v>
      </c>
      <c r="H990">
        <v>1</v>
      </c>
      <c r="I990">
        <v>3</v>
      </c>
      <c r="J990">
        <v>12</v>
      </c>
      <c r="K990">
        <v>-2</v>
      </c>
      <c r="L990">
        <v>1</v>
      </c>
    </row>
    <row r="991" spans="1:12">
      <c r="A991" t="s">
        <v>133</v>
      </c>
      <c r="B991">
        <v>1</v>
      </c>
      <c r="C991">
        <v>13</v>
      </c>
      <c r="D991" t="s">
        <v>71</v>
      </c>
      <c r="E991" t="s">
        <v>118</v>
      </c>
      <c r="F991">
        <v>1</v>
      </c>
      <c r="G991">
        <v>-26</v>
      </c>
      <c r="H991">
        <v>1</v>
      </c>
      <c r="I991">
        <v>1</v>
      </c>
      <c r="J991">
        <v>6</v>
      </c>
      <c r="K991">
        <v>-2</v>
      </c>
      <c r="L991">
        <v>1</v>
      </c>
    </row>
    <row r="992" spans="1:12">
      <c r="A992" t="s">
        <v>133</v>
      </c>
      <c r="B992">
        <v>1</v>
      </c>
      <c r="C992">
        <v>12</v>
      </c>
      <c r="D992" t="s">
        <v>71</v>
      </c>
      <c r="E992" t="s">
        <v>118</v>
      </c>
      <c r="F992">
        <v>2</v>
      </c>
      <c r="G992">
        <v>-24</v>
      </c>
      <c r="H992">
        <v>1</v>
      </c>
      <c r="I992">
        <v>2</v>
      </c>
      <c r="J992">
        <v>17</v>
      </c>
      <c r="K992">
        <v>-2</v>
      </c>
      <c r="L992">
        <v>1</v>
      </c>
    </row>
    <row r="993" spans="1:12">
      <c r="A993" t="s">
        <v>133</v>
      </c>
      <c r="B993">
        <v>1</v>
      </c>
      <c r="C993">
        <v>10</v>
      </c>
      <c r="D993" t="s">
        <v>71</v>
      </c>
      <c r="E993" t="s">
        <v>118</v>
      </c>
      <c r="F993">
        <v>1</v>
      </c>
      <c r="G993">
        <v>-20</v>
      </c>
      <c r="H993">
        <v>1</v>
      </c>
      <c r="I993">
        <v>1</v>
      </c>
      <c r="J993">
        <v>9</v>
      </c>
      <c r="K993">
        <v>-2</v>
      </c>
      <c r="L993">
        <v>1</v>
      </c>
    </row>
    <row r="994" spans="1:12">
      <c r="A994" t="s">
        <v>657</v>
      </c>
      <c r="B994">
        <v>4</v>
      </c>
      <c r="C994">
        <v>45</v>
      </c>
      <c r="D994" t="s">
        <v>71</v>
      </c>
      <c r="E994" t="s">
        <v>118</v>
      </c>
      <c r="F994">
        <v>2</v>
      </c>
      <c r="G994">
        <v>-135</v>
      </c>
      <c r="H994">
        <v>1</v>
      </c>
      <c r="I994">
        <v>2</v>
      </c>
      <c r="J994">
        <v>-57</v>
      </c>
      <c r="K994">
        <v>-12</v>
      </c>
      <c r="L994">
        <v>-5</v>
      </c>
    </row>
    <row r="995" spans="1:12">
      <c r="A995" t="s">
        <v>657</v>
      </c>
      <c r="B995">
        <v>2</v>
      </c>
      <c r="C995">
        <v>18</v>
      </c>
      <c r="D995" t="s">
        <v>71</v>
      </c>
      <c r="E995" t="s">
        <v>118</v>
      </c>
      <c r="F995">
        <v>2</v>
      </c>
      <c r="G995">
        <v>-36</v>
      </c>
      <c r="H995">
        <v>1</v>
      </c>
      <c r="I995">
        <v>2</v>
      </c>
      <c r="J995">
        <v>8</v>
      </c>
      <c r="K995">
        <v>-4</v>
      </c>
      <c r="L995">
        <v>0</v>
      </c>
    </row>
    <row r="996" spans="1:12">
      <c r="A996" t="s">
        <v>657</v>
      </c>
      <c r="B996">
        <v>2</v>
      </c>
      <c r="C996">
        <v>14</v>
      </c>
      <c r="D996" t="s">
        <v>71</v>
      </c>
      <c r="E996" t="s">
        <v>118</v>
      </c>
      <c r="F996">
        <v>1</v>
      </c>
      <c r="G996">
        <v>-28</v>
      </c>
      <c r="H996">
        <v>1</v>
      </c>
      <c r="I996">
        <v>1</v>
      </c>
      <c r="J996">
        <v>5</v>
      </c>
      <c r="K996">
        <v>-4</v>
      </c>
      <c r="L996">
        <v>0</v>
      </c>
    </row>
    <row r="997" spans="1:12">
      <c r="A997" t="s">
        <v>658</v>
      </c>
      <c r="B997">
        <v>2</v>
      </c>
      <c r="C997">
        <v>15</v>
      </c>
      <c r="D997" t="s">
        <v>73</v>
      </c>
      <c r="E997" t="s">
        <v>116</v>
      </c>
      <c r="F997">
        <v>1</v>
      </c>
      <c r="G997">
        <v>-45</v>
      </c>
      <c r="H997">
        <v>1</v>
      </c>
      <c r="I997">
        <v>1</v>
      </c>
      <c r="J997">
        <v>6</v>
      </c>
      <c r="K997">
        <v>-6</v>
      </c>
      <c r="L997">
        <v>0</v>
      </c>
    </row>
    <row r="998" spans="1:12">
      <c r="A998" t="s">
        <v>658</v>
      </c>
      <c r="B998">
        <v>2</v>
      </c>
      <c r="C998">
        <v>15</v>
      </c>
      <c r="D998" t="s">
        <v>73</v>
      </c>
      <c r="E998" t="s">
        <v>118</v>
      </c>
      <c r="F998">
        <v>1</v>
      </c>
      <c r="G998">
        <v>-30</v>
      </c>
      <c r="H998">
        <v>0</v>
      </c>
      <c r="I998">
        <v>1</v>
      </c>
      <c r="J998">
        <v>4</v>
      </c>
      <c r="K998">
        <v>-4</v>
      </c>
      <c r="L998">
        <v>0</v>
      </c>
    </row>
    <row r="999" spans="1:12">
      <c r="A999" t="s">
        <v>658</v>
      </c>
      <c r="B999">
        <v>2</v>
      </c>
      <c r="C999">
        <v>12</v>
      </c>
      <c r="D999" t="s">
        <v>71</v>
      </c>
      <c r="E999" t="s">
        <v>118</v>
      </c>
      <c r="F999">
        <v>1</v>
      </c>
      <c r="G999">
        <v>-24</v>
      </c>
      <c r="H999">
        <v>1</v>
      </c>
      <c r="I999">
        <v>1</v>
      </c>
      <c r="J999">
        <v>7</v>
      </c>
      <c r="K999">
        <v>-4</v>
      </c>
      <c r="L999">
        <v>0</v>
      </c>
    </row>
    <row r="1000" spans="1:12">
      <c r="A1000" t="s">
        <v>658</v>
      </c>
      <c r="B1000">
        <v>1</v>
      </c>
      <c r="C1000">
        <v>11</v>
      </c>
      <c r="D1000" t="s">
        <v>70</v>
      </c>
      <c r="E1000" t="s">
        <v>118</v>
      </c>
      <c r="F1000">
        <v>1</v>
      </c>
      <c r="G1000">
        <v>-22</v>
      </c>
      <c r="H1000">
        <v>1</v>
      </c>
      <c r="I1000">
        <v>1</v>
      </c>
      <c r="J1000">
        <v>8</v>
      </c>
      <c r="K1000">
        <v>-2</v>
      </c>
      <c r="L1000">
        <v>1</v>
      </c>
    </row>
    <row r="1001" spans="1:12">
      <c r="A1001" t="s">
        <v>412</v>
      </c>
      <c r="B1001">
        <v>1</v>
      </c>
      <c r="C1001">
        <v>21</v>
      </c>
      <c r="D1001" t="s">
        <v>70</v>
      </c>
      <c r="E1001" t="s">
        <v>118</v>
      </c>
      <c r="F1001">
        <v>2</v>
      </c>
      <c r="G1001">
        <v>-42</v>
      </c>
      <c r="H1001">
        <v>1</v>
      </c>
      <c r="I1001">
        <v>2</v>
      </c>
      <c r="J1001">
        <v>5</v>
      </c>
      <c r="K1001">
        <v>-2</v>
      </c>
      <c r="L1001">
        <v>1</v>
      </c>
    </row>
    <row r="1002" spans="1:12">
      <c r="A1002" t="s">
        <v>279</v>
      </c>
      <c r="B1002">
        <v>1</v>
      </c>
      <c r="C1002">
        <v>10</v>
      </c>
      <c r="D1002" t="s">
        <v>71</v>
      </c>
      <c r="E1002" t="s">
        <v>116</v>
      </c>
      <c r="F1002">
        <v>1</v>
      </c>
      <c r="G1002">
        <v>-20</v>
      </c>
      <c r="H1002">
        <v>1</v>
      </c>
      <c r="I1002">
        <v>1</v>
      </c>
      <c r="J1002">
        <v>18</v>
      </c>
      <c r="K1002">
        <v>-2</v>
      </c>
      <c r="L1002">
        <v>2</v>
      </c>
    </row>
    <row r="1003" spans="1:12">
      <c r="A1003" t="s">
        <v>659</v>
      </c>
      <c r="B1003">
        <v>1</v>
      </c>
      <c r="C1003">
        <v>17</v>
      </c>
      <c r="D1003" t="s">
        <v>78</v>
      </c>
      <c r="E1003" t="s">
        <v>116</v>
      </c>
      <c r="F1003">
        <v>1</v>
      </c>
      <c r="G1003">
        <v>-34</v>
      </c>
      <c r="H1003">
        <v>1</v>
      </c>
      <c r="I1003">
        <v>1</v>
      </c>
      <c r="J1003">
        <v>17</v>
      </c>
      <c r="K1003">
        <v>-2</v>
      </c>
      <c r="L1003">
        <v>4</v>
      </c>
    </row>
    <row r="1004" spans="1:12">
      <c r="A1004" t="s">
        <v>660</v>
      </c>
      <c r="B1004">
        <v>3</v>
      </c>
      <c r="C1004">
        <v>19</v>
      </c>
      <c r="D1004" t="s">
        <v>71</v>
      </c>
      <c r="E1004" t="s">
        <v>118</v>
      </c>
      <c r="F1004">
        <v>0</v>
      </c>
      <c r="G1004">
        <v>-38</v>
      </c>
      <c r="H1004">
        <v>0</v>
      </c>
      <c r="I1004">
        <v>0</v>
      </c>
      <c r="J1004">
        <v>5</v>
      </c>
      <c r="K1004">
        <v>-6</v>
      </c>
      <c r="L1004">
        <v>1</v>
      </c>
    </row>
    <row r="1005" spans="1:12">
      <c r="A1005" t="s">
        <v>660</v>
      </c>
      <c r="B1005">
        <v>2</v>
      </c>
      <c r="C1005">
        <v>20</v>
      </c>
      <c r="D1005" t="s">
        <v>71</v>
      </c>
      <c r="E1005" t="s">
        <v>118</v>
      </c>
      <c r="F1005">
        <v>1</v>
      </c>
      <c r="G1005">
        <v>-120</v>
      </c>
      <c r="H1005">
        <v>-4</v>
      </c>
      <c r="I1005">
        <v>1</v>
      </c>
      <c r="J1005">
        <v>-57</v>
      </c>
      <c r="K1005">
        <v>-12</v>
      </c>
      <c r="L1005">
        <v>-3</v>
      </c>
    </row>
    <row r="1006" spans="1:12">
      <c r="A1006" t="s">
        <v>660</v>
      </c>
      <c r="B1006">
        <v>1</v>
      </c>
      <c r="C1006">
        <v>10</v>
      </c>
      <c r="D1006" t="s">
        <v>71</v>
      </c>
      <c r="E1006" t="s">
        <v>118</v>
      </c>
      <c r="F1006">
        <v>1</v>
      </c>
      <c r="G1006">
        <v>-40</v>
      </c>
      <c r="H1006">
        <v>1</v>
      </c>
      <c r="I1006">
        <v>1</v>
      </c>
      <c r="J1006">
        <v>-1</v>
      </c>
      <c r="K1006">
        <v>-4</v>
      </c>
      <c r="L1006">
        <v>1</v>
      </c>
    </row>
    <row r="1007" spans="1:12">
      <c r="A1007" t="s">
        <v>660</v>
      </c>
      <c r="B1007">
        <v>1</v>
      </c>
      <c r="C1007">
        <v>10</v>
      </c>
      <c r="D1007" t="s">
        <v>71</v>
      </c>
      <c r="E1007" t="s">
        <v>116</v>
      </c>
      <c r="F1007">
        <v>1</v>
      </c>
      <c r="G1007">
        <v>-20</v>
      </c>
      <c r="H1007">
        <v>1</v>
      </c>
      <c r="I1007">
        <v>1</v>
      </c>
      <c r="J1007">
        <v>18</v>
      </c>
      <c r="K1007">
        <v>-2</v>
      </c>
      <c r="L1007">
        <v>2</v>
      </c>
    </row>
    <row r="1008" spans="1:12">
      <c r="A1008" t="s">
        <v>260</v>
      </c>
      <c r="B1008">
        <v>1</v>
      </c>
      <c r="C1008">
        <v>18</v>
      </c>
      <c r="D1008" t="s">
        <v>71</v>
      </c>
      <c r="E1008" t="s">
        <v>118</v>
      </c>
      <c r="F1008">
        <v>2</v>
      </c>
      <c r="G1008">
        <v>-36</v>
      </c>
      <c r="H1008">
        <v>1</v>
      </c>
      <c r="I1008">
        <v>2</v>
      </c>
      <c r="J1008">
        <v>8</v>
      </c>
      <c r="K1008">
        <v>-2</v>
      </c>
      <c r="L1008">
        <v>1</v>
      </c>
    </row>
    <row r="1009" spans="1:12">
      <c r="A1009" t="s">
        <v>260</v>
      </c>
      <c r="B1009">
        <v>1</v>
      </c>
      <c r="C1009">
        <v>11</v>
      </c>
      <c r="D1009" t="s">
        <v>70</v>
      </c>
      <c r="E1009" t="s">
        <v>118</v>
      </c>
      <c r="F1009">
        <v>2</v>
      </c>
      <c r="G1009">
        <v>-33</v>
      </c>
      <c r="H1009">
        <v>1</v>
      </c>
      <c r="I1009">
        <v>2</v>
      </c>
      <c r="J1009">
        <v>11</v>
      </c>
      <c r="K1009">
        <v>-3</v>
      </c>
      <c r="L1009">
        <v>1</v>
      </c>
    </row>
    <row r="1010" spans="1:12">
      <c r="A1010" t="s">
        <v>661</v>
      </c>
      <c r="B1010">
        <v>1</v>
      </c>
      <c r="C1010">
        <v>18</v>
      </c>
      <c r="D1010" t="s">
        <v>71</v>
      </c>
      <c r="E1010" t="s">
        <v>116</v>
      </c>
      <c r="F1010">
        <v>0</v>
      </c>
      <c r="G1010">
        <v>-54</v>
      </c>
      <c r="H1010">
        <v>1</v>
      </c>
      <c r="I1010">
        <v>0</v>
      </c>
      <c r="J1010">
        <v>15</v>
      </c>
      <c r="K1010">
        <v>-3</v>
      </c>
      <c r="L1010">
        <v>2</v>
      </c>
    </row>
    <row r="1011" spans="1:12">
      <c r="A1011" t="s">
        <v>444</v>
      </c>
      <c r="B1011">
        <v>2</v>
      </c>
      <c r="C1011">
        <v>15</v>
      </c>
      <c r="D1011" t="s">
        <v>78</v>
      </c>
      <c r="E1011" t="s">
        <v>120</v>
      </c>
      <c r="F1011">
        <v>1</v>
      </c>
      <c r="G1011">
        <v>-45</v>
      </c>
      <c r="H1011">
        <v>1</v>
      </c>
      <c r="I1011">
        <v>1</v>
      </c>
      <c r="J1011">
        <v>3</v>
      </c>
      <c r="K1011">
        <v>-6</v>
      </c>
      <c r="L1011">
        <v>1</v>
      </c>
    </row>
    <row r="1012" spans="1:12">
      <c r="A1012" t="s">
        <v>444</v>
      </c>
      <c r="B1012">
        <v>1</v>
      </c>
      <c r="C1012">
        <v>15</v>
      </c>
      <c r="D1012" t="s">
        <v>71</v>
      </c>
      <c r="E1012" t="s">
        <v>116</v>
      </c>
      <c r="F1012">
        <v>1</v>
      </c>
      <c r="G1012">
        <v>-120</v>
      </c>
      <c r="H1012">
        <v>1</v>
      </c>
      <c r="I1012">
        <v>1</v>
      </c>
      <c r="J1012">
        <v>-29</v>
      </c>
      <c r="K1012">
        <v>-8</v>
      </c>
      <c r="L1012">
        <v>2</v>
      </c>
    </row>
    <row r="1013" spans="1:12">
      <c r="A1013" t="s">
        <v>444</v>
      </c>
      <c r="B1013">
        <v>1</v>
      </c>
      <c r="C1013">
        <v>17</v>
      </c>
      <c r="D1013" t="s">
        <v>70</v>
      </c>
      <c r="E1013" t="s">
        <v>118</v>
      </c>
      <c r="F1013">
        <v>2</v>
      </c>
      <c r="G1013">
        <v>-51</v>
      </c>
      <c r="H1013">
        <v>1</v>
      </c>
      <c r="I1013">
        <v>2</v>
      </c>
      <c r="J1013">
        <v>-1</v>
      </c>
      <c r="K1013">
        <v>-3</v>
      </c>
      <c r="L1013">
        <v>1</v>
      </c>
    </row>
    <row r="1014" spans="1:12">
      <c r="A1014" t="s">
        <v>444</v>
      </c>
      <c r="B1014">
        <v>1</v>
      </c>
      <c r="C1014">
        <v>19</v>
      </c>
      <c r="D1014" t="s">
        <v>81</v>
      </c>
      <c r="E1014" t="s">
        <v>118</v>
      </c>
      <c r="F1014">
        <v>1</v>
      </c>
      <c r="G1014">
        <v>-38</v>
      </c>
      <c r="H1014">
        <v>1</v>
      </c>
      <c r="I1014">
        <v>1</v>
      </c>
      <c r="J1014">
        <v>6</v>
      </c>
      <c r="K1014">
        <v>-2</v>
      </c>
      <c r="L1014">
        <v>3</v>
      </c>
    </row>
    <row r="1015" spans="1:12">
      <c r="A1015" t="s">
        <v>662</v>
      </c>
      <c r="B1015">
        <v>2</v>
      </c>
      <c r="C1015">
        <v>16</v>
      </c>
      <c r="D1015" t="s">
        <v>71</v>
      </c>
      <c r="E1015" t="s">
        <v>120</v>
      </c>
      <c r="F1015">
        <v>2</v>
      </c>
      <c r="G1015">
        <v>-64</v>
      </c>
      <c r="H1015">
        <v>1</v>
      </c>
      <c r="I1015">
        <v>2</v>
      </c>
      <c r="J1015">
        <v>-4</v>
      </c>
      <c r="K1015">
        <v>-8</v>
      </c>
      <c r="L1015">
        <v>-2</v>
      </c>
    </row>
    <row r="1016" spans="1:12">
      <c r="A1016" t="s">
        <v>663</v>
      </c>
      <c r="B1016">
        <v>1</v>
      </c>
      <c r="C1016">
        <v>13</v>
      </c>
      <c r="D1016" t="s">
        <v>71</v>
      </c>
      <c r="E1016" t="s">
        <v>116</v>
      </c>
      <c r="F1016">
        <v>0</v>
      </c>
      <c r="G1016">
        <v>-39</v>
      </c>
      <c r="H1016">
        <v>1</v>
      </c>
      <c r="I1016">
        <v>0</v>
      </c>
      <c r="J1016">
        <v>17</v>
      </c>
      <c r="K1016">
        <v>-3</v>
      </c>
      <c r="L1016">
        <v>2</v>
      </c>
    </row>
    <row r="1017" spans="1:12">
      <c r="A1017" t="s">
        <v>663</v>
      </c>
      <c r="B1017">
        <v>1</v>
      </c>
      <c r="C1017">
        <v>10</v>
      </c>
      <c r="D1017" t="s">
        <v>71</v>
      </c>
      <c r="E1017" t="s">
        <v>116</v>
      </c>
      <c r="F1017">
        <v>1</v>
      </c>
      <c r="G1017">
        <v>-30</v>
      </c>
      <c r="H1017">
        <v>1</v>
      </c>
      <c r="I1017">
        <v>1</v>
      </c>
      <c r="J1017">
        <v>16</v>
      </c>
      <c r="K1017">
        <v>-3</v>
      </c>
      <c r="L1017">
        <v>2</v>
      </c>
    </row>
    <row r="1018" spans="1:12">
      <c r="A1018" t="s">
        <v>449</v>
      </c>
      <c r="B1018">
        <v>5</v>
      </c>
      <c r="C1018">
        <v>38</v>
      </c>
      <c r="D1018" t="s">
        <v>71</v>
      </c>
      <c r="E1018" t="s">
        <v>118</v>
      </c>
      <c r="F1018">
        <v>1</v>
      </c>
      <c r="G1018">
        <v>-76</v>
      </c>
      <c r="H1018">
        <v>0</v>
      </c>
      <c r="I1018">
        <v>1</v>
      </c>
      <c r="J1018">
        <v>-16</v>
      </c>
      <c r="K1018">
        <v>-10</v>
      </c>
      <c r="L1018">
        <v>-3</v>
      </c>
    </row>
    <row r="1019" spans="1:12">
      <c r="A1019" t="s">
        <v>449</v>
      </c>
      <c r="B1019">
        <v>2</v>
      </c>
      <c r="C1019">
        <v>31</v>
      </c>
      <c r="D1019" t="s">
        <v>71</v>
      </c>
      <c r="E1019" t="s">
        <v>116</v>
      </c>
      <c r="F1019">
        <v>2</v>
      </c>
      <c r="G1019">
        <v>-62</v>
      </c>
      <c r="H1019">
        <v>1</v>
      </c>
      <c r="I1019">
        <v>2</v>
      </c>
      <c r="J1019">
        <v>4</v>
      </c>
      <c r="K1019">
        <v>-4</v>
      </c>
      <c r="L1019">
        <v>1</v>
      </c>
    </row>
    <row r="1020" spans="1:12">
      <c r="A1020" t="s">
        <v>449</v>
      </c>
      <c r="B1020">
        <v>2</v>
      </c>
      <c r="C1020">
        <v>10</v>
      </c>
      <c r="D1020" t="s">
        <v>71</v>
      </c>
      <c r="E1020" t="s">
        <v>118</v>
      </c>
      <c r="F1020">
        <v>1</v>
      </c>
      <c r="G1020">
        <v>-20</v>
      </c>
      <c r="H1020">
        <v>1</v>
      </c>
      <c r="I1020">
        <v>1</v>
      </c>
      <c r="J1020">
        <v>9</v>
      </c>
      <c r="K1020">
        <v>-4</v>
      </c>
      <c r="L1020">
        <v>0</v>
      </c>
    </row>
    <row r="1021" spans="1:12">
      <c r="A1021" t="s">
        <v>449</v>
      </c>
      <c r="B1021">
        <v>1</v>
      </c>
      <c r="C1021">
        <v>15</v>
      </c>
      <c r="D1021" t="s">
        <v>71</v>
      </c>
      <c r="E1021" t="s">
        <v>116</v>
      </c>
      <c r="F1021">
        <v>1</v>
      </c>
      <c r="G1021">
        <v>-60</v>
      </c>
      <c r="H1021">
        <v>1</v>
      </c>
      <c r="I1021">
        <v>1</v>
      </c>
      <c r="J1021">
        <v>-1</v>
      </c>
      <c r="K1021">
        <v>-4</v>
      </c>
      <c r="L1021">
        <v>2</v>
      </c>
    </row>
    <row r="1022" spans="1:12">
      <c r="A1022" t="s">
        <v>449</v>
      </c>
      <c r="B1022">
        <v>1</v>
      </c>
      <c r="C1022">
        <v>11</v>
      </c>
      <c r="D1022" t="s">
        <v>71</v>
      </c>
      <c r="E1022" t="s">
        <v>118</v>
      </c>
      <c r="F1022">
        <v>1</v>
      </c>
      <c r="G1022">
        <v>-44</v>
      </c>
      <c r="H1022">
        <v>1</v>
      </c>
      <c r="I1022">
        <v>1</v>
      </c>
      <c r="J1022">
        <v>-4</v>
      </c>
      <c r="K1022">
        <v>-4</v>
      </c>
      <c r="L1022">
        <v>1</v>
      </c>
    </row>
    <row r="1023" spans="1:12">
      <c r="A1023" t="s">
        <v>449</v>
      </c>
      <c r="B1023">
        <v>1</v>
      </c>
      <c r="C1023">
        <v>13</v>
      </c>
      <c r="D1023" t="s">
        <v>70</v>
      </c>
      <c r="E1023" t="s">
        <v>118</v>
      </c>
      <c r="F1023">
        <v>2</v>
      </c>
      <c r="G1023">
        <v>-39</v>
      </c>
      <c r="H1023">
        <v>1</v>
      </c>
      <c r="I1023">
        <v>2</v>
      </c>
      <c r="J1023">
        <v>7</v>
      </c>
      <c r="K1023">
        <v>-3</v>
      </c>
      <c r="L1023">
        <v>1</v>
      </c>
    </row>
    <row r="1024" spans="1:12">
      <c r="A1024" t="s">
        <v>449</v>
      </c>
      <c r="B1024">
        <v>1</v>
      </c>
      <c r="C1024">
        <v>15</v>
      </c>
      <c r="D1024" t="s">
        <v>71</v>
      </c>
      <c r="E1024" t="s">
        <v>116</v>
      </c>
      <c r="F1024">
        <v>1</v>
      </c>
      <c r="G1024">
        <v>-30</v>
      </c>
      <c r="H1024">
        <v>1</v>
      </c>
      <c r="I1024">
        <v>1</v>
      </c>
      <c r="J1024">
        <v>19</v>
      </c>
      <c r="K1024">
        <v>-2</v>
      </c>
      <c r="L1024">
        <v>2</v>
      </c>
    </row>
    <row r="1025" spans="1:12">
      <c r="A1025" t="s">
        <v>449</v>
      </c>
      <c r="B1025">
        <v>1</v>
      </c>
      <c r="C1025">
        <v>11</v>
      </c>
      <c r="D1025" t="s">
        <v>75</v>
      </c>
      <c r="E1025" t="s">
        <v>116</v>
      </c>
      <c r="F1025">
        <v>1</v>
      </c>
      <c r="G1025">
        <v>-22</v>
      </c>
      <c r="H1025">
        <v>1</v>
      </c>
      <c r="I1025">
        <v>1</v>
      </c>
      <c r="J1025">
        <v>23</v>
      </c>
      <c r="K1025">
        <v>-2</v>
      </c>
      <c r="L1025">
        <v>2</v>
      </c>
    </row>
    <row r="1026" spans="1:12">
      <c r="A1026" t="s">
        <v>449</v>
      </c>
      <c r="B1026">
        <v>1</v>
      </c>
      <c r="C1026">
        <v>11</v>
      </c>
      <c r="D1026" t="s">
        <v>71</v>
      </c>
      <c r="E1026" t="s">
        <v>118</v>
      </c>
      <c r="F1026">
        <v>1</v>
      </c>
      <c r="G1026">
        <v>-22</v>
      </c>
      <c r="H1026">
        <v>1</v>
      </c>
      <c r="I1026">
        <v>1</v>
      </c>
      <c r="J1026">
        <v>8</v>
      </c>
      <c r="K1026">
        <v>-2</v>
      </c>
      <c r="L1026">
        <v>1</v>
      </c>
    </row>
    <row r="1027" spans="1:12">
      <c r="A1027" t="s">
        <v>249</v>
      </c>
      <c r="B1027">
        <v>2</v>
      </c>
      <c r="C1027">
        <v>18</v>
      </c>
      <c r="D1027" t="s">
        <v>71</v>
      </c>
      <c r="E1027" t="s">
        <v>118</v>
      </c>
      <c r="F1027">
        <v>2</v>
      </c>
      <c r="G1027">
        <v>-72</v>
      </c>
      <c r="H1027">
        <v>1</v>
      </c>
      <c r="I1027">
        <v>2</v>
      </c>
      <c r="J1027">
        <v>-14</v>
      </c>
      <c r="K1027">
        <v>-8</v>
      </c>
      <c r="L1027">
        <v>-2</v>
      </c>
    </row>
    <row r="1028" spans="1:12">
      <c r="A1028" t="s">
        <v>249</v>
      </c>
      <c r="B1028">
        <v>2</v>
      </c>
      <c r="C1028">
        <v>28</v>
      </c>
      <c r="D1028" t="s">
        <v>70</v>
      </c>
      <c r="E1028" t="s">
        <v>118</v>
      </c>
      <c r="F1028">
        <v>0</v>
      </c>
      <c r="G1028">
        <v>-56</v>
      </c>
      <c r="H1028">
        <v>1</v>
      </c>
      <c r="I1028">
        <v>0</v>
      </c>
      <c r="J1028">
        <v>-11</v>
      </c>
      <c r="K1028">
        <v>-4</v>
      </c>
      <c r="L1028">
        <v>0</v>
      </c>
    </row>
    <row r="1029" spans="1:12">
      <c r="A1029" t="s">
        <v>249</v>
      </c>
      <c r="B1029">
        <v>2</v>
      </c>
      <c r="C1029">
        <v>21</v>
      </c>
      <c r="D1029" t="s">
        <v>73</v>
      </c>
      <c r="E1029" t="s">
        <v>118</v>
      </c>
      <c r="F1029">
        <v>1</v>
      </c>
      <c r="G1029">
        <v>-42</v>
      </c>
      <c r="H1029">
        <v>0</v>
      </c>
      <c r="I1029">
        <v>1</v>
      </c>
      <c r="J1029">
        <v>0</v>
      </c>
      <c r="K1029">
        <v>-4</v>
      </c>
      <c r="L1029">
        <v>1</v>
      </c>
    </row>
    <row r="1030" spans="1:12">
      <c r="A1030" t="s">
        <v>249</v>
      </c>
      <c r="B1030">
        <v>2</v>
      </c>
      <c r="C1030">
        <v>14</v>
      </c>
      <c r="D1030" t="s">
        <v>70</v>
      </c>
      <c r="E1030" t="s">
        <v>118</v>
      </c>
      <c r="F1030">
        <v>1</v>
      </c>
      <c r="G1030">
        <v>-28</v>
      </c>
      <c r="H1030">
        <v>1</v>
      </c>
      <c r="I1030">
        <v>1</v>
      </c>
      <c r="J1030">
        <v>5</v>
      </c>
      <c r="K1030">
        <v>-4</v>
      </c>
      <c r="L1030">
        <v>0</v>
      </c>
    </row>
    <row r="1031" spans="1:12">
      <c r="A1031" t="s">
        <v>249</v>
      </c>
      <c r="B1031">
        <v>1</v>
      </c>
      <c r="C1031">
        <v>13</v>
      </c>
      <c r="D1031" t="s">
        <v>70</v>
      </c>
      <c r="E1031" t="s">
        <v>118</v>
      </c>
      <c r="F1031">
        <v>1</v>
      </c>
      <c r="G1031">
        <v>-104</v>
      </c>
      <c r="H1031">
        <v>1</v>
      </c>
      <c r="I1031">
        <v>1</v>
      </c>
      <c r="J1031">
        <v>-42</v>
      </c>
      <c r="K1031">
        <v>-8</v>
      </c>
      <c r="L1031">
        <v>1</v>
      </c>
    </row>
    <row r="1032" spans="1:12">
      <c r="A1032" t="s">
        <v>249</v>
      </c>
      <c r="B1032">
        <v>1</v>
      </c>
      <c r="C1032">
        <v>13</v>
      </c>
      <c r="D1032" t="s">
        <v>70</v>
      </c>
      <c r="E1032" t="s">
        <v>118</v>
      </c>
      <c r="F1032">
        <v>1</v>
      </c>
      <c r="G1032">
        <v>-39</v>
      </c>
      <c r="H1032">
        <v>1</v>
      </c>
      <c r="I1032">
        <v>1</v>
      </c>
      <c r="J1032">
        <v>-2</v>
      </c>
      <c r="K1032">
        <v>-3</v>
      </c>
      <c r="L1032">
        <v>1</v>
      </c>
    </row>
    <row r="1033" spans="1:12">
      <c r="A1033" t="s">
        <v>249</v>
      </c>
      <c r="B1033">
        <v>1</v>
      </c>
      <c r="C1033">
        <v>10</v>
      </c>
      <c r="D1033" t="s">
        <v>77</v>
      </c>
      <c r="E1033" t="s">
        <v>118</v>
      </c>
      <c r="F1033">
        <v>2</v>
      </c>
      <c r="G1033">
        <v>-30</v>
      </c>
      <c r="H1033">
        <v>1</v>
      </c>
      <c r="I1033">
        <v>2</v>
      </c>
      <c r="J1033">
        <v>14</v>
      </c>
      <c r="K1033">
        <v>-3</v>
      </c>
      <c r="L1033">
        <v>1</v>
      </c>
    </row>
    <row r="1034" spans="1:12">
      <c r="A1034" t="s">
        <v>249</v>
      </c>
      <c r="B1034">
        <v>1</v>
      </c>
      <c r="C1034">
        <v>14</v>
      </c>
      <c r="D1034" t="s">
        <v>81</v>
      </c>
      <c r="E1034" t="s">
        <v>118</v>
      </c>
      <c r="F1034">
        <v>1</v>
      </c>
      <c r="G1034">
        <v>-28</v>
      </c>
      <c r="H1034">
        <v>1</v>
      </c>
      <c r="I1034">
        <v>1</v>
      </c>
      <c r="J1034">
        <v>11</v>
      </c>
      <c r="K1034">
        <v>-2</v>
      </c>
      <c r="L1034">
        <v>3</v>
      </c>
    </row>
    <row r="1035" spans="1:12">
      <c r="A1035" t="s">
        <v>249</v>
      </c>
      <c r="B1035">
        <v>1</v>
      </c>
      <c r="C1035">
        <v>12</v>
      </c>
      <c r="D1035" t="s">
        <v>73</v>
      </c>
      <c r="E1035" t="s">
        <v>116</v>
      </c>
      <c r="F1035">
        <v>0</v>
      </c>
      <c r="G1035">
        <v>-24</v>
      </c>
      <c r="H1035">
        <v>1</v>
      </c>
      <c r="I1035">
        <v>0</v>
      </c>
      <c r="J1035">
        <v>21</v>
      </c>
      <c r="K1035">
        <v>-2</v>
      </c>
      <c r="L1035">
        <v>2</v>
      </c>
    </row>
    <row r="1036" spans="1:12">
      <c r="A1036" t="s">
        <v>249</v>
      </c>
      <c r="B1036">
        <v>1</v>
      </c>
      <c r="C1036">
        <v>12</v>
      </c>
      <c r="D1036" t="s">
        <v>71</v>
      </c>
      <c r="E1036" t="s">
        <v>116</v>
      </c>
      <c r="F1036">
        <v>0</v>
      </c>
      <c r="G1036">
        <v>-24</v>
      </c>
      <c r="H1036">
        <v>1</v>
      </c>
      <c r="I1036">
        <v>0</v>
      </c>
      <c r="J1036">
        <v>21</v>
      </c>
      <c r="K1036">
        <v>-2</v>
      </c>
      <c r="L1036">
        <v>2</v>
      </c>
    </row>
    <row r="1037" spans="1:12">
      <c r="A1037" t="s">
        <v>249</v>
      </c>
      <c r="B1037">
        <v>1</v>
      </c>
      <c r="C1037">
        <v>10</v>
      </c>
      <c r="D1037" t="s">
        <v>77</v>
      </c>
      <c r="E1037" t="s">
        <v>118</v>
      </c>
      <c r="F1037">
        <v>2</v>
      </c>
      <c r="G1037">
        <v>-20</v>
      </c>
      <c r="H1037">
        <v>1</v>
      </c>
      <c r="I1037">
        <v>2</v>
      </c>
      <c r="J1037">
        <v>17</v>
      </c>
      <c r="K1037">
        <v>-2</v>
      </c>
      <c r="L1037">
        <v>1</v>
      </c>
    </row>
    <row r="1038" spans="1:12">
      <c r="A1038" t="s">
        <v>249</v>
      </c>
      <c r="B1038">
        <v>1</v>
      </c>
      <c r="C1038">
        <v>10</v>
      </c>
      <c r="D1038" t="s">
        <v>71</v>
      </c>
      <c r="E1038" t="s">
        <v>118</v>
      </c>
      <c r="F1038">
        <v>2</v>
      </c>
      <c r="G1038">
        <v>-20</v>
      </c>
      <c r="H1038">
        <v>1</v>
      </c>
      <c r="I1038">
        <v>2</v>
      </c>
      <c r="J1038">
        <v>16</v>
      </c>
      <c r="K1038">
        <v>-2</v>
      </c>
      <c r="L1038">
        <v>1</v>
      </c>
    </row>
    <row r="1039" spans="1:12">
      <c r="A1039" t="s">
        <v>168</v>
      </c>
      <c r="B1039">
        <v>6</v>
      </c>
      <c r="C1039">
        <v>114</v>
      </c>
      <c r="D1039" t="s">
        <v>71</v>
      </c>
      <c r="E1039" t="s">
        <v>118</v>
      </c>
      <c r="F1039">
        <v>2</v>
      </c>
      <c r="G1039">
        <v>-798</v>
      </c>
      <c r="H1039">
        <v>1</v>
      </c>
      <c r="I1039">
        <v>2</v>
      </c>
      <c r="J1039">
        <v>-618</v>
      </c>
      <c r="K1039">
        <v>-42</v>
      </c>
      <c r="L1039">
        <v>-29</v>
      </c>
    </row>
    <row r="1040" spans="1:12">
      <c r="A1040" t="s">
        <v>168</v>
      </c>
      <c r="B1040">
        <v>1</v>
      </c>
      <c r="C1040">
        <v>16</v>
      </c>
      <c r="D1040" t="s">
        <v>71</v>
      </c>
      <c r="E1040" t="s">
        <v>116</v>
      </c>
      <c r="F1040">
        <v>1</v>
      </c>
      <c r="G1040">
        <v>-144</v>
      </c>
      <c r="H1040">
        <v>1</v>
      </c>
      <c r="I1040">
        <v>1</v>
      </c>
      <c r="J1040">
        <v>-39</v>
      </c>
      <c r="K1040">
        <v>-9</v>
      </c>
      <c r="L1040">
        <v>2</v>
      </c>
    </row>
    <row r="1041" spans="1:12">
      <c r="A1041" t="s">
        <v>168</v>
      </c>
      <c r="B1041">
        <v>1</v>
      </c>
      <c r="C1041">
        <v>10</v>
      </c>
      <c r="D1041" t="s">
        <v>71</v>
      </c>
      <c r="E1041" t="s">
        <v>116</v>
      </c>
      <c r="F1041">
        <v>0</v>
      </c>
      <c r="G1041">
        <v>-100</v>
      </c>
      <c r="H1041">
        <v>1</v>
      </c>
      <c r="I1041">
        <v>0</v>
      </c>
      <c r="J1041">
        <v>45</v>
      </c>
      <c r="K1041">
        <v>-10</v>
      </c>
      <c r="L1041">
        <v>2</v>
      </c>
    </row>
    <row r="1042" spans="1:12">
      <c r="A1042" t="s">
        <v>168</v>
      </c>
      <c r="B1042">
        <v>1</v>
      </c>
      <c r="C1042">
        <v>17</v>
      </c>
      <c r="D1042" t="s">
        <v>71</v>
      </c>
      <c r="E1042" t="s">
        <v>116</v>
      </c>
      <c r="F1042">
        <v>1</v>
      </c>
      <c r="G1042">
        <v>-68</v>
      </c>
      <c r="H1042">
        <v>1</v>
      </c>
      <c r="I1042">
        <v>1</v>
      </c>
      <c r="J1042">
        <v>38</v>
      </c>
      <c r="K1042">
        <v>-4</v>
      </c>
      <c r="L1042">
        <v>2</v>
      </c>
    </row>
    <row r="1043" spans="1:12">
      <c r="A1043" t="s">
        <v>168</v>
      </c>
      <c r="B1043">
        <v>1</v>
      </c>
      <c r="C1043">
        <v>24</v>
      </c>
      <c r="D1043" t="s">
        <v>71</v>
      </c>
      <c r="E1043" t="s">
        <v>116</v>
      </c>
      <c r="F1043">
        <v>0</v>
      </c>
      <c r="G1043">
        <v>-48</v>
      </c>
      <c r="H1043">
        <v>1</v>
      </c>
      <c r="I1043">
        <v>0</v>
      </c>
      <c r="J1043">
        <v>24</v>
      </c>
      <c r="K1043">
        <v>-2</v>
      </c>
      <c r="L1043">
        <v>2</v>
      </c>
    </row>
    <row r="1044" spans="1:12">
      <c r="A1044" t="s">
        <v>168</v>
      </c>
      <c r="B1044">
        <v>1</v>
      </c>
      <c r="C1044">
        <v>15</v>
      </c>
      <c r="D1044" t="s">
        <v>71</v>
      </c>
      <c r="E1044" t="s">
        <v>118</v>
      </c>
      <c r="F1044">
        <v>0</v>
      </c>
      <c r="G1044">
        <v>-45</v>
      </c>
      <c r="H1044">
        <v>1</v>
      </c>
      <c r="I1044">
        <v>0</v>
      </c>
      <c r="J1044">
        <v>-9</v>
      </c>
      <c r="K1044">
        <v>-3</v>
      </c>
      <c r="L1044">
        <v>1</v>
      </c>
    </row>
    <row r="1045" spans="1:12">
      <c r="A1045" t="s">
        <v>168</v>
      </c>
      <c r="B1045">
        <v>1</v>
      </c>
      <c r="C1045">
        <v>20</v>
      </c>
      <c r="D1045" t="s">
        <v>71</v>
      </c>
      <c r="E1045" t="s">
        <v>118</v>
      </c>
      <c r="F1045">
        <v>2</v>
      </c>
      <c r="G1045">
        <v>-40</v>
      </c>
      <c r="H1045">
        <v>1</v>
      </c>
      <c r="I1045">
        <v>2</v>
      </c>
      <c r="J1045">
        <v>11</v>
      </c>
      <c r="K1045">
        <v>-2</v>
      </c>
      <c r="L1045">
        <v>1</v>
      </c>
    </row>
    <row r="1046" spans="1:12">
      <c r="A1046" t="s">
        <v>168</v>
      </c>
      <c r="B1046">
        <v>1</v>
      </c>
      <c r="C1046">
        <v>16</v>
      </c>
      <c r="D1046" t="s">
        <v>71</v>
      </c>
      <c r="E1046" t="s">
        <v>116</v>
      </c>
      <c r="F1046">
        <v>1</v>
      </c>
      <c r="G1046">
        <v>-32</v>
      </c>
      <c r="H1046">
        <v>1</v>
      </c>
      <c r="I1046">
        <v>1</v>
      </c>
      <c r="J1046">
        <v>17</v>
      </c>
      <c r="K1046">
        <v>-2</v>
      </c>
      <c r="L1046">
        <v>2</v>
      </c>
    </row>
    <row r="1047" spans="1:12">
      <c r="A1047" t="s">
        <v>168</v>
      </c>
      <c r="B1047">
        <v>1</v>
      </c>
      <c r="C1047">
        <v>15</v>
      </c>
      <c r="D1047" t="s">
        <v>71</v>
      </c>
      <c r="E1047" t="s">
        <v>118</v>
      </c>
      <c r="F1047">
        <v>0</v>
      </c>
      <c r="G1047">
        <v>-30</v>
      </c>
      <c r="H1047">
        <v>1</v>
      </c>
      <c r="I1047">
        <v>0</v>
      </c>
      <c r="J1047">
        <v>2</v>
      </c>
      <c r="K1047">
        <v>-2</v>
      </c>
      <c r="L1047">
        <v>1</v>
      </c>
    </row>
    <row r="1048" spans="1:12">
      <c r="A1048" t="s">
        <v>168</v>
      </c>
      <c r="B1048">
        <v>1</v>
      </c>
      <c r="C1048">
        <v>15</v>
      </c>
      <c r="D1048" t="s">
        <v>73</v>
      </c>
      <c r="E1048" t="s">
        <v>118</v>
      </c>
      <c r="F1048">
        <v>0</v>
      </c>
      <c r="G1048">
        <v>-30</v>
      </c>
      <c r="H1048">
        <v>1</v>
      </c>
      <c r="I1048">
        <v>0</v>
      </c>
      <c r="J1048">
        <v>2</v>
      </c>
      <c r="K1048">
        <v>-2</v>
      </c>
      <c r="L1048">
        <v>1</v>
      </c>
    </row>
    <row r="1049" spans="1:12">
      <c r="A1049" t="s">
        <v>168</v>
      </c>
      <c r="B1049">
        <v>1</v>
      </c>
      <c r="C1049">
        <v>15</v>
      </c>
      <c r="D1049" t="s">
        <v>71</v>
      </c>
      <c r="E1049" t="s">
        <v>118</v>
      </c>
      <c r="F1049">
        <v>0</v>
      </c>
      <c r="G1049">
        <v>-30</v>
      </c>
      <c r="H1049">
        <v>1</v>
      </c>
      <c r="I1049">
        <v>0</v>
      </c>
      <c r="J1049">
        <v>2</v>
      </c>
      <c r="K1049">
        <v>-2</v>
      </c>
      <c r="L1049">
        <v>1</v>
      </c>
    </row>
    <row r="1050" spans="1:12">
      <c r="A1050" t="s">
        <v>168</v>
      </c>
      <c r="B1050">
        <v>1</v>
      </c>
      <c r="C1050">
        <v>14</v>
      </c>
      <c r="D1050" t="s">
        <v>71</v>
      </c>
      <c r="E1050" t="s">
        <v>116</v>
      </c>
      <c r="F1050">
        <v>1</v>
      </c>
      <c r="G1050">
        <v>-28</v>
      </c>
      <c r="H1050">
        <v>1</v>
      </c>
      <c r="I1050">
        <v>1</v>
      </c>
      <c r="J1050">
        <v>14</v>
      </c>
      <c r="K1050">
        <v>-2</v>
      </c>
      <c r="L1050">
        <v>2</v>
      </c>
    </row>
    <row r="1051" spans="1:12">
      <c r="A1051" t="s">
        <v>168</v>
      </c>
      <c r="B1051">
        <v>1</v>
      </c>
      <c r="C1051">
        <v>11</v>
      </c>
      <c r="D1051" t="s">
        <v>73</v>
      </c>
      <c r="E1051" t="s">
        <v>118</v>
      </c>
      <c r="F1051">
        <v>1</v>
      </c>
      <c r="G1051">
        <v>-22</v>
      </c>
      <c r="H1051">
        <v>1</v>
      </c>
      <c r="I1051">
        <v>1</v>
      </c>
      <c r="J1051">
        <v>8</v>
      </c>
      <c r="K1051">
        <v>-2</v>
      </c>
      <c r="L1051">
        <v>1</v>
      </c>
    </row>
    <row r="1052" spans="1:12">
      <c r="A1052" t="s">
        <v>664</v>
      </c>
      <c r="B1052">
        <v>2</v>
      </c>
      <c r="C1052">
        <v>26</v>
      </c>
      <c r="D1052" t="s">
        <v>70</v>
      </c>
      <c r="E1052" t="s">
        <v>118</v>
      </c>
      <c r="F1052">
        <v>1</v>
      </c>
      <c r="G1052">
        <v>-78</v>
      </c>
      <c r="H1052">
        <v>1</v>
      </c>
      <c r="I1052">
        <v>1</v>
      </c>
      <c r="J1052">
        <v>-28</v>
      </c>
      <c r="K1052">
        <v>-6</v>
      </c>
      <c r="L1052">
        <v>-1</v>
      </c>
    </row>
    <row r="1053" spans="1:12">
      <c r="A1053" t="s">
        <v>664</v>
      </c>
      <c r="B1053">
        <v>1</v>
      </c>
      <c r="C1053">
        <v>11</v>
      </c>
      <c r="D1053" t="s">
        <v>70</v>
      </c>
      <c r="E1053" t="s">
        <v>118</v>
      </c>
      <c r="F1053">
        <v>1</v>
      </c>
      <c r="G1053">
        <v>-33</v>
      </c>
      <c r="H1053">
        <v>1</v>
      </c>
      <c r="I1053">
        <v>1</v>
      </c>
      <c r="J1053">
        <v>2</v>
      </c>
      <c r="K1053">
        <v>-3</v>
      </c>
      <c r="L1053">
        <v>1</v>
      </c>
    </row>
    <row r="1054" spans="1:12">
      <c r="A1054" t="s">
        <v>664</v>
      </c>
      <c r="B1054">
        <v>1</v>
      </c>
      <c r="C1054">
        <v>11</v>
      </c>
      <c r="D1054" t="s">
        <v>70</v>
      </c>
      <c r="E1054" t="s">
        <v>118</v>
      </c>
      <c r="F1054">
        <v>2</v>
      </c>
      <c r="G1054">
        <v>-22</v>
      </c>
      <c r="H1054">
        <v>1</v>
      </c>
      <c r="I1054">
        <v>2</v>
      </c>
      <c r="J1054">
        <v>15</v>
      </c>
      <c r="K1054">
        <v>-2</v>
      </c>
      <c r="L1054">
        <v>1</v>
      </c>
    </row>
    <row r="1055" spans="1:12">
      <c r="A1055" t="s">
        <v>665</v>
      </c>
      <c r="B1055">
        <v>1</v>
      </c>
      <c r="C1055">
        <v>31</v>
      </c>
      <c r="D1055" t="s">
        <v>78</v>
      </c>
      <c r="E1055" t="s">
        <v>116</v>
      </c>
      <c r="F1055">
        <v>0</v>
      </c>
      <c r="G1055">
        <v>-310</v>
      </c>
      <c r="H1055">
        <v>1</v>
      </c>
      <c r="I1055">
        <v>0</v>
      </c>
      <c r="J1055">
        <v>-193</v>
      </c>
      <c r="K1055">
        <v>-10</v>
      </c>
      <c r="L1055">
        <v>4</v>
      </c>
    </row>
    <row r="1056" spans="1:12">
      <c r="A1056" t="s">
        <v>666</v>
      </c>
      <c r="B1056">
        <v>2</v>
      </c>
      <c r="C1056">
        <v>14</v>
      </c>
      <c r="D1056" t="s">
        <v>78</v>
      </c>
      <c r="E1056" t="s">
        <v>120</v>
      </c>
      <c r="F1056">
        <v>1</v>
      </c>
      <c r="G1056">
        <v>-28</v>
      </c>
      <c r="H1056">
        <v>1</v>
      </c>
      <c r="I1056">
        <v>1</v>
      </c>
      <c r="J1056">
        <v>13</v>
      </c>
      <c r="K1056">
        <v>-4</v>
      </c>
      <c r="L1056">
        <v>2</v>
      </c>
    </row>
    <row r="1057" spans="1:12">
      <c r="A1057" t="s">
        <v>666</v>
      </c>
      <c r="B1057">
        <v>1</v>
      </c>
      <c r="C1057">
        <v>14</v>
      </c>
      <c r="D1057" t="s">
        <v>71</v>
      </c>
      <c r="E1057" t="s">
        <v>116</v>
      </c>
      <c r="F1057">
        <v>1</v>
      </c>
      <c r="G1057">
        <v>-70</v>
      </c>
      <c r="H1057">
        <v>1</v>
      </c>
      <c r="I1057">
        <v>1</v>
      </c>
      <c r="J1057">
        <v>26</v>
      </c>
      <c r="K1057">
        <v>-5</v>
      </c>
      <c r="L1057">
        <v>2</v>
      </c>
    </row>
    <row r="1058" spans="1:12">
      <c r="A1058" t="s">
        <v>667</v>
      </c>
      <c r="B1058">
        <v>1</v>
      </c>
      <c r="C1058">
        <v>13</v>
      </c>
      <c r="D1058" t="s">
        <v>71</v>
      </c>
      <c r="E1058" t="s">
        <v>116</v>
      </c>
      <c r="F1058">
        <v>1</v>
      </c>
      <c r="G1058">
        <v>-26</v>
      </c>
      <c r="H1058">
        <v>1</v>
      </c>
      <c r="I1058">
        <v>1</v>
      </c>
      <c r="J1058">
        <v>18</v>
      </c>
      <c r="K1058">
        <v>-2</v>
      </c>
      <c r="L1058">
        <v>2</v>
      </c>
    </row>
    <row r="1059" spans="1:12">
      <c r="A1059" t="s">
        <v>275</v>
      </c>
      <c r="B1059">
        <v>1</v>
      </c>
      <c r="C1059">
        <v>12</v>
      </c>
      <c r="D1059" t="s">
        <v>78</v>
      </c>
      <c r="E1059" t="s">
        <v>120</v>
      </c>
      <c r="F1059">
        <v>0</v>
      </c>
      <c r="G1059">
        <v>-24</v>
      </c>
      <c r="H1059">
        <v>1</v>
      </c>
      <c r="I1059">
        <v>0</v>
      </c>
      <c r="J1059">
        <v>11</v>
      </c>
      <c r="K1059">
        <v>-2</v>
      </c>
      <c r="L1059">
        <v>3</v>
      </c>
    </row>
    <row r="1060" spans="1:12">
      <c r="A1060" t="s">
        <v>668</v>
      </c>
      <c r="B1060">
        <v>2</v>
      </c>
      <c r="C1060">
        <v>31</v>
      </c>
      <c r="D1060" t="s">
        <v>71</v>
      </c>
      <c r="E1060" t="s">
        <v>118</v>
      </c>
      <c r="F1060">
        <v>2</v>
      </c>
      <c r="G1060">
        <v>-124</v>
      </c>
      <c r="H1060">
        <v>-2</v>
      </c>
      <c r="I1060">
        <v>2</v>
      </c>
      <c r="J1060">
        <v>-53</v>
      </c>
      <c r="K1060">
        <v>-8</v>
      </c>
      <c r="L1060">
        <v>-2</v>
      </c>
    </row>
    <row r="1061" spans="1:12">
      <c r="A1061" t="s">
        <v>479</v>
      </c>
      <c r="B1061">
        <v>1</v>
      </c>
      <c r="C1061">
        <v>19</v>
      </c>
      <c r="D1061" t="s">
        <v>70</v>
      </c>
      <c r="E1061" t="s">
        <v>120</v>
      </c>
      <c r="F1061">
        <v>1</v>
      </c>
      <c r="G1061">
        <v>-38</v>
      </c>
      <c r="H1061">
        <v>1</v>
      </c>
      <c r="I1061">
        <v>1</v>
      </c>
      <c r="J1061">
        <v>2</v>
      </c>
      <c r="K1061">
        <v>-2</v>
      </c>
      <c r="L1061">
        <v>1</v>
      </c>
    </row>
    <row r="1062" spans="1:12">
      <c r="A1062" t="s">
        <v>479</v>
      </c>
      <c r="B1062">
        <v>1</v>
      </c>
      <c r="C1062">
        <v>15</v>
      </c>
      <c r="D1062" t="s">
        <v>71</v>
      </c>
      <c r="E1062" t="s">
        <v>116</v>
      </c>
      <c r="F1062">
        <v>0</v>
      </c>
      <c r="G1062">
        <v>-30</v>
      </c>
      <c r="H1062">
        <v>1</v>
      </c>
      <c r="I1062">
        <v>0</v>
      </c>
      <c r="J1062">
        <v>18</v>
      </c>
      <c r="K1062">
        <v>-2</v>
      </c>
      <c r="L1062">
        <v>2</v>
      </c>
    </row>
    <row r="1063" spans="1:12">
      <c r="A1063" t="s">
        <v>669</v>
      </c>
      <c r="B1063">
        <v>1</v>
      </c>
      <c r="C1063">
        <v>15</v>
      </c>
      <c r="D1063" t="s">
        <v>70</v>
      </c>
      <c r="E1063" t="s">
        <v>118</v>
      </c>
      <c r="F1063">
        <v>1</v>
      </c>
      <c r="G1063">
        <v>-30</v>
      </c>
      <c r="H1063">
        <v>1</v>
      </c>
      <c r="I1063">
        <v>1</v>
      </c>
      <c r="J1063">
        <v>4</v>
      </c>
      <c r="K1063">
        <v>-2</v>
      </c>
      <c r="L1063">
        <v>1</v>
      </c>
    </row>
    <row r="1064" spans="1:12">
      <c r="A1064" t="s">
        <v>670</v>
      </c>
      <c r="B1064">
        <v>1</v>
      </c>
      <c r="C1064">
        <v>16</v>
      </c>
      <c r="D1064" t="s">
        <v>78</v>
      </c>
      <c r="E1064" t="s">
        <v>116</v>
      </c>
      <c r="F1064">
        <v>1</v>
      </c>
      <c r="G1064">
        <v>-32</v>
      </c>
      <c r="H1064">
        <v>1</v>
      </c>
      <c r="I1064">
        <v>1</v>
      </c>
      <c r="J1064">
        <v>18</v>
      </c>
      <c r="K1064">
        <v>-2</v>
      </c>
      <c r="L1064">
        <v>4</v>
      </c>
    </row>
    <row r="1065" spans="1:12">
      <c r="A1065" t="s">
        <v>670</v>
      </c>
      <c r="B1065">
        <v>1</v>
      </c>
      <c r="C1065">
        <v>14</v>
      </c>
      <c r="D1065" t="s">
        <v>72</v>
      </c>
      <c r="E1065" t="s">
        <v>116</v>
      </c>
      <c r="F1065">
        <v>0</v>
      </c>
      <c r="G1065">
        <v>-28</v>
      </c>
      <c r="H1065">
        <v>1</v>
      </c>
      <c r="I1065">
        <v>0</v>
      </c>
      <c r="J1065">
        <v>19</v>
      </c>
      <c r="K1065">
        <v>-2</v>
      </c>
      <c r="L1065">
        <v>2</v>
      </c>
    </row>
    <row r="1066" spans="1:12">
      <c r="A1066" t="s">
        <v>670</v>
      </c>
      <c r="B1066">
        <v>1</v>
      </c>
      <c r="C1066">
        <v>11</v>
      </c>
      <c r="D1066" t="s">
        <v>77</v>
      </c>
      <c r="E1066" t="s">
        <v>118</v>
      </c>
      <c r="F1066">
        <v>2</v>
      </c>
      <c r="G1066">
        <v>-22</v>
      </c>
      <c r="H1066">
        <v>1</v>
      </c>
      <c r="I1066">
        <v>2</v>
      </c>
      <c r="J1066">
        <v>19</v>
      </c>
      <c r="K1066">
        <v>-2</v>
      </c>
      <c r="L1066">
        <v>1</v>
      </c>
    </row>
    <row r="1067" spans="1:12">
      <c r="A1067" t="s">
        <v>671</v>
      </c>
      <c r="B1067">
        <v>4</v>
      </c>
      <c r="C1067">
        <v>54</v>
      </c>
      <c r="D1067" t="s">
        <v>71</v>
      </c>
      <c r="E1067" t="s">
        <v>116</v>
      </c>
      <c r="F1067">
        <v>2</v>
      </c>
      <c r="G1067">
        <v>-108</v>
      </c>
      <c r="H1067">
        <v>1</v>
      </c>
      <c r="I1067">
        <v>2</v>
      </c>
      <c r="J1067">
        <v>-19</v>
      </c>
      <c r="K1067">
        <v>-8</v>
      </c>
      <c r="L1067">
        <v>-1</v>
      </c>
    </row>
    <row r="1068" spans="1:12">
      <c r="A1068" t="s">
        <v>671</v>
      </c>
      <c r="B1068">
        <v>4</v>
      </c>
      <c r="C1068">
        <v>18</v>
      </c>
      <c r="D1068" t="s">
        <v>71</v>
      </c>
      <c r="E1068" t="s">
        <v>118</v>
      </c>
      <c r="F1068">
        <v>1</v>
      </c>
      <c r="G1068">
        <v>-36</v>
      </c>
      <c r="H1068">
        <v>1</v>
      </c>
      <c r="I1068">
        <v>1</v>
      </c>
      <c r="J1068">
        <v>5</v>
      </c>
      <c r="K1068">
        <v>-8</v>
      </c>
      <c r="L1068">
        <v>-1</v>
      </c>
    </row>
    <row r="1069" spans="1:12">
      <c r="A1069" t="s">
        <v>671</v>
      </c>
      <c r="B1069">
        <v>3</v>
      </c>
      <c r="C1069">
        <v>24</v>
      </c>
      <c r="D1069" t="s">
        <v>71</v>
      </c>
      <c r="E1069" t="s">
        <v>118</v>
      </c>
      <c r="F1069">
        <v>2</v>
      </c>
      <c r="G1069">
        <v>-48</v>
      </c>
      <c r="H1069">
        <v>1</v>
      </c>
      <c r="I1069">
        <v>2</v>
      </c>
      <c r="J1069">
        <v>2</v>
      </c>
      <c r="K1069">
        <v>-6</v>
      </c>
      <c r="L1069">
        <v>-1</v>
      </c>
    </row>
    <row r="1070" spans="1:12">
      <c r="A1070" t="s">
        <v>671</v>
      </c>
      <c r="B1070">
        <v>2</v>
      </c>
      <c r="C1070">
        <v>20</v>
      </c>
      <c r="D1070" t="s">
        <v>71</v>
      </c>
      <c r="E1070" t="s">
        <v>118</v>
      </c>
      <c r="F1070">
        <v>2</v>
      </c>
      <c r="G1070">
        <v>-40</v>
      </c>
      <c r="H1070">
        <v>1</v>
      </c>
      <c r="I1070">
        <v>2</v>
      </c>
      <c r="J1070">
        <v>6</v>
      </c>
      <c r="K1070">
        <v>-4</v>
      </c>
      <c r="L1070">
        <v>0</v>
      </c>
    </row>
    <row r="1071" spans="1:12">
      <c r="A1071" t="s">
        <v>671</v>
      </c>
      <c r="B1071">
        <v>2</v>
      </c>
      <c r="C1071">
        <v>19</v>
      </c>
      <c r="D1071" t="s">
        <v>71</v>
      </c>
      <c r="E1071" t="s">
        <v>118</v>
      </c>
      <c r="F1071">
        <v>1</v>
      </c>
      <c r="G1071">
        <v>-38</v>
      </c>
      <c r="H1071">
        <v>1</v>
      </c>
      <c r="I1071">
        <v>1</v>
      </c>
      <c r="J1071">
        <v>0</v>
      </c>
      <c r="K1071">
        <v>-4</v>
      </c>
      <c r="L1071">
        <v>0</v>
      </c>
    </row>
    <row r="1072" spans="1:12">
      <c r="A1072" t="s">
        <v>671</v>
      </c>
      <c r="B1072">
        <v>2</v>
      </c>
      <c r="C1072">
        <v>19</v>
      </c>
      <c r="D1072" t="s">
        <v>71</v>
      </c>
      <c r="E1072" t="s">
        <v>118</v>
      </c>
      <c r="F1072">
        <v>1</v>
      </c>
      <c r="G1072">
        <v>-38</v>
      </c>
      <c r="H1072">
        <v>1</v>
      </c>
      <c r="I1072">
        <v>1</v>
      </c>
      <c r="J1072">
        <v>0</v>
      </c>
      <c r="K1072">
        <v>-4</v>
      </c>
      <c r="L1072">
        <v>0</v>
      </c>
    </row>
    <row r="1073" spans="1:12">
      <c r="A1073" t="s">
        <v>671</v>
      </c>
      <c r="B1073">
        <v>1</v>
      </c>
      <c r="C1073">
        <v>16</v>
      </c>
      <c r="D1073" t="s">
        <v>71</v>
      </c>
      <c r="E1073" t="s">
        <v>116</v>
      </c>
      <c r="F1073">
        <v>1</v>
      </c>
      <c r="G1073">
        <v>-64</v>
      </c>
      <c r="H1073">
        <v>1</v>
      </c>
      <c r="I1073">
        <v>1</v>
      </c>
      <c r="J1073">
        <v>-4</v>
      </c>
      <c r="K1073">
        <v>-4</v>
      </c>
      <c r="L1073">
        <v>2</v>
      </c>
    </row>
    <row r="1074" spans="1:12">
      <c r="A1074" t="s">
        <v>671</v>
      </c>
      <c r="B1074">
        <v>1</v>
      </c>
      <c r="C1074">
        <v>11</v>
      </c>
      <c r="D1074" t="s">
        <v>80</v>
      </c>
      <c r="E1074" t="s">
        <v>118</v>
      </c>
      <c r="F1074">
        <v>2</v>
      </c>
      <c r="G1074">
        <v>-33</v>
      </c>
      <c r="H1074">
        <v>1</v>
      </c>
      <c r="I1074">
        <v>2</v>
      </c>
      <c r="J1074">
        <v>17</v>
      </c>
      <c r="K1074">
        <v>-3</v>
      </c>
      <c r="L1074">
        <v>3</v>
      </c>
    </row>
    <row r="1075" spans="1:12">
      <c r="A1075" t="s">
        <v>671</v>
      </c>
      <c r="B1075">
        <v>1</v>
      </c>
      <c r="C1075">
        <v>11</v>
      </c>
      <c r="D1075" t="s">
        <v>80</v>
      </c>
      <c r="E1075" t="s">
        <v>118</v>
      </c>
      <c r="F1075">
        <v>0</v>
      </c>
      <c r="G1075">
        <v>-22</v>
      </c>
      <c r="H1075">
        <v>1</v>
      </c>
      <c r="I1075">
        <v>0</v>
      </c>
      <c r="J1075">
        <v>10</v>
      </c>
      <c r="K1075">
        <v>-2</v>
      </c>
      <c r="L1075">
        <v>3</v>
      </c>
    </row>
    <row r="1076" spans="1:12">
      <c r="A1076" t="s">
        <v>192</v>
      </c>
      <c r="B1076">
        <v>3</v>
      </c>
      <c r="C1076">
        <v>18</v>
      </c>
      <c r="D1076" t="s">
        <v>77</v>
      </c>
      <c r="E1076" t="s">
        <v>118</v>
      </c>
      <c r="F1076">
        <v>1</v>
      </c>
      <c r="G1076">
        <v>-36</v>
      </c>
      <c r="H1076">
        <v>1</v>
      </c>
      <c r="I1076">
        <v>1</v>
      </c>
      <c r="J1076">
        <v>2</v>
      </c>
      <c r="K1076">
        <v>-6</v>
      </c>
      <c r="L1076">
        <v>-1</v>
      </c>
    </row>
    <row r="1077" spans="1:12">
      <c r="A1077" t="s">
        <v>192</v>
      </c>
      <c r="B1077">
        <v>2</v>
      </c>
      <c r="C1077">
        <v>12</v>
      </c>
      <c r="D1077" t="s">
        <v>72</v>
      </c>
      <c r="E1077" t="s">
        <v>120</v>
      </c>
      <c r="F1077">
        <v>1</v>
      </c>
      <c r="G1077">
        <v>-60</v>
      </c>
      <c r="H1077">
        <v>1</v>
      </c>
      <c r="I1077">
        <v>1</v>
      </c>
      <c r="J1077">
        <v>-9</v>
      </c>
      <c r="K1077">
        <v>-10</v>
      </c>
      <c r="L1077">
        <v>-3</v>
      </c>
    </row>
    <row r="1078" spans="1:12">
      <c r="A1078" t="s">
        <v>192</v>
      </c>
      <c r="B1078">
        <v>2</v>
      </c>
      <c r="C1078">
        <v>28</v>
      </c>
      <c r="D1078" t="s">
        <v>75</v>
      </c>
      <c r="E1078" t="s">
        <v>118</v>
      </c>
      <c r="F1078">
        <v>3</v>
      </c>
      <c r="G1078">
        <v>-56</v>
      </c>
      <c r="H1078">
        <v>1</v>
      </c>
      <c r="I1078">
        <v>3</v>
      </c>
      <c r="J1078">
        <v>5</v>
      </c>
      <c r="K1078">
        <v>-4</v>
      </c>
      <c r="L1078">
        <v>0</v>
      </c>
    </row>
    <row r="1079" spans="1:12">
      <c r="A1079" t="s">
        <v>192</v>
      </c>
      <c r="B1079">
        <v>2</v>
      </c>
      <c r="C1079">
        <v>13</v>
      </c>
      <c r="D1079" t="s">
        <v>70</v>
      </c>
      <c r="E1079" t="s">
        <v>118</v>
      </c>
      <c r="F1079">
        <v>1</v>
      </c>
      <c r="G1079">
        <v>-52</v>
      </c>
      <c r="H1079">
        <v>1</v>
      </c>
      <c r="I1079">
        <v>1</v>
      </c>
      <c r="J1079">
        <v>-10</v>
      </c>
      <c r="K1079">
        <v>-8</v>
      </c>
      <c r="L1079">
        <v>-2</v>
      </c>
    </row>
    <row r="1080" spans="1:12">
      <c r="A1080" t="s">
        <v>192</v>
      </c>
      <c r="B1080">
        <v>2</v>
      </c>
      <c r="C1080">
        <v>24</v>
      </c>
      <c r="D1080" t="s">
        <v>77</v>
      </c>
      <c r="E1080" t="s">
        <v>118</v>
      </c>
      <c r="F1080">
        <v>3</v>
      </c>
      <c r="G1080">
        <v>-48</v>
      </c>
      <c r="H1080">
        <v>1</v>
      </c>
      <c r="I1080">
        <v>3</v>
      </c>
      <c r="J1080">
        <v>10</v>
      </c>
      <c r="K1080">
        <v>-4</v>
      </c>
      <c r="L1080">
        <v>0</v>
      </c>
    </row>
    <row r="1081" spans="1:12">
      <c r="A1081" t="s">
        <v>192</v>
      </c>
      <c r="B1081">
        <v>2</v>
      </c>
      <c r="C1081">
        <v>12</v>
      </c>
      <c r="D1081" t="s">
        <v>78</v>
      </c>
      <c r="E1081" t="s">
        <v>118</v>
      </c>
      <c r="F1081">
        <v>1</v>
      </c>
      <c r="G1081">
        <v>-24</v>
      </c>
      <c r="H1081">
        <v>1</v>
      </c>
      <c r="I1081">
        <v>1</v>
      </c>
      <c r="J1081">
        <v>13</v>
      </c>
      <c r="K1081">
        <v>-4</v>
      </c>
      <c r="L1081">
        <v>2</v>
      </c>
    </row>
    <row r="1082" spans="1:12">
      <c r="A1082" t="s">
        <v>192</v>
      </c>
      <c r="B1082">
        <v>1</v>
      </c>
      <c r="C1082">
        <v>33</v>
      </c>
      <c r="D1082" t="s">
        <v>73</v>
      </c>
      <c r="E1082" t="s">
        <v>118</v>
      </c>
      <c r="F1082">
        <v>3</v>
      </c>
      <c r="G1082">
        <v>-66</v>
      </c>
      <c r="H1082">
        <v>1</v>
      </c>
      <c r="I1082">
        <v>3</v>
      </c>
      <c r="J1082">
        <v>3</v>
      </c>
      <c r="K1082">
        <v>-2</v>
      </c>
      <c r="L1082">
        <v>1</v>
      </c>
    </row>
    <row r="1083" spans="1:12">
      <c r="A1083" t="s">
        <v>192</v>
      </c>
      <c r="B1083">
        <v>1</v>
      </c>
      <c r="C1083">
        <v>12</v>
      </c>
      <c r="D1083" t="s">
        <v>73</v>
      </c>
      <c r="E1083" t="s">
        <v>116</v>
      </c>
      <c r="F1083">
        <v>1</v>
      </c>
      <c r="G1083">
        <v>-60</v>
      </c>
      <c r="H1083">
        <v>1</v>
      </c>
      <c r="I1083">
        <v>1</v>
      </c>
      <c r="J1083">
        <v>4</v>
      </c>
      <c r="K1083">
        <v>-5</v>
      </c>
      <c r="L1083">
        <v>2</v>
      </c>
    </row>
    <row r="1084" spans="1:12">
      <c r="A1084" t="s">
        <v>192</v>
      </c>
      <c r="B1084">
        <v>1</v>
      </c>
      <c r="C1084">
        <v>11</v>
      </c>
      <c r="D1084" t="s">
        <v>73</v>
      </c>
      <c r="E1084" t="s">
        <v>116</v>
      </c>
      <c r="F1084">
        <v>1</v>
      </c>
      <c r="G1084">
        <v>-33</v>
      </c>
      <c r="H1084">
        <v>1</v>
      </c>
      <c r="I1084">
        <v>1</v>
      </c>
      <c r="J1084">
        <v>22</v>
      </c>
      <c r="K1084">
        <v>-3</v>
      </c>
      <c r="L1084">
        <v>2</v>
      </c>
    </row>
    <row r="1085" spans="1:12">
      <c r="A1085" t="s">
        <v>672</v>
      </c>
      <c r="B1085">
        <v>2</v>
      </c>
      <c r="C1085">
        <v>15</v>
      </c>
      <c r="D1085" t="s">
        <v>71</v>
      </c>
      <c r="E1085" t="s">
        <v>116</v>
      </c>
      <c r="F1085">
        <v>1</v>
      </c>
      <c r="G1085">
        <v>-60</v>
      </c>
      <c r="H1085">
        <v>1</v>
      </c>
      <c r="I1085">
        <v>1</v>
      </c>
      <c r="J1085">
        <v>-1</v>
      </c>
      <c r="K1085">
        <v>-8</v>
      </c>
      <c r="L1085">
        <v>-1</v>
      </c>
    </row>
    <row r="1086" spans="1:12">
      <c r="A1086" t="s">
        <v>672</v>
      </c>
      <c r="B1086">
        <v>1</v>
      </c>
      <c r="C1086">
        <v>27</v>
      </c>
      <c r="D1086" t="s">
        <v>71</v>
      </c>
      <c r="E1086" t="s">
        <v>116</v>
      </c>
      <c r="F1086">
        <v>1</v>
      </c>
      <c r="G1086">
        <v>-54</v>
      </c>
      <c r="H1086">
        <v>1</v>
      </c>
      <c r="I1086">
        <v>1</v>
      </c>
      <c r="J1086">
        <v>1</v>
      </c>
      <c r="K1086">
        <v>-2</v>
      </c>
      <c r="L1086">
        <v>2</v>
      </c>
    </row>
    <row r="1087" spans="1:12">
      <c r="A1087" t="s">
        <v>672</v>
      </c>
      <c r="B1087">
        <v>1</v>
      </c>
      <c r="C1087">
        <v>14</v>
      </c>
      <c r="D1087" t="s">
        <v>77</v>
      </c>
      <c r="E1087" t="s">
        <v>116</v>
      </c>
      <c r="F1087">
        <v>0</v>
      </c>
      <c r="G1087">
        <v>-28</v>
      </c>
      <c r="H1087">
        <v>1</v>
      </c>
      <c r="I1087">
        <v>0</v>
      </c>
      <c r="J1087">
        <v>20</v>
      </c>
      <c r="K1087">
        <v>-2</v>
      </c>
      <c r="L1087">
        <v>2</v>
      </c>
    </row>
    <row r="1088" spans="1:12">
      <c r="A1088" t="s">
        <v>672</v>
      </c>
      <c r="B1088">
        <v>1</v>
      </c>
      <c r="C1088">
        <v>12</v>
      </c>
      <c r="D1088" t="s">
        <v>73</v>
      </c>
      <c r="E1088" t="s">
        <v>116</v>
      </c>
      <c r="F1088">
        <v>1</v>
      </c>
      <c r="G1088">
        <v>-24</v>
      </c>
      <c r="H1088">
        <v>1</v>
      </c>
      <c r="I1088">
        <v>1</v>
      </c>
      <c r="J1088">
        <v>16</v>
      </c>
      <c r="K1088">
        <v>-2</v>
      </c>
      <c r="L1088">
        <v>2</v>
      </c>
    </row>
    <row r="1089" spans="1:12">
      <c r="A1089" t="s">
        <v>176</v>
      </c>
      <c r="B1089">
        <v>4</v>
      </c>
      <c r="C1089">
        <v>22</v>
      </c>
      <c r="D1089" t="s">
        <v>71</v>
      </c>
      <c r="E1089" t="s">
        <v>120</v>
      </c>
      <c r="F1089">
        <v>0</v>
      </c>
      <c r="G1089">
        <v>-44</v>
      </c>
      <c r="H1089">
        <v>-1</v>
      </c>
      <c r="I1089">
        <v>0</v>
      </c>
      <c r="J1089">
        <v>-1</v>
      </c>
      <c r="K1089">
        <v>-8</v>
      </c>
      <c r="L1089">
        <v>0</v>
      </c>
    </row>
    <row r="1090" spans="1:12">
      <c r="A1090" t="s">
        <v>176</v>
      </c>
      <c r="B1090">
        <v>2</v>
      </c>
      <c r="C1090">
        <v>10</v>
      </c>
      <c r="D1090" t="s">
        <v>71</v>
      </c>
      <c r="E1090" t="s">
        <v>118</v>
      </c>
      <c r="F1090">
        <v>1</v>
      </c>
      <c r="G1090">
        <v>-20</v>
      </c>
      <c r="H1090">
        <v>1</v>
      </c>
      <c r="I1090">
        <v>1</v>
      </c>
      <c r="J1090">
        <v>14</v>
      </c>
      <c r="K1090">
        <v>-4</v>
      </c>
      <c r="L1090">
        <v>0</v>
      </c>
    </row>
    <row r="1091" spans="1:12">
      <c r="A1091" t="s">
        <v>176</v>
      </c>
      <c r="B1091">
        <v>1</v>
      </c>
      <c r="C1091">
        <v>12</v>
      </c>
      <c r="D1091" t="s">
        <v>71</v>
      </c>
      <c r="E1091" t="s">
        <v>116</v>
      </c>
      <c r="F1091">
        <v>1</v>
      </c>
      <c r="G1091">
        <v>-36</v>
      </c>
      <c r="H1091">
        <v>1</v>
      </c>
      <c r="I1091">
        <v>1</v>
      </c>
      <c r="J1091">
        <v>20</v>
      </c>
      <c r="K1091">
        <v>-3</v>
      </c>
      <c r="L1091">
        <v>2</v>
      </c>
    </row>
    <row r="1092" spans="1:12">
      <c r="A1092" t="s">
        <v>176</v>
      </c>
      <c r="B1092">
        <v>1</v>
      </c>
      <c r="C1092">
        <v>14</v>
      </c>
      <c r="D1092" t="s">
        <v>71</v>
      </c>
      <c r="E1092" t="s">
        <v>116</v>
      </c>
      <c r="F1092">
        <v>1</v>
      </c>
      <c r="G1092">
        <v>-28</v>
      </c>
      <c r="H1092">
        <v>1</v>
      </c>
      <c r="I1092">
        <v>1</v>
      </c>
      <c r="J1092">
        <v>14</v>
      </c>
      <c r="K1092">
        <v>-2</v>
      </c>
      <c r="L1092">
        <v>2</v>
      </c>
    </row>
    <row r="1093" spans="1:12">
      <c r="A1093" t="s">
        <v>176</v>
      </c>
      <c r="B1093">
        <v>1</v>
      </c>
      <c r="C1093">
        <v>12</v>
      </c>
      <c r="D1093" t="s">
        <v>77</v>
      </c>
      <c r="E1093" t="s">
        <v>116</v>
      </c>
      <c r="F1093">
        <v>1</v>
      </c>
      <c r="G1093">
        <v>-24</v>
      </c>
      <c r="H1093">
        <v>1</v>
      </c>
      <c r="I1093">
        <v>1</v>
      </c>
      <c r="J1093">
        <v>26</v>
      </c>
      <c r="K1093">
        <v>-2</v>
      </c>
      <c r="L1093">
        <v>2</v>
      </c>
    </row>
    <row r="1094" spans="1:12">
      <c r="A1094" t="s">
        <v>176</v>
      </c>
      <c r="B1094">
        <v>1</v>
      </c>
      <c r="C1094">
        <v>11</v>
      </c>
      <c r="D1094" t="s">
        <v>70</v>
      </c>
      <c r="E1094" t="s">
        <v>118</v>
      </c>
      <c r="F1094">
        <v>1</v>
      </c>
      <c r="G1094">
        <v>-22</v>
      </c>
      <c r="H1094">
        <v>1</v>
      </c>
      <c r="I1094">
        <v>1</v>
      </c>
      <c r="J1094">
        <v>10</v>
      </c>
      <c r="K1094">
        <v>-2</v>
      </c>
      <c r="L1094">
        <v>1</v>
      </c>
    </row>
    <row r="1095" spans="1:12">
      <c r="A1095" t="s">
        <v>176</v>
      </c>
      <c r="B1095">
        <v>1</v>
      </c>
      <c r="C1095">
        <v>11</v>
      </c>
      <c r="D1095" t="s">
        <v>78</v>
      </c>
      <c r="E1095" t="s">
        <v>118</v>
      </c>
      <c r="F1095">
        <v>1</v>
      </c>
      <c r="G1095">
        <v>-22</v>
      </c>
      <c r="H1095">
        <v>1</v>
      </c>
      <c r="I1095">
        <v>1</v>
      </c>
      <c r="J1095">
        <v>14</v>
      </c>
      <c r="K1095">
        <v>-2</v>
      </c>
      <c r="L1095">
        <v>3</v>
      </c>
    </row>
    <row r="1096" spans="1:12">
      <c r="A1096" t="s">
        <v>318</v>
      </c>
      <c r="B1096">
        <v>1</v>
      </c>
      <c r="C1096">
        <v>16</v>
      </c>
      <c r="D1096" t="s">
        <v>72</v>
      </c>
      <c r="E1096" t="s">
        <v>116</v>
      </c>
      <c r="F1096">
        <v>2</v>
      </c>
      <c r="G1096">
        <v>-48</v>
      </c>
      <c r="H1096">
        <v>1</v>
      </c>
      <c r="I1096">
        <v>2</v>
      </c>
      <c r="J1096">
        <v>13</v>
      </c>
      <c r="K1096">
        <v>-3</v>
      </c>
      <c r="L1096">
        <v>2</v>
      </c>
    </row>
    <row r="1097" spans="1:12">
      <c r="A1097" t="s">
        <v>673</v>
      </c>
      <c r="B1097">
        <v>1</v>
      </c>
      <c r="C1097">
        <v>16</v>
      </c>
      <c r="D1097" t="s">
        <v>71</v>
      </c>
      <c r="E1097" t="s">
        <v>118</v>
      </c>
      <c r="F1097">
        <v>2</v>
      </c>
      <c r="G1097">
        <v>-32</v>
      </c>
      <c r="H1097">
        <v>1</v>
      </c>
      <c r="I1097">
        <v>2</v>
      </c>
      <c r="J1097">
        <v>18</v>
      </c>
      <c r="K1097">
        <v>-2</v>
      </c>
      <c r="L1097">
        <v>1</v>
      </c>
    </row>
    <row r="1098" spans="1:12">
      <c r="A1098" t="s">
        <v>273</v>
      </c>
      <c r="B1098">
        <v>1</v>
      </c>
      <c r="C1098">
        <v>15</v>
      </c>
      <c r="D1098" t="s">
        <v>78</v>
      </c>
      <c r="E1098" t="s">
        <v>118</v>
      </c>
      <c r="F1098">
        <v>2</v>
      </c>
      <c r="G1098">
        <v>-30</v>
      </c>
      <c r="H1098">
        <v>1</v>
      </c>
      <c r="I1098">
        <v>2</v>
      </c>
      <c r="J1098">
        <v>17</v>
      </c>
      <c r="K1098">
        <v>-2</v>
      </c>
      <c r="L1098">
        <v>3</v>
      </c>
    </row>
    <row r="1099" spans="1:12">
      <c r="A1099" t="s">
        <v>674</v>
      </c>
      <c r="B1099">
        <v>2</v>
      </c>
      <c r="C1099">
        <v>13</v>
      </c>
      <c r="D1099" t="s">
        <v>70</v>
      </c>
      <c r="E1099" t="s">
        <v>118</v>
      </c>
      <c r="F1099">
        <v>1</v>
      </c>
      <c r="G1099">
        <v>-26</v>
      </c>
      <c r="H1099">
        <v>0</v>
      </c>
      <c r="I1099">
        <v>1</v>
      </c>
      <c r="J1099">
        <v>8</v>
      </c>
      <c r="K1099">
        <v>-4</v>
      </c>
      <c r="L1099">
        <v>1</v>
      </c>
    </row>
    <row r="1100" spans="1:12">
      <c r="A1100" t="s">
        <v>674</v>
      </c>
      <c r="B1100">
        <v>1</v>
      </c>
      <c r="C1100">
        <v>19</v>
      </c>
      <c r="D1100" t="s">
        <v>73</v>
      </c>
      <c r="E1100" t="s">
        <v>118</v>
      </c>
      <c r="F1100">
        <v>1</v>
      </c>
      <c r="G1100">
        <v>-38</v>
      </c>
      <c r="H1100">
        <v>1</v>
      </c>
      <c r="I1100">
        <v>1</v>
      </c>
      <c r="J1100">
        <v>2</v>
      </c>
      <c r="K1100">
        <v>-2</v>
      </c>
      <c r="L1100">
        <v>1</v>
      </c>
    </row>
    <row r="1101" spans="1:12">
      <c r="A1101" t="s">
        <v>674</v>
      </c>
      <c r="B1101">
        <v>1</v>
      </c>
      <c r="C1101">
        <v>16</v>
      </c>
      <c r="D1101" t="s">
        <v>73</v>
      </c>
      <c r="E1101" t="s">
        <v>118</v>
      </c>
      <c r="F1101">
        <v>3</v>
      </c>
      <c r="G1101">
        <v>-32</v>
      </c>
      <c r="H1101">
        <v>1</v>
      </c>
      <c r="I1101">
        <v>3</v>
      </c>
      <c r="J1101">
        <v>17</v>
      </c>
      <c r="K1101">
        <v>-2</v>
      </c>
      <c r="L1101">
        <v>1</v>
      </c>
    </row>
    <row r="1102" spans="1:12">
      <c r="A1102" t="s">
        <v>675</v>
      </c>
      <c r="B1102">
        <v>2</v>
      </c>
      <c r="C1102">
        <v>22</v>
      </c>
      <c r="D1102" t="s">
        <v>71</v>
      </c>
      <c r="E1102" t="s">
        <v>118</v>
      </c>
      <c r="F1102">
        <v>1</v>
      </c>
      <c r="G1102">
        <v>-66</v>
      </c>
      <c r="H1102">
        <v>-1</v>
      </c>
      <c r="I1102">
        <v>1</v>
      </c>
      <c r="J1102">
        <v>-11</v>
      </c>
      <c r="K1102">
        <v>-6</v>
      </c>
      <c r="L1102">
        <v>0</v>
      </c>
    </row>
    <row r="1103" spans="1:12">
      <c r="A1103" t="s">
        <v>675</v>
      </c>
      <c r="B1103">
        <v>2</v>
      </c>
      <c r="C1103">
        <v>17</v>
      </c>
      <c r="D1103" t="s">
        <v>71</v>
      </c>
      <c r="E1103" t="s">
        <v>118</v>
      </c>
      <c r="F1103">
        <v>1</v>
      </c>
      <c r="G1103">
        <v>-34</v>
      </c>
      <c r="H1103">
        <v>0</v>
      </c>
      <c r="I1103">
        <v>1</v>
      </c>
      <c r="J1103">
        <v>4</v>
      </c>
      <c r="K1103">
        <v>-4</v>
      </c>
      <c r="L1103">
        <v>1</v>
      </c>
    </row>
    <row r="1104" spans="1:12">
      <c r="A1104" t="s">
        <v>675</v>
      </c>
      <c r="B1104">
        <v>1</v>
      </c>
      <c r="C1104">
        <v>11</v>
      </c>
      <c r="D1104" t="s">
        <v>73</v>
      </c>
      <c r="E1104" t="s">
        <v>120</v>
      </c>
      <c r="F1104">
        <v>0</v>
      </c>
      <c r="G1104">
        <v>-132</v>
      </c>
      <c r="H1104">
        <v>1</v>
      </c>
      <c r="I1104">
        <v>0</v>
      </c>
      <c r="J1104">
        <v>-54</v>
      </c>
      <c r="K1104">
        <v>-12</v>
      </c>
      <c r="L1104">
        <v>1</v>
      </c>
    </row>
    <row r="1105" spans="1:12">
      <c r="A1105" t="s">
        <v>675</v>
      </c>
      <c r="B1105">
        <v>1</v>
      </c>
      <c r="C1105">
        <v>18</v>
      </c>
      <c r="D1105" t="s">
        <v>73</v>
      </c>
      <c r="E1105" t="s">
        <v>116</v>
      </c>
      <c r="F1105">
        <v>0</v>
      </c>
      <c r="G1105">
        <v>-54</v>
      </c>
      <c r="H1105">
        <v>1</v>
      </c>
      <c r="I1105">
        <v>0</v>
      </c>
      <c r="J1105">
        <v>15</v>
      </c>
      <c r="K1105">
        <v>-3</v>
      </c>
      <c r="L1105">
        <v>2</v>
      </c>
    </row>
    <row r="1106" spans="1:12">
      <c r="A1106" t="s">
        <v>675</v>
      </c>
      <c r="B1106">
        <v>1</v>
      </c>
      <c r="C1106">
        <v>12</v>
      </c>
      <c r="D1106" t="s">
        <v>73</v>
      </c>
      <c r="E1106" t="s">
        <v>118</v>
      </c>
      <c r="F1106">
        <v>1</v>
      </c>
      <c r="G1106">
        <v>-48</v>
      </c>
      <c r="H1106">
        <v>1</v>
      </c>
      <c r="I1106">
        <v>1</v>
      </c>
      <c r="J1106">
        <v>-7</v>
      </c>
      <c r="K1106">
        <v>-4</v>
      </c>
      <c r="L1106">
        <v>1</v>
      </c>
    </row>
    <row r="1107" spans="1:12">
      <c r="A1107" t="s">
        <v>675</v>
      </c>
      <c r="B1107">
        <v>1</v>
      </c>
      <c r="C1107">
        <v>12</v>
      </c>
      <c r="D1107" t="s">
        <v>73</v>
      </c>
      <c r="E1107" t="s">
        <v>118</v>
      </c>
      <c r="F1107">
        <v>1</v>
      </c>
      <c r="G1107">
        <v>-48</v>
      </c>
      <c r="H1107">
        <v>1</v>
      </c>
      <c r="I1107">
        <v>1</v>
      </c>
      <c r="J1107">
        <v>-7</v>
      </c>
      <c r="K1107">
        <v>-4</v>
      </c>
      <c r="L1107">
        <v>1</v>
      </c>
    </row>
    <row r="1108" spans="1:12">
      <c r="A1108" t="s">
        <v>675</v>
      </c>
      <c r="B1108">
        <v>1</v>
      </c>
      <c r="C1108">
        <v>12</v>
      </c>
      <c r="D1108" t="s">
        <v>73</v>
      </c>
      <c r="E1108" t="s">
        <v>118</v>
      </c>
      <c r="F1108">
        <v>1</v>
      </c>
      <c r="G1108">
        <v>-36</v>
      </c>
      <c r="H1108">
        <v>1</v>
      </c>
      <c r="I1108">
        <v>1</v>
      </c>
      <c r="J1108">
        <v>0</v>
      </c>
      <c r="K1108">
        <v>-3</v>
      </c>
      <c r="L1108">
        <v>1</v>
      </c>
    </row>
    <row r="1109" spans="1:12">
      <c r="A1109" t="s">
        <v>675</v>
      </c>
      <c r="B1109">
        <v>1</v>
      </c>
      <c r="C1109">
        <v>12</v>
      </c>
      <c r="D1109" t="s">
        <v>73</v>
      </c>
      <c r="E1109" t="s">
        <v>118</v>
      </c>
      <c r="F1109">
        <v>1</v>
      </c>
      <c r="G1109">
        <v>-36</v>
      </c>
      <c r="H1109">
        <v>1</v>
      </c>
      <c r="I1109">
        <v>1</v>
      </c>
      <c r="J1109">
        <v>0</v>
      </c>
      <c r="K1109">
        <v>-3</v>
      </c>
      <c r="L1109">
        <v>1</v>
      </c>
    </row>
    <row r="1110" spans="1:12">
      <c r="A1110" t="s">
        <v>675</v>
      </c>
      <c r="B1110">
        <v>1</v>
      </c>
      <c r="C1110">
        <v>12</v>
      </c>
      <c r="D1110" t="s">
        <v>73</v>
      </c>
      <c r="E1110" t="s">
        <v>118</v>
      </c>
      <c r="F1110">
        <v>1</v>
      </c>
      <c r="G1110">
        <v>-36</v>
      </c>
      <c r="H1110">
        <v>1</v>
      </c>
      <c r="I1110">
        <v>1</v>
      </c>
      <c r="J1110">
        <v>0</v>
      </c>
      <c r="K1110">
        <v>-3</v>
      </c>
      <c r="L1110">
        <v>1</v>
      </c>
    </row>
    <row r="1111" spans="1:12">
      <c r="A1111" t="s">
        <v>675</v>
      </c>
      <c r="B1111">
        <v>1</v>
      </c>
      <c r="C1111">
        <v>12</v>
      </c>
      <c r="D1111" t="s">
        <v>73</v>
      </c>
      <c r="E1111" t="s">
        <v>118</v>
      </c>
      <c r="F1111">
        <v>1</v>
      </c>
      <c r="G1111">
        <v>-36</v>
      </c>
      <c r="H1111">
        <v>1</v>
      </c>
      <c r="I1111">
        <v>1</v>
      </c>
      <c r="J1111">
        <v>0</v>
      </c>
      <c r="K1111">
        <v>-3</v>
      </c>
      <c r="L1111">
        <v>1</v>
      </c>
    </row>
    <row r="1112" spans="1:12">
      <c r="A1112" t="s">
        <v>675</v>
      </c>
      <c r="B1112">
        <v>1</v>
      </c>
      <c r="C1112">
        <v>17</v>
      </c>
      <c r="D1112" t="s">
        <v>73</v>
      </c>
      <c r="E1112" t="s">
        <v>116</v>
      </c>
      <c r="F1112">
        <v>2</v>
      </c>
      <c r="G1112">
        <v>-34</v>
      </c>
      <c r="H1112">
        <v>1</v>
      </c>
      <c r="I1112">
        <v>2</v>
      </c>
      <c r="J1112">
        <v>18</v>
      </c>
      <c r="K1112">
        <v>-2</v>
      </c>
      <c r="L1112">
        <v>2</v>
      </c>
    </row>
    <row r="1113" spans="1:12">
      <c r="A1113" t="s">
        <v>675</v>
      </c>
      <c r="B1113">
        <v>1</v>
      </c>
      <c r="C1113">
        <v>11</v>
      </c>
      <c r="D1113" t="s">
        <v>73</v>
      </c>
      <c r="E1113" t="s">
        <v>120</v>
      </c>
      <c r="F1113">
        <v>0</v>
      </c>
      <c r="G1113">
        <v>-33</v>
      </c>
      <c r="H1113">
        <v>1</v>
      </c>
      <c r="I1113">
        <v>0</v>
      </c>
      <c r="J1113">
        <v>0</v>
      </c>
      <c r="K1113">
        <v>-3</v>
      </c>
      <c r="L1113">
        <v>1</v>
      </c>
    </row>
    <row r="1114" spans="1:12">
      <c r="A1114" t="s">
        <v>675</v>
      </c>
      <c r="B1114">
        <v>1</v>
      </c>
      <c r="C1114">
        <v>11</v>
      </c>
      <c r="D1114" t="s">
        <v>73</v>
      </c>
      <c r="E1114" t="s">
        <v>120</v>
      </c>
      <c r="F1114">
        <v>0</v>
      </c>
      <c r="G1114">
        <v>-33</v>
      </c>
      <c r="H1114">
        <v>1</v>
      </c>
      <c r="I1114">
        <v>0</v>
      </c>
      <c r="J1114">
        <v>0</v>
      </c>
      <c r="K1114">
        <v>-3</v>
      </c>
      <c r="L1114">
        <v>1</v>
      </c>
    </row>
    <row r="1115" spans="1:12">
      <c r="A1115" t="s">
        <v>675</v>
      </c>
      <c r="B1115">
        <v>1</v>
      </c>
      <c r="C1115">
        <v>15</v>
      </c>
      <c r="D1115" t="s">
        <v>73</v>
      </c>
      <c r="E1115" t="s">
        <v>120</v>
      </c>
      <c r="F1115">
        <v>1</v>
      </c>
      <c r="G1115">
        <v>-30</v>
      </c>
      <c r="H1115">
        <v>1</v>
      </c>
      <c r="I1115">
        <v>1</v>
      </c>
      <c r="J1115">
        <v>6</v>
      </c>
      <c r="K1115">
        <v>-2</v>
      </c>
      <c r="L1115">
        <v>1</v>
      </c>
    </row>
    <row r="1116" spans="1:12">
      <c r="A1116" t="s">
        <v>675</v>
      </c>
      <c r="B1116">
        <v>1</v>
      </c>
      <c r="C1116">
        <v>14</v>
      </c>
      <c r="D1116" t="s">
        <v>73</v>
      </c>
      <c r="E1116" t="s">
        <v>120</v>
      </c>
      <c r="F1116">
        <v>0</v>
      </c>
      <c r="G1116">
        <v>-28</v>
      </c>
      <c r="H1116">
        <v>1</v>
      </c>
      <c r="I1116">
        <v>0</v>
      </c>
      <c r="J1116">
        <v>3</v>
      </c>
      <c r="K1116">
        <v>-2</v>
      </c>
      <c r="L1116">
        <v>1</v>
      </c>
    </row>
    <row r="1117" spans="1:12">
      <c r="A1117" t="s">
        <v>675</v>
      </c>
      <c r="B1117">
        <v>1</v>
      </c>
      <c r="C1117">
        <v>12</v>
      </c>
      <c r="D1117" t="s">
        <v>73</v>
      </c>
      <c r="E1117" t="s">
        <v>118</v>
      </c>
      <c r="F1117">
        <v>1</v>
      </c>
      <c r="G1117">
        <v>-24</v>
      </c>
      <c r="H1117">
        <v>1</v>
      </c>
      <c r="I1117">
        <v>1</v>
      </c>
      <c r="J1117">
        <v>7</v>
      </c>
      <c r="K1117">
        <v>-2</v>
      </c>
      <c r="L1117">
        <v>1</v>
      </c>
    </row>
    <row r="1118" spans="1:12">
      <c r="A1118" t="s">
        <v>675</v>
      </c>
      <c r="B1118">
        <v>1</v>
      </c>
      <c r="C1118">
        <v>12</v>
      </c>
      <c r="D1118" t="s">
        <v>73</v>
      </c>
      <c r="E1118" t="s">
        <v>118</v>
      </c>
      <c r="F1118">
        <v>1</v>
      </c>
      <c r="G1118">
        <v>-24</v>
      </c>
      <c r="H1118">
        <v>1</v>
      </c>
      <c r="I1118">
        <v>1</v>
      </c>
      <c r="J1118">
        <v>7</v>
      </c>
      <c r="K1118">
        <v>-2</v>
      </c>
      <c r="L1118">
        <v>1</v>
      </c>
    </row>
    <row r="1119" spans="1:12">
      <c r="A1119" t="s">
        <v>675</v>
      </c>
      <c r="B1119">
        <v>1</v>
      </c>
      <c r="C1119">
        <v>11</v>
      </c>
      <c r="D1119" t="s">
        <v>73</v>
      </c>
      <c r="E1119" t="s">
        <v>120</v>
      </c>
      <c r="F1119">
        <v>0</v>
      </c>
      <c r="G1119">
        <v>-22</v>
      </c>
      <c r="H1119">
        <v>1</v>
      </c>
      <c r="I1119">
        <v>0</v>
      </c>
      <c r="J1119">
        <v>6</v>
      </c>
      <c r="K1119">
        <v>-2</v>
      </c>
      <c r="L1119">
        <v>1</v>
      </c>
    </row>
    <row r="1120" spans="1:12">
      <c r="A1120" t="s">
        <v>675</v>
      </c>
      <c r="B1120">
        <v>1</v>
      </c>
      <c r="C1120">
        <v>11</v>
      </c>
      <c r="D1120" t="s">
        <v>73</v>
      </c>
      <c r="E1120" t="s">
        <v>120</v>
      </c>
      <c r="F1120">
        <v>0</v>
      </c>
      <c r="G1120">
        <v>-22</v>
      </c>
      <c r="H1120">
        <v>1</v>
      </c>
      <c r="I1120">
        <v>0</v>
      </c>
      <c r="J1120">
        <v>6</v>
      </c>
      <c r="K1120">
        <v>-2</v>
      </c>
      <c r="L1120">
        <v>1</v>
      </c>
    </row>
    <row r="1121" spans="1:12">
      <c r="A1121" t="s">
        <v>675</v>
      </c>
      <c r="B1121">
        <v>1</v>
      </c>
      <c r="C1121">
        <v>11</v>
      </c>
      <c r="D1121" t="s">
        <v>73</v>
      </c>
      <c r="E1121" t="s">
        <v>120</v>
      </c>
      <c r="F1121">
        <v>0</v>
      </c>
      <c r="G1121">
        <v>-22</v>
      </c>
      <c r="H1121">
        <v>1</v>
      </c>
      <c r="I1121">
        <v>0</v>
      </c>
      <c r="J1121">
        <v>6</v>
      </c>
      <c r="K1121">
        <v>-2</v>
      </c>
      <c r="L1121">
        <v>1</v>
      </c>
    </row>
    <row r="1122" spans="1:12">
      <c r="A1122" t="s">
        <v>507</v>
      </c>
      <c r="B1122">
        <v>1</v>
      </c>
      <c r="C1122">
        <v>26</v>
      </c>
      <c r="D1122" t="s">
        <v>77</v>
      </c>
      <c r="E1122" t="s">
        <v>118</v>
      </c>
      <c r="F1122">
        <v>3</v>
      </c>
      <c r="G1122">
        <v>-52</v>
      </c>
      <c r="H1122">
        <v>1</v>
      </c>
      <c r="I1122">
        <v>3</v>
      </c>
      <c r="J1122">
        <v>10</v>
      </c>
      <c r="K1122">
        <v>-2</v>
      </c>
      <c r="L1122">
        <v>1</v>
      </c>
    </row>
    <row r="1123" spans="1:12">
      <c r="A1123" t="s">
        <v>507</v>
      </c>
      <c r="B1123">
        <v>1</v>
      </c>
      <c r="C1123">
        <v>10</v>
      </c>
      <c r="D1123" t="s">
        <v>77</v>
      </c>
      <c r="E1123" t="s">
        <v>116</v>
      </c>
      <c r="F1123">
        <v>0</v>
      </c>
      <c r="G1123">
        <v>-30</v>
      </c>
      <c r="H1123">
        <v>1</v>
      </c>
      <c r="I1123">
        <v>0</v>
      </c>
      <c r="J1123">
        <v>12</v>
      </c>
      <c r="K1123">
        <v>-3</v>
      </c>
      <c r="L1123">
        <v>2</v>
      </c>
    </row>
    <row r="1124" spans="1:12">
      <c r="A1124" t="s">
        <v>326</v>
      </c>
      <c r="B1124">
        <v>1</v>
      </c>
      <c r="C1124">
        <v>14</v>
      </c>
      <c r="D1124" t="s">
        <v>71</v>
      </c>
      <c r="E1124" t="s">
        <v>116</v>
      </c>
      <c r="F1124">
        <v>1</v>
      </c>
      <c r="G1124">
        <v>-28</v>
      </c>
      <c r="H1124">
        <v>1</v>
      </c>
      <c r="I1124">
        <v>1</v>
      </c>
      <c r="J1124">
        <v>14</v>
      </c>
      <c r="K1124">
        <v>-2</v>
      </c>
      <c r="L1124">
        <v>2</v>
      </c>
    </row>
    <row r="1125" spans="1:12">
      <c r="A1125" t="s">
        <v>313</v>
      </c>
      <c r="B1125">
        <v>3</v>
      </c>
      <c r="C1125">
        <v>25</v>
      </c>
      <c r="D1125" t="s">
        <v>71</v>
      </c>
      <c r="E1125" t="s">
        <v>118</v>
      </c>
      <c r="F1125">
        <v>1</v>
      </c>
      <c r="G1125">
        <v>-50</v>
      </c>
      <c r="H1125">
        <v>1</v>
      </c>
      <c r="I1125">
        <v>1</v>
      </c>
      <c r="J1125">
        <v>-6</v>
      </c>
      <c r="K1125">
        <v>-6</v>
      </c>
      <c r="L1125">
        <v>-1</v>
      </c>
    </row>
    <row r="1126" spans="1:12">
      <c r="A1126" t="s">
        <v>676</v>
      </c>
      <c r="B1126">
        <v>8</v>
      </c>
      <c r="C1126">
        <v>54</v>
      </c>
      <c r="D1126" t="s">
        <v>81</v>
      </c>
      <c r="E1126" t="s">
        <v>118</v>
      </c>
      <c r="F1126">
        <v>2</v>
      </c>
      <c r="G1126">
        <v>-108</v>
      </c>
      <c r="H1126">
        <v>0</v>
      </c>
      <c r="I1126">
        <v>2</v>
      </c>
      <c r="J1126">
        <v>-19</v>
      </c>
      <c r="K1126">
        <v>-16</v>
      </c>
      <c r="L1126">
        <v>-3</v>
      </c>
    </row>
    <row r="1127" spans="1:12">
      <c r="A1127" t="s">
        <v>676</v>
      </c>
      <c r="B1127">
        <v>4</v>
      </c>
      <c r="C1127">
        <v>41</v>
      </c>
      <c r="D1127" t="s">
        <v>81</v>
      </c>
      <c r="E1127" t="s">
        <v>116</v>
      </c>
      <c r="F1127">
        <v>3</v>
      </c>
      <c r="G1127">
        <v>-82</v>
      </c>
      <c r="H1127">
        <v>0</v>
      </c>
      <c r="I1127">
        <v>3</v>
      </c>
      <c r="J1127">
        <v>12</v>
      </c>
      <c r="K1127">
        <v>-8</v>
      </c>
      <c r="L1127">
        <v>3</v>
      </c>
    </row>
    <row r="1128" spans="1:12">
      <c r="A1128" t="s">
        <v>676</v>
      </c>
      <c r="B1128">
        <v>2</v>
      </c>
      <c r="C1128">
        <v>14</v>
      </c>
      <c r="D1128" t="s">
        <v>81</v>
      </c>
      <c r="E1128" t="s">
        <v>118</v>
      </c>
      <c r="F1128">
        <v>2</v>
      </c>
      <c r="G1128">
        <v>-28</v>
      </c>
      <c r="H1128">
        <v>1</v>
      </c>
      <c r="I1128">
        <v>2</v>
      </c>
      <c r="J1128">
        <v>18</v>
      </c>
      <c r="K1128">
        <v>-4</v>
      </c>
      <c r="L1128">
        <v>2</v>
      </c>
    </row>
    <row r="1129" spans="1:12">
      <c r="A1129" t="s">
        <v>676</v>
      </c>
      <c r="B1129">
        <v>1</v>
      </c>
      <c r="C1129">
        <v>11</v>
      </c>
      <c r="D1129" t="s">
        <v>71</v>
      </c>
      <c r="E1129" t="s">
        <v>118</v>
      </c>
      <c r="F1129">
        <v>1</v>
      </c>
      <c r="G1129">
        <v>-44</v>
      </c>
      <c r="H1129">
        <v>1</v>
      </c>
      <c r="I1129">
        <v>1</v>
      </c>
      <c r="J1129">
        <v>-4</v>
      </c>
      <c r="K1129">
        <v>-4</v>
      </c>
      <c r="L1129">
        <v>1</v>
      </c>
    </row>
    <row r="1130" spans="1:12">
      <c r="A1130" t="s">
        <v>676</v>
      </c>
      <c r="B1130">
        <v>1</v>
      </c>
      <c r="C1130">
        <v>11</v>
      </c>
      <c r="D1130" t="s">
        <v>70</v>
      </c>
      <c r="E1130" t="s">
        <v>118</v>
      </c>
      <c r="F1130">
        <v>0</v>
      </c>
      <c r="G1130">
        <v>-22</v>
      </c>
      <c r="H1130">
        <v>1</v>
      </c>
      <c r="I1130">
        <v>0</v>
      </c>
      <c r="J1130">
        <v>4</v>
      </c>
      <c r="K1130">
        <v>-2</v>
      </c>
      <c r="L1130">
        <v>1</v>
      </c>
    </row>
    <row r="1131" spans="1:12">
      <c r="A1131" t="s">
        <v>677</v>
      </c>
      <c r="B1131">
        <v>18</v>
      </c>
      <c r="C1131">
        <v>216</v>
      </c>
      <c r="D1131" t="s">
        <v>77</v>
      </c>
      <c r="E1131" t="s">
        <v>118</v>
      </c>
      <c r="F1131">
        <v>1</v>
      </c>
      <c r="G1131">
        <v>-432</v>
      </c>
      <c r="H1131">
        <v>1</v>
      </c>
      <c r="I1131">
        <v>1</v>
      </c>
      <c r="J1131">
        <v>-189</v>
      </c>
      <c r="K1131">
        <v>-36</v>
      </c>
      <c r="L1131">
        <v>-16</v>
      </c>
    </row>
    <row r="1132" spans="1:12">
      <c r="A1132" t="s">
        <v>677</v>
      </c>
      <c r="B1132">
        <v>2</v>
      </c>
      <c r="C1132">
        <v>38</v>
      </c>
      <c r="D1132" t="s">
        <v>77</v>
      </c>
      <c r="E1132" t="s">
        <v>118</v>
      </c>
      <c r="F1132">
        <v>1</v>
      </c>
      <c r="G1132">
        <v>-76</v>
      </c>
      <c r="H1132">
        <v>1</v>
      </c>
      <c r="I1132">
        <v>1</v>
      </c>
      <c r="J1132">
        <v>-11</v>
      </c>
      <c r="K1132">
        <v>-4</v>
      </c>
      <c r="L1132">
        <v>0</v>
      </c>
    </row>
    <row r="1133" spans="1:12">
      <c r="A1133" t="s">
        <v>677</v>
      </c>
      <c r="B1133">
        <v>2</v>
      </c>
      <c r="C1133">
        <v>23</v>
      </c>
      <c r="D1133" t="s">
        <v>78</v>
      </c>
      <c r="E1133" t="s">
        <v>116</v>
      </c>
      <c r="F1133">
        <v>2</v>
      </c>
      <c r="G1133">
        <v>-46</v>
      </c>
      <c r="H1133">
        <v>1</v>
      </c>
      <c r="I1133">
        <v>2</v>
      </c>
      <c r="J1133">
        <v>24</v>
      </c>
      <c r="K1133">
        <v>-4</v>
      </c>
      <c r="L1133">
        <v>3</v>
      </c>
    </row>
    <row r="1134" spans="1:12">
      <c r="A1134" t="s">
        <v>677</v>
      </c>
      <c r="B1134">
        <v>2</v>
      </c>
      <c r="C1134">
        <v>21</v>
      </c>
      <c r="D1134" t="s">
        <v>78</v>
      </c>
      <c r="E1134" t="s">
        <v>116</v>
      </c>
      <c r="F1134">
        <v>2</v>
      </c>
      <c r="G1134">
        <v>-42</v>
      </c>
      <c r="H1134">
        <v>1</v>
      </c>
      <c r="I1134">
        <v>2</v>
      </c>
      <c r="J1134">
        <v>20</v>
      </c>
      <c r="K1134">
        <v>-4</v>
      </c>
      <c r="L1134">
        <v>3</v>
      </c>
    </row>
    <row r="1135" spans="1:12">
      <c r="A1135" t="s">
        <v>677</v>
      </c>
      <c r="B1135">
        <v>2</v>
      </c>
      <c r="C1135">
        <v>16</v>
      </c>
      <c r="D1135" t="s">
        <v>78</v>
      </c>
      <c r="E1135" t="s">
        <v>116</v>
      </c>
      <c r="F1135">
        <v>2</v>
      </c>
      <c r="G1135">
        <v>-32</v>
      </c>
      <c r="H1135">
        <v>1</v>
      </c>
      <c r="I1135">
        <v>2</v>
      </c>
      <c r="J1135">
        <v>25</v>
      </c>
      <c r="K1135">
        <v>-4</v>
      </c>
      <c r="L1135">
        <v>3</v>
      </c>
    </row>
    <row r="1136" spans="1:12">
      <c r="A1136" t="s">
        <v>677</v>
      </c>
      <c r="B1136">
        <v>2</v>
      </c>
      <c r="C1136">
        <v>16</v>
      </c>
      <c r="D1136" t="s">
        <v>78</v>
      </c>
      <c r="E1136" t="s">
        <v>116</v>
      </c>
      <c r="F1136">
        <v>2</v>
      </c>
      <c r="G1136">
        <v>-32</v>
      </c>
      <c r="H1136">
        <v>1</v>
      </c>
      <c r="I1136">
        <v>2</v>
      </c>
      <c r="J1136">
        <v>25</v>
      </c>
      <c r="K1136">
        <v>-4</v>
      </c>
      <c r="L1136">
        <v>3</v>
      </c>
    </row>
    <row r="1137" spans="1:12">
      <c r="A1137" t="s">
        <v>677</v>
      </c>
      <c r="B1137">
        <v>2</v>
      </c>
      <c r="C1137">
        <v>16</v>
      </c>
      <c r="D1137" t="s">
        <v>78</v>
      </c>
      <c r="E1137" t="s">
        <v>116</v>
      </c>
      <c r="F1137">
        <v>2</v>
      </c>
      <c r="G1137">
        <v>-32</v>
      </c>
      <c r="H1137">
        <v>1</v>
      </c>
      <c r="I1137">
        <v>2</v>
      </c>
      <c r="J1137">
        <v>25</v>
      </c>
      <c r="K1137">
        <v>-4</v>
      </c>
      <c r="L1137">
        <v>3</v>
      </c>
    </row>
    <row r="1138" spans="1:12">
      <c r="A1138" t="s">
        <v>677</v>
      </c>
      <c r="B1138">
        <v>2</v>
      </c>
      <c r="C1138">
        <v>16</v>
      </c>
      <c r="D1138" t="s">
        <v>78</v>
      </c>
      <c r="E1138" t="s">
        <v>116</v>
      </c>
      <c r="F1138">
        <v>2</v>
      </c>
      <c r="G1138">
        <v>-32</v>
      </c>
      <c r="H1138">
        <v>1</v>
      </c>
      <c r="I1138">
        <v>2</v>
      </c>
      <c r="J1138">
        <v>25</v>
      </c>
      <c r="K1138">
        <v>-4</v>
      </c>
      <c r="L1138">
        <v>3</v>
      </c>
    </row>
    <row r="1139" spans="1:12">
      <c r="A1139" t="s">
        <v>677</v>
      </c>
      <c r="B1139">
        <v>2</v>
      </c>
      <c r="C1139">
        <v>16</v>
      </c>
      <c r="D1139" t="s">
        <v>78</v>
      </c>
      <c r="E1139" t="s">
        <v>116</v>
      </c>
      <c r="F1139">
        <v>2</v>
      </c>
      <c r="G1139">
        <v>-32</v>
      </c>
      <c r="H1139">
        <v>1</v>
      </c>
      <c r="I1139">
        <v>2</v>
      </c>
      <c r="J1139">
        <v>25</v>
      </c>
      <c r="K1139">
        <v>-4</v>
      </c>
      <c r="L1139">
        <v>3</v>
      </c>
    </row>
    <row r="1140" spans="1:12">
      <c r="A1140" t="s">
        <v>677</v>
      </c>
      <c r="B1140">
        <v>2</v>
      </c>
      <c r="C1140">
        <v>16</v>
      </c>
      <c r="D1140" t="s">
        <v>78</v>
      </c>
      <c r="E1140" t="s">
        <v>116</v>
      </c>
      <c r="F1140">
        <v>2</v>
      </c>
      <c r="G1140">
        <v>-32</v>
      </c>
      <c r="H1140">
        <v>1</v>
      </c>
      <c r="I1140">
        <v>2</v>
      </c>
      <c r="J1140">
        <v>25</v>
      </c>
      <c r="K1140">
        <v>-4</v>
      </c>
      <c r="L1140">
        <v>3</v>
      </c>
    </row>
    <row r="1141" spans="1:12">
      <c r="A1141" t="s">
        <v>677</v>
      </c>
      <c r="B1141">
        <v>2</v>
      </c>
      <c r="C1141">
        <v>16</v>
      </c>
      <c r="D1141" t="s">
        <v>78</v>
      </c>
      <c r="E1141" t="s">
        <v>116</v>
      </c>
      <c r="F1141">
        <v>2</v>
      </c>
      <c r="G1141">
        <v>-32</v>
      </c>
      <c r="H1141">
        <v>1</v>
      </c>
      <c r="I1141">
        <v>2</v>
      </c>
      <c r="J1141">
        <v>25</v>
      </c>
      <c r="K1141">
        <v>-4</v>
      </c>
      <c r="L1141">
        <v>3</v>
      </c>
    </row>
    <row r="1142" spans="1:12">
      <c r="A1142" t="s">
        <v>677</v>
      </c>
      <c r="B1142">
        <v>2</v>
      </c>
      <c r="C1142">
        <v>16</v>
      </c>
      <c r="D1142" t="s">
        <v>78</v>
      </c>
      <c r="E1142" t="s">
        <v>116</v>
      </c>
      <c r="F1142">
        <v>2</v>
      </c>
      <c r="G1142">
        <v>-32</v>
      </c>
      <c r="H1142">
        <v>1</v>
      </c>
      <c r="I1142">
        <v>2</v>
      </c>
      <c r="J1142">
        <v>25</v>
      </c>
      <c r="K1142">
        <v>-4</v>
      </c>
      <c r="L1142">
        <v>3</v>
      </c>
    </row>
    <row r="1143" spans="1:12">
      <c r="A1143" t="s">
        <v>677</v>
      </c>
      <c r="B1143">
        <v>2</v>
      </c>
      <c r="C1143">
        <v>15</v>
      </c>
      <c r="D1143" t="s">
        <v>71</v>
      </c>
      <c r="E1143" t="s">
        <v>118</v>
      </c>
      <c r="F1143">
        <v>2</v>
      </c>
      <c r="G1143">
        <v>-30</v>
      </c>
      <c r="H1143">
        <v>1</v>
      </c>
      <c r="I1143">
        <v>2</v>
      </c>
      <c r="J1143">
        <v>11</v>
      </c>
      <c r="K1143">
        <v>-4</v>
      </c>
      <c r="L1143">
        <v>0</v>
      </c>
    </row>
    <row r="1144" spans="1:12">
      <c r="A1144" t="s">
        <v>677</v>
      </c>
      <c r="B1144">
        <v>1</v>
      </c>
      <c r="C1144">
        <v>20</v>
      </c>
      <c r="D1144" t="s">
        <v>71</v>
      </c>
      <c r="E1144" t="s">
        <v>116</v>
      </c>
      <c r="F1144">
        <v>0</v>
      </c>
      <c r="G1144">
        <v>-160</v>
      </c>
      <c r="H1144">
        <v>1</v>
      </c>
      <c r="I1144">
        <v>0</v>
      </c>
      <c r="J1144">
        <v>-20</v>
      </c>
      <c r="K1144">
        <v>-8</v>
      </c>
      <c r="L1144">
        <v>2</v>
      </c>
    </row>
    <row r="1145" spans="1:12">
      <c r="A1145" t="s">
        <v>677</v>
      </c>
      <c r="B1145">
        <v>1</v>
      </c>
      <c r="C1145">
        <v>16</v>
      </c>
      <c r="D1145" t="s">
        <v>78</v>
      </c>
      <c r="E1145" t="s">
        <v>116</v>
      </c>
      <c r="F1145">
        <v>0</v>
      </c>
      <c r="G1145">
        <v>-128</v>
      </c>
      <c r="H1145">
        <v>1</v>
      </c>
      <c r="I1145">
        <v>0</v>
      </c>
      <c r="J1145">
        <v>-40</v>
      </c>
      <c r="K1145">
        <v>-8</v>
      </c>
      <c r="L1145">
        <v>4</v>
      </c>
    </row>
    <row r="1146" spans="1:12">
      <c r="A1146" t="s">
        <v>677</v>
      </c>
      <c r="B1146">
        <v>1</v>
      </c>
      <c r="C1146">
        <v>20</v>
      </c>
      <c r="D1146" t="s">
        <v>71</v>
      </c>
      <c r="E1146" t="s">
        <v>116</v>
      </c>
      <c r="F1146">
        <v>0</v>
      </c>
      <c r="G1146">
        <v>-100</v>
      </c>
      <c r="H1146">
        <v>1</v>
      </c>
      <c r="I1146">
        <v>0</v>
      </c>
      <c r="J1146">
        <v>1</v>
      </c>
      <c r="K1146">
        <v>-5</v>
      </c>
      <c r="L1146">
        <v>2</v>
      </c>
    </row>
    <row r="1147" spans="1:12">
      <c r="A1147" t="s">
        <v>677</v>
      </c>
      <c r="B1147">
        <v>1</v>
      </c>
      <c r="C1147">
        <v>13</v>
      </c>
      <c r="D1147" t="s">
        <v>70</v>
      </c>
      <c r="E1147" t="s">
        <v>118</v>
      </c>
      <c r="F1147">
        <v>2</v>
      </c>
      <c r="G1147">
        <v>-91</v>
      </c>
      <c r="H1147">
        <v>1</v>
      </c>
      <c r="I1147">
        <v>2</v>
      </c>
      <c r="J1147">
        <v>-17</v>
      </c>
      <c r="K1147">
        <v>-7</v>
      </c>
      <c r="L1147">
        <v>1</v>
      </c>
    </row>
    <row r="1148" spans="1:12">
      <c r="A1148" t="s">
        <v>677</v>
      </c>
      <c r="B1148">
        <v>1</v>
      </c>
      <c r="C1148">
        <v>15</v>
      </c>
      <c r="D1148" t="s">
        <v>71</v>
      </c>
      <c r="E1148" t="s">
        <v>116</v>
      </c>
      <c r="F1148">
        <v>1</v>
      </c>
      <c r="G1148">
        <v>-60</v>
      </c>
      <c r="H1148">
        <v>1</v>
      </c>
      <c r="I1148">
        <v>1</v>
      </c>
      <c r="J1148">
        <v>12</v>
      </c>
      <c r="K1148">
        <v>-4</v>
      </c>
      <c r="L1148">
        <v>2</v>
      </c>
    </row>
    <row r="1149" spans="1:12">
      <c r="A1149" t="s">
        <v>677</v>
      </c>
      <c r="B1149">
        <v>1</v>
      </c>
      <c r="C1149">
        <v>22</v>
      </c>
      <c r="D1149" t="s">
        <v>73</v>
      </c>
      <c r="E1149" t="s">
        <v>116</v>
      </c>
      <c r="F1149">
        <v>0</v>
      </c>
      <c r="G1149">
        <v>-44</v>
      </c>
      <c r="H1149">
        <v>1</v>
      </c>
      <c r="I1149">
        <v>0</v>
      </c>
      <c r="J1149">
        <v>23</v>
      </c>
      <c r="K1149">
        <v>-2</v>
      </c>
      <c r="L1149">
        <v>2</v>
      </c>
    </row>
    <row r="1150" spans="1:12">
      <c r="A1150" t="s">
        <v>677</v>
      </c>
      <c r="B1150">
        <v>1</v>
      </c>
      <c r="C1150">
        <v>20</v>
      </c>
      <c r="D1150" t="s">
        <v>71</v>
      </c>
      <c r="E1150" t="s">
        <v>116</v>
      </c>
      <c r="F1150">
        <v>0</v>
      </c>
      <c r="G1150">
        <v>-40</v>
      </c>
      <c r="H1150">
        <v>1</v>
      </c>
      <c r="I1150">
        <v>0</v>
      </c>
      <c r="J1150">
        <v>22</v>
      </c>
      <c r="K1150">
        <v>-2</v>
      </c>
      <c r="L1150">
        <v>2</v>
      </c>
    </row>
    <row r="1151" spans="1:12">
      <c r="A1151" t="s">
        <v>677</v>
      </c>
      <c r="B1151">
        <v>1</v>
      </c>
      <c r="C1151">
        <v>10</v>
      </c>
      <c r="D1151" t="s">
        <v>78</v>
      </c>
      <c r="E1151" t="s">
        <v>116</v>
      </c>
      <c r="F1151">
        <v>1</v>
      </c>
      <c r="G1151">
        <v>-40</v>
      </c>
      <c r="H1151">
        <v>1</v>
      </c>
      <c r="I1151">
        <v>1</v>
      </c>
      <c r="J1151">
        <v>20</v>
      </c>
      <c r="K1151">
        <v>-4</v>
      </c>
      <c r="L1151">
        <v>4</v>
      </c>
    </row>
    <row r="1152" spans="1:12">
      <c r="A1152" t="s">
        <v>677</v>
      </c>
      <c r="B1152">
        <v>1</v>
      </c>
      <c r="C1152">
        <v>20</v>
      </c>
      <c r="D1152" t="s">
        <v>71</v>
      </c>
      <c r="E1152" t="s">
        <v>116</v>
      </c>
      <c r="F1152">
        <v>0</v>
      </c>
      <c r="G1152">
        <v>-40</v>
      </c>
      <c r="H1152">
        <v>1</v>
      </c>
      <c r="I1152">
        <v>0</v>
      </c>
      <c r="J1152">
        <v>22</v>
      </c>
      <c r="K1152">
        <v>-2</v>
      </c>
      <c r="L1152">
        <v>2</v>
      </c>
    </row>
    <row r="1153" spans="1:12">
      <c r="A1153" t="s">
        <v>677</v>
      </c>
      <c r="B1153">
        <v>1</v>
      </c>
      <c r="C1153">
        <v>20</v>
      </c>
      <c r="D1153" t="s">
        <v>71</v>
      </c>
      <c r="E1153" t="s">
        <v>116</v>
      </c>
      <c r="F1153">
        <v>0</v>
      </c>
      <c r="G1153">
        <v>-40</v>
      </c>
      <c r="H1153">
        <v>1</v>
      </c>
      <c r="I1153">
        <v>0</v>
      </c>
      <c r="J1153">
        <v>22</v>
      </c>
      <c r="K1153">
        <v>-2</v>
      </c>
      <c r="L1153">
        <v>2</v>
      </c>
    </row>
    <row r="1154" spans="1:12">
      <c r="A1154" t="s">
        <v>677</v>
      </c>
      <c r="B1154">
        <v>1</v>
      </c>
      <c r="C1154">
        <v>12</v>
      </c>
      <c r="D1154" t="s">
        <v>78</v>
      </c>
      <c r="E1154" t="s">
        <v>116</v>
      </c>
      <c r="F1154">
        <v>1</v>
      </c>
      <c r="G1154">
        <v>-24</v>
      </c>
      <c r="H1154">
        <v>1</v>
      </c>
      <c r="I1154">
        <v>1</v>
      </c>
      <c r="J1154">
        <v>22</v>
      </c>
      <c r="K1154">
        <v>-2</v>
      </c>
      <c r="L1154">
        <v>4</v>
      </c>
    </row>
    <row r="1155" spans="1:12">
      <c r="A1155" t="s">
        <v>677</v>
      </c>
      <c r="B1155">
        <v>1</v>
      </c>
      <c r="C1155">
        <v>11</v>
      </c>
      <c r="D1155" t="s">
        <v>70</v>
      </c>
      <c r="E1155" t="s">
        <v>118</v>
      </c>
      <c r="F1155">
        <v>1</v>
      </c>
      <c r="G1155">
        <v>-22</v>
      </c>
      <c r="H1155">
        <v>1</v>
      </c>
      <c r="I1155">
        <v>1</v>
      </c>
      <c r="J1155">
        <v>14</v>
      </c>
      <c r="K1155">
        <v>-2</v>
      </c>
      <c r="L1155">
        <v>1</v>
      </c>
    </row>
    <row r="1156" spans="1:12">
      <c r="A1156" t="s">
        <v>677</v>
      </c>
      <c r="B1156">
        <v>1</v>
      </c>
      <c r="C1156">
        <v>11</v>
      </c>
      <c r="D1156" t="s">
        <v>70</v>
      </c>
      <c r="E1156" t="s">
        <v>118</v>
      </c>
      <c r="F1156">
        <v>1</v>
      </c>
      <c r="G1156">
        <v>-22</v>
      </c>
      <c r="H1156">
        <v>1</v>
      </c>
      <c r="I1156">
        <v>1</v>
      </c>
      <c r="J1156">
        <v>14</v>
      </c>
      <c r="K1156">
        <v>-2</v>
      </c>
      <c r="L1156">
        <v>1</v>
      </c>
    </row>
    <row r="1157" spans="1:12">
      <c r="A1157" t="s">
        <v>677</v>
      </c>
      <c r="B1157">
        <v>1</v>
      </c>
      <c r="C1157">
        <v>10</v>
      </c>
      <c r="D1157" t="s">
        <v>73</v>
      </c>
      <c r="E1157" t="s">
        <v>118</v>
      </c>
      <c r="F1157">
        <v>1</v>
      </c>
      <c r="G1157">
        <v>-20</v>
      </c>
      <c r="H1157">
        <v>1</v>
      </c>
      <c r="I1157">
        <v>1</v>
      </c>
      <c r="J1157">
        <v>9</v>
      </c>
      <c r="K1157">
        <v>-2</v>
      </c>
      <c r="L1157">
        <v>1</v>
      </c>
    </row>
    <row r="1158" spans="1:12">
      <c r="A1158" t="s">
        <v>678</v>
      </c>
      <c r="B1158">
        <v>2</v>
      </c>
      <c r="C1158">
        <v>12</v>
      </c>
      <c r="D1158" t="s">
        <v>73</v>
      </c>
      <c r="E1158" t="s">
        <v>120</v>
      </c>
      <c r="F1158">
        <v>0</v>
      </c>
      <c r="G1158">
        <v>-24</v>
      </c>
      <c r="H1158">
        <v>1</v>
      </c>
      <c r="I1158">
        <v>0</v>
      </c>
      <c r="J1158">
        <v>5</v>
      </c>
      <c r="K1158">
        <v>-4</v>
      </c>
      <c r="L1158">
        <v>0</v>
      </c>
    </row>
    <row r="1159" spans="1:12">
      <c r="A1159" t="s">
        <v>678</v>
      </c>
      <c r="B1159">
        <v>1</v>
      </c>
      <c r="C1159">
        <v>11</v>
      </c>
      <c r="D1159" t="s">
        <v>71</v>
      </c>
      <c r="E1159" t="s">
        <v>116</v>
      </c>
      <c r="F1159">
        <v>0</v>
      </c>
      <c r="G1159">
        <v>-22</v>
      </c>
      <c r="H1159">
        <v>1</v>
      </c>
      <c r="I1159">
        <v>0</v>
      </c>
      <c r="J1159">
        <v>13</v>
      </c>
      <c r="K1159">
        <v>-2</v>
      </c>
      <c r="L1159">
        <v>2</v>
      </c>
    </row>
    <row r="1160" spans="1:12">
      <c r="A1160" t="s">
        <v>678</v>
      </c>
      <c r="B1160">
        <v>1</v>
      </c>
      <c r="C1160">
        <v>11</v>
      </c>
      <c r="D1160" t="s">
        <v>70</v>
      </c>
      <c r="E1160" t="s">
        <v>118</v>
      </c>
      <c r="F1160">
        <v>2</v>
      </c>
      <c r="G1160">
        <v>-22</v>
      </c>
      <c r="H1160">
        <v>1</v>
      </c>
      <c r="I1160">
        <v>2</v>
      </c>
      <c r="J1160">
        <v>18</v>
      </c>
      <c r="K1160">
        <v>-2</v>
      </c>
      <c r="L1160">
        <v>1</v>
      </c>
    </row>
    <row r="1161" spans="1:12">
      <c r="A1161" t="s">
        <v>679</v>
      </c>
      <c r="B1161">
        <v>1</v>
      </c>
      <c r="C1161">
        <v>12</v>
      </c>
      <c r="D1161" t="s">
        <v>71</v>
      </c>
      <c r="E1161" t="s">
        <v>116</v>
      </c>
      <c r="F1161">
        <v>1</v>
      </c>
      <c r="G1161">
        <v>-36</v>
      </c>
      <c r="H1161">
        <v>1</v>
      </c>
      <c r="I1161">
        <v>1</v>
      </c>
      <c r="J1161">
        <v>12</v>
      </c>
      <c r="K1161">
        <v>-3</v>
      </c>
      <c r="L1161">
        <v>2</v>
      </c>
    </row>
    <row r="1162" spans="1:12">
      <c r="A1162" t="s">
        <v>420</v>
      </c>
      <c r="B1162">
        <v>2</v>
      </c>
      <c r="C1162">
        <v>17</v>
      </c>
      <c r="D1162" t="s">
        <v>70</v>
      </c>
      <c r="E1162" t="s">
        <v>118</v>
      </c>
      <c r="F1162">
        <v>2</v>
      </c>
      <c r="G1162">
        <v>-51</v>
      </c>
      <c r="H1162">
        <v>1</v>
      </c>
      <c r="I1162">
        <v>2</v>
      </c>
      <c r="J1162">
        <v>-1</v>
      </c>
      <c r="K1162">
        <v>-6</v>
      </c>
      <c r="L1162">
        <v>-1</v>
      </c>
    </row>
    <row r="1163" spans="1:12">
      <c r="A1163" t="s">
        <v>420</v>
      </c>
      <c r="B1163">
        <v>1</v>
      </c>
      <c r="C1163">
        <v>18</v>
      </c>
      <c r="D1163" t="s">
        <v>71</v>
      </c>
      <c r="E1163" t="s">
        <v>116</v>
      </c>
      <c r="F1163">
        <v>0</v>
      </c>
      <c r="G1163">
        <v>-396</v>
      </c>
      <c r="H1163">
        <v>1</v>
      </c>
      <c r="I1163">
        <v>0</v>
      </c>
      <c r="J1163">
        <v>-99</v>
      </c>
      <c r="K1163">
        <v>-22</v>
      </c>
      <c r="L1163">
        <v>2</v>
      </c>
    </row>
    <row r="1164" spans="1:12">
      <c r="A1164" t="s">
        <v>420</v>
      </c>
      <c r="B1164">
        <v>1</v>
      </c>
      <c r="C1164">
        <v>22</v>
      </c>
      <c r="D1164" t="s">
        <v>71</v>
      </c>
      <c r="E1164" t="s">
        <v>118</v>
      </c>
      <c r="F1164">
        <v>2</v>
      </c>
      <c r="G1164">
        <v>-44</v>
      </c>
      <c r="H1164">
        <v>1</v>
      </c>
      <c r="I1164">
        <v>2</v>
      </c>
      <c r="J1164">
        <v>9</v>
      </c>
      <c r="K1164">
        <v>-2</v>
      </c>
      <c r="L1164">
        <v>1</v>
      </c>
    </row>
    <row r="1165" spans="1:12">
      <c r="A1165" t="s">
        <v>420</v>
      </c>
      <c r="B1165">
        <v>1</v>
      </c>
      <c r="C1165">
        <v>16</v>
      </c>
      <c r="D1165" t="s">
        <v>71</v>
      </c>
      <c r="E1165" t="s">
        <v>118</v>
      </c>
      <c r="F1165">
        <v>2</v>
      </c>
      <c r="G1165">
        <v>-32</v>
      </c>
      <c r="H1165">
        <v>1</v>
      </c>
      <c r="I1165">
        <v>2</v>
      </c>
      <c r="J1165">
        <v>15</v>
      </c>
      <c r="K1165">
        <v>-2</v>
      </c>
      <c r="L1165">
        <v>1</v>
      </c>
    </row>
    <row r="1166" spans="1:12">
      <c r="A1166" t="s">
        <v>420</v>
      </c>
      <c r="B1166">
        <v>1</v>
      </c>
      <c r="C1166">
        <v>16</v>
      </c>
      <c r="D1166" t="s">
        <v>71</v>
      </c>
      <c r="E1166" t="s">
        <v>118</v>
      </c>
      <c r="F1166">
        <v>2</v>
      </c>
      <c r="G1166">
        <v>-32</v>
      </c>
      <c r="H1166">
        <v>1</v>
      </c>
      <c r="I1166">
        <v>2</v>
      </c>
      <c r="J1166">
        <v>15</v>
      </c>
      <c r="K1166">
        <v>-2</v>
      </c>
      <c r="L1166">
        <v>1</v>
      </c>
    </row>
    <row r="1167" spans="1:12">
      <c r="A1167" t="s">
        <v>420</v>
      </c>
      <c r="B1167">
        <v>1</v>
      </c>
      <c r="C1167">
        <v>16</v>
      </c>
      <c r="D1167" t="s">
        <v>71</v>
      </c>
      <c r="E1167" t="s">
        <v>118</v>
      </c>
      <c r="F1167">
        <v>2</v>
      </c>
      <c r="G1167">
        <v>-32</v>
      </c>
      <c r="H1167">
        <v>1</v>
      </c>
      <c r="I1167">
        <v>2</v>
      </c>
      <c r="J1167">
        <v>15</v>
      </c>
      <c r="K1167">
        <v>-2</v>
      </c>
      <c r="L1167">
        <v>1</v>
      </c>
    </row>
    <row r="1168" spans="1:12">
      <c r="A1168" t="s">
        <v>420</v>
      </c>
      <c r="B1168">
        <v>1</v>
      </c>
      <c r="C1168">
        <v>16</v>
      </c>
      <c r="D1168" t="s">
        <v>71</v>
      </c>
      <c r="E1168" t="s">
        <v>118</v>
      </c>
      <c r="F1168">
        <v>2</v>
      </c>
      <c r="G1168">
        <v>-32</v>
      </c>
      <c r="H1168">
        <v>1</v>
      </c>
      <c r="I1168">
        <v>2</v>
      </c>
      <c r="J1168">
        <v>15</v>
      </c>
      <c r="K1168">
        <v>-2</v>
      </c>
      <c r="L1168">
        <v>1</v>
      </c>
    </row>
    <row r="1169" spans="1:12">
      <c r="A1169" t="s">
        <v>420</v>
      </c>
      <c r="B1169">
        <v>1</v>
      </c>
      <c r="C1169">
        <v>11</v>
      </c>
      <c r="D1169" t="s">
        <v>71</v>
      </c>
      <c r="E1169" t="s">
        <v>116</v>
      </c>
      <c r="F1169">
        <v>0</v>
      </c>
      <c r="G1169">
        <v>-22</v>
      </c>
      <c r="H1169">
        <v>1</v>
      </c>
      <c r="I1169">
        <v>0</v>
      </c>
      <c r="J1169">
        <v>13</v>
      </c>
      <c r="K1169">
        <v>-2</v>
      </c>
      <c r="L1169">
        <v>2</v>
      </c>
    </row>
    <row r="1170" spans="1:12">
      <c r="A1170" t="s">
        <v>420</v>
      </c>
      <c r="B1170">
        <v>1</v>
      </c>
      <c r="C1170">
        <v>10</v>
      </c>
      <c r="D1170" t="s">
        <v>77</v>
      </c>
      <c r="E1170" t="s">
        <v>120</v>
      </c>
      <c r="F1170">
        <v>1</v>
      </c>
      <c r="G1170">
        <v>-20</v>
      </c>
      <c r="H1170">
        <v>1</v>
      </c>
      <c r="I1170">
        <v>1</v>
      </c>
      <c r="J1170">
        <v>17</v>
      </c>
      <c r="K1170">
        <v>-2</v>
      </c>
      <c r="L1170">
        <v>1</v>
      </c>
    </row>
    <row r="1171" spans="1:12">
      <c r="A1171" t="s">
        <v>680</v>
      </c>
      <c r="B1171">
        <v>1</v>
      </c>
      <c r="C1171">
        <v>13</v>
      </c>
      <c r="D1171" t="s">
        <v>70</v>
      </c>
      <c r="E1171" t="s">
        <v>118</v>
      </c>
      <c r="F1171">
        <v>1</v>
      </c>
      <c r="G1171">
        <v>-26</v>
      </c>
      <c r="H1171">
        <v>1</v>
      </c>
      <c r="I1171">
        <v>1</v>
      </c>
      <c r="J1171">
        <v>11</v>
      </c>
      <c r="K1171">
        <v>-2</v>
      </c>
      <c r="L1171">
        <v>1</v>
      </c>
    </row>
    <row r="1172" spans="1:12">
      <c r="A1172" t="s">
        <v>681</v>
      </c>
      <c r="B1172">
        <v>1</v>
      </c>
      <c r="C1172">
        <v>22</v>
      </c>
      <c r="D1172" t="s">
        <v>80</v>
      </c>
      <c r="E1172" t="s">
        <v>118</v>
      </c>
      <c r="F1172">
        <v>0</v>
      </c>
      <c r="G1172">
        <v>-132</v>
      </c>
      <c r="H1172">
        <v>1</v>
      </c>
      <c r="I1172">
        <v>0</v>
      </c>
      <c r="J1172">
        <v>-71</v>
      </c>
      <c r="K1172">
        <v>-6</v>
      </c>
      <c r="L1172">
        <v>3</v>
      </c>
    </row>
    <row r="1173" spans="1:12">
      <c r="A1173" t="s">
        <v>681</v>
      </c>
      <c r="B1173">
        <v>1</v>
      </c>
      <c r="C1173">
        <v>24</v>
      </c>
      <c r="D1173" t="s">
        <v>80</v>
      </c>
      <c r="E1173" t="s">
        <v>118</v>
      </c>
      <c r="F1173">
        <v>1</v>
      </c>
      <c r="G1173">
        <v>-96</v>
      </c>
      <c r="H1173">
        <v>1</v>
      </c>
      <c r="I1173">
        <v>1</v>
      </c>
      <c r="J1173">
        <v>-35</v>
      </c>
      <c r="K1173">
        <v>-4</v>
      </c>
      <c r="L1173">
        <v>3</v>
      </c>
    </row>
    <row r="1174" spans="1:12">
      <c r="A1174" t="s">
        <v>681</v>
      </c>
      <c r="B1174">
        <v>1</v>
      </c>
      <c r="C1174">
        <v>13</v>
      </c>
      <c r="D1174" t="s">
        <v>70</v>
      </c>
      <c r="E1174" t="s">
        <v>118</v>
      </c>
      <c r="F1174">
        <v>1</v>
      </c>
      <c r="G1174">
        <v>-26</v>
      </c>
      <c r="H1174">
        <v>1</v>
      </c>
      <c r="I1174">
        <v>1</v>
      </c>
      <c r="J1174">
        <v>6</v>
      </c>
      <c r="K1174">
        <v>-2</v>
      </c>
      <c r="L1174">
        <v>1</v>
      </c>
    </row>
    <row r="1175" spans="1:12">
      <c r="A1175" t="s">
        <v>682</v>
      </c>
      <c r="B1175">
        <v>1</v>
      </c>
      <c r="C1175">
        <v>12</v>
      </c>
      <c r="D1175" t="s">
        <v>78</v>
      </c>
      <c r="E1175" t="s">
        <v>116</v>
      </c>
      <c r="F1175">
        <v>1</v>
      </c>
      <c r="G1175">
        <v>-36</v>
      </c>
      <c r="H1175">
        <v>1</v>
      </c>
      <c r="I1175">
        <v>1</v>
      </c>
      <c r="J1175">
        <v>33</v>
      </c>
      <c r="K1175">
        <v>-3</v>
      </c>
      <c r="L1175">
        <v>4</v>
      </c>
    </row>
    <row r="1176" spans="1:12">
      <c r="A1176" t="s">
        <v>682</v>
      </c>
      <c r="B1176">
        <v>1</v>
      </c>
      <c r="C1176">
        <v>12</v>
      </c>
      <c r="D1176" t="s">
        <v>71</v>
      </c>
      <c r="E1176" t="s">
        <v>118</v>
      </c>
      <c r="F1176">
        <v>2</v>
      </c>
      <c r="G1176">
        <v>-24</v>
      </c>
      <c r="H1176">
        <v>1</v>
      </c>
      <c r="I1176">
        <v>2</v>
      </c>
      <c r="J1176">
        <v>14</v>
      </c>
      <c r="K1176">
        <v>-2</v>
      </c>
      <c r="L1176">
        <v>1</v>
      </c>
    </row>
    <row r="1177" spans="1:12">
      <c r="A1177" t="s">
        <v>683</v>
      </c>
      <c r="B1177">
        <v>1</v>
      </c>
      <c r="C1177">
        <v>12</v>
      </c>
      <c r="D1177" t="s">
        <v>71</v>
      </c>
      <c r="E1177" t="s">
        <v>118</v>
      </c>
      <c r="F1177">
        <v>3</v>
      </c>
      <c r="G1177">
        <v>-24</v>
      </c>
      <c r="H1177">
        <v>1</v>
      </c>
      <c r="I1177">
        <v>3</v>
      </c>
      <c r="J1177">
        <v>24</v>
      </c>
      <c r="K1177">
        <v>-2</v>
      </c>
      <c r="L1177">
        <v>1</v>
      </c>
    </row>
    <row r="1178" spans="1:12">
      <c r="A1178" t="s">
        <v>683</v>
      </c>
      <c r="B1178">
        <v>1</v>
      </c>
      <c r="C1178">
        <v>11</v>
      </c>
      <c r="D1178" t="s">
        <v>71</v>
      </c>
      <c r="E1178" t="s">
        <v>116</v>
      </c>
      <c r="F1178">
        <v>0</v>
      </c>
      <c r="G1178">
        <v>-22</v>
      </c>
      <c r="H1178">
        <v>1</v>
      </c>
      <c r="I1178">
        <v>0</v>
      </c>
      <c r="J1178">
        <v>13</v>
      </c>
      <c r="K1178">
        <v>-2</v>
      </c>
      <c r="L1178">
        <v>2</v>
      </c>
    </row>
    <row r="1179" spans="1:12">
      <c r="A1179" t="s">
        <v>683</v>
      </c>
      <c r="B1179">
        <v>1</v>
      </c>
      <c r="C1179">
        <v>10</v>
      </c>
      <c r="D1179" t="s">
        <v>73</v>
      </c>
      <c r="E1179" t="s">
        <v>116</v>
      </c>
      <c r="F1179">
        <v>1</v>
      </c>
      <c r="G1179">
        <v>-20</v>
      </c>
      <c r="H1179">
        <v>1</v>
      </c>
      <c r="I1179">
        <v>1</v>
      </c>
      <c r="J1179">
        <v>23</v>
      </c>
      <c r="K1179">
        <v>-2</v>
      </c>
      <c r="L1179">
        <v>2</v>
      </c>
    </row>
    <row r="1180" spans="1:12">
      <c r="A1180" t="s">
        <v>684</v>
      </c>
      <c r="B1180">
        <v>1</v>
      </c>
      <c r="C1180">
        <v>11</v>
      </c>
      <c r="D1180" t="s">
        <v>73</v>
      </c>
      <c r="E1180" t="s">
        <v>118</v>
      </c>
      <c r="F1180">
        <v>0</v>
      </c>
      <c r="G1180">
        <v>-22</v>
      </c>
      <c r="H1180">
        <v>1</v>
      </c>
      <c r="I1180">
        <v>0</v>
      </c>
      <c r="J1180">
        <v>4</v>
      </c>
      <c r="K1180">
        <v>-2</v>
      </c>
      <c r="L1180">
        <v>1</v>
      </c>
    </row>
    <row r="1181" spans="1:12">
      <c r="A1181" t="s">
        <v>256</v>
      </c>
      <c r="B1181">
        <v>1</v>
      </c>
      <c r="C1181">
        <v>12</v>
      </c>
      <c r="D1181" t="s">
        <v>71</v>
      </c>
      <c r="E1181" t="s">
        <v>120</v>
      </c>
      <c r="F1181">
        <v>0</v>
      </c>
      <c r="G1181">
        <v>-36</v>
      </c>
      <c r="H1181">
        <v>1</v>
      </c>
      <c r="I1181">
        <v>0</v>
      </c>
      <c r="J1181">
        <v>-2</v>
      </c>
      <c r="K1181">
        <v>-3</v>
      </c>
      <c r="L1181">
        <v>1</v>
      </c>
    </row>
    <row r="1182" spans="1:12">
      <c r="A1182" t="s">
        <v>177</v>
      </c>
      <c r="B1182">
        <v>1</v>
      </c>
      <c r="C1182">
        <v>11</v>
      </c>
      <c r="D1182" t="s">
        <v>80</v>
      </c>
      <c r="E1182" t="s">
        <v>116</v>
      </c>
      <c r="F1182">
        <v>1</v>
      </c>
      <c r="G1182">
        <v>-88</v>
      </c>
      <c r="H1182">
        <v>1</v>
      </c>
      <c r="I1182">
        <v>1</v>
      </c>
      <c r="J1182">
        <v>5</v>
      </c>
      <c r="K1182">
        <v>-8</v>
      </c>
      <c r="L1182">
        <v>4</v>
      </c>
    </row>
    <row r="1183" spans="1:12">
      <c r="A1183" t="s">
        <v>177</v>
      </c>
      <c r="B1183">
        <v>1</v>
      </c>
      <c r="C1183">
        <v>15</v>
      </c>
      <c r="D1183" t="s">
        <v>70</v>
      </c>
      <c r="E1183" t="s">
        <v>118</v>
      </c>
      <c r="F1183">
        <v>0</v>
      </c>
      <c r="G1183">
        <v>-45</v>
      </c>
      <c r="H1183">
        <v>1</v>
      </c>
      <c r="I1183">
        <v>0</v>
      </c>
      <c r="J1183">
        <v>-9</v>
      </c>
      <c r="K1183">
        <v>-3</v>
      </c>
      <c r="L1183">
        <v>1</v>
      </c>
    </row>
    <row r="1184" spans="1:12">
      <c r="A1184" t="s">
        <v>177</v>
      </c>
      <c r="B1184">
        <v>1</v>
      </c>
      <c r="C1184">
        <v>15</v>
      </c>
      <c r="D1184" t="s">
        <v>80</v>
      </c>
      <c r="E1184" t="s">
        <v>116</v>
      </c>
      <c r="F1184">
        <v>1</v>
      </c>
      <c r="G1184">
        <v>-30</v>
      </c>
      <c r="H1184">
        <v>1</v>
      </c>
      <c r="I1184">
        <v>1</v>
      </c>
      <c r="J1184">
        <v>19</v>
      </c>
      <c r="K1184">
        <v>-2</v>
      </c>
      <c r="L1184">
        <v>4</v>
      </c>
    </row>
    <row r="1185" spans="1:12">
      <c r="A1185" t="s">
        <v>407</v>
      </c>
      <c r="B1185">
        <v>1</v>
      </c>
      <c r="C1185">
        <v>10</v>
      </c>
      <c r="D1185" t="s">
        <v>71</v>
      </c>
      <c r="E1185" t="s">
        <v>116</v>
      </c>
      <c r="F1185">
        <v>1</v>
      </c>
      <c r="G1185">
        <v>-20</v>
      </c>
      <c r="H1185">
        <v>1</v>
      </c>
      <c r="I1185">
        <v>1</v>
      </c>
      <c r="J1185">
        <v>18</v>
      </c>
      <c r="K1185">
        <v>-2</v>
      </c>
      <c r="L1185">
        <v>2</v>
      </c>
    </row>
    <row r="1186" spans="1:12">
      <c r="A1186" t="s">
        <v>169</v>
      </c>
      <c r="B1186">
        <v>1</v>
      </c>
      <c r="C1186">
        <v>14</v>
      </c>
      <c r="D1186" t="s">
        <v>71</v>
      </c>
      <c r="E1186" t="s">
        <v>116</v>
      </c>
      <c r="F1186">
        <v>0</v>
      </c>
      <c r="G1186">
        <v>-28</v>
      </c>
      <c r="H1186">
        <v>1</v>
      </c>
      <c r="I1186">
        <v>0</v>
      </c>
      <c r="J1186">
        <v>19</v>
      </c>
      <c r="K1186">
        <v>-2</v>
      </c>
      <c r="L1186">
        <v>2</v>
      </c>
    </row>
    <row r="1187" spans="1:12">
      <c r="A1187" t="s">
        <v>685</v>
      </c>
      <c r="B1187">
        <v>1</v>
      </c>
      <c r="C1187">
        <v>15</v>
      </c>
      <c r="D1187" t="s">
        <v>70</v>
      </c>
      <c r="E1187" t="s">
        <v>118</v>
      </c>
      <c r="F1187">
        <v>2</v>
      </c>
      <c r="G1187">
        <v>-30</v>
      </c>
      <c r="H1187">
        <v>1</v>
      </c>
      <c r="I1187">
        <v>2</v>
      </c>
      <c r="J1187">
        <v>11</v>
      </c>
      <c r="K1187">
        <v>-2</v>
      </c>
      <c r="L1187">
        <v>1</v>
      </c>
    </row>
    <row r="1188" spans="1:12">
      <c r="A1188" t="s">
        <v>685</v>
      </c>
      <c r="B1188">
        <v>1</v>
      </c>
      <c r="C1188">
        <v>12</v>
      </c>
      <c r="D1188" t="s">
        <v>70</v>
      </c>
      <c r="E1188" t="s">
        <v>120</v>
      </c>
      <c r="F1188">
        <v>1</v>
      </c>
      <c r="G1188">
        <v>-24</v>
      </c>
      <c r="H1188">
        <v>1</v>
      </c>
      <c r="I1188">
        <v>1</v>
      </c>
      <c r="J1188">
        <v>9</v>
      </c>
      <c r="K1188">
        <v>-2</v>
      </c>
      <c r="L1188">
        <v>1</v>
      </c>
    </row>
    <row r="1189" spans="1:12">
      <c r="A1189" t="s">
        <v>686</v>
      </c>
      <c r="B1189">
        <v>2</v>
      </c>
      <c r="C1189">
        <v>16</v>
      </c>
      <c r="D1189" t="s">
        <v>73</v>
      </c>
      <c r="E1189" t="s">
        <v>118</v>
      </c>
      <c r="F1189">
        <v>1</v>
      </c>
      <c r="G1189">
        <v>-32</v>
      </c>
      <c r="H1189">
        <v>0</v>
      </c>
      <c r="I1189">
        <v>1</v>
      </c>
      <c r="J1189">
        <v>5</v>
      </c>
      <c r="K1189">
        <v>-4</v>
      </c>
      <c r="L1189">
        <v>0</v>
      </c>
    </row>
    <row r="1190" spans="1:12">
      <c r="A1190" t="s">
        <v>686</v>
      </c>
      <c r="B1190">
        <v>1</v>
      </c>
      <c r="C1190">
        <v>11</v>
      </c>
      <c r="D1190" t="s">
        <v>73</v>
      </c>
      <c r="E1190" t="s">
        <v>120</v>
      </c>
      <c r="F1190">
        <v>0</v>
      </c>
      <c r="G1190">
        <v>-44</v>
      </c>
      <c r="H1190">
        <v>1</v>
      </c>
      <c r="I1190">
        <v>0</v>
      </c>
      <c r="J1190">
        <v>-4</v>
      </c>
      <c r="K1190">
        <v>-4</v>
      </c>
      <c r="L1190">
        <v>1</v>
      </c>
    </row>
    <row r="1191" spans="1:12">
      <c r="A1191" t="s">
        <v>686</v>
      </c>
      <c r="B1191">
        <v>1</v>
      </c>
      <c r="C1191">
        <v>11</v>
      </c>
      <c r="D1191" t="s">
        <v>73</v>
      </c>
      <c r="E1191" t="s">
        <v>120</v>
      </c>
      <c r="F1191">
        <v>0</v>
      </c>
      <c r="G1191">
        <v>-33</v>
      </c>
      <c r="H1191">
        <v>1</v>
      </c>
      <c r="I1191">
        <v>0</v>
      </c>
      <c r="J1191">
        <v>2</v>
      </c>
      <c r="K1191">
        <v>-3</v>
      </c>
      <c r="L1191">
        <v>1</v>
      </c>
    </row>
    <row r="1192" spans="1:12">
      <c r="A1192" t="s">
        <v>686</v>
      </c>
      <c r="B1192">
        <v>1</v>
      </c>
      <c r="C1192">
        <v>10</v>
      </c>
      <c r="D1192" t="s">
        <v>77</v>
      </c>
      <c r="E1192" t="s">
        <v>116</v>
      </c>
      <c r="F1192">
        <v>0</v>
      </c>
      <c r="G1192">
        <v>-20</v>
      </c>
      <c r="H1192">
        <v>1</v>
      </c>
      <c r="I1192">
        <v>0</v>
      </c>
      <c r="J1192">
        <v>15</v>
      </c>
      <c r="K1192">
        <v>-2</v>
      </c>
      <c r="L1192">
        <v>2</v>
      </c>
    </row>
    <row r="1193" spans="1:12">
      <c r="A1193" t="s">
        <v>400</v>
      </c>
      <c r="B1193">
        <v>1</v>
      </c>
      <c r="C1193">
        <v>14</v>
      </c>
      <c r="D1193" t="s">
        <v>79</v>
      </c>
      <c r="E1193" t="s">
        <v>116</v>
      </c>
      <c r="F1193">
        <v>0</v>
      </c>
      <c r="G1193">
        <v>-28</v>
      </c>
      <c r="H1193">
        <v>1</v>
      </c>
      <c r="I1193">
        <v>0</v>
      </c>
      <c r="J1193">
        <v>25</v>
      </c>
      <c r="K1193">
        <v>-2</v>
      </c>
      <c r="L1193">
        <v>4</v>
      </c>
    </row>
    <row r="1194" spans="1:12">
      <c r="A1194" t="s">
        <v>687</v>
      </c>
      <c r="B1194">
        <v>2</v>
      </c>
      <c r="C1194">
        <v>22</v>
      </c>
      <c r="D1194" t="s">
        <v>70</v>
      </c>
      <c r="E1194" t="s">
        <v>118</v>
      </c>
      <c r="F1194">
        <v>2</v>
      </c>
      <c r="G1194">
        <v>-44</v>
      </c>
      <c r="H1194">
        <v>1</v>
      </c>
      <c r="I1194">
        <v>2</v>
      </c>
      <c r="J1194">
        <v>4</v>
      </c>
      <c r="K1194">
        <v>-4</v>
      </c>
      <c r="L1194">
        <v>0</v>
      </c>
    </row>
    <row r="1195" spans="1:12">
      <c r="A1195" t="s">
        <v>687</v>
      </c>
      <c r="B1195">
        <v>1</v>
      </c>
      <c r="C1195">
        <v>15</v>
      </c>
      <c r="D1195" t="s">
        <v>71</v>
      </c>
      <c r="E1195" t="s">
        <v>116</v>
      </c>
      <c r="F1195">
        <v>0</v>
      </c>
      <c r="G1195">
        <v>-30</v>
      </c>
      <c r="H1195">
        <v>1</v>
      </c>
      <c r="I1195">
        <v>0</v>
      </c>
      <c r="J1195">
        <v>18</v>
      </c>
      <c r="K1195">
        <v>-2</v>
      </c>
      <c r="L1195">
        <v>2</v>
      </c>
    </row>
    <row r="1196" spans="1:12">
      <c r="A1196" t="s">
        <v>687</v>
      </c>
      <c r="B1196">
        <v>1</v>
      </c>
      <c r="C1196">
        <v>12</v>
      </c>
      <c r="D1196" t="s">
        <v>71</v>
      </c>
      <c r="E1196" t="s">
        <v>116</v>
      </c>
      <c r="F1196">
        <v>0</v>
      </c>
      <c r="G1196">
        <v>-24</v>
      </c>
      <c r="H1196">
        <v>1</v>
      </c>
      <c r="I1196">
        <v>0</v>
      </c>
      <c r="J1196">
        <v>18</v>
      </c>
      <c r="K1196">
        <v>-2</v>
      </c>
      <c r="L1196">
        <v>2</v>
      </c>
    </row>
    <row r="1197" spans="1:12">
      <c r="A1197" t="s">
        <v>688</v>
      </c>
      <c r="B1197">
        <v>1</v>
      </c>
      <c r="C1197">
        <v>20</v>
      </c>
      <c r="D1197" t="s">
        <v>71</v>
      </c>
      <c r="E1197" t="s">
        <v>120</v>
      </c>
      <c r="F1197">
        <v>3</v>
      </c>
      <c r="G1197">
        <v>-40</v>
      </c>
      <c r="H1197">
        <v>1</v>
      </c>
      <c r="I1197">
        <v>3</v>
      </c>
      <c r="J1197">
        <v>15</v>
      </c>
      <c r="K1197">
        <v>-2</v>
      </c>
      <c r="L1197">
        <v>1</v>
      </c>
    </row>
    <row r="1198" spans="1:12">
      <c r="A1198" t="s">
        <v>689</v>
      </c>
      <c r="B1198">
        <v>1</v>
      </c>
      <c r="C1198">
        <v>13</v>
      </c>
      <c r="D1198" t="s">
        <v>70</v>
      </c>
      <c r="E1198" t="s">
        <v>118</v>
      </c>
      <c r="F1198">
        <v>2</v>
      </c>
      <c r="G1198">
        <v>-26</v>
      </c>
      <c r="H1198">
        <v>1</v>
      </c>
      <c r="I1198">
        <v>2</v>
      </c>
      <c r="J1198">
        <v>13</v>
      </c>
      <c r="K1198">
        <v>-2</v>
      </c>
      <c r="L1198">
        <v>1</v>
      </c>
    </row>
    <row r="1199" spans="1:12">
      <c r="A1199" t="s">
        <v>690</v>
      </c>
      <c r="B1199">
        <v>1</v>
      </c>
      <c r="C1199">
        <v>18</v>
      </c>
      <c r="D1199" t="s">
        <v>80</v>
      </c>
      <c r="E1199" t="s">
        <v>116</v>
      </c>
      <c r="F1199">
        <v>0</v>
      </c>
      <c r="G1199">
        <v>-36</v>
      </c>
      <c r="H1199">
        <v>1</v>
      </c>
      <c r="I1199">
        <v>0</v>
      </c>
      <c r="J1199">
        <v>27</v>
      </c>
      <c r="K1199">
        <v>-2</v>
      </c>
      <c r="L1199">
        <v>4</v>
      </c>
    </row>
    <row r="1200" spans="1:12">
      <c r="A1200" t="s">
        <v>691</v>
      </c>
      <c r="B1200">
        <v>3</v>
      </c>
      <c r="C1200">
        <v>35</v>
      </c>
      <c r="D1200" t="s">
        <v>71</v>
      </c>
      <c r="E1200" t="s">
        <v>118</v>
      </c>
      <c r="F1200">
        <v>1</v>
      </c>
      <c r="G1200">
        <v>-105</v>
      </c>
      <c r="H1200">
        <v>-1</v>
      </c>
      <c r="I1200">
        <v>1</v>
      </c>
      <c r="J1200">
        <v>-44</v>
      </c>
      <c r="K1200">
        <v>-9</v>
      </c>
      <c r="L1200">
        <v>-2</v>
      </c>
    </row>
    <row r="1201" spans="1:12">
      <c r="A1201" t="s">
        <v>691</v>
      </c>
      <c r="B1201">
        <v>2</v>
      </c>
      <c r="C1201">
        <v>26</v>
      </c>
      <c r="D1201" t="s">
        <v>77</v>
      </c>
      <c r="E1201" t="s">
        <v>118</v>
      </c>
      <c r="F1201">
        <v>2</v>
      </c>
      <c r="G1201">
        <v>-52</v>
      </c>
      <c r="H1201">
        <v>0</v>
      </c>
      <c r="I1201">
        <v>2</v>
      </c>
      <c r="J1201">
        <v>5</v>
      </c>
      <c r="K1201">
        <v>-4</v>
      </c>
      <c r="L1201">
        <v>1</v>
      </c>
    </row>
    <row r="1202" spans="1:12">
      <c r="A1202" t="s">
        <v>691</v>
      </c>
      <c r="B1202">
        <v>1</v>
      </c>
      <c r="C1202">
        <v>16</v>
      </c>
      <c r="D1202" t="s">
        <v>70</v>
      </c>
      <c r="E1202" t="s">
        <v>118</v>
      </c>
      <c r="F1202">
        <v>1</v>
      </c>
      <c r="G1202">
        <v>-64</v>
      </c>
      <c r="H1202">
        <v>1</v>
      </c>
      <c r="I1202">
        <v>1</v>
      </c>
      <c r="J1202">
        <v>-19</v>
      </c>
      <c r="K1202">
        <v>-4</v>
      </c>
      <c r="L1202">
        <v>1</v>
      </c>
    </row>
    <row r="1203" spans="1:12">
      <c r="A1203" t="s">
        <v>691</v>
      </c>
      <c r="B1203">
        <v>1</v>
      </c>
      <c r="C1203">
        <v>13</v>
      </c>
      <c r="D1203" t="s">
        <v>77</v>
      </c>
      <c r="E1203" t="s">
        <v>118</v>
      </c>
      <c r="F1203">
        <v>0</v>
      </c>
      <c r="G1203">
        <v>-26</v>
      </c>
      <c r="H1203">
        <v>1</v>
      </c>
      <c r="I1203">
        <v>0</v>
      </c>
      <c r="J1203">
        <v>5</v>
      </c>
      <c r="K1203">
        <v>-2</v>
      </c>
      <c r="L1203">
        <v>1</v>
      </c>
    </row>
    <row r="1204" spans="1:12">
      <c r="A1204" t="s">
        <v>692</v>
      </c>
      <c r="B1204">
        <v>1</v>
      </c>
      <c r="C1204">
        <v>15</v>
      </c>
      <c r="D1204" t="s">
        <v>70</v>
      </c>
      <c r="E1204" t="s">
        <v>118</v>
      </c>
      <c r="F1204">
        <v>0</v>
      </c>
      <c r="G1204">
        <v>-45</v>
      </c>
      <c r="H1204">
        <v>1</v>
      </c>
      <c r="I1204">
        <v>0</v>
      </c>
      <c r="J1204">
        <v>-9</v>
      </c>
      <c r="K1204">
        <v>-3</v>
      </c>
      <c r="L1204">
        <v>1</v>
      </c>
    </row>
    <row r="1205" spans="1:12">
      <c r="A1205" t="s">
        <v>692</v>
      </c>
      <c r="B1205">
        <v>1</v>
      </c>
      <c r="C1205">
        <v>10</v>
      </c>
      <c r="D1205" t="s">
        <v>73</v>
      </c>
      <c r="E1205" t="s">
        <v>116</v>
      </c>
      <c r="F1205">
        <v>1</v>
      </c>
      <c r="G1205">
        <v>-20</v>
      </c>
      <c r="H1205">
        <v>1</v>
      </c>
      <c r="I1205">
        <v>1</v>
      </c>
      <c r="J1205">
        <v>18</v>
      </c>
      <c r="K1205">
        <v>-2</v>
      </c>
      <c r="L1205">
        <v>2</v>
      </c>
    </row>
    <row r="1206" spans="1:12">
      <c r="A1206" t="s">
        <v>693</v>
      </c>
      <c r="B1206">
        <v>1</v>
      </c>
      <c r="C1206">
        <v>20</v>
      </c>
      <c r="D1206" t="s">
        <v>77</v>
      </c>
      <c r="E1206" t="s">
        <v>116</v>
      </c>
      <c r="F1206">
        <v>2</v>
      </c>
      <c r="G1206">
        <v>-80</v>
      </c>
      <c r="H1206">
        <v>1</v>
      </c>
      <c r="I1206">
        <v>2</v>
      </c>
      <c r="J1206">
        <v>-2</v>
      </c>
      <c r="K1206">
        <v>-4</v>
      </c>
      <c r="L1206">
        <v>2</v>
      </c>
    </row>
    <row r="1207" spans="1:12">
      <c r="A1207" t="s">
        <v>693</v>
      </c>
      <c r="B1207">
        <v>1</v>
      </c>
      <c r="C1207">
        <v>10</v>
      </c>
      <c r="D1207" t="s">
        <v>70</v>
      </c>
      <c r="E1207" t="s">
        <v>120</v>
      </c>
      <c r="F1207">
        <v>0</v>
      </c>
      <c r="G1207">
        <v>-50</v>
      </c>
      <c r="H1207">
        <v>1</v>
      </c>
      <c r="I1207">
        <v>0</v>
      </c>
      <c r="J1207">
        <v>-5</v>
      </c>
      <c r="K1207">
        <v>-5</v>
      </c>
      <c r="L1207">
        <v>1</v>
      </c>
    </row>
    <row r="1208" spans="1:12">
      <c r="A1208" t="s">
        <v>693</v>
      </c>
      <c r="B1208">
        <v>1</v>
      </c>
      <c r="C1208">
        <v>10</v>
      </c>
      <c r="D1208" t="s">
        <v>77</v>
      </c>
      <c r="E1208" t="s">
        <v>120</v>
      </c>
      <c r="F1208">
        <v>0</v>
      </c>
      <c r="G1208">
        <v>-40</v>
      </c>
      <c r="H1208">
        <v>1</v>
      </c>
      <c r="I1208">
        <v>0</v>
      </c>
      <c r="J1208">
        <v>1</v>
      </c>
      <c r="K1208">
        <v>-4</v>
      </c>
      <c r="L1208">
        <v>1</v>
      </c>
    </row>
    <row r="1209" spans="1:12">
      <c r="A1209" t="s">
        <v>693</v>
      </c>
      <c r="B1209">
        <v>1</v>
      </c>
      <c r="C1209">
        <v>17</v>
      </c>
      <c r="D1209" t="s">
        <v>77</v>
      </c>
      <c r="E1209" t="s">
        <v>116</v>
      </c>
      <c r="F1209">
        <v>2</v>
      </c>
      <c r="G1209">
        <v>-34</v>
      </c>
      <c r="H1209">
        <v>1</v>
      </c>
      <c r="I1209">
        <v>2</v>
      </c>
      <c r="J1209">
        <v>19</v>
      </c>
      <c r="K1209">
        <v>-2</v>
      </c>
      <c r="L1209">
        <v>2</v>
      </c>
    </row>
    <row r="1210" spans="1:12">
      <c r="A1210" t="s">
        <v>693</v>
      </c>
      <c r="B1210">
        <v>1</v>
      </c>
      <c r="C1210">
        <v>11</v>
      </c>
      <c r="D1210" t="s">
        <v>70</v>
      </c>
      <c r="E1210" t="s">
        <v>118</v>
      </c>
      <c r="F1210">
        <v>2</v>
      </c>
      <c r="G1210">
        <v>-22</v>
      </c>
      <c r="H1210">
        <v>1</v>
      </c>
      <c r="I1210">
        <v>2</v>
      </c>
      <c r="J1210">
        <v>18</v>
      </c>
      <c r="K1210">
        <v>-2</v>
      </c>
      <c r="L1210">
        <v>1</v>
      </c>
    </row>
    <row r="1211" spans="1:12">
      <c r="A1211" t="s">
        <v>693</v>
      </c>
      <c r="B1211">
        <v>1</v>
      </c>
      <c r="C1211">
        <v>11</v>
      </c>
      <c r="D1211" t="s">
        <v>71</v>
      </c>
      <c r="E1211" t="s">
        <v>116</v>
      </c>
      <c r="F1211">
        <v>0</v>
      </c>
      <c r="G1211">
        <v>-22</v>
      </c>
      <c r="H1211">
        <v>1</v>
      </c>
      <c r="I1211">
        <v>0</v>
      </c>
      <c r="J1211">
        <v>13</v>
      </c>
      <c r="K1211">
        <v>-2</v>
      </c>
      <c r="L1211">
        <v>2</v>
      </c>
    </row>
    <row r="1212" spans="1:12">
      <c r="A1212" t="s">
        <v>694</v>
      </c>
      <c r="B1212">
        <v>2</v>
      </c>
      <c r="C1212">
        <v>18</v>
      </c>
      <c r="D1212" t="s">
        <v>70</v>
      </c>
      <c r="E1212" t="s">
        <v>118</v>
      </c>
      <c r="F1212">
        <v>2</v>
      </c>
      <c r="G1212">
        <v>-36</v>
      </c>
      <c r="H1212">
        <v>1</v>
      </c>
      <c r="I1212">
        <v>2</v>
      </c>
      <c r="J1212">
        <v>8</v>
      </c>
      <c r="K1212">
        <v>-4</v>
      </c>
      <c r="L1212">
        <v>0</v>
      </c>
    </row>
    <row r="1213" spans="1:12">
      <c r="A1213" t="s">
        <v>694</v>
      </c>
      <c r="B1213">
        <v>1</v>
      </c>
      <c r="C1213">
        <v>11</v>
      </c>
      <c r="D1213" t="s">
        <v>70</v>
      </c>
      <c r="E1213" t="s">
        <v>118</v>
      </c>
      <c r="F1213">
        <v>2</v>
      </c>
      <c r="G1213">
        <v>-99</v>
      </c>
      <c r="H1213">
        <v>1</v>
      </c>
      <c r="I1213">
        <v>2</v>
      </c>
      <c r="J1213">
        <v>-13</v>
      </c>
      <c r="K1213">
        <v>-9</v>
      </c>
      <c r="L1213">
        <v>1</v>
      </c>
    </row>
    <row r="1214" spans="1:12">
      <c r="A1214" t="s">
        <v>694</v>
      </c>
      <c r="B1214">
        <v>1</v>
      </c>
      <c r="C1214">
        <v>11</v>
      </c>
      <c r="D1214" t="s">
        <v>77</v>
      </c>
      <c r="E1214" t="s">
        <v>118</v>
      </c>
      <c r="F1214">
        <v>0</v>
      </c>
      <c r="G1214">
        <v>-22</v>
      </c>
      <c r="H1214">
        <v>1</v>
      </c>
      <c r="I1214">
        <v>0</v>
      </c>
      <c r="J1214">
        <v>5</v>
      </c>
      <c r="K1214">
        <v>-2</v>
      </c>
      <c r="L1214">
        <v>1</v>
      </c>
    </row>
    <row r="1215" spans="1:12">
      <c r="A1215" t="s">
        <v>503</v>
      </c>
      <c r="B1215">
        <v>3</v>
      </c>
      <c r="C1215">
        <v>36</v>
      </c>
      <c r="D1215" t="s">
        <v>73</v>
      </c>
      <c r="E1215" t="s">
        <v>116</v>
      </c>
      <c r="F1215">
        <v>3</v>
      </c>
      <c r="G1215">
        <v>-72</v>
      </c>
      <c r="H1215">
        <v>1</v>
      </c>
      <c r="I1215">
        <v>3</v>
      </c>
      <c r="J1215">
        <v>6</v>
      </c>
      <c r="K1215">
        <v>-6</v>
      </c>
      <c r="L1215">
        <v>0</v>
      </c>
    </row>
    <row r="1216" spans="1:12">
      <c r="A1216" t="s">
        <v>503</v>
      </c>
      <c r="B1216">
        <v>1</v>
      </c>
      <c r="C1216">
        <v>11</v>
      </c>
      <c r="D1216" t="s">
        <v>73</v>
      </c>
      <c r="E1216" t="s">
        <v>120</v>
      </c>
      <c r="F1216">
        <v>2</v>
      </c>
      <c r="G1216">
        <v>-44</v>
      </c>
      <c r="H1216">
        <v>1</v>
      </c>
      <c r="I1216">
        <v>2</v>
      </c>
      <c r="J1216">
        <v>11</v>
      </c>
      <c r="K1216">
        <v>-4</v>
      </c>
      <c r="L1216">
        <v>1</v>
      </c>
    </row>
    <row r="1217" spans="1:12">
      <c r="A1217" t="s">
        <v>503</v>
      </c>
      <c r="B1217">
        <v>1</v>
      </c>
      <c r="C1217">
        <v>15</v>
      </c>
      <c r="D1217" t="s">
        <v>73</v>
      </c>
      <c r="E1217" t="s">
        <v>118</v>
      </c>
      <c r="F1217">
        <v>1</v>
      </c>
      <c r="G1217">
        <v>-30</v>
      </c>
      <c r="H1217">
        <v>1</v>
      </c>
      <c r="I1217">
        <v>1</v>
      </c>
      <c r="J1217">
        <v>4</v>
      </c>
      <c r="K1217">
        <v>-2</v>
      </c>
      <c r="L1217">
        <v>1</v>
      </c>
    </row>
    <row r="1218" spans="1:12">
      <c r="A1218" t="s">
        <v>206</v>
      </c>
      <c r="B1218">
        <v>1</v>
      </c>
      <c r="C1218">
        <v>17</v>
      </c>
      <c r="D1218" t="s">
        <v>71</v>
      </c>
      <c r="E1218" t="s">
        <v>118</v>
      </c>
      <c r="F1218">
        <v>2</v>
      </c>
      <c r="G1218">
        <v>-68</v>
      </c>
      <c r="H1218">
        <v>1</v>
      </c>
      <c r="I1218">
        <v>2</v>
      </c>
      <c r="J1218">
        <v>-11</v>
      </c>
      <c r="K1218">
        <v>-4</v>
      </c>
      <c r="L1218">
        <v>1</v>
      </c>
    </row>
    <row r="1219" spans="1:12">
      <c r="A1219" t="s">
        <v>206</v>
      </c>
      <c r="B1219">
        <v>1</v>
      </c>
      <c r="C1219">
        <v>12</v>
      </c>
      <c r="D1219" t="s">
        <v>75</v>
      </c>
      <c r="E1219" t="s">
        <v>118</v>
      </c>
      <c r="F1219">
        <v>2</v>
      </c>
      <c r="G1219">
        <v>-36</v>
      </c>
      <c r="H1219">
        <v>1</v>
      </c>
      <c r="I1219">
        <v>2</v>
      </c>
      <c r="J1219">
        <v>15</v>
      </c>
      <c r="K1219">
        <v>-3</v>
      </c>
      <c r="L1219">
        <v>1</v>
      </c>
    </row>
    <row r="1220" spans="1:12">
      <c r="A1220" t="s">
        <v>206</v>
      </c>
      <c r="B1220">
        <v>1</v>
      </c>
      <c r="C1220">
        <v>15</v>
      </c>
      <c r="D1220" t="s">
        <v>71</v>
      </c>
      <c r="E1220" t="s">
        <v>120</v>
      </c>
      <c r="F1220">
        <v>3</v>
      </c>
      <c r="G1220">
        <v>-30</v>
      </c>
      <c r="H1220">
        <v>1</v>
      </c>
      <c r="I1220">
        <v>3</v>
      </c>
      <c r="J1220">
        <v>22</v>
      </c>
      <c r="K1220">
        <v>-2</v>
      </c>
      <c r="L1220">
        <v>1</v>
      </c>
    </row>
    <row r="1221" spans="1:12">
      <c r="A1221" t="s">
        <v>206</v>
      </c>
      <c r="B1221">
        <v>1</v>
      </c>
      <c r="C1221">
        <v>12</v>
      </c>
      <c r="D1221" t="s">
        <v>77</v>
      </c>
      <c r="E1221" t="s">
        <v>118</v>
      </c>
      <c r="F1221">
        <v>2</v>
      </c>
      <c r="G1221">
        <v>-24</v>
      </c>
      <c r="H1221">
        <v>1</v>
      </c>
      <c r="I1221">
        <v>2</v>
      </c>
      <c r="J1221">
        <v>21</v>
      </c>
      <c r="K1221">
        <v>-2</v>
      </c>
      <c r="L1221">
        <v>1</v>
      </c>
    </row>
    <row r="1222" spans="1:12">
      <c r="A1222" t="s">
        <v>206</v>
      </c>
      <c r="B1222">
        <v>1</v>
      </c>
      <c r="C1222">
        <v>11</v>
      </c>
      <c r="D1222" t="s">
        <v>76</v>
      </c>
      <c r="E1222" t="s">
        <v>118</v>
      </c>
      <c r="F1222">
        <v>2</v>
      </c>
      <c r="G1222">
        <v>-22</v>
      </c>
      <c r="H1222">
        <v>1</v>
      </c>
      <c r="I1222">
        <v>2</v>
      </c>
      <c r="J1222">
        <v>15</v>
      </c>
      <c r="K1222">
        <v>-2</v>
      </c>
      <c r="L1222">
        <v>1</v>
      </c>
    </row>
    <row r="1223" spans="1:12">
      <c r="A1223" t="s">
        <v>695</v>
      </c>
      <c r="B1223">
        <v>3</v>
      </c>
      <c r="C1223">
        <v>42</v>
      </c>
      <c r="D1223" t="s">
        <v>70</v>
      </c>
      <c r="E1223" t="s">
        <v>118</v>
      </c>
      <c r="F1223">
        <v>1</v>
      </c>
      <c r="G1223">
        <v>-168</v>
      </c>
      <c r="H1223">
        <v>1</v>
      </c>
      <c r="I1223">
        <v>1</v>
      </c>
      <c r="J1223">
        <v>-94</v>
      </c>
      <c r="K1223">
        <v>-12</v>
      </c>
      <c r="L1223">
        <v>-5</v>
      </c>
    </row>
    <row r="1224" spans="1:12">
      <c r="A1224" t="s">
        <v>695</v>
      </c>
      <c r="B1224">
        <v>1</v>
      </c>
      <c r="C1224">
        <v>14</v>
      </c>
      <c r="D1224" t="s">
        <v>78</v>
      </c>
      <c r="E1224" t="s">
        <v>116</v>
      </c>
      <c r="F1224">
        <v>0</v>
      </c>
      <c r="G1224">
        <v>-42</v>
      </c>
      <c r="H1224">
        <v>1</v>
      </c>
      <c r="I1224">
        <v>0</v>
      </c>
      <c r="J1224">
        <v>21</v>
      </c>
      <c r="K1224">
        <v>-3</v>
      </c>
      <c r="L1224">
        <v>4</v>
      </c>
    </row>
    <row r="1225" spans="1:12">
      <c r="A1225" t="s">
        <v>695</v>
      </c>
      <c r="B1225">
        <v>1</v>
      </c>
      <c r="C1225">
        <v>12</v>
      </c>
      <c r="D1225" t="s">
        <v>71</v>
      </c>
      <c r="E1225" t="s">
        <v>116</v>
      </c>
      <c r="F1225">
        <v>1</v>
      </c>
      <c r="G1225">
        <v>-36</v>
      </c>
      <c r="H1225">
        <v>1</v>
      </c>
      <c r="I1225">
        <v>1</v>
      </c>
      <c r="J1225">
        <v>27</v>
      </c>
      <c r="K1225">
        <v>-3</v>
      </c>
      <c r="L1225">
        <v>2</v>
      </c>
    </row>
    <row r="1226" spans="1:12">
      <c r="A1226" t="s">
        <v>695</v>
      </c>
      <c r="B1226">
        <v>1</v>
      </c>
      <c r="C1226">
        <v>14</v>
      </c>
      <c r="D1226" t="s">
        <v>78</v>
      </c>
      <c r="E1226" t="s">
        <v>118</v>
      </c>
      <c r="F1226">
        <v>1</v>
      </c>
      <c r="G1226">
        <v>-28</v>
      </c>
      <c r="H1226">
        <v>1</v>
      </c>
      <c r="I1226">
        <v>1</v>
      </c>
      <c r="J1226">
        <v>13</v>
      </c>
      <c r="K1226">
        <v>-2</v>
      </c>
      <c r="L1226">
        <v>3</v>
      </c>
    </row>
    <row r="1227" spans="1:12">
      <c r="A1227" t="s">
        <v>695</v>
      </c>
      <c r="B1227">
        <v>1</v>
      </c>
      <c r="C1227">
        <v>12</v>
      </c>
      <c r="D1227" t="s">
        <v>80</v>
      </c>
      <c r="E1227" t="s">
        <v>118</v>
      </c>
      <c r="F1227">
        <v>2</v>
      </c>
      <c r="G1227">
        <v>-24</v>
      </c>
      <c r="H1227">
        <v>1</v>
      </c>
      <c r="I1227">
        <v>2</v>
      </c>
      <c r="J1227">
        <v>23</v>
      </c>
      <c r="K1227">
        <v>-2</v>
      </c>
      <c r="L1227">
        <v>3</v>
      </c>
    </row>
    <row r="1228" spans="1:12">
      <c r="A1228" t="s">
        <v>695</v>
      </c>
      <c r="B1228">
        <v>1</v>
      </c>
      <c r="C1228">
        <v>11</v>
      </c>
      <c r="D1228" t="s">
        <v>81</v>
      </c>
      <c r="E1228" t="s">
        <v>116</v>
      </c>
      <c r="F1228">
        <v>0</v>
      </c>
      <c r="G1228">
        <v>-22</v>
      </c>
      <c r="H1228">
        <v>1</v>
      </c>
      <c r="I1228">
        <v>0</v>
      </c>
      <c r="J1228">
        <v>25</v>
      </c>
      <c r="K1228">
        <v>-2</v>
      </c>
      <c r="L1228">
        <v>4</v>
      </c>
    </row>
    <row r="1229" spans="1:12">
      <c r="A1229" t="s">
        <v>696</v>
      </c>
      <c r="B1229">
        <v>2</v>
      </c>
      <c r="C1229">
        <v>19</v>
      </c>
      <c r="D1229" t="s">
        <v>71</v>
      </c>
      <c r="E1229" t="s">
        <v>120</v>
      </c>
      <c r="F1229">
        <v>3</v>
      </c>
      <c r="G1229">
        <v>-38</v>
      </c>
      <c r="H1229">
        <v>1</v>
      </c>
      <c r="I1229">
        <v>3</v>
      </c>
      <c r="J1229">
        <v>19</v>
      </c>
      <c r="K1229">
        <v>-4</v>
      </c>
      <c r="L1229">
        <v>0</v>
      </c>
    </row>
    <row r="1230" spans="1:12">
      <c r="A1230" t="s">
        <v>150</v>
      </c>
      <c r="B1230">
        <v>2</v>
      </c>
      <c r="C1230">
        <v>17</v>
      </c>
      <c r="D1230" t="s">
        <v>70</v>
      </c>
      <c r="E1230" t="s">
        <v>118</v>
      </c>
      <c r="F1230">
        <v>1</v>
      </c>
      <c r="G1230">
        <v>-102</v>
      </c>
      <c r="H1230">
        <v>-4</v>
      </c>
      <c r="I1230">
        <v>1</v>
      </c>
      <c r="J1230">
        <v>-44</v>
      </c>
      <c r="K1230">
        <v>-12</v>
      </c>
      <c r="L1230">
        <v>-3</v>
      </c>
    </row>
    <row r="1231" spans="1:12">
      <c r="A1231" t="s">
        <v>150</v>
      </c>
      <c r="B1231">
        <v>1</v>
      </c>
      <c r="C1231">
        <v>12</v>
      </c>
      <c r="D1231" t="s">
        <v>71</v>
      </c>
      <c r="E1231" t="s">
        <v>118</v>
      </c>
      <c r="F1231">
        <v>1</v>
      </c>
      <c r="G1231">
        <v>-36</v>
      </c>
      <c r="H1231">
        <v>1</v>
      </c>
      <c r="I1231">
        <v>1</v>
      </c>
      <c r="J1231">
        <v>2</v>
      </c>
      <c r="K1231">
        <v>-3</v>
      </c>
      <c r="L1231">
        <v>1</v>
      </c>
    </row>
    <row r="1232" spans="1:12">
      <c r="A1232" t="s">
        <v>150</v>
      </c>
      <c r="B1232">
        <v>1</v>
      </c>
      <c r="C1232">
        <v>11</v>
      </c>
      <c r="D1232" t="s">
        <v>70</v>
      </c>
      <c r="E1232" t="s">
        <v>118</v>
      </c>
      <c r="F1232">
        <v>0</v>
      </c>
      <c r="G1232">
        <v>-22</v>
      </c>
      <c r="H1232">
        <v>1</v>
      </c>
      <c r="I1232">
        <v>0</v>
      </c>
      <c r="J1232">
        <v>6</v>
      </c>
      <c r="K1232">
        <v>-2</v>
      </c>
      <c r="L1232">
        <v>1</v>
      </c>
    </row>
    <row r="1233" spans="1:12">
      <c r="A1233" t="s">
        <v>161</v>
      </c>
      <c r="B1233">
        <v>2</v>
      </c>
      <c r="C1233">
        <v>17</v>
      </c>
      <c r="D1233" t="s">
        <v>72</v>
      </c>
      <c r="E1233" t="s">
        <v>118</v>
      </c>
      <c r="F1233">
        <v>0</v>
      </c>
      <c r="G1233">
        <v>-119</v>
      </c>
      <c r="H1233">
        <v>-5</v>
      </c>
      <c r="I1233">
        <v>0</v>
      </c>
      <c r="J1233">
        <v>-65</v>
      </c>
      <c r="K1233">
        <v>-14</v>
      </c>
      <c r="L1233">
        <v>-4</v>
      </c>
    </row>
    <row r="1234" spans="1:12">
      <c r="A1234" t="s">
        <v>161</v>
      </c>
      <c r="B1234">
        <v>1</v>
      </c>
      <c r="C1234">
        <v>11</v>
      </c>
      <c r="D1234" t="s">
        <v>71</v>
      </c>
      <c r="E1234" t="s">
        <v>118</v>
      </c>
      <c r="F1234">
        <v>0</v>
      </c>
      <c r="G1234">
        <v>-22</v>
      </c>
      <c r="H1234">
        <v>1</v>
      </c>
      <c r="I1234">
        <v>0</v>
      </c>
      <c r="J1234">
        <v>6</v>
      </c>
      <c r="K1234">
        <v>-2</v>
      </c>
      <c r="L1234">
        <v>1</v>
      </c>
    </row>
    <row r="1235" spans="1:12">
      <c r="A1235" t="s">
        <v>697</v>
      </c>
      <c r="B1235">
        <v>1</v>
      </c>
      <c r="C1235">
        <v>18</v>
      </c>
      <c r="D1235" t="s">
        <v>78</v>
      </c>
      <c r="E1235" t="s">
        <v>120</v>
      </c>
      <c r="F1235">
        <v>1</v>
      </c>
      <c r="G1235">
        <v>-36</v>
      </c>
      <c r="H1235">
        <v>1</v>
      </c>
      <c r="I1235">
        <v>1</v>
      </c>
      <c r="J1235">
        <v>9</v>
      </c>
      <c r="K1235">
        <v>-2</v>
      </c>
      <c r="L1235">
        <v>3</v>
      </c>
    </row>
    <row r="1236" spans="1:12">
      <c r="A1236" t="s">
        <v>698</v>
      </c>
      <c r="B1236">
        <v>1</v>
      </c>
      <c r="C1236">
        <v>13</v>
      </c>
      <c r="D1236" t="s">
        <v>72</v>
      </c>
      <c r="E1236" t="s">
        <v>120</v>
      </c>
      <c r="F1236">
        <v>0</v>
      </c>
      <c r="G1236">
        <v>-182</v>
      </c>
      <c r="H1236">
        <v>1</v>
      </c>
      <c r="I1236">
        <v>0</v>
      </c>
      <c r="J1236">
        <v>-92</v>
      </c>
      <c r="K1236">
        <v>-14</v>
      </c>
      <c r="L1236">
        <v>1</v>
      </c>
    </row>
    <row r="1237" spans="1:12">
      <c r="A1237" t="s">
        <v>698</v>
      </c>
      <c r="B1237">
        <v>1</v>
      </c>
      <c r="C1237">
        <v>16</v>
      </c>
      <c r="D1237" t="s">
        <v>80</v>
      </c>
      <c r="E1237" t="s">
        <v>120</v>
      </c>
      <c r="F1237">
        <v>0</v>
      </c>
      <c r="G1237">
        <v>-32</v>
      </c>
      <c r="H1237">
        <v>1</v>
      </c>
      <c r="I1237">
        <v>0</v>
      </c>
      <c r="J1237">
        <v>17</v>
      </c>
      <c r="K1237">
        <v>-2</v>
      </c>
      <c r="L1237">
        <v>3</v>
      </c>
    </row>
    <row r="1238" spans="1:12">
      <c r="A1238" t="s">
        <v>698</v>
      </c>
      <c r="B1238">
        <v>1</v>
      </c>
      <c r="C1238">
        <v>16</v>
      </c>
      <c r="D1238" t="s">
        <v>80</v>
      </c>
      <c r="E1238" t="s">
        <v>120</v>
      </c>
      <c r="F1238">
        <v>0</v>
      </c>
      <c r="G1238">
        <v>-32</v>
      </c>
      <c r="H1238">
        <v>1</v>
      </c>
      <c r="I1238">
        <v>0</v>
      </c>
      <c r="J1238">
        <v>17</v>
      </c>
      <c r="K1238">
        <v>-2</v>
      </c>
      <c r="L1238">
        <v>3</v>
      </c>
    </row>
    <row r="1239" spans="1:12">
      <c r="A1239" t="s">
        <v>698</v>
      </c>
      <c r="B1239">
        <v>1</v>
      </c>
      <c r="C1239">
        <v>16</v>
      </c>
      <c r="D1239" t="s">
        <v>80</v>
      </c>
      <c r="E1239" t="s">
        <v>120</v>
      </c>
      <c r="F1239">
        <v>0</v>
      </c>
      <c r="G1239">
        <v>-32</v>
      </c>
      <c r="H1239">
        <v>1</v>
      </c>
      <c r="I1239">
        <v>0</v>
      </c>
      <c r="J1239">
        <v>17</v>
      </c>
      <c r="K1239">
        <v>-2</v>
      </c>
      <c r="L1239">
        <v>3</v>
      </c>
    </row>
    <row r="1240" spans="1:12">
      <c r="A1240" t="s">
        <v>698</v>
      </c>
      <c r="B1240">
        <v>1</v>
      </c>
      <c r="C1240">
        <v>15</v>
      </c>
      <c r="D1240" t="s">
        <v>80</v>
      </c>
      <c r="E1240" t="s">
        <v>120</v>
      </c>
      <c r="F1240">
        <v>1</v>
      </c>
      <c r="G1240">
        <v>-30</v>
      </c>
      <c r="H1240">
        <v>1</v>
      </c>
      <c r="I1240">
        <v>1</v>
      </c>
      <c r="J1240">
        <v>17</v>
      </c>
      <c r="K1240">
        <v>-2</v>
      </c>
      <c r="L1240">
        <v>3</v>
      </c>
    </row>
    <row r="1241" spans="1:12">
      <c r="A1241" t="s">
        <v>698</v>
      </c>
      <c r="B1241">
        <v>1</v>
      </c>
      <c r="C1241">
        <v>14</v>
      </c>
      <c r="D1241" t="s">
        <v>81</v>
      </c>
      <c r="E1241" t="s">
        <v>120</v>
      </c>
      <c r="F1241">
        <v>0</v>
      </c>
      <c r="G1241">
        <v>-28</v>
      </c>
      <c r="H1241">
        <v>1</v>
      </c>
      <c r="I1241">
        <v>0</v>
      </c>
      <c r="J1241">
        <v>9</v>
      </c>
      <c r="K1241">
        <v>-2</v>
      </c>
      <c r="L1241">
        <v>3</v>
      </c>
    </row>
    <row r="1242" spans="1:12">
      <c r="A1242" t="s">
        <v>324</v>
      </c>
      <c r="B1242">
        <v>1</v>
      </c>
      <c r="C1242">
        <v>14</v>
      </c>
      <c r="D1242" t="s">
        <v>71</v>
      </c>
      <c r="E1242" t="s">
        <v>116</v>
      </c>
      <c r="F1242">
        <v>0</v>
      </c>
      <c r="G1242">
        <v>-42</v>
      </c>
      <c r="H1242">
        <v>1</v>
      </c>
      <c r="I1242">
        <v>0</v>
      </c>
      <c r="J1242">
        <v>3</v>
      </c>
      <c r="K1242">
        <v>-3</v>
      </c>
      <c r="L1242">
        <v>2</v>
      </c>
    </row>
    <row r="1243" spans="1:12">
      <c r="A1243" t="s">
        <v>324</v>
      </c>
      <c r="B1243">
        <v>1</v>
      </c>
      <c r="C1243">
        <v>13</v>
      </c>
      <c r="D1243" t="s">
        <v>71</v>
      </c>
      <c r="E1243" t="s">
        <v>116</v>
      </c>
      <c r="F1243">
        <v>1</v>
      </c>
      <c r="G1243">
        <v>-39</v>
      </c>
      <c r="H1243">
        <v>1</v>
      </c>
      <c r="I1243">
        <v>1</v>
      </c>
      <c r="J1243">
        <v>10</v>
      </c>
      <c r="K1243">
        <v>-3</v>
      </c>
      <c r="L1243">
        <v>2</v>
      </c>
    </row>
    <row r="1244" spans="1:12">
      <c r="A1244" t="s">
        <v>324</v>
      </c>
      <c r="B1244">
        <v>1</v>
      </c>
      <c r="C1244">
        <v>11</v>
      </c>
      <c r="D1244" t="s">
        <v>70</v>
      </c>
      <c r="E1244" t="s">
        <v>118</v>
      </c>
      <c r="F1244">
        <v>2</v>
      </c>
      <c r="G1244">
        <v>-33</v>
      </c>
      <c r="H1244">
        <v>1</v>
      </c>
      <c r="I1244">
        <v>2</v>
      </c>
      <c r="J1244">
        <v>14</v>
      </c>
      <c r="K1244">
        <v>-3</v>
      </c>
      <c r="L1244">
        <v>1</v>
      </c>
    </row>
    <row r="1245" spans="1:12">
      <c r="A1245" t="s">
        <v>324</v>
      </c>
      <c r="B1245">
        <v>1</v>
      </c>
      <c r="C1245">
        <v>16</v>
      </c>
      <c r="D1245" t="s">
        <v>71</v>
      </c>
      <c r="E1245" t="s">
        <v>116</v>
      </c>
      <c r="F1245">
        <v>1</v>
      </c>
      <c r="G1245">
        <v>-32</v>
      </c>
      <c r="H1245">
        <v>1</v>
      </c>
      <c r="I1245">
        <v>1</v>
      </c>
      <c r="J1245">
        <v>21</v>
      </c>
      <c r="K1245">
        <v>-2</v>
      </c>
      <c r="L1245">
        <v>2</v>
      </c>
    </row>
    <row r="1246" spans="1:12">
      <c r="A1246" t="s">
        <v>324</v>
      </c>
      <c r="B1246">
        <v>1</v>
      </c>
      <c r="C1246">
        <v>14</v>
      </c>
      <c r="D1246" t="s">
        <v>71</v>
      </c>
      <c r="E1246" t="s">
        <v>116</v>
      </c>
      <c r="F1246">
        <v>0</v>
      </c>
      <c r="G1246">
        <v>-28</v>
      </c>
      <c r="H1246">
        <v>1</v>
      </c>
      <c r="I1246">
        <v>0</v>
      </c>
      <c r="J1246">
        <v>19</v>
      </c>
      <c r="K1246">
        <v>-2</v>
      </c>
      <c r="L1246">
        <v>2</v>
      </c>
    </row>
    <row r="1247" spans="1:12">
      <c r="A1247" t="s">
        <v>324</v>
      </c>
      <c r="B1247">
        <v>1</v>
      </c>
      <c r="C1247">
        <v>12</v>
      </c>
      <c r="D1247" t="s">
        <v>71</v>
      </c>
      <c r="E1247" t="s">
        <v>116</v>
      </c>
      <c r="F1247">
        <v>1</v>
      </c>
      <c r="G1247">
        <v>-24</v>
      </c>
      <c r="H1247">
        <v>1</v>
      </c>
      <c r="I1247">
        <v>1</v>
      </c>
      <c r="J1247">
        <v>16</v>
      </c>
      <c r="K1247">
        <v>-2</v>
      </c>
      <c r="L1247">
        <v>2</v>
      </c>
    </row>
    <row r="1248" spans="1:12">
      <c r="A1248" t="s">
        <v>324</v>
      </c>
      <c r="B1248">
        <v>1</v>
      </c>
      <c r="C1248">
        <v>12</v>
      </c>
      <c r="D1248" t="s">
        <v>70</v>
      </c>
      <c r="E1248" t="s">
        <v>118</v>
      </c>
      <c r="F1248">
        <v>3</v>
      </c>
      <c r="G1248">
        <v>-24</v>
      </c>
      <c r="H1248">
        <v>1</v>
      </c>
      <c r="I1248">
        <v>3</v>
      </c>
      <c r="J1248">
        <v>26</v>
      </c>
      <c r="K1248">
        <v>-2</v>
      </c>
      <c r="L1248">
        <v>1</v>
      </c>
    </row>
    <row r="1249" spans="1:12">
      <c r="A1249" t="s">
        <v>324</v>
      </c>
      <c r="B1249">
        <v>1</v>
      </c>
      <c r="C1249">
        <v>11</v>
      </c>
      <c r="D1249" t="s">
        <v>71</v>
      </c>
      <c r="E1249" t="s">
        <v>116</v>
      </c>
      <c r="F1249">
        <v>1</v>
      </c>
      <c r="G1249">
        <v>-22</v>
      </c>
      <c r="H1249">
        <v>1</v>
      </c>
      <c r="I1249">
        <v>1</v>
      </c>
      <c r="J1249">
        <v>23</v>
      </c>
      <c r="K1249">
        <v>-2</v>
      </c>
      <c r="L1249">
        <v>2</v>
      </c>
    </row>
    <row r="1250" spans="1:12">
      <c r="A1250" t="s">
        <v>129</v>
      </c>
      <c r="B1250">
        <v>5</v>
      </c>
      <c r="C1250">
        <v>41</v>
      </c>
      <c r="D1250" t="s">
        <v>78</v>
      </c>
      <c r="E1250" t="s">
        <v>118</v>
      </c>
      <c r="F1250">
        <v>0</v>
      </c>
      <c r="G1250">
        <v>-82</v>
      </c>
      <c r="H1250">
        <v>-1</v>
      </c>
      <c r="I1250">
        <v>0</v>
      </c>
      <c r="J1250">
        <v>-16</v>
      </c>
      <c r="K1250">
        <v>-10</v>
      </c>
      <c r="L1250">
        <v>1</v>
      </c>
    </row>
    <row r="1251" spans="1:12">
      <c r="A1251" t="s">
        <v>129</v>
      </c>
      <c r="B1251">
        <v>2</v>
      </c>
      <c r="C1251">
        <v>14</v>
      </c>
      <c r="D1251" t="s">
        <v>78</v>
      </c>
      <c r="E1251" t="s">
        <v>120</v>
      </c>
      <c r="F1251">
        <v>1</v>
      </c>
      <c r="G1251">
        <v>-28</v>
      </c>
      <c r="H1251">
        <v>1</v>
      </c>
      <c r="I1251">
        <v>1</v>
      </c>
      <c r="J1251">
        <v>13</v>
      </c>
      <c r="K1251">
        <v>-4</v>
      </c>
      <c r="L1251">
        <v>2</v>
      </c>
    </row>
    <row r="1252" spans="1:12">
      <c r="A1252" t="s">
        <v>129</v>
      </c>
      <c r="B1252">
        <v>1</v>
      </c>
      <c r="C1252">
        <v>15</v>
      </c>
      <c r="D1252" t="s">
        <v>71</v>
      </c>
      <c r="E1252" t="s">
        <v>116</v>
      </c>
      <c r="F1252">
        <v>1</v>
      </c>
      <c r="G1252">
        <v>-45</v>
      </c>
      <c r="H1252">
        <v>1</v>
      </c>
      <c r="I1252">
        <v>1</v>
      </c>
      <c r="J1252">
        <v>18</v>
      </c>
      <c r="K1252">
        <v>-3</v>
      </c>
      <c r="L1252">
        <v>2</v>
      </c>
    </row>
    <row r="1253" spans="1:12">
      <c r="A1253" t="s">
        <v>129</v>
      </c>
      <c r="B1253">
        <v>1</v>
      </c>
      <c r="C1253">
        <v>13</v>
      </c>
      <c r="D1253" t="s">
        <v>71</v>
      </c>
      <c r="E1253" t="s">
        <v>116</v>
      </c>
      <c r="F1253">
        <v>1</v>
      </c>
      <c r="G1253">
        <v>-39</v>
      </c>
      <c r="H1253">
        <v>1</v>
      </c>
      <c r="I1253">
        <v>1</v>
      </c>
      <c r="J1253">
        <v>13</v>
      </c>
      <c r="K1253">
        <v>-3</v>
      </c>
      <c r="L1253">
        <v>2</v>
      </c>
    </row>
    <row r="1254" spans="1:12">
      <c r="A1254" t="s">
        <v>129</v>
      </c>
      <c r="B1254">
        <v>1</v>
      </c>
      <c r="C1254">
        <v>11</v>
      </c>
      <c r="D1254" t="s">
        <v>71</v>
      </c>
      <c r="E1254" t="s">
        <v>116</v>
      </c>
      <c r="F1254">
        <v>0</v>
      </c>
      <c r="G1254">
        <v>-33</v>
      </c>
      <c r="H1254">
        <v>1</v>
      </c>
      <c r="I1254">
        <v>0</v>
      </c>
      <c r="J1254">
        <v>9</v>
      </c>
      <c r="K1254">
        <v>-3</v>
      </c>
      <c r="L1254">
        <v>2</v>
      </c>
    </row>
    <row r="1255" spans="1:12">
      <c r="A1255" t="s">
        <v>129</v>
      </c>
      <c r="B1255">
        <v>1</v>
      </c>
      <c r="C1255">
        <v>11</v>
      </c>
      <c r="D1255" t="s">
        <v>71</v>
      </c>
      <c r="E1255" t="s">
        <v>118</v>
      </c>
      <c r="F1255">
        <v>2</v>
      </c>
      <c r="G1255">
        <v>-33</v>
      </c>
      <c r="H1255">
        <v>1</v>
      </c>
      <c r="I1255">
        <v>2</v>
      </c>
      <c r="J1255">
        <v>14</v>
      </c>
      <c r="K1255">
        <v>-3</v>
      </c>
      <c r="L1255">
        <v>1</v>
      </c>
    </row>
    <row r="1256" spans="1:12">
      <c r="A1256" t="s">
        <v>129</v>
      </c>
      <c r="B1256">
        <v>1</v>
      </c>
      <c r="C1256">
        <v>15</v>
      </c>
      <c r="D1256" t="s">
        <v>70</v>
      </c>
      <c r="E1256" t="s">
        <v>118</v>
      </c>
      <c r="F1256">
        <v>1</v>
      </c>
      <c r="G1256">
        <v>-30</v>
      </c>
      <c r="H1256">
        <v>1</v>
      </c>
      <c r="I1256">
        <v>1</v>
      </c>
      <c r="J1256">
        <v>9</v>
      </c>
      <c r="K1256">
        <v>-2</v>
      </c>
      <c r="L1256">
        <v>1</v>
      </c>
    </row>
    <row r="1257" spans="1:12">
      <c r="A1257" t="s">
        <v>129</v>
      </c>
      <c r="B1257">
        <v>1</v>
      </c>
      <c r="C1257">
        <v>14</v>
      </c>
      <c r="D1257" t="s">
        <v>71</v>
      </c>
      <c r="E1257" t="s">
        <v>116</v>
      </c>
      <c r="F1257">
        <v>1</v>
      </c>
      <c r="G1257">
        <v>-28</v>
      </c>
      <c r="H1257">
        <v>1</v>
      </c>
      <c r="I1257">
        <v>1</v>
      </c>
      <c r="J1257">
        <v>37</v>
      </c>
      <c r="K1257">
        <v>-2</v>
      </c>
      <c r="L1257">
        <v>2</v>
      </c>
    </row>
    <row r="1258" spans="1:12">
      <c r="A1258" t="s">
        <v>129</v>
      </c>
      <c r="B1258">
        <v>1</v>
      </c>
      <c r="C1258">
        <v>14</v>
      </c>
      <c r="D1258" t="s">
        <v>81</v>
      </c>
      <c r="E1258" t="s">
        <v>116</v>
      </c>
      <c r="F1258">
        <v>1</v>
      </c>
      <c r="G1258">
        <v>-28</v>
      </c>
      <c r="H1258">
        <v>1</v>
      </c>
      <c r="I1258">
        <v>1</v>
      </c>
      <c r="J1258">
        <v>23</v>
      </c>
      <c r="K1258">
        <v>-2</v>
      </c>
      <c r="L1258">
        <v>4</v>
      </c>
    </row>
    <row r="1259" spans="1:12">
      <c r="A1259" t="s">
        <v>129</v>
      </c>
      <c r="B1259">
        <v>1</v>
      </c>
      <c r="C1259">
        <v>14</v>
      </c>
      <c r="D1259" t="s">
        <v>71</v>
      </c>
      <c r="E1259" t="s">
        <v>116</v>
      </c>
      <c r="F1259">
        <v>1</v>
      </c>
      <c r="G1259">
        <v>-28</v>
      </c>
      <c r="H1259">
        <v>1</v>
      </c>
      <c r="I1259">
        <v>1</v>
      </c>
      <c r="J1259">
        <v>17</v>
      </c>
      <c r="K1259">
        <v>-2</v>
      </c>
      <c r="L1259">
        <v>2</v>
      </c>
    </row>
    <row r="1260" spans="1:12">
      <c r="A1260" t="s">
        <v>129</v>
      </c>
      <c r="B1260">
        <v>1</v>
      </c>
      <c r="C1260">
        <v>13</v>
      </c>
      <c r="D1260" t="s">
        <v>70</v>
      </c>
      <c r="E1260" t="s">
        <v>116</v>
      </c>
      <c r="F1260">
        <v>0</v>
      </c>
      <c r="G1260">
        <v>-26</v>
      </c>
      <c r="H1260">
        <v>1</v>
      </c>
      <c r="I1260">
        <v>0</v>
      </c>
      <c r="J1260">
        <v>20</v>
      </c>
      <c r="K1260">
        <v>-2</v>
      </c>
      <c r="L1260">
        <v>2</v>
      </c>
    </row>
    <row r="1261" spans="1:12">
      <c r="A1261" t="s">
        <v>129</v>
      </c>
      <c r="B1261">
        <v>1</v>
      </c>
      <c r="C1261">
        <v>12</v>
      </c>
      <c r="D1261" t="s">
        <v>81</v>
      </c>
      <c r="E1261" t="s">
        <v>116</v>
      </c>
      <c r="F1261">
        <v>1</v>
      </c>
      <c r="G1261">
        <v>-24</v>
      </c>
      <c r="H1261">
        <v>1</v>
      </c>
      <c r="I1261">
        <v>1</v>
      </c>
      <c r="J1261">
        <v>22</v>
      </c>
      <c r="K1261">
        <v>-2</v>
      </c>
      <c r="L1261">
        <v>4</v>
      </c>
    </row>
    <row r="1262" spans="1:12">
      <c r="A1262" t="s">
        <v>129</v>
      </c>
      <c r="B1262">
        <v>1</v>
      </c>
      <c r="C1262">
        <v>11</v>
      </c>
      <c r="D1262" t="s">
        <v>70</v>
      </c>
      <c r="E1262" t="s">
        <v>118</v>
      </c>
      <c r="F1262">
        <v>2</v>
      </c>
      <c r="G1262">
        <v>-22</v>
      </c>
      <c r="H1262">
        <v>1</v>
      </c>
      <c r="I1262">
        <v>2</v>
      </c>
      <c r="J1262">
        <v>18</v>
      </c>
      <c r="K1262">
        <v>-2</v>
      </c>
      <c r="L1262">
        <v>1</v>
      </c>
    </row>
    <row r="1263" spans="1:12">
      <c r="A1263" t="s">
        <v>129</v>
      </c>
      <c r="B1263">
        <v>1</v>
      </c>
      <c r="C1263">
        <v>10</v>
      </c>
      <c r="D1263" t="s">
        <v>78</v>
      </c>
      <c r="E1263" t="s">
        <v>118</v>
      </c>
      <c r="F1263">
        <v>1</v>
      </c>
      <c r="G1263">
        <v>-20</v>
      </c>
      <c r="H1263">
        <v>1</v>
      </c>
      <c r="I1263">
        <v>1</v>
      </c>
      <c r="J1263">
        <v>15</v>
      </c>
      <c r="K1263">
        <v>-2</v>
      </c>
      <c r="L1263">
        <v>3</v>
      </c>
    </row>
    <row r="1264" spans="1:12">
      <c r="A1264" t="s">
        <v>699</v>
      </c>
      <c r="B1264">
        <v>3</v>
      </c>
      <c r="C1264">
        <v>26</v>
      </c>
      <c r="D1264" t="s">
        <v>70</v>
      </c>
      <c r="E1264" t="s">
        <v>118</v>
      </c>
      <c r="F1264">
        <v>3</v>
      </c>
      <c r="G1264">
        <v>-52</v>
      </c>
      <c r="H1264">
        <v>1</v>
      </c>
      <c r="I1264">
        <v>3</v>
      </c>
      <c r="J1264">
        <v>7</v>
      </c>
      <c r="K1264">
        <v>-6</v>
      </c>
      <c r="L1264">
        <v>-1</v>
      </c>
    </row>
    <row r="1265" spans="1:12">
      <c r="A1265" t="s">
        <v>700</v>
      </c>
      <c r="B1265">
        <v>2</v>
      </c>
      <c r="C1265">
        <v>13</v>
      </c>
      <c r="D1265" t="s">
        <v>71</v>
      </c>
      <c r="E1265" t="s">
        <v>118</v>
      </c>
      <c r="F1265">
        <v>1</v>
      </c>
      <c r="G1265">
        <v>-26</v>
      </c>
      <c r="H1265">
        <v>1</v>
      </c>
      <c r="I1265">
        <v>1</v>
      </c>
      <c r="J1265">
        <v>6</v>
      </c>
      <c r="K1265">
        <v>-4</v>
      </c>
      <c r="L1265">
        <v>0</v>
      </c>
    </row>
    <row r="1266" spans="1:12">
      <c r="A1266" t="s">
        <v>701</v>
      </c>
      <c r="B1266">
        <v>2</v>
      </c>
      <c r="C1266">
        <v>12</v>
      </c>
      <c r="D1266" t="s">
        <v>71</v>
      </c>
      <c r="E1266" t="s">
        <v>118</v>
      </c>
      <c r="F1266">
        <v>2</v>
      </c>
      <c r="G1266">
        <v>-24</v>
      </c>
      <c r="H1266">
        <v>1</v>
      </c>
      <c r="I1266">
        <v>2</v>
      </c>
      <c r="J1266">
        <v>14</v>
      </c>
      <c r="K1266">
        <v>-4</v>
      </c>
      <c r="L1266">
        <v>0</v>
      </c>
    </row>
    <row r="1267" spans="1:12">
      <c r="A1267" t="s">
        <v>701</v>
      </c>
      <c r="B1267">
        <v>1</v>
      </c>
      <c r="C1267">
        <v>10</v>
      </c>
      <c r="D1267" t="s">
        <v>71</v>
      </c>
      <c r="E1267" t="s">
        <v>116</v>
      </c>
      <c r="F1267">
        <v>1</v>
      </c>
      <c r="G1267">
        <v>-20</v>
      </c>
      <c r="H1267">
        <v>1</v>
      </c>
      <c r="I1267">
        <v>1</v>
      </c>
      <c r="J1267">
        <v>18</v>
      </c>
      <c r="K1267">
        <v>-2</v>
      </c>
      <c r="L1267">
        <v>2</v>
      </c>
    </row>
    <row r="1268" spans="1:12">
      <c r="A1268" t="s">
        <v>352</v>
      </c>
      <c r="B1268">
        <v>1</v>
      </c>
      <c r="C1268">
        <v>16</v>
      </c>
      <c r="D1268" t="s">
        <v>70</v>
      </c>
      <c r="E1268" t="s">
        <v>118</v>
      </c>
      <c r="F1268">
        <v>0</v>
      </c>
      <c r="G1268">
        <v>-32</v>
      </c>
      <c r="H1268">
        <v>1</v>
      </c>
      <c r="I1268">
        <v>0</v>
      </c>
      <c r="J1268">
        <v>-1</v>
      </c>
      <c r="K1268">
        <v>-2</v>
      </c>
      <c r="L1268">
        <v>1</v>
      </c>
    </row>
    <row r="1269" spans="1:12">
      <c r="A1269" t="s">
        <v>403</v>
      </c>
      <c r="B1269">
        <v>2</v>
      </c>
      <c r="C1269">
        <v>26</v>
      </c>
      <c r="D1269" t="s">
        <v>70</v>
      </c>
      <c r="E1269" t="s">
        <v>118</v>
      </c>
      <c r="F1269">
        <v>1</v>
      </c>
      <c r="G1269">
        <v>-52</v>
      </c>
      <c r="H1269">
        <v>1</v>
      </c>
      <c r="I1269">
        <v>1</v>
      </c>
      <c r="J1269">
        <v>-7</v>
      </c>
      <c r="K1269">
        <v>-4</v>
      </c>
      <c r="L1269">
        <v>0</v>
      </c>
    </row>
    <row r="1270" spans="1:12">
      <c r="A1270" t="s">
        <v>403</v>
      </c>
      <c r="B1270">
        <v>2</v>
      </c>
      <c r="C1270">
        <v>15</v>
      </c>
      <c r="D1270" t="s">
        <v>77</v>
      </c>
      <c r="E1270" t="s">
        <v>118</v>
      </c>
      <c r="F1270">
        <v>1</v>
      </c>
      <c r="G1270">
        <v>-30</v>
      </c>
      <c r="H1270">
        <v>0</v>
      </c>
      <c r="I1270">
        <v>1</v>
      </c>
      <c r="J1270">
        <v>7</v>
      </c>
      <c r="K1270">
        <v>-4</v>
      </c>
      <c r="L1270">
        <v>1</v>
      </c>
    </row>
    <row r="1271" spans="1:12">
      <c r="A1271" t="s">
        <v>403</v>
      </c>
      <c r="B1271">
        <v>1</v>
      </c>
      <c r="C1271">
        <v>13</v>
      </c>
      <c r="D1271" t="s">
        <v>78</v>
      </c>
      <c r="E1271" t="s">
        <v>116</v>
      </c>
      <c r="F1271">
        <v>0</v>
      </c>
      <c r="G1271">
        <v>-39</v>
      </c>
      <c r="H1271">
        <v>1</v>
      </c>
      <c r="I1271">
        <v>0</v>
      </c>
      <c r="J1271">
        <v>11</v>
      </c>
      <c r="K1271">
        <v>-3</v>
      </c>
      <c r="L1271">
        <v>4</v>
      </c>
    </row>
    <row r="1272" spans="1:12">
      <c r="A1272" t="s">
        <v>403</v>
      </c>
      <c r="B1272">
        <v>1</v>
      </c>
      <c r="C1272">
        <v>14</v>
      </c>
      <c r="D1272" t="s">
        <v>70</v>
      </c>
      <c r="E1272" t="s">
        <v>118</v>
      </c>
      <c r="F1272">
        <v>1</v>
      </c>
      <c r="G1272">
        <v>-28</v>
      </c>
      <c r="H1272">
        <v>1</v>
      </c>
      <c r="I1272">
        <v>1</v>
      </c>
      <c r="J1272">
        <v>5</v>
      </c>
      <c r="K1272">
        <v>-2</v>
      </c>
      <c r="L1272">
        <v>1</v>
      </c>
    </row>
    <row r="1273" spans="1:12">
      <c r="A1273" t="s">
        <v>702</v>
      </c>
      <c r="B1273">
        <v>9</v>
      </c>
      <c r="C1273">
        <v>93</v>
      </c>
      <c r="D1273" t="s">
        <v>70</v>
      </c>
      <c r="E1273" t="s">
        <v>118</v>
      </c>
      <c r="F1273">
        <v>1</v>
      </c>
      <c r="G1273">
        <v>-186</v>
      </c>
      <c r="H1273">
        <v>1</v>
      </c>
      <c r="I1273">
        <v>1</v>
      </c>
      <c r="J1273">
        <v>-74</v>
      </c>
      <c r="K1273">
        <v>-18</v>
      </c>
      <c r="L1273">
        <v>-7</v>
      </c>
    </row>
    <row r="1274" spans="1:12">
      <c r="A1274" t="s">
        <v>702</v>
      </c>
      <c r="B1274">
        <v>3</v>
      </c>
      <c r="C1274">
        <v>21</v>
      </c>
      <c r="D1274" t="s">
        <v>71</v>
      </c>
      <c r="E1274" t="s">
        <v>120</v>
      </c>
      <c r="F1274">
        <v>1</v>
      </c>
      <c r="G1274">
        <v>-42</v>
      </c>
      <c r="H1274">
        <v>0</v>
      </c>
      <c r="I1274">
        <v>1</v>
      </c>
      <c r="J1274">
        <v>4</v>
      </c>
      <c r="K1274">
        <v>-6</v>
      </c>
      <c r="L1274">
        <v>0</v>
      </c>
    </row>
    <row r="1275" spans="1:12">
      <c r="A1275" t="s">
        <v>702</v>
      </c>
      <c r="B1275">
        <v>3</v>
      </c>
      <c r="C1275">
        <v>14</v>
      </c>
      <c r="D1275" t="s">
        <v>71</v>
      </c>
      <c r="E1275" t="s">
        <v>120</v>
      </c>
      <c r="F1275">
        <v>0</v>
      </c>
      <c r="G1275">
        <v>-28</v>
      </c>
      <c r="H1275">
        <v>0</v>
      </c>
      <c r="I1275">
        <v>0</v>
      </c>
      <c r="J1275">
        <v>5</v>
      </c>
      <c r="K1275">
        <v>-6</v>
      </c>
      <c r="L1275">
        <v>0</v>
      </c>
    </row>
    <row r="1276" spans="1:12">
      <c r="A1276" t="s">
        <v>702</v>
      </c>
      <c r="B1276">
        <v>2</v>
      </c>
      <c r="C1276">
        <v>21</v>
      </c>
      <c r="D1276" t="s">
        <v>71</v>
      </c>
      <c r="E1276" t="s">
        <v>118</v>
      </c>
      <c r="F1276">
        <v>2</v>
      </c>
      <c r="G1276">
        <v>-105</v>
      </c>
      <c r="H1276">
        <v>1</v>
      </c>
      <c r="I1276">
        <v>2</v>
      </c>
      <c r="J1276">
        <v>-37</v>
      </c>
      <c r="K1276">
        <v>-10</v>
      </c>
      <c r="L1276">
        <v>-3</v>
      </c>
    </row>
    <row r="1277" spans="1:12">
      <c r="A1277" t="s">
        <v>702</v>
      </c>
      <c r="B1277">
        <v>2</v>
      </c>
      <c r="C1277">
        <v>19</v>
      </c>
      <c r="D1277" t="s">
        <v>71</v>
      </c>
      <c r="E1277" t="s">
        <v>118</v>
      </c>
      <c r="F1277">
        <v>1</v>
      </c>
      <c r="G1277">
        <v>-95</v>
      </c>
      <c r="H1277">
        <v>1</v>
      </c>
      <c r="I1277">
        <v>1</v>
      </c>
      <c r="J1277">
        <v>-42</v>
      </c>
      <c r="K1277">
        <v>-10</v>
      </c>
      <c r="L1277">
        <v>-3</v>
      </c>
    </row>
    <row r="1278" spans="1:12">
      <c r="A1278" t="s">
        <v>702</v>
      </c>
      <c r="B1278">
        <v>2</v>
      </c>
      <c r="C1278">
        <v>33</v>
      </c>
      <c r="D1278" t="s">
        <v>71</v>
      </c>
      <c r="E1278" t="s">
        <v>118</v>
      </c>
      <c r="F1278">
        <v>0</v>
      </c>
      <c r="G1278">
        <v>-66</v>
      </c>
      <c r="H1278">
        <v>0</v>
      </c>
      <c r="I1278">
        <v>0</v>
      </c>
      <c r="J1278">
        <v>-14</v>
      </c>
      <c r="K1278">
        <v>-4</v>
      </c>
      <c r="L1278">
        <v>1</v>
      </c>
    </row>
    <row r="1279" spans="1:12">
      <c r="A1279" t="s">
        <v>702</v>
      </c>
      <c r="B1279">
        <v>2</v>
      </c>
      <c r="C1279">
        <v>21</v>
      </c>
      <c r="D1279" t="s">
        <v>70</v>
      </c>
      <c r="E1279" t="s">
        <v>118</v>
      </c>
      <c r="F1279">
        <v>1</v>
      </c>
      <c r="G1279">
        <v>-63</v>
      </c>
      <c r="H1279">
        <v>1</v>
      </c>
      <c r="I1279">
        <v>1</v>
      </c>
      <c r="J1279">
        <v>-18</v>
      </c>
      <c r="K1279">
        <v>-6</v>
      </c>
      <c r="L1279">
        <v>-1</v>
      </c>
    </row>
    <row r="1280" spans="1:12">
      <c r="A1280" t="s">
        <v>702</v>
      </c>
      <c r="B1280">
        <v>2</v>
      </c>
      <c r="C1280">
        <v>23</v>
      </c>
      <c r="D1280" t="s">
        <v>70</v>
      </c>
      <c r="E1280" t="s">
        <v>118</v>
      </c>
      <c r="F1280">
        <v>1</v>
      </c>
      <c r="G1280">
        <v>-46</v>
      </c>
      <c r="H1280">
        <v>1</v>
      </c>
      <c r="I1280">
        <v>1</v>
      </c>
      <c r="J1280">
        <v>-4</v>
      </c>
      <c r="K1280">
        <v>-4</v>
      </c>
      <c r="L1280">
        <v>0</v>
      </c>
    </row>
    <row r="1281" spans="1:12">
      <c r="A1281" t="s">
        <v>702</v>
      </c>
      <c r="B1281">
        <v>2</v>
      </c>
      <c r="C1281">
        <v>15</v>
      </c>
      <c r="D1281" t="s">
        <v>71</v>
      </c>
      <c r="E1281" t="s">
        <v>118</v>
      </c>
      <c r="F1281">
        <v>0</v>
      </c>
      <c r="G1281">
        <v>-30</v>
      </c>
      <c r="H1281">
        <v>1</v>
      </c>
      <c r="I1281">
        <v>0</v>
      </c>
      <c r="J1281">
        <v>0</v>
      </c>
      <c r="K1281">
        <v>-4</v>
      </c>
      <c r="L1281">
        <v>0</v>
      </c>
    </row>
    <row r="1282" spans="1:12">
      <c r="A1282" t="s">
        <v>702</v>
      </c>
      <c r="B1282">
        <v>2</v>
      </c>
      <c r="C1282">
        <v>12</v>
      </c>
      <c r="D1282" t="s">
        <v>72</v>
      </c>
      <c r="E1282" t="s">
        <v>118</v>
      </c>
      <c r="F1282">
        <v>2</v>
      </c>
      <c r="G1282">
        <v>-24</v>
      </c>
      <c r="H1282">
        <v>1</v>
      </c>
      <c r="I1282">
        <v>2</v>
      </c>
      <c r="J1282">
        <v>14</v>
      </c>
      <c r="K1282">
        <v>-4</v>
      </c>
      <c r="L1282">
        <v>0</v>
      </c>
    </row>
    <row r="1283" spans="1:12">
      <c r="A1283" t="s">
        <v>702</v>
      </c>
      <c r="B1283">
        <v>1</v>
      </c>
      <c r="C1283">
        <v>20</v>
      </c>
      <c r="D1283" t="s">
        <v>73</v>
      </c>
      <c r="E1283" t="s">
        <v>118</v>
      </c>
      <c r="F1283">
        <v>4</v>
      </c>
      <c r="G1283">
        <v>-40</v>
      </c>
      <c r="H1283">
        <v>1</v>
      </c>
      <c r="I1283">
        <v>4</v>
      </c>
      <c r="J1283">
        <v>27</v>
      </c>
      <c r="K1283">
        <v>-2</v>
      </c>
      <c r="L1283">
        <v>1</v>
      </c>
    </row>
    <row r="1284" spans="1:12">
      <c r="A1284" t="s">
        <v>702</v>
      </c>
      <c r="B1284">
        <v>1</v>
      </c>
      <c r="C1284">
        <v>17</v>
      </c>
      <c r="D1284" t="s">
        <v>73</v>
      </c>
      <c r="E1284" t="s">
        <v>116</v>
      </c>
      <c r="F1284">
        <v>1</v>
      </c>
      <c r="G1284">
        <v>-34</v>
      </c>
      <c r="H1284">
        <v>1</v>
      </c>
      <c r="I1284">
        <v>1</v>
      </c>
      <c r="J1284">
        <v>11</v>
      </c>
      <c r="K1284">
        <v>-2</v>
      </c>
      <c r="L1284">
        <v>2</v>
      </c>
    </row>
    <row r="1285" spans="1:12">
      <c r="A1285" t="s">
        <v>702</v>
      </c>
      <c r="B1285">
        <v>1</v>
      </c>
      <c r="C1285">
        <v>11</v>
      </c>
      <c r="D1285" t="s">
        <v>71</v>
      </c>
      <c r="E1285" t="s">
        <v>116</v>
      </c>
      <c r="F1285">
        <v>0</v>
      </c>
      <c r="G1285">
        <v>-33</v>
      </c>
      <c r="H1285">
        <v>1</v>
      </c>
      <c r="I1285">
        <v>0</v>
      </c>
      <c r="J1285">
        <v>9</v>
      </c>
      <c r="K1285">
        <v>-3</v>
      </c>
      <c r="L1285">
        <v>2</v>
      </c>
    </row>
    <row r="1286" spans="1:12">
      <c r="A1286" t="s">
        <v>702</v>
      </c>
      <c r="B1286">
        <v>1</v>
      </c>
      <c r="C1286">
        <v>15</v>
      </c>
      <c r="D1286" t="s">
        <v>70</v>
      </c>
      <c r="E1286" t="s">
        <v>118</v>
      </c>
      <c r="F1286">
        <v>0</v>
      </c>
      <c r="G1286">
        <v>-30</v>
      </c>
      <c r="H1286">
        <v>1</v>
      </c>
      <c r="I1286">
        <v>0</v>
      </c>
      <c r="J1286">
        <v>2</v>
      </c>
      <c r="K1286">
        <v>-2</v>
      </c>
      <c r="L1286">
        <v>1</v>
      </c>
    </row>
    <row r="1287" spans="1:12">
      <c r="A1287" t="s">
        <v>702</v>
      </c>
      <c r="B1287">
        <v>1</v>
      </c>
      <c r="C1287">
        <v>15</v>
      </c>
      <c r="D1287" t="s">
        <v>70</v>
      </c>
      <c r="E1287" t="s">
        <v>118</v>
      </c>
      <c r="F1287">
        <v>1</v>
      </c>
      <c r="G1287">
        <v>-30</v>
      </c>
      <c r="H1287">
        <v>1</v>
      </c>
      <c r="I1287">
        <v>1</v>
      </c>
      <c r="J1287">
        <v>4</v>
      </c>
      <c r="K1287">
        <v>-2</v>
      </c>
      <c r="L1287">
        <v>1</v>
      </c>
    </row>
    <row r="1288" spans="1:12">
      <c r="A1288" t="s">
        <v>702</v>
      </c>
      <c r="B1288">
        <v>1</v>
      </c>
      <c r="C1288">
        <v>11</v>
      </c>
      <c r="D1288" t="s">
        <v>73</v>
      </c>
      <c r="E1288" t="s">
        <v>118</v>
      </c>
      <c r="F1288">
        <v>1</v>
      </c>
      <c r="G1288">
        <v>-22</v>
      </c>
      <c r="H1288">
        <v>1</v>
      </c>
      <c r="I1288">
        <v>1</v>
      </c>
      <c r="J1288">
        <v>8</v>
      </c>
      <c r="K1288">
        <v>-2</v>
      </c>
      <c r="L1288">
        <v>1</v>
      </c>
    </row>
    <row r="1289" spans="1:12">
      <c r="A1289" t="s">
        <v>703</v>
      </c>
      <c r="B1289">
        <v>4</v>
      </c>
      <c r="C1289">
        <v>41</v>
      </c>
      <c r="D1289" t="s">
        <v>77</v>
      </c>
      <c r="E1289" t="s">
        <v>120</v>
      </c>
      <c r="F1289">
        <v>2</v>
      </c>
      <c r="G1289">
        <v>-82</v>
      </c>
      <c r="H1289">
        <v>0</v>
      </c>
      <c r="I1289">
        <v>2</v>
      </c>
      <c r="J1289">
        <v>-10</v>
      </c>
      <c r="K1289">
        <v>-8</v>
      </c>
      <c r="L1289">
        <v>-1</v>
      </c>
    </row>
    <row r="1290" spans="1:12">
      <c r="A1290" t="s">
        <v>703</v>
      </c>
      <c r="B1290">
        <v>1</v>
      </c>
      <c r="C1290">
        <v>15</v>
      </c>
      <c r="D1290" t="s">
        <v>70</v>
      </c>
      <c r="E1290" t="s">
        <v>118</v>
      </c>
      <c r="F1290">
        <v>2</v>
      </c>
      <c r="G1290">
        <v>-30</v>
      </c>
      <c r="H1290">
        <v>1</v>
      </c>
      <c r="I1290">
        <v>2</v>
      </c>
      <c r="J1290">
        <v>11</v>
      </c>
      <c r="K1290">
        <v>-2</v>
      </c>
      <c r="L1290">
        <v>1</v>
      </c>
    </row>
    <row r="1291" spans="1:12">
      <c r="A1291" t="s">
        <v>704</v>
      </c>
      <c r="B1291">
        <v>3</v>
      </c>
      <c r="C1291">
        <v>42</v>
      </c>
      <c r="D1291" t="s">
        <v>81</v>
      </c>
      <c r="E1291" t="s">
        <v>116</v>
      </c>
      <c r="F1291">
        <v>1</v>
      </c>
      <c r="G1291">
        <v>-84</v>
      </c>
      <c r="H1291">
        <v>0</v>
      </c>
      <c r="I1291">
        <v>1</v>
      </c>
      <c r="J1291">
        <v>3</v>
      </c>
      <c r="K1291">
        <v>-6</v>
      </c>
      <c r="L1291">
        <v>3</v>
      </c>
    </row>
    <row r="1292" spans="1:12">
      <c r="A1292" t="s">
        <v>704</v>
      </c>
      <c r="B1292">
        <v>1</v>
      </c>
      <c r="C1292">
        <v>12</v>
      </c>
      <c r="D1292" t="s">
        <v>71</v>
      </c>
      <c r="E1292" t="s">
        <v>116</v>
      </c>
      <c r="F1292">
        <v>1</v>
      </c>
      <c r="G1292">
        <v>-72</v>
      </c>
      <c r="H1292">
        <v>1</v>
      </c>
      <c r="I1292">
        <v>1</v>
      </c>
      <c r="J1292">
        <v>14</v>
      </c>
      <c r="K1292">
        <v>-6</v>
      </c>
      <c r="L1292">
        <v>2</v>
      </c>
    </row>
    <row r="1293" spans="1:12">
      <c r="A1293" t="s">
        <v>704</v>
      </c>
      <c r="B1293">
        <v>1</v>
      </c>
      <c r="C1293">
        <v>14</v>
      </c>
      <c r="D1293" t="s">
        <v>71</v>
      </c>
      <c r="E1293" t="s">
        <v>116</v>
      </c>
      <c r="F1293">
        <v>0</v>
      </c>
      <c r="G1293">
        <v>-28</v>
      </c>
      <c r="H1293">
        <v>1</v>
      </c>
      <c r="I1293">
        <v>0</v>
      </c>
      <c r="J1293">
        <v>19</v>
      </c>
      <c r="K1293">
        <v>-2</v>
      </c>
      <c r="L1293">
        <v>2</v>
      </c>
    </row>
    <row r="1294" spans="1:12">
      <c r="A1294" t="s">
        <v>704</v>
      </c>
      <c r="B1294">
        <v>1</v>
      </c>
      <c r="C1294">
        <v>11</v>
      </c>
      <c r="D1294" t="s">
        <v>71</v>
      </c>
      <c r="E1294" t="s">
        <v>120</v>
      </c>
      <c r="F1294">
        <v>1</v>
      </c>
      <c r="G1294">
        <v>-22</v>
      </c>
      <c r="H1294">
        <v>1</v>
      </c>
      <c r="I1294">
        <v>1</v>
      </c>
      <c r="J1294">
        <v>10</v>
      </c>
      <c r="K1294">
        <v>-2</v>
      </c>
      <c r="L1294">
        <v>1</v>
      </c>
    </row>
    <row r="1295" spans="1:12">
      <c r="A1295" t="s">
        <v>469</v>
      </c>
      <c r="B1295">
        <v>1</v>
      </c>
      <c r="C1295">
        <v>14</v>
      </c>
      <c r="D1295" t="s">
        <v>73</v>
      </c>
      <c r="E1295" t="s">
        <v>116</v>
      </c>
      <c r="F1295">
        <v>0</v>
      </c>
      <c r="G1295">
        <v>-28</v>
      </c>
      <c r="H1295">
        <v>1</v>
      </c>
      <c r="I1295">
        <v>0</v>
      </c>
      <c r="J1295">
        <v>19</v>
      </c>
      <c r="K1295">
        <v>-2</v>
      </c>
      <c r="L1295">
        <v>2</v>
      </c>
    </row>
    <row r="1296" spans="1:12">
      <c r="A1296" t="s">
        <v>213</v>
      </c>
      <c r="B1296">
        <v>2</v>
      </c>
      <c r="C1296">
        <v>12</v>
      </c>
      <c r="D1296" t="s">
        <v>71</v>
      </c>
      <c r="E1296" t="s">
        <v>118</v>
      </c>
      <c r="F1296">
        <v>0</v>
      </c>
      <c r="G1296">
        <v>-60</v>
      </c>
      <c r="H1296">
        <v>1</v>
      </c>
      <c r="I1296">
        <v>0</v>
      </c>
      <c r="J1296">
        <v>-21</v>
      </c>
      <c r="K1296">
        <v>-10</v>
      </c>
      <c r="L1296">
        <v>-3</v>
      </c>
    </row>
    <row r="1297" spans="1:12">
      <c r="A1297" t="s">
        <v>213</v>
      </c>
      <c r="B1297">
        <v>2</v>
      </c>
      <c r="C1297">
        <v>12</v>
      </c>
      <c r="D1297" t="s">
        <v>71</v>
      </c>
      <c r="E1297" t="s">
        <v>118</v>
      </c>
      <c r="F1297">
        <v>0</v>
      </c>
      <c r="G1297">
        <v>-24</v>
      </c>
      <c r="H1297">
        <v>1</v>
      </c>
      <c r="I1297">
        <v>0</v>
      </c>
      <c r="J1297">
        <v>3</v>
      </c>
      <c r="K1297">
        <v>-4</v>
      </c>
      <c r="L1297">
        <v>0</v>
      </c>
    </row>
    <row r="1298" spans="1:12">
      <c r="A1298" t="s">
        <v>213</v>
      </c>
      <c r="B1298">
        <v>1</v>
      </c>
      <c r="C1298">
        <v>14</v>
      </c>
      <c r="D1298" t="s">
        <v>71</v>
      </c>
      <c r="E1298" t="s">
        <v>116</v>
      </c>
      <c r="F1298">
        <v>1</v>
      </c>
      <c r="G1298">
        <v>-42</v>
      </c>
      <c r="H1298">
        <v>1</v>
      </c>
      <c r="I1298">
        <v>1</v>
      </c>
      <c r="J1298">
        <v>8</v>
      </c>
      <c r="K1298">
        <v>-3</v>
      </c>
      <c r="L1298">
        <v>2</v>
      </c>
    </row>
    <row r="1299" spans="1:12">
      <c r="A1299" t="s">
        <v>705</v>
      </c>
      <c r="B1299">
        <v>3</v>
      </c>
      <c r="C1299">
        <v>27</v>
      </c>
      <c r="D1299" t="s">
        <v>70</v>
      </c>
      <c r="E1299" t="s">
        <v>118</v>
      </c>
      <c r="F1299">
        <v>1</v>
      </c>
      <c r="G1299">
        <v>-54</v>
      </c>
      <c r="H1299">
        <v>1</v>
      </c>
      <c r="I1299">
        <v>1</v>
      </c>
      <c r="J1299">
        <v>-8</v>
      </c>
      <c r="K1299">
        <v>-6</v>
      </c>
      <c r="L1299">
        <v>-1</v>
      </c>
    </row>
    <row r="1300" spans="1:12">
      <c r="A1300" t="s">
        <v>705</v>
      </c>
      <c r="B1300">
        <v>3</v>
      </c>
      <c r="C1300">
        <v>16</v>
      </c>
      <c r="D1300" t="s">
        <v>71</v>
      </c>
      <c r="E1300" t="s">
        <v>120</v>
      </c>
      <c r="F1300">
        <v>2</v>
      </c>
      <c r="G1300">
        <v>-32</v>
      </c>
      <c r="H1300">
        <v>1</v>
      </c>
      <c r="I1300">
        <v>2</v>
      </c>
      <c r="J1300">
        <v>12</v>
      </c>
      <c r="K1300">
        <v>-6</v>
      </c>
      <c r="L1300">
        <v>-1</v>
      </c>
    </row>
    <row r="1301" spans="1:12">
      <c r="A1301" t="s">
        <v>705</v>
      </c>
      <c r="B1301">
        <v>2</v>
      </c>
      <c r="C1301">
        <v>17</v>
      </c>
      <c r="D1301" t="s">
        <v>70</v>
      </c>
      <c r="E1301" t="s">
        <v>118</v>
      </c>
      <c r="F1301">
        <v>1</v>
      </c>
      <c r="G1301">
        <v>-34</v>
      </c>
      <c r="H1301">
        <v>1</v>
      </c>
      <c r="I1301">
        <v>1</v>
      </c>
      <c r="J1301">
        <v>2</v>
      </c>
      <c r="K1301">
        <v>-4</v>
      </c>
      <c r="L1301">
        <v>0</v>
      </c>
    </row>
    <row r="1302" spans="1:12">
      <c r="A1302" t="s">
        <v>705</v>
      </c>
      <c r="B1302">
        <v>1</v>
      </c>
      <c r="C1302">
        <v>15</v>
      </c>
      <c r="D1302" t="s">
        <v>70</v>
      </c>
      <c r="E1302" t="s">
        <v>116</v>
      </c>
      <c r="F1302">
        <v>1</v>
      </c>
      <c r="G1302">
        <v>-255</v>
      </c>
      <c r="H1302">
        <v>1</v>
      </c>
      <c r="I1302">
        <v>1</v>
      </c>
      <c r="J1302">
        <v>-89</v>
      </c>
      <c r="K1302">
        <v>-17</v>
      </c>
      <c r="L1302">
        <v>2</v>
      </c>
    </row>
    <row r="1303" spans="1:12">
      <c r="A1303" t="s">
        <v>705</v>
      </c>
      <c r="B1303">
        <v>1</v>
      </c>
      <c r="C1303">
        <v>21</v>
      </c>
      <c r="D1303" t="s">
        <v>70</v>
      </c>
      <c r="E1303" t="s">
        <v>118</v>
      </c>
      <c r="F1303">
        <v>2</v>
      </c>
      <c r="G1303">
        <v>-42</v>
      </c>
      <c r="H1303">
        <v>1</v>
      </c>
      <c r="I1303">
        <v>2</v>
      </c>
      <c r="J1303">
        <v>5</v>
      </c>
      <c r="K1303">
        <v>-2</v>
      </c>
      <c r="L1303">
        <v>1</v>
      </c>
    </row>
    <row r="1304" spans="1:12">
      <c r="A1304" t="s">
        <v>705</v>
      </c>
      <c r="B1304">
        <v>1</v>
      </c>
      <c r="C1304">
        <v>21</v>
      </c>
      <c r="D1304" t="s">
        <v>70</v>
      </c>
      <c r="E1304" t="s">
        <v>118</v>
      </c>
      <c r="F1304">
        <v>2</v>
      </c>
      <c r="G1304">
        <v>-42</v>
      </c>
      <c r="H1304">
        <v>1</v>
      </c>
      <c r="I1304">
        <v>2</v>
      </c>
      <c r="J1304">
        <v>5</v>
      </c>
      <c r="K1304">
        <v>-2</v>
      </c>
      <c r="L1304">
        <v>1</v>
      </c>
    </row>
    <row r="1305" spans="1:12">
      <c r="A1305" t="s">
        <v>705</v>
      </c>
      <c r="B1305">
        <v>1</v>
      </c>
      <c r="C1305">
        <v>17</v>
      </c>
      <c r="D1305" t="s">
        <v>70</v>
      </c>
      <c r="E1305" t="s">
        <v>118</v>
      </c>
      <c r="F1305">
        <v>2</v>
      </c>
      <c r="G1305">
        <v>-34</v>
      </c>
      <c r="H1305">
        <v>1</v>
      </c>
      <c r="I1305">
        <v>2</v>
      </c>
      <c r="J1305">
        <v>9</v>
      </c>
      <c r="K1305">
        <v>-2</v>
      </c>
      <c r="L1305">
        <v>1</v>
      </c>
    </row>
    <row r="1306" spans="1:12">
      <c r="A1306" t="s">
        <v>705</v>
      </c>
      <c r="B1306">
        <v>1</v>
      </c>
      <c r="C1306">
        <v>13</v>
      </c>
      <c r="D1306" t="s">
        <v>70</v>
      </c>
      <c r="E1306" t="s">
        <v>118</v>
      </c>
      <c r="F1306">
        <v>2</v>
      </c>
      <c r="G1306">
        <v>-26</v>
      </c>
      <c r="H1306">
        <v>1</v>
      </c>
      <c r="I1306">
        <v>2</v>
      </c>
      <c r="J1306">
        <v>13</v>
      </c>
      <c r="K1306">
        <v>-2</v>
      </c>
      <c r="L1306">
        <v>1</v>
      </c>
    </row>
    <row r="1307" spans="1:12">
      <c r="A1307" t="s">
        <v>705</v>
      </c>
      <c r="B1307">
        <v>1</v>
      </c>
      <c r="C1307">
        <v>12</v>
      </c>
      <c r="D1307" t="s">
        <v>70</v>
      </c>
      <c r="E1307" t="s">
        <v>118</v>
      </c>
      <c r="F1307">
        <v>2</v>
      </c>
      <c r="G1307">
        <v>-24</v>
      </c>
      <c r="H1307">
        <v>1</v>
      </c>
      <c r="I1307">
        <v>2</v>
      </c>
      <c r="J1307">
        <v>17</v>
      </c>
      <c r="K1307">
        <v>-2</v>
      </c>
      <c r="L1307">
        <v>1</v>
      </c>
    </row>
    <row r="1308" spans="1:12">
      <c r="A1308" t="s">
        <v>706</v>
      </c>
      <c r="B1308">
        <v>1</v>
      </c>
      <c r="C1308">
        <v>10</v>
      </c>
      <c r="D1308" t="s">
        <v>77</v>
      </c>
      <c r="E1308" t="s">
        <v>118</v>
      </c>
      <c r="F1308">
        <v>1</v>
      </c>
      <c r="G1308">
        <v>-20</v>
      </c>
      <c r="H1308">
        <v>1</v>
      </c>
      <c r="I1308">
        <v>1</v>
      </c>
      <c r="J1308">
        <v>10</v>
      </c>
      <c r="K1308">
        <v>-2</v>
      </c>
      <c r="L1308">
        <v>1</v>
      </c>
    </row>
    <row r="1309" spans="1:12">
      <c r="A1309" t="s">
        <v>707</v>
      </c>
      <c r="B1309">
        <v>3</v>
      </c>
      <c r="C1309">
        <v>42</v>
      </c>
      <c r="D1309" t="s">
        <v>71</v>
      </c>
      <c r="E1309" t="s">
        <v>116</v>
      </c>
      <c r="F1309">
        <v>1</v>
      </c>
      <c r="G1309">
        <v>-84</v>
      </c>
      <c r="H1309">
        <v>1</v>
      </c>
      <c r="I1309">
        <v>1</v>
      </c>
      <c r="J1309">
        <v>-5</v>
      </c>
      <c r="K1309">
        <v>-6</v>
      </c>
      <c r="L1309">
        <v>0</v>
      </c>
    </row>
    <row r="1310" spans="1:12">
      <c r="A1310" t="s">
        <v>707</v>
      </c>
      <c r="B1310">
        <v>2</v>
      </c>
      <c r="C1310">
        <v>27</v>
      </c>
      <c r="D1310" t="s">
        <v>71</v>
      </c>
      <c r="E1310" t="s">
        <v>118</v>
      </c>
      <c r="F1310">
        <v>2</v>
      </c>
      <c r="G1310">
        <v>-54</v>
      </c>
      <c r="H1310">
        <v>0</v>
      </c>
      <c r="I1310">
        <v>2</v>
      </c>
      <c r="J1310">
        <v>3</v>
      </c>
      <c r="K1310">
        <v>-4</v>
      </c>
      <c r="L1310">
        <v>1</v>
      </c>
    </row>
    <row r="1311" spans="1:12">
      <c r="A1311" t="s">
        <v>707</v>
      </c>
      <c r="B1311">
        <v>2</v>
      </c>
      <c r="C1311">
        <v>21</v>
      </c>
      <c r="D1311" t="s">
        <v>71</v>
      </c>
      <c r="E1311" t="s">
        <v>118</v>
      </c>
      <c r="F1311">
        <v>2</v>
      </c>
      <c r="G1311">
        <v>-42</v>
      </c>
      <c r="H1311">
        <v>0</v>
      </c>
      <c r="I1311">
        <v>2</v>
      </c>
      <c r="J1311">
        <v>7</v>
      </c>
      <c r="K1311">
        <v>-4</v>
      </c>
      <c r="L1311">
        <v>1</v>
      </c>
    </row>
    <row r="1312" spans="1:12">
      <c r="A1312" t="s">
        <v>707</v>
      </c>
      <c r="B1312">
        <v>1</v>
      </c>
      <c r="C1312">
        <v>14</v>
      </c>
      <c r="D1312" t="s">
        <v>71</v>
      </c>
      <c r="E1312" t="s">
        <v>116</v>
      </c>
      <c r="F1312">
        <v>0</v>
      </c>
      <c r="G1312">
        <v>-56</v>
      </c>
      <c r="H1312">
        <v>1</v>
      </c>
      <c r="I1312">
        <v>0</v>
      </c>
      <c r="J1312">
        <v>11</v>
      </c>
      <c r="K1312">
        <v>-4</v>
      </c>
      <c r="L1312">
        <v>2</v>
      </c>
    </row>
    <row r="1313" spans="1:12">
      <c r="A1313" t="s">
        <v>707</v>
      </c>
      <c r="B1313">
        <v>1</v>
      </c>
      <c r="C1313">
        <v>18</v>
      </c>
      <c r="D1313" t="s">
        <v>77</v>
      </c>
      <c r="E1313" t="s">
        <v>116</v>
      </c>
      <c r="F1313">
        <v>0</v>
      </c>
      <c r="G1313">
        <v>-54</v>
      </c>
      <c r="H1313">
        <v>1</v>
      </c>
      <c r="I1313">
        <v>0</v>
      </c>
      <c r="J1313">
        <v>16</v>
      </c>
      <c r="K1313">
        <v>-3</v>
      </c>
      <c r="L1313">
        <v>2</v>
      </c>
    </row>
    <row r="1314" spans="1:12">
      <c r="A1314" t="s">
        <v>707</v>
      </c>
      <c r="B1314">
        <v>1</v>
      </c>
      <c r="C1314">
        <v>12</v>
      </c>
      <c r="D1314" t="s">
        <v>70</v>
      </c>
      <c r="E1314" t="s">
        <v>118</v>
      </c>
      <c r="F1314">
        <v>2</v>
      </c>
      <c r="G1314">
        <v>-48</v>
      </c>
      <c r="H1314">
        <v>1</v>
      </c>
      <c r="I1314">
        <v>2</v>
      </c>
      <c r="J1314">
        <v>4</v>
      </c>
      <c r="K1314">
        <v>-4</v>
      </c>
      <c r="L1314">
        <v>1</v>
      </c>
    </row>
    <row r="1315" spans="1:12">
      <c r="A1315" t="s">
        <v>707</v>
      </c>
      <c r="B1315">
        <v>1</v>
      </c>
      <c r="C1315">
        <v>19</v>
      </c>
      <c r="D1315" t="s">
        <v>71</v>
      </c>
      <c r="E1315" t="s">
        <v>116</v>
      </c>
      <c r="F1315">
        <v>1</v>
      </c>
      <c r="G1315">
        <v>-38</v>
      </c>
      <c r="H1315">
        <v>1</v>
      </c>
      <c r="I1315">
        <v>1</v>
      </c>
      <c r="J1315">
        <v>9</v>
      </c>
      <c r="K1315">
        <v>-2</v>
      </c>
      <c r="L1315">
        <v>2</v>
      </c>
    </row>
    <row r="1316" spans="1:12">
      <c r="A1316" t="s">
        <v>707</v>
      </c>
      <c r="B1316">
        <v>1</v>
      </c>
      <c r="C1316">
        <v>18</v>
      </c>
      <c r="D1316" t="s">
        <v>73</v>
      </c>
      <c r="E1316" t="s">
        <v>116</v>
      </c>
      <c r="F1316">
        <v>0</v>
      </c>
      <c r="G1316">
        <v>-36</v>
      </c>
      <c r="H1316">
        <v>1</v>
      </c>
      <c r="I1316">
        <v>0</v>
      </c>
      <c r="J1316">
        <v>21</v>
      </c>
      <c r="K1316">
        <v>-2</v>
      </c>
      <c r="L1316">
        <v>2</v>
      </c>
    </row>
    <row r="1317" spans="1:12">
      <c r="A1317" t="s">
        <v>707</v>
      </c>
      <c r="B1317">
        <v>1</v>
      </c>
      <c r="C1317">
        <v>14</v>
      </c>
      <c r="D1317" t="s">
        <v>71</v>
      </c>
      <c r="E1317" t="s">
        <v>118</v>
      </c>
      <c r="F1317">
        <v>2</v>
      </c>
      <c r="G1317">
        <v>-28</v>
      </c>
      <c r="H1317">
        <v>1</v>
      </c>
      <c r="I1317">
        <v>2</v>
      </c>
      <c r="J1317">
        <v>15</v>
      </c>
      <c r="K1317">
        <v>-2</v>
      </c>
      <c r="L1317">
        <v>1</v>
      </c>
    </row>
    <row r="1318" spans="1:12">
      <c r="A1318" t="s">
        <v>707</v>
      </c>
      <c r="B1318">
        <v>1</v>
      </c>
      <c r="C1318">
        <v>10</v>
      </c>
      <c r="D1318" t="s">
        <v>71</v>
      </c>
      <c r="E1318" t="s">
        <v>120</v>
      </c>
      <c r="F1318">
        <v>1</v>
      </c>
      <c r="G1318">
        <v>-20</v>
      </c>
      <c r="H1318">
        <v>1</v>
      </c>
      <c r="I1318">
        <v>1</v>
      </c>
      <c r="J1318">
        <v>11</v>
      </c>
      <c r="K1318">
        <v>-2</v>
      </c>
      <c r="L1318">
        <v>1</v>
      </c>
    </row>
    <row r="1319" spans="1:12">
      <c r="A1319" t="s">
        <v>707</v>
      </c>
      <c r="B1319">
        <v>1</v>
      </c>
      <c r="C1319">
        <v>10</v>
      </c>
      <c r="D1319" t="s">
        <v>71</v>
      </c>
      <c r="E1319" t="s">
        <v>116</v>
      </c>
      <c r="F1319">
        <v>1</v>
      </c>
      <c r="G1319">
        <v>-20</v>
      </c>
      <c r="H1319">
        <v>1</v>
      </c>
      <c r="I1319">
        <v>1</v>
      </c>
      <c r="J1319">
        <v>18</v>
      </c>
      <c r="K1319">
        <v>-2</v>
      </c>
      <c r="L1319">
        <v>2</v>
      </c>
    </row>
    <row r="1320" spans="1:12">
      <c r="A1320" t="s">
        <v>708</v>
      </c>
      <c r="B1320">
        <v>1</v>
      </c>
      <c r="C1320">
        <v>11</v>
      </c>
      <c r="D1320" t="s">
        <v>77</v>
      </c>
      <c r="E1320" t="s">
        <v>118</v>
      </c>
      <c r="F1320">
        <v>1</v>
      </c>
      <c r="G1320">
        <v>-22</v>
      </c>
      <c r="H1320">
        <v>1</v>
      </c>
      <c r="I1320">
        <v>1</v>
      </c>
      <c r="J1320">
        <v>14</v>
      </c>
      <c r="K1320">
        <v>-2</v>
      </c>
      <c r="L1320">
        <v>1</v>
      </c>
    </row>
    <row r="1321" spans="1:12">
      <c r="A1321" t="s">
        <v>709</v>
      </c>
      <c r="B1321">
        <v>2</v>
      </c>
      <c r="C1321">
        <v>16</v>
      </c>
      <c r="D1321" t="s">
        <v>81</v>
      </c>
      <c r="E1321" t="s">
        <v>116</v>
      </c>
      <c r="F1321">
        <v>0</v>
      </c>
      <c r="G1321">
        <v>-32</v>
      </c>
      <c r="H1321">
        <v>1</v>
      </c>
      <c r="I1321">
        <v>0</v>
      </c>
      <c r="J1321">
        <v>14</v>
      </c>
      <c r="K1321">
        <v>-4</v>
      </c>
      <c r="L1321">
        <v>3</v>
      </c>
    </row>
    <row r="1322" spans="1:12">
      <c r="A1322" t="s">
        <v>224</v>
      </c>
      <c r="B1322">
        <v>1</v>
      </c>
      <c r="C1322">
        <v>13</v>
      </c>
      <c r="D1322" t="s">
        <v>71</v>
      </c>
      <c r="E1322" t="s">
        <v>118</v>
      </c>
      <c r="F1322">
        <v>1</v>
      </c>
      <c r="G1322">
        <v>-39</v>
      </c>
      <c r="H1322">
        <v>1</v>
      </c>
      <c r="I1322">
        <v>1</v>
      </c>
      <c r="J1322">
        <v>-2</v>
      </c>
      <c r="K1322">
        <v>-3</v>
      </c>
      <c r="L1322">
        <v>1</v>
      </c>
    </row>
    <row r="1323" spans="1:12">
      <c r="A1323" t="s">
        <v>224</v>
      </c>
      <c r="B1323">
        <v>1</v>
      </c>
      <c r="C1323">
        <v>16</v>
      </c>
      <c r="D1323" t="s">
        <v>71</v>
      </c>
      <c r="E1323" t="s">
        <v>120</v>
      </c>
      <c r="F1323">
        <v>1</v>
      </c>
      <c r="G1323">
        <v>-32</v>
      </c>
      <c r="H1323">
        <v>1</v>
      </c>
      <c r="I1323">
        <v>1</v>
      </c>
      <c r="J1323">
        <v>5</v>
      </c>
      <c r="K1323">
        <v>-2</v>
      </c>
      <c r="L1323">
        <v>1</v>
      </c>
    </row>
    <row r="1324" spans="1:12">
      <c r="A1324" t="s">
        <v>224</v>
      </c>
      <c r="B1324">
        <v>1</v>
      </c>
      <c r="C1324">
        <v>13</v>
      </c>
      <c r="D1324" t="s">
        <v>71</v>
      </c>
      <c r="E1324" t="s">
        <v>118</v>
      </c>
      <c r="F1324">
        <v>1</v>
      </c>
      <c r="G1324">
        <v>-26</v>
      </c>
      <c r="H1324">
        <v>1</v>
      </c>
      <c r="I1324">
        <v>1</v>
      </c>
      <c r="J1324">
        <v>6</v>
      </c>
      <c r="K1324">
        <v>-2</v>
      </c>
      <c r="L1324">
        <v>1</v>
      </c>
    </row>
    <row r="1325" spans="1:12">
      <c r="A1325" t="s">
        <v>224</v>
      </c>
      <c r="B1325">
        <v>1</v>
      </c>
      <c r="C1325">
        <v>12</v>
      </c>
      <c r="D1325" t="s">
        <v>77</v>
      </c>
      <c r="E1325" t="s">
        <v>116</v>
      </c>
      <c r="F1325">
        <v>1</v>
      </c>
      <c r="G1325">
        <v>-24</v>
      </c>
      <c r="H1325">
        <v>1</v>
      </c>
      <c r="I1325">
        <v>1</v>
      </c>
      <c r="J1325">
        <v>26</v>
      </c>
      <c r="K1325">
        <v>-2</v>
      </c>
      <c r="L1325">
        <v>2</v>
      </c>
    </row>
    <row r="1326" spans="1:12">
      <c r="A1326" t="s">
        <v>224</v>
      </c>
      <c r="B1326">
        <v>1</v>
      </c>
      <c r="C1326">
        <v>11</v>
      </c>
      <c r="D1326" t="s">
        <v>71</v>
      </c>
      <c r="E1326" t="s">
        <v>120</v>
      </c>
      <c r="F1326">
        <v>0</v>
      </c>
      <c r="G1326">
        <v>-22</v>
      </c>
      <c r="H1326">
        <v>1</v>
      </c>
      <c r="I1326">
        <v>0</v>
      </c>
      <c r="J1326">
        <v>6</v>
      </c>
      <c r="K1326">
        <v>-2</v>
      </c>
      <c r="L1326">
        <v>1</v>
      </c>
    </row>
    <row r="1327" spans="1:12">
      <c r="A1327" t="s">
        <v>224</v>
      </c>
      <c r="B1327">
        <v>1</v>
      </c>
      <c r="C1327">
        <v>10</v>
      </c>
      <c r="D1327" t="s">
        <v>71</v>
      </c>
      <c r="E1327" t="s">
        <v>116</v>
      </c>
      <c r="F1327">
        <v>0</v>
      </c>
      <c r="G1327">
        <v>-20</v>
      </c>
      <c r="H1327">
        <v>1</v>
      </c>
      <c r="I1327">
        <v>0</v>
      </c>
      <c r="J1327">
        <v>23</v>
      </c>
      <c r="K1327">
        <v>-2</v>
      </c>
      <c r="L1327">
        <v>2</v>
      </c>
    </row>
    <row r="1328" spans="1:12">
      <c r="A1328" t="s">
        <v>224</v>
      </c>
      <c r="B1328">
        <v>1</v>
      </c>
      <c r="C1328">
        <v>10</v>
      </c>
      <c r="D1328" t="s">
        <v>71</v>
      </c>
      <c r="E1328" t="s">
        <v>120</v>
      </c>
      <c r="F1328">
        <v>1</v>
      </c>
      <c r="G1328">
        <v>-20</v>
      </c>
      <c r="H1328">
        <v>1</v>
      </c>
      <c r="I1328">
        <v>1</v>
      </c>
      <c r="J1328">
        <v>11</v>
      </c>
      <c r="K1328">
        <v>-2</v>
      </c>
      <c r="L1328">
        <v>1</v>
      </c>
    </row>
    <row r="1329" spans="1:12">
      <c r="A1329" t="s">
        <v>710</v>
      </c>
      <c r="B1329">
        <v>2</v>
      </c>
      <c r="C1329">
        <v>27</v>
      </c>
      <c r="D1329" t="s">
        <v>71</v>
      </c>
      <c r="E1329" t="s">
        <v>118</v>
      </c>
      <c r="F1329">
        <v>3</v>
      </c>
      <c r="G1329">
        <v>-54</v>
      </c>
      <c r="H1329">
        <v>0</v>
      </c>
      <c r="I1329">
        <v>3</v>
      </c>
      <c r="J1329">
        <v>8</v>
      </c>
      <c r="K1329">
        <v>-4</v>
      </c>
      <c r="L1329">
        <v>1</v>
      </c>
    </row>
    <row r="1330" spans="1:12">
      <c r="A1330" t="s">
        <v>710</v>
      </c>
      <c r="B1330">
        <v>2</v>
      </c>
      <c r="C1330">
        <v>14</v>
      </c>
      <c r="D1330" t="s">
        <v>71</v>
      </c>
      <c r="E1330" t="s">
        <v>118</v>
      </c>
      <c r="F1330">
        <v>2</v>
      </c>
      <c r="G1330">
        <v>-28</v>
      </c>
      <c r="H1330">
        <v>1</v>
      </c>
      <c r="I1330">
        <v>2</v>
      </c>
      <c r="J1330">
        <v>12</v>
      </c>
      <c r="K1330">
        <v>-4</v>
      </c>
      <c r="L1330">
        <v>0</v>
      </c>
    </row>
    <row r="1331" spans="1:12">
      <c r="A1331" t="s">
        <v>710</v>
      </c>
      <c r="B1331">
        <v>1</v>
      </c>
      <c r="C1331">
        <v>49</v>
      </c>
      <c r="D1331" t="s">
        <v>71</v>
      </c>
      <c r="E1331" t="s">
        <v>118</v>
      </c>
      <c r="F1331">
        <v>3</v>
      </c>
      <c r="G1331">
        <v>-196</v>
      </c>
      <c r="H1331">
        <v>1</v>
      </c>
      <c r="I1331">
        <v>3</v>
      </c>
      <c r="J1331">
        <v>-96</v>
      </c>
      <c r="K1331">
        <v>-4</v>
      </c>
      <c r="L1331">
        <v>1</v>
      </c>
    </row>
    <row r="1332" spans="1:12">
      <c r="A1332" t="s">
        <v>710</v>
      </c>
      <c r="B1332">
        <v>1</v>
      </c>
      <c r="C1332">
        <v>12</v>
      </c>
      <c r="D1332" t="s">
        <v>70</v>
      </c>
      <c r="E1332" t="s">
        <v>116</v>
      </c>
      <c r="F1332">
        <v>1</v>
      </c>
      <c r="G1332">
        <v>-36</v>
      </c>
      <c r="H1332">
        <v>1</v>
      </c>
      <c r="I1332">
        <v>1</v>
      </c>
      <c r="J1332">
        <v>12</v>
      </c>
      <c r="K1332">
        <v>-3</v>
      </c>
      <c r="L1332">
        <v>2</v>
      </c>
    </row>
    <row r="1333" spans="1:12">
      <c r="A1333" t="s">
        <v>710</v>
      </c>
      <c r="B1333">
        <v>1</v>
      </c>
      <c r="C1333">
        <v>15</v>
      </c>
      <c r="D1333" t="s">
        <v>71</v>
      </c>
      <c r="E1333" t="s">
        <v>118</v>
      </c>
      <c r="F1333">
        <v>2</v>
      </c>
      <c r="G1333">
        <v>-30</v>
      </c>
      <c r="H1333">
        <v>1</v>
      </c>
      <c r="I1333">
        <v>2</v>
      </c>
      <c r="J1333">
        <v>11</v>
      </c>
      <c r="K1333">
        <v>-2</v>
      </c>
      <c r="L1333">
        <v>1</v>
      </c>
    </row>
    <row r="1334" spans="1:12">
      <c r="A1334" t="s">
        <v>710</v>
      </c>
      <c r="B1334">
        <v>1</v>
      </c>
      <c r="C1334">
        <v>13</v>
      </c>
      <c r="D1334" t="s">
        <v>71</v>
      </c>
      <c r="E1334" t="s">
        <v>116</v>
      </c>
      <c r="F1334">
        <v>1</v>
      </c>
      <c r="G1334">
        <v>-26</v>
      </c>
      <c r="H1334">
        <v>1</v>
      </c>
      <c r="I1334">
        <v>1</v>
      </c>
      <c r="J1334">
        <v>15</v>
      </c>
      <c r="K1334">
        <v>-2</v>
      </c>
      <c r="L1334">
        <v>2</v>
      </c>
    </row>
    <row r="1335" spans="1:12">
      <c r="A1335" t="s">
        <v>710</v>
      </c>
      <c r="B1335">
        <v>1</v>
      </c>
      <c r="C1335">
        <v>10</v>
      </c>
      <c r="D1335" t="s">
        <v>71</v>
      </c>
      <c r="E1335" t="s">
        <v>116</v>
      </c>
      <c r="F1335">
        <v>1</v>
      </c>
      <c r="G1335">
        <v>-20</v>
      </c>
      <c r="H1335">
        <v>1</v>
      </c>
      <c r="I1335">
        <v>1</v>
      </c>
      <c r="J1335">
        <v>18</v>
      </c>
      <c r="K1335">
        <v>-2</v>
      </c>
      <c r="L1335">
        <v>2</v>
      </c>
    </row>
    <row r="1336" spans="1:12">
      <c r="A1336" t="s">
        <v>170</v>
      </c>
      <c r="B1336">
        <v>2</v>
      </c>
      <c r="C1336">
        <v>18</v>
      </c>
      <c r="D1336" t="s">
        <v>71</v>
      </c>
      <c r="E1336" t="s">
        <v>116</v>
      </c>
      <c r="F1336">
        <v>0</v>
      </c>
      <c r="G1336">
        <v>-36</v>
      </c>
      <c r="H1336">
        <v>1</v>
      </c>
      <c r="I1336">
        <v>0</v>
      </c>
      <c r="J1336">
        <v>6</v>
      </c>
      <c r="K1336">
        <v>-4</v>
      </c>
      <c r="L1336">
        <v>1</v>
      </c>
    </row>
    <row r="1337" spans="1:12">
      <c r="A1337" t="s">
        <v>170</v>
      </c>
      <c r="B1337">
        <v>1</v>
      </c>
      <c r="C1337">
        <v>18</v>
      </c>
      <c r="D1337" t="s">
        <v>71</v>
      </c>
      <c r="E1337" t="s">
        <v>120</v>
      </c>
      <c r="F1337">
        <v>2</v>
      </c>
      <c r="G1337">
        <v>-72</v>
      </c>
      <c r="H1337">
        <v>1</v>
      </c>
      <c r="I1337">
        <v>2</v>
      </c>
      <c r="J1337">
        <v>-10</v>
      </c>
      <c r="K1337">
        <v>-4</v>
      </c>
      <c r="L1337">
        <v>1</v>
      </c>
    </row>
    <row r="1338" spans="1:12">
      <c r="A1338" t="s">
        <v>170</v>
      </c>
      <c r="B1338">
        <v>1</v>
      </c>
      <c r="C1338">
        <v>12</v>
      </c>
      <c r="D1338" t="s">
        <v>78</v>
      </c>
      <c r="E1338" t="s">
        <v>120</v>
      </c>
      <c r="F1338">
        <v>1</v>
      </c>
      <c r="G1338">
        <v>-36</v>
      </c>
      <c r="H1338">
        <v>1</v>
      </c>
      <c r="I1338">
        <v>1</v>
      </c>
      <c r="J1338">
        <v>9</v>
      </c>
      <c r="K1338">
        <v>-3</v>
      </c>
      <c r="L1338">
        <v>3</v>
      </c>
    </row>
    <row r="1339" spans="1:12">
      <c r="A1339" t="s">
        <v>481</v>
      </c>
      <c r="B1339">
        <v>1</v>
      </c>
      <c r="C1339">
        <v>15</v>
      </c>
      <c r="D1339" t="s">
        <v>73</v>
      </c>
      <c r="E1339" t="s">
        <v>116</v>
      </c>
      <c r="F1339">
        <v>0</v>
      </c>
      <c r="G1339">
        <v>-30</v>
      </c>
      <c r="H1339">
        <v>1</v>
      </c>
      <c r="I1339">
        <v>0</v>
      </c>
      <c r="J1339">
        <v>18</v>
      </c>
      <c r="K1339">
        <v>-2</v>
      </c>
      <c r="L1339">
        <v>2</v>
      </c>
    </row>
    <row r="1340" spans="1:12">
      <c r="A1340" t="s">
        <v>210</v>
      </c>
      <c r="B1340">
        <v>1</v>
      </c>
      <c r="C1340">
        <v>10</v>
      </c>
      <c r="D1340" t="s">
        <v>70</v>
      </c>
      <c r="E1340" t="s">
        <v>116</v>
      </c>
      <c r="F1340">
        <v>1</v>
      </c>
      <c r="G1340">
        <v>-20</v>
      </c>
      <c r="H1340">
        <v>1</v>
      </c>
      <c r="I1340">
        <v>1</v>
      </c>
      <c r="J1340">
        <v>18</v>
      </c>
      <c r="K1340">
        <v>-2</v>
      </c>
      <c r="L1340">
        <v>2</v>
      </c>
    </row>
    <row r="1341" spans="1:12">
      <c r="A1341" t="s">
        <v>143</v>
      </c>
      <c r="B1341">
        <v>2</v>
      </c>
      <c r="C1341">
        <v>11</v>
      </c>
      <c r="D1341" t="s">
        <v>71</v>
      </c>
      <c r="E1341" t="s">
        <v>118</v>
      </c>
      <c r="F1341">
        <v>1</v>
      </c>
      <c r="G1341">
        <v>-22</v>
      </c>
      <c r="H1341">
        <v>1</v>
      </c>
      <c r="I1341">
        <v>1</v>
      </c>
      <c r="J1341">
        <v>8</v>
      </c>
      <c r="K1341">
        <v>-4</v>
      </c>
      <c r="L1341">
        <v>0</v>
      </c>
    </row>
    <row r="1342" spans="1:12">
      <c r="A1342" t="s">
        <v>711</v>
      </c>
      <c r="B1342">
        <v>2</v>
      </c>
      <c r="C1342">
        <v>17</v>
      </c>
      <c r="D1342" t="s">
        <v>71</v>
      </c>
      <c r="E1342" t="s">
        <v>116</v>
      </c>
      <c r="F1342">
        <v>0</v>
      </c>
      <c r="G1342">
        <v>-34</v>
      </c>
      <c r="H1342">
        <v>1</v>
      </c>
      <c r="I1342">
        <v>0</v>
      </c>
      <c r="J1342">
        <v>7</v>
      </c>
      <c r="K1342">
        <v>-4</v>
      </c>
      <c r="L1342">
        <v>1</v>
      </c>
    </row>
    <row r="1343" spans="1:12">
      <c r="A1343" t="s">
        <v>268</v>
      </c>
      <c r="B1343">
        <v>5</v>
      </c>
      <c r="C1343">
        <v>25</v>
      </c>
      <c r="D1343" t="s">
        <v>78</v>
      </c>
      <c r="E1343" t="s">
        <v>118</v>
      </c>
      <c r="F1343">
        <v>1</v>
      </c>
      <c r="G1343">
        <v>-125</v>
      </c>
      <c r="H1343">
        <v>1</v>
      </c>
      <c r="I1343">
        <v>1</v>
      </c>
      <c r="J1343">
        <v>-56</v>
      </c>
      <c r="K1343">
        <v>-25</v>
      </c>
      <c r="L1343">
        <v>-12</v>
      </c>
    </row>
    <row r="1344" spans="1:12">
      <c r="A1344" t="s">
        <v>268</v>
      </c>
      <c r="B1344">
        <v>3</v>
      </c>
      <c r="C1344">
        <v>27</v>
      </c>
      <c r="D1344" t="s">
        <v>71</v>
      </c>
      <c r="E1344" t="s">
        <v>116</v>
      </c>
      <c r="F1344">
        <v>1</v>
      </c>
      <c r="G1344">
        <v>-54</v>
      </c>
      <c r="H1344">
        <v>1</v>
      </c>
      <c r="I1344">
        <v>1</v>
      </c>
      <c r="J1344">
        <v>1</v>
      </c>
      <c r="K1344">
        <v>-6</v>
      </c>
      <c r="L1344">
        <v>0</v>
      </c>
    </row>
    <row r="1345" spans="1:12">
      <c r="A1345" t="s">
        <v>268</v>
      </c>
      <c r="B1345">
        <v>2</v>
      </c>
      <c r="C1345">
        <v>21</v>
      </c>
      <c r="D1345" t="s">
        <v>71</v>
      </c>
      <c r="E1345" t="s">
        <v>118</v>
      </c>
      <c r="F1345">
        <v>3</v>
      </c>
      <c r="G1345">
        <v>-84</v>
      </c>
      <c r="H1345">
        <v>1</v>
      </c>
      <c r="I1345">
        <v>3</v>
      </c>
      <c r="J1345">
        <v>-12</v>
      </c>
      <c r="K1345">
        <v>-8</v>
      </c>
      <c r="L1345">
        <v>-2</v>
      </c>
    </row>
    <row r="1346" spans="1:12">
      <c r="A1346" t="s">
        <v>268</v>
      </c>
      <c r="B1346">
        <v>1</v>
      </c>
      <c r="C1346">
        <v>14</v>
      </c>
      <c r="D1346" t="s">
        <v>71</v>
      </c>
      <c r="E1346" t="s">
        <v>116</v>
      </c>
      <c r="F1346">
        <v>0</v>
      </c>
      <c r="G1346">
        <v>-28</v>
      </c>
      <c r="H1346">
        <v>1</v>
      </c>
      <c r="I1346">
        <v>0</v>
      </c>
      <c r="J1346">
        <v>19</v>
      </c>
      <c r="K1346">
        <v>-2</v>
      </c>
      <c r="L1346">
        <v>2</v>
      </c>
    </row>
    <row r="1347" spans="1:12">
      <c r="A1347" t="s">
        <v>205</v>
      </c>
      <c r="B1347">
        <v>1</v>
      </c>
      <c r="C1347">
        <v>18</v>
      </c>
      <c r="D1347" t="s">
        <v>80</v>
      </c>
      <c r="E1347" t="s">
        <v>118</v>
      </c>
      <c r="F1347">
        <v>1</v>
      </c>
      <c r="G1347">
        <v>-36</v>
      </c>
      <c r="H1347">
        <v>1</v>
      </c>
      <c r="I1347">
        <v>1</v>
      </c>
      <c r="J1347">
        <v>7</v>
      </c>
      <c r="K1347">
        <v>-2</v>
      </c>
      <c r="L1347">
        <v>3</v>
      </c>
    </row>
    <row r="1348" spans="1:12">
      <c r="A1348" t="s">
        <v>205</v>
      </c>
      <c r="B1348">
        <v>1</v>
      </c>
      <c r="C1348">
        <v>16</v>
      </c>
      <c r="D1348" t="s">
        <v>71</v>
      </c>
      <c r="E1348" t="s">
        <v>120</v>
      </c>
      <c r="F1348">
        <v>1</v>
      </c>
      <c r="G1348">
        <v>-32</v>
      </c>
      <c r="H1348">
        <v>1</v>
      </c>
      <c r="I1348">
        <v>1</v>
      </c>
      <c r="J1348">
        <v>10</v>
      </c>
      <c r="K1348">
        <v>-2</v>
      </c>
      <c r="L1348">
        <v>1</v>
      </c>
    </row>
    <row r="1349" spans="1:12">
      <c r="A1349" t="s">
        <v>712</v>
      </c>
      <c r="B1349">
        <v>1</v>
      </c>
      <c r="C1349">
        <v>14</v>
      </c>
      <c r="D1349" t="s">
        <v>71</v>
      </c>
      <c r="E1349" t="s">
        <v>116</v>
      </c>
      <c r="F1349">
        <v>0</v>
      </c>
      <c r="G1349">
        <v>-28</v>
      </c>
      <c r="H1349">
        <v>1</v>
      </c>
      <c r="I1349">
        <v>0</v>
      </c>
      <c r="J1349">
        <v>19</v>
      </c>
      <c r="K1349">
        <v>-2</v>
      </c>
      <c r="L1349">
        <v>2</v>
      </c>
    </row>
    <row r="1350" spans="1:12">
      <c r="A1350" t="s">
        <v>713</v>
      </c>
      <c r="B1350">
        <v>1</v>
      </c>
      <c r="C1350">
        <v>12</v>
      </c>
      <c r="D1350" t="s">
        <v>71</v>
      </c>
      <c r="E1350" t="s">
        <v>120</v>
      </c>
      <c r="F1350">
        <v>2</v>
      </c>
      <c r="G1350">
        <v>-24</v>
      </c>
      <c r="H1350">
        <v>1</v>
      </c>
      <c r="I1350">
        <v>2</v>
      </c>
      <c r="J1350">
        <v>16</v>
      </c>
      <c r="K1350">
        <v>-2</v>
      </c>
      <c r="L1350">
        <v>1</v>
      </c>
    </row>
    <row r="1351" spans="1:12">
      <c r="A1351" t="s">
        <v>714</v>
      </c>
      <c r="B1351">
        <v>1</v>
      </c>
      <c r="C1351">
        <v>11</v>
      </c>
      <c r="D1351" t="s">
        <v>77</v>
      </c>
      <c r="E1351" t="s">
        <v>118</v>
      </c>
      <c r="F1351">
        <v>1</v>
      </c>
      <c r="G1351">
        <v>-33</v>
      </c>
      <c r="H1351">
        <v>1</v>
      </c>
      <c r="I1351">
        <v>1</v>
      </c>
      <c r="J1351">
        <v>3</v>
      </c>
      <c r="K1351">
        <v>-3</v>
      </c>
      <c r="L1351">
        <v>1</v>
      </c>
    </row>
    <row r="1352" spans="1:12">
      <c r="A1352" t="s">
        <v>714</v>
      </c>
      <c r="B1352">
        <v>1</v>
      </c>
      <c r="C1352">
        <v>14</v>
      </c>
      <c r="D1352" t="s">
        <v>71</v>
      </c>
      <c r="E1352" t="s">
        <v>116</v>
      </c>
      <c r="F1352">
        <v>0</v>
      </c>
      <c r="G1352">
        <v>-28</v>
      </c>
      <c r="H1352">
        <v>1</v>
      </c>
      <c r="I1352">
        <v>0</v>
      </c>
      <c r="J1352">
        <v>19</v>
      </c>
      <c r="K1352">
        <v>-2</v>
      </c>
      <c r="L1352">
        <v>2</v>
      </c>
    </row>
    <row r="1353" spans="1:12">
      <c r="A1353" t="s">
        <v>714</v>
      </c>
      <c r="B1353">
        <v>1</v>
      </c>
      <c r="C1353">
        <v>13</v>
      </c>
      <c r="D1353" t="s">
        <v>71</v>
      </c>
      <c r="E1353" t="s">
        <v>116</v>
      </c>
      <c r="F1353">
        <v>1</v>
      </c>
      <c r="G1353">
        <v>-26</v>
      </c>
      <c r="H1353">
        <v>1</v>
      </c>
      <c r="I1353">
        <v>1</v>
      </c>
      <c r="J1353">
        <v>15</v>
      </c>
      <c r="K1353">
        <v>-2</v>
      </c>
      <c r="L1353">
        <v>2</v>
      </c>
    </row>
    <row r="1354" spans="1:12">
      <c r="A1354" t="s">
        <v>714</v>
      </c>
      <c r="B1354">
        <v>1</v>
      </c>
      <c r="C1354">
        <v>10</v>
      </c>
      <c r="D1354" t="s">
        <v>71</v>
      </c>
      <c r="E1354" t="s">
        <v>116</v>
      </c>
      <c r="F1354">
        <v>1</v>
      </c>
      <c r="G1354">
        <v>-20</v>
      </c>
      <c r="H1354">
        <v>1</v>
      </c>
      <c r="I1354">
        <v>1</v>
      </c>
      <c r="J1354">
        <v>18</v>
      </c>
      <c r="K1354">
        <v>-2</v>
      </c>
      <c r="L1354">
        <v>2</v>
      </c>
    </row>
    <row r="1355" spans="1:12">
      <c r="A1355" t="s">
        <v>714</v>
      </c>
      <c r="B1355">
        <v>1</v>
      </c>
      <c r="C1355">
        <v>10</v>
      </c>
      <c r="D1355" t="s">
        <v>71</v>
      </c>
      <c r="E1355" t="s">
        <v>116</v>
      </c>
      <c r="F1355">
        <v>0</v>
      </c>
      <c r="G1355">
        <v>-20</v>
      </c>
      <c r="H1355">
        <v>1</v>
      </c>
      <c r="I1355">
        <v>0</v>
      </c>
      <c r="J1355">
        <v>14</v>
      </c>
      <c r="K1355">
        <v>-2</v>
      </c>
      <c r="L1355">
        <v>2</v>
      </c>
    </row>
    <row r="1356" spans="1:12">
      <c r="A1356" t="s">
        <v>319</v>
      </c>
      <c r="B1356">
        <v>2</v>
      </c>
      <c r="C1356">
        <v>24</v>
      </c>
      <c r="D1356" t="s">
        <v>78</v>
      </c>
      <c r="E1356" t="s">
        <v>118</v>
      </c>
      <c r="F1356">
        <v>1</v>
      </c>
      <c r="G1356">
        <v>-48</v>
      </c>
      <c r="H1356">
        <v>1</v>
      </c>
      <c r="I1356">
        <v>1</v>
      </c>
      <c r="J1356">
        <v>1</v>
      </c>
      <c r="K1356">
        <v>-4</v>
      </c>
      <c r="L1356">
        <v>2</v>
      </c>
    </row>
    <row r="1357" spans="1:12">
      <c r="A1357" t="s">
        <v>319</v>
      </c>
      <c r="B1357">
        <v>1</v>
      </c>
      <c r="C1357">
        <v>16</v>
      </c>
      <c r="D1357" t="s">
        <v>78</v>
      </c>
      <c r="E1357" t="s">
        <v>118</v>
      </c>
      <c r="F1357">
        <v>2</v>
      </c>
      <c r="G1357">
        <v>-64</v>
      </c>
      <c r="H1357">
        <v>1</v>
      </c>
      <c r="I1357">
        <v>2</v>
      </c>
      <c r="J1357">
        <v>-2</v>
      </c>
      <c r="K1357">
        <v>-4</v>
      </c>
      <c r="L1357">
        <v>3</v>
      </c>
    </row>
    <row r="1358" spans="1:12">
      <c r="A1358" t="s">
        <v>319</v>
      </c>
      <c r="B1358">
        <v>1</v>
      </c>
      <c r="C1358">
        <v>12</v>
      </c>
      <c r="D1358" t="s">
        <v>80</v>
      </c>
      <c r="E1358" t="s">
        <v>118</v>
      </c>
      <c r="F1358">
        <v>1</v>
      </c>
      <c r="G1358">
        <v>-24</v>
      </c>
      <c r="H1358">
        <v>1</v>
      </c>
      <c r="I1358">
        <v>1</v>
      </c>
      <c r="J1358">
        <v>13</v>
      </c>
      <c r="K1358">
        <v>-2</v>
      </c>
      <c r="L1358">
        <v>3</v>
      </c>
    </row>
    <row r="1359" spans="1:12">
      <c r="A1359" t="s">
        <v>155</v>
      </c>
      <c r="B1359">
        <v>2</v>
      </c>
      <c r="C1359">
        <v>23</v>
      </c>
      <c r="D1359" t="s">
        <v>70</v>
      </c>
      <c r="E1359" t="s">
        <v>118</v>
      </c>
      <c r="F1359">
        <v>1</v>
      </c>
      <c r="G1359">
        <v>-46</v>
      </c>
      <c r="H1359">
        <v>1</v>
      </c>
      <c r="I1359">
        <v>1</v>
      </c>
      <c r="J1359">
        <v>-4</v>
      </c>
      <c r="K1359">
        <v>-4</v>
      </c>
      <c r="L1359">
        <v>0</v>
      </c>
    </row>
    <row r="1360" spans="1:12">
      <c r="A1360" t="s">
        <v>155</v>
      </c>
      <c r="B1360">
        <v>1</v>
      </c>
      <c r="C1360">
        <v>13</v>
      </c>
      <c r="D1360" t="s">
        <v>78</v>
      </c>
      <c r="E1360" t="s">
        <v>118</v>
      </c>
      <c r="F1360">
        <v>1</v>
      </c>
      <c r="G1360">
        <v>-26</v>
      </c>
      <c r="H1360">
        <v>1</v>
      </c>
      <c r="I1360">
        <v>1</v>
      </c>
      <c r="J1360">
        <v>12</v>
      </c>
      <c r="K1360">
        <v>-2</v>
      </c>
      <c r="L1360">
        <v>3</v>
      </c>
    </row>
    <row r="1361" spans="1:12">
      <c r="A1361" t="s">
        <v>431</v>
      </c>
      <c r="B1361">
        <v>2</v>
      </c>
      <c r="C1361">
        <v>19</v>
      </c>
      <c r="D1361" t="s">
        <v>81</v>
      </c>
      <c r="E1361" t="s">
        <v>118</v>
      </c>
      <c r="F1361">
        <v>1</v>
      </c>
      <c r="G1361">
        <v>-38</v>
      </c>
      <c r="H1361">
        <v>0</v>
      </c>
      <c r="I1361">
        <v>1</v>
      </c>
      <c r="J1361">
        <v>8</v>
      </c>
      <c r="K1361">
        <v>-4</v>
      </c>
      <c r="L1361">
        <v>2</v>
      </c>
    </row>
    <row r="1362" spans="1:12">
      <c r="A1362" t="s">
        <v>715</v>
      </c>
      <c r="B1362">
        <v>3</v>
      </c>
      <c r="C1362">
        <v>43</v>
      </c>
      <c r="D1362" t="s">
        <v>71</v>
      </c>
      <c r="E1362" t="s">
        <v>116</v>
      </c>
      <c r="F1362">
        <v>2</v>
      </c>
      <c r="G1362">
        <v>-86</v>
      </c>
      <c r="H1362">
        <v>1</v>
      </c>
      <c r="I1362">
        <v>2</v>
      </c>
      <c r="J1362">
        <v>-8</v>
      </c>
      <c r="K1362">
        <v>-6</v>
      </c>
      <c r="L1362">
        <v>0</v>
      </c>
    </row>
    <row r="1363" spans="1:12">
      <c r="A1363" t="s">
        <v>715</v>
      </c>
      <c r="B1363">
        <v>2</v>
      </c>
      <c r="C1363">
        <v>14</v>
      </c>
      <c r="D1363" t="s">
        <v>71</v>
      </c>
      <c r="E1363" t="s">
        <v>118</v>
      </c>
      <c r="F1363">
        <v>2</v>
      </c>
      <c r="G1363">
        <v>-42</v>
      </c>
      <c r="H1363">
        <v>1</v>
      </c>
      <c r="I1363">
        <v>2</v>
      </c>
      <c r="J1363">
        <v>5</v>
      </c>
      <c r="K1363">
        <v>-6</v>
      </c>
      <c r="L1363">
        <v>-1</v>
      </c>
    </row>
    <row r="1364" spans="1:12">
      <c r="A1364" t="s">
        <v>354</v>
      </c>
      <c r="B1364">
        <v>3</v>
      </c>
      <c r="C1364">
        <v>33</v>
      </c>
      <c r="D1364" t="s">
        <v>70</v>
      </c>
      <c r="E1364" t="s">
        <v>118</v>
      </c>
      <c r="F1364">
        <v>1</v>
      </c>
      <c r="G1364">
        <v>-99</v>
      </c>
      <c r="H1364">
        <v>1</v>
      </c>
      <c r="I1364">
        <v>1</v>
      </c>
      <c r="J1364">
        <v>-42</v>
      </c>
      <c r="K1364">
        <v>-9</v>
      </c>
      <c r="L1364">
        <v>-3</v>
      </c>
    </row>
    <row r="1365" spans="1:12">
      <c r="A1365" t="s">
        <v>354</v>
      </c>
      <c r="B1365">
        <v>2</v>
      </c>
      <c r="C1365">
        <v>20</v>
      </c>
      <c r="D1365" t="s">
        <v>71</v>
      </c>
      <c r="E1365" t="s">
        <v>118</v>
      </c>
      <c r="F1365">
        <v>0</v>
      </c>
      <c r="G1365">
        <v>-40</v>
      </c>
      <c r="H1365">
        <v>1</v>
      </c>
      <c r="I1365">
        <v>0</v>
      </c>
      <c r="J1365">
        <v>-5</v>
      </c>
      <c r="K1365">
        <v>-4</v>
      </c>
      <c r="L1365">
        <v>0</v>
      </c>
    </row>
    <row r="1366" spans="1:12">
      <c r="A1366" t="s">
        <v>354</v>
      </c>
      <c r="B1366">
        <v>1</v>
      </c>
      <c r="C1366">
        <v>11</v>
      </c>
      <c r="D1366" t="s">
        <v>71</v>
      </c>
      <c r="E1366" t="s">
        <v>116</v>
      </c>
      <c r="F1366">
        <v>1</v>
      </c>
      <c r="G1366">
        <v>-22</v>
      </c>
      <c r="H1366">
        <v>1</v>
      </c>
      <c r="I1366">
        <v>1</v>
      </c>
      <c r="J1366">
        <v>23</v>
      </c>
      <c r="K1366">
        <v>-2</v>
      </c>
      <c r="L1366">
        <v>2</v>
      </c>
    </row>
    <row r="1367" spans="1:12">
      <c r="A1367" t="s">
        <v>247</v>
      </c>
      <c r="B1367">
        <v>2</v>
      </c>
      <c r="C1367">
        <v>13</v>
      </c>
      <c r="D1367" t="s">
        <v>71</v>
      </c>
      <c r="E1367" t="s">
        <v>118</v>
      </c>
      <c r="F1367">
        <v>0</v>
      </c>
      <c r="G1367">
        <v>-65</v>
      </c>
      <c r="H1367">
        <v>-3</v>
      </c>
      <c r="I1367">
        <v>0</v>
      </c>
      <c r="J1367">
        <v>-21</v>
      </c>
      <c r="K1367">
        <v>-10</v>
      </c>
      <c r="L1367">
        <v>-2</v>
      </c>
    </row>
    <row r="1368" spans="1:12">
      <c r="A1368" t="s">
        <v>247</v>
      </c>
      <c r="B1368">
        <v>2</v>
      </c>
      <c r="C1368">
        <v>22</v>
      </c>
      <c r="D1368" t="s">
        <v>78</v>
      </c>
      <c r="E1368" t="s">
        <v>116</v>
      </c>
      <c r="F1368">
        <v>2</v>
      </c>
      <c r="G1368">
        <v>-44</v>
      </c>
      <c r="H1368">
        <v>1</v>
      </c>
      <c r="I1368">
        <v>2</v>
      </c>
      <c r="J1368">
        <v>19</v>
      </c>
      <c r="K1368">
        <v>-4</v>
      </c>
      <c r="L1368">
        <v>3</v>
      </c>
    </row>
    <row r="1369" spans="1:12">
      <c r="A1369" t="s">
        <v>247</v>
      </c>
      <c r="B1369">
        <v>2</v>
      </c>
      <c r="C1369">
        <v>18</v>
      </c>
      <c r="D1369" t="s">
        <v>71</v>
      </c>
      <c r="E1369" t="s">
        <v>118</v>
      </c>
      <c r="F1369">
        <v>1</v>
      </c>
      <c r="G1369">
        <v>-36</v>
      </c>
      <c r="H1369">
        <v>0</v>
      </c>
      <c r="I1369">
        <v>1</v>
      </c>
      <c r="J1369">
        <v>3</v>
      </c>
      <c r="K1369">
        <v>-4</v>
      </c>
      <c r="L1369">
        <v>1</v>
      </c>
    </row>
    <row r="1370" spans="1:12">
      <c r="A1370" t="s">
        <v>247</v>
      </c>
      <c r="B1370">
        <v>1</v>
      </c>
      <c r="C1370">
        <v>14</v>
      </c>
      <c r="D1370" t="s">
        <v>70</v>
      </c>
      <c r="E1370" t="s">
        <v>118</v>
      </c>
      <c r="F1370">
        <v>3</v>
      </c>
      <c r="G1370">
        <v>-56</v>
      </c>
      <c r="H1370">
        <v>1</v>
      </c>
      <c r="I1370">
        <v>3</v>
      </c>
      <c r="J1370">
        <v>11</v>
      </c>
      <c r="K1370">
        <v>-4</v>
      </c>
      <c r="L1370">
        <v>1</v>
      </c>
    </row>
    <row r="1371" spans="1:12">
      <c r="A1371" t="s">
        <v>247</v>
      </c>
      <c r="B1371">
        <v>1</v>
      </c>
      <c r="C1371">
        <v>17</v>
      </c>
      <c r="D1371" t="s">
        <v>80</v>
      </c>
      <c r="E1371" t="s">
        <v>116</v>
      </c>
      <c r="F1371">
        <v>1</v>
      </c>
      <c r="G1371">
        <v>-34</v>
      </c>
      <c r="H1371">
        <v>1</v>
      </c>
      <c r="I1371">
        <v>1</v>
      </c>
      <c r="J1371">
        <v>17</v>
      </c>
      <c r="K1371">
        <v>-2</v>
      </c>
      <c r="L1371">
        <v>4</v>
      </c>
    </row>
    <row r="1372" spans="1:12">
      <c r="A1372" t="s">
        <v>247</v>
      </c>
      <c r="B1372">
        <v>1</v>
      </c>
      <c r="C1372">
        <v>17</v>
      </c>
      <c r="D1372" t="s">
        <v>73</v>
      </c>
      <c r="E1372" t="s">
        <v>116</v>
      </c>
      <c r="F1372">
        <v>0</v>
      </c>
      <c r="G1372">
        <v>-34</v>
      </c>
      <c r="H1372">
        <v>1</v>
      </c>
      <c r="I1372">
        <v>0</v>
      </c>
      <c r="J1372">
        <v>19</v>
      </c>
      <c r="K1372">
        <v>-2</v>
      </c>
      <c r="L1372">
        <v>2</v>
      </c>
    </row>
    <row r="1373" spans="1:12">
      <c r="A1373" t="s">
        <v>247</v>
      </c>
      <c r="B1373">
        <v>1</v>
      </c>
      <c r="C1373">
        <v>16</v>
      </c>
      <c r="D1373" t="s">
        <v>80</v>
      </c>
      <c r="E1373" t="s">
        <v>116</v>
      </c>
      <c r="F1373">
        <v>1</v>
      </c>
      <c r="G1373">
        <v>-32</v>
      </c>
      <c r="H1373">
        <v>1</v>
      </c>
      <c r="I1373">
        <v>1</v>
      </c>
      <c r="J1373">
        <v>24</v>
      </c>
      <c r="K1373">
        <v>-2</v>
      </c>
      <c r="L1373">
        <v>4</v>
      </c>
    </row>
    <row r="1374" spans="1:12">
      <c r="A1374" t="s">
        <v>247</v>
      </c>
      <c r="B1374">
        <v>1</v>
      </c>
      <c r="C1374">
        <v>16</v>
      </c>
      <c r="D1374" t="s">
        <v>80</v>
      </c>
      <c r="E1374" t="s">
        <v>118</v>
      </c>
      <c r="F1374">
        <v>2</v>
      </c>
      <c r="G1374">
        <v>-32</v>
      </c>
      <c r="H1374">
        <v>1</v>
      </c>
      <c r="I1374">
        <v>2</v>
      </c>
      <c r="J1374">
        <v>16</v>
      </c>
      <c r="K1374">
        <v>-2</v>
      </c>
      <c r="L1374">
        <v>3</v>
      </c>
    </row>
    <row r="1375" spans="1:12">
      <c r="A1375" t="s">
        <v>247</v>
      </c>
      <c r="B1375">
        <v>1</v>
      </c>
      <c r="C1375">
        <v>12</v>
      </c>
      <c r="D1375" t="s">
        <v>73</v>
      </c>
      <c r="E1375" t="s">
        <v>120</v>
      </c>
      <c r="F1375">
        <v>1</v>
      </c>
      <c r="G1375">
        <v>-24</v>
      </c>
      <c r="H1375">
        <v>1</v>
      </c>
      <c r="I1375">
        <v>1</v>
      </c>
      <c r="J1375">
        <v>11</v>
      </c>
      <c r="K1375">
        <v>-2</v>
      </c>
      <c r="L1375">
        <v>1</v>
      </c>
    </row>
    <row r="1376" spans="1:12">
      <c r="A1376" t="s">
        <v>247</v>
      </c>
      <c r="B1376">
        <v>1</v>
      </c>
      <c r="C1376">
        <v>11</v>
      </c>
      <c r="D1376" t="s">
        <v>80</v>
      </c>
      <c r="E1376" t="s">
        <v>116</v>
      </c>
      <c r="F1376">
        <v>1</v>
      </c>
      <c r="G1376">
        <v>-22</v>
      </c>
      <c r="H1376">
        <v>1</v>
      </c>
      <c r="I1376">
        <v>1</v>
      </c>
      <c r="J1376">
        <v>29</v>
      </c>
      <c r="K1376">
        <v>-2</v>
      </c>
      <c r="L1376">
        <v>4</v>
      </c>
    </row>
    <row r="1377" spans="1:12">
      <c r="A1377" t="s">
        <v>247</v>
      </c>
      <c r="B1377">
        <v>1</v>
      </c>
      <c r="C1377">
        <v>11</v>
      </c>
      <c r="D1377" t="s">
        <v>80</v>
      </c>
      <c r="E1377" t="s">
        <v>116</v>
      </c>
      <c r="F1377">
        <v>1</v>
      </c>
      <c r="G1377">
        <v>-22</v>
      </c>
      <c r="H1377">
        <v>1</v>
      </c>
      <c r="I1377">
        <v>1</v>
      </c>
      <c r="J1377">
        <v>29</v>
      </c>
      <c r="K1377">
        <v>-2</v>
      </c>
      <c r="L1377">
        <v>4</v>
      </c>
    </row>
    <row r="1378" spans="1:12">
      <c r="A1378" t="s">
        <v>247</v>
      </c>
      <c r="B1378">
        <v>1</v>
      </c>
      <c r="C1378">
        <v>10</v>
      </c>
      <c r="D1378" t="s">
        <v>70</v>
      </c>
      <c r="E1378" t="s">
        <v>120</v>
      </c>
      <c r="F1378">
        <v>1</v>
      </c>
      <c r="G1378">
        <v>-20</v>
      </c>
      <c r="H1378">
        <v>1</v>
      </c>
      <c r="I1378">
        <v>1</v>
      </c>
      <c r="J1378">
        <v>11</v>
      </c>
      <c r="K1378">
        <v>-2</v>
      </c>
      <c r="L1378">
        <v>1</v>
      </c>
    </row>
    <row r="1379" spans="1:12">
      <c r="A1379" t="s">
        <v>247</v>
      </c>
      <c r="B1379">
        <v>1</v>
      </c>
      <c r="C1379">
        <v>10</v>
      </c>
      <c r="D1379" t="s">
        <v>70</v>
      </c>
      <c r="E1379" t="s">
        <v>120</v>
      </c>
      <c r="F1379">
        <v>1</v>
      </c>
      <c r="G1379">
        <v>-20</v>
      </c>
      <c r="H1379">
        <v>1</v>
      </c>
      <c r="I1379">
        <v>1</v>
      </c>
      <c r="J1379">
        <v>11</v>
      </c>
      <c r="K1379">
        <v>-2</v>
      </c>
      <c r="L1379">
        <v>1</v>
      </c>
    </row>
    <row r="1380" spans="1:12">
      <c r="A1380" t="s">
        <v>247</v>
      </c>
      <c r="B1380">
        <v>1</v>
      </c>
      <c r="C1380">
        <v>10</v>
      </c>
      <c r="D1380" t="s">
        <v>71</v>
      </c>
      <c r="E1380" t="s">
        <v>118</v>
      </c>
      <c r="F1380">
        <v>2</v>
      </c>
      <c r="G1380">
        <v>-20</v>
      </c>
      <c r="H1380">
        <v>1</v>
      </c>
      <c r="I1380">
        <v>2</v>
      </c>
      <c r="J1380">
        <v>16</v>
      </c>
      <c r="K1380">
        <v>-2</v>
      </c>
      <c r="L1380">
        <v>1</v>
      </c>
    </row>
    <row r="1381" spans="1:12">
      <c r="A1381" t="s">
        <v>458</v>
      </c>
      <c r="B1381">
        <v>2</v>
      </c>
      <c r="C1381">
        <v>37</v>
      </c>
      <c r="D1381" t="s">
        <v>71</v>
      </c>
      <c r="E1381" t="s">
        <v>120</v>
      </c>
      <c r="F1381">
        <v>1</v>
      </c>
      <c r="G1381">
        <v>-74</v>
      </c>
      <c r="H1381">
        <v>1</v>
      </c>
      <c r="I1381">
        <v>1</v>
      </c>
      <c r="J1381">
        <v>-14</v>
      </c>
      <c r="K1381">
        <v>-4</v>
      </c>
      <c r="L1381">
        <v>0</v>
      </c>
    </row>
    <row r="1382" spans="1:12">
      <c r="A1382" t="s">
        <v>458</v>
      </c>
      <c r="B1382">
        <v>2</v>
      </c>
      <c r="C1382">
        <v>37</v>
      </c>
      <c r="D1382" t="s">
        <v>71</v>
      </c>
      <c r="E1382" t="s">
        <v>120</v>
      </c>
      <c r="F1382">
        <v>1</v>
      </c>
      <c r="G1382">
        <v>-74</v>
      </c>
      <c r="H1382">
        <v>1</v>
      </c>
      <c r="I1382">
        <v>1</v>
      </c>
      <c r="J1382">
        <v>-14</v>
      </c>
      <c r="K1382">
        <v>-4</v>
      </c>
      <c r="L1382">
        <v>0</v>
      </c>
    </row>
    <row r="1383" spans="1:12">
      <c r="A1383" t="s">
        <v>716</v>
      </c>
      <c r="B1383">
        <v>3</v>
      </c>
      <c r="C1383">
        <v>41</v>
      </c>
      <c r="D1383" t="s">
        <v>71</v>
      </c>
      <c r="E1383" t="s">
        <v>118</v>
      </c>
      <c r="F1383">
        <v>2</v>
      </c>
      <c r="G1383">
        <v>-82</v>
      </c>
      <c r="H1383">
        <v>1</v>
      </c>
      <c r="I1383">
        <v>2</v>
      </c>
      <c r="J1383">
        <v>-15</v>
      </c>
      <c r="K1383">
        <v>-6</v>
      </c>
      <c r="L1383">
        <v>-1</v>
      </c>
    </row>
    <row r="1384" spans="1:12">
      <c r="A1384" t="s">
        <v>716</v>
      </c>
      <c r="B1384">
        <v>2</v>
      </c>
      <c r="C1384">
        <v>12</v>
      </c>
      <c r="D1384" t="s">
        <v>70</v>
      </c>
      <c r="E1384" t="s">
        <v>118</v>
      </c>
      <c r="F1384">
        <v>2</v>
      </c>
      <c r="G1384">
        <v>-312</v>
      </c>
      <c r="H1384">
        <v>1</v>
      </c>
      <c r="I1384">
        <v>2</v>
      </c>
      <c r="J1384">
        <v>-106</v>
      </c>
      <c r="K1384">
        <v>-52</v>
      </c>
      <c r="L1384">
        <v>-24</v>
      </c>
    </row>
    <row r="1385" spans="1:12">
      <c r="A1385" t="s">
        <v>716</v>
      </c>
      <c r="B1385">
        <v>2</v>
      </c>
      <c r="C1385">
        <v>12</v>
      </c>
      <c r="D1385" t="s">
        <v>71</v>
      </c>
      <c r="E1385" t="s">
        <v>118</v>
      </c>
      <c r="F1385">
        <v>2</v>
      </c>
      <c r="G1385">
        <v>-48</v>
      </c>
      <c r="H1385">
        <v>1</v>
      </c>
      <c r="I1385">
        <v>2</v>
      </c>
      <c r="J1385">
        <v>4</v>
      </c>
      <c r="K1385">
        <v>-8</v>
      </c>
      <c r="L1385">
        <v>-2</v>
      </c>
    </row>
    <row r="1386" spans="1:12">
      <c r="A1386" t="s">
        <v>716</v>
      </c>
      <c r="B1386">
        <v>1</v>
      </c>
      <c r="C1386">
        <v>72</v>
      </c>
      <c r="D1386" t="s">
        <v>80</v>
      </c>
      <c r="E1386" t="s">
        <v>116</v>
      </c>
      <c r="F1386">
        <v>1</v>
      </c>
      <c r="G1386">
        <v>-144</v>
      </c>
      <c r="H1386">
        <v>-4</v>
      </c>
      <c r="I1386">
        <v>1</v>
      </c>
      <c r="J1386">
        <v>-38</v>
      </c>
      <c r="K1386">
        <v>-2</v>
      </c>
      <c r="L1386">
        <v>4</v>
      </c>
    </row>
    <row r="1387" spans="1:12">
      <c r="A1387" t="s">
        <v>716</v>
      </c>
      <c r="B1387">
        <v>1</v>
      </c>
      <c r="C1387">
        <v>15</v>
      </c>
      <c r="D1387" t="s">
        <v>71</v>
      </c>
      <c r="E1387" t="s">
        <v>116</v>
      </c>
      <c r="F1387">
        <v>0</v>
      </c>
      <c r="G1387">
        <v>-120</v>
      </c>
      <c r="H1387">
        <v>1</v>
      </c>
      <c r="I1387">
        <v>0</v>
      </c>
      <c r="J1387">
        <v>-39</v>
      </c>
      <c r="K1387">
        <v>-8</v>
      </c>
      <c r="L1387">
        <v>2</v>
      </c>
    </row>
    <row r="1388" spans="1:12">
      <c r="A1388" t="s">
        <v>716</v>
      </c>
      <c r="B1388">
        <v>1</v>
      </c>
      <c r="C1388">
        <v>12</v>
      </c>
      <c r="D1388" t="s">
        <v>70</v>
      </c>
      <c r="E1388" t="s">
        <v>118</v>
      </c>
      <c r="F1388">
        <v>2</v>
      </c>
      <c r="G1388">
        <v>-36</v>
      </c>
      <c r="H1388">
        <v>1</v>
      </c>
      <c r="I1388">
        <v>2</v>
      </c>
      <c r="J1388">
        <v>9</v>
      </c>
      <c r="K1388">
        <v>-3</v>
      </c>
      <c r="L1388">
        <v>1</v>
      </c>
    </row>
    <row r="1389" spans="1:12">
      <c r="A1389" t="s">
        <v>716</v>
      </c>
      <c r="B1389">
        <v>1</v>
      </c>
      <c r="C1389">
        <v>17</v>
      </c>
      <c r="D1389" t="s">
        <v>78</v>
      </c>
      <c r="E1389" t="s">
        <v>118</v>
      </c>
      <c r="F1389">
        <v>2</v>
      </c>
      <c r="G1389">
        <v>-34</v>
      </c>
      <c r="H1389">
        <v>1</v>
      </c>
      <c r="I1389">
        <v>2</v>
      </c>
      <c r="J1389">
        <v>15</v>
      </c>
      <c r="K1389">
        <v>-2</v>
      </c>
      <c r="L1389">
        <v>3</v>
      </c>
    </row>
    <row r="1390" spans="1:12">
      <c r="A1390" t="s">
        <v>716</v>
      </c>
      <c r="B1390">
        <v>1</v>
      </c>
      <c r="C1390">
        <v>14</v>
      </c>
      <c r="D1390" t="s">
        <v>80</v>
      </c>
      <c r="E1390" t="s">
        <v>118</v>
      </c>
      <c r="F1390">
        <v>2</v>
      </c>
      <c r="G1390">
        <v>-28</v>
      </c>
      <c r="H1390">
        <v>1</v>
      </c>
      <c r="I1390">
        <v>2</v>
      </c>
      <c r="J1390">
        <v>18</v>
      </c>
      <c r="K1390">
        <v>-2</v>
      </c>
      <c r="L1390">
        <v>3</v>
      </c>
    </row>
    <row r="1391" spans="1:12">
      <c r="A1391" t="s">
        <v>716</v>
      </c>
      <c r="B1391">
        <v>1</v>
      </c>
      <c r="C1391">
        <v>13</v>
      </c>
      <c r="D1391" t="s">
        <v>70</v>
      </c>
      <c r="E1391" t="s">
        <v>118</v>
      </c>
      <c r="F1391">
        <v>2</v>
      </c>
      <c r="G1391">
        <v>-26</v>
      </c>
      <c r="H1391">
        <v>1</v>
      </c>
      <c r="I1391">
        <v>2</v>
      </c>
      <c r="J1391">
        <v>13</v>
      </c>
      <c r="K1391">
        <v>-2</v>
      </c>
      <c r="L1391">
        <v>1</v>
      </c>
    </row>
    <row r="1392" spans="1:12">
      <c r="A1392" t="s">
        <v>716</v>
      </c>
      <c r="B1392">
        <v>1</v>
      </c>
      <c r="C1392">
        <v>13</v>
      </c>
      <c r="D1392" t="s">
        <v>70</v>
      </c>
      <c r="E1392" t="s">
        <v>118</v>
      </c>
      <c r="F1392">
        <v>2</v>
      </c>
      <c r="G1392">
        <v>-26</v>
      </c>
      <c r="H1392">
        <v>1</v>
      </c>
      <c r="I1392">
        <v>2</v>
      </c>
      <c r="J1392">
        <v>13</v>
      </c>
      <c r="K1392">
        <v>-2</v>
      </c>
      <c r="L1392">
        <v>1</v>
      </c>
    </row>
    <row r="1393" spans="1:12">
      <c r="A1393" t="s">
        <v>716</v>
      </c>
      <c r="B1393">
        <v>1</v>
      </c>
      <c r="C1393">
        <v>12</v>
      </c>
      <c r="D1393" t="s">
        <v>70</v>
      </c>
      <c r="E1393" t="s">
        <v>118</v>
      </c>
      <c r="F1393">
        <v>3</v>
      </c>
      <c r="G1393">
        <v>-24</v>
      </c>
      <c r="H1393">
        <v>1</v>
      </c>
      <c r="I1393">
        <v>3</v>
      </c>
      <c r="J1393">
        <v>21</v>
      </c>
      <c r="K1393">
        <v>-2</v>
      </c>
      <c r="L1393">
        <v>1</v>
      </c>
    </row>
    <row r="1394" spans="1:12">
      <c r="A1394" t="s">
        <v>716</v>
      </c>
      <c r="B1394">
        <v>1</v>
      </c>
      <c r="C1394">
        <v>12</v>
      </c>
      <c r="D1394" t="s">
        <v>80</v>
      </c>
      <c r="E1394" t="s">
        <v>118</v>
      </c>
      <c r="F1394">
        <v>2</v>
      </c>
      <c r="G1394">
        <v>-24</v>
      </c>
      <c r="H1394">
        <v>1</v>
      </c>
      <c r="I1394">
        <v>2</v>
      </c>
      <c r="J1394">
        <v>20</v>
      </c>
      <c r="K1394">
        <v>-2</v>
      </c>
      <c r="L1394">
        <v>3</v>
      </c>
    </row>
    <row r="1395" spans="1:12">
      <c r="A1395" t="s">
        <v>716</v>
      </c>
      <c r="B1395">
        <v>1</v>
      </c>
      <c r="C1395">
        <v>12</v>
      </c>
      <c r="D1395" t="s">
        <v>80</v>
      </c>
      <c r="E1395" t="s">
        <v>118</v>
      </c>
      <c r="F1395">
        <v>2</v>
      </c>
      <c r="G1395">
        <v>-24</v>
      </c>
      <c r="H1395">
        <v>1</v>
      </c>
      <c r="I1395">
        <v>2</v>
      </c>
      <c r="J1395">
        <v>20</v>
      </c>
      <c r="K1395">
        <v>-2</v>
      </c>
      <c r="L1395">
        <v>3</v>
      </c>
    </row>
    <row r="1396" spans="1:12">
      <c r="A1396" t="s">
        <v>716</v>
      </c>
      <c r="B1396">
        <v>1</v>
      </c>
      <c r="C1396">
        <v>12</v>
      </c>
      <c r="D1396" t="s">
        <v>81</v>
      </c>
      <c r="E1396" t="s">
        <v>118</v>
      </c>
      <c r="F1396">
        <v>2</v>
      </c>
      <c r="G1396">
        <v>-24</v>
      </c>
      <c r="H1396">
        <v>1</v>
      </c>
      <c r="I1396">
        <v>2</v>
      </c>
      <c r="J1396">
        <v>20</v>
      </c>
      <c r="K1396">
        <v>-2</v>
      </c>
      <c r="L1396">
        <v>3</v>
      </c>
    </row>
    <row r="1397" spans="1:12">
      <c r="A1397" t="s">
        <v>716</v>
      </c>
      <c r="B1397">
        <v>1</v>
      </c>
      <c r="C1397">
        <v>10</v>
      </c>
      <c r="D1397" t="s">
        <v>70</v>
      </c>
      <c r="E1397" t="s">
        <v>116</v>
      </c>
      <c r="F1397">
        <v>1</v>
      </c>
      <c r="G1397">
        <v>-20</v>
      </c>
      <c r="H1397">
        <v>1</v>
      </c>
      <c r="I1397">
        <v>1</v>
      </c>
      <c r="J1397">
        <v>18</v>
      </c>
      <c r="K1397">
        <v>-2</v>
      </c>
      <c r="L1397">
        <v>2</v>
      </c>
    </row>
    <row r="1398" spans="1:12">
      <c r="A1398" t="s">
        <v>716</v>
      </c>
      <c r="B1398">
        <v>1</v>
      </c>
      <c r="C1398">
        <v>10</v>
      </c>
      <c r="D1398" t="s">
        <v>71</v>
      </c>
      <c r="E1398" t="s">
        <v>116</v>
      </c>
      <c r="F1398">
        <v>1</v>
      </c>
      <c r="G1398">
        <v>-20</v>
      </c>
      <c r="H1398">
        <v>1</v>
      </c>
      <c r="I1398">
        <v>1</v>
      </c>
      <c r="J1398">
        <v>18</v>
      </c>
      <c r="K1398">
        <v>-2</v>
      </c>
      <c r="L1398">
        <v>2</v>
      </c>
    </row>
    <row r="1399" spans="1:12">
      <c r="A1399" t="s">
        <v>716</v>
      </c>
      <c r="B1399">
        <v>1</v>
      </c>
      <c r="C1399">
        <v>10</v>
      </c>
      <c r="D1399" t="s">
        <v>80</v>
      </c>
      <c r="E1399" t="s">
        <v>116</v>
      </c>
      <c r="F1399">
        <v>1</v>
      </c>
      <c r="G1399">
        <v>-20</v>
      </c>
      <c r="H1399">
        <v>1</v>
      </c>
      <c r="I1399">
        <v>1</v>
      </c>
      <c r="J1399">
        <v>24</v>
      </c>
      <c r="K1399">
        <v>-2</v>
      </c>
      <c r="L1399">
        <v>4</v>
      </c>
    </row>
    <row r="1400" spans="1:12">
      <c r="A1400" t="s">
        <v>497</v>
      </c>
      <c r="B1400">
        <v>2</v>
      </c>
      <c r="C1400">
        <v>16</v>
      </c>
      <c r="D1400" t="s">
        <v>70</v>
      </c>
      <c r="E1400" t="s">
        <v>118</v>
      </c>
      <c r="F1400">
        <v>1</v>
      </c>
      <c r="G1400">
        <v>-48</v>
      </c>
      <c r="H1400">
        <v>1</v>
      </c>
      <c r="I1400">
        <v>1</v>
      </c>
      <c r="J1400">
        <v>-6</v>
      </c>
      <c r="K1400">
        <v>-6</v>
      </c>
      <c r="L1400">
        <v>-1</v>
      </c>
    </row>
    <row r="1401" spans="1:12">
      <c r="A1401" t="s">
        <v>497</v>
      </c>
      <c r="B1401">
        <v>2</v>
      </c>
      <c r="C1401">
        <v>16</v>
      </c>
      <c r="D1401" t="s">
        <v>70</v>
      </c>
      <c r="E1401" t="s">
        <v>118</v>
      </c>
      <c r="F1401">
        <v>1</v>
      </c>
      <c r="G1401">
        <v>-32</v>
      </c>
      <c r="H1401">
        <v>1</v>
      </c>
      <c r="I1401">
        <v>1</v>
      </c>
      <c r="J1401">
        <v>5</v>
      </c>
      <c r="K1401">
        <v>-4</v>
      </c>
      <c r="L1401">
        <v>0</v>
      </c>
    </row>
    <row r="1402" spans="1:12">
      <c r="A1402" t="s">
        <v>497</v>
      </c>
      <c r="B1402">
        <v>1</v>
      </c>
      <c r="C1402">
        <v>19</v>
      </c>
      <c r="D1402" t="s">
        <v>71</v>
      </c>
      <c r="E1402" t="s">
        <v>118</v>
      </c>
      <c r="F1402">
        <v>2</v>
      </c>
      <c r="G1402">
        <v>-38</v>
      </c>
      <c r="H1402">
        <v>1</v>
      </c>
      <c r="I1402">
        <v>2</v>
      </c>
      <c r="J1402">
        <v>7</v>
      </c>
      <c r="K1402">
        <v>-2</v>
      </c>
      <c r="L1402">
        <v>1</v>
      </c>
    </row>
    <row r="1403" spans="1:12">
      <c r="A1403" t="s">
        <v>497</v>
      </c>
      <c r="B1403">
        <v>1</v>
      </c>
      <c r="C1403">
        <v>16</v>
      </c>
      <c r="D1403" t="s">
        <v>71</v>
      </c>
      <c r="E1403" t="s">
        <v>118</v>
      </c>
      <c r="F1403">
        <v>2</v>
      </c>
      <c r="G1403">
        <v>-32</v>
      </c>
      <c r="H1403">
        <v>1</v>
      </c>
      <c r="I1403">
        <v>2</v>
      </c>
      <c r="J1403">
        <v>10</v>
      </c>
      <c r="K1403">
        <v>-2</v>
      </c>
      <c r="L1403">
        <v>1</v>
      </c>
    </row>
    <row r="1404" spans="1:12">
      <c r="A1404" t="s">
        <v>497</v>
      </c>
      <c r="B1404">
        <v>1</v>
      </c>
      <c r="C1404">
        <v>13</v>
      </c>
      <c r="D1404" t="s">
        <v>70</v>
      </c>
      <c r="E1404" t="s">
        <v>118</v>
      </c>
      <c r="F1404">
        <v>1</v>
      </c>
      <c r="G1404">
        <v>-26</v>
      </c>
      <c r="H1404">
        <v>1</v>
      </c>
      <c r="I1404">
        <v>1</v>
      </c>
      <c r="J1404">
        <v>6</v>
      </c>
      <c r="K1404">
        <v>-2</v>
      </c>
      <c r="L1404">
        <v>1</v>
      </c>
    </row>
    <row r="1405" spans="1:12">
      <c r="A1405" t="s">
        <v>497</v>
      </c>
      <c r="B1405">
        <v>1</v>
      </c>
      <c r="C1405">
        <v>11</v>
      </c>
      <c r="D1405" t="s">
        <v>71</v>
      </c>
      <c r="E1405" t="s">
        <v>116</v>
      </c>
      <c r="F1405">
        <v>1</v>
      </c>
      <c r="G1405">
        <v>-22</v>
      </c>
      <c r="H1405">
        <v>1</v>
      </c>
      <c r="I1405">
        <v>1</v>
      </c>
      <c r="J1405">
        <v>17</v>
      </c>
      <c r="K1405">
        <v>-2</v>
      </c>
      <c r="L1405">
        <v>2</v>
      </c>
    </row>
    <row r="1406" spans="1:12">
      <c r="A1406" t="s">
        <v>717</v>
      </c>
      <c r="B1406">
        <v>2</v>
      </c>
      <c r="C1406">
        <v>16</v>
      </c>
      <c r="D1406" t="s">
        <v>71</v>
      </c>
      <c r="E1406" t="s">
        <v>118</v>
      </c>
      <c r="F1406">
        <v>0</v>
      </c>
      <c r="G1406">
        <v>-32</v>
      </c>
      <c r="H1406">
        <v>0</v>
      </c>
      <c r="I1406">
        <v>0</v>
      </c>
      <c r="J1406">
        <v>1</v>
      </c>
      <c r="K1406">
        <v>-4</v>
      </c>
      <c r="L1406">
        <v>0</v>
      </c>
    </row>
    <row r="1407" spans="1:12">
      <c r="A1407" t="s">
        <v>718</v>
      </c>
      <c r="B1407">
        <v>5</v>
      </c>
      <c r="C1407">
        <v>63</v>
      </c>
      <c r="D1407" t="s">
        <v>78</v>
      </c>
      <c r="E1407" t="s">
        <v>116</v>
      </c>
      <c r="F1407">
        <v>1</v>
      </c>
      <c r="G1407">
        <v>-189</v>
      </c>
      <c r="H1407">
        <v>1</v>
      </c>
      <c r="I1407">
        <v>1</v>
      </c>
      <c r="J1407">
        <v>-84</v>
      </c>
      <c r="K1407">
        <v>-15</v>
      </c>
      <c r="L1407">
        <v>-4</v>
      </c>
    </row>
    <row r="1408" spans="1:12">
      <c r="A1408" t="s">
        <v>718</v>
      </c>
      <c r="B1408">
        <v>4</v>
      </c>
      <c r="C1408">
        <v>43</v>
      </c>
      <c r="D1408" t="s">
        <v>80</v>
      </c>
      <c r="E1408" t="s">
        <v>116</v>
      </c>
      <c r="F1408">
        <v>1</v>
      </c>
      <c r="G1408">
        <v>-86</v>
      </c>
      <c r="H1408">
        <v>1</v>
      </c>
      <c r="I1408">
        <v>1</v>
      </c>
      <c r="J1408">
        <v>-6</v>
      </c>
      <c r="K1408">
        <v>-8</v>
      </c>
      <c r="L1408">
        <v>1</v>
      </c>
    </row>
    <row r="1409" spans="1:12">
      <c r="A1409" t="s">
        <v>718</v>
      </c>
      <c r="B1409">
        <v>3</v>
      </c>
      <c r="C1409">
        <v>32</v>
      </c>
      <c r="D1409" t="s">
        <v>71</v>
      </c>
      <c r="E1409" t="s">
        <v>116</v>
      </c>
      <c r="F1409">
        <v>1</v>
      </c>
      <c r="G1409">
        <v>-224</v>
      </c>
      <c r="H1409">
        <v>1</v>
      </c>
      <c r="I1409">
        <v>1</v>
      </c>
      <c r="J1409">
        <v>-121</v>
      </c>
      <c r="K1409">
        <v>-21</v>
      </c>
      <c r="L1409">
        <v>-10</v>
      </c>
    </row>
    <row r="1410" spans="1:12">
      <c r="A1410" t="s">
        <v>718</v>
      </c>
      <c r="B1410">
        <v>3</v>
      </c>
      <c r="C1410">
        <v>22</v>
      </c>
      <c r="D1410" t="s">
        <v>71</v>
      </c>
      <c r="E1410" t="s">
        <v>116</v>
      </c>
      <c r="F1410">
        <v>0</v>
      </c>
      <c r="G1410">
        <v>-88</v>
      </c>
      <c r="H1410">
        <v>1</v>
      </c>
      <c r="I1410">
        <v>0</v>
      </c>
      <c r="J1410">
        <v>-28</v>
      </c>
      <c r="K1410">
        <v>-12</v>
      </c>
      <c r="L1410">
        <v>-4</v>
      </c>
    </row>
    <row r="1411" spans="1:12">
      <c r="A1411" t="s">
        <v>718</v>
      </c>
      <c r="B1411">
        <v>3</v>
      </c>
      <c r="C1411">
        <v>31</v>
      </c>
      <c r="D1411" t="s">
        <v>71</v>
      </c>
      <c r="E1411" t="s">
        <v>118</v>
      </c>
      <c r="F1411">
        <v>1</v>
      </c>
      <c r="G1411">
        <v>-62</v>
      </c>
      <c r="H1411">
        <v>1</v>
      </c>
      <c r="I1411">
        <v>1</v>
      </c>
      <c r="J1411">
        <v>-12</v>
      </c>
      <c r="K1411">
        <v>-6</v>
      </c>
      <c r="L1411">
        <v>-1</v>
      </c>
    </row>
    <row r="1412" spans="1:12">
      <c r="A1412" t="s">
        <v>718</v>
      </c>
      <c r="B1412">
        <v>2</v>
      </c>
      <c r="C1412">
        <v>12</v>
      </c>
      <c r="D1412" t="s">
        <v>71</v>
      </c>
      <c r="E1412" t="s">
        <v>118</v>
      </c>
      <c r="F1412">
        <v>1</v>
      </c>
      <c r="G1412">
        <v>-108</v>
      </c>
      <c r="H1412">
        <v>1</v>
      </c>
      <c r="I1412">
        <v>1</v>
      </c>
      <c r="J1412">
        <v>-42</v>
      </c>
      <c r="K1412">
        <v>-18</v>
      </c>
      <c r="L1412">
        <v>-7</v>
      </c>
    </row>
    <row r="1413" spans="1:12">
      <c r="A1413" t="s">
        <v>718</v>
      </c>
      <c r="B1413">
        <v>2</v>
      </c>
      <c r="C1413">
        <v>22</v>
      </c>
      <c r="D1413" t="s">
        <v>78</v>
      </c>
      <c r="E1413" t="s">
        <v>118</v>
      </c>
      <c r="F1413">
        <v>1</v>
      </c>
      <c r="G1413">
        <v>-44</v>
      </c>
      <c r="H1413">
        <v>1</v>
      </c>
      <c r="I1413">
        <v>1</v>
      </c>
      <c r="J1413">
        <v>3</v>
      </c>
      <c r="K1413">
        <v>-4</v>
      </c>
      <c r="L1413">
        <v>2</v>
      </c>
    </row>
    <row r="1414" spans="1:12">
      <c r="A1414" t="s">
        <v>718</v>
      </c>
      <c r="B1414">
        <v>2</v>
      </c>
      <c r="C1414">
        <v>21</v>
      </c>
      <c r="D1414" t="s">
        <v>78</v>
      </c>
      <c r="E1414" t="s">
        <v>118</v>
      </c>
      <c r="F1414">
        <v>1</v>
      </c>
      <c r="G1414">
        <v>-42</v>
      </c>
      <c r="H1414">
        <v>1</v>
      </c>
      <c r="I1414">
        <v>1</v>
      </c>
      <c r="J1414">
        <v>7</v>
      </c>
      <c r="K1414">
        <v>-4</v>
      </c>
      <c r="L1414">
        <v>2</v>
      </c>
    </row>
    <row r="1415" spans="1:12">
      <c r="A1415" t="s">
        <v>718</v>
      </c>
      <c r="B1415">
        <v>2</v>
      </c>
      <c r="C1415">
        <v>14</v>
      </c>
      <c r="D1415" t="s">
        <v>71</v>
      </c>
      <c r="E1415" t="s">
        <v>120</v>
      </c>
      <c r="F1415">
        <v>0</v>
      </c>
      <c r="G1415">
        <v>-42</v>
      </c>
      <c r="H1415">
        <v>1</v>
      </c>
      <c r="I1415">
        <v>0</v>
      </c>
      <c r="J1415">
        <v>-6</v>
      </c>
      <c r="K1415">
        <v>-6</v>
      </c>
      <c r="L1415">
        <v>-1</v>
      </c>
    </row>
    <row r="1416" spans="1:12">
      <c r="A1416" t="s">
        <v>718</v>
      </c>
      <c r="B1416">
        <v>2</v>
      </c>
      <c r="C1416">
        <v>15</v>
      </c>
      <c r="D1416" t="s">
        <v>78</v>
      </c>
      <c r="E1416" t="s">
        <v>116</v>
      </c>
      <c r="F1416">
        <v>0</v>
      </c>
      <c r="G1416">
        <v>-30</v>
      </c>
      <c r="H1416">
        <v>1</v>
      </c>
      <c r="I1416">
        <v>0</v>
      </c>
      <c r="J1416">
        <v>15</v>
      </c>
      <c r="K1416">
        <v>-4</v>
      </c>
      <c r="L1416">
        <v>3</v>
      </c>
    </row>
    <row r="1417" spans="1:12">
      <c r="A1417" t="s">
        <v>718</v>
      </c>
      <c r="B1417">
        <v>1</v>
      </c>
      <c r="C1417">
        <v>11</v>
      </c>
      <c r="D1417" t="s">
        <v>71</v>
      </c>
      <c r="E1417" t="s">
        <v>118</v>
      </c>
      <c r="F1417">
        <v>1</v>
      </c>
      <c r="G1417">
        <v>-66</v>
      </c>
      <c r="H1417">
        <v>1</v>
      </c>
      <c r="I1417">
        <v>1</v>
      </c>
      <c r="J1417">
        <v>-13</v>
      </c>
      <c r="K1417">
        <v>-6</v>
      </c>
      <c r="L1417">
        <v>1</v>
      </c>
    </row>
    <row r="1418" spans="1:12">
      <c r="A1418" t="s">
        <v>718</v>
      </c>
      <c r="B1418">
        <v>1</v>
      </c>
      <c r="C1418">
        <v>11</v>
      </c>
      <c r="D1418" t="s">
        <v>70</v>
      </c>
      <c r="E1418" t="s">
        <v>118</v>
      </c>
      <c r="F1418">
        <v>1</v>
      </c>
      <c r="G1418">
        <v>-55</v>
      </c>
      <c r="H1418">
        <v>1</v>
      </c>
      <c r="I1418">
        <v>1</v>
      </c>
      <c r="J1418">
        <v>-7</v>
      </c>
      <c r="K1418">
        <v>-5</v>
      </c>
      <c r="L1418">
        <v>1</v>
      </c>
    </row>
    <row r="1419" spans="1:12">
      <c r="A1419" t="s">
        <v>718</v>
      </c>
      <c r="B1419">
        <v>1</v>
      </c>
      <c r="C1419">
        <v>13</v>
      </c>
      <c r="D1419" t="s">
        <v>71</v>
      </c>
      <c r="E1419" t="s">
        <v>118</v>
      </c>
      <c r="F1419">
        <v>2</v>
      </c>
      <c r="G1419">
        <v>-52</v>
      </c>
      <c r="H1419">
        <v>1</v>
      </c>
      <c r="I1419">
        <v>2</v>
      </c>
      <c r="J1419">
        <v>1</v>
      </c>
      <c r="K1419">
        <v>-4</v>
      </c>
      <c r="L1419">
        <v>1</v>
      </c>
    </row>
    <row r="1420" spans="1:12">
      <c r="A1420" t="s">
        <v>718</v>
      </c>
      <c r="B1420">
        <v>1</v>
      </c>
      <c r="C1420">
        <v>12</v>
      </c>
      <c r="D1420" t="s">
        <v>71</v>
      </c>
      <c r="E1420" t="s">
        <v>116</v>
      </c>
      <c r="F1420">
        <v>1</v>
      </c>
      <c r="G1420">
        <v>-36</v>
      </c>
      <c r="H1420">
        <v>1</v>
      </c>
      <c r="I1420">
        <v>1</v>
      </c>
      <c r="J1420">
        <v>12</v>
      </c>
      <c r="K1420">
        <v>-3</v>
      </c>
      <c r="L1420">
        <v>2</v>
      </c>
    </row>
    <row r="1421" spans="1:12">
      <c r="A1421" t="s">
        <v>718</v>
      </c>
      <c r="B1421">
        <v>1</v>
      </c>
      <c r="C1421">
        <v>11</v>
      </c>
      <c r="D1421" t="s">
        <v>71</v>
      </c>
      <c r="E1421" t="s">
        <v>118</v>
      </c>
      <c r="F1421">
        <v>1</v>
      </c>
      <c r="G1421">
        <v>-33</v>
      </c>
      <c r="H1421">
        <v>1</v>
      </c>
      <c r="I1421">
        <v>1</v>
      </c>
      <c r="J1421">
        <v>5</v>
      </c>
      <c r="K1421">
        <v>-3</v>
      </c>
      <c r="L1421">
        <v>1</v>
      </c>
    </row>
    <row r="1422" spans="1:12">
      <c r="A1422" t="s">
        <v>718</v>
      </c>
      <c r="B1422">
        <v>1</v>
      </c>
      <c r="C1422">
        <v>15</v>
      </c>
      <c r="D1422" t="s">
        <v>78</v>
      </c>
      <c r="E1422" t="s">
        <v>118</v>
      </c>
      <c r="F1422">
        <v>1</v>
      </c>
      <c r="G1422">
        <v>-30</v>
      </c>
      <c r="H1422">
        <v>1</v>
      </c>
      <c r="I1422">
        <v>1</v>
      </c>
      <c r="J1422">
        <v>10</v>
      </c>
      <c r="K1422">
        <v>-2</v>
      </c>
      <c r="L1422">
        <v>3</v>
      </c>
    </row>
    <row r="1423" spans="1:12">
      <c r="A1423" t="s">
        <v>718</v>
      </c>
      <c r="B1423">
        <v>1</v>
      </c>
      <c r="C1423">
        <v>15</v>
      </c>
      <c r="D1423" t="s">
        <v>80</v>
      </c>
      <c r="E1423" t="s">
        <v>118</v>
      </c>
      <c r="F1423">
        <v>1</v>
      </c>
      <c r="G1423">
        <v>-30</v>
      </c>
      <c r="H1423">
        <v>1</v>
      </c>
      <c r="I1423">
        <v>1</v>
      </c>
      <c r="J1423">
        <v>10</v>
      </c>
      <c r="K1423">
        <v>-2</v>
      </c>
      <c r="L1423">
        <v>3</v>
      </c>
    </row>
    <row r="1424" spans="1:12">
      <c r="A1424" t="s">
        <v>718</v>
      </c>
      <c r="B1424">
        <v>1</v>
      </c>
      <c r="C1424">
        <v>15</v>
      </c>
      <c r="D1424" t="s">
        <v>71</v>
      </c>
      <c r="E1424" t="s">
        <v>118</v>
      </c>
      <c r="F1424">
        <v>2</v>
      </c>
      <c r="G1424">
        <v>-30</v>
      </c>
      <c r="H1424">
        <v>1</v>
      </c>
      <c r="I1424">
        <v>2</v>
      </c>
      <c r="J1424">
        <v>11</v>
      </c>
      <c r="K1424">
        <v>-2</v>
      </c>
      <c r="L1424">
        <v>1</v>
      </c>
    </row>
    <row r="1425" spans="1:12">
      <c r="A1425" t="s">
        <v>718</v>
      </c>
      <c r="B1425">
        <v>1</v>
      </c>
      <c r="C1425">
        <v>12</v>
      </c>
      <c r="D1425" t="s">
        <v>71</v>
      </c>
      <c r="E1425" t="s">
        <v>116</v>
      </c>
      <c r="F1425">
        <v>1</v>
      </c>
      <c r="G1425">
        <v>-24</v>
      </c>
      <c r="H1425">
        <v>1</v>
      </c>
      <c r="I1425">
        <v>1</v>
      </c>
      <c r="J1425">
        <v>16</v>
      </c>
      <c r="K1425">
        <v>-2</v>
      </c>
      <c r="L1425">
        <v>2</v>
      </c>
    </row>
    <row r="1426" spans="1:12">
      <c r="A1426" t="s">
        <v>718</v>
      </c>
      <c r="B1426">
        <v>1</v>
      </c>
      <c r="C1426">
        <v>12</v>
      </c>
      <c r="D1426" t="s">
        <v>71</v>
      </c>
      <c r="E1426" t="s">
        <v>116</v>
      </c>
      <c r="F1426">
        <v>1</v>
      </c>
      <c r="G1426">
        <v>-24</v>
      </c>
      <c r="H1426">
        <v>1</v>
      </c>
      <c r="I1426">
        <v>1</v>
      </c>
      <c r="J1426">
        <v>25</v>
      </c>
      <c r="K1426">
        <v>-2</v>
      </c>
      <c r="L1426">
        <v>2</v>
      </c>
    </row>
    <row r="1427" spans="1:12">
      <c r="A1427" t="s">
        <v>718</v>
      </c>
      <c r="B1427">
        <v>1</v>
      </c>
      <c r="C1427">
        <v>11</v>
      </c>
      <c r="D1427" t="s">
        <v>78</v>
      </c>
      <c r="E1427" t="s">
        <v>118</v>
      </c>
      <c r="F1427">
        <v>1</v>
      </c>
      <c r="G1427">
        <v>-22</v>
      </c>
      <c r="H1427">
        <v>1</v>
      </c>
      <c r="I1427">
        <v>1</v>
      </c>
      <c r="J1427">
        <v>17</v>
      </c>
      <c r="K1427">
        <v>-2</v>
      </c>
      <c r="L1427">
        <v>3</v>
      </c>
    </row>
    <row r="1428" spans="1:12">
      <c r="A1428" t="s">
        <v>718</v>
      </c>
      <c r="B1428">
        <v>1</v>
      </c>
      <c r="C1428">
        <v>11</v>
      </c>
      <c r="D1428" t="s">
        <v>71</v>
      </c>
      <c r="E1428" t="s">
        <v>118</v>
      </c>
      <c r="F1428">
        <v>1</v>
      </c>
      <c r="G1428">
        <v>-22</v>
      </c>
      <c r="H1428">
        <v>1</v>
      </c>
      <c r="I1428">
        <v>1</v>
      </c>
      <c r="J1428">
        <v>11</v>
      </c>
      <c r="K1428">
        <v>-2</v>
      </c>
      <c r="L1428">
        <v>1</v>
      </c>
    </row>
    <row r="1429" spans="1:12">
      <c r="A1429" t="s">
        <v>718</v>
      </c>
      <c r="B1429">
        <v>1</v>
      </c>
      <c r="C1429">
        <v>10</v>
      </c>
      <c r="D1429" t="s">
        <v>71</v>
      </c>
      <c r="E1429" t="s">
        <v>118</v>
      </c>
      <c r="F1429">
        <v>1</v>
      </c>
      <c r="G1429">
        <v>-20</v>
      </c>
      <c r="H1429">
        <v>1</v>
      </c>
      <c r="I1429">
        <v>1</v>
      </c>
      <c r="J1429">
        <v>14</v>
      </c>
      <c r="K1429">
        <v>-2</v>
      </c>
      <c r="L1429">
        <v>1</v>
      </c>
    </row>
    <row r="1430" spans="1:12">
      <c r="A1430" t="s">
        <v>718</v>
      </c>
      <c r="B1430">
        <v>1</v>
      </c>
      <c r="C1430">
        <v>10</v>
      </c>
      <c r="D1430" t="s">
        <v>71</v>
      </c>
      <c r="E1430" t="s">
        <v>116</v>
      </c>
      <c r="F1430">
        <v>1</v>
      </c>
      <c r="G1430">
        <v>-20</v>
      </c>
      <c r="H1430">
        <v>1</v>
      </c>
      <c r="I1430">
        <v>1</v>
      </c>
      <c r="J1430">
        <v>18</v>
      </c>
      <c r="K1430">
        <v>-2</v>
      </c>
      <c r="L1430">
        <v>2</v>
      </c>
    </row>
    <row r="1431" spans="1:12">
      <c r="A1431" t="s">
        <v>718</v>
      </c>
      <c r="B1431">
        <v>1</v>
      </c>
      <c r="C1431">
        <v>10</v>
      </c>
      <c r="D1431" t="s">
        <v>70</v>
      </c>
      <c r="E1431" t="s">
        <v>118</v>
      </c>
      <c r="F1431">
        <v>2</v>
      </c>
      <c r="G1431">
        <v>-20</v>
      </c>
      <c r="H1431">
        <v>1</v>
      </c>
      <c r="I1431">
        <v>2</v>
      </c>
      <c r="J1431">
        <v>16</v>
      </c>
      <c r="K1431">
        <v>-2</v>
      </c>
      <c r="L1431">
        <v>1</v>
      </c>
    </row>
    <row r="1432" spans="1:12">
      <c r="A1432" t="s">
        <v>719</v>
      </c>
      <c r="B1432">
        <v>1</v>
      </c>
      <c r="C1432">
        <v>13</v>
      </c>
      <c r="D1432" t="s">
        <v>78</v>
      </c>
      <c r="E1432" t="s">
        <v>116</v>
      </c>
      <c r="F1432">
        <v>1</v>
      </c>
      <c r="G1432">
        <v>-26</v>
      </c>
      <c r="H1432">
        <v>1</v>
      </c>
      <c r="I1432">
        <v>1</v>
      </c>
      <c r="J1432">
        <v>30</v>
      </c>
      <c r="K1432">
        <v>-2</v>
      </c>
      <c r="L1432">
        <v>4</v>
      </c>
    </row>
    <row r="1433" spans="1:12">
      <c r="A1433" t="s">
        <v>720</v>
      </c>
      <c r="B1433">
        <v>3</v>
      </c>
      <c r="C1433">
        <v>25</v>
      </c>
      <c r="D1433" t="s">
        <v>71</v>
      </c>
      <c r="E1433" t="s">
        <v>118</v>
      </c>
      <c r="F1433">
        <v>1</v>
      </c>
      <c r="G1433">
        <v>-50</v>
      </c>
      <c r="H1433">
        <v>0</v>
      </c>
      <c r="I1433">
        <v>1</v>
      </c>
      <c r="J1433">
        <v>-4</v>
      </c>
      <c r="K1433">
        <v>-6</v>
      </c>
      <c r="L1433">
        <v>-1</v>
      </c>
    </row>
    <row r="1434" spans="1:12">
      <c r="A1434" t="s">
        <v>720</v>
      </c>
      <c r="B1434">
        <v>2</v>
      </c>
      <c r="C1434">
        <v>15</v>
      </c>
      <c r="D1434" t="s">
        <v>71</v>
      </c>
      <c r="E1434" t="s">
        <v>116</v>
      </c>
      <c r="F1434">
        <v>0</v>
      </c>
      <c r="G1434">
        <v>-45</v>
      </c>
      <c r="H1434">
        <v>1</v>
      </c>
      <c r="I1434">
        <v>0</v>
      </c>
      <c r="J1434">
        <v>1</v>
      </c>
      <c r="K1434">
        <v>-6</v>
      </c>
      <c r="L1434">
        <v>0</v>
      </c>
    </row>
    <row r="1435" spans="1:12">
      <c r="A1435" t="s">
        <v>720</v>
      </c>
      <c r="B1435">
        <v>1</v>
      </c>
      <c r="C1435">
        <v>26</v>
      </c>
      <c r="D1435" t="s">
        <v>71</v>
      </c>
      <c r="E1435" t="s">
        <v>118</v>
      </c>
      <c r="F1435">
        <v>1</v>
      </c>
      <c r="G1435">
        <v>-78</v>
      </c>
      <c r="H1435">
        <v>1</v>
      </c>
      <c r="I1435">
        <v>1</v>
      </c>
      <c r="J1435">
        <v>-28</v>
      </c>
      <c r="K1435">
        <v>-3</v>
      </c>
      <c r="L1435">
        <v>6</v>
      </c>
    </row>
    <row r="1436" spans="1:12">
      <c r="A1436" t="s">
        <v>720</v>
      </c>
      <c r="B1436">
        <v>1</v>
      </c>
      <c r="C1436">
        <v>38</v>
      </c>
      <c r="D1436" t="s">
        <v>71</v>
      </c>
      <c r="E1436" t="s">
        <v>118</v>
      </c>
      <c r="F1436">
        <v>1</v>
      </c>
      <c r="G1436">
        <v>-76</v>
      </c>
      <c r="H1436">
        <v>1</v>
      </c>
      <c r="I1436">
        <v>1</v>
      </c>
      <c r="J1436">
        <v>-14</v>
      </c>
      <c r="K1436">
        <v>-2</v>
      </c>
      <c r="L1436">
        <v>10</v>
      </c>
    </row>
    <row r="1437" spans="1:12">
      <c r="A1437" t="s">
        <v>720</v>
      </c>
      <c r="B1437">
        <v>1</v>
      </c>
      <c r="C1437">
        <v>12</v>
      </c>
      <c r="D1437" t="s">
        <v>71</v>
      </c>
      <c r="E1437" t="s">
        <v>116</v>
      </c>
      <c r="F1437">
        <v>0</v>
      </c>
      <c r="G1437">
        <v>-36</v>
      </c>
      <c r="H1437">
        <v>1</v>
      </c>
      <c r="I1437">
        <v>0</v>
      </c>
      <c r="J1437">
        <v>19</v>
      </c>
      <c r="K1437">
        <v>-3</v>
      </c>
      <c r="L1437">
        <v>2</v>
      </c>
    </row>
    <row r="1438" spans="1:12">
      <c r="A1438" t="s">
        <v>720</v>
      </c>
      <c r="B1438">
        <v>1</v>
      </c>
      <c r="C1438">
        <v>15</v>
      </c>
      <c r="D1438" t="s">
        <v>71</v>
      </c>
      <c r="E1438" t="s">
        <v>116</v>
      </c>
      <c r="F1438">
        <v>3</v>
      </c>
      <c r="G1438">
        <v>-30</v>
      </c>
      <c r="H1438">
        <v>1</v>
      </c>
      <c r="I1438">
        <v>3</v>
      </c>
      <c r="J1438">
        <v>33</v>
      </c>
      <c r="K1438">
        <v>-2</v>
      </c>
      <c r="L1438">
        <v>2</v>
      </c>
    </row>
    <row r="1439" spans="1:12">
      <c r="A1439" t="s">
        <v>720</v>
      </c>
      <c r="B1439">
        <v>1</v>
      </c>
      <c r="C1439">
        <v>13</v>
      </c>
      <c r="D1439" t="s">
        <v>77</v>
      </c>
      <c r="E1439" t="s">
        <v>118</v>
      </c>
      <c r="F1439">
        <v>1</v>
      </c>
      <c r="G1439">
        <v>-26</v>
      </c>
      <c r="H1439">
        <v>1</v>
      </c>
      <c r="I1439">
        <v>1</v>
      </c>
      <c r="J1439">
        <v>7</v>
      </c>
      <c r="K1439">
        <v>-2</v>
      </c>
      <c r="L1439">
        <v>1</v>
      </c>
    </row>
    <row r="1440" spans="1:12">
      <c r="A1440" t="s">
        <v>720</v>
      </c>
      <c r="B1440">
        <v>1</v>
      </c>
      <c r="C1440">
        <v>10</v>
      </c>
      <c r="D1440" t="s">
        <v>71</v>
      </c>
      <c r="E1440" t="s">
        <v>116</v>
      </c>
      <c r="F1440">
        <v>0</v>
      </c>
      <c r="G1440">
        <v>-20</v>
      </c>
      <c r="H1440">
        <v>1</v>
      </c>
      <c r="I1440">
        <v>0</v>
      </c>
      <c r="J1440">
        <v>23</v>
      </c>
      <c r="K1440">
        <v>-2</v>
      </c>
      <c r="L1440">
        <v>2</v>
      </c>
    </row>
    <row r="1441" spans="1:12">
      <c r="A1441" t="s">
        <v>351</v>
      </c>
      <c r="B1441">
        <v>2</v>
      </c>
      <c r="C1441">
        <v>22</v>
      </c>
      <c r="D1441" t="s">
        <v>70</v>
      </c>
      <c r="E1441" t="s">
        <v>118</v>
      </c>
      <c r="F1441">
        <v>0</v>
      </c>
      <c r="G1441">
        <v>-44</v>
      </c>
      <c r="H1441">
        <v>1</v>
      </c>
      <c r="I1441">
        <v>0</v>
      </c>
      <c r="J1441">
        <v>-5</v>
      </c>
      <c r="K1441">
        <v>-4</v>
      </c>
      <c r="L1441">
        <v>0</v>
      </c>
    </row>
    <row r="1442" spans="1:12">
      <c r="A1442" t="s">
        <v>351</v>
      </c>
      <c r="B1442">
        <v>2</v>
      </c>
      <c r="C1442">
        <v>19</v>
      </c>
      <c r="D1442" t="s">
        <v>71</v>
      </c>
      <c r="E1442" t="s">
        <v>118</v>
      </c>
      <c r="F1442">
        <v>1</v>
      </c>
      <c r="G1442">
        <v>-38</v>
      </c>
      <c r="H1442">
        <v>0</v>
      </c>
      <c r="I1442">
        <v>1</v>
      </c>
      <c r="J1442">
        <v>9</v>
      </c>
      <c r="K1442">
        <v>-4</v>
      </c>
      <c r="L1442">
        <v>1</v>
      </c>
    </row>
    <row r="1443" spans="1:12">
      <c r="A1443" t="s">
        <v>351</v>
      </c>
      <c r="B1443">
        <v>2</v>
      </c>
      <c r="C1443">
        <v>14</v>
      </c>
      <c r="D1443" t="s">
        <v>70</v>
      </c>
      <c r="E1443" t="s">
        <v>118</v>
      </c>
      <c r="F1443">
        <v>1</v>
      </c>
      <c r="G1443">
        <v>-28</v>
      </c>
      <c r="H1443">
        <v>1</v>
      </c>
      <c r="I1443">
        <v>1</v>
      </c>
      <c r="J1443">
        <v>5</v>
      </c>
      <c r="K1443">
        <v>-4</v>
      </c>
      <c r="L1443">
        <v>0</v>
      </c>
    </row>
    <row r="1444" spans="1:12">
      <c r="A1444" t="s">
        <v>351</v>
      </c>
      <c r="B1444">
        <v>1</v>
      </c>
      <c r="C1444">
        <v>10</v>
      </c>
      <c r="D1444" t="s">
        <v>71</v>
      </c>
      <c r="E1444" t="s">
        <v>116</v>
      </c>
      <c r="F1444">
        <v>1</v>
      </c>
      <c r="G1444">
        <v>-110</v>
      </c>
      <c r="H1444">
        <v>1</v>
      </c>
      <c r="I1444">
        <v>1</v>
      </c>
      <c r="J1444">
        <v>0</v>
      </c>
      <c r="K1444">
        <v>-11</v>
      </c>
      <c r="L1444">
        <v>2</v>
      </c>
    </row>
    <row r="1445" spans="1:12">
      <c r="A1445" t="s">
        <v>351</v>
      </c>
      <c r="B1445">
        <v>1</v>
      </c>
      <c r="C1445">
        <v>11</v>
      </c>
      <c r="D1445" t="s">
        <v>70</v>
      </c>
      <c r="E1445" t="s">
        <v>118</v>
      </c>
      <c r="F1445">
        <v>0</v>
      </c>
      <c r="G1445">
        <v>-44</v>
      </c>
      <c r="H1445">
        <v>1</v>
      </c>
      <c r="I1445">
        <v>0</v>
      </c>
      <c r="J1445">
        <v>-8</v>
      </c>
      <c r="K1445">
        <v>-4</v>
      </c>
      <c r="L1445">
        <v>1</v>
      </c>
    </row>
    <row r="1446" spans="1:12">
      <c r="A1446" t="s">
        <v>351</v>
      </c>
      <c r="B1446">
        <v>1</v>
      </c>
      <c r="C1446">
        <v>14</v>
      </c>
      <c r="D1446" t="s">
        <v>70</v>
      </c>
      <c r="E1446" t="s">
        <v>116</v>
      </c>
      <c r="F1446">
        <v>0</v>
      </c>
      <c r="G1446">
        <v>-42</v>
      </c>
      <c r="H1446">
        <v>1</v>
      </c>
      <c r="I1446">
        <v>0</v>
      </c>
      <c r="J1446">
        <v>23</v>
      </c>
      <c r="K1446">
        <v>-3</v>
      </c>
      <c r="L1446">
        <v>2</v>
      </c>
    </row>
    <row r="1447" spans="1:12">
      <c r="A1447" t="s">
        <v>351</v>
      </c>
      <c r="B1447">
        <v>1</v>
      </c>
      <c r="C1447">
        <v>20</v>
      </c>
      <c r="D1447" t="s">
        <v>77</v>
      </c>
      <c r="E1447" t="s">
        <v>116</v>
      </c>
      <c r="F1447">
        <v>0</v>
      </c>
      <c r="G1447">
        <v>-40</v>
      </c>
      <c r="H1447">
        <v>1</v>
      </c>
      <c r="I1447">
        <v>0</v>
      </c>
      <c r="J1447">
        <v>29</v>
      </c>
      <c r="K1447">
        <v>-2</v>
      </c>
      <c r="L1447">
        <v>2</v>
      </c>
    </row>
    <row r="1448" spans="1:12">
      <c r="A1448" t="s">
        <v>351</v>
      </c>
      <c r="B1448">
        <v>1</v>
      </c>
      <c r="C1448">
        <v>19</v>
      </c>
      <c r="D1448" t="s">
        <v>70</v>
      </c>
      <c r="E1448" t="s">
        <v>116</v>
      </c>
      <c r="F1448">
        <v>1</v>
      </c>
      <c r="G1448">
        <v>-38</v>
      </c>
      <c r="H1448">
        <v>1</v>
      </c>
      <c r="I1448">
        <v>1</v>
      </c>
      <c r="J1448">
        <v>18</v>
      </c>
      <c r="K1448">
        <v>-2</v>
      </c>
      <c r="L1448">
        <v>2</v>
      </c>
    </row>
    <row r="1449" spans="1:12">
      <c r="A1449" t="s">
        <v>351</v>
      </c>
      <c r="B1449">
        <v>1</v>
      </c>
      <c r="C1449">
        <v>19</v>
      </c>
      <c r="D1449" t="s">
        <v>70</v>
      </c>
      <c r="E1449" t="s">
        <v>116</v>
      </c>
      <c r="F1449">
        <v>1</v>
      </c>
      <c r="G1449">
        <v>-38</v>
      </c>
      <c r="H1449">
        <v>1</v>
      </c>
      <c r="I1449">
        <v>1</v>
      </c>
      <c r="J1449">
        <v>9</v>
      </c>
      <c r="K1449">
        <v>-2</v>
      </c>
      <c r="L1449">
        <v>2</v>
      </c>
    </row>
    <row r="1450" spans="1:12">
      <c r="A1450" t="s">
        <v>351</v>
      </c>
      <c r="B1450">
        <v>1</v>
      </c>
      <c r="C1450">
        <v>12</v>
      </c>
      <c r="D1450" t="s">
        <v>70</v>
      </c>
      <c r="E1450" t="s">
        <v>116</v>
      </c>
      <c r="F1450">
        <v>1</v>
      </c>
      <c r="G1450">
        <v>-36</v>
      </c>
      <c r="H1450">
        <v>1</v>
      </c>
      <c r="I1450">
        <v>1</v>
      </c>
      <c r="J1450">
        <v>12</v>
      </c>
      <c r="K1450">
        <v>-3</v>
      </c>
      <c r="L1450">
        <v>2</v>
      </c>
    </row>
    <row r="1451" spans="1:12">
      <c r="A1451" t="s">
        <v>351</v>
      </c>
      <c r="B1451">
        <v>1</v>
      </c>
      <c r="C1451">
        <v>17</v>
      </c>
      <c r="D1451" t="s">
        <v>70</v>
      </c>
      <c r="E1451" t="s">
        <v>118</v>
      </c>
      <c r="F1451">
        <v>4</v>
      </c>
      <c r="G1451">
        <v>-34</v>
      </c>
      <c r="H1451">
        <v>1</v>
      </c>
      <c r="I1451">
        <v>4</v>
      </c>
      <c r="J1451">
        <v>28</v>
      </c>
      <c r="K1451">
        <v>-2</v>
      </c>
      <c r="L1451">
        <v>1</v>
      </c>
    </row>
    <row r="1452" spans="1:12">
      <c r="A1452" t="s">
        <v>351</v>
      </c>
      <c r="B1452">
        <v>1</v>
      </c>
      <c r="C1452">
        <v>13</v>
      </c>
      <c r="D1452" t="s">
        <v>81</v>
      </c>
      <c r="E1452" t="s">
        <v>116</v>
      </c>
      <c r="F1452">
        <v>1</v>
      </c>
      <c r="G1452">
        <v>-26</v>
      </c>
      <c r="H1452">
        <v>1</v>
      </c>
      <c r="I1452">
        <v>1</v>
      </c>
      <c r="J1452">
        <v>21</v>
      </c>
      <c r="K1452">
        <v>-2</v>
      </c>
      <c r="L1452">
        <v>4</v>
      </c>
    </row>
    <row r="1453" spans="1:12">
      <c r="A1453" t="s">
        <v>351</v>
      </c>
      <c r="B1453">
        <v>1</v>
      </c>
      <c r="C1453">
        <v>11</v>
      </c>
      <c r="D1453" t="s">
        <v>70</v>
      </c>
      <c r="E1453" t="s">
        <v>118</v>
      </c>
      <c r="F1453">
        <v>1</v>
      </c>
      <c r="G1453">
        <v>-22</v>
      </c>
      <c r="H1453">
        <v>1</v>
      </c>
      <c r="I1453">
        <v>1</v>
      </c>
      <c r="J1453">
        <v>8</v>
      </c>
      <c r="K1453">
        <v>-2</v>
      </c>
      <c r="L1453">
        <v>1</v>
      </c>
    </row>
    <row r="1454" spans="1:12">
      <c r="A1454" t="s">
        <v>351</v>
      </c>
      <c r="B1454">
        <v>1</v>
      </c>
      <c r="C1454">
        <v>10</v>
      </c>
      <c r="D1454" t="s">
        <v>70</v>
      </c>
      <c r="E1454" t="s">
        <v>118</v>
      </c>
      <c r="F1454">
        <v>1</v>
      </c>
      <c r="G1454">
        <v>-20</v>
      </c>
      <c r="H1454">
        <v>1</v>
      </c>
      <c r="I1454">
        <v>1</v>
      </c>
      <c r="J1454">
        <v>12</v>
      </c>
      <c r="K1454">
        <v>-2</v>
      </c>
      <c r="L1454">
        <v>1</v>
      </c>
    </row>
    <row r="1455" spans="1:12">
      <c r="A1455" t="s">
        <v>351</v>
      </c>
      <c r="B1455">
        <v>1</v>
      </c>
      <c r="C1455">
        <v>10</v>
      </c>
      <c r="D1455" t="s">
        <v>71</v>
      </c>
      <c r="E1455" t="s">
        <v>116</v>
      </c>
      <c r="F1455">
        <v>0</v>
      </c>
      <c r="G1455">
        <v>-20</v>
      </c>
      <c r="H1455">
        <v>1</v>
      </c>
      <c r="I1455">
        <v>0</v>
      </c>
      <c r="J1455">
        <v>14</v>
      </c>
      <c r="K1455">
        <v>-2</v>
      </c>
      <c r="L1455">
        <v>2</v>
      </c>
    </row>
    <row r="1456" spans="1:12">
      <c r="A1456" t="s">
        <v>721</v>
      </c>
      <c r="B1456">
        <v>2</v>
      </c>
      <c r="C1456">
        <v>12</v>
      </c>
      <c r="D1456" t="s">
        <v>71</v>
      </c>
      <c r="E1456" t="s">
        <v>118</v>
      </c>
      <c r="F1456">
        <v>1</v>
      </c>
      <c r="G1456">
        <v>-72</v>
      </c>
      <c r="H1456">
        <v>1</v>
      </c>
      <c r="I1456">
        <v>1</v>
      </c>
      <c r="J1456">
        <v>-21</v>
      </c>
      <c r="K1456">
        <v>-12</v>
      </c>
      <c r="L1456">
        <v>-4</v>
      </c>
    </row>
    <row r="1457" spans="1:12">
      <c r="A1457" t="s">
        <v>721</v>
      </c>
      <c r="B1457">
        <v>1</v>
      </c>
      <c r="C1457">
        <v>11</v>
      </c>
      <c r="D1457" t="s">
        <v>81</v>
      </c>
      <c r="E1457" t="s">
        <v>116</v>
      </c>
      <c r="F1457">
        <v>0</v>
      </c>
      <c r="G1457">
        <v>-22</v>
      </c>
      <c r="H1457">
        <v>1</v>
      </c>
      <c r="I1457">
        <v>0</v>
      </c>
      <c r="J1457">
        <v>25</v>
      </c>
      <c r="K1457">
        <v>-2</v>
      </c>
      <c r="L1457">
        <v>4</v>
      </c>
    </row>
    <row r="1458" spans="1:12">
      <c r="A1458" t="s">
        <v>721</v>
      </c>
      <c r="B1458">
        <v>1</v>
      </c>
      <c r="C1458">
        <v>11</v>
      </c>
      <c r="D1458" t="s">
        <v>70</v>
      </c>
      <c r="E1458" t="s">
        <v>120</v>
      </c>
      <c r="F1458">
        <v>1</v>
      </c>
      <c r="G1458">
        <v>-22</v>
      </c>
      <c r="H1458">
        <v>1</v>
      </c>
      <c r="I1458">
        <v>1</v>
      </c>
      <c r="J1458">
        <v>13</v>
      </c>
      <c r="K1458">
        <v>-2</v>
      </c>
      <c r="L1458">
        <v>1</v>
      </c>
    </row>
    <row r="1459" spans="1:12">
      <c r="A1459" t="s">
        <v>722</v>
      </c>
      <c r="B1459">
        <v>4</v>
      </c>
      <c r="C1459">
        <v>14</v>
      </c>
      <c r="D1459" t="s">
        <v>71</v>
      </c>
      <c r="E1459" t="s">
        <v>118</v>
      </c>
      <c r="F1459">
        <v>0</v>
      </c>
      <c r="G1459">
        <v>-28</v>
      </c>
      <c r="H1459">
        <v>1</v>
      </c>
      <c r="I1459">
        <v>0</v>
      </c>
      <c r="J1459">
        <v>5</v>
      </c>
      <c r="K1459">
        <v>-8</v>
      </c>
      <c r="L1459">
        <v>-1</v>
      </c>
    </row>
    <row r="1460" spans="1:12">
      <c r="A1460" t="s">
        <v>722</v>
      </c>
      <c r="B1460">
        <v>2</v>
      </c>
      <c r="C1460">
        <v>13</v>
      </c>
      <c r="D1460" t="s">
        <v>77</v>
      </c>
      <c r="E1460" t="s">
        <v>118</v>
      </c>
      <c r="F1460">
        <v>1</v>
      </c>
      <c r="G1460">
        <v>-26</v>
      </c>
      <c r="H1460">
        <v>1</v>
      </c>
      <c r="I1460">
        <v>1</v>
      </c>
      <c r="J1460">
        <v>7</v>
      </c>
      <c r="K1460">
        <v>-4</v>
      </c>
      <c r="L1460">
        <v>0</v>
      </c>
    </row>
    <row r="1461" spans="1:12">
      <c r="A1461" t="s">
        <v>217</v>
      </c>
      <c r="B1461">
        <v>2</v>
      </c>
      <c r="C1461">
        <v>21</v>
      </c>
      <c r="D1461" t="s">
        <v>73</v>
      </c>
      <c r="E1461" t="s">
        <v>118</v>
      </c>
      <c r="F1461">
        <v>2</v>
      </c>
      <c r="G1461">
        <v>-42</v>
      </c>
      <c r="H1461">
        <v>1</v>
      </c>
      <c r="I1461">
        <v>2</v>
      </c>
      <c r="J1461">
        <v>5</v>
      </c>
      <c r="K1461">
        <v>-4</v>
      </c>
      <c r="L1461">
        <v>0</v>
      </c>
    </row>
    <row r="1462" spans="1:12">
      <c r="A1462" t="s">
        <v>217</v>
      </c>
      <c r="B1462">
        <v>2</v>
      </c>
      <c r="C1462">
        <v>13</v>
      </c>
      <c r="D1462" t="s">
        <v>71</v>
      </c>
      <c r="E1462" t="s">
        <v>118</v>
      </c>
      <c r="F1462">
        <v>2</v>
      </c>
      <c r="G1462">
        <v>-26</v>
      </c>
      <c r="H1462">
        <v>1</v>
      </c>
      <c r="I1462">
        <v>2</v>
      </c>
      <c r="J1462">
        <v>13</v>
      </c>
      <c r="K1462">
        <v>-4</v>
      </c>
      <c r="L1462">
        <v>0</v>
      </c>
    </row>
    <row r="1463" spans="1:12">
      <c r="A1463" t="s">
        <v>217</v>
      </c>
      <c r="B1463">
        <v>1</v>
      </c>
      <c r="C1463">
        <v>14</v>
      </c>
      <c r="D1463" t="s">
        <v>71</v>
      </c>
      <c r="E1463" t="s">
        <v>116</v>
      </c>
      <c r="F1463">
        <v>1</v>
      </c>
      <c r="G1463">
        <v>-56</v>
      </c>
      <c r="H1463">
        <v>1</v>
      </c>
      <c r="I1463">
        <v>1</v>
      </c>
      <c r="J1463">
        <v>2</v>
      </c>
      <c r="K1463">
        <v>-4</v>
      </c>
      <c r="L1463">
        <v>2</v>
      </c>
    </row>
    <row r="1464" spans="1:12">
      <c r="A1464" t="s">
        <v>217</v>
      </c>
      <c r="B1464">
        <v>1</v>
      </c>
      <c r="C1464">
        <v>14</v>
      </c>
      <c r="D1464" t="s">
        <v>73</v>
      </c>
      <c r="E1464" t="s">
        <v>116</v>
      </c>
      <c r="F1464">
        <v>1</v>
      </c>
      <c r="G1464">
        <v>-42</v>
      </c>
      <c r="H1464">
        <v>1</v>
      </c>
      <c r="I1464">
        <v>1</v>
      </c>
      <c r="J1464">
        <v>16</v>
      </c>
      <c r="K1464">
        <v>-3</v>
      </c>
      <c r="L1464">
        <v>2</v>
      </c>
    </row>
    <row r="1465" spans="1:12">
      <c r="A1465" t="s">
        <v>217</v>
      </c>
      <c r="B1465">
        <v>1</v>
      </c>
      <c r="C1465">
        <v>11</v>
      </c>
      <c r="D1465" t="s">
        <v>71</v>
      </c>
      <c r="E1465" t="s">
        <v>116</v>
      </c>
      <c r="F1465">
        <v>1</v>
      </c>
      <c r="G1465">
        <v>-22</v>
      </c>
      <c r="H1465">
        <v>1</v>
      </c>
      <c r="I1465">
        <v>1</v>
      </c>
      <c r="J1465">
        <v>23</v>
      </c>
      <c r="K1465">
        <v>-2</v>
      </c>
      <c r="L1465">
        <v>2</v>
      </c>
    </row>
    <row r="1466" spans="1:12">
      <c r="A1466" t="s">
        <v>448</v>
      </c>
      <c r="B1466">
        <v>1</v>
      </c>
      <c r="C1466">
        <v>18</v>
      </c>
      <c r="D1466" t="s">
        <v>71</v>
      </c>
      <c r="E1466" t="s">
        <v>116</v>
      </c>
      <c r="F1466">
        <v>0</v>
      </c>
      <c r="G1466">
        <v>-90</v>
      </c>
      <c r="H1466">
        <v>1</v>
      </c>
      <c r="I1466">
        <v>0</v>
      </c>
      <c r="J1466">
        <v>3</v>
      </c>
      <c r="K1466">
        <v>-5</v>
      </c>
      <c r="L1466">
        <v>2</v>
      </c>
    </row>
    <row r="1467" spans="1:12">
      <c r="A1467" t="s">
        <v>448</v>
      </c>
      <c r="B1467">
        <v>1</v>
      </c>
      <c r="C1467">
        <v>13</v>
      </c>
      <c r="D1467" t="s">
        <v>71</v>
      </c>
      <c r="E1467" t="s">
        <v>118</v>
      </c>
      <c r="F1467">
        <v>2</v>
      </c>
      <c r="G1467">
        <v>-26</v>
      </c>
      <c r="H1467">
        <v>1</v>
      </c>
      <c r="I1467">
        <v>2</v>
      </c>
      <c r="J1467">
        <v>18</v>
      </c>
      <c r="K1467">
        <v>-2</v>
      </c>
      <c r="L1467">
        <v>1</v>
      </c>
    </row>
    <row r="1468" spans="1:12">
      <c r="A1468" t="s">
        <v>723</v>
      </c>
      <c r="B1468">
        <v>2</v>
      </c>
      <c r="C1468">
        <v>12</v>
      </c>
      <c r="D1468" t="s">
        <v>71</v>
      </c>
      <c r="E1468" t="s">
        <v>118</v>
      </c>
      <c r="F1468">
        <v>2</v>
      </c>
      <c r="G1468">
        <v>-24</v>
      </c>
      <c r="H1468">
        <v>1</v>
      </c>
      <c r="I1468">
        <v>2</v>
      </c>
      <c r="J1468">
        <v>33</v>
      </c>
      <c r="K1468">
        <v>-4</v>
      </c>
      <c r="L1468">
        <v>0</v>
      </c>
    </row>
    <row r="1469" spans="1:12">
      <c r="A1469" t="s">
        <v>723</v>
      </c>
      <c r="B1469">
        <v>1</v>
      </c>
      <c r="C1469">
        <v>13</v>
      </c>
      <c r="D1469" t="s">
        <v>70</v>
      </c>
      <c r="E1469" t="s">
        <v>118</v>
      </c>
      <c r="F1469">
        <v>2</v>
      </c>
      <c r="G1469">
        <v>-65</v>
      </c>
      <c r="H1469">
        <v>1</v>
      </c>
      <c r="I1469">
        <v>2</v>
      </c>
      <c r="J1469">
        <v>-5</v>
      </c>
      <c r="K1469">
        <v>-5</v>
      </c>
      <c r="L1469">
        <v>1</v>
      </c>
    </row>
    <row r="1470" spans="1:12">
      <c r="A1470" t="s">
        <v>724</v>
      </c>
      <c r="B1470">
        <v>4</v>
      </c>
      <c r="C1470">
        <v>23</v>
      </c>
      <c r="D1470" t="s">
        <v>80</v>
      </c>
      <c r="E1470" t="s">
        <v>116</v>
      </c>
      <c r="F1470">
        <v>1</v>
      </c>
      <c r="G1470">
        <v>-46</v>
      </c>
      <c r="H1470">
        <v>1</v>
      </c>
      <c r="I1470">
        <v>1</v>
      </c>
      <c r="J1470">
        <v>16</v>
      </c>
      <c r="K1470">
        <v>-8</v>
      </c>
      <c r="L1470">
        <v>3</v>
      </c>
    </row>
    <row r="1471" spans="1:12">
      <c r="A1471" t="s">
        <v>724</v>
      </c>
      <c r="B1471">
        <v>3</v>
      </c>
      <c r="C1471">
        <v>27</v>
      </c>
      <c r="D1471" t="s">
        <v>80</v>
      </c>
      <c r="E1471" t="s">
        <v>116</v>
      </c>
      <c r="F1471">
        <v>2</v>
      </c>
      <c r="G1471">
        <v>-81</v>
      </c>
      <c r="H1471">
        <v>-1</v>
      </c>
      <c r="I1471">
        <v>2</v>
      </c>
      <c r="J1471">
        <v>-1</v>
      </c>
      <c r="K1471">
        <v>-9</v>
      </c>
      <c r="L1471">
        <v>1</v>
      </c>
    </row>
    <row r="1472" spans="1:12">
      <c r="A1472" t="s">
        <v>724</v>
      </c>
      <c r="B1472">
        <v>1</v>
      </c>
      <c r="C1472">
        <v>14</v>
      </c>
      <c r="D1472" t="s">
        <v>78</v>
      </c>
      <c r="E1472" t="s">
        <v>120</v>
      </c>
      <c r="F1472">
        <v>0</v>
      </c>
      <c r="G1472">
        <v>-56</v>
      </c>
      <c r="H1472">
        <v>1</v>
      </c>
      <c r="I1472">
        <v>0</v>
      </c>
      <c r="J1472">
        <v>-9</v>
      </c>
      <c r="K1472">
        <v>-4</v>
      </c>
      <c r="L1472">
        <v>3</v>
      </c>
    </row>
    <row r="1473" spans="1:12">
      <c r="A1473" t="s">
        <v>725</v>
      </c>
      <c r="B1473">
        <v>2</v>
      </c>
      <c r="C1473">
        <v>15</v>
      </c>
      <c r="D1473" t="s">
        <v>71</v>
      </c>
      <c r="E1473" t="s">
        <v>116</v>
      </c>
      <c r="F1473">
        <v>0</v>
      </c>
      <c r="G1473">
        <v>-30</v>
      </c>
      <c r="H1473">
        <v>1</v>
      </c>
      <c r="I1473">
        <v>0</v>
      </c>
      <c r="J1473">
        <v>9</v>
      </c>
      <c r="K1473">
        <v>-4</v>
      </c>
      <c r="L1473">
        <v>1</v>
      </c>
    </row>
    <row r="1474" spans="1:12">
      <c r="A1474" t="s">
        <v>385</v>
      </c>
      <c r="B1474">
        <v>1</v>
      </c>
      <c r="C1474">
        <v>16</v>
      </c>
      <c r="D1474" t="s">
        <v>71</v>
      </c>
      <c r="E1474" t="s">
        <v>116</v>
      </c>
      <c r="F1474">
        <v>1</v>
      </c>
      <c r="G1474">
        <v>-32</v>
      </c>
      <c r="H1474">
        <v>1</v>
      </c>
      <c r="I1474">
        <v>1</v>
      </c>
      <c r="J1474">
        <v>18</v>
      </c>
      <c r="K1474">
        <v>-2</v>
      </c>
      <c r="L1474">
        <v>2</v>
      </c>
    </row>
    <row r="1475" spans="1:12">
      <c r="A1475" t="s">
        <v>726</v>
      </c>
      <c r="B1475">
        <v>3</v>
      </c>
      <c r="C1475">
        <v>16</v>
      </c>
      <c r="D1475" t="s">
        <v>73</v>
      </c>
      <c r="E1475" t="s">
        <v>120</v>
      </c>
      <c r="F1475">
        <v>1</v>
      </c>
      <c r="G1475">
        <v>-32</v>
      </c>
      <c r="H1475">
        <v>1</v>
      </c>
      <c r="I1475">
        <v>1</v>
      </c>
      <c r="J1475">
        <v>5</v>
      </c>
      <c r="K1475">
        <v>-6</v>
      </c>
      <c r="L1475">
        <v>-1</v>
      </c>
    </row>
    <row r="1476" spans="1:12">
      <c r="A1476" t="s">
        <v>726</v>
      </c>
      <c r="B1476">
        <v>1</v>
      </c>
      <c r="C1476">
        <v>26</v>
      </c>
      <c r="D1476" t="s">
        <v>70</v>
      </c>
      <c r="E1476" t="s">
        <v>118</v>
      </c>
      <c r="F1476">
        <v>3</v>
      </c>
      <c r="G1476">
        <v>-52</v>
      </c>
      <c r="H1476">
        <v>1</v>
      </c>
      <c r="I1476">
        <v>3</v>
      </c>
      <c r="J1476">
        <v>12</v>
      </c>
      <c r="K1476">
        <v>-2</v>
      </c>
      <c r="L1476">
        <v>1</v>
      </c>
    </row>
    <row r="1477" spans="1:12">
      <c r="A1477" t="s">
        <v>726</v>
      </c>
      <c r="B1477">
        <v>1</v>
      </c>
      <c r="C1477">
        <v>11</v>
      </c>
      <c r="D1477" t="s">
        <v>71</v>
      </c>
      <c r="E1477" t="s">
        <v>118</v>
      </c>
      <c r="F1477">
        <v>2</v>
      </c>
      <c r="G1477">
        <v>-22</v>
      </c>
      <c r="H1477">
        <v>1</v>
      </c>
      <c r="I1477">
        <v>2</v>
      </c>
      <c r="J1477">
        <v>15</v>
      </c>
      <c r="K1477">
        <v>-2</v>
      </c>
      <c r="L1477">
        <v>1</v>
      </c>
    </row>
    <row r="1478" spans="1:12">
      <c r="A1478" t="s">
        <v>727</v>
      </c>
      <c r="B1478">
        <v>8</v>
      </c>
      <c r="C1478">
        <v>66</v>
      </c>
      <c r="D1478" t="s">
        <v>77</v>
      </c>
      <c r="E1478" t="s">
        <v>120</v>
      </c>
      <c r="F1478">
        <v>2</v>
      </c>
      <c r="G1478">
        <v>-264</v>
      </c>
      <c r="H1478">
        <v>-5</v>
      </c>
      <c r="I1478">
        <v>2</v>
      </c>
      <c r="J1478">
        <v>-151</v>
      </c>
      <c r="K1478">
        <v>-32</v>
      </c>
      <c r="L1478">
        <v>-19</v>
      </c>
    </row>
    <row r="1479" spans="1:12">
      <c r="A1479" t="s">
        <v>727</v>
      </c>
      <c r="B1479">
        <v>7</v>
      </c>
      <c r="C1479">
        <v>61</v>
      </c>
      <c r="D1479" t="s">
        <v>71</v>
      </c>
      <c r="E1479" t="s">
        <v>120</v>
      </c>
      <c r="F1479">
        <v>1</v>
      </c>
      <c r="G1479">
        <v>-122</v>
      </c>
      <c r="H1479">
        <v>-1</v>
      </c>
      <c r="I1479">
        <v>1</v>
      </c>
      <c r="J1479">
        <v>-35</v>
      </c>
      <c r="K1479">
        <v>-14</v>
      </c>
      <c r="L1479">
        <v>-4</v>
      </c>
    </row>
    <row r="1480" spans="1:12">
      <c r="A1480" t="s">
        <v>727</v>
      </c>
      <c r="B1480">
        <v>7</v>
      </c>
      <c r="C1480">
        <v>61</v>
      </c>
      <c r="D1480" t="s">
        <v>71</v>
      </c>
      <c r="E1480" t="s">
        <v>120</v>
      </c>
      <c r="F1480">
        <v>1</v>
      </c>
      <c r="G1480">
        <v>-122</v>
      </c>
      <c r="H1480">
        <v>-1</v>
      </c>
      <c r="I1480">
        <v>1</v>
      </c>
      <c r="J1480">
        <v>-35</v>
      </c>
      <c r="K1480">
        <v>-14</v>
      </c>
      <c r="L1480">
        <v>-4</v>
      </c>
    </row>
    <row r="1481" spans="1:12">
      <c r="A1481" t="s">
        <v>727</v>
      </c>
      <c r="B1481">
        <v>3</v>
      </c>
      <c r="C1481">
        <v>27</v>
      </c>
      <c r="D1481" t="s">
        <v>78</v>
      </c>
      <c r="E1481" t="s">
        <v>120</v>
      </c>
      <c r="F1481">
        <v>3</v>
      </c>
      <c r="G1481">
        <v>-54</v>
      </c>
      <c r="H1481">
        <v>1</v>
      </c>
      <c r="I1481">
        <v>3</v>
      </c>
      <c r="J1481">
        <v>17</v>
      </c>
      <c r="K1481">
        <v>-6</v>
      </c>
      <c r="L1481">
        <v>1</v>
      </c>
    </row>
    <row r="1482" spans="1:12">
      <c r="A1482" t="s">
        <v>727</v>
      </c>
      <c r="B1482">
        <v>2</v>
      </c>
      <c r="C1482">
        <v>25</v>
      </c>
      <c r="D1482" t="s">
        <v>70</v>
      </c>
      <c r="E1482" t="s">
        <v>118</v>
      </c>
      <c r="F1482">
        <v>2</v>
      </c>
      <c r="G1482">
        <v>-175</v>
      </c>
      <c r="H1482">
        <v>1</v>
      </c>
      <c r="I1482">
        <v>2</v>
      </c>
      <c r="J1482">
        <v>-89</v>
      </c>
      <c r="K1482">
        <v>-14</v>
      </c>
      <c r="L1482">
        <v>-5</v>
      </c>
    </row>
    <row r="1483" spans="1:12">
      <c r="A1483" t="s">
        <v>727</v>
      </c>
      <c r="B1483">
        <v>2</v>
      </c>
      <c r="C1483">
        <v>26</v>
      </c>
      <c r="D1483" t="s">
        <v>77</v>
      </c>
      <c r="E1483" t="s">
        <v>118</v>
      </c>
      <c r="F1483">
        <v>4</v>
      </c>
      <c r="G1483">
        <v>-78</v>
      </c>
      <c r="H1483">
        <v>1</v>
      </c>
      <c r="I1483">
        <v>4</v>
      </c>
      <c r="J1483">
        <v>0</v>
      </c>
      <c r="K1483">
        <v>-6</v>
      </c>
      <c r="L1483">
        <v>-1</v>
      </c>
    </row>
    <row r="1484" spans="1:12">
      <c r="A1484" t="s">
        <v>727</v>
      </c>
      <c r="B1484">
        <v>2</v>
      </c>
      <c r="C1484">
        <v>27</v>
      </c>
      <c r="D1484" t="s">
        <v>71</v>
      </c>
      <c r="E1484" t="s">
        <v>118</v>
      </c>
      <c r="F1484">
        <v>3</v>
      </c>
      <c r="G1484">
        <v>-54</v>
      </c>
      <c r="H1484">
        <v>1</v>
      </c>
      <c r="I1484">
        <v>3</v>
      </c>
      <c r="J1484">
        <v>6</v>
      </c>
      <c r="K1484">
        <v>-4</v>
      </c>
      <c r="L1484">
        <v>0</v>
      </c>
    </row>
    <row r="1485" spans="1:12">
      <c r="A1485" t="s">
        <v>727</v>
      </c>
      <c r="B1485">
        <v>2</v>
      </c>
      <c r="C1485">
        <v>24</v>
      </c>
      <c r="D1485" t="s">
        <v>71</v>
      </c>
      <c r="E1485" t="s">
        <v>118</v>
      </c>
      <c r="F1485">
        <v>3</v>
      </c>
      <c r="G1485">
        <v>-48</v>
      </c>
      <c r="H1485">
        <v>1</v>
      </c>
      <c r="I1485">
        <v>3</v>
      </c>
      <c r="J1485">
        <v>9</v>
      </c>
      <c r="K1485">
        <v>-4</v>
      </c>
      <c r="L1485">
        <v>0</v>
      </c>
    </row>
    <row r="1486" spans="1:12">
      <c r="A1486" t="s">
        <v>727</v>
      </c>
      <c r="B1486">
        <v>2</v>
      </c>
      <c r="C1486">
        <v>19</v>
      </c>
      <c r="D1486" t="s">
        <v>77</v>
      </c>
      <c r="E1486" t="s">
        <v>118</v>
      </c>
      <c r="F1486">
        <v>2</v>
      </c>
      <c r="G1486">
        <v>-38</v>
      </c>
      <c r="H1486">
        <v>1</v>
      </c>
      <c r="I1486">
        <v>2</v>
      </c>
      <c r="J1486">
        <v>8</v>
      </c>
      <c r="K1486">
        <v>-4</v>
      </c>
      <c r="L1486">
        <v>0</v>
      </c>
    </row>
    <row r="1487" spans="1:12">
      <c r="A1487" t="s">
        <v>727</v>
      </c>
      <c r="B1487">
        <v>2</v>
      </c>
      <c r="C1487">
        <v>19</v>
      </c>
      <c r="D1487" t="s">
        <v>77</v>
      </c>
      <c r="E1487" t="s">
        <v>116</v>
      </c>
      <c r="F1487">
        <v>2</v>
      </c>
      <c r="G1487">
        <v>-38</v>
      </c>
      <c r="H1487">
        <v>1</v>
      </c>
      <c r="I1487">
        <v>2</v>
      </c>
      <c r="J1487">
        <v>17</v>
      </c>
      <c r="K1487">
        <v>-4</v>
      </c>
      <c r="L1487">
        <v>1</v>
      </c>
    </row>
    <row r="1488" spans="1:12">
      <c r="A1488" t="s">
        <v>727</v>
      </c>
      <c r="B1488">
        <v>2</v>
      </c>
      <c r="C1488">
        <v>18</v>
      </c>
      <c r="D1488" t="s">
        <v>71</v>
      </c>
      <c r="E1488" t="s">
        <v>118</v>
      </c>
      <c r="F1488">
        <v>1</v>
      </c>
      <c r="G1488">
        <v>-36</v>
      </c>
      <c r="H1488">
        <v>0</v>
      </c>
      <c r="I1488">
        <v>1</v>
      </c>
      <c r="J1488">
        <v>1</v>
      </c>
      <c r="K1488">
        <v>-4</v>
      </c>
      <c r="L1488">
        <v>0</v>
      </c>
    </row>
    <row r="1489" spans="1:12">
      <c r="A1489" t="s">
        <v>727</v>
      </c>
      <c r="B1489">
        <v>2</v>
      </c>
      <c r="C1489">
        <v>18</v>
      </c>
      <c r="D1489" t="s">
        <v>70</v>
      </c>
      <c r="E1489" t="s">
        <v>118</v>
      </c>
      <c r="F1489">
        <v>3</v>
      </c>
      <c r="G1489">
        <v>-36</v>
      </c>
      <c r="H1489">
        <v>1</v>
      </c>
      <c r="I1489">
        <v>3</v>
      </c>
      <c r="J1489">
        <v>15</v>
      </c>
      <c r="K1489">
        <v>-4</v>
      </c>
      <c r="L1489">
        <v>0</v>
      </c>
    </row>
    <row r="1490" spans="1:12">
      <c r="A1490" t="s">
        <v>727</v>
      </c>
      <c r="B1490">
        <v>2</v>
      </c>
      <c r="C1490">
        <v>12</v>
      </c>
      <c r="D1490" t="s">
        <v>77</v>
      </c>
      <c r="E1490" t="s">
        <v>118</v>
      </c>
      <c r="F1490">
        <v>1</v>
      </c>
      <c r="G1490">
        <v>-24</v>
      </c>
      <c r="H1490">
        <v>1</v>
      </c>
      <c r="I1490">
        <v>1</v>
      </c>
      <c r="J1490">
        <v>11</v>
      </c>
      <c r="K1490">
        <v>-4</v>
      </c>
      <c r="L1490">
        <v>0</v>
      </c>
    </row>
    <row r="1491" spans="1:12">
      <c r="A1491" t="s">
        <v>727</v>
      </c>
      <c r="B1491">
        <v>1</v>
      </c>
      <c r="C1491">
        <v>35</v>
      </c>
      <c r="D1491" t="s">
        <v>71</v>
      </c>
      <c r="E1491" t="s">
        <v>116</v>
      </c>
      <c r="F1491">
        <v>2</v>
      </c>
      <c r="G1491">
        <v>-70</v>
      </c>
      <c r="H1491">
        <v>0</v>
      </c>
      <c r="I1491">
        <v>2</v>
      </c>
      <c r="J1491">
        <v>0</v>
      </c>
      <c r="K1491">
        <v>-2</v>
      </c>
      <c r="L1491">
        <v>2</v>
      </c>
    </row>
    <row r="1492" spans="1:12">
      <c r="A1492" t="s">
        <v>727</v>
      </c>
      <c r="B1492">
        <v>1</v>
      </c>
      <c r="C1492">
        <v>11</v>
      </c>
      <c r="D1492" t="s">
        <v>70</v>
      </c>
      <c r="E1492" t="s">
        <v>118</v>
      </c>
      <c r="F1492">
        <v>1</v>
      </c>
      <c r="G1492">
        <v>-66</v>
      </c>
      <c r="H1492">
        <v>1</v>
      </c>
      <c r="I1492">
        <v>1</v>
      </c>
      <c r="J1492">
        <v>-16</v>
      </c>
      <c r="K1492">
        <v>-6</v>
      </c>
      <c r="L1492">
        <v>1</v>
      </c>
    </row>
    <row r="1493" spans="1:12">
      <c r="A1493" t="s">
        <v>727</v>
      </c>
      <c r="B1493">
        <v>1</v>
      </c>
      <c r="C1493">
        <v>10</v>
      </c>
      <c r="D1493" t="s">
        <v>77</v>
      </c>
      <c r="E1493" t="s">
        <v>120</v>
      </c>
      <c r="F1493">
        <v>1</v>
      </c>
      <c r="G1493">
        <v>-60</v>
      </c>
      <c r="H1493">
        <v>1</v>
      </c>
      <c r="I1493">
        <v>1</v>
      </c>
      <c r="J1493">
        <v>-1</v>
      </c>
      <c r="K1493">
        <v>-6</v>
      </c>
      <c r="L1493">
        <v>1</v>
      </c>
    </row>
    <row r="1494" spans="1:12">
      <c r="A1494" t="s">
        <v>727</v>
      </c>
      <c r="B1494">
        <v>1</v>
      </c>
      <c r="C1494">
        <v>20</v>
      </c>
      <c r="D1494" t="s">
        <v>71</v>
      </c>
      <c r="E1494" t="s">
        <v>118</v>
      </c>
      <c r="F1494">
        <v>2</v>
      </c>
      <c r="G1494">
        <v>-60</v>
      </c>
      <c r="H1494">
        <v>1</v>
      </c>
      <c r="I1494">
        <v>2</v>
      </c>
      <c r="J1494">
        <v>-7</v>
      </c>
      <c r="K1494">
        <v>-3</v>
      </c>
      <c r="L1494">
        <v>1</v>
      </c>
    </row>
    <row r="1495" spans="1:12">
      <c r="A1495" t="s">
        <v>727</v>
      </c>
      <c r="B1495">
        <v>1</v>
      </c>
      <c r="C1495">
        <v>13</v>
      </c>
      <c r="D1495" t="s">
        <v>77</v>
      </c>
      <c r="E1495" t="s">
        <v>116</v>
      </c>
      <c r="F1495">
        <v>1</v>
      </c>
      <c r="G1495">
        <v>-52</v>
      </c>
      <c r="H1495">
        <v>1</v>
      </c>
      <c r="I1495">
        <v>1</v>
      </c>
      <c r="J1495">
        <v>6</v>
      </c>
      <c r="K1495">
        <v>-4</v>
      </c>
      <c r="L1495">
        <v>2</v>
      </c>
    </row>
    <row r="1496" spans="1:12">
      <c r="A1496" t="s">
        <v>727</v>
      </c>
      <c r="B1496">
        <v>1</v>
      </c>
      <c r="C1496">
        <v>17</v>
      </c>
      <c r="D1496" t="s">
        <v>71</v>
      </c>
      <c r="E1496" t="s">
        <v>118</v>
      </c>
      <c r="F1496">
        <v>1</v>
      </c>
      <c r="G1496">
        <v>-51</v>
      </c>
      <c r="H1496">
        <v>1</v>
      </c>
      <c r="I1496">
        <v>1</v>
      </c>
      <c r="J1496">
        <v>-10</v>
      </c>
      <c r="K1496">
        <v>-3</v>
      </c>
      <c r="L1496">
        <v>1</v>
      </c>
    </row>
    <row r="1497" spans="1:12">
      <c r="A1497" t="s">
        <v>727</v>
      </c>
      <c r="B1497">
        <v>1</v>
      </c>
      <c r="C1497">
        <v>25</v>
      </c>
      <c r="D1497" t="s">
        <v>71</v>
      </c>
      <c r="E1497" t="s">
        <v>118</v>
      </c>
      <c r="F1497">
        <v>4</v>
      </c>
      <c r="G1497">
        <v>-50</v>
      </c>
      <c r="H1497">
        <v>1</v>
      </c>
      <c r="I1497">
        <v>4</v>
      </c>
      <c r="J1497">
        <v>15</v>
      </c>
      <c r="K1497">
        <v>-2</v>
      </c>
      <c r="L1497">
        <v>1</v>
      </c>
    </row>
    <row r="1498" spans="1:12">
      <c r="A1498" t="s">
        <v>727</v>
      </c>
      <c r="B1498">
        <v>1</v>
      </c>
      <c r="C1498">
        <v>15</v>
      </c>
      <c r="D1498" t="s">
        <v>71</v>
      </c>
      <c r="E1498" t="s">
        <v>116</v>
      </c>
      <c r="F1498">
        <v>0</v>
      </c>
      <c r="G1498">
        <v>-45</v>
      </c>
      <c r="H1498">
        <v>1</v>
      </c>
      <c r="I1498">
        <v>0</v>
      </c>
      <c r="J1498">
        <v>13</v>
      </c>
      <c r="K1498">
        <v>-3</v>
      </c>
      <c r="L1498">
        <v>2</v>
      </c>
    </row>
    <row r="1499" spans="1:12">
      <c r="A1499" t="s">
        <v>727</v>
      </c>
      <c r="B1499">
        <v>1</v>
      </c>
      <c r="C1499">
        <v>15</v>
      </c>
      <c r="D1499" t="s">
        <v>71</v>
      </c>
      <c r="E1499" t="s">
        <v>118</v>
      </c>
      <c r="F1499">
        <v>2</v>
      </c>
      <c r="G1499">
        <v>-45</v>
      </c>
      <c r="H1499">
        <v>1</v>
      </c>
      <c r="I1499">
        <v>2</v>
      </c>
      <c r="J1499">
        <v>3</v>
      </c>
      <c r="K1499">
        <v>-3</v>
      </c>
      <c r="L1499">
        <v>1</v>
      </c>
    </row>
    <row r="1500" spans="1:12">
      <c r="A1500" t="s">
        <v>727</v>
      </c>
      <c r="B1500">
        <v>1</v>
      </c>
      <c r="C1500">
        <v>14</v>
      </c>
      <c r="D1500" t="s">
        <v>77</v>
      </c>
      <c r="E1500" t="s">
        <v>116</v>
      </c>
      <c r="F1500">
        <v>1</v>
      </c>
      <c r="G1500">
        <v>-42</v>
      </c>
      <c r="H1500">
        <v>1</v>
      </c>
      <c r="I1500">
        <v>1</v>
      </c>
      <c r="J1500">
        <v>24</v>
      </c>
      <c r="K1500">
        <v>-3</v>
      </c>
      <c r="L1500">
        <v>2</v>
      </c>
    </row>
    <row r="1501" spans="1:12">
      <c r="A1501" t="s">
        <v>727</v>
      </c>
      <c r="B1501">
        <v>1</v>
      </c>
      <c r="C1501">
        <v>10</v>
      </c>
      <c r="D1501" t="s">
        <v>77</v>
      </c>
      <c r="E1501" t="s">
        <v>116</v>
      </c>
      <c r="F1501">
        <v>1</v>
      </c>
      <c r="G1501">
        <v>-40</v>
      </c>
      <c r="H1501">
        <v>1</v>
      </c>
      <c r="I1501">
        <v>1</v>
      </c>
      <c r="J1501">
        <v>15</v>
      </c>
      <c r="K1501">
        <v>-4</v>
      </c>
      <c r="L1501">
        <v>2</v>
      </c>
    </row>
    <row r="1502" spans="1:12">
      <c r="A1502" t="s">
        <v>727</v>
      </c>
      <c r="B1502">
        <v>1</v>
      </c>
      <c r="C1502">
        <v>20</v>
      </c>
      <c r="D1502" t="s">
        <v>71</v>
      </c>
      <c r="E1502" t="s">
        <v>118</v>
      </c>
      <c r="F1502">
        <v>2</v>
      </c>
      <c r="G1502">
        <v>-40</v>
      </c>
      <c r="H1502">
        <v>1</v>
      </c>
      <c r="I1502">
        <v>2</v>
      </c>
      <c r="J1502">
        <v>6</v>
      </c>
      <c r="K1502">
        <v>-2</v>
      </c>
      <c r="L1502">
        <v>1</v>
      </c>
    </row>
    <row r="1503" spans="1:12">
      <c r="A1503" t="s">
        <v>727</v>
      </c>
      <c r="B1503">
        <v>1</v>
      </c>
      <c r="C1503">
        <v>19</v>
      </c>
      <c r="D1503" t="s">
        <v>71</v>
      </c>
      <c r="E1503" t="s">
        <v>116</v>
      </c>
      <c r="F1503">
        <v>2</v>
      </c>
      <c r="G1503">
        <v>-38</v>
      </c>
      <c r="H1503">
        <v>1</v>
      </c>
      <c r="I1503">
        <v>2</v>
      </c>
      <c r="J1503">
        <v>16</v>
      </c>
      <c r="K1503">
        <v>-2</v>
      </c>
      <c r="L1503">
        <v>2</v>
      </c>
    </row>
    <row r="1504" spans="1:12">
      <c r="A1504" t="s">
        <v>727</v>
      </c>
      <c r="B1504">
        <v>1</v>
      </c>
      <c r="C1504">
        <v>12</v>
      </c>
      <c r="D1504" t="s">
        <v>71</v>
      </c>
      <c r="E1504" t="s">
        <v>116</v>
      </c>
      <c r="F1504">
        <v>1</v>
      </c>
      <c r="G1504">
        <v>-36</v>
      </c>
      <c r="H1504">
        <v>1</v>
      </c>
      <c r="I1504">
        <v>1</v>
      </c>
      <c r="J1504">
        <v>12</v>
      </c>
      <c r="K1504">
        <v>-3</v>
      </c>
      <c r="L1504">
        <v>2</v>
      </c>
    </row>
    <row r="1505" spans="1:12">
      <c r="A1505" t="s">
        <v>727</v>
      </c>
      <c r="B1505">
        <v>1</v>
      </c>
      <c r="C1505">
        <v>12</v>
      </c>
      <c r="D1505" t="s">
        <v>71</v>
      </c>
      <c r="E1505" t="s">
        <v>116</v>
      </c>
      <c r="F1505">
        <v>1</v>
      </c>
      <c r="G1505">
        <v>-36</v>
      </c>
      <c r="H1505">
        <v>1</v>
      </c>
      <c r="I1505">
        <v>1</v>
      </c>
      <c r="J1505">
        <v>12</v>
      </c>
      <c r="K1505">
        <v>-3</v>
      </c>
      <c r="L1505">
        <v>2</v>
      </c>
    </row>
    <row r="1506" spans="1:12">
      <c r="A1506" t="s">
        <v>727</v>
      </c>
      <c r="B1506">
        <v>1</v>
      </c>
      <c r="C1506">
        <v>12</v>
      </c>
      <c r="D1506" t="s">
        <v>71</v>
      </c>
      <c r="E1506" t="s">
        <v>116</v>
      </c>
      <c r="F1506">
        <v>1</v>
      </c>
      <c r="G1506">
        <v>-36</v>
      </c>
      <c r="H1506">
        <v>1</v>
      </c>
      <c r="I1506">
        <v>1</v>
      </c>
      <c r="J1506">
        <v>12</v>
      </c>
      <c r="K1506">
        <v>-3</v>
      </c>
      <c r="L1506">
        <v>2</v>
      </c>
    </row>
    <row r="1507" spans="1:12">
      <c r="A1507" t="s">
        <v>727</v>
      </c>
      <c r="B1507">
        <v>1</v>
      </c>
      <c r="C1507">
        <v>12</v>
      </c>
      <c r="D1507" t="s">
        <v>71</v>
      </c>
      <c r="E1507" t="s">
        <v>116</v>
      </c>
      <c r="F1507">
        <v>1</v>
      </c>
      <c r="G1507">
        <v>-36</v>
      </c>
      <c r="H1507">
        <v>1</v>
      </c>
      <c r="I1507">
        <v>1</v>
      </c>
      <c r="J1507">
        <v>12</v>
      </c>
      <c r="K1507">
        <v>-3</v>
      </c>
      <c r="L1507">
        <v>2</v>
      </c>
    </row>
    <row r="1508" spans="1:12">
      <c r="A1508" t="s">
        <v>727</v>
      </c>
      <c r="B1508">
        <v>1</v>
      </c>
      <c r="C1508">
        <v>17</v>
      </c>
      <c r="D1508" t="s">
        <v>71</v>
      </c>
      <c r="E1508" t="s">
        <v>118</v>
      </c>
      <c r="F1508">
        <v>1</v>
      </c>
      <c r="G1508">
        <v>-34</v>
      </c>
      <c r="H1508">
        <v>1</v>
      </c>
      <c r="I1508">
        <v>1</v>
      </c>
      <c r="J1508">
        <v>2</v>
      </c>
      <c r="K1508">
        <v>-2</v>
      </c>
      <c r="L1508">
        <v>1</v>
      </c>
    </row>
    <row r="1509" spans="1:12">
      <c r="A1509" t="s">
        <v>727</v>
      </c>
      <c r="B1509">
        <v>1</v>
      </c>
      <c r="C1509">
        <v>11</v>
      </c>
      <c r="D1509" t="s">
        <v>71</v>
      </c>
      <c r="E1509" t="s">
        <v>116</v>
      </c>
      <c r="F1509">
        <v>1</v>
      </c>
      <c r="G1509">
        <v>-33</v>
      </c>
      <c r="H1509">
        <v>1</v>
      </c>
      <c r="I1509">
        <v>1</v>
      </c>
      <c r="J1509">
        <v>14</v>
      </c>
      <c r="K1509">
        <v>-3</v>
      </c>
      <c r="L1509">
        <v>2</v>
      </c>
    </row>
    <row r="1510" spans="1:12">
      <c r="A1510" t="s">
        <v>727</v>
      </c>
      <c r="B1510">
        <v>1</v>
      </c>
      <c r="C1510">
        <v>16</v>
      </c>
      <c r="D1510" t="s">
        <v>77</v>
      </c>
      <c r="E1510" t="s">
        <v>118</v>
      </c>
      <c r="F1510">
        <v>3</v>
      </c>
      <c r="G1510">
        <v>-32</v>
      </c>
      <c r="H1510">
        <v>1</v>
      </c>
      <c r="I1510">
        <v>3</v>
      </c>
      <c r="J1510">
        <v>18</v>
      </c>
      <c r="K1510">
        <v>-2</v>
      </c>
      <c r="L1510">
        <v>1</v>
      </c>
    </row>
    <row r="1511" spans="1:12">
      <c r="A1511" t="s">
        <v>727</v>
      </c>
      <c r="B1511">
        <v>1</v>
      </c>
      <c r="C1511">
        <v>10</v>
      </c>
      <c r="D1511" t="s">
        <v>71</v>
      </c>
      <c r="E1511" t="s">
        <v>116</v>
      </c>
      <c r="F1511">
        <v>1</v>
      </c>
      <c r="G1511">
        <v>-30</v>
      </c>
      <c r="H1511">
        <v>1</v>
      </c>
      <c r="I1511">
        <v>1</v>
      </c>
      <c r="J1511">
        <v>16</v>
      </c>
      <c r="K1511">
        <v>-3</v>
      </c>
      <c r="L1511">
        <v>2</v>
      </c>
    </row>
    <row r="1512" spans="1:12">
      <c r="A1512" t="s">
        <v>727</v>
      </c>
      <c r="B1512">
        <v>1</v>
      </c>
      <c r="C1512">
        <v>15</v>
      </c>
      <c r="D1512" t="s">
        <v>77</v>
      </c>
      <c r="E1512" t="s">
        <v>116</v>
      </c>
      <c r="F1512">
        <v>0</v>
      </c>
      <c r="G1512">
        <v>-30</v>
      </c>
      <c r="H1512">
        <v>1</v>
      </c>
      <c r="I1512">
        <v>0</v>
      </c>
      <c r="J1512">
        <v>19</v>
      </c>
      <c r="K1512">
        <v>-2</v>
      </c>
      <c r="L1512">
        <v>2</v>
      </c>
    </row>
    <row r="1513" spans="1:12">
      <c r="A1513" t="s">
        <v>727</v>
      </c>
      <c r="B1513">
        <v>1</v>
      </c>
      <c r="C1513">
        <v>13</v>
      </c>
      <c r="D1513" t="s">
        <v>77</v>
      </c>
      <c r="E1513" t="s">
        <v>120</v>
      </c>
      <c r="F1513">
        <v>3</v>
      </c>
      <c r="G1513">
        <v>-26</v>
      </c>
      <c r="H1513">
        <v>0</v>
      </c>
      <c r="I1513">
        <v>3</v>
      </c>
      <c r="J1513">
        <v>23</v>
      </c>
      <c r="K1513">
        <v>-2</v>
      </c>
      <c r="L1513">
        <v>1</v>
      </c>
    </row>
    <row r="1514" spans="1:12">
      <c r="A1514" t="s">
        <v>727</v>
      </c>
      <c r="B1514">
        <v>1</v>
      </c>
      <c r="C1514">
        <v>12</v>
      </c>
      <c r="D1514" t="s">
        <v>71</v>
      </c>
      <c r="E1514" t="s">
        <v>118</v>
      </c>
      <c r="F1514">
        <v>3</v>
      </c>
      <c r="G1514">
        <v>-24</v>
      </c>
      <c r="H1514">
        <v>1</v>
      </c>
      <c r="I1514">
        <v>3</v>
      </c>
      <c r="J1514">
        <v>21</v>
      </c>
      <c r="K1514">
        <v>-2</v>
      </c>
      <c r="L1514">
        <v>1</v>
      </c>
    </row>
    <row r="1515" spans="1:12">
      <c r="A1515" t="s">
        <v>727</v>
      </c>
      <c r="B1515">
        <v>1</v>
      </c>
      <c r="C1515">
        <v>12</v>
      </c>
      <c r="D1515" t="s">
        <v>79</v>
      </c>
      <c r="E1515" t="s">
        <v>116</v>
      </c>
      <c r="F1515">
        <v>2</v>
      </c>
      <c r="G1515">
        <v>-24</v>
      </c>
      <c r="H1515">
        <v>1</v>
      </c>
      <c r="I1515">
        <v>2</v>
      </c>
      <c r="J1515">
        <v>29</v>
      </c>
      <c r="K1515">
        <v>-2</v>
      </c>
      <c r="L1515">
        <v>4</v>
      </c>
    </row>
    <row r="1516" spans="1:12">
      <c r="A1516" t="s">
        <v>727</v>
      </c>
      <c r="B1516">
        <v>1</v>
      </c>
      <c r="C1516">
        <v>11</v>
      </c>
      <c r="D1516" t="s">
        <v>77</v>
      </c>
      <c r="E1516" t="s">
        <v>118</v>
      </c>
      <c r="F1516">
        <v>2</v>
      </c>
      <c r="G1516">
        <v>-22</v>
      </c>
      <c r="H1516">
        <v>1</v>
      </c>
      <c r="I1516">
        <v>2</v>
      </c>
      <c r="J1516">
        <v>16</v>
      </c>
      <c r="K1516">
        <v>-2</v>
      </c>
      <c r="L1516">
        <v>1</v>
      </c>
    </row>
    <row r="1517" spans="1:12">
      <c r="A1517" t="s">
        <v>727</v>
      </c>
      <c r="B1517">
        <v>1</v>
      </c>
      <c r="C1517">
        <v>10</v>
      </c>
      <c r="D1517" t="s">
        <v>77</v>
      </c>
      <c r="E1517" t="s">
        <v>118</v>
      </c>
      <c r="F1517">
        <v>2</v>
      </c>
      <c r="G1517">
        <v>-20</v>
      </c>
      <c r="H1517">
        <v>1</v>
      </c>
      <c r="I1517">
        <v>2</v>
      </c>
      <c r="J1517">
        <v>17</v>
      </c>
      <c r="K1517">
        <v>-2</v>
      </c>
      <c r="L1517">
        <v>1</v>
      </c>
    </row>
    <row r="1518" spans="1:12">
      <c r="A1518" t="s">
        <v>164</v>
      </c>
      <c r="B1518">
        <v>3</v>
      </c>
      <c r="C1518">
        <v>46</v>
      </c>
      <c r="D1518" t="s">
        <v>71</v>
      </c>
      <c r="E1518" t="s">
        <v>116</v>
      </c>
      <c r="F1518">
        <v>1</v>
      </c>
      <c r="G1518">
        <v>-92</v>
      </c>
      <c r="H1518">
        <v>0</v>
      </c>
      <c r="I1518">
        <v>1</v>
      </c>
      <c r="J1518">
        <v>4</v>
      </c>
      <c r="K1518">
        <v>-6</v>
      </c>
      <c r="L1518">
        <v>1</v>
      </c>
    </row>
    <row r="1519" spans="1:12">
      <c r="A1519" t="s">
        <v>164</v>
      </c>
      <c r="B1519">
        <v>1</v>
      </c>
      <c r="C1519">
        <v>12</v>
      </c>
      <c r="D1519" t="s">
        <v>71</v>
      </c>
      <c r="E1519" t="s">
        <v>116</v>
      </c>
      <c r="F1519">
        <v>1</v>
      </c>
      <c r="G1519">
        <v>-48</v>
      </c>
      <c r="H1519">
        <v>1</v>
      </c>
      <c r="I1519">
        <v>1</v>
      </c>
      <c r="J1519">
        <v>18</v>
      </c>
      <c r="K1519">
        <v>-4</v>
      </c>
      <c r="L1519">
        <v>2</v>
      </c>
    </row>
    <row r="1520" spans="1:12">
      <c r="A1520" t="s">
        <v>164</v>
      </c>
      <c r="B1520">
        <v>1</v>
      </c>
      <c r="C1520">
        <v>21</v>
      </c>
      <c r="D1520" t="s">
        <v>71</v>
      </c>
      <c r="E1520" t="s">
        <v>120</v>
      </c>
      <c r="F1520">
        <v>1</v>
      </c>
      <c r="G1520">
        <v>-42</v>
      </c>
      <c r="H1520">
        <v>1</v>
      </c>
      <c r="I1520">
        <v>1</v>
      </c>
      <c r="J1520">
        <v>5</v>
      </c>
      <c r="K1520">
        <v>-2</v>
      </c>
      <c r="L1520">
        <v>1</v>
      </c>
    </row>
    <row r="1521" spans="1:12">
      <c r="A1521" t="s">
        <v>164</v>
      </c>
      <c r="B1521">
        <v>1</v>
      </c>
      <c r="C1521">
        <v>20</v>
      </c>
      <c r="D1521" t="s">
        <v>71</v>
      </c>
      <c r="E1521" t="s">
        <v>120</v>
      </c>
      <c r="F1521">
        <v>1</v>
      </c>
      <c r="G1521">
        <v>-40</v>
      </c>
      <c r="H1521">
        <v>1</v>
      </c>
      <c r="I1521">
        <v>1</v>
      </c>
      <c r="J1521">
        <v>1</v>
      </c>
      <c r="K1521">
        <v>-2</v>
      </c>
      <c r="L1521">
        <v>1</v>
      </c>
    </row>
    <row r="1522" spans="1:12">
      <c r="A1522" t="s">
        <v>164</v>
      </c>
      <c r="B1522">
        <v>1</v>
      </c>
      <c r="C1522">
        <v>18</v>
      </c>
      <c r="D1522" t="s">
        <v>78</v>
      </c>
      <c r="E1522" t="s">
        <v>116</v>
      </c>
      <c r="F1522">
        <v>0</v>
      </c>
      <c r="G1522">
        <v>-36</v>
      </c>
      <c r="H1522">
        <v>1</v>
      </c>
      <c r="I1522">
        <v>0</v>
      </c>
      <c r="J1522">
        <v>27</v>
      </c>
      <c r="K1522">
        <v>-2</v>
      </c>
      <c r="L1522">
        <v>4</v>
      </c>
    </row>
    <row r="1523" spans="1:12">
      <c r="A1523" t="s">
        <v>164</v>
      </c>
      <c r="B1523">
        <v>1</v>
      </c>
      <c r="C1523">
        <v>14</v>
      </c>
      <c r="D1523" t="s">
        <v>71</v>
      </c>
      <c r="E1523" t="s">
        <v>116</v>
      </c>
      <c r="F1523">
        <v>0</v>
      </c>
      <c r="G1523">
        <v>-28</v>
      </c>
      <c r="H1523">
        <v>1</v>
      </c>
      <c r="I1523">
        <v>0</v>
      </c>
      <c r="J1523">
        <v>19</v>
      </c>
      <c r="K1523">
        <v>-2</v>
      </c>
      <c r="L1523">
        <v>2</v>
      </c>
    </row>
    <row r="1524" spans="1:12">
      <c r="A1524" t="s">
        <v>728</v>
      </c>
      <c r="B1524">
        <v>2</v>
      </c>
      <c r="C1524">
        <v>10</v>
      </c>
      <c r="D1524" t="s">
        <v>71</v>
      </c>
      <c r="E1524" t="s">
        <v>118</v>
      </c>
      <c r="F1524">
        <v>0</v>
      </c>
      <c r="G1524">
        <v>-20</v>
      </c>
      <c r="H1524">
        <v>1</v>
      </c>
      <c r="I1524">
        <v>0</v>
      </c>
      <c r="J1524">
        <v>5</v>
      </c>
      <c r="K1524">
        <v>-4</v>
      </c>
      <c r="L1524">
        <v>0</v>
      </c>
    </row>
    <row r="1525" spans="1:12">
      <c r="A1525" t="s">
        <v>728</v>
      </c>
      <c r="B1525">
        <v>2</v>
      </c>
      <c r="C1525">
        <v>10</v>
      </c>
      <c r="D1525" t="s">
        <v>71</v>
      </c>
      <c r="E1525" t="s">
        <v>118</v>
      </c>
      <c r="F1525">
        <v>0</v>
      </c>
      <c r="G1525">
        <v>-20</v>
      </c>
      <c r="H1525">
        <v>1</v>
      </c>
      <c r="I1525">
        <v>0</v>
      </c>
      <c r="J1525">
        <v>5</v>
      </c>
      <c r="K1525">
        <v>-4</v>
      </c>
      <c r="L1525">
        <v>0</v>
      </c>
    </row>
    <row r="1526" spans="1:12">
      <c r="A1526" t="s">
        <v>728</v>
      </c>
      <c r="B1526">
        <v>2</v>
      </c>
      <c r="C1526">
        <v>10</v>
      </c>
      <c r="D1526" t="s">
        <v>71</v>
      </c>
      <c r="E1526" t="s">
        <v>118</v>
      </c>
      <c r="F1526">
        <v>0</v>
      </c>
      <c r="G1526">
        <v>-20</v>
      </c>
      <c r="H1526">
        <v>1</v>
      </c>
      <c r="I1526">
        <v>0</v>
      </c>
      <c r="J1526">
        <v>5</v>
      </c>
      <c r="K1526">
        <v>-4</v>
      </c>
      <c r="L1526">
        <v>0</v>
      </c>
    </row>
    <row r="1527" spans="1:12">
      <c r="A1527" t="s">
        <v>728</v>
      </c>
      <c r="B1527">
        <v>1</v>
      </c>
      <c r="C1527">
        <v>14</v>
      </c>
      <c r="D1527" t="s">
        <v>77</v>
      </c>
      <c r="E1527" t="s">
        <v>116</v>
      </c>
      <c r="F1527">
        <v>0</v>
      </c>
      <c r="G1527">
        <v>-28</v>
      </c>
      <c r="H1527">
        <v>1</v>
      </c>
      <c r="I1527">
        <v>0</v>
      </c>
      <c r="J1527">
        <v>20</v>
      </c>
      <c r="K1527">
        <v>-2</v>
      </c>
      <c r="L1527">
        <v>2</v>
      </c>
    </row>
    <row r="1528" spans="1:12">
      <c r="A1528" t="s">
        <v>728</v>
      </c>
      <c r="B1528">
        <v>1</v>
      </c>
      <c r="C1528">
        <v>13</v>
      </c>
      <c r="D1528" t="s">
        <v>71</v>
      </c>
      <c r="E1528" t="s">
        <v>118</v>
      </c>
      <c r="F1528">
        <v>0</v>
      </c>
      <c r="G1528">
        <v>-26</v>
      </c>
      <c r="H1528">
        <v>1</v>
      </c>
      <c r="I1528">
        <v>0</v>
      </c>
      <c r="J1528">
        <v>4</v>
      </c>
      <c r="K1528">
        <v>-2</v>
      </c>
      <c r="L1528">
        <v>1</v>
      </c>
    </row>
    <row r="1529" spans="1:12">
      <c r="A1529" t="s">
        <v>729</v>
      </c>
      <c r="B1529">
        <v>3</v>
      </c>
      <c r="C1529">
        <v>20</v>
      </c>
      <c r="D1529" t="s">
        <v>71</v>
      </c>
      <c r="E1529" t="s">
        <v>118</v>
      </c>
      <c r="F1529">
        <v>2</v>
      </c>
      <c r="G1529">
        <v>-40</v>
      </c>
      <c r="H1529">
        <v>1</v>
      </c>
      <c r="I1529">
        <v>2</v>
      </c>
      <c r="J1529">
        <v>6</v>
      </c>
      <c r="K1529">
        <v>-6</v>
      </c>
      <c r="L1529">
        <v>-1</v>
      </c>
    </row>
    <row r="1530" spans="1:12">
      <c r="A1530" t="s">
        <v>729</v>
      </c>
      <c r="B1530">
        <v>2</v>
      </c>
      <c r="C1530">
        <v>22</v>
      </c>
      <c r="D1530" t="s">
        <v>80</v>
      </c>
      <c r="E1530" t="s">
        <v>118</v>
      </c>
      <c r="F1530">
        <v>1</v>
      </c>
      <c r="G1530">
        <v>-154</v>
      </c>
      <c r="H1530">
        <v>-5</v>
      </c>
      <c r="I1530">
        <v>1</v>
      </c>
      <c r="J1530">
        <v>-80</v>
      </c>
      <c r="K1530">
        <v>-14</v>
      </c>
      <c r="L1530">
        <v>-3</v>
      </c>
    </row>
    <row r="1531" spans="1:12">
      <c r="A1531" t="s">
        <v>729</v>
      </c>
      <c r="B1531">
        <v>2</v>
      </c>
      <c r="C1531">
        <v>25</v>
      </c>
      <c r="D1531" t="s">
        <v>78</v>
      </c>
      <c r="E1531" t="s">
        <v>120</v>
      </c>
      <c r="F1531">
        <v>0</v>
      </c>
      <c r="G1531">
        <v>-50</v>
      </c>
      <c r="H1531">
        <v>1</v>
      </c>
      <c r="I1531">
        <v>0</v>
      </c>
      <c r="J1531">
        <v>-2</v>
      </c>
      <c r="K1531">
        <v>-4</v>
      </c>
      <c r="L1531">
        <v>2</v>
      </c>
    </row>
    <row r="1532" spans="1:12">
      <c r="A1532" t="s">
        <v>729</v>
      </c>
      <c r="B1532">
        <v>2</v>
      </c>
      <c r="C1532">
        <v>12</v>
      </c>
      <c r="D1532" t="s">
        <v>71</v>
      </c>
      <c r="E1532" t="s">
        <v>118</v>
      </c>
      <c r="F1532">
        <v>1</v>
      </c>
      <c r="G1532">
        <v>-48</v>
      </c>
      <c r="H1532">
        <v>1</v>
      </c>
      <c r="I1532">
        <v>1</v>
      </c>
      <c r="J1532">
        <v>-7</v>
      </c>
      <c r="K1532">
        <v>-8</v>
      </c>
      <c r="L1532">
        <v>-2</v>
      </c>
    </row>
    <row r="1533" spans="1:12">
      <c r="A1533" t="s">
        <v>729</v>
      </c>
      <c r="B1533">
        <v>2</v>
      </c>
      <c r="C1533">
        <v>23</v>
      </c>
      <c r="D1533" t="s">
        <v>71</v>
      </c>
      <c r="E1533" t="s">
        <v>116</v>
      </c>
      <c r="F1533">
        <v>0</v>
      </c>
      <c r="G1533">
        <v>-46</v>
      </c>
      <c r="H1533">
        <v>1</v>
      </c>
      <c r="I1533">
        <v>0</v>
      </c>
      <c r="J1533">
        <v>10</v>
      </c>
      <c r="K1533">
        <v>-4</v>
      </c>
      <c r="L1533">
        <v>1</v>
      </c>
    </row>
    <row r="1534" spans="1:12">
      <c r="A1534" t="s">
        <v>729</v>
      </c>
      <c r="B1534">
        <v>2</v>
      </c>
      <c r="C1534">
        <v>17</v>
      </c>
      <c r="D1534" t="s">
        <v>71</v>
      </c>
      <c r="E1534" t="s">
        <v>118</v>
      </c>
      <c r="F1534">
        <v>1</v>
      </c>
      <c r="G1534">
        <v>-34</v>
      </c>
      <c r="H1534">
        <v>0</v>
      </c>
      <c r="I1534">
        <v>1</v>
      </c>
      <c r="J1534">
        <v>6</v>
      </c>
      <c r="K1534">
        <v>-4</v>
      </c>
      <c r="L1534">
        <v>1</v>
      </c>
    </row>
    <row r="1535" spans="1:12">
      <c r="A1535" t="s">
        <v>729</v>
      </c>
      <c r="B1535">
        <v>2</v>
      </c>
      <c r="C1535">
        <v>11</v>
      </c>
      <c r="D1535" t="s">
        <v>71</v>
      </c>
      <c r="E1535" t="s">
        <v>118</v>
      </c>
      <c r="F1535">
        <v>0</v>
      </c>
      <c r="G1535">
        <v>-22</v>
      </c>
      <c r="H1535">
        <v>0</v>
      </c>
      <c r="I1535">
        <v>0</v>
      </c>
      <c r="J1535">
        <v>6</v>
      </c>
      <c r="K1535">
        <v>-4</v>
      </c>
      <c r="L1535">
        <v>1</v>
      </c>
    </row>
    <row r="1536" spans="1:12">
      <c r="A1536" t="s">
        <v>729</v>
      </c>
      <c r="B1536">
        <v>2</v>
      </c>
      <c r="C1536">
        <v>11</v>
      </c>
      <c r="D1536" t="s">
        <v>71</v>
      </c>
      <c r="E1536" t="s">
        <v>118</v>
      </c>
      <c r="F1536">
        <v>0</v>
      </c>
      <c r="G1536">
        <v>-22</v>
      </c>
      <c r="H1536">
        <v>0</v>
      </c>
      <c r="I1536">
        <v>0</v>
      </c>
      <c r="J1536">
        <v>6</v>
      </c>
      <c r="K1536">
        <v>-4</v>
      </c>
      <c r="L1536">
        <v>1</v>
      </c>
    </row>
    <row r="1537" spans="1:12">
      <c r="A1537" t="s">
        <v>729</v>
      </c>
      <c r="B1537">
        <v>1</v>
      </c>
      <c r="C1537">
        <v>20</v>
      </c>
      <c r="D1537" t="s">
        <v>71</v>
      </c>
      <c r="E1537" t="s">
        <v>116</v>
      </c>
      <c r="F1537">
        <v>0</v>
      </c>
      <c r="G1537">
        <v>-120</v>
      </c>
      <c r="H1537">
        <v>1</v>
      </c>
      <c r="I1537">
        <v>0</v>
      </c>
      <c r="J1537">
        <v>-6</v>
      </c>
      <c r="K1537">
        <v>-6</v>
      </c>
      <c r="L1537">
        <v>2</v>
      </c>
    </row>
    <row r="1538" spans="1:12">
      <c r="A1538" t="s">
        <v>729</v>
      </c>
      <c r="B1538">
        <v>1</v>
      </c>
      <c r="C1538">
        <v>10</v>
      </c>
      <c r="D1538" t="s">
        <v>71</v>
      </c>
      <c r="E1538" t="s">
        <v>118</v>
      </c>
      <c r="F1538">
        <v>1</v>
      </c>
      <c r="G1538">
        <v>-80</v>
      </c>
      <c r="H1538">
        <v>1</v>
      </c>
      <c r="I1538">
        <v>1</v>
      </c>
      <c r="J1538">
        <v>-21</v>
      </c>
      <c r="K1538">
        <v>-8</v>
      </c>
      <c r="L1538">
        <v>1</v>
      </c>
    </row>
    <row r="1539" spans="1:12">
      <c r="A1539" t="s">
        <v>729</v>
      </c>
      <c r="B1539">
        <v>1</v>
      </c>
      <c r="C1539">
        <v>22</v>
      </c>
      <c r="D1539" t="s">
        <v>81</v>
      </c>
      <c r="E1539" t="s">
        <v>120</v>
      </c>
      <c r="F1539">
        <v>0</v>
      </c>
      <c r="G1539">
        <v>-66</v>
      </c>
      <c r="H1539">
        <v>1</v>
      </c>
      <c r="I1539">
        <v>0</v>
      </c>
      <c r="J1539">
        <v>-16</v>
      </c>
      <c r="K1539">
        <v>-3</v>
      </c>
      <c r="L1539">
        <v>3</v>
      </c>
    </row>
    <row r="1540" spans="1:12">
      <c r="A1540" t="s">
        <v>729</v>
      </c>
      <c r="B1540">
        <v>1</v>
      </c>
      <c r="C1540">
        <v>17</v>
      </c>
      <c r="D1540" t="s">
        <v>70</v>
      </c>
      <c r="E1540" t="s">
        <v>118</v>
      </c>
      <c r="F1540">
        <v>1</v>
      </c>
      <c r="G1540">
        <v>-51</v>
      </c>
      <c r="H1540">
        <v>1</v>
      </c>
      <c r="I1540">
        <v>1</v>
      </c>
      <c r="J1540">
        <v>-10</v>
      </c>
      <c r="K1540">
        <v>-3</v>
      </c>
      <c r="L1540">
        <v>1</v>
      </c>
    </row>
    <row r="1541" spans="1:12">
      <c r="A1541" t="s">
        <v>729</v>
      </c>
      <c r="B1541">
        <v>1</v>
      </c>
      <c r="C1541">
        <v>20</v>
      </c>
      <c r="D1541" t="s">
        <v>71</v>
      </c>
      <c r="E1541" t="s">
        <v>118</v>
      </c>
      <c r="F1541">
        <v>1</v>
      </c>
      <c r="G1541">
        <v>-40</v>
      </c>
      <c r="H1541">
        <v>1</v>
      </c>
      <c r="I1541">
        <v>1</v>
      </c>
      <c r="J1541">
        <v>5</v>
      </c>
      <c r="K1541">
        <v>-2</v>
      </c>
      <c r="L1541">
        <v>1</v>
      </c>
    </row>
    <row r="1542" spans="1:12">
      <c r="A1542" t="s">
        <v>729</v>
      </c>
      <c r="B1542">
        <v>1</v>
      </c>
      <c r="C1542">
        <v>10</v>
      </c>
      <c r="D1542" t="s">
        <v>71</v>
      </c>
      <c r="E1542" t="s">
        <v>118</v>
      </c>
      <c r="F1542">
        <v>1</v>
      </c>
      <c r="G1542">
        <v>-40</v>
      </c>
      <c r="H1542">
        <v>1</v>
      </c>
      <c r="I1542">
        <v>1</v>
      </c>
      <c r="J1542">
        <v>-1</v>
      </c>
      <c r="K1542">
        <v>-4</v>
      </c>
      <c r="L1542">
        <v>1</v>
      </c>
    </row>
    <row r="1543" spans="1:12">
      <c r="A1543" t="s">
        <v>729</v>
      </c>
      <c r="B1543">
        <v>1</v>
      </c>
      <c r="C1543">
        <v>19</v>
      </c>
      <c r="D1543" t="s">
        <v>78</v>
      </c>
      <c r="E1543" t="s">
        <v>116</v>
      </c>
      <c r="F1543">
        <v>1</v>
      </c>
      <c r="G1543">
        <v>-38</v>
      </c>
      <c r="H1543">
        <v>0</v>
      </c>
      <c r="I1543">
        <v>1</v>
      </c>
      <c r="J1543">
        <v>15</v>
      </c>
      <c r="K1543">
        <v>-2</v>
      </c>
      <c r="L1543">
        <v>4</v>
      </c>
    </row>
    <row r="1544" spans="1:12">
      <c r="A1544" t="s">
        <v>729</v>
      </c>
      <c r="B1544">
        <v>1</v>
      </c>
      <c r="C1544">
        <v>16</v>
      </c>
      <c r="D1544" t="s">
        <v>71</v>
      </c>
      <c r="E1544" t="s">
        <v>120</v>
      </c>
      <c r="F1544">
        <v>0</v>
      </c>
      <c r="G1544">
        <v>-32</v>
      </c>
      <c r="H1544">
        <v>1</v>
      </c>
      <c r="I1544">
        <v>0</v>
      </c>
      <c r="J1544">
        <v>1</v>
      </c>
      <c r="K1544">
        <v>-2</v>
      </c>
      <c r="L1544">
        <v>1</v>
      </c>
    </row>
    <row r="1545" spans="1:12">
      <c r="A1545" t="s">
        <v>729</v>
      </c>
      <c r="B1545">
        <v>1</v>
      </c>
      <c r="C1545">
        <v>14</v>
      </c>
      <c r="D1545" t="s">
        <v>72</v>
      </c>
      <c r="E1545" t="s">
        <v>120</v>
      </c>
      <c r="F1545">
        <v>1</v>
      </c>
      <c r="G1545">
        <v>-28</v>
      </c>
      <c r="H1545">
        <v>1</v>
      </c>
      <c r="I1545">
        <v>1</v>
      </c>
      <c r="J1545">
        <v>7</v>
      </c>
      <c r="K1545">
        <v>-2</v>
      </c>
      <c r="L1545">
        <v>1</v>
      </c>
    </row>
    <row r="1546" spans="1:12">
      <c r="A1546" t="s">
        <v>729</v>
      </c>
      <c r="B1546">
        <v>1</v>
      </c>
      <c r="C1546">
        <v>14</v>
      </c>
      <c r="D1546" t="s">
        <v>71</v>
      </c>
      <c r="E1546" t="s">
        <v>116</v>
      </c>
      <c r="F1546">
        <v>0</v>
      </c>
      <c r="G1546">
        <v>-28</v>
      </c>
      <c r="H1546">
        <v>1</v>
      </c>
      <c r="I1546">
        <v>0</v>
      </c>
      <c r="J1546">
        <v>19</v>
      </c>
      <c r="K1546">
        <v>-2</v>
      </c>
      <c r="L1546">
        <v>2</v>
      </c>
    </row>
    <row r="1547" spans="1:12">
      <c r="A1547" t="s">
        <v>729</v>
      </c>
      <c r="B1547">
        <v>1</v>
      </c>
      <c r="C1547">
        <v>10</v>
      </c>
      <c r="D1547" t="s">
        <v>78</v>
      </c>
      <c r="E1547" t="s">
        <v>118</v>
      </c>
      <c r="F1547">
        <v>1</v>
      </c>
      <c r="G1547">
        <v>-20</v>
      </c>
      <c r="H1547">
        <v>1</v>
      </c>
      <c r="I1547">
        <v>1</v>
      </c>
      <c r="J1547">
        <v>15</v>
      </c>
      <c r="K1547">
        <v>-2</v>
      </c>
      <c r="L1547">
        <v>3</v>
      </c>
    </row>
    <row r="1548" spans="1:12">
      <c r="A1548" t="s">
        <v>729</v>
      </c>
      <c r="B1548">
        <v>1</v>
      </c>
      <c r="C1548">
        <v>10</v>
      </c>
      <c r="D1548" t="s">
        <v>80</v>
      </c>
      <c r="E1548" t="s">
        <v>118</v>
      </c>
      <c r="F1548">
        <v>1</v>
      </c>
      <c r="G1548">
        <v>-20</v>
      </c>
      <c r="H1548">
        <v>1</v>
      </c>
      <c r="I1548">
        <v>1</v>
      </c>
      <c r="J1548">
        <v>15</v>
      </c>
      <c r="K1548">
        <v>-2</v>
      </c>
      <c r="L1548">
        <v>3</v>
      </c>
    </row>
    <row r="1549" spans="1:12">
      <c r="A1549" t="s">
        <v>730</v>
      </c>
      <c r="B1549">
        <v>2</v>
      </c>
      <c r="C1549">
        <v>17</v>
      </c>
      <c r="D1549" t="s">
        <v>70</v>
      </c>
      <c r="E1549" t="s">
        <v>118</v>
      </c>
      <c r="F1549">
        <v>2</v>
      </c>
      <c r="G1549">
        <v>-34</v>
      </c>
      <c r="H1549">
        <v>1</v>
      </c>
      <c r="I1549">
        <v>2</v>
      </c>
      <c r="J1549">
        <v>12</v>
      </c>
      <c r="K1549">
        <v>-4</v>
      </c>
      <c r="L1549">
        <v>0</v>
      </c>
    </row>
    <row r="1550" spans="1:12">
      <c r="A1550" t="s">
        <v>731</v>
      </c>
      <c r="B1550">
        <v>1</v>
      </c>
      <c r="C1550">
        <v>16</v>
      </c>
      <c r="D1550" t="s">
        <v>70</v>
      </c>
      <c r="E1550" t="s">
        <v>118</v>
      </c>
      <c r="F1550">
        <v>1</v>
      </c>
      <c r="G1550">
        <v>-32</v>
      </c>
      <c r="H1550">
        <v>1</v>
      </c>
      <c r="I1550">
        <v>1</v>
      </c>
      <c r="J1550">
        <v>3</v>
      </c>
      <c r="K1550">
        <v>-2</v>
      </c>
      <c r="L1550">
        <v>1</v>
      </c>
    </row>
    <row r="1551" spans="1:12">
      <c r="A1551" t="s">
        <v>732</v>
      </c>
      <c r="B1551">
        <v>1</v>
      </c>
      <c r="C1551">
        <v>13</v>
      </c>
      <c r="D1551" t="s">
        <v>71</v>
      </c>
      <c r="E1551" t="s">
        <v>116</v>
      </c>
      <c r="F1551">
        <v>1</v>
      </c>
      <c r="G1551">
        <v>-39</v>
      </c>
      <c r="H1551">
        <v>1</v>
      </c>
      <c r="I1551">
        <v>1</v>
      </c>
      <c r="J1551">
        <v>10</v>
      </c>
      <c r="K1551">
        <v>-3</v>
      </c>
      <c r="L1551">
        <v>2</v>
      </c>
    </row>
    <row r="1552" spans="1:12">
      <c r="A1552" t="s">
        <v>220</v>
      </c>
      <c r="B1552">
        <v>2</v>
      </c>
      <c r="C1552">
        <v>16</v>
      </c>
      <c r="D1552" t="s">
        <v>71</v>
      </c>
      <c r="E1552" t="s">
        <v>116</v>
      </c>
      <c r="F1552">
        <v>1</v>
      </c>
      <c r="G1552">
        <v>-32</v>
      </c>
      <c r="H1552">
        <v>1</v>
      </c>
      <c r="I1552">
        <v>1</v>
      </c>
      <c r="J1552">
        <v>12</v>
      </c>
      <c r="K1552">
        <v>-4</v>
      </c>
      <c r="L1552">
        <v>1</v>
      </c>
    </row>
    <row r="1553" spans="1:12">
      <c r="A1553" t="s">
        <v>733</v>
      </c>
      <c r="B1553">
        <v>1</v>
      </c>
      <c r="C1553">
        <v>13</v>
      </c>
      <c r="D1553" t="s">
        <v>78</v>
      </c>
      <c r="E1553" t="s">
        <v>118</v>
      </c>
      <c r="F1553">
        <v>1</v>
      </c>
      <c r="G1553">
        <v>-26</v>
      </c>
      <c r="H1553">
        <v>1</v>
      </c>
      <c r="I1553">
        <v>1</v>
      </c>
      <c r="J1553">
        <v>15</v>
      </c>
      <c r="K1553">
        <v>-2</v>
      </c>
      <c r="L1553">
        <v>3</v>
      </c>
    </row>
    <row r="1554" spans="1:12">
      <c r="A1554" t="s">
        <v>734</v>
      </c>
      <c r="B1554">
        <v>2</v>
      </c>
      <c r="C1554">
        <v>18</v>
      </c>
      <c r="D1554" t="s">
        <v>78</v>
      </c>
      <c r="E1554" t="s">
        <v>118</v>
      </c>
      <c r="F1554">
        <v>0</v>
      </c>
      <c r="G1554">
        <v>-36</v>
      </c>
      <c r="H1554">
        <v>1</v>
      </c>
      <c r="I1554">
        <v>0</v>
      </c>
      <c r="J1554">
        <v>3</v>
      </c>
      <c r="K1554">
        <v>-4</v>
      </c>
      <c r="L1554">
        <v>2</v>
      </c>
    </row>
    <row r="1555" spans="1:12">
      <c r="A1555" t="s">
        <v>259</v>
      </c>
      <c r="B1555">
        <v>2</v>
      </c>
      <c r="C1555">
        <v>18</v>
      </c>
      <c r="D1555" t="s">
        <v>73</v>
      </c>
      <c r="E1555" t="s">
        <v>116</v>
      </c>
      <c r="F1555">
        <v>0</v>
      </c>
      <c r="G1555">
        <v>-36</v>
      </c>
      <c r="H1555">
        <v>1</v>
      </c>
      <c r="I1555">
        <v>0</v>
      </c>
      <c r="J1555">
        <v>6</v>
      </c>
      <c r="K1555">
        <v>-4</v>
      </c>
      <c r="L1555">
        <v>1</v>
      </c>
    </row>
    <row r="1556" spans="1:12">
      <c r="A1556" t="s">
        <v>259</v>
      </c>
      <c r="B1556">
        <v>1</v>
      </c>
      <c r="C1556">
        <v>10</v>
      </c>
      <c r="D1556" t="s">
        <v>71</v>
      </c>
      <c r="E1556" t="s">
        <v>118</v>
      </c>
      <c r="F1556">
        <v>2</v>
      </c>
      <c r="G1556">
        <v>-20</v>
      </c>
      <c r="H1556">
        <v>1</v>
      </c>
      <c r="I1556">
        <v>2</v>
      </c>
      <c r="J1556">
        <v>16</v>
      </c>
      <c r="K1556">
        <v>-2</v>
      </c>
      <c r="L1556">
        <v>1</v>
      </c>
    </row>
    <row r="1557" spans="1:12">
      <c r="A1557" t="s">
        <v>259</v>
      </c>
      <c r="B1557">
        <v>1</v>
      </c>
      <c r="C1557">
        <v>10</v>
      </c>
      <c r="D1557" t="s">
        <v>77</v>
      </c>
      <c r="E1557" t="s">
        <v>120</v>
      </c>
      <c r="F1557">
        <v>0</v>
      </c>
      <c r="G1557">
        <v>-20</v>
      </c>
      <c r="H1557">
        <v>1</v>
      </c>
      <c r="I1557">
        <v>0</v>
      </c>
      <c r="J1557">
        <v>8</v>
      </c>
      <c r="K1557">
        <v>-2</v>
      </c>
      <c r="L1557">
        <v>1</v>
      </c>
    </row>
    <row r="1558" spans="1:12">
      <c r="A1558" t="s">
        <v>735</v>
      </c>
      <c r="B1558">
        <v>1</v>
      </c>
      <c r="C1558">
        <v>14</v>
      </c>
      <c r="D1558" t="s">
        <v>71</v>
      </c>
      <c r="E1558" t="s">
        <v>116</v>
      </c>
      <c r="F1558">
        <v>0</v>
      </c>
      <c r="G1558">
        <v>-28</v>
      </c>
      <c r="H1558">
        <v>1</v>
      </c>
      <c r="I1558">
        <v>0</v>
      </c>
      <c r="J1558">
        <v>19</v>
      </c>
      <c r="K1558">
        <v>-2</v>
      </c>
      <c r="L1558">
        <v>2</v>
      </c>
    </row>
    <row r="1559" spans="1:12">
      <c r="A1559" t="s">
        <v>736</v>
      </c>
      <c r="B1559">
        <v>1</v>
      </c>
      <c r="C1559">
        <v>11</v>
      </c>
      <c r="D1559" t="s">
        <v>78</v>
      </c>
      <c r="E1559" t="s">
        <v>118</v>
      </c>
      <c r="F1559">
        <v>2</v>
      </c>
      <c r="G1559">
        <v>-33</v>
      </c>
      <c r="H1559">
        <v>1</v>
      </c>
      <c r="I1559">
        <v>2</v>
      </c>
      <c r="J1559">
        <v>17</v>
      </c>
      <c r="K1559">
        <v>-3</v>
      </c>
      <c r="L1559">
        <v>3</v>
      </c>
    </row>
    <row r="1560" spans="1:12">
      <c r="A1560" t="s">
        <v>737</v>
      </c>
      <c r="B1560">
        <v>1</v>
      </c>
      <c r="C1560">
        <v>23</v>
      </c>
      <c r="D1560" t="s">
        <v>70</v>
      </c>
      <c r="E1560" t="s">
        <v>118</v>
      </c>
      <c r="F1560">
        <v>2</v>
      </c>
      <c r="G1560">
        <v>-138</v>
      </c>
      <c r="H1560">
        <v>1</v>
      </c>
      <c r="I1560">
        <v>2</v>
      </c>
      <c r="J1560">
        <v>-53</v>
      </c>
      <c r="K1560">
        <v>-6</v>
      </c>
      <c r="L1560">
        <v>1</v>
      </c>
    </row>
    <row r="1561" spans="1:12">
      <c r="A1561" t="s">
        <v>441</v>
      </c>
      <c r="B1561">
        <v>2</v>
      </c>
      <c r="C1561">
        <v>12</v>
      </c>
      <c r="D1561" t="s">
        <v>73</v>
      </c>
      <c r="E1561" t="s">
        <v>118</v>
      </c>
      <c r="F1561">
        <v>1</v>
      </c>
      <c r="G1561">
        <v>-72</v>
      </c>
      <c r="H1561">
        <v>1</v>
      </c>
      <c r="I1561">
        <v>1</v>
      </c>
      <c r="J1561">
        <v>-21</v>
      </c>
      <c r="K1561">
        <v>-12</v>
      </c>
      <c r="L1561">
        <v>-4</v>
      </c>
    </row>
    <row r="1562" spans="1:12">
      <c r="A1562" t="s">
        <v>441</v>
      </c>
      <c r="B1562">
        <v>2</v>
      </c>
      <c r="C1562">
        <v>26</v>
      </c>
      <c r="D1562" t="s">
        <v>77</v>
      </c>
      <c r="E1562" t="s">
        <v>118</v>
      </c>
      <c r="F1562">
        <v>1</v>
      </c>
      <c r="G1562">
        <v>-52</v>
      </c>
      <c r="H1562">
        <v>1</v>
      </c>
      <c r="I1562">
        <v>1</v>
      </c>
      <c r="J1562">
        <v>-6</v>
      </c>
      <c r="K1562">
        <v>-4</v>
      </c>
      <c r="L1562">
        <v>0</v>
      </c>
    </row>
    <row r="1563" spans="1:12">
      <c r="A1563" t="s">
        <v>441</v>
      </c>
      <c r="B1563">
        <v>1</v>
      </c>
      <c r="C1563">
        <v>11</v>
      </c>
      <c r="D1563" t="s">
        <v>70</v>
      </c>
      <c r="E1563" t="s">
        <v>118</v>
      </c>
      <c r="F1563">
        <v>1</v>
      </c>
      <c r="G1563">
        <v>-99</v>
      </c>
      <c r="H1563">
        <v>1</v>
      </c>
      <c r="I1563">
        <v>1</v>
      </c>
      <c r="J1563">
        <v>-34</v>
      </c>
      <c r="K1563">
        <v>-9</v>
      </c>
      <c r="L1563">
        <v>1</v>
      </c>
    </row>
    <row r="1564" spans="1:12">
      <c r="A1564" t="s">
        <v>441</v>
      </c>
      <c r="B1564">
        <v>1</v>
      </c>
      <c r="C1564">
        <v>15</v>
      </c>
      <c r="D1564" t="s">
        <v>73</v>
      </c>
      <c r="E1564" t="s">
        <v>116</v>
      </c>
      <c r="F1564">
        <v>1</v>
      </c>
      <c r="G1564">
        <v>-60</v>
      </c>
      <c r="H1564">
        <v>1</v>
      </c>
      <c r="I1564">
        <v>1</v>
      </c>
      <c r="J1564">
        <v>24</v>
      </c>
      <c r="K1564">
        <v>-4</v>
      </c>
      <c r="L1564">
        <v>2</v>
      </c>
    </row>
    <row r="1565" spans="1:12">
      <c r="A1565" t="s">
        <v>441</v>
      </c>
      <c r="B1565">
        <v>1</v>
      </c>
      <c r="C1565">
        <v>15</v>
      </c>
      <c r="D1565" t="s">
        <v>73</v>
      </c>
      <c r="E1565" t="s">
        <v>116</v>
      </c>
      <c r="F1565">
        <v>1</v>
      </c>
      <c r="G1565">
        <v>-45</v>
      </c>
      <c r="H1565">
        <v>1</v>
      </c>
      <c r="I1565">
        <v>1</v>
      </c>
      <c r="J1565">
        <v>26</v>
      </c>
      <c r="K1565">
        <v>-3</v>
      </c>
      <c r="L1565">
        <v>2</v>
      </c>
    </row>
    <row r="1566" spans="1:12">
      <c r="A1566" t="s">
        <v>441</v>
      </c>
      <c r="B1566">
        <v>1</v>
      </c>
      <c r="C1566">
        <v>17</v>
      </c>
      <c r="D1566" t="s">
        <v>70</v>
      </c>
      <c r="E1566" t="s">
        <v>120</v>
      </c>
      <c r="F1566">
        <v>1</v>
      </c>
      <c r="G1566">
        <v>-34</v>
      </c>
      <c r="H1566">
        <v>1</v>
      </c>
      <c r="I1566">
        <v>1</v>
      </c>
      <c r="J1566">
        <v>4</v>
      </c>
      <c r="K1566">
        <v>-2</v>
      </c>
      <c r="L1566">
        <v>1</v>
      </c>
    </row>
    <row r="1567" spans="1:12">
      <c r="A1567" t="s">
        <v>441</v>
      </c>
      <c r="B1567">
        <v>1</v>
      </c>
      <c r="C1567">
        <v>15</v>
      </c>
      <c r="D1567" t="s">
        <v>77</v>
      </c>
      <c r="E1567" t="s">
        <v>116</v>
      </c>
      <c r="F1567">
        <v>1</v>
      </c>
      <c r="G1567">
        <v>-30</v>
      </c>
      <c r="H1567">
        <v>1</v>
      </c>
      <c r="I1567">
        <v>1</v>
      </c>
      <c r="J1567">
        <v>29</v>
      </c>
      <c r="K1567">
        <v>-2</v>
      </c>
      <c r="L1567">
        <v>2</v>
      </c>
    </row>
    <row r="1568" spans="1:12">
      <c r="A1568" t="s">
        <v>441</v>
      </c>
      <c r="B1568">
        <v>1</v>
      </c>
      <c r="C1568">
        <v>10</v>
      </c>
      <c r="D1568" t="s">
        <v>71</v>
      </c>
      <c r="E1568" t="s">
        <v>116</v>
      </c>
      <c r="F1568">
        <v>1</v>
      </c>
      <c r="G1568">
        <v>-30</v>
      </c>
      <c r="H1568">
        <v>1</v>
      </c>
      <c r="I1568">
        <v>1</v>
      </c>
      <c r="J1568">
        <v>19</v>
      </c>
      <c r="K1568">
        <v>-3</v>
      </c>
      <c r="L1568">
        <v>2</v>
      </c>
    </row>
    <row r="1569" spans="1:12">
      <c r="A1569" t="s">
        <v>441</v>
      </c>
      <c r="B1569">
        <v>1</v>
      </c>
      <c r="C1569">
        <v>13</v>
      </c>
      <c r="D1569" t="s">
        <v>71</v>
      </c>
      <c r="E1569" t="s">
        <v>116</v>
      </c>
      <c r="F1569">
        <v>1</v>
      </c>
      <c r="G1569">
        <v>-26</v>
      </c>
      <c r="H1569">
        <v>1</v>
      </c>
      <c r="I1569">
        <v>1</v>
      </c>
      <c r="J1569">
        <v>24</v>
      </c>
      <c r="K1569">
        <v>-2</v>
      </c>
      <c r="L1569">
        <v>2</v>
      </c>
    </row>
    <row r="1570" spans="1:12">
      <c r="A1570" t="s">
        <v>441</v>
      </c>
      <c r="B1570">
        <v>1</v>
      </c>
      <c r="C1570">
        <v>10</v>
      </c>
      <c r="D1570" t="s">
        <v>77</v>
      </c>
      <c r="E1570" t="s">
        <v>116</v>
      </c>
      <c r="F1570">
        <v>1</v>
      </c>
      <c r="G1570">
        <v>-20</v>
      </c>
      <c r="H1570">
        <v>1</v>
      </c>
      <c r="I1570">
        <v>1</v>
      </c>
      <c r="J1570">
        <v>22</v>
      </c>
      <c r="K1570">
        <v>-2</v>
      </c>
      <c r="L1570">
        <v>2</v>
      </c>
    </row>
    <row r="1571" spans="1:12">
      <c r="A1571" t="s">
        <v>441</v>
      </c>
      <c r="B1571">
        <v>1</v>
      </c>
      <c r="C1571">
        <v>10</v>
      </c>
      <c r="D1571" t="s">
        <v>77</v>
      </c>
      <c r="E1571" t="s">
        <v>116</v>
      </c>
      <c r="F1571">
        <v>1</v>
      </c>
      <c r="G1571">
        <v>-20</v>
      </c>
      <c r="H1571">
        <v>1</v>
      </c>
      <c r="I1571">
        <v>1</v>
      </c>
      <c r="J1571">
        <v>19</v>
      </c>
      <c r="K1571">
        <v>-2</v>
      </c>
      <c r="L1571">
        <v>2</v>
      </c>
    </row>
    <row r="1572" spans="1:12">
      <c r="A1572" t="s">
        <v>738</v>
      </c>
      <c r="B1572">
        <v>1</v>
      </c>
      <c r="C1572">
        <v>13</v>
      </c>
      <c r="D1572" t="s">
        <v>78</v>
      </c>
      <c r="E1572" t="s">
        <v>118</v>
      </c>
      <c r="F1572">
        <v>0</v>
      </c>
      <c r="G1572">
        <v>-26</v>
      </c>
      <c r="H1572">
        <v>1</v>
      </c>
      <c r="I1572">
        <v>0</v>
      </c>
      <c r="J1572">
        <v>10</v>
      </c>
      <c r="K1572">
        <v>-2</v>
      </c>
      <c r="L1572">
        <v>3</v>
      </c>
    </row>
    <row r="1573" spans="1:12">
      <c r="A1573" t="s">
        <v>237</v>
      </c>
      <c r="B1573">
        <v>1</v>
      </c>
      <c r="C1573">
        <v>11</v>
      </c>
      <c r="D1573" t="s">
        <v>70</v>
      </c>
      <c r="E1573" t="s">
        <v>116</v>
      </c>
      <c r="F1573">
        <v>1</v>
      </c>
      <c r="G1573">
        <v>-44</v>
      </c>
      <c r="H1573">
        <v>1</v>
      </c>
      <c r="I1573">
        <v>1</v>
      </c>
      <c r="J1573">
        <v>11</v>
      </c>
      <c r="K1573">
        <v>-4</v>
      </c>
      <c r="L1573">
        <v>2</v>
      </c>
    </row>
    <row r="1574" spans="1:12">
      <c r="A1574" t="s">
        <v>739</v>
      </c>
      <c r="B1574">
        <v>2</v>
      </c>
      <c r="C1574">
        <v>15</v>
      </c>
      <c r="D1574" t="s">
        <v>77</v>
      </c>
      <c r="E1574" t="s">
        <v>116</v>
      </c>
      <c r="F1574">
        <v>0</v>
      </c>
      <c r="G1574">
        <v>-30</v>
      </c>
      <c r="H1574">
        <v>1</v>
      </c>
      <c r="I1574">
        <v>0</v>
      </c>
      <c r="J1574">
        <v>10</v>
      </c>
      <c r="K1574">
        <v>-4</v>
      </c>
      <c r="L1574">
        <v>1</v>
      </c>
    </row>
    <row r="1575" spans="1:12">
      <c r="A1575" t="s">
        <v>739</v>
      </c>
      <c r="B1575">
        <v>1</v>
      </c>
      <c r="C1575">
        <v>12</v>
      </c>
      <c r="D1575" t="s">
        <v>71</v>
      </c>
      <c r="E1575" t="s">
        <v>116</v>
      </c>
      <c r="F1575">
        <v>1</v>
      </c>
      <c r="G1575">
        <v>-24</v>
      </c>
      <c r="H1575">
        <v>1</v>
      </c>
      <c r="I1575">
        <v>1</v>
      </c>
      <c r="J1575">
        <v>16</v>
      </c>
      <c r="K1575">
        <v>-2</v>
      </c>
      <c r="L1575">
        <v>2</v>
      </c>
    </row>
    <row r="1576" spans="1:12">
      <c r="A1576" t="s">
        <v>739</v>
      </c>
      <c r="B1576">
        <v>1</v>
      </c>
      <c r="C1576">
        <v>10</v>
      </c>
      <c r="D1576" t="s">
        <v>74</v>
      </c>
      <c r="E1576" t="s">
        <v>116</v>
      </c>
      <c r="F1576">
        <v>0</v>
      </c>
      <c r="G1576">
        <v>-20</v>
      </c>
      <c r="H1576">
        <v>1</v>
      </c>
      <c r="I1576">
        <v>0</v>
      </c>
      <c r="J1576">
        <v>20</v>
      </c>
      <c r="K1576">
        <v>-2</v>
      </c>
      <c r="L1576">
        <v>2</v>
      </c>
    </row>
    <row r="1577" spans="1:12">
      <c r="A1577" t="s">
        <v>225</v>
      </c>
      <c r="B1577">
        <v>5</v>
      </c>
      <c r="C1577">
        <v>50</v>
      </c>
      <c r="D1577" t="s">
        <v>73</v>
      </c>
      <c r="E1577" t="s">
        <v>118</v>
      </c>
      <c r="F1577">
        <v>6</v>
      </c>
      <c r="G1577">
        <v>-100</v>
      </c>
      <c r="H1577">
        <v>1</v>
      </c>
      <c r="I1577">
        <v>6</v>
      </c>
      <c r="J1577">
        <v>4</v>
      </c>
      <c r="K1577">
        <v>-10</v>
      </c>
      <c r="L1577">
        <v>-3</v>
      </c>
    </row>
    <row r="1578" spans="1:12">
      <c r="A1578" t="s">
        <v>225</v>
      </c>
      <c r="B1578">
        <v>4</v>
      </c>
      <c r="C1578">
        <v>45</v>
      </c>
      <c r="D1578" t="s">
        <v>73</v>
      </c>
      <c r="E1578" t="s">
        <v>118</v>
      </c>
      <c r="F1578">
        <v>4</v>
      </c>
      <c r="G1578">
        <v>-90</v>
      </c>
      <c r="H1578">
        <v>1</v>
      </c>
      <c r="I1578">
        <v>4</v>
      </c>
      <c r="J1578">
        <v>-3</v>
      </c>
      <c r="K1578">
        <v>-8</v>
      </c>
      <c r="L1578">
        <v>-2</v>
      </c>
    </row>
    <row r="1579" spans="1:12">
      <c r="A1579" t="s">
        <v>225</v>
      </c>
      <c r="B1579">
        <v>3</v>
      </c>
      <c r="C1579">
        <v>30</v>
      </c>
      <c r="D1579" t="s">
        <v>73</v>
      </c>
      <c r="E1579" t="s">
        <v>118</v>
      </c>
      <c r="F1579">
        <v>4</v>
      </c>
      <c r="G1579">
        <v>-120</v>
      </c>
      <c r="H1579">
        <v>1</v>
      </c>
      <c r="I1579">
        <v>4</v>
      </c>
      <c r="J1579">
        <v>-28</v>
      </c>
      <c r="K1579">
        <v>-12</v>
      </c>
      <c r="L1579">
        <v>-5</v>
      </c>
    </row>
    <row r="1580" spans="1:12">
      <c r="A1580" t="s">
        <v>225</v>
      </c>
      <c r="B1580">
        <v>3</v>
      </c>
      <c r="C1580">
        <v>27</v>
      </c>
      <c r="D1580" t="s">
        <v>73</v>
      </c>
      <c r="E1580" t="s">
        <v>118</v>
      </c>
      <c r="F1580">
        <v>4</v>
      </c>
      <c r="G1580">
        <v>-81</v>
      </c>
      <c r="H1580">
        <v>1</v>
      </c>
      <c r="I1580">
        <v>4</v>
      </c>
      <c r="J1580">
        <v>-3</v>
      </c>
      <c r="K1580">
        <v>-9</v>
      </c>
      <c r="L1580">
        <v>-3</v>
      </c>
    </row>
    <row r="1581" spans="1:12">
      <c r="A1581" t="s">
        <v>225</v>
      </c>
      <c r="B1581">
        <v>3</v>
      </c>
      <c r="C1581">
        <v>32</v>
      </c>
      <c r="D1581" t="s">
        <v>73</v>
      </c>
      <c r="E1581" t="s">
        <v>116</v>
      </c>
      <c r="F1581">
        <v>0</v>
      </c>
      <c r="G1581">
        <v>-64</v>
      </c>
      <c r="H1581">
        <v>1</v>
      </c>
      <c r="I1581">
        <v>0</v>
      </c>
      <c r="J1581">
        <v>-8</v>
      </c>
      <c r="K1581">
        <v>-6</v>
      </c>
      <c r="L1581">
        <v>0</v>
      </c>
    </row>
    <row r="1582" spans="1:12">
      <c r="A1582" t="s">
        <v>225</v>
      </c>
      <c r="B1582">
        <v>3</v>
      </c>
      <c r="C1582">
        <v>27</v>
      </c>
      <c r="D1582" t="s">
        <v>73</v>
      </c>
      <c r="E1582" t="s">
        <v>118</v>
      </c>
      <c r="F1582">
        <v>4</v>
      </c>
      <c r="G1582">
        <v>-54</v>
      </c>
      <c r="H1582">
        <v>1</v>
      </c>
      <c r="I1582">
        <v>4</v>
      </c>
      <c r="J1582">
        <v>13</v>
      </c>
      <c r="K1582">
        <v>-6</v>
      </c>
      <c r="L1582">
        <v>-1</v>
      </c>
    </row>
    <row r="1583" spans="1:12">
      <c r="A1583" t="s">
        <v>225</v>
      </c>
      <c r="B1583">
        <v>3</v>
      </c>
      <c r="C1583">
        <v>27</v>
      </c>
      <c r="D1583" t="s">
        <v>73</v>
      </c>
      <c r="E1583" t="s">
        <v>118</v>
      </c>
      <c r="F1583">
        <v>4</v>
      </c>
      <c r="G1583">
        <v>-54</v>
      </c>
      <c r="H1583">
        <v>1</v>
      </c>
      <c r="I1583">
        <v>4</v>
      </c>
      <c r="J1583">
        <v>13</v>
      </c>
      <c r="K1583">
        <v>-6</v>
      </c>
      <c r="L1583">
        <v>-1</v>
      </c>
    </row>
    <row r="1584" spans="1:12">
      <c r="A1584" t="s">
        <v>225</v>
      </c>
      <c r="B1584">
        <v>2</v>
      </c>
      <c r="C1584">
        <v>20</v>
      </c>
      <c r="D1584" t="s">
        <v>73</v>
      </c>
      <c r="E1584" t="s">
        <v>118</v>
      </c>
      <c r="F1584">
        <v>3</v>
      </c>
      <c r="G1584">
        <v>-140</v>
      </c>
      <c r="H1584">
        <v>1</v>
      </c>
      <c r="I1584">
        <v>3</v>
      </c>
      <c r="J1584">
        <v>-42</v>
      </c>
      <c r="K1584">
        <v>-14</v>
      </c>
      <c r="L1584">
        <v>-5</v>
      </c>
    </row>
    <row r="1585" spans="1:12">
      <c r="A1585" t="s">
        <v>225</v>
      </c>
      <c r="B1585">
        <v>2</v>
      </c>
      <c r="C1585">
        <v>20</v>
      </c>
      <c r="D1585" t="s">
        <v>73</v>
      </c>
      <c r="E1585" t="s">
        <v>118</v>
      </c>
      <c r="F1585">
        <v>3</v>
      </c>
      <c r="G1585">
        <v>-60</v>
      </c>
      <c r="H1585">
        <v>1</v>
      </c>
      <c r="I1585">
        <v>3</v>
      </c>
      <c r="J1585">
        <v>2</v>
      </c>
      <c r="K1585">
        <v>-6</v>
      </c>
      <c r="L1585">
        <v>-1</v>
      </c>
    </row>
    <row r="1586" spans="1:12">
      <c r="A1586" t="s">
        <v>225</v>
      </c>
      <c r="B1586">
        <v>2</v>
      </c>
      <c r="C1586">
        <v>20</v>
      </c>
      <c r="D1586" t="s">
        <v>73</v>
      </c>
      <c r="E1586" t="s">
        <v>118</v>
      </c>
      <c r="F1586">
        <v>3</v>
      </c>
      <c r="G1586">
        <v>-40</v>
      </c>
      <c r="H1586">
        <v>1</v>
      </c>
      <c r="I1586">
        <v>3</v>
      </c>
      <c r="J1586">
        <v>13</v>
      </c>
      <c r="K1586">
        <v>-4</v>
      </c>
      <c r="L1586">
        <v>0</v>
      </c>
    </row>
    <row r="1587" spans="1:12">
      <c r="A1587" t="s">
        <v>225</v>
      </c>
      <c r="B1587">
        <v>2</v>
      </c>
      <c r="C1587">
        <v>20</v>
      </c>
      <c r="D1587" t="s">
        <v>73</v>
      </c>
      <c r="E1587" t="s">
        <v>118</v>
      </c>
      <c r="F1587">
        <v>3</v>
      </c>
      <c r="G1587">
        <v>-40</v>
      </c>
      <c r="H1587">
        <v>1</v>
      </c>
      <c r="I1587">
        <v>3</v>
      </c>
      <c r="J1587">
        <v>13</v>
      </c>
      <c r="K1587">
        <v>-4</v>
      </c>
      <c r="L1587">
        <v>0</v>
      </c>
    </row>
    <row r="1588" spans="1:12">
      <c r="A1588" t="s">
        <v>225</v>
      </c>
      <c r="B1588">
        <v>2</v>
      </c>
      <c r="C1588">
        <v>18</v>
      </c>
      <c r="D1588" t="s">
        <v>73</v>
      </c>
      <c r="E1588" t="s">
        <v>118</v>
      </c>
      <c r="F1588">
        <v>3</v>
      </c>
      <c r="G1588">
        <v>-36</v>
      </c>
      <c r="H1588">
        <v>1</v>
      </c>
      <c r="I1588">
        <v>3</v>
      </c>
      <c r="J1588">
        <v>15</v>
      </c>
      <c r="K1588">
        <v>-4</v>
      </c>
      <c r="L1588">
        <v>0</v>
      </c>
    </row>
    <row r="1589" spans="1:12">
      <c r="A1589" t="s">
        <v>225</v>
      </c>
      <c r="B1589">
        <v>2</v>
      </c>
      <c r="C1589">
        <v>18</v>
      </c>
      <c r="D1589" t="s">
        <v>73</v>
      </c>
      <c r="E1589" t="s">
        <v>118</v>
      </c>
      <c r="F1589">
        <v>3</v>
      </c>
      <c r="G1589">
        <v>-36</v>
      </c>
      <c r="H1589">
        <v>1</v>
      </c>
      <c r="I1589">
        <v>3</v>
      </c>
      <c r="J1589">
        <v>15</v>
      </c>
      <c r="K1589">
        <v>-4</v>
      </c>
      <c r="L1589">
        <v>0</v>
      </c>
    </row>
    <row r="1590" spans="1:12">
      <c r="A1590" t="s">
        <v>225</v>
      </c>
      <c r="B1590">
        <v>1</v>
      </c>
      <c r="C1590">
        <v>10</v>
      </c>
      <c r="D1590" t="s">
        <v>73</v>
      </c>
      <c r="E1590" t="s">
        <v>118</v>
      </c>
      <c r="F1590">
        <v>2</v>
      </c>
      <c r="G1590">
        <v>-120</v>
      </c>
      <c r="H1590">
        <v>1</v>
      </c>
      <c r="I1590">
        <v>2</v>
      </c>
      <c r="J1590">
        <v>-14</v>
      </c>
      <c r="K1590">
        <v>-12</v>
      </c>
      <c r="L1590">
        <v>1</v>
      </c>
    </row>
    <row r="1591" spans="1:12">
      <c r="A1591" t="s">
        <v>225</v>
      </c>
      <c r="B1591">
        <v>1</v>
      </c>
      <c r="C1591">
        <v>26</v>
      </c>
      <c r="D1591" t="s">
        <v>71</v>
      </c>
      <c r="E1591" t="s">
        <v>118</v>
      </c>
      <c r="F1591">
        <v>2</v>
      </c>
      <c r="G1591">
        <v>-52</v>
      </c>
      <c r="H1591">
        <v>1</v>
      </c>
      <c r="I1591">
        <v>2</v>
      </c>
      <c r="J1591">
        <v>0</v>
      </c>
      <c r="K1591">
        <v>-2</v>
      </c>
      <c r="L1591">
        <v>5</v>
      </c>
    </row>
    <row r="1592" spans="1:12">
      <c r="A1592" t="s">
        <v>225</v>
      </c>
      <c r="B1592">
        <v>1</v>
      </c>
      <c r="C1592">
        <v>22</v>
      </c>
      <c r="D1592" t="s">
        <v>70</v>
      </c>
      <c r="E1592" t="s">
        <v>118</v>
      </c>
      <c r="F1592">
        <v>0</v>
      </c>
      <c r="G1592">
        <v>-44</v>
      </c>
      <c r="H1592">
        <v>1</v>
      </c>
      <c r="I1592">
        <v>0</v>
      </c>
      <c r="J1592">
        <v>-7</v>
      </c>
      <c r="K1592">
        <v>-2</v>
      </c>
      <c r="L1592">
        <v>1</v>
      </c>
    </row>
    <row r="1593" spans="1:12">
      <c r="A1593" t="s">
        <v>225</v>
      </c>
      <c r="B1593">
        <v>1</v>
      </c>
      <c r="C1593">
        <v>10</v>
      </c>
      <c r="D1593" t="s">
        <v>73</v>
      </c>
      <c r="E1593" t="s">
        <v>118</v>
      </c>
      <c r="F1593">
        <v>2</v>
      </c>
      <c r="G1593">
        <v>-40</v>
      </c>
      <c r="H1593">
        <v>1</v>
      </c>
      <c r="I1593">
        <v>2</v>
      </c>
      <c r="J1593">
        <v>10</v>
      </c>
      <c r="K1593">
        <v>-4</v>
      </c>
      <c r="L1593">
        <v>1</v>
      </c>
    </row>
    <row r="1594" spans="1:12">
      <c r="A1594" t="s">
        <v>225</v>
      </c>
      <c r="B1594">
        <v>1</v>
      </c>
      <c r="C1594">
        <v>10</v>
      </c>
      <c r="D1594" t="s">
        <v>73</v>
      </c>
      <c r="E1594" t="s">
        <v>118</v>
      </c>
      <c r="F1594">
        <v>2</v>
      </c>
      <c r="G1594">
        <v>-30</v>
      </c>
      <c r="H1594">
        <v>1</v>
      </c>
      <c r="I1594">
        <v>2</v>
      </c>
      <c r="J1594">
        <v>13</v>
      </c>
      <c r="K1594">
        <v>-3</v>
      </c>
      <c r="L1594">
        <v>1</v>
      </c>
    </row>
    <row r="1595" spans="1:12">
      <c r="A1595" t="s">
        <v>225</v>
      </c>
      <c r="B1595">
        <v>1</v>
      </c>
      <c r="C1595">
        <v>10</v>
      </c>
      <c r="D1595" t="s">
        <v>73</v>
      </c>
      <c r="E1595" t="s">
        <v>118</v>
      </c>
      <c r="F1595">
        <v>2</v>
      </c>
      <c r="G1595">
        <v>-20</v>
      </c>
      <c r="H1595">
        <v>1</v>
      </c>
      <c r="I1595">
        <v>2</v>
      </c>
      <c r="J1595">
        <v>16</v>
      </c>
      <c r="K1595">
        <v>-2</v>
      </c>
      <c r="L1595">
        <v>1</v>
      </c>
    </row>
    <row r="1596" spans="1:12">
      <c r="A1596" t="s">
        <v>225</v>
      </c>
      <c r="B1596">
        <v>1</v>
      </c>
      <c r="C1596">
        <v>10</v>
      </c>
      <c r="D1596" t="s">
        <v>73</v>
      </c>
      <c r="E1596" t="s">
        <v>118</v>
      </c>
      <c r="F1596">
        <v>2</v>
      </c>
      <c r="G1596">
        <v>-20</v>
      </c>
      <c r="H1596">
        <v>1</v>
      </c>
      <c r="I1596">
        <v>2</v>
      </c>
      <c r="J1596">
        <v>16</v>
      </c>
      <c r="K1596">
        <v>-2</v>
      </c>
      <c r="L1596">
        <v>1</v>
      </c>
    </row>
    <row r="1597" spans="1:12">
      <c r="A1597" t="s">
        <v>740</v>
      </c>
      <c r="B1597">
        <v>3</v>
      </c>
      <c r="C1597">
        <v>26</v>
      </c>
      <c r="D1597" t="s">
        <v>70</v>
      </c>
      <c r="E1597" t="s">
        <v>118</v>
      </c>
      <c r="F1597">
        <v>0</v>
      </c>
      <c r="G1597">
        <v>-78</v>
      </c>
      <c r="H1597">
        <v>1</v>
      </c>
      <c r="I1597">
        <v>0</v>
      </c>
      <c r="J1597">
        <v>-33</v>
      </c>
      <c r="K1597">
        <v>-9</v>
      </c>
      <c r="L1597">
        <v>-3</v>
      </c>
    </row>
    <row r="1598" spans="1:12">
      <c r="A1598" t="s">
        <v>740</v>
      </c>
      <c r="B1598">
        <v>1</v>
      </c>
      <c r="C1598">
        <v>11</v>
      </c>
      <c r="D1598" t="s">
        <v>71</v>
      </c>
      <c r="E1598" t="s">
        <v>116</v>
      </c>
      <c r="F1598">
        <v>0</v>
      </c>
      <c r="G1598">
        <v>-33</v>
      </c>
      <c r="H1598">
        <v>1</v>
      </c>
      <c r="I1598">
        <v>0</v>
      </c>
      <c r="J1598">
        <v>17</v>
      </c>
      <c r="K1598">
        <v>-3</v>
      </c>
      <c r="L1598">
        <v>2</v>
      </c>
    </row>
    <row r="1599" spans="1:12">
      <c r="A1599" t="s">
        <v>740</v>
      </c>
      <c r="B1599">
        <v>1</v>
      </c>
      <c r="C1599">
        <v>15</v>
      </c>
      <c r="D1599" t="s">
        <v>71</v>
      </c>
      <c r="E1599" t="s">
        <v>116</v>
      </c>
      <c r="F1599">
        <v>1</v>
      </c>
      <c r="G1599">
        <v>-30</v>
      </c>
      <c r="H1599">
        <v>1</v>
      </c>
      <c r="I1599">
        <v>1</v>
      </c>
      <c r="J1599">
        <v>13</v>
      </c>
      <c r="K1599">
        <v>-2</v>
      </c>
      <c r="L1599">
        <v>2</v>
      </c>
    </row>
    <row r="1600" spans="1:12">
      <c r="A1600" t="s">
        <v>740</v>
      </c>
      <c r="B1600">
        <v>1</v>
      </c>
      <c r="C1600">
        <v>11</v>
      </c>
      <c r="D1600" t="s">
        <v>71</v>
      </c>
      <c r="E1600" t="s">
        <v>116</v>
      </c>
      <c r="F1600">
        <v>0</v>
      </c>
      <c r="G1600">
        <v>-22</v>
      </c>
      <c r="H1600">
        <v>1</v>
      </c>
      <c r="I1600">
        <v>0</v>
      </c>
      <c r="J1600">
        <v>19</v>
      </c>
      <c r="K1600">
        <v>-2</v>
      </c>
      <c r="L1600">
        <v>2</v>
      </c>
    </row>
    <row r="1601" spans="1:12">
      <c r="A1601" t="s">
        <v>740</v>
      </c>
      <c r="B1601">
        <v>1</v>
      </c>
      <c r="C1601">
        <v>11</v>
      </c>
      <c r="D1601" t="s">
        <v>71</v>
      </c>
      <c r="E1601" t="s">
        <v>116</v>
      </c>
      <c r="F1601">
        <v>1</v>
      </c>
      <c r="G1601">
        <v>-22</v>
      </c>
      <c r="H1601">
        <v>1</v>
      </c>
      <c r="I1601">
        <v>1</v>
      </c>
      <c r="J1601">
        <v>17</v>
      </c>
      <c r="K1601">
        <v>-2</v>
      </c>
      <c r="L1601">
        <v>2</v>
      </c>
    </row>
    <row r="1602" spans="1:12">
      <c r="A1602" t="s">
        <v>741</v>
      </c>
      <c r="B1602">
        <v>1</v>
      </c>
      <c r="C1602">
        <v>16</v>
      </c>
      <c r="D1602" t="s">
        <v>71</v>
      </c>
      <c r="E1602" t="s">
        <v>118</v>
      </c>
      <c r="F1602">
        <v>1</v>
      </c>
      <c r="G1602">
        <v>-144</v>
      </c>
      <c r="H1602">
        <v>1</v>
      </c>
      <c r="I1602">
        <v>1</v>
      </c>
      <c r="J1602">
        <v>-74</v>
      </c>
      <c r="K1602">
        <v>-9</v>
      </c>
      <c r="L1602">
        <v>1</v>
      </c>
    </row>
    <row r="1603" spans="1:12">
      <c r="A1603" t="s">
        <v>741</v>
      </c>
      <c r="B1603">
        <v>1</v>
      </c>
      <c r="C1603">
        <v>12</v>
      </c>
      <c r="D1603" t="s">
        <v>70</v>
      </c>
      <c r="E1603" t="s">
        <v>118</v>
      </c>
      <c r="F1603">
        <v>3</v>
      </c>
      <c r="G1603">
        <v>-36</v>
      </c>
      <c r="H1603">
        <v>1</v>
      </c>
      <c r="I1603">
        <v>3</v>
      </c>
      <c r="J1603">
        <v>18</v>
      </c>
      <c r="K1603">
        <v>-3</v>
      </c>
      <c r="L1603">
        <v>1</v>
      </c>
    </row>
    <row r="1604" spans="1:12">
      <c r="A1604" t="s">
        <v>742</v>
      </c>
      <c r="B1604">
        <v>2</v>
      </c>
      <c r="C1604">
        <v>15</v>
      </c>
      <c r="D1604" t="s">
        <v>77</v>
      </c>
      <c r="E1604" t="s">
        <v>118</v>
      </c>
      <c r="F1604">
        <v>1</v>
      </c>
      <c r="G1604">
        <v>-30</v>
      </c>
      <c r="H1604">
        <v>1</v>
      </c>
      <c r="I1604">
        <v>1</v>
      </c>
      <c r="J1604">
        <v>5</v>
      </c>
      <c r="K1604">
        <v>-4</v>
      </c>
      <c r="L1604">
        <v>0</v>
      </c>
    </row>
    <row r="1605" spans="1:12">
      <c r="A1605" t="s">
        <v>742</v>
      </c>
      <c r="B1605">
        <v>2</v>
      </c>
      <c r="C1605">
        <v>14</v>
      </c>
      <c r="D1605" t="s">
        <v>70</v>
      </c>
      <c r="E1605" t="s">
        <v>118</v>
      </c>
      <c r="F1605">
        <v>1</v>
      </c>
      <c r="G1605">
        <v>-28</v>
      </c>
      <c r="H1605">
        <v>1</v>
      </c>
      <c r="I1605">
        <v>1</v>
      </c>
      <c r="J1605">
        <v>5</v>
      </c>
      <c r="K1605">
        <v>-4</v>
      </c>
      <c r="L1605">
        <v>0</v>
      </c>
    </row>
    <row r="1606" spans="1:12">
      <c r="A1606" t="s">
        <v>742</v>
      </c>
      <c r="B1606">
        <v>1</v>
      </c>
      <c r="C1606">
        <v>23</v>
      </c>
      <c r="D1606" t="s">
        <v>77</v>
      </c>
      <c r="E1606" t="s">
        <v>118</v>
      </c>
      <c r="F1606">
        <v>0</v>
      </c>
      <c r="G1606">
        <v>-115</v>
      </c>
      <c r="H1606">
        <v>1</v>
      </c>
      <c r="I1606">
        <v>0</v>
      </c>
      <c r="J1606">
        <v>-62</v>
      </c>
      <c r="K1606">
        <v>-5</v>
      </c>
      <c r="L1606">
        <v>1</v>
      </c>
    </row>
    <row r="1607" spans="1:12">
      <c r="A1607" t="s">
        <v>742</v>
      </c>
      <c r="B1607">
        <v>1</v>
      </c>
      <c r="C1607">
        <v>13</v>
      </c>
      <c r="D1607" t="s">
        <v>70</v>
      </c>
      <c r="E1607" t="s">
        <v>118</v>
      </c>
      <c r="F1607">
        <v>1</v>
      </c>
      <c r="G1607">
        <v>-26</v>
      </c>
      <c r="H1607">
        <v>1</v>
      </c>
      <c r="I1607">
        <v>1</v>
      </c>
      <c r="J1607">
        <v>6</v>
      </c>
      <c r="K1607">
        <v>-2</v>
      </c>
      <c r="L1607">
        <v>1</v>
      </c>
    </row>
    <row r="1608" spans="1:12">
      <c r="A1608" t="s">
        <v>742</v>
      </c>
      <c r="B1608">
        <v>1</v>
      </c>
      <c r="C1608">
        <v>11</v>
      </c>
      <c r="D1608" t="s">
        <v>71</v>
      </c>
      <c r="E1608" t="s">
        <v>116</v>
      </c>
      <c r="F1608">
        <v>0</v>
      </c>
      <c r="G1608">
        <v>-22</v>
      </c>
      <c r="H1608">
        <v>1</v>
      </c>
      <c r="I1608">
        <v>0</v>
      </c>
      <c r="J1608">
        <v>19</v>
      </c>
      <c r="K1608">
        <v>-2</v>
      </c>
      <c r="L1608">
        <v>2</v>
      </c>
    </row>
    <row r="1609" spans="1:12">
      <c r="A1609" t="s">
        <v>742</v>
      </c>
      <c r="B1609">
        <v>1</v>
      </c>
      <c r="C1609">
        <v>11</v>
      </c>
      <c r="D1609" t="s">
        <v>77</v>
      </c>
      <c r="E1609" t="s">
        <v>116</v>
      </c>
      <c r="F1609">
        <v>0</v>
      </c>
      <c r="G1609">
        <v>-22</v>
      </c>
      <c r="H1609">
        <v>1</v>
      </c>
      <c r="I1609">
        <v>0</v>
      </c>
      <c r="J1609">
        <v>20</v>
      </c>
      <c r="K1609">
        <v>-2</v>
      </c>
      <c r="L1609">
        <v>2</v>
      </c>
    </row>
    <row r="1610" spans="1:12">
      <c r="A1610" t="s">
        <v>742</v>
      </c>
      <c r="B1610">
        <v>1</v>
      </c>
      <c r="C1610">
        <v>11</v>
      </c>
      <c r="D1610" t="s">
        <v>73</v>
      </c>
      <c r="E1610" t="s">
        <v>118</v>
      </c>
      <c r="F1610">
        <v>1</v>
      </c>
      <c r="G1610">
        <v>-22</v>
      </c>
      <c r="H1610">
        <v>1</v>
      </c>
      <c r="I1610">
        <v>1</v>
      </c>
      <c r="J1610">
        <v>8</v>
      </c>
      <c r="K1610">
        <v>-2</v>
      </c>
      <c r="L1610">
        <v>1</v>
      </c>
    </row>
    <row r="1611" spans="1:12">
      <c r="A1611" t="s">
        <v>743</v>
      </c>
      <c r="B1611">
        <v>2</v>
      </c>
      <c r="C1611">
        <v>20</v>
      </c>
      <c r="D1611" t="s">
        <v>78</v>
      </c>
      <c r="E1611" t="s">
        <v>118</v>
      </c>
      <c r="F1611">
        <v>1</v>
      </c>
      <c r="G1611">
        <v>-40</v>
      </c>
      <c r="H1611">
        <v>0</v>
      </c>
      <c r="I1611">
        <v>1</v>
      </c>
      <c r="J1611">
        <v>9</v>
      </c>
      <c r="K1611">
        <v>-4</v>
      </c>
      <c r="L1611">
        <v>3</v>
      </c>
    </row>
    <row r="1612" spans="1:12">
      <c r="A1612" t="s">
        <v>744</v>
      </c>
      <c r="B1612">
        <v>4</v>
      </c>
      <c r="C1612">
        <v>38</v>
      </c>
      <c r="D1612" t="s">
        <v>71</v>
      </c>
      <c r="E1612" t="s">
        <v>118</v>
      </c>
      <c r="F1612">
        <v>2</v>
      </c>
      <c r="G1612">
        <v>-76</v>
      </c>
      <c r="H1612">
        <v>-1</v>
      </c>
      <c r="I1612">
        <v>2</v>
      </c>
      <c r="J1612">
        <v>-8</v>
      </c>
      <c r="K1612">
        <v>-8</v>
      </c>
      <c r="L1612">
        <v>0</v>
      </c>
    </row>
    <row r="1613" spans="1:12">
      <c r="A1613" t="s">
        <v>744</v>
      </c>
      <c r="B1613">
        <v>2</v>
      </c>
      <c r="C1613">
        <v>10</v>
      </c>
      <c r="D1613" t="s">
        <v>71</v>
      </c>
      <c r="E1613" t="s">
        <v>120</v>
      </c>
      <c r="F1613">
        <v>1</v>
      </c>
      <c r="G1613">
        <v>-50</v>
      </c>
      <c r="H1613">
        <v>1</v>
      </c>
      <c r="I1613">
        <v>1</v>
      </c>
      <c r="J1613">
        <v>-1</v>
      </c>
      <c r="K1613">
        <v>-10</v>
      </c>
      <c r="L1613">
        <v>-3</v>
      </c>
    </row>
    <row r="1614" spans="1:12">
      <c r="A1614" t="s">
        <v>744</v>
      </c>
      <c r="B1614">
        <v>2</v>
      </c>
      <c r="C1614">
        <v>12</v>
      </c>
      <c r="D1614" t="s">
        <v>78</v>
      </c>
      <c r="E1614" t="s">
        <v>118</v>
      </c>
      <c r="F1614">
        <v>1</v>
      </c>
      <c r="G1614">
        <v>-24</v>
      </c>
      <c r="H1614">
        <v>1</v>
      </c>
      <c r="I1614">
        <v>1</v>
      </c>
      <c r="J1614">
        <v>13</v>
      </c>
      <c r="K1614">
        <v>-4</v>
      </c>
      <c r="L1614">
        <v>2</v>
      </c>
    </row>
    <row r="1615" spans="1:12">
      <c r="A1615" t="s">
        <v>744</v>
      </c>
      <c r="B1615">
        <v>2</v>
      </c>
      <c r="C1615">
        <v>10</v>
      </c>
      <c r="D1615" t="s">
        <v>70</v>
      </c>
      <c r="E1615" t="s">
        <v>120</v>
      </c>
      <c r="F1615">
        <v>1</v>
      </c>
      <c r="G1615">
        <v>-20</v>
      </c>
      <c r="H1615">
        <v>1</v>
      </c>
      <c r="I1615">
        <v>1</v>
      </c>
      <c r="J1615">
        <v>11</v>
      </c>
      <c r="K1615">
        <v>-4</v>
      </c>
      <c r="L1615">
        <v>0</v>
      </c>
    </row>
    <row r="1616" spans="1:12">
      <c r="A1616" t="s">
        <v>744</v>
      </c>
      <c r="B1616">
        <v>2</v>
      </c>
      <c r="C1616">
        <v>10</v>
      </c>
      <c r="D1616" t="s">
        <v>70</v>
      </c>
      <c r="E1616" t="s">
        <v>120</v>
      </c>
      <c r="F1616">
        <v>1</v>
      </c>
      <c r="G1616">
        <v>-20</v>
      </c>
      <c r="H1616">
        <v>1</v>
      </c>
      <c r="I1616">
        <v>1</v>
      </c>
      <c r="J1616">
        <v>11</v>
      </c>
      <c r="K1616">
        <v>-4</v>
      </c>
      <c r="L1616">
        <v>0</v>
      </c>
    </row>
    <row r="1617" spans="1:12">
      <c r="A1617" t="s">
        <v>744</v>
      </c>
      <c r="B1617">
        <v>1</v>
      </c>
      <c r="C1617">
        <v>11</v>
      </c>
      <c r="D1617" t="s">
        <v>71</v>
      </c>
      <c r="E1617" t="s">
        <v>116</v>
      </c>
      <c r="F1617">
        <v>1</v>
      </c>
      <c r="G1617">
        <v>-22</v>
      </c>
      <c r="H1617">
        <v>1</v>
      </c>
      <c r="I1617">
        <v>1</v>
      </c>
      <c r="J1617">
        <v>23</v>
      </c>
      <c r="K1617">
        <v>-2</v>
      </c>
      <c r="L1617">
        <v>2</v>
      </c>
    </row>
    <row r="1618" spans="1:12">
      <c r="A1618" t="s">
        <v>745</v>
      </c>
      <c r="B1618">
        <v>2</v>
      </c>
      <c r="C1618">
        <v>19</v>
      </c>
      <c r="D1618" t="s">
        <v>70</v>
      </c>
      <c r="E1618" t="s">
        <v>120</v>
      </c>
      <c r="F1618">
        <v>1</v>
      </c>
      <c r="G1618">
        <v>-38</v>
      </c>
      <c r="H1618">
        <v>1</v>
      </c>
      <c r="I1618">
        <v>1</v>
      </c>
      <c r="J1618">
        <v>2</v>
      </c>
      <c r="K1618">
        <v>-4</v>
      </c>
      <c r="L1618">
        <v>0</v>
      </c>
    </row>
    <row r="1619" spans="1:12">
      <c r="A1619" t="s">
        <v>745</v>
      </c>
      <c r="B1619">
        <v>1</v>
      </c>
      <c r="C1619">
        <v>18</v>
      </c>
      <c r="D1619" t="s">
        <v>71</v>
      </c>
      <c r="E1619" t="s">
        <v>116</v>
      </c>
      <c r="F1619">
        <v>0</v>
      </c>
      <c r="G1619">
        <v>-108</v>
      </c>
      <c r="H1619">
        <v>1</v>
      </c>
      <c r="I1619">
        <v>0</v>
      </c>
      <c r="J1619">
        <v>-3</v>
      </c>
      <c r="K1619">
        <v>-6</v>
      </c>
      <c r="L1619">
        <v>2</v>
      </c>
    </row>
    <row r="1620" spans="1:12">
      <c r="A1620" t="s">
        <v>745</v>
      </c>
      <c r="B1620">
        <v>1</v>
      </c>
      <c r="C1620">
        <v>23</v>
      </c>
      <c r="D1620" t="s">
        <v>71</v>
      </c>
      <c r="E1620" t="s">
        <v>116</v>
      </c>
      <c r="F1620">
        <v>0</v>
      </c>
      <c r="G1620">
        <v>-46</v>
      </c>
      <c r="H1620">
        <v>1</v>
      </c>
      <c r="I1620">
        <v>0</v>
      </c>
      <c r="J1620">
        <v>7</v>
      </c>
      <c r="K1620">
        <v>-2</v>
      </c>
      <c r="L1620">
        <v>2</v>
      </c>
    </row>
    <row r="1621" spans="1:12">
      <c r="A1621" t="s">
        <v>745</v>
      </c>
      <c r="B1621">
        <v>1</v>
      </c>
      <c r="C1621">
        <v>21</v>
      </c>
      <c r="D1621" t="s">
        <v>73</v>
      </c>
      <c r="E1621" t="s">
        <v>116</v>
      </c>
      <c r="F1621">
        <v>3</v>
      </c>
      <c r="G1621">
        <v>-42</v>
      </c>
      <c r="H1621">
        <v>1</v>
      </c>
      <c r="I1621">
        <v>3</v>
      </c>
      <c r="J1621">
        <v>21</v>
      </c>
      <c r="K1621">
        <v>-2</v>
      </c>
      <c r="L1621">
        <v>2</v>
      </c>
    </row>
    <row r="1622" spans="1:12">
      <c r="A1622" t="s">
        <v>745</v>
      </c>
      <c r="B1622">
        <v>1</v>
      </c>
      <c r="C1622">
        <v>13</v>
      </c>
      <c r="D1622" t="s">
        <v>71</v>
      </c>
      <c r="E1622" t="s">
        <v>116</v>
      </c>
      <c r="F1622">
        <v>0</v>
      </c>
      <c r="G1622">
        <v>-39</v>
      </c>
      <c r="H1622">
        <v>1</v>
      </c>
      <c r="I1622">
        <v>0</v>
      </c>
      <c r="J1622">
        <v>5</v>
      </c>
      <c r="K1622">
        <v>-3</v>
      </c>
      <c r="L1622">
        <v>2</v>
      </c>
    </row>
    <row r="1623" spans="1:12">
      <c r="A1623" t="s">
        <v>745</v>
      </c>
      <c r="B1623">
        <v>1</v>
      </c>
      <c r="C1623">
        <v>13</v>
      </c>
      <c r="D1623" t="s">
        <v>71</v>
      </c>
      <c r="E1623" t="s">
        <v>116</v>
      </c>
      <c r="F1623">
        <v>1</v>
      </c>
      <c r="G1623">
        <v>-26</v>
      </c>
      <c r="H1623">
        <v>1</v>
      </c>
      <c r="I1623">
        <v>1</v>
      </c>
      <c r="J1623">
        <v>15</v>
      </c>
      <c r="K1623">
        <v>-2</v>
      </c>
      <c r="L1623">
        <v>2</v>
      </c>
    </row>
    <row r="1624" spans="1:12">
      <c r="A1624" t="s">
        <v>745</v>
      </c>
      <c r="B1624">
        <v>1</v>
      </c>
      <c r="C1624">
        <v>13</v>
      </c>
      <c r="D1624" t="s">
        <v>71</v>
      </c>
      <c r="E1624" t="s">
        <v>118</v>
      </c>
      <c r="F1624">
        <v>1</v>
      </c>
      <c r="G1624">
        <v>-26</v>
      </c>
      <c r="H1624">
        <v>1</v>
      </c>
      <c r="I1624">
        <v>1</v>
      </c>
      <c r="J1624">
        <v>6</v>
      </c>
      <c r="K1624">
        <v>-2</v>
      </c>
      <c r="L1624">
        <v>1</v>
      </c>
    </row>
    <row r="1625" spans="1:12">
      <c r="A1625" t="s">
        <v>745</v>
      </c>
      <c r="B1625">
        <v>1</v>
      </c>
      <c r="C1625">
        <v>10</v>
      </c>
      <c r="D1625" t="s">
        <v>71</v>
      </c>
      <c r="E1625" t="s">
        <v>116</v>
      </c>
      <c r="F1625">
        <v>0</v>
      </c>
      <c r="G1625">
        <v>-20</v>
      </c>
      <c r="H1625">
        <v>1</v>
      </c>
      <c r="I1625">
        <v>0</v>
      </c>
      <c r="J1625">
        <v>14</v>
      </c>
      <c r="K1625">
        <v>-2</v>
      </c>
      <c r="L1625">
        <v>2</v>
      </c>
    </row>
    <row r="1626" spans="1:12">
      <c r="A1626" t="s">
        <v>746</v>
      </c>
      <c r="B1626">
        <v>2</v>
      </c>
      <c r="C1626">
        <v>18</v>
      </c>
      <c r="D1626" t="s">
        <v>71</v>
      </c>
      <c r="E1626" t="s">
        <v>118</v>
      </c>
      <c r="F1626">
        <v>2</v>
      </c>
      <c r="G1626">
        <v>-36</v>
      </c>
      <c r="H1626">
        <v>1</v>
      </c>
      <c r="I1626">
        <v>2</v>
      </c>
      <c r="J1626">
        <v>8</v>
      </c>
      <c r="K1626">
        <v>-4</v>
      </c>
      <c r="L1626">
        <v>0</v>
      </c>
    </row>
    <row r="1627" spans="1:12">
      <c r="A1627" t="s">
        <v>746</v>
      </c>
      <c r="B1627">
        <v>1</v>
      </c>
      <c r="C1627">
        <v>10</v>
      </c>
      <c r="D1627" t="s">
        <v>71</v>
      </c>
      <c r="E1627" t="s">
        <v>118</v>
      </c>
      <c r="F1627">
        <v>1</v>
      </c>
      <c r="G1627">
        <v>-80</v>
      </c>
      <c r="H1627">
        <v>1</v>
      </c>
      <c r="I1627">
        <v>1</v>
      </c>
      <c r="J1627">
        <v>-21</v>
      </c>
      <c r="K1627">
        <v>-8</v>
      </c>
      <c r="L1627">
        <v>1</v>
      </c>
    </row>
    <row r="1628" spans="1:12">
      <c r="A1628" t="s">
        <v>746</v>
      </c>
      <c r="B1628">
        <v>1</v>
      </c>
      <c r="C1628">
        <v>12</v>
      </c>
      <c r="D1628" t="s">
        <v>71</v>
      </c>
      <c r="E1628" t="s">
        <v>118</v>
      </c>
      <c r="F1628">
        <v>3</v>
      </c>
      <c r="G1628">
        <v>-48</v>
      </c>
      <c r="H1628">
        <v>1</v>
      </c>
      <c r="I1628">
        <v>3</v>
      </c>
      <c r="J1628">
        <v>21</v>
      </c>
      <c r="K1628">
        <v>-4</v>
      </c>
      <c r="L1628">
        <v>1</v>
      </c>
    </row>
    <row r="1629" spans="1:12">
      <c r="A1629" t="s">
        <v>746</v>
      </c>
      <c r="B1629">
        <v>1</v>
      </c>
      <c r="C1629">
        <v>21</v>
      </c>
      <c r="D1629" t="s">
        <v>71</v>
      </c>
      <c r="E1629" t="s">
        <v>116</v>
      </c>
      <c r="F1629">
        <v>1</v>
      </c>
      <c r="G1629">
        <v>-42</v>
      </c>
      <c r="H1629">
        <v>1</v>
      </c>
      <c r="I1629">
        <v>1</v>
      </c>
      <c r="J1629">
        <v>19</v>
      </c>
      <c r="K1629">
        <v>-2</v>
      </c>
      <c r="L1629">
        <v>2</v>
      </c>
    </row>
    <row r="1630" spans="1:12">
      <c r="A1630" t="s">
        <v>746</v>
      </c>
      <c r="B1630">
        <v>1</v>
      </c>
      <c r="C1630">
        <v>20</v>
      </c>
      <c r="D1630" t="s">
        <v>71</v>
      </c>
      <c r="E1630" t="s">
        <v>116</v>
      </c>
      <c r="F1630">
        <v>1</v>
      </c>
      <c r="G1630">
        <v>-40</v>
      </c>
      <c r="H1630">
        <v>1</v>
      </c>
      <c r="I1630">
        <v>1</v>
      </c>
      <c r="J1630">
        <v>8</v>
      </c>
      <c r="K1630">
        <v>-2</v>
      </c>
      <c r="L1630">
        <v>2</v>
      </c>
    </row>
    <row r="1631" spans="1:12">
      <c r="A1631" t="s">
        <v>746</v>
      </c>
      <c r="B1631">
        <v>1</v>
      </c>
      <c r="C1631">
        <v>19</v>
      </c>
      <c r="D1631" t="s">
        <v>71</v>
      </c>
      <c r="E1631" t="s">
        <v>116</v>
      </c>
      <c r="F1631">
        <v>1</v>
      </c>
      <c r="G1631">
        <v>-38</v>
      </c>
      <c r="H1631">
        <v>1</v>
      </c>
      <c r="I1631">
        <v>1</v>
      </c>
      <c r="J1631">
        <v>21</v>
      </c>
      <c r="K1631">
        <v>-2</v>
      </c>
      <c r="L1631">
        <v>2</v>
      </c>
    </row>
    <row r="1632" spans="1:12">
      <c r="A1632" t="s">
        <v>746</v>
      </c>
      <c r="B1632">
        <v>1</v>
      </c>
      <c r="C1632">
        <v>15</v>
      </c>
      <c r="D1632" t="s">
        <v>78</v>
      </c>
      <c r="E1632" t="s">
        <v>116</v>
      </c>
      <c r="F1632">
        <v>0</v>
      </c>
      <c r="G1632">
        <v>-30</v>
      </c>
      <c r="H1632">
        <v>1</v>
      </c>
      <c r="I1632">
        <v>0</v>
      </c>
      <c r="J1632">
        <v>24</v>
      </c>
      <c r="K1632">
        <v>-2</v>
      </c>
      <c r="L1632">
        <v>4</v>
      </c>
    </row>
    <row r="1633" spans="1:12">
      <c r="A1633" t="s">
        <v>746</v>
      </c>
      <c r="B1633">
        <v>1</v>
      </c>
      <c r="C1633">
        <v>10</v>
      </c>
      <c r="D1633" t="s">
        <v>70</v>
      </c>
      <c r="E1633" t="s">
        <v>118</v>
      </c>
      <c r="F1633">
        <v>1</v>
      </c>
      <c r="G1633">
        <v>-30</v>
      </c>
      <c r="H1633">
        <v>1</v>
      </c>
      <c r="I1633">
        <v>1</v>
      </c>
      <c r="J1633">
        <v>4</v>
      </c>
      <c r="K1633">
        <v>-3</v>
      </c>
      <c r="L1633">
        <v>1</v>
      </c>
    </row>
    <row r="1634" spans="1:12">
      <c r="A1634" t="s">
        <v>746</v>
      </c>
      <c r="B1634">
        <v>1</v>
      </c>
      <c r="C1634">
        <v>10</v>
      </c>
      <c r="D1634" t="s">
        <v>71</v>
      </c>
      <c r="E1634" t="s">
        <v>118</v>
      </c>
      <c r="F1634">
        <v>1</v>
      </c>
      <c r="G1634">
        <v>-30</v>
      </c>
      <c r="H1634">
        <v>1</v>
      </c>
      <c r="I1634">
        <v>1</v>
      </c>
      <c r="J1634">
        <v>4</v>
      </c>
      <c r="K1634">
        <v>-3</v>
      </c>
      <c r="L1634">
        <v>1</v>
      </c>
    </row>
    <row r="1635" spans="1:12">
      <c r="A1635" t="s">
        <v>746</v>
      </c>
      <c r="B1635">
        <v>1</v>
      </c>
      <c r="C1635">
        <v>14</v>
      </c>
      <c r="D1635" t="s">
        <v>71</v>
      </c>
      <c r="E1635" t="s">
        <v>116</v>
      </c>
      <c r="F1635">
        <v>0</v>
      </c>
      <c r="G1635">
        <v>-28</v>
      </c>
      <c r="H1635">
        <v>1</v>
      </c>
      <c r="I1635">
        <v>0</v>
      </c>
      <c r="J1635">
        <v>19</v>
      </c>
      <c r="K1635">
        <v>-2</v>
      </c>
      <c r="L1635">
        <v>2</v>
      </c>
    </row>
    <row r="1636" spans="1:12">
      <c r="A1636" t="s">
        <v>746</v>
      </c>
      <c r="B1636">
        <v>1</v>
      </c>
      <c r="C1636">
        <v>13</v>
      </c>
      <c r="D1636" t="s">
        <v>71</v>
      </c>
      <c r="E1636" t="s">
        <v>118</v>
      </c>
      <c r="F1636">
        <v>1</v>
      </c>
      <c r="G1636">
        <v>-26</v>
      </c>
      <c r="H1636">
        <v>1</v>
      </c>
      <c r="I1636">
        <v>1</v>
      </c>
      <c r="J1636">
        <v>8</v>
      </c>
      <c r="K1636">
        <v>-2</v>
      </c>
      <c r="L1636">
        <v>1</v>
      </c>
    </row>
    <row r="1637" spans="1:12">
      <c r="A1637" t="s">
        <v>746</v>
      </c>
      <c r="B1637">
        <v>1</v>
      </c>
      <c r="C1637">
        <v>11</v>
      </c>
      <c r="D1637" t="s">
        <v>71</v>
      </c>
      <c r="E1637" t="s">
        <v>118</v>
      </c>
      <c r="F1637">
        <v>2</v>
      </c>
      <c r="G1637">
        <v>-22</v>
      </c>
      <c r="H1637">
        <v>1</v>
      </c>
      <c r="I1637">
        <v>2</v>
      </c>
      <c r="J1637">
        <v>18</v>
      </c>
      <c r="K1637">
        <v>-2</v>
      </c>
      <c r="L1637">
        <v>1</v>
      </c>
    </row>
    <row r="1638" spans="1:12">
      <c r="A1638" t="s">
        <v>746</v>
      </c>
      <c r="B1638">
        <v>1</v>
      </c>
      <c r="C1638">
        <v>10</v>
      </c>
      <c r="D1638" t="s">
        <v>71</v>
      </c>
      <c r="E1638" t="s">
        <v>118</v>
      </c>
      <c r="F1638">
        <v>1</v>
      </c>
      <c r="G1638">
        <v>-20</v>
      </c>
      <c r="H1638">
        <v>1</v>
      </c>
      <c r="I1638">
        <v>1</v>
      </c>
      <c r="J1638">
        <v>9</v>
      </c>
      <c r="K1638">
        <v>-2</v>
      </c>
      <c r="L1638">
        <v>1</v>
      </c>
    </row>
    <row r="1639" spans="1:12">
      <c r="A1639" t="s">
        <v>746</v>
      </c>
      <c r="B1639">
        <v>1</v>
      </c>
      <c r="C1639">
        <v>10</v>
      </c>
      <c r="D1639" t="s">
        <v>71</v>
      </c>
      <c r="E1639" t="s">
        <v>118</v>
      </c>
      <c r="F1639">
        <v>1</v>
      </c>
      <c r="G1639">
        <v>-20</v>
      </c>
      <c r="H1639">
        <v>1</v>
      </c>
      <c r="I1639">
        <v>1</v>
      </c>
      <c r="J1639">
        <v>9</v>
      </c>
      <c r="K1639">
        <v>-2</v>
      </c>
      <c r="L1639">
        <v>1</v>
      </c>
    </row>
    <row r="1640" spans="1:12">
      <c r="A1640" t="s">
        <v>746</v>
      </c>
      <c r="B1640">
        <v>1</v>
      </c>
      <c r="C1640">
        <v>10</v>
      </c>
      <c r="D1640" t="s">
        <v>71</v>
      </c>
      <c r="E1640" t="s">
        <v>118</v>
      </c>
      <c r="F1640">
        <v>1</v>
      </c>
      <c r="G1640">
        <v>-20</v>
      </c>
      <c r="H1640">
        <v>1</v>
      </c>
      <c r="I1640">
        <v>1</v>
      </c>
      <c r="J1640">
        <v>9</v>
      </c>
      <c r="K1640">
        <v>-2</v>
      </c>
      <c r="L1640">
        <v>1</v>
      </c>
    </row>
    <row r="1641" spans="1:12">
      <c r="A1641" t="s">
        <v>746</v>
      </c>
      <c r="B1641">
        <v>1</v>
      </c>
      <c r="C1641">
        <v>10</v>
      </c>
      <c r="D1641" t="s">
        <v>71</v>
      </c>
      <c r="E1641" t="s">
        <v>118</v>
      </c>
      <c r="F1641">
        <v>1</v>
      </c>
      <c r="G1641">
        <v>-20</v>
      </c>
      <c r="H1641">
        <v>1</v>
      </c>
      <c r="I1641">
        <v>1</v>
      </c>
      <c r="J1641">
        <v>9</v>
      </c>
      <c r="K1641">
        <v>-2</v>
      </c>
      <c r="L1641">
        <v>1</v>
      </c>
    </row>
    <row r="1642" spans="1:12">
      <c r="A1642" t="s">
        <v>515</v>
      </c>
      <c r="B1642">
        <v>1</v>
      </c>
      <c r="C1642">
        <v>16</v>
      </c>
      <c r="D1642" t="s">
        <v>70</v>
      </c>
      <c r="E1642" t="s">
        <v>118</v>
      </c>
      <c r="F1642">
        <v>1</v>
      </c>
      <c r="G1642">
        <v>-64</v>
      </c>
      <c r="H1642">
        <v>1</v>
      </c>
      <c r="I1642">
        <v>1</v>
      </c>
      <c r="J1642">
        <v>-19</v>
      </c>
      <c r="K1642">
        <v>-4</v>
      </c>
      <c r="L1642">
        <v>1</v>
      </c>
    </row>
    <row r="1643" spans="1:12">
      <c r="A1643" t="s">
        <v>188</v>
      </c>
      <c r="B1643">
        <v>3</v>
      </c>
      <c r="C1643">
        <v>30</v>
      </c>
      <c r="D1643" t="s">
        <v>80</v>
      </c>
      <c r="E1643" t="s">
        <v>120</v>
      </c>
      <c r="F1643">
        <v>0</v>
      </c>
      <c r="G1643">
        <v>-210</v>
      </c>
      <c r="H1643">
        <v>1</v>
      </c>
      <c r="I1643">
        <v>0</v>
      </c>
      <c r="J1643">
        <v>-132</v>
      </c>
      <c r="K1643">
        <v>-21</v>
      </c>
      <c r="L1643">
        <v>-9</v>
      </c>
    </row>
    <row r="1644" spans="1:12">
      <c r="A1644" t="s">
        <v>188</v>
      </c>
      <c r="B1644">
        <v>2</v>
      </c>
      <c r="C1644">
        <v>18</v>
      </c>
      <c r="D1644" t="s">
        <v>80</v>
      </c>
      <c r="E1644" t="s">
        <v>118</v>
      </c>
      <c r="F1644">
        <v>1</v>
      </c>
      <c r="G1644">
        <v>-108</v>
      </c>
      <c r="H1644">
        <v>1</v>
      </c>
      <c r="I1644">
        <v>1</v>
      </c>
      <c r="J1644">
        <v>-45</v>
      </c>
      <c r="K1644">
        <v>-12</v>
      </c>
      <c r="L1644">
        <v>-2</v>
      </c>
    </row>
    <row r="1645" spans="1:12">
      <c r="A1645" t="s">
        <v>188</v>
      </c>
      <c r="B1645">
        <v>1</v>
      </c>
      <c r="C1645">
        <v>12</v>
      </c>
      <c r="D1645" t="s">
        <v>80</v>
      </c>
      <c r="E1645" t="s">
        <v>120</v>
      </c>
      <c r="F1645">
        <v>1</v>
      </c>
      <c r="G1645">
        <v>-84</v>
      </c>
      <c r="H1645">
        <v>-5</v>
      </c>
      <c r="I1645">
        <v>1</v>
      </c>
      <c r="J1645">
        <v>-15</v>
      </c>
      <c r="K1645">
        <v>-7</v>
      </c>
      <c r="L1645">
        <v>3</v>
      </c>
    </row>
    <row r="1646" spans="1:12">
      <c r="A1646" t="s">
        <v>284</v>
      </c>
      <c r="B1646">
        <v>2</v>
      </c>
      <c r="C1646">
        <v>21</v>
      </c>
      <c r="D1646" t="s">
        <v>71</v>
      </c>
      <c r="E1646" t="s">
        <v>118</v>
      </c>
      <c r="F1646">
        <v>1</v>
      </c>
      <c r="G1646">
        <v>-84</v>
      </c>
      <c r="H1646">
        <v>-5</v>
      </c>
      <c r="I1646">
        <v>1</v>
      </c>
      <c r="J1646">
        <v>-30</v>
      </c>
      <c r="K1646">
        <v>-8</v>
      </c>
      <c r="L1646">
        <v>-1</v>
      </c>
    </row>
    <row r="1647" spans="1:12">
      <c r="A1647" t="s">
        <v>284</v>
      </c>
      <c r="B1647">
        <v>1</v>
      </c>
      <c r="C1647">
        <v>10</v>
      </c>
      <c r="D1647" t="s">
        <v>71</v>
      </c>
      <c r="E1647" t="s">
        <v>116</v>
      </c>
      <c r="F1647">
        <v>1</v>
      </c>
      <c r="G1647">
        <v>-60</v>
      </c>
      <c r="H1647">
        <v>1</v>
      </c>
      <c r="I1647">
        <v>1</v>
      </c>
      <c r="J1647">
        <v>10</v>
      </c>
      <c r="K1647">
        <v>-6</v>
      </c>
      <c r="L1647">
        <v>2</v>
      </c>
    </row>
    <row r="1648" spans="1:12">
      <c r="A1648" t="s">
        <v>284</v>
      </c>
      <c r="B1648">
        <v>1</v>
      </c>
      <c r="C1648">
        <v>10</v>
      </c>
      <c r="D1648" t="s">
        <v>71</v>
      </c>
      <c r="E1648" t="s">
        <v>116</v>
      </c>
      <c r="F1648">
        <v>1</v>
      </c>
      <c r="G1648">
        <v>-20</v>
      </c>
      <c r="H1648">
        <v>1</v>
      </c>
      <c r="I1648">
        <v>1</v>
      </c>
      <c r="J1648">
        <v>18</v>
      </c>
      <c r="K1648">
        <v>-2</v>
      </c>
      <c r="L1648">
        <v>2</v>
      </c>
    </row>
    <row r="1649" spans="1:12">
      <c r="A1649" t="s">
        <v>747</v>
      </c>
      <c r="B1649">
        <v>2</v>
      </c>
      <c r="C1649">
        <v>24</v>
      </c>
      <c r="D1649" t="s">
        <v>71</v>
      </c>
      <c r="E1649" t="s">
        <v>118</v>
      </c>
      <c r="F1649">
        <v>1</v>
      </c>
      <c r="G1649">
        <v>-48</v>
      </c>
      <c r="H1649">
        <v>1</v>
      </c>
      <c r="I1649">
        <v>1</v>
      </c>
      <c r="J1649">
        <v>-5</v>
      </c>
      <c r="K1649">
        <v>-4</v>
      </c>
      <c r="L1649">
        <v>0</v>
      </c>
    </row>
    <row r="1650" spans="1:12">
      <c r="A1650" t="s">
        <v>747</v>
      </c>
      <c r="B1650">
        <v>1</v>
      </c>
      <c r="C1650">
        <v>18</v>
      </c>
      <c r="D1650" t="s">
        <v>78</v>
      </c>
      <c r="E1650" t="s">
        <v>116</v>
      </c>
      <c r="F1650">
        <v>0</v>
      </c>
      <c r="G1650">
        <v>-36</v>
      </c>
      <c r="H1650">
        <v>1</v>
      </c>
      <c r="I1650">
        <v>0</v>
      </c>
      <c r="J1650">
        <v>27</v>
      </c>
      <c r="K1650">
        <v>-2</v>
      </c>
      <c r="L1650">
        <v>4</v>
      </c>
    </row>
    <row r="1651" spans="1:12">
      <c r="A1651" t="s">
        <v>748</v>
      </c>
      <c r="B1651">
        <v>1</v>
      </c>
      <c r="C1651">
        <v>10</v>
      </c>
      <c r="D1651" t="s">
        <v>71</v>
      </c>
      <c r="E1651" t="s">
        <v>116</v>
      </c>
      <c r="F1651">
        <v>1</v>
      </c>
      <c r="G1651">
        <v>-20</v>
      </c>
      <c r="H1651">
        <v>1</v>
      </c>
      <c r="I1651">
        <v>1</v>
      </c>
      <c r="J1651">
        <v>18</v>
      </c>
      <c r="K1651">
        <v>-2</v>
      </c>
      <c r="L1651">
        <v>2</v>
      </c>
    </row>
    <row r="1652" spans="1:12">
      <c r="A1652" t="s">
        <v>227</v>
      </c>
      <c r="B1652">
        <v>1</v>
      </c>
      <c r="C1652">
        <v>10</v>
      </c>
      <c r="D1652" t="s">
        <v>77</v>
      </c>
      <c r="E1652" t="s">
        <v>116</v>
      </c>
      <c r="F1652">
        <v>1</v>
      </c>
      <c r="G1652">
        <v>-20</v>
      </c>
      <c r="H1652">
        <v>1</v>
      </c>
      <c r="I1652">
        <v>1</v>
      </c>
      <c r="J1652">
        <v>19</v>
      </c>
      <c r="K1652">
        <v>-2</v>
      </c>
      <c r="L1652">
        <v>2</v>
      </c>
    </row>
    <row r="1653" spans="1:12">
      <c r="A1653" t="s">
        <v>749</v>
      </c>
      <c r="B1653">
        <v>1</v>
      </c>
      <c r="C1653">
        <v>11</v>
      </c>
      <c r="D1653" t="s">
        <v>70</v>
      </c>
      <c r="E1653" t="s">
        <v>120</v>
      </c>
      <c r="F1653">
        <v>1</v>
      </c>
      <c r="G1653">
        <v>-55</v>
      </c>
      <c r="H1653">
        <v>1</v>
      </c>
      <c r="I1653">
        <v>1</v>
      </c>
      <c r="J1653">
        <v>-3</v>
      </c>
      <c r="K1653">
        <v>-5</v>
      </c>
      <c r="L1653">
        <v>1</v>
      </c>
    </row>
    <row r="1654" spans="1:12">
      <c r="A1654" t="s">
        <v>750</v>
      </c>
      <c r="B1654">
        <v>5</v>
      </c>
      <c r="C1654">
        <v>70</v>
      </c>
      <c r="D1654" t="s">
        <v>71</v>
      </c>
      <c r="E1654" t="s">
        <v>116</v>
      </c>
      <c r="F1654">
        <v>1</v>
      </c>
      <c r="G1654">
        <v>-140</v>
      </c>
      <c r="H1654">
        <v>-1</v>
      </c>
      <c r="I1654">
        <v>1</v>
      </c>
      <c r="J1654">
        <v>-15</v>
      </c>
      <c r="K1654">
        <v>-10</v>
      </c>
      <c r="L1654">
        <v>1</v>
      </c>
    </row>
    <row r="1655" spans="1:12">
      <c r="A1655" t="s">
        <v>750</v>
      </c>
      <c r="B1655">
        <v>5</v>
      </c>
      <c r="C1655">
        <v>45</v>
      </c>
      <c r="D1655" t="s">
        <v>81</v>
      </c>
      <c r="E1655" t="s">
        <v>120</v>
      </c>
      <c r="F1655">
        <v>1</v>
      </c>
      <c r="G1655">
        <v>-90</v>
      </c>
      <c r="H1655">
        <v>-2</v>
      </c>
      <c r="I1655">
        <v>1</v>
      </c>
      <c r="J1655">
        <v>-14</v>
      </c>
      <c r="K1655">
        <v>-10</v>
      </c>
      <c r="L1655">
        <v>1</v>
      </c>
    </row>
    <row r="1656" spans="1:12">
      <c r="A1656" t="s">
        <v>750</v>
      </c>
      <c r="B1656">
        <v>4</v>
      </c>
      <c r="C1656">
        <v>46</v>
      </c>
      <c r="D1656" t="s">
        <v>71</v>
      </c>
      <c r="E1656" t="s">
        <v>118</v>
      </c>
      <c r="F1656">
        <v>1</v>
      </c>
      <c r="G1656">
        <v>-138</v>
      </c>
      <c r="H1656">
        <v>-3</v>
      </c>
      <c r="I1656">
        <v>1</v>
      </c>
      <c r="J1656">
        <v>-56</v>
      </c>
      <c r="K1656">
        <v>-12</v>
      </c>
      <c r="L1656">
        <v>-2</v>
      </c>
    </row>
    <row r="1657" spans="1:12">
      <c r="A1657" t="s">
        <v>750</v>
      </c>
      <c r="B1657">
        <v>4</v>
      </c>
      <c r="C1657">
        <v>24</v>
      </c>
      <c r="D1657" t="s">
        <v>73</v>
      </c>
      <c r="E1657" t="s">
        <v>118</v>
      </c>
      <c r="F1657">
        <v>1</v>
      </c>
      <c r="G1657">
        <v>-48</v>
      </c>
      <c r="H1657">
        <v>1</v>
      </c>
      <c r="I1657">
        <v>1</v>
      </c>
      <c r="J1657">
        <v>-5</v>
      </c>
      <c r="K1657">
        <v>-8</v>
      </c>
      <c r="L1657">
        <v>-2</v>
      </c>
    </row>
    <row r="1658" spans="1:12">
      <c r="A1658" t="s">
        <v>750</v>
      </c>
      <c r="B1658">
        <v>2</v>
      </c>
      <c r="C1658">
        <v>30</v>
      </c>
      <c r="D1658" t="s">
        <v>73</v>
      </c>
      <c r="E1658" t="s">
        <v>118</v>
      </c>
      <c r="F1658">
        <v>2</v>
      </c>
      <c r="G1658">
        <v>-120</v>
      </c>
      <c r="H1658">
        <v>-2</v>
      </c>
      <c r="I1658">
        <v>2</v>
      </c>
      <c r="J1658">
        <v>-42</v>
      </c>
      <c r="K1658">
        <v>-8</v>
      </c>
      <c r="L1658">
        <v>-1</v>
      </c>
    </row>
    <row r="1659" spans="1:12">
      <c r="A1659" t="s">
        <v>750</v>
      </c>
      <c r="B1659">
        <v>2</v>
      </c>
      <c r="C1659">
        <v>26</v>
      </c>
      <c r="D1659" t="s">
        <v>73</v>
      </c>
      <c r="E1659" t="s">
        <v>118</v>
      </c>
      <c r="F1659">
        <v>2</v>
      </c>
      <c r="G1659">
        <v>-104</v>
      </c>
      <c r="H1659">
        <v>-2</v>
      </c>
      <c r="I1659">
        <v>2</v>
      </c>
      <c r="J1659">
        <v>-30</v>
      </c>
      <c r="K1659">
        <v>-8</v>
      </c>
      <c r="L1659">
        <v>-1</v>
      </c>
    </row>
    <row r="1660" spans="1:12">
      <c r="A1660" t="s">
        <v>750</v>
      </c>
      <c r="B1660">
        <v>2</v>
      </c>
      <c r="C1660">
        <v>14</v>
      </c>
      <c r="D1660" t="s">
        <v>71</v>
      </c>
      <c r="E1660" t="s">
        <v>120</v>
      </c>
      <c r="F1660">
        <v>1</v>
      </c>
      <c r="G1660">
        <v>-42</v>
      </c>
      <c r="H1660">
        <v>1</v>
      </c>
      <c r="I1660">
        <v>1</v>
      </c>
      <c r="J1660">
        <v>-1</v>
      </c>
      <c r="K1660">
        <v>-6</v>
      </c>
      <c r="L1660">
        <v>-1</v>
      </c>
    </row>
    <row r="1661" spans="1:12">
      <c r="A1661" t="s">
        <v>750</v>
      </c>
      <c r="B1661">
        <v>2</v>
      </c>
      <c r="C1661">
        <v>12</v>
      </c>
      <c r="D1661" t="s">
        <v>71</v>
      </c>
      <c r="E1661" t="s">
        <v>118</v>
      </c>
      <c r="F1661">
        <v>1</v>
      </c>
      <c r="G1661">
        <v>-36</v>
      </c>
      <c r="H1661">
        <v>1</v>
      </c>
      <c r="I1661">
        <v>1</v>
      </c>
      <c r="J1661">
        <v>0</v>
      </c>
      <c r="K1661">
        <v>-6</v>
      </c>
      <c r="L1661">
        <v>-1</v>
      </c>
    </row>
    <row r="1662" spans="1:12">
      <c r="A1662" t="s">
        <v>750</v>
      </c>
      <c r="B1662">
        <v>2</v>
      </c>
      <c r="C1662">
        <v>12</v>
      </c>
      <c r="D1662" t="s">
        <v>73</v>
      </c>
      <c r="E1662" t="s">
        <v>118</v>
      </c>
      <c r="F1662">
        <v>1</v>
      </c>
      <c r="G1662">
        <v>-24</v>
      </c>
      <c r="H1662">
        <v>1</v>
      </c>
      <c r="I1662">
        <v>1</v>
      </c>
      <c r="J1662">
        <v>7</v>
      </c>
      <c r="K1662">
        <v>-4</v>
      </c>
      <c r="L1662">
        <v>0</v>
      </c>
    </row>
    <row r="1663" spans="1:12">
      <c r="A1663" t="s">
        <v>750</v>
      </c>
      <c r="B1663">
        <v>1</v>
      </c>
      <c r="C1663">
        <v>14</v>
      </c>
      <c r="D1663" t="s">
        <v>71</v>
      </c>
      <c r="E1663" t="s">
        <v>116</v>
      </c>
      <c r="F1663">
        <v>0</v>
      </c>
      <c r="G1663">
        <v>-70</v>
      </c>
      <c r="H1663">
        <v>1</v>
      </c>
      <c r="I1663">
        <v>0</v>
      </c>
      <c r="J1663">
        <v>7</v>
      </c>
      <c r="K1663">
        <v>-5</v>
      </c>
      <c r="L1663">
        <v>2</v>
      </c>
    </row>
    <row r="1664" spans="1:12">
      <c r="A1664" t="s">
        <v>750</v>
      </c>
      <c r="B1664">
        <v>1</v>
      </c>
      <c r="C1664">
        <v>15</v>
      </c>
      <c r="D1664" t="s">
        <v>73</v>
      </c>
      <c r="E1664" t="s">
        <v>116</v>
      </c>
      <c r="F1664">
        <v>0</v>
      </c>
      <c r="G1664">
        <v>-60</v>
      </c>
      <c r="H1664">
        <v>1</v>
      </c>
      <c r="I1664">
        <v>0</v>
      </c>
      <c r="J1664">
        <v>8</v>
      </c>
      <c r="K1664">
        <v>-4</v>
      </c>
      <c r="L1664">
        <v>2</v>
      </c>
    </row>
    <row r="1665" spans="1:12">
      <c r="A1665" t="s">
        <v>750</v>
      </c>
      <c r="B1665">
        <v>1</v>
      </c>
      <c r="C1665">
        <v>21</v>
      </c>
      <c r="D1665" t="s">
        <v>71</v>
      </c>
      <c r="E1665" t="s">
        <v>116</v>
      </c>
      <c r="F1665">
        <v>1</v>
      </c>
      <c r="G1665">
        <v>-42</v>
      </c>
      <c r="H1665">
        <v>1</v>
      </c>
      <c r="I1665">
        <v>1</v>
      </c>
      <c r="J1665">
        <v>7</v>
      </c>
      <c r="K1665">
        <v>-2</v>
      </c>
      <c r="L1665">
        <v>2</v>
      </c>
    </row>
    <row r="1666" spans="1:12">
      <c r="A1666" t="s">
        <v>750</v>
      </c>
      <c r="B1666">
        <v>1</v>
      </c>
      <c r="C1666">
        <v>16</v>
      </c>
      <c r="D1666" t="s">
        <v>73</v>
      </c>
      <c r="E1666" t="s">
        <v>118</v>
      </c>
      <c r="F1666">
        <v>1</v>
      </c>
      <c r="G1666">
        <v>-32</v>
      </c>
      <c r="H1666">
        <v>1</v>
      </c>
      <c r="I1666">
        <v>1</v>
      </c>
      <c r="J1666">
        <v>6</v>
      </c>
      <c r="K1666">
        <v>-2</v>
      </c>
      <c r="L1666">
        <v>1</v>
      </c>
    </row>
    <row r="1667" spans="1:12">
      <c r="A1667" t="s">
        <v>750</v>
      </c>
      <c r="B1667">
        <v>1</v>
      </c>
      <c r="C1667">
        <v>16</v>
      </c>
      <c r="D1667" t="s">
        <v>73</v>
      </c>
      <c r="E1667" t="s">
        <v>116</v>
      </c>
      <c r="F1667">
        <v>1</v>
      </c>
      <c r="G1667">
        <v>-32</v>
      </c>
      <c r="H1667">
        <v>1</v>
      </c>
      <c r="I1667">
        <v>1</v>
      </c>
      <c r="J1667">
        <v>15</v>
      </c>
      <c r="K1667">
        <v>-2</v>
      </c>
      <c r="L1667">
        <v>2</v>
      </c>
    </row>
    <row r="1668" spans="1:12">
      <c r="A1668" t="s">
        <v>750</v>
      </c>
      <c r="B1668">
        <v>1</v>
      </c>
      <c r="C1668">
        <v>16</v>
      </c>
      <c r="D1668" t="s">
        <v>73</v>
      </c>
      <c r="E1668" t="s">
        <v>116</v>
      </c>
      <c r="F1668">
        <v>1</v>
      </c>
      <c r="G1668">
        <v>-32</v>
      </c>
      <c r="H1668">
        <v>1</v>
      </c>
      <c r="I1668">
        <v>1</v>
      </c>
      <c r="J1668">
        <v>15</v>
      </c>
      <c r="K1668">
        <v>-2</v>
      </c>
      <c r="L1668">
        <v>2</v>
      </c>
    </row>
    <row r="1669" spans="1:12">
      <c r="A1669" t="s">
        <v>750</v>
      </c>
      <c r="B1669">
        <v>1</v>
      </c>
      <c r="C1669">
        <v>15</v>
      </c>
      <c r="D1669" t="s">
        <v>70</v>
      </c>
      <c r="E1669" t="s">
        <v>118</v>
      </c>
      <c r="F1669">
        <v>1</v>
      </c>
      <c r="G1669">
        <v>-30</v>
      </c>
      <c r="H1669">
        <v>1</v>
      </c>
      <c r="I1669">
        <v>1</v>
      </c>
      <c r="J1669">
        <v>4</v>
      </c>
      <c r="K1669">
        <v>-2</v>
      </c>
      <c r="L1669">
        <v>1</v>
      </c>
    </row>
    <row r="1670" spans="1:12">
      <c r="A1670" t="s">
        <v>750</v>
      </c>
      <c r="B1670">
        <v>1</v>
      </c>
      <c r="C1670">
        <v>14</v>
      </c>
      <c r="D1670" t="s">
        <v>73</v>
      </c>
      <c r="E1670" t="s">
        <v>116</v>
      </c>
      <c r="F1670">
        <v>0</v>
      </c>
      <c r="G1670">
        <v>-28</v>
      </c>
      <c r="H1670">
        <v>1</v>
      </c>
      <c r="I1670">
        <v>0</v>
      </c>
      <c r="J1670">
        <v>19</v>
      </c>
      <c r="K1670">
        <v>-2</v>
      </c>
      <c r="L1670">
        <v>2</v>
      </c>
    </row>
    <row r="1671" spans="1:12">
      <c r="A1671" t="s">
        <v>750</v>
      </c>
      <c r="B1671">
        <v>1</v>
      </c>
      <c r="C1671">
        <v>14</v>
      </c>
      <c r="D1671" t="s">
        <v>81</v>
      </c>
      <c r="E1671" t="s">
        <v>116</v>
      </c>
      <c r="F1671">
        <v>0</v>
      </c>
      <c r="G1671">
        <v>-28</v>
      </c>
      <c r="H1671">
        <v>1</v>
      </c>
      <c r="I1671">
        <v>0</v>
      </c>
      <c r="J1671">
        <v>25</v>
      </c>
      <c r="K1671">
        <v>-2</v>
      </c>
      <c r="L1671">
        <v>4</v>
      </c>
    </row>
    <row r="1672" spans="1:12">
      <c r="A1672" t="s">
        <v>750</v>
      </c>
      <c r="B1672">
        <v>1</v>
      </c>
      <c r="C1672">
        <v>14</v>
      </c>
      <c r="D1672" t="s">
        <v>73</v>
      </c>
      <c r="E1672" t="s">
        <v>116</v>
      </c>
      <c r="F1672">
        <v>1</v>
      </c>
      <c r="G1672">
        <v>-28</v>
      </c>
      <c r="H1672">
        <v>1</v>
      </c>
      <c r="I1672">
        <v>1</v>
      </c>
      <c r="J1672">
        <v>20</v>
      </c>
      <c r="K1672">
        <v>-2</v>
      </c>
      <c r="L1672">
        <v>2</v>
      </c>
    </row>
    <row r="1673" spans="1:12">
      <c r="A1673" t="s">
        <v>750</v>
      </c>
      <c r="B1673">
        <v>1</v>
      </c>
      <c r="C1673">
        <v>14</v>
      </c>
      <c r="D1673" t="s">
        <v>71</v>
      </c>
      <c r="E1673" t="s">
        <v>116</v>
      </c>
      <c r="F1673">
        <v>0</v>
      </c>
      <c r="G1673">
        <v>-28</v>
      </c>
      <c r="H1673">
        <v>1</v>
      </c>
      <c r="I1673">
        <v>0</v>
      </c>
      <c r="J1673">
        <v>19</v>
      </c>
      <c r="K1673">
        <v>-2</v>
      </c>
      <c r="L1673">
        <v>2</v>
      </c>
    </row>
    <row r="1674" spans="1:12">
      <c r="A1674" t="s">
        <v>750</v>
      </c>
      <c r="B1674">
        <v>1</v>
      </c>
      <c r="C1674">
        <v>13</v>
      </c>
      <c r="D1674" t="s">
        <v>71</v>
      </c>
      <c r="E1674" t="s">
        <v>116</v>
      </c>
      <c r="F1674">
        <v>1</v>
      </c>
      <c r="G1674">
        <v>-26</v>
      </c>
      <c r="H1674">
        <v>1</v>
      </c>
      <c r="I1674">
        <v>1</v>
      </c>
      <c r="J1674">
        <v>24</v>
      </c>
      <c r="K1674">
        <v>-2</v>
      </c>
      <c r="L1674">
        <v>2</v>
      </c>
    </row>
    <row r="1675" spans="1:12">
      <c r="A1675" t="s">
        <v>750</v>
      </c>
      <c r="B1675">
        <v>1</v>
      </c>
      <c r="C1675">
        <v>13</v>
      </c>
      <c r="D1675" t="s">
        <v>73</v>
      </c>
      <c r="E1675" t="s">
        <v>116</v>
      </c>
      <c r="F1675">
        <v>1</v>
      </c>
      <c r="G1675">
        <v>-26</v>
      </c>
      <c r="H1675">
        <v>1</v>
      </c>
      <c r="I1675">
        <v>1</v>
      </c>
      <c r="J1675">
        <v>15</v>
      </c>
      <c r="K1675">
        <v>-2</v>
      </c>
      <c r="L1675">
        <v>2</v>
      </c>
    </row>
    <row r="1676" spans="1:12">
      <c r="A1676" t="s">
        <v>750</v>
      </c>
      <c r="B1676">
        <v>1</v>
      </c>
      <c r="C1676">
        <v>13</v>
      </c>
      <c r="D1676" t="s">
        <v>73</v>
      </c>
      <c r="E1676" t="s">
        <v>116</v>
      </c>
      <c r="F1676">
        <v>1</v>
      </c>
      <c r="G1676">
        <v>-26</v>
      </c>
      <c r="H1676">
        <v>1</v>
      </c>
      <c r="I1676">
        <v>1</v>
      </c>
      <c r="J1676">
        <v>15</v>
      </c>
      <c r="K1676">
        <v>-2</v>
      </c>
      <c r="L1676">
        <v>2</v>
      </c>
    </row>
    <row r="1677" spans="1:12">
      <c r="A1677" t="s">
        <v>750</v>
      </c>
      <c r="B1677">
        <v>1</v>
      </c>
      <c r="C1677">
        <v>13</v>
      </c>
      <c r="D1677" t="s">
        <v>81</v>
      </c>
      <c r="E1677" t="s">
        <v>116</v>
      </c>
      <c r="F1677">
        <v>1</v>
      </c>
      <c r="G1677">
        <v>-26</v>
      </c>
      <c r="H1677">
        <v>1</v>
      </c>
      <c r="I1677">
        <v>1</v>
      </c>
      <c r="J1677">
        <v>21</v>
      </c>
      <c r="K1677">
        <v>-2</v>
      </c>
      <c r="L1677">
        <v>4</v>
      </c>
    </row>
    <row r="1678" spans="1:12">
      <c r="A1678" t="s">
        <v>750</v>
      </c>
      <c r="B1678">
        <v>1</v>
      </c>
      <c r="C1678">
        <v>13</v>
      </c>
      <c r="D1678" t="s">
        <v>71</v>
      </c>
      <c r="E1678" t="s">
        <v>116</v>
      </c>
      <c r="F1678">
        <v>1</v>
      </c>
      <c r="G1678">
        <v>-26</v>
      </c>
      <c r="H1678">
        <v>1</v>
      </c>
      <c r="I1678">
        <v>1</v>
      </c>
      <c r="J1678">
        <v>15</v>
      </c>
      <c r="K1678">
        <v>-2</v>
      </c>
      <c r="L1678">
        <v>2</v>
      </c>
    </row>
    <row r="1679" spans="1:12">
      <c r="A1679" t="s">
        <v>750</v>
      </c>
      <c r="B1679">
        <v>1</v>
      </c>
      <c r="C1679">
        <v>13</v>
      </c>
      <c r="D1679" t="s">
        <v>73</v>
      </c>
      <c r="E1679" t="s">
        <v>116</v>
      </c>
      <c r="F1679">
        <v>1</v>
      </c>
      <c r="G1679">
        <v>-26</v>
      </c>
      <c r="H1679">
        <v>1</v>
      </c>
      <c r="I1679">
        <v>1</v>
      </c>
      <c r="J1679">
        <v>15</v>
      </c>
      <c r="K1679">
        <v>-2</v>
      </c>
      <c r="L1679">
        <v>2</v>
      </c>
    </row>
    <row r="1680" spans="1:12">
      <c r="A1680" t="s">
        <v>750</v>
      </c>
      <c r="B1680">
        <v>1</v>
      </c>
      <c r="C1680">
        <v>13</v>
      </c>
      <c r="D1680" t="s">
        <v>77</v>
      </c>
      <c r="E1680" t="s">
        <v>120</v>
      </c>
      <c r="F1680">
        <v>1</v>
      </c>
      <c r="G1680">
        <v>-26</v>
      </c>
      <c r="H1680">
        <v>1</v>
      </c>
      <c r="I1680">
        <v>1</v>
      </c>
      <c r="J1680">
        <v>9</v>
      </c>
      <c r="K1680">
        <v>-2</v>
      </c>
      <c r="L1680">
        <v>1</v>
      </c>
    </row>
    <row r="1681" spans="1:12">
      <c r="A1681" t="s">
        <v>750</v>
      </c>
      <c r="B1681">
        <v>1</v>
      </c>
      <c r="C1681">
        <v>11</v>
      </c>
      <c r="D1681" t="s">
        <v>73</v>
      </c>
      <c r="E1681" t="s">
        <v>116</v>
      </c>
      <c r="F1681">
        <v>0</v>
      </c>
      <c r="G1681">
        <v>-22</v>
      </c>
      <c r="H1681">
        <v>1</v>
      </c>
      <c r="I1681">
        <v>0</v>
      </c>
      <c r="J1681">
        <v>22</v>
      </c>
      <c r="K1681">
        <v>-2</v>
      </c>
      <c r="L1681">
        <v>2</v>
      </c>
    </row>
    <row r="1682" spans="1:12">
      <c r="A1682" t="s">
        <v>750</v>
      </c>
      <c r="B1682">
        <v>1</v>
      </c>
      <c r="C1682">
        <v>11</v>
      </c>
      <c r="D1682" t="s">
        <v>77</v>
      </c>
      <c r="E1682" t="s">
        <v>116</v>
      </c>
      <c r="F1682">
        <v>1</v>
      </c>
      <c r="G1682">
        <v>-22</v>
      </c>
      <c r="H1682">
        <v>1</v>
      </c>
      <c r="I1682">
        <v>1</v>
      </c>
      <c r="J1682">
        <v>18</v>
      </c>
      <c r="K1682">
        <v>-2</v>
      </c>
      <c r="L1682">
        <v>2</v>
      </c>
    </row>
    <row r="1683" spans="1:12">
      <c r="A1683" t="s">
        <v>750</v>
      </c>
      <c r="B1683">
        <v>1</v>
      </c>
      <c r="C1683">
        <v>11</v>
      </c>
      <c r="D1683" t="s">
        <v>77</v>
      </c>
      <c r="E1683" t="s">
        <v>120</v>
      </c>
      <c r="F1683">
        <v>1</v>
      </c>
      <c r="G1683">
        <v>-22</v>
      </c>
      <c r="H1683">
        <v>1</v>
      </c>
      <c r="I1683">
        <v>1</v>
      </c>
      <c r="J1683">
        <v>11</v>
      </c>
      <c r="K1683">
        <v>-2</v>
      </c>
      <c r="L1683">
        <v>1</v>
      </c>
    </row>
    <row r="1684" spans="1:12">
      <c r="A1684" t="s">
        <v>750</v>
      </c>
      <c r="B1684">
        <v>1</v>
      </c>
      <c r="C1684">
        <v>11</v>
      </c>
      <c r="D1684" t="s">
        <v>71</v>
      </c>
      <c r="E1684" t="s">
        <v>118</v>
      </c>
      <c r="F1684">
        <v>2</v>
      </c>
      <c r="G1684">
        <v>-22</v>
      </c>
      <c r="H1684">
        <v>1</v>
      </c>
      <c r="I1684">
        <v>2</v>
      </c>
      <c r="J1684">
        <v>15</v>
      </c>
      <c r="K1684">
        <v>-2</v>
      </c>
      <c r="L1684">
        <v>1</v>
      </c>
    </row>
    <row r="1685" spans="1:12">
      <c r="A1685" t="s">
        <v>750</v>
      </c>
      <c r="B1685">
        <v>1</v>
      </c>
      <c r="C1685">
        <v>11</v>
      </c>
      <c r="D1685" t="s">
        <v>73</v>
      </c>
      <c r="E1685" t="s">
        <v>116</v>
      </c>
      <c r="F1685">
        <v>1</v>
      </c>
      <c r="G1685">
        <v>-22</v>
      </c>
      <c r="H1685">
        <v>1</v>
      </c>
      <c r="I1685">
        <v>1</v>
      </c>
      <c r="J1685">
        <v>17</v>
      </c>
      <c r="K1685">
        <v>-2</v>
      </c>
      <c r="L1685">
        <v>2</v>
      </c>
    </row>
    <row r="1686" spans="1:12">
      <c r="A1686" t="s">
        <v>751</v>
      </c>
      <c r="B1686">
        <v>1</v>
      </c>
      <c r="C1686">
        <v>16</v>
      </c>
      <c r="D1686" t="s">
        <v>75</v>
      </c>
      <c r="E1686" t="s">
        <v>116</v>
      </c>
      <c r="F1686">
        <v>1</v>
      </c>
      <c r="G1686">
        <v>-32</v>
      </c>
      <c r="H1686">
        <v>1</v>
      </c>
      <c r="I1686">
        <v>1</v>
      </c>
      <c r="J1686">
        <v>18</v>
      </c>
      <c r="K1686">
        <v>-2</v>
      </c>
      <c r="L1686">
        <v>2</v>
      </c>
    </row>
    <row r="1687" spans="1:12">
      <c r="A1687" t="s">
        <v>233</v>
      </c>
      <c r="B1687">
        <v>1</v>
      </c>
      <c r="C1687">
        <v>13</v>
      </c>
      <c r="D1687" t="s">
        <v>78</v>
      </c>
      <c r="E1687" t="s">
        <v>116</v>
      </c>
      <c r="F1687">
        <v>0</v>
      </c>
      <c r="G1687">
        <v>-26</v>
      </c>
      <c r="H1687">
        <v>1</v>
      </c>
      <c r="I1687">
        <v>0</v>
      </c>
      <c r="J1687">
        <v>17</v>
      </c>
      <c r="K1687">
        <v>-2</v>
      </c>
      <c r="L1687">
        <v>4</v>
      </c>
    </row>
    <row r="1688" spans="1:12">
      <c r="A1688" t="s">
        <v>480</v>
      </c>
      <c r="B1688">
        <v>3</v>
      </c>
      <c r="C1688">
        <v>34</v>
      </c>
      <c r="D1688" t="s">
        <v>71</v>
      </c>
      <c r="E1688" t="s">
        <v>116</v>
      </c>
      <c r="F1688">
        <v>3</v>
      </c>
      <c r="G1688">
        <v>-68</v>
      </c>
      <c r="H1688">
        <v>1</v>
      </c>
      <c r="I1688">
        <v>3</v>
      </c>
      <c r="J1688">
        <v>8</v>
      </c>
      <c r="K1688">
        <v>-6</v>
      </c>
      <c r="L1688">
        <v>0</v>
      </c>
    </row>
    <row r="1689" spans="1:12">
      <c r="A1689" t="s">
        <v>480</v>
      </c>
      <c r="B1689">
        <v>2</v>
      </c>
      <c r="C1689">
        <v>20</v>
      </c>
      <c r="D1689" t="s">
        <v>71</v>
      </c>
      <c r="E1689" t="s">
        <v>118</v>
      </c>
      <c r="F1689">
        <v>2</v>
      </c>
      <c r="G1689">
        <v>-40</v>
      </c>
      <c r="H1689">
        <v>1</v>
      </c>
      <c r="I1689">
        <v>2</v>
      </c>
      <c r="J1689">
        <v>6</v>
      </c>
      <c r="K1689">
        <v>-4</v>
      </c>
      <c r="L1689">
        <v>0</v>
      </c>
    </row>
    <row r="1690" spans="1:12">
      <c r="A1690" t="s">
        <v>480</v>
      </c>
      <c r="B1690">
        <v>1</v>
      </c>
      <c r="C1690">
        <v>13</v>
      </c>
      <c r="D1690" t="s">
        <v>71</v>
      </c>
      <c r="E1690" t="s">
        <v>116</v>
      </c>
      <c r="F1690">
        <v>1</v>
      </c>
      <c r="G1690">
        <v>-52</v>
      </c>
      <c r="H1690">
        <v>1</v>
      </c>
      <c r="I1690">
        <v>1</v>
      </c>
      <c r="J1690">
        <v>5</v>
      </c>
      <c r="K1690">
        <v>-4</v>
      </c>
      <c r="L1690">
        <v>2</v>
      </c>
    </row>
    <row r="1691" spans="1:12">
      <c r="A1691" t="s">
        <v>480</v>
      </c>
      <c r="B1691">
        <v>1</v>
      </c>
      <c r="C1691">
        <v>11</v>
      </c>
      <c r="D1691" t="s">
        <v>71</v>
      </c>
      <c r="E1691" t="s">
        <v>118</v>
      </c>
      <c r="F1691">
        <v>2</v>
      </c>
      <c r="G1691">
        <v>-22</v>
      </c>
      <c r="H1691">
        <v>1</v>
      </c>
      <c r="I1691">
        <v>2</v>
      </c>
      <c r="J1691">
        <v>15</v>
      </c>
      <c r="K1691">
        <v>-2</v>
      </c>
      <c r="L1691">
        <v>1</v>
      </c>
    </row>
    <row r="1692" spans="1:12">
      <c r="A1692" t="s">
        <v>485</v>
      </c>
      <c r="B1692">
        <v>2</v>
      </c>
      <c r="C1692">
        <v>14</v>
      </c>
      <c r="D1692" t="s">
        <v>70</v>
      </c>
      <c r="E1692" t="s">
        <v>118</v>
      </c>
      <c r="F1692">
        <v>1</v>
      </c>
      <c r="G1692">
        <v>-70</v>
      </c>
      <c r="H1692">
        <v>1</v>
      </c>
      <c r="I1692">
        <v>1</v>
      </c>
      <c r="J1692">
        <v>-22</v>
      </c>
      <c r="K1692">
        <v>-10</v>
      </c>
      <c r="L1692">
        <v>-3</v>
      </c>
    </row>
    <row r="1693" spans="1:12">
      <c r="A1693" t="s">
        <v>485</v>
      </c>
      <c r="B1693">
        <v>2</v>
      </c>
      <c r="C1693">
        <v>14</v>
      </c>
      <c r="D1693" t="s">
        <v>70</v>
      </c>
      <c r="E1693" t="s">
        <v>118</v>
      </c>
      <c r="F1693">
        <v>1</v>
      </c>
      <c r="G1693">
        <v>-28</v>
      </c>
      <c r="H1693">
        <v>1</v>
      </c>
      <c r="I1693">
        <v>1</v>
      </c>
      <c r="J1693">
        <v>5</v>
      </c>
      <c r="K1693">
        <v>-4</v>
      </c>
      <c r="L1693">
        <v>0</v>
      </c>
    </row>
    <row r="1694" spans="1:12">
      <c r="A1694" t="s">
        <v>485</v>
      </c>
      <c r="B1694">
        <v>1</v>
      </c>
      <c r="C1694">
        <v>11</v>
      </c>
      <c r="D1694" t="s">
        <v>70</v>
      </c>
      <c r="E1694" t="s">
        <v>118</v>
      </c>
      <c r="F1694">
        <v>2</v>
      </c>
      <c r="G1694">
        <v>-22</v>
      </c>
      <c r="H1694">
        <v>1</v>
      </c>
      <c r="I1694">
        <v>2</v>
      </c>
      <c r="J1694">
        <v>15</v>
      </c>
      <c r="K1694">
        <v>-2</v>
      </c>
      <c r="L1694">
        <v>1</v>
      </c>
    </row>
    <row r="1695" spans="1:12">
      <c r="A1695" t="s">
        <v>752</v>
      </c>
      <c r="B1695">
        <v>1</v>
      </c>
      <c r="C1695">
        <v>18</v>
      </c>
      <c r="D1695" t="s">
        <v>71</v>
      </c>
      <c r="E1695" t="s">
        <v>116</v>
      </c>
      <c r="F1695">
        <v>0</v>
      </c>
      <c r="G1695">
        <v>-36</v>
      </c>
      <c r="H1695">
        <v>1</v>
      </c>
      <c r="I1695">
        <v>0</v>
      </c>
      <c r="J1695">
        <v>21</v>
      </c>
      <c r="K1695">
        <v>-2</v>
      </c>
      <c r="L1695">
        <v>2</v>
      </c>
    </row>
    <row r="1696" spans="1:12">
      <c r="A1696" t="s">
        <v>752</v>
      </c>
      <c r="B1696">
        <v>1</v>
      </c>
      <c r="C1696">
        <v>13</v>
      </c>
      <c r="D1696" t="s">
        <v>71</v>
      </c>
      <c r="E1696" t="s">
        <v>118</v>
      </c>
      <c r="F1696">
        <v>2</v>
      </c>
      <c r="G1696">
        <v>-26</v>
      </c>
      <c r="H1696">
        <v>1</v>
      </c>
      <c r="I1696">
        <v>2</v>
      </c>
      <c r="J1696">
        <v>18</v>
      </c>
      <c r="K1696">
        <v>-2</v>
      </c>
      <c r="L1696">
        <v>1</v>
      </c>
    </row>
    <row r="1697" spans="1:12">
      <c r="A1697" t="s">
        <v>200</v>
      </c>
      <c r="B1697">
        <v>1</v>
      </c>
      <c r="C1697">
        <v>11</v>
      </c>
      <c r="D1697" t="s">
        <v>71</v>
      </c>
      <c r="E1697" t="s">
        <v>118</v>
      </c>
      <c r="F1697">
        <v>0</v>
      </c>
      <c r="G1697">
        <v>-22</v>
      </c>
      <c r="H1697">
        <v>1</v>
      </c>
      <c r="I1697">
        <v>0</v>
      </c>
      <c r="J1697">
        <v>4</v>
      </c>
      <c r="K1697">
        <v>-2</v>
      </c>
      <c r="L1697">
        <v>1</v>
      </c>
    </row>
    <row r="1698" spans="1:12">
      <c r="A1698" t="s">
        <v>381</v>
      </c>
      <c r="B1698">
        <v>3</v>
      </c>
      <c r="C1698">
        <v>57</v>
      </c>
      <c r="D1698" t="s">
        <v>70</v>
      </c>
      <c r="E1698" t="s">
        <v>118</v>
      </c>
      <c r="F1698">
        <v>2</v>
      </c>
      <c r="G1698">
        <v>-114</v>
      </c>
      <c r="H1698">
        <v>-1</v>
      </c>
      <c r="I1698">
        <v>2</v>
      </c>
      <c r="J1698">
        <v>-24</v>
      </c>
      <c r="K1698">
        <v>-6</v>
      </c>
      <c r="L1698">
        <v>1</v>
      </c>
    </row>
    <row r="1699" spans="1:12">
      <c r="A1699" t="s">
        <v>753</v>
      </c>
      <c r="B1699">
        <v>1</v>
      </c>
      <c r="C1699">
        <v>20</v>
      </c>
      <c r="D1699" t="s">
        <v>80</v>
      </c>
      <c r="E1699" t="s">
        <v>116</v>
      </c>
      <c r="F1699">
        <v>1</v>
      </c>
      <c r="G1699">
        <v>-40</v>
      </c>
      <c r="H1699">
        <v>1</v>
      </c>
      <c r="I1699">
        <v>1</v>
      </c>
      <c r="J1699">
        <v>14</v>
      </c>
      <c r="K1699">
        <v>-2</v>
      </c>
      <c r="L1699">
        <v>4</v>
      </c>
    </row>
    <row r="1700" spans="1:12">
      <c r="A1700" t="s">
        <v>754</v>
      </c>
      <c r="B1700">
        <v>7</v>
      </c>
      <c r="C1700">
        <v>48</v>
      </c>
      <c r="D1700" t="s">
        <v>71</v>
      </c>
      <c r="E1700" t="s">
        <v>118</v>
      </c>
      <c r="F1700">
        <v>2</v>
      </c>
      <c r="G1700">
        <v>-96</v>
      </c>
      <c r="H1700">
        <v>1</v>
      </c>
      <c r="I1700">
        <v>2</v>
      </c>
      <c r="J1700">
        <v>-22</v>
      </c>
      <c r="K1700">
        <v>-14</v>
      </c>
      <c r="L1700">
        <v>-5</v>
      </c>
    </row>
    <row r="1701" spans="1:12">
      <c r="A1701" t="s">
        <v>754</v>
      </c>
      <c r="B1701">
        <v>3</v>
      </c>
      <c r="C1701">
        <v>27</v>
      </c>
      <c r="D1701" t="s">
        <v>71</v>
      </c>
      <c r="E1701" t="s">
        <v>118</v>
      </c>
      <c r="F1701">
        <v>2</v>
      </c>
      <c r="G1701">
        <v>-54</v>
      </c>
      <c r="H1701">
        <v>1</v>
      </c>
      <c r="I1701">
        <v>2</v>
      </c>
      <c r="J1701">
        <v>-1</v>
      </c>
      <c r="K1701">
        <v>-6</v>
      </c>
      <c r="L1701">
        <v>-1</v>
      </c>
    </row>
    <row r="1702" spans="1:12">
      <c r="A1702" t="s">
        <v>754</v>
      </c>
      <c r="B1702">
        <v>1</v>
      </c>
      <c r="C1702">
        <v>14</v>
      </c>
      <c r="D1702" t="s">
        <v>71</v>
      </c>
      <c r="E1702" t="s">
        <v>116</v>
      </c>
      <c r="F1702">
        <v>0</v>
      </c>
      <c r="G1702">
        <v>-70</v>
      </c>
      <c r="H1702">
        <v>1</v>
      </c>
      <c r="I1702">
        <v>0</v>
      </c>
      <c r="J1702">
        <v>7</v>
      </c>
      <c r="K1702">
        <v>-5</v>
      </c>
      <c r="L1702">
        <v>2</v>
      </c>
    </row>
    <row r="1703" spans="1:12">
      <c r="A1703" t="s">
        <v>755</v>
      </c>
      <c r="B1703">
        <v>2</v>
      </c>
      <c r="C1703">
        <v>27</v>
      </c>
      <c r="D1703" t="s">
        <v>71</v>
      </c>
      <c r="E1703" t="s">
        <v>118</v>
      </c>
      <c r="F1703">
        <v>1</v>
      </c>
      <c r="G1703">
        <v>-81</v>
      </c>
      <c r="H1703">
        <v>1</v>
      </c>
      <c r="I1703">
        <v>1</v>
      </c>
      <c r="J1703">
        <v>-30</v>
      </c>
      <c r="K1703">
        <v>-6</v>
      </c>
      <c r="L1703">
        <v>-1</v>
      </c>
    </row>
    <row r="1704" spans="1:12">
      <c r="A1704" t="s">
        <v>755</v>
      </c>
      <c r="B1704">
        <v>1</v>
      </c>
      <c r="C1704">
        <v>16</v>
      </c>
      <c r="D1704" t="s">
        <v>70</v>
      </c>
      <c r="E1704" t="s">
        <v>118</v>
      </c>
      <c r="F1704">
        <v>3</v>
      </c>
      <c r="G1704">
        <v>-32</v>
      </c>
      <c r="H1704">
        <v>1</v>
      </c>
      <c r="I1704">
        <v>3</v>
      </c>
      <c r="J1704">
        <v>17</v>
      </c>
      <c r="K1704">
        <v>-2</v>
      </c>
      <c r="L1704">
        <v>1</v>
      </c>
    </row>
    <row r="1705" spans="1:12">
      <c r="A1705" t="s">
        <v>166</v>
      </c>
      <c r="B1705">
        <v>6</v>
      </c>
      <c r="C1705">
        <v>48</v>
      </c>
      <c r="D1705" t="s">
        <v>78</v>
      </c>
      <c r="E1705" t="s">
        <v>118</v>
      </c>
      <c r="F1705">
        <v>3</v>
      </c>
      <c r="G1705">
        <v>-144</v>
      </c>
      <c r="H1705">
        <v>-5</v>
      </c>
      <c r="I1705">
        <v>3</v>
      </c>
      <c r="J1705">
        <v>-46</v>
      </c>
      <c r="K1705">
        <v>-18</v>
      </c>
      <c r="L1705">
        <v>-6</v>
      </c>
    </row>
    <row r="1706" spans="1:12">
      <c r="A1706" t="s">
        <v>166</v>
      </c>
      <c r="B1706">
        <v>1</v>
      </c>
      <c r="C1706">
        <v>17</v>
      </c>
      <c r="D1706" t="s">
        <v>80</v>
      </c>
      <c r="E1706" t="s">
        <v>118</v>
      </c>
      <c r="F1706">
        <v>1</v>
      </c>
      <c r="G1706">
        <v>-51</v>
      </c>
      <c r="H1706">
        <v>1</v>
      </c>
      <c r="I1706">
        <v>1</v>
      </c>
      <c r="J1706">
        <v>-4</v>
      </c>
      <c r="K1706">
        <v>-3</v>
      </c>
      <c r="L1706">
        <v>3</v>
      </c>
    </row>
    <row r="1707" spans="1:12">
      <c r="A1707" t="s">
        <v>166</v>
      </c>
      <c r="B1707">
        <v>1</v>
      </c>
      <c r="C1707">
        <v>10</v>
      </c>
      <c r="D1707" t="s">
        <v>80</v>
      </c>
      <c r="E1707" t="s">
        <v>116</v>
      </c>
      <c r="F1707">
        <v>0</v>
      </c>
      <c r="G1707">
        <v>-20</v>
      </c>
      <c r="H1707">
        <v>1</v>
      </c>
      <c r="I1707">
        <v>0</v>
      </c>
      <c r="J1707">
        <v>20</v>
      </c>
      <c r="K1707">
        <v>-2</v>
      </c>
      <c r="L1707">
        <v>4</v>
      </c>
    </row>
    <row r="1708" spans="1:12">
      <c r="A1708" t="s">
        <v>756</v>
      </c>
      <c r="B1708">
        <v>1</v>
      </c>
      <c r="C1708">
        <v>13</v>
      </c>
      <c r="D1708" t="s">
        <v>71</v>
      </c>
      <c r="E1708" t="s">
        <v>118</v>
      </c>
      <c r="F1708">
        <v>2</v>
      </c>
      <c r="G1708">
        <v>-26</v>
      </c>
      <c r="H1708">
        <v>1</v>
      </c>
      <c r="I1708">
        <v>2</v>
      </c>
      <c r="J1708">
        <v>18</v>
      </c>
      <c r="K1708">
        <v>-2</v>
      </c>
      <c r="L1708">
        <v>1</v>
      </c>
    </row>
    <row r="1709" spans="1:12">
      <c r="A1709" t="s">
        <v>757</v>
      </c>
      <c r="B1709">
        <v>1</v>
      </c>
      <c r="C1709">
        <v>20</v>
      </c>
      <c r="D1709" t="s">
        <v>71</v>
      </c>
      <c r="E1709" t="s">
        <v>116</v>
      </c>
      <c r="F1709">
        <v>1</v>
      </c>
      <c r="G1709">
        <v>-40</v>
      </c>
      <c r="H1709">
        <v>1</v>
      </c>
      <c r="I1709">
        <v>1</v>
      </c>
      <c r="J1709">
        <v>17</v>
      </c>
      <c r="K1709">
        <v>-2</v>
      </c>
      <c r="L1709">
        <v>2</v>
      </c>
    </row>
    <row r="1710" spans="1:12">
      <c r="A1710" t="s">
        <v>758</v>
      </c>
      <c r="B1710">
        <v>2</v>
      </c>
      <c r="C1710">
        <v>20</v>
      </c>
      <c r="D1710" t="s">
        <v>71</v>
      </c>
      <c r="E1710" t="s">
        <v>118</v>
      </c>
      <c r="F1710">
        <v>3</v>
      </c>
      <c r="G1710">
        <v>-40</v>
      </c>
      <c r="H1710">
        <v>1</v>
      </c>
      <c r="I1710">
        <v>3</v>
      </c>
      <c r="J1710">
        <v>13</v>
      </c>
      <c r="K1710">
        <v>-4</v>
      </c>
      <c r="L1710">
        <v>0</v>
      </c>
    </row>
    <row r="1711" spans="1:12">
      <c r="A1711" t="s">
        <v>758</v>
      </c>
      <c r="B1711">
        <v>1</v>
      </c>
      <c r="C1711">
        <v>11</v>
      </c>
      <c r="D1711" t="s">
        <v>70</v>
      </c>
      <c r="E1711" t="s">
        <v>118</v>
      </c>
      <c r="F1711">
        <v>2</v>
      </c>
      <c r="G1711">
        <v>-33</v>
      </c>
      <c r="H1711">
        <v>1</v>
      </c>
      <c r="I1711">
        <v>2</v>
      </c>
      <c r="J1711">
        <v>11</v>
      </c>
      <c r="K1711">
        <v>-3</v>
      </c>
      <c r="L1711">
        <v>1</v>
      </c>
    </row>
    <row r="1712" spans="1:12">
      <c r="A1712" t="s">
        <v>758</v>
      </c>
      <c r="B1712">
        <v>1</v>
      </c>
      <c r="C1712">
        <v>12</v>
      </c>
      <c r="D1712" t="s">
        <v>77</v>
      </c>
      <c r="E1712" t="s">
        <v>116</v>
      </c>
      <c r="F1712">
        <v>1</v>
      </c>
      <c r="G1712">
        <v>-24</v>
      </c>
      <c r="H1712">
        <v>1</v>
      </c>
      <c r="I1712">
        <v>1</v>
      </c>
      <c r="J1712">
        <v>17</v>
      </c>
      <c r="K1712">
        <v>-2</v>
      </c>
      <c r="L1712">
        <v>2</v>
      </c>
    </row>
    <row r="1713" spans="1:12">
      <c r="A1713" t="s">
        <v>759</v>
      </c>
      <c r="B1713">
        <v>1</v>
      </c>
      <c r="C1713">
        <v>13</v>
      </c>
      <c r="D1713" t="s">
        <v>80</v>
      </c>
      <c r="E1713" t="s">
        <v>118</v>
      </c>
      <c r="F1713">
        <v>2</v>
      </c>
      <c r="G1713">
        <v>-26</v>
      </c>
      <c r="H1713">
        <v>1</v>
      </c>
      <c r="I1713">
        <v>2</v>
      </c>
      <c r="J1713">
        <v>19</v>
      </c>
      <c r="K1713">
        <v>-2</v>
      </c>
      <c r="L1713">
        <v>3</v>
      </c>
    </row>
    <row r="1714" spans="1:12">
      <c r="A1714" t="s">
        <v>760</v>
      </c>
      <c r="B1714">
        <v>2</v>
      </c>
      <c r="C1714">
        <v>13</v>
      </c>
      <c r="D1714" t="s">
        <v>71</v>
      </c>
      <c r="E1714" t="s">
        <v>118</v>
      </c>
      <c r="F1714">
        <v>1</v>
      </c>
      <c r="G1714">
        <v>-26</v>
      </c>
      <c r="H1714">
        <v>1</v>
      </c>
      <c r="I1714">
        <v>1</v>
      </c>
      <c r="J1714">
        <v>6</v>
      </c>
      <c r="K1714">
        <v>-4</v>
      </c>
      <c r="L1714">
        <v>0</v>
      </c>
    </row>
    <row r="1715" spans="1:12">
      <c r="A1715" t="s">
        <v>760</v>
      </c>
      <c r="B1715">
        <v>1</v>
      </c>
      <c r="C1715">
        <v>16</v>
      </c>
      <c r="D1715" t="s">
        <v>71</v>
      </c>
      <c r="E1715" t="s">
        <v>116</v>
      </c>
      <c r="F1715">
        <v>1</v>
      </c>
      <c r="G1715">
        <v>-64</v>
      </c>
      <c r="H1715">
        <v>1</v>
      </c>
      <c r="I1715">
        <v>1</v>
      </c>
      <c r="J1715">
        <v>-2</v>
      </c>
      <c r="K1715">
        <v>-4</v>
      </c>
      <c r="L1715">
        <v>2</v>
      </c>
    </row>
    <row r="1716" spans="1:12">
      <c r="A1716" t="s">
        <v>760</v>
      </c>
      <c r="B1716">
        <v>1</v>
      </c>
      <c r="C1716">
        <v>18</v>
      </c>
      <c r="D1716" t="s">
        <v>71</v>
      </c>
      <c r="E1716" t="s">
        <v>118</v>
      </c>
      <c r="F1716">
        <v>3</v>
      </c>
      <c r="G1716">
        <v>-36</v>
      </c>
      <c r="H1716">
        <v>1</v>
      </c>
      <c r="I1716">
        <v>3</v>
      </c>
      <c r="J1716">
        <v>15</v>
      </c>
      <c r="K1716">
        <v>-2</v>
      </c>
      <c r="L1716">
        <v>1</v>
      </c>
    </row>
    <row r="1717" spans="1:12">
      <c r="A1717" t="s">
        <v>388</v>
      </c>
      <c r="B1717">
        <v>1</v>
      </c>
      <c r="C1717">
        <v>38</v>
      </c>
      <c r="D1717" t="s">
        <v>71</v>
      </c>
      <c r="E1717" t="s">
        <v>118</v>
      </c>
      <c r="F1717">
        <v>5</v>
      </c>
      <c r="G1717">
        <v>-76</v>
      </c>
      <c r="H1717">
        <v>1</v>
      </c>
      <c r="I1717">
        <v>5</v>
      </c>
      <c r="J1717">
        <v>9</v>
      </c>
      <c r="K1717">
        <v>-2</v>
      </c>
      <c r="L1717">
        <v>6</v>
      </c>
    </row>
    <row r="1718" spans="1:12">
      <c r="A1718" t="s">
        <v>761</v>
      </c>
      <c r="B1718">
        <v>1</v>
      </c>
      <c r="C1718">
        <v>12</v>
      </c>
      <c r="D1718" t="s">
        <v>71</v>
      </c>
      <c r="E1718" t="s">
        <v>120</v>
      </c>
      <c r="F1718">
        <v>1</v>
      </c>
      <c r="G1718">
        <v>-24</v>
      </c>
      <c r="H1718">
        <v>1</v>
      </c>
      <c r="I1718">
        <v>1</v>
      </c>
      <c r="J1718">
        <v>19</v>
      </c>
      <c r="K1718">
        <v>-2</v>
      </c>
      <c r="L1718">
        <v>1</v>
      </c>
    </row>
    <row r="1719" spans="1:12">
      <c r="A1719" t="s">
        <v>468</v>
      </c>
      <c r="B1719">
        <v>2</v>
      </c>
      <c r="C1719">
        <v>31</v>
      </c>
      <c r="D1719" t="s">
        <v>71</v>
      </c>
      <c r="E1719" t="s">
        <v>118</v>
      </c>
      <c r="F1719">
        <v>0</v>
      </c>
      <c r="G1719">
        <v>-93</v>
      </c>
      <c r="H1719">
        <v>1</v>
      </c>
      <c r="I1719">
        <v>0</v>
      </c>
      <c r="J1719">
        <v>-43</v>
      </c>
      <c r="K1719">
        <v>-6</v>
      </c>
      <c r="L1719">
        <v>-1</v>
      </c>
    </row>
    <row r="1720" spans="1:12">
      <c r="A1720" t="s">
        <v>468</v>
      </c>
      <c r="B1720">
        <v>2</v>
      </c>
      <c r="C1720">
        <v>19</v>
      </c>
      <c r="D1720" t="s">
        <v>71</v>
      </c>
      <c r="E1720" t="s">
        <v>118</v>
      </c>
      <c r="F1720">
        <v>1</v>
      </c>
      <c r="G1720">
        <v>-38</v>
      </c>
      <c r="H1720">
        <v>0</v>
      </c>
      <c r="I1720">
        <v>1</v>
      </c>
      <c r="J1720">
        <v>0</v>
      </c>
      <c r="K1720">
        <v>-4</v>
      </c>
      <c r="L1720">
        <v>0</v>
      </c>
    </row>
    <row r="1721" spans="1:12">
      <c r="A1721" t="s">
        <v>468</v>
      </c>
      <c r="B1721">
        <v>2</v>
      </c>
      <c r="C1721">
        <v>18</v>
      </c>
      <c r="D1721" t="s">
        <v>71</v>
      </c>
      <c r="E1721" t="s">
        <v>118</v>
      </c>
      <c r="F1721">
        <v>1</v>
      </c>
      <c r="G1721">
        <v>-36</v>
      </c>
      <c r="H1721">
        <v>1</v>
      </c>
      <c r="I1721">
        <v>1</v>
      </c>
      <c r="J1721">
        <v>1</v>
      </c>
      <c r="K1721">
        <v>-4</v>
      </c>
      <c r="L1721">
        <v>0</v>
      </c>
    </row>
    <row r="1722" spans="1:12">
      <c r="A1722" t="s">
        <v>468</v>
      </c>
      <c r="B1722">
        <v>2</v>
      </c>
      <c r="C1722">
        <v>14</v>
      </c>
      <c r="D1722" t="s">
        <v>70</v>
      </c>
      <c r="E1722" t="s">
        <v>118</v>
      </c>
      <c r="F1722">
        <v>1</v>
      </c>
      <c r="G1722">
        <v>-28</v>
      </c>
      <c r="H1722">
        <v>1</v>
      </c>
      <c r="I1722">
        <v>1</v>
      </c>
      <c r="J1722">
        <v>5</v>
      </c>
      <c r="K1722">
        <v>-4</v>
      </c>
      <c r="L1722">
        <v>0</v>
      </c>
    </row>
    <row r="1723" spans="1:12">
      <c r="A1723" t="s">
        <v>468</v>
      </c>
      <c r="B1723">
        <v>1</v>
      </c>
      <c r="C1723">
        <v>16</v>
      </c>
      <c r="D1723" t="s">
        <v>70</v>
      </c>
      <c r="E1723" t="s">
        <v>118</v>
      </c>
      <c r="F1723">
        <v>1</v>
      </c>
      <c r="G1723">
        <v>-48</v>
      </c>
      <c r="H1723">
        <v>1</v>
      </c>
      <c r="I1723">
        <v>1</v>
      </c>
      <c r="J1723">
        <v>-8</v>
      </c>
      <c r="K1723">
        <v>-3</v>
      </c>
      <c r="L1723">
        <v>1</v>
      </c>
    </row>
    <row r="1724" spans="1:12">
      <c r="A1724" t="s">
        <v>468</v>
      </c>
      <c r="B1724">
        <v>1</v>
      </c>
      <c r="C1724">
        <v>10</v>
      </c>
      <c r="D1724" t="s">
        <v>81</v>
      </c>
      <c r="E1724" t="s">
        <v>116</v>
      </c>
      <c r="F1724">
        <v>1</v>
      </c>
      <c r="G1724">
        <v>-40</v>
      </c>
      <c r="H1724">
        <v>1</v>
      </c>
      <c r="I1724">
        <v>1</v>
      </c>
      <c r="J1724">
        <v>20</v>
      </c>
      <c r="K1724">
        <v>-4</v>
      </c>
      <c r="L1724">
        <v>4</v>
      </c>
    </row>
    <row r="1725" spans="1:12">
      <c r="A1725" t="s">
        <v>468</v>
      </c>
      <c r="B1725">
        <v>1</v>
      </c>
      <c r="C1725">
        <v>15</v>
      </c>
      <c r="D1725" t="s">
        <v>80</v>
      </c>
      <c r="E1725" t="s">
        <v>116</v>
      </c>
      <c r="F1725">
        <v>0</v>
      </c>
      <c r="G1725">
        <v>-30</v>
      </c>
      <c r="H1725">
        <v>1</v>
      </c>
      <c r="I1725">
        <v>0</v>
      </c>
      <c r="J1725">
        <v>21</v>
      </c>
      <c r="K1725">
        <v>-2</v>
      </c>
      <c r="L1725">
        <v>4</v>
      </c>
    </row>
    <row r="1726" spans="1:12">
      <c r="A1726" t="s">
        <v>468</v>
      </c>
      <c r="B1726">
        <v>1</v>
      </c>
      <c r="C1726">
        <v>11</v>
      </c>
      <c r="D1726" t="s">
        <v>71</v>
      </c>
      <c r="E1726" t="s">
        <v>116</v>
      </c>
      <c r="F1726">
        <v>1</v>
      </c>
      <c r="G1726">
        <v>-22</v>
      </c>
      <c r="H1726">
        <v>1</v>
      </c>
      <c r="I1726">
        <v>1</v>
      </c>
      <c r="J1726">
        <v>17</v>
      </c>
      <c r="K1726">
        <v>-2</v>
      </c>
      <c r="L1726">
        <v>2</v>
      </c>
    </row>
    <row r="1727" spans="1:12">
      <c r="A1727" t="s">
        <v>468</v>
      </c>
      <c r="B1727">
        <v>1</v>
      </c>
      <c r="C1727">
        <v>11</v>
      </c>
      <c r="D1727" t="s">
        <v>80</v>
      </c>
      <c r="E1727" t="s">
        <v>118</v>
      </c>
      <c r="F1727">
        <v>0</v>
      </c>
      <c r="G1727">
        <v>-22</v>
      </c>
      <c r="H1727">
        <v>1</v>
      </c>
      <c r="I1727">
        <v>0</v>
      </c>
      <c r="J1727">
        <v>10</v>
      </c>
      <c r="K1727">
        <v>-2</v>
      </c>
      <c r="L1727">
        <v>3</v>
      </c>
    </row>
    <row r="1728" spans="1:12">
      <c r="A1728" t="s">
        <v>468</v>
      </c>
      <c r="B1728">
        <v>1</v>
      </c>
      <c r="C1728">
        <v>11</v>
      </c>
      <c r="D1728" t="s">
        <v>81</v>
      </c>
      <c r="E1728" t="s">
        <v>116</v>
      </c>
      <c r="F1728">
        <v>0</v>
      </c>
      <c r="G1728">
        <v>-22</v>
      </c>
      <c r="H1728">
        <v>1</v>
      </c>
      <c r="I1728">
        <v>0</v>
      </c>
      <c r="J1728">
        <v>19</v>
      </c>
      <c r="K1728">
        <v>-2</v>
      </c>
      <c r="L1728">
        <v>4</v>
      </c>
    </row>
    <row r="1729" spans="1:12">
      <c r="A1729" t="s">
        <v>468</v>
      </c>
      <c r="B1729">
        <v>1</v>
      </c>
      <c r="C1729">
        <v>10</v>
      </c>
      <c r="D1729" t="s">
        <v>81</v>
      </c>
      <c r="E1729" t="s">
        <v>118</v>
      </c>
      <c r="F1729">
        <v>0</v>
      </c>
      <c r="G1729">
        <v>-20</v>
      </c>
      <c r="H1729">
        <v>1</v>
      </c>
      <c r="I1729">
        <v>0</v>
      </c>
      <c r="J1729">
        <v>11</v>
      </c>
      <c r="K1729">
        <v>-2</v>
      </c>
      <c r="L1729">
        <v>3</v>
      </c>
    </row>
    <row r="1730" spans="1:12">
      <c r="A1730" t="s">
        <v>762</v>
      </c>
      <c r="B1730">
        <v>13</v>
      </c>
      <c r="C1730">
        <v>161</v>
      </c>
      <c r="D1730" t="s">
        <v>81</v>
      </c>
      <c r="E1730" t="s">
        <v>116</v>
      </c>
      <c r="F1730">
        <v>1</v>
      </c>
      <c r="G1730">
        <v>-322</v>
      </c>
      <c r="H1730">
        <v>1</v>
      </c>
      <c r="I1730">
        <v>1</v>
      </c>
      <c r="J1730">
        <v>-127</v>
      </c>
      <c r="K1730">
        <v>-26</v>
      </c>
      <c r="L1730">
        <v>-8</v>
      </c>
    </row>
    <row r="1731" spans="1:12">
      <c r="A1731" t="s">
        <v>762</v>
      </c>
      <c r="B1731">
        <v>3</v>
      </c>
      <c r="C1731">
        <v>32</v>
      </c>
      <c r="D1731" t="s">
        <v>81</v>
      </c>
      <c r="E1731" t="s">
        <v>118</v>
      </c>
      <c r="F1731">
        <v>0</v>
      </c>
      <c r="G1731">
        <v>-192</v>
      </c>
      <c r="H1731">
        <v>1</v>
      </c>
      <c r="I1731">
        <v>0</v>
      </c>
      <c r="J1731">
        <v>-123</v>
      </c>
      <c r="K1731">
        <v>-18</v>
      </c>
      <c r="L1731">
        <v>-7</v>
      </c>
    </row>
    <row r="1732" spans="1:12">
      <c r="A1732" t="s">
        <v>762</v>
      </c>
      <c r="B1732">
        <v>3</v>
      </c>
      <c r="C1732">
        <v>28</v>
      </c>
      <c r="D1732" t="s">
        <v>71</v>
      </c>
      <c r="E1732" t="s">
        <v>118</v>
      </c>
      <c r="F1732">
        <v>1</v>
      </c>
      <c r="G1732">
        <v>-56</v>
      </c>
      <c r="H1732">
        <v>1</v>
      </c>
      <c r="I1732">
        <v>1</v>
      </c>
      <c r="J1732">
        <v>-9</v>
      </c>
      <c r="K1732">
        <v>-6</v>
      </c>
      <c r="L1732">
        <v>-1</v>
      </c>
    </row>
    <row r="1733" spans="1:12">
      <c r="A1733" t="s">
        <v>762</v>
      </c>
      <c r="B1733">
        <v>2</v>
      </c>
      <c r="C1733">
        <v>19</v>
      </c>
      <c r="D1733" t="s">
        <v>81</v>
      </c>
      <c r="E1733" t="s">
        <v>118</v>
      </c>
      <c r="F1733">
        <v>0</v>
      </c>
      <c r="G1733">
        <v>-114</v>
      </c>
      <c r="H1733">
        <v>1</v>
      </c>
      <c r="I1733">
        <v>0</v>
      </c>
      <c r="J1733">
        <v>-58</v>
      </c>
      <c r="K1733">
        <v>-12</v>
      </c>
      <c r="L1733">
        <v>-2</v>
      </c>
    </row>
    <row r="1734" spans="1:12">
      <c r="A1734" t="s">
        <v>762</v>
      </c>
      <c r="B1734">
        <v>2</v>
      </c>
      <c r="C1734">
        <v>28</v>
      </c>
      <c r="D1734" t="s">
        <v>81</v>
      </c>
      <c r="E1734" t="s">
        <v>118</v>
      </c>
      <c r="F1734">
        <v>1</v>
      </c>
      <c r="G1734">
        <v>-56</v>
      </c>
      <c r="H1734">
        <v>-1</v>
      </c>
      <c r="I1734">
        <v>1</v>
      </c>
      <c r="J1734">
        <v>-1</v>
      </c>
      <c r="K1734">
        <v>-4</v>
      </c>
      <c r="L1734">
        <v>3</v>
      </c>
    </row>
    <row r="1735" spans="1:12">
      <c r="A1735" t="s">
        <v>762</v>
      </c>
      <c r="B1735">
        <v>2</v>
      </c>
      <c r="C1735">
        <v>21</v>
      </c>
      <c r="D1735" t="s">
        <v>81</v>
      </c>
      <c r="E1735" t="s">
        <v>118</v>
      </c>
      <c r="F1735">
        <v>0</v>
      </c>
      <c r="G1735">
        <v>-42</v>
      </c>
      <c r="H1735">
        <v>0</v>
      </c>
      <c r="I1735">
        <v>0</v>
      </c>
      <c r="J1735">
        <v>2</v>
      </c>
      <c r="K1735">
        <v>-4</v>
      </c>
      <c r="L1735">
        <v>3</v>
      </c>
    </row>
    <row r="1736" spans="1:12">
      <c r="A1736" t="s">
        <v>762</v>
      </c>
      <c r="B1736">
        <v>2</v>
      </c>
      <c r="C1736">
        <v>18</v>
      </c>
      <c r="D1736" t="s">
        <v>81</v>
      </c>
      <c r="E1736" t="s">
        <v>118</v>
      </c>
      <c r="F1736">
        <v>0</v>
      </c>
      <c r="G1736">
        <v>-36</v>
      </c>
      <c r="H1736">
        <v>1</v>
      </c>
      <c r="I1736">
        <v>0</v>
      </c>
      <c r="J1736">
        <v>3</v>
      </c>
      <c r="K1736">
        <v>-4</v>
      </c>
      <c r="L1736">
        <v>2</v>
      </c>
    </row>
    <row r="1737" spans="1:12">
      <c r="A1737" t="s">
        <v>762</v>
      </c>
      <c r="B1737">
        <v>1</v>
      </c>
      <c r="C1737">
        <v>11</v>
      </c>
      <c r="D1737" t="s">
        <v>70</v>
      </c>
      <c r="E1737" t="s">
        <v>118</v>
      </c>
      <c r="F1737">
        <v>1</v>
      </c>
      <c r="G1737">
        <v>-88</v>
      </c>
      <c r="H1737">
        <v>1</v>
      </c>
      <c r="I1737">
        <v>1</v>
      </c>
      <c r="J1737">
        <v>-28</v>
      </c>
      <c r="K1737">
        <v>-8</v>
      </c>
      <c r="L1737">
        <v>1</v>
      </c>
    </row>
    <row r="1738" spans="1:12">
      <c r="A1738" t="s">
        <v>762</v>
      </c>
      <c r="B1738">
        <v>1</v>
      </c>
      <c r="C1738">
        <v>21</v>
      </c>
      <c r="D1738" t="s">
        <v>80</v>
      </c>
      <c r="E1738" t="s">
        <v>120</v>
      </c>
      <c r="F1738">
        <v>1</v>
      </c>
      <c r="G1738">
        <v>-42</v>
      </c>
      <c r="H1738">
        <v>-1</v>
      </c>
      <c r="I1738">
        <v>1</v>
      </c>
      <c r="J1738">
        <v>6</v>
      </c>
      <c r="K1738">
        <v>-2</v>
      </c>
      <c r="L1738">
        <v>3</v>
      </c>
    </row>
    <row r="1739" spans="1:12">
      <c r="A1739" t="s">
        <v>762</v>
      </c>
      <c r="B1739">
        <v>1</v>
      </c>
      <c r="C1739">
        <v>20</v>
      </c>
      <c r="D1739" t="s">
        <v>70</v>
      </c>
      <c r="E1739" t="s">
        <v>118</v>
      </c>
      <c r="F1739">
        <v>1</v>
      </c>
      <c r="G1739">
        <v>-40</v>
      </c>
      <c r="H1739">
        <v>0</v>
      </c>
      <c r="I1739">
        <v>1</v>
      </c>
      <c r="J1739">
        <v>-1</v>
      </c>
      <c r="K1739">
        <v>-2</v>
      </c>
      <c r="L1739">
        <v>1</v>
      </c>
    </row>
    <row r="1740" spans="1:12">
      <c r="A1740" t="s">
        <v>762</v>
      </c>
      <c r="B1740">
        <v>1</v>
      </c>
      <c r="C1740">
        <v>18</v>
      </c>
      <c r="D1740" t="s">
        <v>71</v>
      </c>
      <c r="E1740" t="s">
        <v>118</v>
      </c>
      <c r="F1740">
        <v>1</v>
      </c>
      <c r="G1740">
        <v>-36</v>
      </c>
      <c r="H1740">
        <v>1</v>
      </c>
      <c r="I1740">
        <v>1</v>
      </c>
      <c r="J1740">
        <v>1</v>
      </c>
      <c r="K1740">
        <v>-2</v>
      </c>
      <c r="L1740">
        <v>1</v>
      </c>
    </row>
    <row r="1741" spans="1:12">
      <c r="A1741" t="s">
        <v>762</v>
      </c>
      <c r="B1741">
        <v>1</v>
      </c>
      <c r="C1741">
        <v>11</v>
      </c>
      <c r="D1741" t="s">
        <v>70</v>
      </c>
      <c r="E1741" t="s">
        <v>116</v>
      </c>
      <c r="F1741">
        <v>0</v>
      </c>
      <c r="G1741">
        <v>-33</v>
      </c>
      <c r="H1741">
        <v>1</v>
      </c>
      <c r="I1741">
        <v>0</v>
      </c>
      <c r="J1741">
        <v>9</v>
      </c>
      <c r="K1741">
        <v>-3</v>
      </c>
      <c r="L1741">
        <v>2</v>
      </c>
    </row>
    <row r="1742" spans="1:12">
      <c r="A1742" t="s">
        <v>762</v>
      </c>
      <c r="B1742">
        <v>1</v>
      </c>
      <c r="C1742">
        <v>13</v>
      </c>
      <c r="D1742" t="s">
        <v>81</v>
      </c>
      <c r="E1742" t="s">
        <v>118</v>
      </c>
      <c r="F1742">
        <v>1</v>
      </c>
      <c r="G1742">
        <v>-26</v>
      </c>
      <c r="H1742">
        <v>1</v>
      </c>
      <c r="I1742">
        <v>1</v>
      </c>
      <c r="J1742">
        <v>12</v>
      </c>
      <c r="K1742">
        <v>-2</v>
      </c>
      <c r="L1742">
        <v>3</v>
      </c>
    </row>
    <row r="1743" spans="1:12">
      <c r="A1743" t="s">
        <v>762</v>
      </c>
      <c r="B1743">
        <v>1</v>
      </c>
      <c r="C1743">
        <v>12</v>
      </c>
      <c r="D1743" t="s">
        <v>70</v>
      </c>
      <c r="E1743" t="s">
        <v>116</v>
      </c>
      <c r="F1743">
        <v>1</v>
      </c>
      <c r="G1743">
        <v>-24</v>
      </c>
      <c r="H1743">
        <v>1</v>
      </c>
      <c r="I1743">
        <v>1</v>
      </c>
      <c r="J1743">
        <v>16</v>
      </c>
      <c r="K1743">
        <v>-2</v>
      </c>
      <c r="L1743">
        <v>2</v>
      </c>
    </row>
    <row r="1744" spans="1:12">
      <c r="A1744" t="s">
        <v>762</v>
      </c>
      <c r="B1744">
        <v>1</v>
      </c>
      <c r="C1744">
        <v>11</v>
      </c>
      <c r="D1744" t="s">
        <v>71</v>
      </c>
      <c r="E1744" t="s">
        <v>118</v>
      </c>
      <c r="F1744">
        <v>1</v>
      </c>
      <c r="G1744">
        <v>-22</v>
      </c>
      <c r="H1744">
        <v>1</v>
      </c>
      <c r="I1744">
        <v>1</v>
      </c>
      <c r="J1744">
        <v>8</v>
      </c>
      <c r="K1744">
        <v>-2</v>
      </c>
      <c r="L1744">
        <v>1</v>
      </c>
    </row>
    <row r="1745" spans="1:12">
      <c r="A1745" t="s">
        <v>762</v>
      </c>
      <c r="B1745">
        <v>1</v>
      </c>
      <c r="C1745">
        <v>11</v>
      </c>
      <c r="D1745" t="s">
        <v>81</v>
      </c>
      <c r="E1745" t="s">
        <v>118</v>
      </c>
      <c r="F1745">
        <v>1</v>
      </c>
      <c r="G1745">
        <v>-22</v>
      </c>
      <c r="H1745">
        <v>1</v>
      </c>
      <c r="I1745">
        <v>1</v>
      </c>
      <c r="J1745">
        <v>14</v>
      </c>
      <c r="K1745">
        <v>-2</v>
      </c>
      <c r="L1745">
        <v>3</v>
      </c>
    </row>
    <row r="1746" spans="1:12">
      <c r="A1746" t="s">
        <v>762</v>
      </c>
      <c r="B1746">
        <v>1</v>
      </c>
      <c r="C1746">
        <v>11</v>
      </c>
      <c r="D1746" t="s">
        <v>81</v>
      </c>
      <c r="E1746" t="s">
        <v>118</v>
      </c>
      <c r="F1746">
        <v>2</v>
      </c>
      <c r="G1746">
        <v>-22</v>
      </c>
      <c r="H1746">
        <v>1</v>
      </c>
      <c r="I1746">
        <v>2</v>
      </c>
      <c r="J1746">
        <v>21</v>
      </c>
      <c r="K1746">
        <v>-2</v>
      </c>
      <c r="L1746">
        <v>3</v>
      </c>
    </row>
    <row r="1747" spans="1:12">
      <c r="A1747" t="s">
        <v>762</v>
      </c>
      <c r="B1747">
        <v>1</v>
      </c>
      <c r="C1747">
        <v>11</v>
      </c>
      <c r="D1747" t="s">
        <v>81</v>
      </c>
      <c r="E1747" t="s">
        <v>118</v>
      </c>
      <c r="F1747">
        <v>1</v>
      </c>
      <c r="G1747">
        <v>-22</v>
      </c>
      <c r="H1747">
        <v>1</v>
      </c>
      <c r="I1747">
        <v>1</v>
      </c>
      <c r="J1747">
        <v>14</v>
      </c>
      <c r="K1747">
        <v>-2</v>
      </c>
      <c r="L1747">
        <v>3</v>
      </c>
    </row>
    <row r="1748" spans="1:12">
      <c r="A1748" t="s">
        <v>278</v>
      </c>
      <c r="B1748">
        <v>5</v>
      </c>
      <c r="C1748">
        <v>45</v>
      </c>
      <c r="D1748" t="s">
        <v>73</v>
      </c>
      <c r="E1748" t="s">
        <v>118</v>
      </c>
      <c r="F1748">
        <v>1</v>
      </c>
      <c r="G1748">
        <v>-90</v>
      </c>
      <c r="H1748">
        <v>1</v>
      </c>
      <c r="I1748">
        <v>1</v>
      </c>
      <c r="J1748">
        <v>-26</v>
      </c>
      <c r="K1748">
        <v>-10</v>
      </c>
      <c r="L1748">
        <v>-3</v>
      </c>
    </row>
    <row r="1749" spans="1:12">
      <c r="A1749" t="s">
        <v>278</v>
      </c>
      <c r="B1749">
        <v>2</v>
      </c>
      <c r="C1749">
        <v>18</v>
      </c>
      <c r="D1749" t="s">
        <v>78</v>
      </c>
      <c r="E1749" t="s">
        <v>118</v>
      </c>
      <c r="F1749">
        <v>2</v>
      </c>
      <c r="G1749">
        <v>-54</v>
      </c>
      <c r="H1749">
        <v>1</v>
      </c>
      <c r="I1749">
        <v>2</v>
      </c>
      <c r="J1749">
        <v>8</v>
      </c>
      <c r="K1749">
        <v>-6</v>
      </c>
      <c r="L1749">
        <v>1</v>
      </c>
    </row>
    <row r="1750" spans="1:12">
      <c r="A1750" t="s">
        <v>232</v>
      </c>
      <c r="B1750">
        <v>2</v>
      </c>
      <c r="C1750">
        <v>18</v>
      </c>
      <c r="D1750" t="s">
        <v>70</v>
      </c>
      <c r="E1750" t="s">
        <v>118</v>
      </c>
      <c r="F1750">
        <v>2</v>
      </c>
      <c r="G1750">
        <v>-36</v>
      </c>
      <c r="H1750">
        <v>1</v>
      </c>
      <c r="I1750">
        <v>2</v>
      </c>
      <c r="J1750">
        <v>8</v>
      </c>
      <c r="K1750">
        <v>-4</v>
      </c>
      <c r="L1750">
        <v>0</v>
      </c>
    </row>
    <row r="1751" spans="1:12">
      <c r="A1751" t="s">
        <v>232</v>
      </c>
      <c r="B1751">
        <v>1</v>
      </c>
      <c r="C1751">
        <v>16</v>
      </c>
      <c r="D1751" t="s">
        <v>71</v>
      </c>
      <c r="E1751" t="s">
        <v>116</v>
      </c>
      <c r="F1751">
        <v>1</v>
      </c>
      <c r="G1751">
        <v>-32</v>
      </c>
      <c r="H1751">
        <v>1</v>
      </c>
      <c r="I1751">
        <v>1</v>
      </c>
      <c r="J1751">
        <v>18</v>
      </c>
      <c r="K1751">
        <v>-2</v>
      </c>
      <c r="L1751">
        <v>2</v>
      </c>
    </row>
    <row r="1752" spans="1:12">
      <c r="A1752" t="s">
        <v>232</v>
      </c>
      <c r="B1752">
        <v>1</v>
      </c>
      <c r="C1752">
        <v>12</v>
      </c>
      <c r="D1752" t="s">
        <v>77</v>
      </c>
      <c r="E1752" t="s">
        <v>120</v>
      </c>
      <c r="F1752">
        <v>0</v>
      </c>
      <c r="G1752">
        <v>-24</v>
      </c>
      <c r="H1752">
        <v>1</v>
      </c>
      <c r="I1752">
        <v>0</v>
      </c>
      <c r="J1752">
        <v>6</v>
      </c>
      <c r="K1752">
        <v>-2</v>
      </c>
      <c r="L1752">
        <v>1</v>
      </c>
    </row>
    <row r="1753" spans="1:12">
      <c r="A1753" t="s">
        <v>232</v>
      </c>
      <c r="B1753">
        <v>1</v>
      </c>
      <c r="C1753">
        <v>12</v>
      </c>
      <c r="D1753" t="s">
        <v>77</v>
      </c>
      <c r="E1753" t="s">
        <v>120</v>
      </c>
      <c r="F1753">
        <v>0</v>
      </c>
      <c r="G1753">
        <v>-24</v>
      </c>
      <c r="H1753">
        <v>1</v>
      </c>
      <c r="I1753">
        <v>0</v>
      </c>
      <c r="J1753">
        <v>6</v>
      </c>
      <c r="K1753">
        <v>-2</v>
      </c>
      <c r="L1753">
        <v>1</v>
      </c>
    </row>
    <row r="1754" spans="1:12">
      <c r="A1754" t="s">
        <v>232</v>
      </c>
      <c r="B1754">
        <v>1</v>
      </c>
      <c r="C1754">
        <v>11</v>
      </c>
      <c r="D1754" t="s">
        <v>71</v>
      </c>
      <c r="E1754" t="s">
        <v>118</v>
      </c>
      <c r="F1754">
        <v>0</v>
      </c>
      <c r="G1754">
        <v>-22</v>
      </c>
      <c r="H1754">
        <v>1</v>
      </c>
      <c r="I1754">
        <v>0</v>
      </c>
      <c r="J1754">
        <v>4</v>
      </c>
      <c r="K1754">
        <v>-2</v>
      </c>
      <c r="L1754">
        <v>1</v>
      </c>
    </row>
    <row r="1755" spans="1:12">
      <c r="A1755" t="s">
        <v>232</v>
      </c>
      <c r="B1755">
        <v>1</v>
      </c>
      <c r="C1755">
        <v>10</v>
      </c>
      <c r="D1755" t="s">
        <v>70</v>
      </c>
      <c r="E1755" t="s">
        <v>120</v>
      </c>
      <c r="F1755">
        <v>1</v>
      </c>
      <c r="G1755">
        <v>-20</v>
      </c>
      <c r="H1755">
        <v>1</v>
      </c>
      <c r="I1755">
        <v>1</v>
      </c>
      <c r="J1755">
        <v>11</v>
      </c>
      <c r="K1755">
        <v>-2</v>
      </c>
      <c r="L1755">
        <v>1</v>
      </c>
    </row>
    <row r="1756" spans="1:12">
      <c r="A1756" t="s">
        <v>763</v>
      </c>
      <c r="B1756">
        <v>2</v>
      </c>
      <c r="C1756">
        <v>21</v>
      </c>
      <c r="D1756" t="s">
        <v>71</v>
      </c>
      <c r="E1756" t="s">
        <v>118</v>
      </c>
      <c r="F1756">
        <v>1</v>
      </c>
      <c r="G1756">
        <v>-63</v>
      </c>
      <c r="H1756">
        <v>-1</v>
      </c>
      <c r="I1756">
        <v>1</v>
      </c>
      <c r="J1756">
        <v>-14</v>
      </c>
      <c r="K1756">
        <v>-6</v>
      </c>
      <c r="L1756">
        <v>0</v>
      </c>
    </row>
    <row r="1757" spans="1:12">
      <c r="A1757" t="s">
        <v>763</v>
      </c>
      <c r="B1757">
        <v>1</v>
      </c>
      <c r="C1757">
        <v>15</v>
      </c>
      <c r="D1757" t="s">
        <v>71</v>
      </c>
      <c r="E1757" t="s">
        <v>116</v>
      </c>
      <c r="F1757">
        <v>0</v>
      </c>
      <c r="G1757">
        <v>-75</v>
      </c>
      <c r="H1757">
        <v>1</v>
      </c>
      <c r="I1757">
        <v>0</v>
      </c>
      <c r="J1757">
        <v>15</v>
      </c>
      <c r="K1757">
        <v>-5</v>
      </c>
      <c r="L1757">
        <v>2</v>
      </c>
    </row>
    <row r="1758" spans="1:12">
      <c r="A1758" t="s">
        <v>763</v>
      </c>
      <c r="B1758">
        <v>1</v>
      </c>
      <c r="C1758">
        <v>19</v>
      </c>
      <c r="D1758" t="s">
        <v>73</v>
      </c>
      <c r="E1758" t="s">
        <v>118</v>
      </c>
      <c r="F1758">
        <v>2</v>
      </c>
      <c r="G1758">
        <v>-38</v>
      </c>
      <c r="H1758">
        <v>1</v>
      </c>
      <c r="I1758">
        <v>2</v>
      </c>
      <c r="J1758">
        <v>7</v>
      </c>
      <c r="K1758">
        <v>-2</v>
      </c>
      <c r="L1758">
        <v>1</v>
      </c>
    </row>
    <row r="1759" spans="1:12">
      <c r="A1759" t="s">
        <v>763</v>
      </c>
      <c r="B1759">
        <v>1</v>
      </c>
      <c r="C1759">
        <v>15</v>
      </c>
      <c r="D1759" t="s">
        <v>72</v>
      </c>
      <c r="E1759" t="s">
        <v>116</v>
      </c>
      <c r="F1759">
        <v>0</v>
      </c>
      <c r="G1759">
        <v>-30</v>
      </c>
      <c r="H1759">
        <v>1</v>
      </c>
      <c r="I1759">
        <v>0</v>
      </c>
      <c r="J1759">
        <v>24</v>
      </c>
      <c r="K1759">
        <v>-2</v>
      </c>
      <c r="L1759">
        <v>2</v>
      </c>
    </row>
    <row r="1760" spans="1:12">
      <c r="A1760" t="s">
        <v>763</v>
      </c>
      <c r="B1760">
        <v>1</v>
      </c>
      <c r="C1760">
        <v>14</v>
      </c>
      <c r="D1760" t="s">
        <v>72</v>
      </c>
      <c r="E1760" t="s">
        <v>116</v>
      </c>
      <c r="F1760">
        <v>1</v>
      </c>
      <c r="G1760">
        <v>-28</v>
      </c>
      <c r="H1760">
        <v>1</v>
      </c>
      <c r="I1760">
        <v>1</v>
      </c>
      <c r="J1760">
        <v>14</v>
      </c>
      <c r="K1760">
        <v>-2</v>
      </c>
      <c r="L1760">
        <v>2</v>
      </c>
    </row>
    <row r="1761" spans="1:12">
      <c r="A1761" t="s">
        <v>763</v>
      </c>
      <c r="B1761">
        <v>1</v>
      </c>
      <c r="C1761">
        <v>11</v>
      </c>
      <c r="D1761" t="s">
        <v>73</v>
      </c>
      <c r="E1761" t="s">
        <v>118</v>
      </c>
      <c r="F1761">
        <v>1</v>
      </c>
      <c r="G1761">
        <v>-22</v>
      </c>
      <c r="H1761">
        <v>1</v>
      </c>
      <c r="I1761">
        <v>1</v>
      </c>
      <c r="J1761">
        <v>13</v>
      </c>
      <c r="K1761">
        <v>-2</v>
      </c>
      <c r="L1761">
        <v>1</v>
      </c>
    </row>
    <row r="1762" spans="1:12">
      <c r="A1762" t="s">
        <v>763</v>
      </c>
      <c r="B1762">
        <v>1</v>
      </c>
      <c r="C1762">
        <v>11</v>
      </c>
      <c r="D1762" t="s">
        <v>78</v>
      </c>
      <c r="E1762" t="s">
        <v>118</v>
      </c>
      <c r="F1762">
        <v>1</v>
      </c>
      <c r="G1762">
        <v>-22</v>
      </c>
      <c r="H1762">
        <v>1</v>
      </c>
      <c r="I1762">
        <v>1</v>
      </c>
      <c r="J1762">
        <v>19</v>
      </c>
      <c r="K1762">
        <v>-2</v>
      </c>
      <c r="L1762">
        <v>3</v>
      </c>
    </row>
    <row r="1763" spans="1:12">
      <c r="A1763" t="s">
        <v>764</v>
      </c>
      <c r="B1763">
        <v>11</v>
      </c>
      <c r="C1763">
        <v>88</v>
      </c>
      <c r="D1763" t="s">
        <v>72</v>
      </c>
      <c r="E1763" t="s">
        <v>120</v>
      </c>
      <c r="F1763">
        <v>1</v>
      </c>
      <c r="G1763">
        <v>-176</v>
      </c>
      <c r="H1763">
        <v>-5</v>
      </c>
      <c r="I1763">
        <v>1</v>
      </c>
      <c r="J1763">
        <v>-54</v>
      </c>
      <c r="K1763">
        <v>-22</v>
      </c>
      <c r="L1763">
        <v>-4</v>
      </c>
    </row>
    <row r="1764" spans="1:12">
      <c r="A1764" t="s">
        <v>764</v>
      </c>
      <c r="B1764">
        <v>1</v>
      </c>
      <c r="C1764">
        <v>15</v>
      </c>
      <c r="D1764" t="s">
        <v>70</v>
      </c>
      <c r="E1764" t="s">
        <v>118</v>
      </c>
      <c r="F1764">
        <v>0</v>
      </c>
      <c r="G1764">
        <v>-30</v>
      </c>
      <c r="H1764">
        <v>1</v>
      </c>
      <c r="I1764">
        <v>0</v>
      </c>
      <c r="J1764">
        <v>2</v>
      </c>
      <c r="K1764">
        <v>-2</v>
      </c>
      <c r="L1764">
        <v>1</v>
      </c>
    </row>
    <row r="1765" spans="1:12">
      <c r="A1765" t="s">
        <v>764</v>
      </c>
      <c r="B1765">
        <v>1</v>
      </c>
      <c r="C1765">
        <v>15</v>
      </c>
      <c r="D1765" t="s">
        <v>71</v>
      </c>
      <c r="E1765" t="s">
        <v>116</v>
      </c>
      <c r="F1765">
        <v>0</v>
      </c>
      <c r="G1765">
        <v>-30</v>
      </c>
      <c r="H1765">
        <v>1</v>
      </c>
      <c r="I1765">
        <v>0</v>
      </c>
      <c r="J1765">
        <v>18</v>
      </c>
      <c r="K1765">
        <v>-2</v>
      </c>
      <c r="L1765">
        <v>2</v>
      </c>
    </row>
    <row r="1766" spans="1:12">
      <c r="A1766" t="s">
        <v>764</v>
      </c>
      <c r="B1766">
        <v>1</v>
      </c>
      <c r="C1766">
        <v>14</v>
      </c>
      <c r="D1766" t="s">
        <v>77</v>
      </c>
      <c r="E1766" t="s">
        <v>116</v>
      </c>
      <c r="F1766">
        <v>0</v>
      </c>
      <c r="G1766">
        <v>-28</v>
      </c>
      <c r="H1766">
        <v>1</v>
      </c>
      <c r="I1766">
        <v>0</v>
      </c>
      <c r="J1766">
        <v>20</v>
      </c>
      <c r="K1766">
        <v>-2</v>
      </c>
      <c r="L1766">
        <v>2</v>
      </c>
    </row>
    <row r="1767" spans="1:12">
      <c r="A1767" t="s">
        <v>764</v>
      </c>
      <c r="B1767">
        <v>1</v>
      </c>
      <c r="C1767">
        <v>14</v>
      </c>
      <c r="D1767" t="s">
        <v>71</v>
      </c>
      <c r="E1767" t="s">
        <v>116</v>
      </c>
      <c r="F1767">
        <v>0</v>
      </c>
      <c r="G1767">
        <v>-28</v>
      </c>
      <c r="H1767">
        <v>1</v>
      </c>
      <c r="I1767">
        <v>0</v>
      </c>
      <c r="J1767">
        <v>19</v>
      </c>
      <c r="K1767">
        <v>-2</v>
      </c>
      <c r="L1767">
        <v>2</v>
      </c>
    </row>
    <row r="1768" spans="1:12">
      <c r="A1768" t="s">
        <v>764</v>
      </c>
      <c r="B1768">
        <v>1</v>
      </c>
      <c r="C1768">
        <v>12</v>
      </c>
      <c r="D1768" t="s">
        <v>77</v>
      </c>
      <c r="E1768" t="s">
        <v>118</v>
      </c>
      <c r="F1768">
        <v>1</v>
      </c>
      <c r="G1768">
        <v>-24</v>
      </c>
      <c r="H1768">
        <v>1</v>
      </c>
      <c r="I1768">
        <v>1</v>
      </c>
      <c r="J1768">
        <v>11</v>
      </c>
      <c r="K1768">
        <v>-2</v>
      </c>
      <c r="L1768">
        <v>1</v>
      </c>
    </row>
    <row r="1769" spans="1:12">
      <c r="A1769" t="s">
        <v>764</v>
      </c>
      <c r="B1769">
        <v>1</v>
      </c>
      <c r="C1769">
        <v>10</v>
      </c>
      <c r="D1769" t="s">
        <v>73</v>
      </c>
      <c r="E1769" t="s">
        <v>118</v>
      </c>
      <c r="F1769">
        <v>0</v>
      </c>
      <c r="G1769">
        <v>-20</v>
      </c>
      <c r="H1769">
        <v>1</v>
      </c>
      <c r="I1769">
        <v>0</v>
      </c>
      <c r="J1769">
        <v>5</v>
      </c>
      <c r="K1769">
        <v>-2</v>
      </c>
      <c r="L1769">
        <v>1</v>
      </c>
    </row>
    <row r="1770" spans="1:12">
      <c r="A1770" t="s">
        <v>358</v>
      </c>
      <c r="B1770">
        <v>4</v>
      </c>
      <c r="C1770">
        <v>42</v>
      </c>
      <c r="D1770" t="s">
        <v>73</v>
      </c>
      <c r="E1770" t="s">
        <v>118</v>
      </c>
      <c r="F1770">
        <v>3</v>
      </c>
      <c r="G1770">
        <v>-84</v>
      </c>
      <c r="H1770">
        <v>1</v>
      </c>
      <c r="I1770">
        <v>3</v>
      </c>
      <c r="J1770">
        <v>-9</v>
      </c>
      <c r="K1770">
        <v>-8</v>
      </c>
      <c r="L1770">
        <v>-2</v>
      </c>
    </row>
    <row r="1771" spans="1:12">
      <c r="A1771" t="s">
        <v>358</v>
      </c>
      <c r="B1771">
        <v>2</v>
      </c>
      <c r="C1771">
        <v>21</v>
      </c>
      <c r="D1771" t="s">
        <v>73</v>
      </c>
      <c r="E1771" t="s">
        <v>118</v>
      </c>
      <c r="F1771">
        <v>2</v>
      </c>
      <c r="G1771">
        <v>-63</v>
      </c>
      <c r="H1771">
        <v>1</v>
      </c>
      <c r="I1771">
        <v>2</v>
      </c>
      <c r="J1771">
        <v>-9</v>
      </c>
      <c r="K1771">
        <v>-6</v>
      </c>
      <c r="L1771">
        <v>-1</v>
      </c>
    </row>
    <row r="1772" spans="1:12">
      <c r="A1772" t="s">
        <v>358</v>
      </c>
      <c r="B1772">
        <v>2</v>
      </c>
      <c r="C1772">
        <v>26</v>
      </c>
      <c r="D1772" t="s">
        <v>71</v>
      </c>
      <c r="E1772" t="s">
        <v>118</v>
      </c>
      <c r="F1772">
        <v>2</v>
      </c>
      <c r="G1772">
        <v>-52</v>
      </c>
      <c r="H1772">
        <v>0</v>
      </c>
      <c r="I1772">
        <v>2</v>
      </c>
      <c r="J1772">
        <v>2</v>
      </c>
      <c r="K1772">
        <v>-4</v>
      </c>
      <c r="L1772">
        <v>1</v>
      </c>
    </row>
    <row r="1773" spans="1:12">
      <c r="A1773" t="s">
        <v>358</v>
      </c>
      <c r="B1773">
        <v>2</v>
      </c>
      <c r="C1773">
        <v>22</v>
      </c>
      <c r="D1773" t="s">
        <v>71</v>
      </c>
      <c r="E1773" t="s">
        <v>120</v>
      </c>
      <c r="F1773">
        <v>1</v>
      </c>
      <c r="G1773">
        <v>-44</v>
      </c>
      <c r="H1773">
        <v>1</v>
      </c>
      <c r="I1773">
        <v>1</v>
      </c>
      <c r="J1773">
        <v>-1</v>
      </c>
      <c r="K1773">
        <v>-4</v>
      </c>
      <c r="L1773">
        <v>0</v>
      </c>
    </row>
    <row r="1774" spans="1:12">
      <c r="A1774" t="s">
        <v>358</v>
      </c>
      <c r="B1774">
        <v>2</v>
      </c>
      <c r="C1774">
        <v>21</v>
      </c>
      <c r="D1774" t="s">
        <v>75</v>
      </c>
      <c r="E1774" t="s">
        <v>118</v>
      </c>
      <c r="F1774">
        <v>2</v>
      </c>
      <c r="G1774">
        <v>-42</v>
      </c>
      <c r="H1774">
        <v>1</v>
      </c>
      <c r="I1774">
        <v>2</v>
      </c>
      <c r="J1774">
        <v>5</v>
      </c>
      <c r="K1774">
        <v>-4</v>
      </c>
      <c r="L1774">
        <v>0</v>
      </c>
    </row>
    <row r="1775" spans="1:12">
      <c r="A1775" t="s">
        <v>358</v>
      </c>
      <c r="B1775">
        <v>2</v>
      </c>
      <c r="C1775">
        <v>21</v>
      </c>
      <c r="D1775" t="s">
        <v>73</v>
      </c>
      <c r="E1775" t="s">
        <v>118</v>
      </c>
      <c r="F1775">
        <v>2</v>
      </c>
      <c r="G1775">
        <v>-42</v>
      </c>
      <c r="H1775">
        <v>1</v>
      </c>
      <c r="I1775">
        <v>2</v>
      </c>
      <c r="J1775">
        <v>5</v>
      </c>
      <c r="K1775">
        <v>-4</v>
      </c>
      <c r="L1775">
        <v>0</v>
      </c>
    </row>
    <row r="1776" spans="1:12">
      <c r="A1776" t="s">
        <v>358</v>
      </c>
      <c r="B1776">
        <v>2</v>
      </c>
      <c r="C1776">
        <v>17</v>
      </c>
      <c r="D1776" t="s">
        <v>73</v>
      </c>
      <c r="E1776" t="s">
        <v>118</v>
      </c>
      <c r="F1776">
        <v>2</v>
      </c>
      <c r="G1776">
        <v>-34</v>
      </c>
      <c r="H1776">
        <v>0</v>
      </c>
      <c r="I1776">
        <v>2</v>
      </c>
      <c r="J1776">
        <v>13</v>
      </c>
      <c r="K1776">
        <v>-4</v>
      </c>
      <c r="L1776">
        <v>1</v>
      </c>
    </row>
    <row r="1777" spans="1:12">
      <c r="A1777" t="s">
        <v>358</v>
      </c>
      <c r="B1777">
        <v>2</v>
      </c>
      <c r="C1777">
        <v>14</v>
      </c>
      <c r="D1777" t="s">
        <v>77</v>
      </c>
      <c r="E1777" t="s">
        <v>120</v>
      </c>
      <c r="F1777">
        <v>1</v>
      </c>
      <c r="G1777">
        <v>-28</v>
      </c>
      <c r="H1777">
        <v>1</v>
      </c>
      <c r="I1777">
        <v>1</v>
      </c>
      <c r="J1777">
        <v>8</v>
      </c>
      <c r="K1777">
        <v>-4</v>
      </c>
      <c r="L1777">
        <v>0</v>
      </c>
    </row>
    <row r="1778" spans="1:12">
      <c r="A1778" t="s">
        <v>358</v>
      </c>
      <c r="B1778">
        <v>1</v>
      </c>
      <c r="C1778">
        <v>11</v>
      </c>
      <c r="D1778" t="s">
        <v>73</v>
      </c>
      <c r="E1778" t="s">
        <v>118</v>
      </c>
      <c r="F1778">
        <v>1</v>
      </c>
      <c r="G1778">
        <v>-132</v>
      </c>
      <c r="H1778">
        <v>1</v>
      </c>
      <c r="I1778">
        <v>1</v>
      </c>
      <c r="J1778">
        <v>-52</v>
      </c>
      <c r="K1778">
        <v>-12</v>
      </c>
      <c r="L1778">
        <v>1</v>
      </c>
    </row>
    <row r="1779" spans="1:12">
      <c r="A1779" t="s">
        <v>358</v>
      </c>
      <c r="B1779">
        <v>1</v>
      </c>
      <c r="C1779">
        <v>21</v>
      </c>
      <c r="D1779" t="s">
        <v>77</v>
      </c>
      <c r="E1779" t="s">
        <v>116</v>
      </c>
      <c r="F1779">
        <v>1</v>
      </c>
      <c r="G1779">
        <v>-42</v>
      </c>
      <c r="H1779">
        <v>1</v>
      </c>
      <c r="I1779">
        <v>1</v>
      </c>
      <c r="J1779">
        <v>8</v>
      </c>
      <c r="K1779">
        <v>-2</v>
      </c>
      <c r="L1779">
        <v>2</v>
      </c>
    </row>
    <row r="1780" spans="1:12">
      <c r="A1780" t="s">
        <v>358</v>
      </c>
      <c r="B1780">
        <v>1</v>
      </c>
      <c r="C1780">
        <v>13</v>
      </c>
      <c r="D1780" t="s">
        <v>77</v>
      </c>
      <c r="E1780" t="s">
        <v>118</v>
      </c>
      <c r="F1780">
        <v>0</v>
      </c>
      <c r="G1780">
        <v>-39</v>
      </c>
      <c r="H1780">
        <v>1</v>
      </c>
      <c r="I1780">
        <v>0</v>
      </c>
      <c r="J1780">
        <v>-4</v>
      </c>
      <c r="K1780">
        <v>-3</v>
      </c>
      <c r="L1780">
        <v>1</v>
      </c>
    </row>
    <row r="1781" spans="1:12">
      <c r="A1781" t="s">
        <v>358</v>
      </c>
      <c r="B1781">
        <v>1</v>
      </c>
      <c r="C1781">
        <v>17</v>
      </c>
      <c r="D1781" t="s">
        <v>73</v>
      </c>
      <c r="E1781" t="s">
        <v>120</v>
      </c>
      <c r="F1781">
        <v>1</v>
      </c>
      <c r="G1781">
        <v>-34</v>
      </c>
      <c r="H1781">
        <v>0</v>
      </c>
      <c r="I1781">
        <v>1</v>
      </c>
      <c r="J1781">
        <v>6</v>
      </c>
      <c r="K1781">
        <v>-2</v>
      </c>
      <c r="L1781">
        <v>1</v>
      </c>
    </row>
    <row r="1782" spans="1:12">
      <c r="A1782" t="s">
        <v>358</v>
      </c>
      <c r="B1782">
        <v>1</v>
      </c>
      <c r="C1782">
        <v>14</v>
      </c>
      <c r="D1782" t="s">
        <v>70</v>
      </c>
      <c r="E1782" t="s">
        <v>116</v>
      </c>
      <c r="F1782">
        <v>1</v>
      </c>
      <c r="G1782">
        <v>-28</v>
      </c>
      <c r="H1782">
        <v>1</v>
      </c>
      <c r="I1782">
        <v>1</v>
      </c>
      <c r="J1782">
        <v>14</v>
      </c>
      <c r="K1782">
        <v>-2</v>
      </c>
      <c r="L1782">
        <v>2</v>
      </c>
    </row>
    <row r="1783" spans="1:12">
      <c r="A1783" t="s">
        <v>358</v>
      </c>
      <c r="B1783">
        <v>1</v>
      </c>
      <c r="C1783">
        <v>12</v>
      </c>
      <c r="D1783" t="s">
        <v>77</v>
      </c>
      <c r="E1783" t="s">
        <v>118</v>
      </c>
      <c r="F1783">
        <v>1</v>
      </c>
      <c r="G1783">
        <v>-24</v>
      </c>
      <c r="H1783">
        <v>1</v>
      </c>
      <c r="I1783">
        <v>1</v>
      </c>
      <c r="J1783">
        <v>8</v>
      </c>
      <c r="K1783">
        <v>-2</v>
      </c>
      <c r="L1783">
        <v>1</v>
      </c>
    </row>
    <row r="1784" spans="1:12">
      <c r="A1784" t="s">
        <v>358</v>
      </c>
      <c r="B1784">
        <v>1</v>
      </c>
      <c r="C1784">
        <v>12</v>
      </c>
      <c r="D1784" t="s">
        <v>71</v>
      </c>
      <c r="E1784" t="s">
        <v>118</v>
      </c>
      <c r="F1784">
        <v>2</v>
      </c>
      <c r="G1784">
        <v>-24</v>
      </c>
      <c r="H1784">
        <v>1</v>
      </c>
      <c r="I1784">
        <v>2</v>
      </c>
      <c r="J1784">
        <v>14</v>
      </c>
      <c r="K1784">
        <v>-2</v>
      </c>
      <c r="L1784">
        <v>1</v>
      </c>
    </row>
    <row r="1785" spans="1:12">
      <c r="A1785" t="s">
        <v>358</v>
      </c>
      <c r="B1785">
        <v>1</v>
      </c>
      <c r="C1785">
        <v>10</v>
      </c>
      <c r="D1785" t="s">
        <v>72</v>
      </c>
      <c r="E1785" t="s">
        <v>118</v>
      </c>
      <c r="F1785">
        <v>2</v>
      </c>
      <c r="G1785">
        <v>-20</v>
      </c>
      <c r="H1785">
        <v>1</v>
      </c>
      <c r="I1785">
        <v>2</v>
      </c>
      <c r="J1785">
        <v>16</v>
      </c>
      <c r="K1785">
        <v>-2</v>
      </c>
      <c r="L1785">
        <v>1</v>
      </c>
    </row>
    <row r="1786" spans="1:12">
      <c r="A1786" t="s">
        <v>359</v>
      </c>
      <c r="B1786">
        <v>1</v>
      </c>
      <c r="C1786">
        <v>19</v>
      </c>
      <c r="D1786" t="s">
        <v>77</v>
      </c>
      <c r="E1786" t="s">
        <v>120</v>
      </c>
      <c r="F1786">
        <v>1</v>
      </c>
      <c r="G1786">
        <v>-38</v>
      </c>
      <c r="H1786">
        <v>1</v>
      </c>
      <c r="I1786">
        <v>1</v>
      </c>
      <c r="J1786">
        <v>3</v>
      </c>
      <c r="K1786">
        <v>-2</v>
      </c>
      <c r="L1786">
        <v>1</v>
      </c>
    </row>
    <row r="1787" spans="1:12">
      <c r="A1787" t="s">
        <v>765</v>
      </c>
      <c r="B1787">
        <v>2</v>
      </c>
      <c r="C1787">
        <v>12</v>
      </c>
      <c r="D1787" t="s">
        <v>71</v>
      </c>
      <c r="E1787" t="s">
        <v>118</v>
      </c>
      <c r="F1787">
        <v>1</v>
      </c>
      <c r="G1787">
        <v>-84</v>
      </c>
      <c r="H1787">
        <v>1</v>
      </c>
      <c r="I1787">
        <v>1</v>
      </c>
      <c r="J1787">
        <v>-28</v>
      </c>
      <c r="K1787">
        <v>-14</v>
      </c>
      <c r="L1787">
        <v>-5</v>
      </c>
    </row>
    <row r="1788" spans="1:12">
      <c r="A1788" t="s">
        <v>766</v>
      </c>
      <c r="B1788">
        <v>4</v>
      </c>
      <c r="C1788">
        <v>44</v>
      </c>
      <c r="D1788" t="s">
        <v>71</v>
      </c>
      <c r="E1788" t="s">
        <v>118</v>
      </c>
      <c r="F1788">
        <v>1</v>
      </c>
      <c r="G1788">
        <v>-88</v>
      </c>
      <c r="H1788">
        <v>1</v>
      </c>
      <c r="I1788">
        <v>1</v>
      </c>
      <c r="J1788">
        <v>-25</v>
      </c>
      <c r="K1788">
        <v>-8</v>
      </c>
      <c r="L1788">
        <v>-2</v>
      </c>
    </row>
    <row r="1789" spans="1:12">
      <c r="A1789" t="s">
        <v>766</v>
      </c>
      <c r="B1789">
        <v>1</v>
      </c>
      <c r="C1789">
        <v>12</v>
      </c>
      <c r="D1789" t="s">
        <v>71</v>
      </c>
      <c r="E1789" t="s">
        <v>118</v>
      </c>
      <c r="F1789">
        <v>1</v>
      </c>
      <c r="G1789">
        <v>-24</v>
      </c>
      <c r="H1789">
        <v>1</v>
      </c>
      <c r="I1789">
        <v>1</v>
      </c>
      <c r="J1789">
        <v>7</v>
      </c>
      <c r="K1789">
        <v>-2</v>
      </c>
      <c r="L1789">
        <v>1</v>
      </c>
    </row>
    <row r="1790" spans="1:12">
      <c r="A1790" t="s">
        <v>766</v>
      </c>
      <c r="B1790">
        <v>1</v>
      </c>
      <c r="C1790">
        <v>11</v>
      </c>
      <c r="D1790" t="s">
        <v>71</v>
      </c>
      <c r="E1790" t="s">
        <v>118</v>
      </c>
      <c r="F1790">
        <v>1</v>
      </c>
      <c r="G1790">
        <v>-22</v>
      </c>
      <c r="H1790">
        <v>1</v>
      </c>
      <c r="I1790">
        <v>1</v>
      </c>
      <c r="J1790">
        <v>8</v>
      </c>
      <c r="K1790">
        <v>-2</v>
      </c>
      <c r="L1790">
        <v>1</v>
      </c>
    </row>
    <row r="1791" spans="1:12">
      <c r="A1791" t="s">
        <v>341</v>
      </c>
      <c r="B1791">
        <v>2</v>
      </c>
      <c r="C1791">
        <v>11</v>
      </c>
      <c r="D1791" t="s">
        <v>71</v>
      </c>
      <c r="E1791" t="s">
        <v>118</v>
      </c>
      <c r="F1791">
        <v>1</v>
      </c>
      <c r="G1791">
        <v>-22</v>
      </c>
      <c r="H1791">
        <v>1</v>
      </c>
      <c r="I1791">
        <v>1</v>
      </c>
      <c r="J1791">
        <v>8</v>
      </c>
      <c r="K1791">
        <v>-4</v>
      </c>
      <c r="L1791">
        <v>0</v>
      </c>
    </row>
    <row r="1792" spans="1:12">
      <c r="A1792" t="s">
        <v>767</v>
      </c>
      <c r="B1792">
        <v>2</v>
      </c>
      <c r="C1792">
        <v>19</v>
      </c>
      <c r="D1792" t="s">
        <v>71</v>
      </c>
      <c r="E1792" t="s">
        <v>116</v>
      </c>
      <c r="F1792">
        <v>0</v>
      </c>
      <c r="G1792">
        <v>-38</v>
      </c>
      <c r="H1792">
        <v>1</v>
      </c>
      <c r="I1792">
        <v>0</v>
      </c>
      <c r="J1792">
        <v>5</v>
      </c>
      <c r="K1792">
        <v>-4</v>
      </c>
      <c r="L1792">
        <v>1</v>
      </c>
    </row>
    <row r="1793" spans="1:12">
      <c r="A1793" t="s">
        <v>767</v>
      </c>
      <c r="B1793">
        <v>1</v>
      </c>
      <c r="C1793">
        <v>13</v>
      </c>
      <c r="D1793" t="s">
        <v>73</v>
      </c>
      <c r="E1793" t="s">
        <v>116</v>
      </c>
      <c r="F1793">
        <v>0</v>
      </c>
      <c r="G1793">
        <v>-39</v>
      </c>
      <c r="H1793">
        <v>1</v>
      </c>
      <c r="I1793">
        <v>0</v>
      </c>
      <c r="J1793">
        <v>5</v>
      </c>
      <c r="K1793">
        <v>-3</v>
      </c>
      <c r="L1793">
        <v>2</v>
      </c>
    </row>
    <row r="1794" spans="1:12">
      <c r="A1794" t="s">
        <v>767</v>
      </c>
      <c r="B1794">
        <v>1</v>
      </c>
      <c r="C1794">
        <v>11</v>
      </c>
      <c r="D1794" t="s">
        <v>75</v>
      </c>
      <c r="E1794" t="s">
        <v>118</v>
      </c>
      <c r="F1794">
        <v>2</v>
      </c>
      <c r="G1794">
        <v>-22</v>
      </c>
      <c r="H1794">
        <v>1</v>
      </c>
      <c r="I1794">
        <v>2</v>
      </c>
      <c r="J1794">
        <v>15</v>
      </c>
      <c r="K1794">
        <v>-2</v>
      </c>
      <c r="L1794">
        <v>1</v>
      </c>
    </row>
    <row r="1795" spans="1:12">
      <c r="A1795" t="s">
        <v>767</v>
      </c>
      <c r="B1795">
        <v>1</v>
      </c>
      <c r="C1795">
        <v>10</v>
      </c>
      <c r="D1795" t="s">
        <v>71</v>
      </c>
      <c r="E1795" t="s">
        <v>116</v>
      </c>
      <c r="F1795">
        <v>0</v>
      </c>
      <c r="G1795">
        <v>-20</v>
      </c>
      <c r="H1795">
        <v>1</v>
      </c>
      <c r="I1795">
        <v>0</v>
      </c>
      <c r="J1795">
        <v>14</v>
      </c>
      <c r="K1795">
        <v>-2</v>
      </c>
      <c r="L1795">
        <v>2</v>
      </c>
    </row>
    <row r="1796" spans="1:12">
      <c r="A1796" t="s">
        <v>308</v>
      </c>
      <c r="B1796">
        <v>1</v>
      </c>
      <c r="C1796">
        <v>14</v>
      </c>
      <c r="D1796" t="s">
        <v>71</v>
      </c>
      <c r="E1796" t="s">
        <v>118</v>
      </c>
      <c r="F1796">
        <v>1</v>
      </c>
      <c r="G1796">
        <v>-28</v>
      </c>
      <c r="H1796">
        <v>1</v>
      </c>
      <c r="I1796">
        <v>1</v>
      </c>
      <c r="J1796">
        <v>8</v>
      </c>
      <c r="K1796">
        <v>-2</v>
      </c>
      <c r="L1796">
        <v>1</v>
      </c>
    </row>
    <row r="1797" spans="1:12">
      <c r="A1797" t="s">
        <v>768</v>
      </c>
      <c r="B1797">
        <v>1</v>
      </c>
      <c r="C1797">
        <v>11</v>
      </c>
      <c r="D1797" t="s">
        <v>71</v>
      </c>
      <c r="E1797" t="s">
        <v>116</v>
      </c>
      <c r="F1797">
        <v>0</v>
      </c>
      <c r="G1797">
        <v>-22</v>
      </c>
      <c r="H1797">
        <v>1</v>
      </c>
      <c r="I1797">
        <v>0</v>
      </c>
      <c r="J1797">
        <v>19</v>
      </c>
      <c r="K1797">
        <v>-2</v>
      </c>
      <c r="L1797">
        <v>2</v>
      </c>
    </row>
    <row r="1798" spans="1:12">
      <c r="A1798" t="s">
        <v>769</v>
      </c>
      <c r="B1798">
        <v>2</v>
      </c>
      <c r="C1798">
        <v>15</v>
      </c>
      <c r="D1798" t="s">
        <v>73</v>
      </c>
      <c r="E1798" t="s">
        <v>116</v>
      </c>
      <c r="F1798">
        <v>0</v>
      </c>
      <c r="G1798">
        <v>-30</v>
      </c>
      <c r="H1798">
        <v>1</v>
      </c>
      <c r="I1798">
        <v>0</v>
      </c>
      <c r="J1798">
        <v>15</v>
      </c>
      <c r="K1798">
        <v>-4</v>
      </c>
      <c r="L1798">
        <v>1</v>
      </c>
    </row>
    <row r="1799" spans="1:12">
      <c r="A1799" t="s">
        <v>769</v>
      </c>
      <c r="B1799">
        <v>1</v>
      </c>
      <c r="C1799">
        <v>13</v>
      </c>
      <c r="D1799" t="s">
        <v>71</v>
      </c>
      <c r="E1799" t="s">
        <v>116</v>
      </c>
      <c r="F1799">
        <v>1</v>
      </c>
      <c r="G1799">
        <v>-26</v>
      </c>
      <c r="H1799">
        <v>1</v>
      </c>
      <c r="I1799">
        <v>1</v>
      </c>
      <c r="J1799">
        <v>15</v>
      </c>
      <c r="K1799">
        <v>-2</v>
      </c>
      <c r="L1799">
        <v>2</v>
      </c>
    </row>
    <row r="1800" spans="1:12">
      <c r="A1800" t="s">
        <v>770</v>
      </c>
      <c r="B1800">
        <v>1</v>
      </c>
      <c r="C1800">
        <v>10</v>
      </c>
      <c r="D1800" t="s">
        <v>71</v>
      </c>
      <c r="E1800" t="s">
        <v>118</v>
      </c>
      <c r="F1800">
        <v>1</v>
      </c>
      <c r="G1800">
        <v>-20</v>
      </c>
      <c r="H1800">
        <v>1</v>
      </c>
      <c r="I1800">
        <v>1</v>
      </c>
      <c r="J1800">
        <v>14</v>
      </c>
      <c r="K1800">
        <v>-2</v>
      </c>
      <c r="L1800">
        <v>1</v>
      </c>
    </row>
    <row r="1801" spans="1:12">
      <c r="A1801" t="s">
        <v>771</v>
      </c>
      <c r="B1801">
        <v>3</v>
      </c>
      <c r="C1801">
        <v>36</v>
      </c>
      <c r="D1801" t="s">
        <v>73</v>
      </c>
      <c r="E1801" t="s">
        <v>116</v>
      </c>
      <c r="F1801">
        <v>2</v>
      </c>
      <c r="G1801">
        <v>-72</v>
      </c>
      <c r="H1801">
        <v>1</v>
      </c>
      <c r="I1801">
        <v>2</v>
      </c>
      <c r="J1801">
        <v>13</v>
      </c>
      <c r="K1801">
        <v>-6</v>
      </c>
      <c r="L1801">
        <v>0</v>
      </c>
    </row>
    <row r="1802" spans="1:12">
      <c r="A1802" t="s">
        <v>772</v>
      </c>
      <c r="B1802">
        <v>5</v>
      </c>
      <c r="C1802">
        <v>25</v>
      </c>
      <c r="D1802" t="s">
        <v>80</v>
      </c>
      <c r="E1802" t="s">
        <v>118</v>
      </c>
      <c r="F1802">
        <v>1</v>
      </c>
      <c r="G1802">
        <v>-50</v>
      </c>
      <c r="H1802">
        <v>1</v>
      </c>
      <c r="I1802">
        <v>1</v>
      </c>
      <c r="J1802">
        <v>4</v>
      </c>
      <c r="K1802">
        <v>-10</v>
      </c>
      <c r="L1802">
        <v>0</v>
      </c>
    </row>
    <row r="1803" spans="1:12">
      <c r="A1803" t="s">
        <v>772</v>
      </c>
      <c r="B1803">
        <v>2</v>
      </c>
      <c r="C1803">
        <v>21</v>
      </c>
      <c r="D1803" t="s">
        <v>71</v>
      </c>
      <c r="E1803" t="s">
        <v>118</v>
      </c>
      <c r="F1803">
        <v>2</v>
      </c>
      <c r="G1803">
        <v>-42</v>
      </c>
      <c r="H1803">
        <v>0</v>
      </c>
      <c r="I1803">
        <v>2</v>
      </c>
      <c r="J1803">
        <v>10</v>
      </c>
      <c r="K1803">
        <v>-4</v>
      </c>
      <c r="L1803">
        <v>1</v>
      </c>
    </row>
    <row r="1804" spans="1:12">
      <c r="A1804" t="s">
        <v>772</v>
      </c>
      <c r="B1804">
        <v>1</v>
      </c>
      <c r="C1804">
        <v>21</v>
      </c>
      <c r="D1804" t="s">
        <v>71</v>
      </c>
      <c r="E1804" t="s">
        <v>116</v>
      </c>
      <c r="F1804">
        <v>0</v>
      </c>
      <c r="G1804">
        <v>-42</v>
      </c>
      <c r="H1804">
        <v>1</v>
      </c>
      <c r="I1804">
        <v>0</v>
      </c>
      <c r="J1804">
        <v>21</v>
      </c>
      <c r="K1804">
        <v>-2</v>
      </c>
      <c r="L1804">
        <v>2</v>
      </c>
    </row>
    <row r="1805" spans="1:12">
      <c r="A1805" t="s">
        <v>772</v>
      </c>
      <c r="B1805">
        <v>1</v>
      </c>
      <c r="C1805">
        <v>10</v>
      </c>
      <c r="D1805" t="s">
        <v>70</v>
      </c>
      <c r="E1805" t="s">
        <v>118</v>
      </c>
      <c r="F1805">
        <v>1</v>
      </c>
      <c r="G1805">
        <v>-30</v>
      </c>
      <c r="H1805">
        <v>1</v>
      </c>
      <c r="I1805">
        <v>1</v>
      </c>
      <c r="J1805">
        <v>4</v>
      </c>
      <c r="K1805">
        <v>-3</v>
      </c>
      <c r="L1805">
        <v>1</v>
      </c>
    </row>
    <row r="1806" spans="1:12">
      <c r="A1806" t="s">
        <v>772</v>
      </c>
      <c r="B1806">
        <v>1</v>
      </c>
      <c r="C1806">
        <v>15</v>
      </c>
      <c r="D1806" t="s">
        <v>70</v>
      </c>
      <c r="E1806" t="s">
        <v>118</v>
      </c>
      <c r="F1806">
        <v>1</v>
      </c>
      <c r="G1806">
        <v>-30</v>
      </c>
      <c r="H1806">
        <v>1</v>
      </c>
      <c r="I1806">
        <v>1</v>
      </c>
      <c r="J1806">
        <v>4</v>
      </c>
      <c r="K1806">
        <v>-2</v>
      </c>
      <c r="L1806">
        <v>1</v>
      </c>
    </row>
    <row r="1807" spans="1:12">
      <c r="A1807" t="s">
        <v>772</v>
      </c>
      <c r="B1807">
        <v>1</v>
      </c>
      <c r="C1807">
        <v>13</v>
      </c>
      <c r="D1807" t="s">
        <v>71</v>
      </c>
      <c r="E1807" t="s">
        <v>116</v>
      </c>
      <c r="F1807">
        <v>1</v>
      </c>
      <c r="G1807">
        <v>-26</v>
      </c>
      <c r="H1807">
        <v>1</v>
      </c>
      <c r="I1807">
        <v>1</v>
      </c>
      <c r="J1807">
        <v>21</v>
      </c>
      <c r="K1807">
        <v>-2</v>
      </c>
      <c r="L1807">
        <v>2</v>
      </c>
    </row>
    <row r="1808" spans="1:12">
      <c r="A1808" t="s">
        <v>772</v>
      </c>
      <c r="B1808">
        <v>1</v>
      </c>
      <c r="C1808">
        <v>12</v>
      </c>
      <c r="D1808" t="s">
        <v>71</v>
      </c>
      <c r="E1808" t="s">
        <v>116</v>
      </c>
      <c r="F1808">
        <v>0</v>
      </c>
      <c r="G1808">
        <v>-24</v>
      </c>
      <c r="H1808">
        <v>1</v>
      </c>
      <c r="I1808">
        <v>0</v>
      </c>
      <c r="J1808">
        <v>21</v>
      </c>
      <c r="K1808">
        <v>-2</v>
      </c>
      <c r="L1808">
        <v>2</v>
      </c>
    </row>
    <row r="1809" spans="1:12">
      <c r="A1809" t="s">
        <v>772</v>
      </c>
      <c r="B1809">
        <v>1</v>
      </c>
      <c r="C1809">
        <v>11</v>
      </c>
      <c r="D1809" t="s">
        <v>71</v>
      </c>
      <c r="E1809" t="s">
        <v>116</v>
      </c>
      <c r="F1809">
        <v>1</v>
      </c>
      <c r="G1809">
        <v>-22</v>
      </c>
      <c r="H1809">
        <v>1</v>
      </c>
      <c r="I1809">
        <v>1</v>
      </c>
      <c r="J1809">
        <v>17</v>
      </c>
      <c r="K1809">
        <v>-2</v>
      </c>
      <c r="L1809">
        <v>2</v>
      </c>
    </row>
    <row r="1810" spans="1:12">
      <c r="A1810" t="s">
        <v>773</v>
      </c>
      <c r="B1810">
        <v>1</v>
      </c>
      <c r="C1810">
        <v>25</v>
      </c>
      <c r="D1810" t="s">
        <v>77</v>
      </c>
      <c r="E1810" t="s">
        <v>118</v>
      </c>
      <c r="F1810">
        <v>1</v>
      </c>
      <c r="G1810">
        <v>-50</v>
      </c>
      <c r="H1810">
        <v>1</v>
      </c>
      <c r="I1810">
        <v>1</v>
      </c>
      <c r="J1810">
        <v>-5</v>
      </c>
      <c r="K1810">
        <v>-2</v>
      </c>
      <c r="L1810">
        <v>1</v>
      </c>
    </row>
    <row r="1811" spans="1:12">
      <c r="A1811" t="s">
        <v>774</v>
      </c>
      <c r="B1811">
        <v>2</v>
      </c>
      <c r="C1811">
        <v>14</v>
      </c>
      <c r="D1811" t="s">
        <v>78</v>
      </c>
      <c r="E1811" t="s">
        <v>120</v>
      </c>
      <c r="F1811">
        <v>1</v>
      </c>
      <c r="G1811">
        <v>-28</v>
      </c>
      <c r="H1811">
        <v>1</v>
      </c>
      <c r="I1811">
        <v>1</v>
      </c>
      <c r="J1811">
        <v>13</v>
      </c>
      <c r="K1811">
        <v>-4</v>
      </c>
      <c r="L1811">
        <v>2</v>
      </c>
    </row>
    <row r="1812" spans="1:12">
      <c r="A1812" t="s">
        <v>774</v>
      </c>
      <c r="B1812">
        <v>1</v>
      </c>
      <c r="C1812">
        <v>10</v>
      </c>
      <c r="D1812" t="s">
        <v>71</v>
      </c>
      <c r="E1812" t="s">
        <v>116</v>
      </c>
      <c r="F1812">
        <v>1</v>
      </c>
      <c r="G1812">
        <v>-40</v>
      </c>
      <c r="H1812">
        <v>1</v>
      </c>
      <c r="I1812">
        <v>1</v>
      </c>
      <c r="J1812">
        <v>14</v>
      </c>
      <c r="K1812">
        <v>-4</v>
      </c>
      <c r="L1812">
        <v>2</v>
      </c>
    </row>
    <row r="1813" spans="1:12">
      <c r="A1813" t="s">
        <v>774</v>
      </c>
      <c r="B1813">
        <v>1</v>
      </c>
      <c r="C1813">
        <v>10</v>
      </c>
      <c r="D1813" t="s">
        <v>71</v>
      </c>
      <c r="E1813" t="s">
        <v>116</v>
      </c>
      <c r="F1813">
        <v>1</v>
      </c>
      <c r="G1813">
        <v>-20</v>
      </c>
      <c r="H1813">
        <v>1</v>
      </c>
      <c r="I1813">
        <v>1</v>
      </c>
      <c r="J1813">
        <v>18</v>
      </c>
      <c r="K1813">
        <v>-2</v>
      </c>
      <c r="L1813">
        <v>2</v>
      </c>
    </row>
    <row r="1814" spans="1:12">
      <c r="A1814" t="s">
        <v>775</v>
      </c>
      <c r="B1814">
        <v>1</v>
      </c>
      <c r="C1814">
        <v>16</v>
      </c>
      <c r="D1814" t="s">
        <v>70</v>
      </c>
      <c r="E1814" t="s">
        <v>116</v>
      </c>
      <c r="F1814">
        <v>2</v>
      </c>
      <c r="G1814">
        <v>-48</v>
      </c>
      <c r="H1814">
        <v>1</v>
      </c>
      <c r="I1814">
        <v>2</v>
      </c>
      <c r="J1814">
        <v>21</v>
      </c>
      <c r="K1814">
        <v>-3</v>
      </c>
      <c r="L1814">
        <v>2</v>
      </c>
    </row>
    <row r="1815" spans="1:12">
      <c r="A1815" t="s">
        <v>775</v>
      </c>
      <c r="B1815">
        <v>1</v>
      </c>
      <c r="C1815">
        <v>12</v>
      </c>
      <c r="D1815" t="s">
        <v>70</v>
      </c>
      <c r="E1815" t="s">
        <v>118</v>
      </c>
      <c r="F1815">
        <v>2</v>
      </c>
      <c r="G1815">
        <v>-24</v>
      </c>
      <c r="H1815">
        <v>1</v>
      </c>
      <c r="I1815">
        <v>2</v>
      </c>
      <c r="J1815">
        <v>14</v>
      </c>
      <c r="K1815">
        <v>-2</v>
      </c>
      <c r="L1815">
        <v>1</v>
      </c>
    </row>
    <row r="1816" spans="1:12">
      <c r="A1816" t="s">
        <v>776</v>
      </c>
      <c r="B1816">
        <v>2</v>
      </c>
      <c r="C1816">
        <v>23</v>
      </c>
      <c r="D1816" t="s">
        <v>77</v>
      </c>
      <c r="E1816" t="s">
        <v>118</v>
      </c>
      <c r="F1816">
        <v>1</v>
      </c>
      <c r="G1816">
        <v>-69</v>
      </c>
      <c r="H1816">
        <v>-1</v>
      </c>
      <c r="I1816">
        <v>1</v>
      </c>
      <c r="J1816">
        <v>-17</v>
      </c>
      <c r="K1816">
        <v>-6</v>
      </c>
      <c r="L1816">
        <v>0</v>
      </c>
    </row>
    <row r="1817" spans="1:12">
      <c r="A1817" t="s">
        <v>776</v>
      </c>
      <c r="B1817">
        <v>2</v>
      </c>
      <c r="C1817">
        <v>23</v>
      </c>
      <c r="D1817" t="s">
        <v>77</v>
      </c>
      <c r="E1817" t="s">
        <v>118</v>
      </c>
      <c r="F1817">
        <v>1</v>
      </c>
      <c r="G1817">
        <v>-46</v>
      </c>
      <c r="H1817">
        <v>0</v>
      </c>
      <c r="I1817">
        <v>1</v>
      </c>
      <c r="J1817">
        <v>1</v>
      </c>
      <c r="K1817">
        <v>-4</v>
      </c>
      <c r="L1817">
        <v>1</v>
      </c>
    </row>
    <row r="1818" spans="1:12">
      <c r="A1818" t="s">
        <v>776</v>
      </c>
      <c r="B1818">
        <v>2</v>
      </c>
      <c r="C1818">
        <v>22</v>
      </c>
      <c r="D1818" t="s">
        <v>70</v>
      </c>
      <c r="E1818" t="s">
        <v>116</v>
      </c>
      <c r="F1818">
        <v>2</v>
      </c>
      <c r="G1818">
        <v>-44</v>
      </c>
      <c r="H1818">
        <v>1</v>
      </c>
      <c r="I1818">
        <v>2</v>
      </c>
      <c r="J1818">
        <v>15</v>
      </c>
      <c r="K1818">
        <v>-4</v>
      </c>
      <c r="L1818">
        <v>1</v>
      </c>
    </row>
    <row r="1819" spans="1:12">
      <c r="A1819" t="s">
        <v>776</v>
      </c>
      <c r="B1819">
        <v>2</v>
      </c>
      <c r="C1819">
        <v>16</v>
      </c>
      <c r="D1819" t="s">
        <v>73</v>
      </c>
      <c r="E1819" t="s">
        <v>116</v>
      </c>
      <c r="F1819">
        <v>1</v>
      </c>
      <c r="G1819">
        <v>-32</v>
      </c>
      <c r="H1819">
        <v>1</v>
      </c>
      <c r="I1819">
        <v>1</v>
      </c>
      <c r="J1819">
        <v>12</v>
      </c>
      <c r="K1819">
        <v>-4</v>
      </c>
      <c r="L1819">
        <v>1</v>
      </c>
    </row>
    <row r="1820" spans="1:12">
      <c r="A1820" t="s">
        <v>776</v>
      </c>
      <c r="B1820">
        <v>2</v>
      </c>
      <c r="C1820">
        <v>15</v>
      </c>
      <c r="D1820" t="s">
        <v>73</v>
      </c>
      <c r="E1820" t="s">
        <v>118</v>
      </c>
      <c r="F1820">
        <v>1</v>
      </c>
      <c r="G1820">
        <v>-30</v>
      </c>
      <c r="H1820">
        <v>0</v>
      </c>
      <c r="I1820">
        <v>1</v>
      </c>
      <c r="J1820">
        <v>8</v>
      </c>
      <c r="K1820">
        <v>-4</v>
      </c>
      <c r="L1820">
        <v>1</v>
      </c>
    </row>
    <row r="1821" spans="1:12">
      <c r="A1821" t="s">
        <v>776</v>
      </c>
      <c r="B1821">
        <v>2</v>
      </c>
      <c r="C1821">
        <v>12</v>
      </c>
      <c r="D1821" t="s">
        <v>71</v>
      </c>
      <c r="E1821" t="s">
        <v>118</v>
      </c>
      <c r="F1821">
        <v>1</v>
      </c>
      <c r="G1821">
        <v>-24</v>
      </c>
      <c r="H1821">
        <v>1</v>
      </c>
      <c r="I1821">
        <v>1</v>
      </c>
      <c r="J1821">
        <v>7</v>
      </c>
      <c r="K1821">
        <v>-4</v>
      </c>
      <c r="L1821">
        <v>0</v>
      </c>
    </row>
    <row r="1822" spans="1:12">
      <c r="A1822" t="s">
        <v>776</v>
      </c>
      <c r="B1822">
        <v>1</v>
      </c>
      <c r="C1822">
        <v>26</v>
      </c>
      <c r="D1822" t="s">
        <v>73</v>
      </c>
      <c r="E1822" t="s">
        <v>116</v>
      </c>
      <c r="F1822">
        <v>1</v>
      </c>
      <c r="G1822">
        <v>-104</v>
      </c>
      <c r="H1822">
        <v>1</v>
      </c>
      <c r="I1822">
        <v>1</v>
      </c>
      <c r="J1822">
        <v>-34</v>
      </c>
      <c r="K1822">
        <v>-4</v>
      </c>
      <c r="L1822">
        <v>2</v>
      </c>
    </row>
    <row r="1823" spans="1:12">
      <c r="A1823" t="s">
        <v>776</v>
      </c>
      <c r="B1823">
        <v>1</v>
      </c>
      <c r="C1823">
        <v>12</v>
      </c>
      <c r="D1823" t="s">
        <v>77</v>
      </c>
      <c r="E1823" t="s">
        <v>116</v>
      </c>
      <c r="F1823">
        <v>1</v>
      </c>
      <c r="G1823">
        <v>-48</v>
      </c>
      <c r="H1823">
        <v>1</v>
      </c>
      <c r="I1823">
        <v>1</v>
      </c>
      <c r="J1823">
        <v>19</v>
      </c>
      <c r="K1823">
        <v>-4</v>
      </c>
      <c r="L1823">
        <v>2</v>
      </c>
    </row>
    <row r="1824" spans="1:12">
      <c r="A1824" t="s">
        <v>776</v>
      </c>
      <c r="B1824">
        <v>1</v>
      </c>
      <c r="C1824">
        <v>20</v>
      </c>
      <c r="D1824" t="s">
        <v>71</v>
      </c>
      <c r="E1824" t="s">
        <v>116</v>
      </c>
      <c r="F1824">
        <v>1</v>
      </c>
      <c r="G1824">
        <v>-40</v>
      </c>
      <c r="H1824">
        <v>1</v>
      </c>
      <c r="I1824">
        <v>1</v>
      </c>
      <c r="J1824">
        <v>8</v>
      </c>
      <c r="K1824">
        <v>-2</v>
      </c>
      <c r="L1824">
        <v>2</v>
      </c>
    </row>
    <row r="1825" spans="1:12">
      <c r="A1825" t="s">
        <v>776</v>
      </c>
      <c r="B1825">
        <v>1</v>
      </c>
      <c r="C1825">
        <v>13</v>
      </c>
      <c r="D1825" t="s">
        <v>71</v>
      </c>
      <c r="E1825" t="s">
        <v>118</v>
      </c>
      <c r="F1825">
        <v>1</v>
      </c>
      <c r="G1825">
        <v>-39</v>
      </c>
      <c r="H1825">
        <v>1</v>
      </c>
      <c r="I1825">
        <v>1</v>
      </c>
      <c r="J1825">
        <v>-2</v>
      </c>
      <c r="K1825">
        <v>-3</v>
      </c>
      <c r="L1825">
        <v>1</v>
      </c>
    </row>
    <row r="1826" spans="1:12">
      <c r="A1826" t="s">
        <v>776</v>
      </c>
      <c r="B1826">
        <v>1</v>
      </c>
      <c r="C1826">
        <v>15</v>
      </c>
      <c r="D1826" t="s">
        <v>71</v>
      </c>
      <c r="E1826" t="s">
        <v>116</v>
      </c>
      <c r="F1826">
        <v>1</v>
      </c>
      <c r="G1826">
        <v>-30</v>
      </c>
      <c r="H1826">
        <v>1</v>
      </c>
      <c r="I1826">
        <v>1</v>
      </c>
      <c r="J1826">
        <v>19</v>
      </c>
      <c r="K1826">
        <v>-2</v>
      </c>
      <c r="L1826">
        <v>2</v>
      </c>
    </row>
    <row r="1827" spans="1:12">
      <c r="A1827" t="s">
        <v>776</v>
      </c>
      <c r="B1827">
        <v>1</v>
      </c>
      <c r="C1827">
        <v>13</v>
      </c>
      <c r="D1827" t="s">
        <v>70</v>
      </c>
      <c r="E1827" t="s">
        <v>118</v>
      </c>
      <c r="F1827">
        <v>1</v>
      </c>
      <c r="G1827">
        <v>-26</v>
      </c>
      <c r="H1827">
        <v>1</v>
      </c>
      <c r="I1827">
        <v>1</v>
      </c>
      <c r="J1827">
        <v>6</v>
      </c>
      <c r="K1827">
        <v>-2</v>
      </c>
      <c r="L1827">
        <v>1</v>
      </c>
    </row>
    <row r="1828" spans="1:12">
      <c r="A1828" t="s">
        <v>776</v>
      </c>
      <c r="B1828">
        <v>1</v>
      </c>
      <c r="C1828">
        <v>10</v>
      </c>
      <c r="D1828" t="s">
        <v>77</v>
      </c>
      <c r="E1828" t="s">
        <v>118</v>
      </c>
      <c r="F1828">
        <v>1</v>
      </c>
      <c r="G1828">
        <v>-20</v>
      </c>
      <c r="H1828">
        <v>1</v>
      </c>
      <c r="I1828">
        <v>1</v>
      </c>
      <c r="J1828">
        <v>10</v>
      </c>
      <c r="K1828">
        <v>-2</v>
      </c>
      <c r="L1828">
        <v>1</v>
      </c>
    </row>
    <row r="1829" spans="1:12">
      <c r="A1829" t="s">
        <v>777</v>
      </c>
      <c r="B1829">
        <v>1</v>
      </c>
      <c r="C1829">
        <v>13</v>
      </c>
      <c r="D1829" t="s">
        <v>71</v>
      </c>
      <c r="E1829" t="s">
        <v>118</v>
      </c>
      <c r="F1829">
        <v>2</v>
      </c>
      <c r="G1829">
        <v>-26</v>
      </c>
      <c r="H1829">
        <v>1</v>
      </c>
      <c r="I1829">
        <v>2</v>
      </c>
      <c r="J1829">
        <v>13</v>
      </c>
      <c r="K1829">
        <v>-2</v>
      </c>
      <c r="L1829">
        <v>1</v>
      </c>
    </row>
    <row r="1830" spans="1:12">
      <c r="A1830" t="s">
        <v>266</v>
      </c>
      <c r="B1830">
        <v>3</v>
      </c>
      <c r="C1830">
        <v>22</v>
      </c>
      <c r="D1830" t="s">
        <v>78</v>
      </c>
      <c r="E1830" t="s">
        <v>118</v>
      </c>
      <c r="F1830">
        <v>1</v>
      </c>
      <c r="G1830">
        <v>-132</v>
      </c>
      <c r="H1830">
        <v>1</v>
      </c>
      <c r="I1830">
        <v>1</v>
      </c>
      <c r="J1830">
        <v>-65</v>
      </c>
      <c r="K1830">
        <v>-18</v>
      </c>
      <c r="L1830">
        <v>-7</v>
      </c>
    </row>
    <row r="1831" spans="1:12">
      <c r="A1831" t="s">
        <v>424</v>
      </c>
      <c r="B1831">
        <v>1</v>
      </c>
      <c r="C1831">
        <v>13</v>
      </c>
      <c r="D1831" t="s">
        <v>70</v>
      </c>
      <c r="E1831" t="s">
        <v>118</v>
      </c>
      <c r="F1831">
        <v>0</v>
      </c>
      <c r="G1831">
        <v>-130</v>
      </c>
      <c r="H1831">
        <v>1</v>
      </c>
      <c r="I1831">
        <v>0</v>
      </c>
      <c r="J1831">
        <v>-68</v>
      </c>
      <c r="K1831">
        <v>-10</v>
      </c>
      <c r="L1831">
        <v>1</v>
      </c>
    </row>
    <row r="1832" spans="1:12">
      <c r="A1832" t="s">
        <v>424</v>
      </c>
      <c r="B1832">
        <v>1</v>
      </c>
      <c r="C1832">
        <v>18</v>
      </c>
      <c r="D1832" t="s">
        <v>77</v>
      </c>
      <c r="E1832" t="s">
        <v>116</v>
      </c>
      <c r="F1832">
        <v>1</v>
      </c>
      <c r="G1832">
        <v>-36</v>
      </c>
      <c r="H1832">
        <v>1</v>
      </c>
      <c r="I1832">
        <v>1</v>
      </c>
      <c r="J1832">
        <v>11</v>
      </c>
      <c r="K1832">
        <v>-2</v>
      </c>
      <c r="L1832">
        <v>2</v>
      </c>
    </row>
    <row r="1833" spans="1:12">
      <c r="A1833" t="s">
        <v>424</v>
      </c>
      <c r="B1833">
        <v>1</v>
      </c>
      <c r="C1833">
        <v>15</v>
      </c>
      <c r="D1833" t="s">
        <v>70</v>
      </c>
      <c r="E1833" t="s">
        <v>118</v>
      </c>
      <c r="F1833">
        <v>0</v>
      </c>
      <c r="G1833">
        <v>-30</v>
      </c>
      <c r="H1833">
        <v>1</v>
      </c>
      <c r="I1833">
        <v>0</v>
      </c>
      <c r="J1833">
        <v>2</v>
      </c>
      <c r="K1833">
        <v>-2</v>
      </c>
      <c r="L1833">
        <v>1</v>
      </c>
    </row>
    <row r="1834" spans="1:12">
      <c r="A1834" t="s">
        <v>778</v>
      </c>
      <c r="B1834">
        <v>1</v>
      </c>
      <c r="C1834">
        <v>14</v>
      </c>
      <c r="D1834" t="s">
        <v>71</v>
      </c>
      <c r="E1834" t="s">
        <v>116</v>
      </c>
      <c r="F1834">
        <v>0</v>
      </c>
      <c r="G1834">
        <v>-28</v>
      </c>
      <c r="H1834">
        <v>1</v>
      </c>
      <c r="I1834">
        <v>0</v>
      </c>
      <c r="J1834">
        <v>19</v>
      </c>
      <c r="K1834">
        <v>-2</v>
      </c>
      <c r="L1834">
        <v>2</v>
      </c>
    </row>
    <row r="1835" spans="1:12">
      <c r="A1835" t="s">
        <v>380</v>
      </c>
      <c r="B1835">
        <v>1</v>
      </c>
      <c r="C1835">
        <v>12</v>
      </c>
      <c r="D1835" t="s">
        <v>71</v>
      </c>
      <c r="E1835" t="s">
        <v>116</v>
      </c>
      <c r="F1835">
        <v>1</v>
      </c>
      <c r="G1835">
        <v>-72</v>
      </c>
      <c r="H1835">
        <v>1</v>
      </c>
      <c r="I1835">
        <v>1</v>
      </c>
      <c r="J1835">
        <v>24</v>
      </c>
      <c r="K1835">
        <v>-6</v>
      </c>
      <c r="L1835">
        <v>2</v>
      </c>
    </row>
    <row r="1836" spans="1:12">
      <c r="A1836" t="s">
        <v>380</v>
      </c>
      <c r="B1836">
        <v>1</v>
      </c>
      <c r="C1836">
        <v>14</v>
      </c>
      <c r="D1836" t="s">
        <v>71</v>
      </c>
      <c r="E1836" t="s">
        <v>116</v>
      </c>
      <c r="F1836">
        <v>0</v>
      </c>
      <c r="G1836">
        <v>-28</v>
      </c>
      <c r="H1836">
        <v>1</v>
      </c>
      <c r="I1836">
        <v>0</v>
      </c>
      <c r="J1836">
        <v>25</v>
      </c>
      <c r="K1836">
        <v>-2</v>
      </c>
      <c r="L1836">
        <v>2</v>
      </c>
    </row>
    <row r="1837" spans="1:12">
      <c r="A1837" t="s">
        <v>380</v>
      </c>
      <c r="B1837">
        <v>1</v>
      </c>
      <c r="C1837">
        <v>12</v>
      </c>
      <c r="D1837" t="s">
        <v>71</v>
      </c>
      <c r="E1837" t="s">
        <v>116</v>
      </c>
      <c r="F1837">
        <v>0</v>
      </c>
      <c r="G1837">
        <v>-24</v>
      </c>
      <c r="H1837">
        <v>1</v>
      </c>
      <c r="I1837">
        <v>0</v>
      </c>
      <c r="J1837">
        <v>27</v>
      </c>
      <c r="K1837">
        <v>-2</v>
      </c>
      <c r="L1837">
        <v>2</v>
      </c>
    </row>
    <row r="1838" spans="1:12">
      <c r="A1838" t="s">
        <v>380</v>
      </c>
      <c r="B1838">
        <v>1</v>
      </c>
      <c r="C1838">
        <v>12</v>
      </c>
      <c r="D1838" t="s">
        <v>71</v>
      </c>
      <c r="E1838" t="s">
        <v>116</v>
      </c>
      <c r="F1838">
        <v>0</v>
      </c>
      <c r="G1838">
        <v>-24</v>
      </c>
      <c r="H1838">
        <v>1</v>
      </c>
      <c r="I1838">
        <v>0</v>
      </c>
      <c r="J1838">
        <v>21</v>
      </c>
      <c r="K1838">
        <v>-2</v>
      </c>
      <c r="L1838">
        <v>2</v>
      </c>
    </row>
    <row r="1839" spans="1:12">
      <c r="A1839" t="s">
        <v>380</v>
      </c>
      <c r="B1839">
        <v>1</v>
      </c>
      <c r="C1839">
        <v>12</v>
      </c>
      <c r="D1839" t="s">
        <v>71</v>
      </c>
      <c r="E1839" t="s">
        <v>116</v>
      </c>
      <c r="F1839">
        <v>1</v>
      </c>
      <c r="G1839">
        <v>-24</v>
      </c>
      <c r="H1839">
        <v>1</v>
      </c>
      <c r="I1839">
        <v>1</v>
      </c>
      <c r="J1839">
        <v>28</v>
      </c>
      <c r="K1839">
        <v>-2</v>
      </c>
      <c r="L1839">
        <v>2</v>
      </c>
    </row>
    <row r="1840" spans="1:12">
      <c r="A1840" t="s">
        <v>380</v>
      </c>
      <c r="B1840">
        <v>1</v>
      </c>
      <c r="C1840">
        <v>11</v>
      </c>
      <c r="D1840" t="s">
        <v>77</v>
      </c>
      <c r="E1840" t="s">
        <v>120</v>
      </c>
      <c r="F1840">
        <v>1</v>
      </c>
      <c r="G1840">
        <v>-22</v>
      </c>
      <c r="H1840">
        <v>1</v>
      </c>
      <c r="I1840">
        <v>1</v>
      </c>
      <c r="J1840">
        <v>14</v>
      </c>
      <c r="K1840">
        <v>-2</v>
      </c>
      <c r="L1840">
        <v>1</v>
      </c>
    </row>
    <row r="1841" spans="1:12">
      <c r="A1841" t="s">
        <v>380</v>
      </c>
      <c r="B1841">
        <v>1</v>
      </c>
      <c r="C1841">
        <v>10</v>
      </c>
      <c r="D1841" t="s">
        <v>71</v>
      </c>
      <c r="E1841" t="s">
        <v>120</v>
      </c>
      <c r="F1841">
        <v>0</v>
      </c>
      <c r="G1841">
        <v>-20</v>
      </c>
      <c r="H1841">
        <v>1</v>
      </c>
      <c r="I1841">
        <v>0</v>
      </c>
      <c r="J1841">
        <v>12</v>
      </c>
      <c r="K1841">
        <v>-2</v>
      </c>
      <c r="L1841">
        <v>1</v>
      </c>
    </row>
    <row r="1842" spans="1:12">
      <c r="A1842" t="s">
        <v>779</v>
      </c>
      <c r="B1842">
        <v>2</v>
      </c>
      <c r="C1842">
        <v>11</v>
      </c>
      <c r="D1842" t="s">
        <v>70</v>
      </c>
      <c r="E1842" t="s">
        <v>120</v>
      </c>
      <c r="F1842">
        <v>1</v>
      </c>
      <c r="G1842">
        <v>-44</v>
      </c>
      <c r="H1842">
        <v>1</v>
      </c>
      <c r="I1842">
        <v>1</v>
      </c>
      <c r="J1842">
        <v>0</v>
      </c>
      <c r="K1842">
        <v>-8</v>
      </c>
      <c r="L1842">
        <v>-2</v>
      </c>
    </row>
    <row r="1843" spans="1:12">
      <c r="A1843" t="s">
        <v>779</v>
      </c>
      <c r="B1843">
        <v>1</v>
      </c>
      <c r="C1843">
        <v>12</v>
      </c>
      <c r="D1843" t="s">
        <v>80</v>
      </c>
      <c r="E1843" t="s">
        <v>116</v>
      </c>
      <c r="F1843">
        <v>1</v>
      </c>
      <c r="G1843">
        <v>-24</v>
      </c>
      <c r="H1843">
        <v>1</v>
      </c>
      <c r="I1843">
        <v>1</v>
      </c>
      <c r="J1843">
        <v>22</v>
      </c>
      <c r="K1843">
        <v>-2</v>
      </c>
      <c r="L1843">
        <v>4</v>
      </c>
    </row>
    <row r="1844" spans="1:12">
      <c r="A1844" t="s">
        <v>471</v>
      </c>
      <c r="B1844">
        <v>1</v>
      </c>
      <c r="C1844">
        <v>20</v>
      </c>
      <c r="D1844" t="s">
        <v>71</v>
      </c>
      <c r="E1844" t="s">
        <v>116</v>
      </c>
      <c r="F1844">
        <v>0</v>
      </c>
      <c r="G1844">
        <v>-40</v>
      </c>
      <c r="H1844">
        <v>1</v>
      </c>
      <c r="I1844">
        <v>0</v>
      </c>
      <c r="J1844">
        <v>22</v>
      </c>
      <c r="K1844">
        <v>-2</v>
      </c>
      <c r="L1844">
        <v>2</v>
      </c>
    </row>
    <row r="1845" spans="1:12">
      <c r="A1845" t="s">
        <v>347</v>
      </c>
      <c r="B1845">
        <v>2</v>
      </c>
      <c r="C1845">
        <v>10</v>
      </c>
      <c r="D1845" t="s">
        <v>77</v>
      </c>
      <c r="E1845" t="s">
        <v>120</v>
      </c>
      <c r="F1845">
        <v>1</v>
      </c>
      <c r="G1845">
        <v>-20</v>
      </c>
      <c r="H1845">
        <v>1</v>
      </c>
      <c r="I1845">
        <v>1</v>
      </c>
      <c r="J1845">
        <v>12</v>
      </c>
      <c r="K1845">
        <v>-4</v>
      </c>
      <c r="L1845">
        <v>0</v>
      </c>
    </row>
    <row r="1846" spans="1:12">
      <c r="A1846" t="s">
        <v>178</v>
      </c>
      <c r="B1846">
        <v>1</v>
      </c>
      <c r="C1846">
        <v>18</v>
      </c>
      <c r="D1846" t="s">
        <v>70</v>
      </c>
      <c r="E1846" t="s">
        <v>118</v>
      </c>
      <c r="F1846">
        <v>2</v>
      </c>
      <c r="G1846">
        <v>-36</v>
      </c>
      <c r="H1846">
        <v>1</v>
      </c>
      <c r="I1846">
        <v>2</v>
      </c>
      <c r="J1846">
        <v>13</v>
      </c>
      <c r="K1846">
        <v>-2</v>
      </c>
      <c r="L1846">
        <v>1</v>
      </c>
    </row>
    <row r="1847" spans="1:12">
      <c r="A1847" t="s">
        <v>780</v>
      </c>
      <c r="B1847">
        <v>2</v>
      </c>
      <c r="C1847">
        <v>26</v>
      </c>
      <c r="D1847" t="s">
        <v>71</v>
      </c>
      <c r="E1847" t="s">
        <v>118</v>
      </c>
      <c r="F1847">
        <v>2</v>
      </c>
      <c r="G1847">
        <v>-52</v>
      </c>
      <c r="H1847">
        <v>1</v>
      </c>
      <c r="I1847">
        <v>2</v>
      </c>
      <c r="J1847">
        <v>0</v>
      </c>
      <c r="K1847">
        <v>-4</v>
      </c>
      <c r="L1847">
        <v>0</v>
      </c>
    </row>
    <row r="1848" spans="1:12">
      <c r="A1848" t="s">
        <v>781</v>
      </c>
      <c r="B1848">
        <v>2</v>
      </c>
      <c r="C1848">
        <v>22</v>
      </c>
      <c r="D1848" t="s">
        <v>73</v>
      </c>
      <c r="E1848" t="s">
        <v>118</v>
      </c>
      <c r="F1848">
        <v>2</v>
      </c>
      <c r="G1848">
        <v>-44</v>
      </c>
      <c r="H1848">
        <v>1</v>
      </c>
      <c r="I1848">
        <v>2</v>
      </c>
      <c r="J1848">
        <v>7</v>
      </c>
      <c r="K1848">
        <v>-4</v>
      </c>
      <c r="L1848">
        <v>0</v>
      </c>
    </row>
    <row r="1849" spans="1:12">
      <c r="A1849" t="s">
        <v>781</v>
      </c>
      <c r="B1849">
        <v>1</v>
      </c>
      <c r="C1849">
        <v>12</v>
      </c>
      <c r="D1849" t="s">
        <v>71</v>
      </c>
      <c r="E1849" t="s">
        <v>116</v>
      </c>
      <c r="F1849">
        <v>1</v>
      </c>
      <c r="G1849">
        <v>-36</v>
      </c>
      <c r="H1849">
        <v>1</v>
      </c>
      <c r="I1849">
        <v>1</v>
      </c>
      <c r="J1849">
        <v>12</v>
      </c>
      <c r="K1849">
        <v>-3</v>
      </c>
      <c r="L1849">
        <v>2</v>
      </c>
    </row>
    <row r="1850" spans="1:12">
      <c r="A1850" t="s">
        <v>782</v>
      </c>
      <c r="B1850">
        <v>2</v>
      </c>
      <c r="C1850">
        <v>13</v>
      </c>
      <c r="D1850" t="s">
        <v>70</v>
      </c>
      <c r="E1850" t="s">
        <v>118</v>
      </c>
      <c r="F1850">
        <v>1</v>
      </c>
      <c r="G1850">
        <v>-78</v>
      </c>
      <c r="H1850">
        <v>1</v>
      </c>
      <c r="I1850">
        <v>1</v>
      </c>
      <c r="J1850">
        <v>-26</v>
      </c>
      <c r="K1850">
        <v>-12</v>
      </c>
      <c r="L1850">
        <v>-4</v>
      </c>
    </row>
    <row r="1851" spans="1:12">
      <c r="A1851" t="s">
        <v>782</v>
      </c>
      <c r="B1851">
        <v>2</v>
      </c>
      <c r="C1851">
        <v>18</v>
      </c>
      <c r="D1851" t="s">
        <v>72</v>
      </c>
      <c r="E1851" t="s">
        <v>118</v>
      </c>
      <c r="F1851">
        <v>2</v>
      </c>
      <c r="G1851">
        <v>-36</v>
      </c>
      <c r="H1851">
        <v>1</v>
      </c>
      <c r="I1851">
        <v>2</v>
      </c>
      <c r="J1851">
        <v>14</v>
      </c>
      <c r="K1851">
        <v>-4</v>
      </c>
      <c r="L1851">
        <v>0</v>
      </c>
    </row>
    <row r="1852" spans="1:12">
      <c r="A1852" t="s">
        <v>782</v>
      </c>
      <c r="B1852">
        <v>2</v>
      </c>
      <c r="C1852">
        <v>12</v>
      </c>
      <c r="D1852" t="s">
        <v>77</v>
      </c>
      <c r="E1852" t="s">
        <v>118</v>
      </c>
      <c r="F1852">
        <v>1</v>
      </c>
      <c r="G1852">
        <v>-36</v>
      </c>
      <c r="H1852">
        <v>1</v>
      </c>
      <c r="I1852">
        <v>1</v>
      </c>
      <c r="J1852">
        <v>1</v>
      </c>
      <c r="K1852">
        <v>-6</v>
      </c>
      <c r="L1852">
        <v>-1</v>
      </c>
    </row>
    <row r="1853" spans="1:12">
      <c r="A1853" t="s">
        <v>782</v>
      </c>
      <c r="B1853">
        <v>2</v>
      </c>
      <c r="C1853">
        <v>12</v>
      </c>
      <c r="D1853" t="s">
        <v>71</v>
      </c>
      <c r="E1853" t="s">
        <v>118</v>
      </c>
      <c r="F1853">
        <v>1</v>
      </c>
      <c r="G1853">
        <v>-36</v>
      </c>
      <c r="H1853">
        <v>1</v>
      </c>
      <c r="I1853">
        <v>1</v>
      </c>
      <c r="J1853">
        <v>0</v>
      </c>
      <c r="K1853">
        <v>-6</v>
      </c>
      <c r="L1853">
        <v>-1</v>
      </c>
    </row>
    <row r="1854" spans="1:12">
      <c r="A1854" t="s">
        <v>782</v>
      </c>
      <c r="B1854">
        <v>2</v>
      </c>
      <c r="C1854">
        <v>15</v>
      </c>
      <c r="D1854" t="s">
        <v>77</v>
      </c>
      <c r="E1854" t="s">
        <v>118</v>
      </c>
      <c r="F1854">
        <v>2</v>
      </c>
      <c r="G1854">
        <v>-30</v>
      </c>
      <c r="H1854">
        <v>1</v>
      </c>
      <c r="I1854">
        <v>2</v>
      </c>
      <c r="J1854">
        <v>15</v>
      </c>
      <c r="K1854">
        <v>-4</v>
      </c>
      <c r="L1854">
        <v>0</v>
      </c>
    </row>
    <row r="1855" spans="1:12">
      <c r="A1855" t="s">
        <v>782</v>
      </c>
      <c r="B1855">
        <v>1</v>
      </c>
      <c r="C1855">
        <v>15</v>
      </c>
      <c r="D1855" t="s">
        <v>71</v>
      </c>
      <c r="E1855" t="s">
        <v>116</v>
      </c>
      <c r="F1855">
        <v>2</v>
      </c>
      <c r="G1855">
        <v>-45</v>
      </c>
      <c r="H1855">
        <v>1</v>
      </c>
      <c r="I1855">
        <v>2</v>
      </c>
      <c r="J1855">
        <v>15</v>
      </c>
      <c r="K1855">
        <v>-3</v>
      </c>
      <c r="L1855">
        <v>2</v>
      </c>
    </row>
    <row r="1856" spans="1:12">
      <c r="A1856" t="s">
        <v>782</v>
      </c>
      <c r="B1856">
        <v>1</v>
      </c>
      <c r="C1856">
        <v>14</v>
      </c>
      <c r="D1856" t="s">
        <v>70</v>
      </c>
      <c r="E1856" t="s">
        <v>118</v>
      </c>
      <c r="F1856">
        <v>3</v>
      </c>
      <c r="G1856">
        <v>-42</v>
      </c>
      <c r="H1856">
        <v>1</v>
      </c>
      <c r="I1856">
        <v>3</v>
      </c>
      <c r="J1856">
        <v>17</v>
      </c>
      <c r="K1856">
        <v>-3</v>
      </c>
      <c r="L1856">
        <v>1</v>
      </c>
    </row>
    <row r="1857" spans="1:12">
      <c r="A1857" t="s">
        <v>782</v>
      </c>
      <c r="B1857">
        <v>1</v>
      </c>
      <c r="C1857">
        <v>19</v>
      </c>
      <c r="D1857" t="s">
        <v>77</v>
      </c>
      <c r="E1857" t="s">
        <v>116</v>
      </c>
      <c r="F1857">
        <v>1</v>
      </c>
      <c r="G1857">
        <v>-38</v>
      </c>
      <c r="H1857">
        <v>1</v>
      </c>
      <c r="I1857">
        <v>1</v>
      </c>
      <c r="J1857">
        <v>10</v>
      </c>
      <c r="K1857">
        <v>-2</v>
      </c>
      <c r="L1857">
        <v>2</v>
      </c>
    </row>
    <row r="1858" spans="1:12">
      <c r="A1858" t="s">
        <v>782</v>
      </c>
      <c r="B1858">
        <v>1</v>
      </c>
      <c r="C1858">
        <v>10</v>
      </c>
      <c r="D1858" t="s">
        <v>71</v>
      </c>
      <c r="E1858" t="s">
        <v>116</v>
      </c>
      <c r="F1858">
        <v>0</v>
      </c>
      <c r="G1858">
        <v>-30</v>
      </c>
      <c r="H1858">
        <v>1</v>
      </c>
      <c r="I1858">
        <v>0</v>
      </c>
      <c r="J1858">
        <v>11</v>
      </c>
      <c r="K1858">
        <v>-3</v>
      </c>
      <c r="L1858">
        <v>2</v>
      </c>
    </row>
    <row r="1859" spans="1:12">
      <c r="A1859" t="s">
        <v>782</v>
      </c>
      <c r="B1859">
        <v>1</v>
      </c>
      <c r="C1859">
        <v>11</v>
      </c>
      <c r="D1859" t="s">
        <v>77</v>
      </c>
      <c r="E1859" t="s">
        <v>116</v>
      </c>
      <c r="F1859">
        <v>1</v>
      </c>
      <c r="G1859">
        <v>-22</v>
      </c>
      <c r="H1859">
        <v>1</v>
      </c>
      <c r="I1859">
        <v>1</v>
      </c>
      <c r="J1859">
        <v>18</v>
      </c>
      <c r="K1859">
        <v>-2</v>
      </c>
      <c r="L1859">
        <v>2</v>
      </c>
    </row>
    <row r="1860" spans="1:12">
      <c r="A1860" t="s">
        <v>422</v>
      </c>
      <c r="B1860">
        <v>1</v>
      </c>
      <c r="C1860">
        <v>15</v>
      </c>
      <c r="D1860" t="s">
        <v>71</v>
      </c>
      <c r="E1860" t="s">
        <v>116</v>
      </c>
      <c r="F1860">
        <v>2</v>
      </c>
      <c r="G1860">
        <v>-30</v>
      </c>
      <c r="H1860">
        <v>1</v>
      </c>
      <c r="I1860">
        <v>2</v>
      </c>
      <c r="J1860">
        <v>20</v>
      </c>
      <c r="K1860">
        <v>-2</v>
      </c>
      <c r="L1860">
        <v>2</v>
      </c>
    </row>
    <row r="1861" spans="1:12">
      <c r="A1861" t="s">
        <v>783</v>
      </c>
      <c r="B1861">
        <v>1</v>
      </c>
      <c r="C1861">
        <v>12</v>
      </c>
      <c r="D1861" t="s">
        <v>71</v>
      </c>
      <c r="E1861" t="s">
        <v>116</v>
      </c>
      <c r="F1861">
        <v>2</v>
      </c>
      <c r="G1861">
        <v>-24</v>
      </c>
      <c r="H1861">
        <v>1</v>
      </c>
      <c r="I1861">
        <v>2</v>
      </c>
      <c r="J1861">
        <v>25</v>
      </c>
      <c r="K1861">
        <v>-2</v>
      </c>
      <c r="L1861">
        <v>2</v>
      </c>
    </row>
    <row r="1862" spans="1:12">
      <c r="A1862" t="s">
        <v>783</v>
      </c>
      <c r="B1862">
        <v>1</v>
      </c>
      <c r="C1862">
        <v>11</v>
      </c>
      <c r="D1862" t="s">
        <v>80</v>
      </c>
      <c r="E1862" t="s">
        <v>116</v>
      </c>
      <c r="F1862">
        <v>1</v>
      </c>
      <c r="G1862">
        <v>-22</v>
      </c>
      <c r="H1862">
        <v>1</v>
      </c>
      <c r="I1862">
        <v>1</v>
      </c>
      <c r="J1862">
        <v>29</v>
      </c>
      <c r="K1862">
        <v>-2</v>
      </c>
      <c r="L1862">
        <v>4</v>
      </c>
    </row>
    <row r="1863" spans="1:12">
      <c r="A1863" t="s">
        <v>366</v>
      </c>
      <c r="B1863">
        <v>1</v>
      </c>
      <c r="C1863">
        <v>19</v>
      </c>
      <c r="D1863" t="s">
        <v>71</v>
      </c>
      <c r="E1863" t="s">
        <v>116</v>
      </c>
      <c r="F1863">
        <v>2</v>
      </c>
      <c r="G1863">
        <v>-38</v>
      </c>
      <c r="H1863">
        <v>1</v>
      </c>
      <c r="I1863">
        <v>2</v>
      </c>
      <c r="J1863">
        <v>16</v>
      </c>
      <c r="K1863">
        <v>-2</v>
      </c>
      <c r="L1863">
        <v>2</v>
      </c>
    </row>
    <row r="1864" spans="1:12">
      <c r="A1864" t="s">
        <v>784</v>
      </c>
      <c r="B1864">
        <v>3</v>
      </c>
      <c r="C1864">
        <v>31</v>
      </c>
      <c r="D1864" t="s">
        <v>71</v>
      </c>
      <c r="E1864" t="s">
        <v>118</v>
      </c>
      <c r="F1864">
        <v>2</v>
      </c>
      <c r="G1864">
        <v>-62</v>
      </c>
      <c r="H1864">
        <v>1</v>
      </c>
      <c r="I1864">
        <v>2</v>
      </c>
      <c r="J1864">
        <v>0</v>
      </c>
      <c r="K1864">
        <v>-6</v>
      </c>
      <c r="L1864">
        <v>-1</v>
      </c>
    </row>
    <row r="1865" spans="1:12">
      <c r="A1865" t="s">
        <v>784</v>
      </c>
      <c r="B1865">
        <v>3</v>
      </c>
      <c r="C1865">
        <v>28</v>
      </c>
      <c r="D1865" t="s">
        <v>79</v>
      </c>
      <c r="E1865" t="s">
        <v>118</v>
      </c>
      <c r="F1865">
        <v>3</v>
      </c>
      <c r="G1865">
        <v>-56</v>
      </c>
      <c r="H1865">
        <v>0</v>
      </c>
      <c r="I1865">
        <v>3</v>
      </c>
      <c r="J1865">
        <v>13</v>
      </c>
      <c r="K1865">
        <v>-6</v>
      </c>
      <c r="L1865">
        <v>2</v>
      </c>
    </row>
    <row r="1866" spans="1:12">
      <c r="A1866" t="s">
        <v>784</v>
      </c>
      <c r="B1866">
        <v>2</v>
      </c>
      <c r="C1866">
        <v>36</v>
      </c>
      <c r="D1866" t="s">
        <v>78</v>
      </c>
      <c r="E1866" t="s">
        <v>116</v>
      </c>
      <c r="F1866">
        <v>3</v>
      </c>
      <c r="G1866">
        <v>-72</v>
      </c>
      <c r="H1866">
        <v>1</v>
      </c>
      <c r="I1866">
        <v>3</v>
      </c>
      <c r="J1866">
        <v>12</v>
      </c>
      <c r="K1866">
        <v>-4</v>
      </c>
      <c r="L1866">
        <v>3</v>
      </c>
    </row>
    <row r="1867" spans="1:12">
      <c r="A1867" t="s">
        <v>784</v>
      </c>
      <c r="B1867">
        <v>2</v>
      </c>
      <c r="C1867">
        <v>29</v>
      </c>
      <c r="D1867" t="s">
        <v>71</v>
      </c>
      <c r="E1867" t="s">
        <v>116</v>
      </c>
      <c r="F1867">
        <v>0</v>
      </c>
      <c r="G1867">
        <v>-58</v>
      </c>
      <c r="H1867">
        <v>1</v>
      </c>
      <c r="I1867">
        <v>0</v>
      </c>
      <c r="J1867">
        <v>10</v>
      </c>
      <c r="K1867">
        <v>-4</v>
      </c>
      <c r="L1867">
        <v>1</v>
      </c>
    </row>
    <row r="1868" spans="1:12">
      <c r="A1868" t="s">
        <v>784</v>
      </c>
      <c r="B1868">
        <v>2</v>
      </c>
      <c r="C1868">
        <v>19</v>
      </c>
      <c r="D1868" t="s">
        <v>73</v>
      </c>
      <c r="E1868" t="s">
        <v>118</v>
      </c>
      <c r="F1868">
        <v>2</v>
      </c>
      <c r="G1868">
        <v>-38</v>
      </c>
      <c r="H1868">
        <v>1</v>
      </c>
      <c r="I1868">
        <v>2</v>
      </c>
      <c r="J1868">
        <v>7</v>
      </c>
      <c r="K1868">
        <v>-4</v>
      </c>
      <c r="L1868">
        <v>0</v>
      </c>
    </row>
    <row r="1869" spans="1:12">
      <c r="A1869" t="s">
        <v>784</v>
      </c>
      <c r="B1869">
        <v>2</v>
      </c>
      <c r="C1869">
        <v>10</v>
      </c>
      <c r="D1869" t="s">
        <v>80</v>
      </c>
      <c r="E1869" t="s">
        <v>120</v>
      </c>
      <c r="F1869">
        <v>1</v>
      </c>
      <c r="G1869">
        <v>-20</v>
      </c>
      <c r="H1869">
        <v>1</v>
      </c>
      <c r="I1869">
        <v>1</v>
      </c>
      <c r="J1869">
        <v>20</v>
      </c>
      <c r="K1869">
        <v>-4</v>
      </c>
      <c r="L1869">
        <v>2</v>
      </c>
    </row>
    <row r="1870" spans="1:12">
      <c r="A1870" t="s">
        <v>784</v>
      </c>
      <c r="B1870">
        <v>1</v>
      </c>
      <c r="C1870">
        <v>13</v>
      </c>
      <c r="D1870" t="s">
        <v>71</v>
      </c>
      <c r="E1870" t="s">
        <v>118</v>
      </c>
      <c r="F1870">
        <v>0</v>
      </c>
      <c r="G1870">
        <v>-65</v>
      </c>
      <c r="H1870">
        <v>1</v>
      </c>
      <c r="I1870">
        <v>0</v>
      </c>
      <c r="J1870">
        <v>-23</v>
      </c>
      <c r="K1870">
        <v>-5</v>
      </c>
      <c r="L1870">
        <v>1</v>
      </c>
    </row>
    <row r="1871" spans="1:12">
      <c r="A1871" t="s">
        <v>784</v>
      </c>
      <c r="B1871">
        <v>1</v>
      </c>
      <c r="C1871">
        <v>16</v>
      </c>
      <c r="D1871" t="s">
        <v>73</v>
      </c>
      <c r="E1871" t="s">
        <v>120</v>
      </c>
      <c r="F1871">
        <v>0</v>
      </c>
      <c r="G1871">
        <v>-48</v>
      </c>
      <c r="H1871">
        <v>1</v>
      </c>
      <c r="I1871">
        <v>0</v>
      </c>
      <c r="J1871">
        <v>-7</v>
      </c>
      <c r="K1871">
        <v>-3</v>
      </c>
      <c r="L1871">
        <v>1</v>
      </c>
    </row>
    <row r="1872" spans="1:12">
      <c r="A1872" t="s">
        <v>784</v>
      </c>
      <c r="B1872">
        <v>1</v>
      </c>
      <c r="C1872">
        <v>24</v>
      </c>
      <c r="D1872" t="s">
        <v>71</v>
      </c>
      <c r="E1872" t="s">
        <v>118</v>
      </c>
      <c r="F1872">
        <v>2</v>
      </c>
      <c r="G1872">
        <v>-48</v>
      </c>
      <c r="H1872">
        <v>1</v>
      </c>
      <c r="I1872">
        <v>2</v>
      </c>
      <c r="J1872">
        <v>5</v>
      </c>
      <c r="K1872">
        <v>-2</v>
      </c>
      <c r="L1872">
        <v>1</v>
      </c>
    </row>
    <row r="1873" spans="1:12">
      <c r="A1873" t="s">
        <v>784</v>
      </c>
      <c r="B1873">
        <v>1</v>
      </c>
      <c r="C1873">
        <v>21</v>
      </c>
      <c r="D1873" t="s">
        <v>73</v>
      </c>
      <c r="E1873" t="s">
        <v>116</v>
      </c>
      <c r="F1873">
        <v>1</v>
      </c>
      <c r="G1873">
        <v>-42</v>
      </c>
      <c r="H1873">
        <v>1</v>
      </c>
      <c r="I1873">
        <v>1</v>
      </c>
      <c r="J1873">
        <v>21</v>
      </c>
      <c r="K1873">
        <v>-2</v>
      </c>
      <c r="L1873">
        <v>2</v>
      </c>
    </row>
    <row r="1874" spans="1:12">
      <c r="A1874" t="s">
        <v>784</v>
      </c>
      <c r="B1874">
        <v>1</v>
      </c>
      <c r="C1874">
        <v>13</v>
      </c>
      <c r="D1874" t="s">
        <v>72</v>
      </c>
      <c r="E1874" t="s">
        <v>116</v>
      </c>
      <c r="F1874">
        <v>1</v>
      </c>
      <c r="G1874">
        <v>-39</v>
      </c>
      <c r="H1874">
        <v>1</v>
      </c>
      <c r="I1874">
        <v>1</v>
      </c>
      <c r="J1874">
        <v>10</v>
      </c>
      <c r="K1874">
        <v>-3</v>
      </c>
      <c r="L1874">
        <v>2</v>
      </c>
    </row>
    <row r="1875" spans="1:12">
      <c r="A1875" t="s">
        <v>784</v>
      </c>
      <c r="B1875">
        <v>1</v>
      </c>
      <c r="C1875">
        <v>19</v>
      </c>
      <c r="D1875" t="s">
        <v>80</v>
      </c>
      <c r="E1875" t="s">
        <v>116</v>
      </c>
      <c r="F1875">
        <v>1</v>
      </c>
      <c r="G1875">
        <v>-38</v>
      </c>
      <c r="H1875">
        <v>1</v>
      </c>
      <c r="I1875">
        <v>1</v>
      </c>
      <c r="J1875">
        <v>15</v>
      </c>
      <c r="K1875">
        <v>-2</v>
      </c>
      <c r="L1875">
        <v>4</v>
      </c>
    </row>
    <row r="1876" spans="1:12">
      <c r="A1876" t="s">
        <v>784</v>
      </c>
      <c r="B1876">
        <v>1</v>
      </c>
      <c r="C1876">
        <v>17</v>
      </c>
      <c r="D1876" t="s">
        <v>73</v>
      </c>
      <c r="E1876" t="s">
        <v>120</v>
      </c>
      <c r="F1876">
        <v>0</v>
      </c>
      <c r="G1876">
        <v>-34</v>
      </c>
      <c r="H1876">
        <v>1</v>
      </c>
      <c r="I1876">
        <v>0</v>
      </c>
      <c r="J1876">
        <v>3</v>
      </c>
      <c r="K1876">
        <v>-2</v>
      </c>
      <c r="L1876">
        <v>1</v>
      </c>
    </row>
    <row r="1877" spans="1:12">
      <c r="A1877" t="s">
        <v>784</v>
      </c>
      <c r="B1877">
        <v>1</v>
      </c>
      <c r="C1877">
        <v>17</v>
      </c>
      <c r="D1877" t="s">
        <v>70</v>
      </c>
      <c r="E1877" t="s">
        <v>120</v>
      </c>
      <c r="F1877">
        <v>0</v>
      </c>
      <c r="G1877">
        <v>-34</v>
      </c>
      <c r="H1877">
        <v>1</v>
      </c>
      <c r="I1877">
        <v>0</v>
      </c>
      <c r="J1877">
        <v>3</v>
      </c>
      <c r="K1877">
        <v>-2</v>
      </c>
      <c r="L1877">
        <v>1</v>
      </c>
    </row>
    <row r="1878" spans="1:12">
      <c r="A1878" t="s">
        <v>784</v>
      </c>
      <c r="B1878">
        <v>1</v>
      </c>
      <c r="C1878">
        <v>15</v>
      </c>
      <c r="D1878" t="s">
        <v>71</v>
      </c>
      <c r="E1878" t="s">
        <v>116</v>
      </c>
      <c r="F1878">
        <v>0</v>
      </c>
      <c r="G1878">
        <v>-30</v>
      </c>
      <c r="H1878">
        <v>1</v>
      </c>
      <c r="I1878">
        <v>0</v>
      </c>
      <c r="J1878">
        <v>18</v>
      </c>
      <c r="K1878">
        <v>-2</v>
      </c>
      <c r="L1878">
        <v>2</v>
      </c>
    </row>
    <row r="1879" spans="1:12">
      <c r="A1879" t="s">
        <v>784</v>
      </c>
      <c r="B1879">
        <v>1</v>
      </c>
      <c r="C1879">
        <v>15</v>
      </c>
      <c r="D1879" t="s">
        <v>80</v>
      </c>
      <c r="E1879" t="s">
        <v>116</v>
      </c>
      <c r="F1879">
        <v>1</v>
      </c>
      <c r="G1879">
        <v>-30</v>
      </c>
      <c r="H1879">
        <v>1</v>
      </c>
      <c r="I1879">
        <v>1</v>
      </c>
      <c r="J1879">
        <v>19</v>
      </c>
      <c r="K1879">
        <v>-2</v>
      </c>
      <c r="L1879">
        <v>4</v>
      </c>
    </row>
    <row r="1880" spans="1:12">
      <c r="A1880" t="s">
        <v>784</v>
      </c>
      <c r="B1880">
        <v>1</v>
      </c>
      <c r="C1880">
        <v>14</v>
      </c>
      <c r="D1880" t="s">
        <v>73</v>
      </c>
      <c r="E1880" t="s">
        <v>116</v>
      </c>
      <c r="F1880">
        <v>1</v>
      </c>
      <c r="G1880">
        <v>-28</v>
      </c>
      <c r="H1880">
        <v>1</v>
      </c>
      <c r="I1880">
        <v>1</v>
      </c>
      <c r="J1880">
        <v>23</v>
      </c>
      <c r="K1880">
        <v>-2</v>
      </c>
      <c r="L1880">
        <v>2</v>
      </c>
    </row>
    <row r="1881" spans="1:12">
      <c r="A1881" t="s">
        <v>784</v>
      </c>
      <c r="B1881">
        <v>1</v>
      </c>
      <c r="C1881">
        <v>14</v>
      </c>
      <c r="D1881" t="s">
        <v>81</v>
      </c>
      <c r="E1881" t="s">
        <v>116</v>
      </c>
      <c r="F1881">
        <v>0</v>
      </c>
      <c r="G1881">
        <v>-28</v>
      </c>
      <c r="H1881">
        <v>1</v>
      </c>
      <c r="I1881">
        <v>0</v>
      </c>
      <c r="J1881">
        <v>25</v>
      </c>
      <c r="K1881">
        <v>-2</v>
      </c>
      <c r="L1881">
        <v>4</v>
      </c>
    </row>
    <row r="1882" spans="1:12">
      <c r="A1882" t="s">
        <v>784</v>
      </c>
      <c r="B1882">
        <v>1</v>
      </c>
      <c r="C1882">
        <v>11</v>
      </c>
      <c r="D1882" t="s">
        <v>78</v>
      </c>
      <c r="E1882" t="s">
        <v>116</v>
      </c>
      <c r="F1882">
        <v>0</v>
      </c>
      <c r="G1882">
        <v>-22</v>
      </c>
      <c r="H1882">
        <v>1</v>
      </c>
      <c r="I1882">
        <v>0</v>
      </c>
      <c r="J1882">
        <v>19</v>
      </c>
      <c r="K1882">
        <v>-2</v>
      </c>
      <c r="L1882">
        <v>4</v>
      </c>
    </row>
    <row r="1883" spans="1:12">
      <c r="A1883" t="s">
        <v>784</v>
      </c>
      <c r="B1883">
        <v>1</v>
      </c>
      <c r="C1883">
        <v>10</v>
      </c>
      <c r="D1883" t="s">
        <v>81</v>
      </c>
      <c r="E1883" t="s">
        <v>116</v>
      </c>
      <c r="F1883">
        <v>0</v>
      </c>
      <c r="G1883">
        <v>-20</v>
      </c>
      <c r="H1883">
        <v>1</v>
      </c>
      <c r="I1883">
        <v>0</v>
      </c>
      <c r="J1883">
        <v>20</v>
      </c>
      <c r="K1883">
        <v>-2</v>
      </c>
      <c r="L1883">
        <v>4</v>
      </c>
    </row>
    <row r="1884" spans="1:12">
      <c r="A1884" t="s">
        <v>785</v>
      </c>
      <c r="B1884">
        <v>1</v>
      </c>
      <c r="C1884">
        <v>24</v>
      </c>
      <c r="D1884" t="s">
        <v>80</v>
      </c>
      <c r="E1884" t="s">
        <v>116</v>
      </c>
      <c r="F1884">
        <v>0</v>
      </c>
      <c r="G1884">
        <v>-72</v>
      </c>
      <c r="H1884">
        <v>1</v>
      </c>
      <c r="I1884">
        <v>0</v>
      </c>
      <c r="J1884">
        <v>21</v>
      </c>
      <c r="K1884">
        <v>-3</v>
      </c>
      <c r="L1884">
        <v>4</v>
      </c>
    </row>
    <row r="1885" spans="1:12">
      <c r="A1885" t="s">
        <v>785</v>
      </c>
      <c r="B1885">
        <v>1</v>
      </c>
      <c r="C1885">
        <v>13</v>
      </c>
      <c r="D1885" t="s">
        <v>80</v>
      </c>
      <c r="E1885" t="s">
        <v>116</v>
      </c>
      <c r="F1885">
        <v>1</v>
      </c>
      <c r="G1885">
        <v>-39</v>
      </c>
      <c r="H1885">
        <v>1</v>
      </c>
      <c r="I1885">
        <v>1</v>
      </c>
      <c r="J1885">
        <v>16</v>
      </c>
      <c r="K1885">
        <v>-3</v>
      </c>
      <c r="L1885">
        <v>4</v>
      </c>
    </row>
    <row r="1886" spans="1:12">
      <c r="A1886" t="s">
        <v>271</v>
      </c>
      <c r="B1886">
        <v>2</v>
      </c>
      <c r="C1886">
        <v>15</v>
      </c>
      <c r="D1886" t="s">
        <v>71</v>
      </c>
      <c r="E1886" t="s">
        <v>116</v>
      </c>
      <c r="F1886">
        <v>0</v>
      </c>
      <c r="G1886">
        <v>-30</v>
      </c>
      <c r="H1886">
        <v>1</v>
      </c>
      <c r="I1886">
        <v>0</v>
      </c>
      <c r="J1886">
        <v>9</v>
      </c>
      <c r="K1886">
        <v>-4</v>
      </c>
      <c r="L1886">
        <v>1</v>
      </c>
    </row>
    <row r="1887" spans="1:12">
      <c r="A1887" t="s">
        <v>271</v>
      </c>
      <c r="B1887">
        <v>1</v>
      </c>
      <c r="C1887">
        <v>17</v>
      </c>
      <c r="D1887" t="s">
        <v>71</v>
      </c>
      <c r="E1887" t="s">
        <v>116</v>
      </c>
      <c r="F1887">
        <v>2</v>
      </c>
      <c r="G1887">
        <v>-51</v>
      </c>
      <c r="H1887">
        <v>1</v>
      </c>
      <c r="I1887">
        <v>2</v>
      </c>
      <c r="J1887">
        <v>23</v>
      </c>
      <c r="K1887">
        <v>-3</v>
      </c>
      <c r="L1887">
        <v>2</v>
      </c>
    </row>
    <row r="1888" spans="1:12">
      <c r="A1888" t="s">
        <v>786</v>
      </c>
      <c r="B1888">
        <v>1</v>
      </c>
      <c r="C1888">
        <v>17</v>
      </c>
      <c r="D1888" t="s">
        <v>73</v>
      </c>
      <c r="E1888" t="s">
        <v>118</v>
      </c>
      <c r="F1888">
        <v>2</v>
      </c>
      <c r="G1888">
        <v>-102</v>
      </c>
      <c r="H1888">
        <v>1</v>
      </c>
      <c r="I1888">
        <v>2</v>
      </c>
      <c r="J1888">
        <v>-31</v>
      </c>
      <c r="K1888">
        <v>-6</v>
      </c>
      <c r="L1888">
        <v>1</v>
      </c>
    </row>
    <row r="1889" spans="1:12">
      <c r="A1889" t="s">
        <v>786</v>
      </c>
      <c r="B1889">
        <v>1</v>
      </c>
      <c r="C1889">
        <v>13</v>
      </c>
      <c r="D1889" t="s">
        <v>70</v>
      </c>
      <c r="E1889" t="s">
        <v>118</v>
      </c>
      <c r="F1889">
        <v>1</v>
      </c>
      <c r="G1889">
        <v>-26</v>
      </c>
      <c r="H1889">
        <v>1</v>
      </c>
      <c r="I1889">
        <v>1</v>
      </c>
      <c r="J1889">
        <v>6</v>
      </c>
      <c r="K1889">
        <v>-2</v>
      </c>
      <c r="L1889">
        <v>1</v>
      </c>
    </row>
    <row r="1890" spans="1:12">
      <c r="A1890" t="s">
        <v>786</v>
      </c>
      <c r="B1890">
        <v>1</v>
      </c>
      <c r="C1890">
        <v>11</v>
      </c>
      <c r="D1890" t="s">
        <v>70</v>
      </c>
      <c r="E1890" t="s">
        <v>118</v>
      </c>
      <c r="F1890">
        <v>2</v>
      </c>
      <c r="G1890">
        <v>-22</v>
      </c>
      <c r="H1890">
        <v>1</v>
      </c>
      <c r="I1890">
        <v>2</v>
      </c>
      <c r="J1890">
        <v>15</v>
      </c>
      <c r="K1890">
        <v>-2</v>
      </c>
      <c r="L1890">
        <v>1</v>
      </c>
    </row>
    <row r="1891" spans="1:12">
      <c r="A1891" t="s">
        <v>787</v>
      </c>
      <c r="B1891">
        <v>1</v>
      </c>
      <c r="C1891">
        <v>20</v>
      </c>
      <c r="D1891" t="s">
        <v>78</v>
      </c>
      <c r="E1891" t="s">
        <v>116</v>
      </c>
      <c r="F1891">
        <v>0</v>
      </c>
      <c r="G1891">
        <v>-40</v>
      </c>
      <c r="H1891">
        <v>1</v>
      </c>
      <c r="I1891">
        <v>0</v>
      </c>
      <c r="J1891">
        <v>28</v>
      </c>
      <c r="K1891">
        <v>-2</v>
      </c>
      <c r="L1891">
        <v>4</v>
      </c>
    </row>
    <row r="1892" spans="1:12">
      <c r="A1892" t="s">
        <v>787</v>
      </c>
      <c r="B1892">
        <v>1</v>
      </c>
      <c r="C1892">
        <v>11</v>
      </c>
      <c r="D1892" t="s">
        <v>80</v>
      </c>
      <c r="E1892" t="s">
        <v>116</v>
      </c>
      <c r="F1892">
        <v>1</v>
      </c>
      <c r="G1892">
        <v>-22</v>
      </c>
      <c r="H1892">
        <v>1</v>
      </c>
      <c r="I1892">
        <v>1</v>
      </c>
      <c r="J1892">
        <v>32</v>
      </c>
      <c r="K1892">
        <v>-2</v>
      </c>
      <c r="L1892">
        <v>4</v>
      </c>
    </row>
    <row r="1893" spans="1:12">
      <c r="A1893" t="s">
        <v>483</v>
      </c>
      <c r="B1893">
        <v>1</v>
      </c>
      <c r="C1893">
        <v>14</v>
      </c>
      <c r="D1893" t="s">
        <v>71</v>
      </c>
      <c r="E1893" t="s">
        <v>116</v>
      </c>
      <c r="F1893">
        <v>1</v>
      </c>
      <c r="G1893">
        <v>-56</v>
      </c>
      <c r="H1893">
        <v>1</v>
      </c>
      <c r="I1893">
        <v>1</v>
      </c>
      <c r="J1893">
        <v>2</v>
      </c>
      <c r="K1893">
        <v>-4</v>
      </c>
      <c r="L1893">
        <v>2</v>
      </c>
    </row>
    <row r="1894" spans="1:12">
      <c r="A1894" t="s">
        <v>483</v>
      </c>
      <c r="B1894">
        <v>1</v>
      </c>
      <c r="C1894">
        <v>13</v>
      </c>
      <c r="D1894" t="s">
        <v>71</v>
      </c>
      <c r="E1894" t="s">
        <v>116</v>
      </c>
      <c r="F1894">
        <v>1</v>
      </c>
      <c r="G1894">
        <v>-26</v>
      </c>
      <c r="H1894">
        <v>1</v>
      </c>
      <c r="I1894">
        <v>1</v>
      </c>
      <c r="J1894">
        <v>15</v>
      </c>
      <c r="K1894">
        <v>-2</v>
      </c>
      <c r="L1894">
        <v>2</v>
      </c>
    </row>
    <row r="1895" spans="1:12">
      <c r="A1895" t="s">
        <v>428</v>
      </c>
      <c r="B1895">
        <v>1</v>
      </c>
      <c r="C1895">
        <v>12</v>
      </c>
      <c r="D1895" t="s">
        <v>71</v>
      </c>
      <c r="E1895" t="s">
        <v>116</v>
      </c>
      <c r="F1895">
        <v>0</v>
      </c>
      <c r="G1895">
        <v>-72</v>
      </c>
      <c r="H1895">
        <v>1</v>
      </c>
      <c r="I1895">
        <v>0</v>
      </c>
      <c r="J1895">
        <v>27</v>
      </c>
      <c r="K1895">
        <v>-6</v>
      </c>
      <c r="L1895">
        <v>2</v>
      </c>
    </row>
    <row r="1896" spans="1:12">
      <c r="A1896" t="s">
        <v>788</v>
      </c>
      <c r="B1896">
        <v>3</v>
      </c>
      <c r="C1896">
        <v>18</v>
      </c>
      <c r="D1896" t="s">
        <v>71</v>
      </c>
      <c r="E1896" t="s">
        <v>118</v>
      </c>
      <c r="F1896">
        <v>2</v>
      </c>
      <c r="G1896">
        <v>-36</v>
      </c>
      <c r="H1896">
        <v>1</v>
      </c>
      <c r="I1896">
        <v>2</v>
      </c>
      <c r="J1896">
        <v>14</v>
      </c>
      <c r="K1896">
        <v>-6</v>
      </c>
      <c r="L1896">
        <v>-1</v>
      </c>
    </row>
    <row r="1897" spans="1:12">
      <c r="A1897" t="s">
        <v>788</v>
      </c>
      <c r="B1897">
        <v>1</v>
      </c>
      <c r="C1897">
        <v>12</v>
      </c>
      <c r="D1897" t="s">
        <v>71</v>
      </c>
      <c r="E1897" t="s">
        <v>116</v>
      </c>
      <c r="F1897">
        <v>1</v>
      </c>
      <c r="G1897">
        <v>-24</v>
      </c>
      <c r="H1897">
        <v>1</v>
      </c>
      <c r="I1897">
        <v>1</v>
      </c>
      <c r="J1897">
        <v>31</v>
      </c>
      <c r="K1897">
        <v>-2</v>
      </c>
      <c r="L1897">
        <v>2</v>
      </c>
    </row>
    <row r="1898" spans="1:12">
      <c r="A1898" t="s">
        <v>509</v>
      </c>
      <c r="B1898">
        <v>2</v>
      </c>
      <c r="C1898">
        <v>25</v>
      </c>
      <c r="D1898" t="s">
        <v>78</v>
      </c>
      <c r="E1898" t="s">
        <v>120</v>
      </c>
      <c r="F1898">
        <v>1</v>
      </c>
      <c r="G1898">
        <v>-50</v>
      </c>
      <c r="H1898">
        <v>1</v>
      </c>
      <c r="I1898">
        <v>1</v>
      </c>
      <c r="J1898">
        <v>2</v>
      </c>
      <c r="K1898">
        <v>-4</v>
      </c>
      <c r="L1898">
        <v>2</v>
      </c>
    </row>
    <row r="1899" spans="1:12">
      <c r="A1899" t="s">
        <v>509</v>
      </c>
      <c r="B1899">
        <v>2</v>
      </c>
      <c r="C1899">
        <v>20</v>
      </c>
      <c r="D1899" t="s">
        <v>71</v>
      </c>
      <c r="E1899" t="s">
        <v>116</v>
      </c>
      <c r="F1899">
        <v>0</v>
      </c>
      <c r="G1899">
        <v>-40</v>
      </c>
      <c r="H1899">
        <v>1</v>
      </c>
      <c r="I1899">
        <v>0</v>
      </c>
      <c r="J1899">
        <v>4</v>
      </c>
      <c r="K1899">
        <v>-4</v>
      </c>
      <c r="L1899">
        <v>1</v>
      </c>
    </row>
    <row r="1900" spans="1:12">
      <c r="A1900" t="s">
        <v>509</v>
      </c>
      <c r="B1900">
        <v>1</v>
      </c>
      <c r="C1900">
        <v>24</v>
      </c>
      <c r="D1900" t="s">
        <v>71</v>
      </c>
      <c r="E1900" t="s">
        <v>118</v>
      </c>
      <c r="F1900">
        <v>2</v>
      </c>
      <c r="G1900">
        <v>-48</v>
      </c>
      <c r="H1900">
        <v>1</v>
      </c>
      <c r="I1900">
        <v>2</v>
      </c>
      <c r="J1900">
        <v>4</v>
      </c>
      <c r="K1900">
        <v>-2</v>
      </c>
      <c r="L1900">
        <v>1</v>
      </c>
    </row>
    <row r="1901" spans="1:12">
      <c r="A1901" t="s">
        <v>509</v>
      </c>
      <c r="B1901">
        <v>1</v>
      </c>
      <c r="C1901">
        <v>11</v>
      </c>
      <c r="D1901" t="s">
        <v>71</v>
      </c>
      <c r="E1901" t="s">
        <v>116</v>
      </c>
      <c r="F1901">
        <v>1</v>
      </c>
      <c r="G1901">
        <v>-33</v>
      </c>
      <c r="H1901">
        <v>1</v>
      </c>
      <c r="I1901">
        <v>1</v>
      </c>
      <c r="J1901">
        <v>22</v>
      </c>
      <c r="K1901">
        <v>-3</v>
      </c>
      <c r="L1901">
        <v>2</v>
      </c>
    </row>
    <row r="1902" spans="1:12">
      <c r="A1902" t="s">
        <v>509</v>
      </c>
      <c r="B1902">
        <v>1</v>
      </c>
      <c r="C1902">
        <v>13</v>
      </c>
      <c r="D1902" t="s">
        <v>71</v>
      </c>
      <c r="E1902" t="s">
        <v>116</v>
      </c>
      <c r="F1902">
        <v>1</v>
      </c>
      <c r="G1902">
        <v>-26</v>
      </c>
      <c r="H1902">
        <v>1</v>
      </c>
      <c r="I1902">
        <v>1</v>
      </c>
      <c r="J1902">
        <v>21</v>
      </c>
      <c r="K1902">
        <v>-2</v>
      </c>
      <c r="L1902">
        <v>2</v>
      </c>
    </row>
    <row r="1903" spans="1:12">
      <c r="A1903" t="s">
        <v>509</v>
      </c>
      <c r="B1903">
        <v>1</v>
      </c>
      <c r="C1903">
        <v>12</v>
      </c>
      <c r="D1903" t="s">
        <v>71</v>
      </c>
      <c r="E1903" t="s">
        <v>120</v>
      </c>
      <c r="F1903">
        <v>1</v>
      </c>
      <c r="G1903">
        <v>-24</v>
      </c>
      <c r="H1903">
        <v>1</v>
      </c>
      <c r="I1903">
        <v>1</v>
      </c>
      <c r="J1903">
        <v>9</v>
      </c>
      <c r="K1903">
        <v>-2</v>
      </c>
      <c r="L1903">
        <v>1</v>
      </c>
    </row>
    <row r="1904" spans="1:12">
      <c r="A1904" t="s">
        <v>509</v>
      </c>
      <c r="B1904">
        <v>1</v>
      </c>
      <c r="C1904">
        <v>11</v>
      </c>
      <c r="D1904" t="s">
        <v>71</v>
      </c>
      <c r="E1904" t="s">
        <v>116</v>
      </c>
      <c r="F1904">
        <v>1</v>
      </c>
      <c r="G1904">
        <v>-22</v>
      </c>
      <c r="H1904">
        <v>1</v>
      </c>
      <c r="I1904">
        <v>1</v>
      </c>
      <c r="J1904">
        <v>23</v>
      </c>
      <c r="K1904">
        <v>-2</v>
      </c>
      <c r="L1904">
        <v>2</v>
      </c>
    </row>
    <row r="1905" spans="1:12">
      <c r="A1905" t="s">
        <v>509</v>
      </c>
      <c r="B1905">
        <v>1</v>
      </c>
      <c r="C1905">
        <v>11</v>
      </c>
      <c r="D1905" t="s">
        <v>77</v>
      </c>
      <c r="E1905" t="s">
        <v>116</v>
      </c>
      <c r="F1905">
        <v>1</v>
      </c>
      <c r="G1905">
        <v>-22</v>
      </c>
      <c r="H1905">
        <v>1</v>
      </c>
      <c r="I1905">
        <v>1</v>
      </c>
      <c r="J1905">
        <v>24</v>
      </c>
      <c r="K1905">
        <v>-2</v>
      </c>
      <c r="L1905">
        <v>2</v>
      </c>
    </row>
    <row r="1906" spans="1:12">
      <c r="A1906" t="s">
        <v>509</v>
      </c>
      <c r="B1906">
        <v>1</v>
      </c>
      <c r="C1906">
        <v>11</v>
      </c>
      <c r="D1906" t="s">
        <v>78</v>
      </c>
      <c r="E1906" t="s">
        <v>118</v>
      </c>
      <c r="F1906">
        <v>1</v>
      </c>
      <c r="G1906">
        <v>-22</v>
      </c>
      <c r="H1906">
        <v>1</v>
      </c>
      <c r="I1906">
        <v>1</v>
      </c>
      <c r="J1906">
        <v>14</v>
      </c>
      <c r="K1906">
        <v>-2</v>
      </c>
      <c r="L1906">
        <v>3</v>
      </c>
    </row>
    <row r="1907" spans="1:12">
      <c r="A1907" t="s">
        <v>789</v>
      </c>
      <c r="B1907">
        <v>6</v>
      </c>
      <c r="C1907">
        <v>75</v>
      </c>
      <c r="D1907" t="s">
        <v>73</v>
      </c>
      <c r="E1907" t="s">
        <v>116</v>
      </c>
      <c r="F1907">
        <v>1</v>
      </c>
      <c r="G1907">
        <v>-150</v>
      </c>
      <c r="H1907">
        <v>-1</v>
      </c>
      <c r="I1907">
        <v>1</v>
      </c>
      <c r="J1907">
        <v>-40</v>
      </c>
      <c r="K1907">
        <v>-12</v>
      </c>
      <c r="L1907">
        <v>0</v>
      </c>
    </row>
    <row r="1908" spans="1:12">
      <c r="A1908" t="s">
        <v>789</v>
      </c>
      <c r="B1908">
        <v>3</v>
      </c>
      <c r="C1908">
        <v>42</v>
      </c>
      <c r="D1908" t="s">
        <v>70</v>
      </c>
      <c r="E1908" t="s">
        <v>118</v>
      </c>
      <c r="F1908">
        <v>1</v>
      </c>
      <c r="G1908">
        <v>-84</v>
      </c>
      <c r="H1908">
        <v>1</v>
      </c>
      <c r="I1908">
        <v>1</v>
      </c>
      <c r="J1908">
        <v>-23</v>
      </c>
      <c r="K1908">
        <v>-6</v>
      </c>
      <c r="L1908">
        <v>-1</v>
      </c>
    </row>
    <row r="1909" spans="1:12">
      <c r="A1909" t="s">
        <v>789</v>
      </c>
      <c r="B1909">
        <v>2</v>
      </c>
      <c r="C1909">
        <v>22</v>
      </c>
      <c r="D1909" t="s">
        <v>71</v>
      </c>
      <c r="E1909" t="s">
        <v>118</v>
      </c>
      <c r="F1909">
        <v>0</v>
      </c>
      <c r="G1909">
        <v>-44</v>
      </c>
      <c r="H1909">
        <v>1</v>
      </c>
      <c r="I1909">
        <v>0</v>
      </c>
      <c r="J1909">
        <v>-7</v>
      </c>
      <c r="K1909">
        <v>-4</v>
      </c>
      <c r="L1909">
        <v>0</v>
      </c>
    </row>
    <row r="1910" spans="1:12">
      <c r="A1910" t="s">
        <v>789</v>
      </c>
      <c r="B1910">
        <v>1</v>
      </c>
      <c r="C1910">
        <v>27</v>
      </c>
      <c r="D1910" t="s">
        <v>70</v>
      </c>
      <c r="E1910" t="s">
        <v>118</v>
      </c>
      <c r="F1910">
        <v>1</v>
      </c>
      <c r="G1910">
        <v>-54</v>
      </c>
      <c r="H1910">
        <v>1</v>
      </c>
      <c r="I1910">
        <v>1</v>
      </c>
      <c r="J1910">
        <v>-8</v>
      </c>
      <c r="K1910">
        <v>-2</v>
      </c>
      <c r="L1910">
        <v>1</v>
      </c>
    </row>
    <row r="1911" spans="1:12">
      <c r="A1911" t="s">
        <v>789</v>
      </c>
      <c r="B1911">
        <v>1</v>
      </c>
      <c r="C1911">
        <v>15</v>
      </c>
      <c r="D1911" t="s">
        <v>70</v>
      </c>
      <c r="E1911" t="s">
        <v>118</v>
      </c>
      <c r="F1911">
        <v>1</v>
      </c>
      <c r="G1911">
        <v>-45</v>
      </c>
      <c r="H1911">
        <v>1</v>
      </c>
      <c r="I1911">
        <v>1</v>
      </c>
      <c r="J1911">
        <v>-6</v>
      </c>
      <c r="K1911">
        <v>-3</v>
      </c>
      <c r="L1911">
        <v>1</v>
      </c>
    </row>
    <row r="1912" spans="1:12">
      <c r="A1912" t="s">
        <v>789</v>
      </c>
      <c r="B1912">
        <v>1</v>
      </c>
      <c r="C1912">
        <v>20</v>
      </c>
      <c r="D1912" t="s">
        <v>70</v>
      </c>
      <c r="E1912" t="s">
        <v>116</v>
      </c>
      <c r="F1912">
        <v>2</v>
      </c>
      <c r="G1912">
        <v>-40</v>
      </c>
      <c r="H1912">
        <v>1</v>
      </c>
      <c r="I1912">
        <v>2</v>
      </c>
      <c r="J1912">
        <v>15</v>
      </c>
      <c r="K1912">
        <v>-2</v>
      </c>
      <c r="L1912">
        <v>2</v>
      </c>
    </row>
    <row r="1913" spans="1:12">
      <c r="A1913" t="s">
        <v>789</v>
      </c>
      <c r="B1913">
        <v>1</v>
      </c>
      <c r="C1913">
        <v>15</v>
      </c>
      <c r="D1913" t="s">
        <v>77</v>
      </c>
      <c r="E1913" t="s">
        <v>116</v>
      </c>
      <c r="F1913">
        <v>1</v>
      </c>
      <c r="G1913">
        <v>-30</v>
      </c>
      <c r="H1913">
        <v>1</v>
      </c>
      <c r="I1913">
        <v>1</v>
      </c>
      <c r="J1913">
        <v>14</v>
      </c>
      <c r="K1913">
        <v>-2</v>
      </c>
      <c r="L1913">
        <v>2</v>
      </c>
    </row>
    <row r="1914" spans="1:12">
      <c r="A1914" t="s">
        <v>789</v>
      </c>
      <c r="B1914">
        <v>1</v>
      </c>
      <c r="C1914">
        <v>13</v>
      </c>
      <c r="D1914" t="s">
        <v>70</v>
      </c>
      <c r="E1914" t="s">
        <v>118</v>
      </c>
      <c r="F1914">
        <v>0</v>
      </c>
      <c r="G1914">
        <v>-26</v>
      </c>
      <c r="H1914">
        <v>1</v>
      </c>
      <c r="I1914">
        <v>0</v>
      </c>
      <c r="J1914">
        <v>2</v>
      </c>
      <c r="K1914">
        <v>-2</v>
      </c>
      <c r="L1914">
        <v>1</v>
      </c>
    </row>
    <row r="1915" spans="1:12">
      <c r="A1915" t="s">
        <v>789</v>
      </c>
      <c r="B1915">
        <v>1</v>
      </c>
      <c r="C1915">
        <v>12</v>
      </c>
      <c r="D1915" t="s">
        <v>70</v>
      </c>
      <c r="E1915" t="s">
        <v>120</v>
      </c>
      <c r="F1915">
        <v>1</v>
      </c>
      <c r="G1915">
        <v>-24</v>
      </c>
      <c r="H1915">
        <v>1</v>
      </c>
      <c r="I1915">
        <v>1</v>
      </c>
      <c r="J1915">
        <v>9</v>
      </c>
      <c r="K1915">
        <v>-2</v>
      </c>
      <c r="L1915">
        <v>1</v>
      </c>
    </row>
    <row r="1916" spans="1:12">
      <c r="A1916" t="s">
        <v>789</v>
      </c>
      <c r="B1916">
        <v>1</v>
      </c>
      <c r="C1916">
        <v>10</v>
      </c>
      <c r="D1916" t="s">
        <v>77</v>
      </c>
      <c r="E1916" t="s">
        <v>120</v>
      </c>
      <c r="F1916">
        <v>0</v>
      </c>
      <c r="G1916">
        <v>-20</v>
      </c>
      <c r="H1916">
        <v>1</v>
      </c>
      <c r="I1916">
        <v>0</v>
      </c>
      <c r="J1916">
        <v>10</v>
      </c>
      <c r="K1916">
        <v>-2</v>
      </c>
      <c r="L1916">
        <v>1</v>
      </c>
    </row>
    <row r="1917" spans="1:12">
      <c r="A1917" t="s">
        <v>789</v>
      </c>
      <c r="B1917">
        <v>1</v>
      </c>
      <c r="C1917">
        <v>10</v>
      </c>
      <c r="D1917" t="s">
        <v>70</v>
      </c>
      <c r="E1917" t="s">
        <v>116</v>
      </c>
      <c r="F1917">
        <v>1</v>
      </c>
      <c r="G1917">
        <v>-20</v>
      </c>
      <c r="H1917">
        <v>1</v>
      </c>
      <c r="I1917">
        <v>1</v>
      </c>
      <c r="J1917">
        <v>18</v>
      </c>
      <c r="K1917">
        <v>-2</v>
      </c>
      <c r="L1917">
        <v>2</v>
      </c>
    </row>
    <row r="1918" spans="1:12">
      <c r="A1918" t="s">
        <v>189</v>
      </c>
      <c r="B1918">
        <v>1</v>
      </c>
      <c r="C1918">
        <v>15</v>
      </c>
      <c r="D1918" t="s">
        <v>70</v>
      </c>
      <c r="E1918" t="s">
        <v>118</v>
      </c>
      <c r="F1918">
        <v>1</v>
      </c>
      <c r="G1918">
        <v>-45</v>
      </c>
      <c r="H1918">
        <v>1</v>
      </c>
      <c r="I1918">
        <v>1</v>
      </c>
      <c r="J1918">
        <v>-6</v>
      </c>
      <c r="K1918">
        <v>-3</v>
      </c>
      <c r="L1918">
        <v>1</v>
      </c>
    </row>
    <row r="1919" spans="1:12">
      <c r="A1919" t="s">
        <v>189</v>
      </c>
      <c r="B1919">
        <v>1</v>
      </c>
      <c r="C1919">
        <v>15</v>
      </c>
      <c r="D1919" t="s">
        <v>71</v>
      </c>
      <c r="E1919" t="s">
        <v>116</v>
      </c>
      <c r="F1919">
        <v>3</v>
      </c>
      <c r="G1919">
        <v>-30</v>
      </c>
      <c r="H1919">
        <v>1</v>
      </c>
      <c r="I1919">
        <v>3</v>
      </c>
      <c r="J1919">
        <v>32</v>
      </c>
      <c r="K1919">
        <v>-2</v>
      </c>
      <c r="L1919">
        <v>2</v>
      </c>
    </row>
    <row r="1920" spans="1:12">
      <c r="A1920" t="s">
        <v>421</v>
      </c>
      <c r="B1920">
        <v>2</v>
      </c>
      <c r="C1920">
        <v>16</v>
      </c>
      <c r="D1920" t="s">
        <v>77</v>
      </c>
      <c r="E1920" t="s">
        <v>120</v>
      </c>
      <c r="F1920">
        <v>2</v>
      </c>
      <c r="G1920">
        <v>-32</v>
      </c>
      <c r="H1920">
        <v>1</v>
      </c>
      <c r="I1920">
        <v>2</v>
      </c>
      <c r="J1920">
        <v>16</v>
      </c>
      <c r="K1920">
        <v>-4</v>
      </c>
      <c r="L1920">
        <v>0</v>
      </c>
    </row>
    <row r="1921" spans="1:12">
      <c r="A1921" t="s">
        <v>421</v>
      </c>
      <c r="B1921">
        <v>1</v>
      </c>
      <c r="C1921">
        <v>13</v>
      </c>
      <c r="D1921" t="s">
        <v>70</v>
      </c>
      <c r="E1921" t="s">
        <v>118</v>
      </c>
      <c r="F1921">
        <v>1</v>
      </c>
      <c r="G1921">
        <v>-117</v>
      </c>
      <c r="H1921">
        <v>1</v>
      </c>
      <c r="I1921">
        <v>1</v>
      </c>
      <c r="J1921">
        <v>-50</v>
      </c>
      <c r="K1921">
        <v>-9</v>
      </c>
      <c r="L1921">
        <v>1</v>
      </c>
    </row>
    <row r="1922" spans="1:12">
      <c r="A1922" t="s">
        <v>421</v>
      </c>
      <c r="B1922">
        <v>1</v>
      </c>
      <c r="C1922">
        <v>21</v>
      </c>
      <c r="D1922" t="s">
        <v>71</v>
      </c>
      <c r="E1922" t="s">
        <v>116</v>
      </c>
      <c r="F1922">
        <v>0</v>
      </c>
      <c r="G1922">
        <v>-42</v>
      </c>
      <c r="H1922">
        <v>1</v>
      </c>
      <c r="I1922">
        <v>0</v>
      </c>
      <c r="J1922">
        <v>21</v>
      </c>
      <c r="K1922">
        <v>-2</v>
      </c>
      <c r="L1922">
        <v>2</v>
      </c>
    </row>
    <row r="1923" spans="1:12">
      <c r="A1923" t="s">
        <v>790</v>
      </c>
      <c r="B1923">
        <v>1</v>
      </c>
      <c r="C1923">
        <v>13</v>
      </c>
      <c r="D1923" t="s">
        <v>81</v>
      </c>
      <c r="E1923" t="s">
        <v>116</v>
      </c>
      <c r="F1923">
        <v>0</v>
      </c>
      <c r="G1923">
        <v>-26</v>
      </c>
      <c r="H1923">
        <v>1</v>
      </c>
      <c r="I1923">
        <v>0</v>
      </c>
      <c r="J1923">
        <v>17</v>
      </c>
      <c r="K1923">
        <v>-2</v>
      </c>
      <c r="L1923">
        <v>4</v>
      </c>
    </row>
    <row r="1924" spans="1:12">
      <c r="A1924" t="s">
        <v>791</v>
      </c>
      <c r="B1924">
        <v>1</v>
      </c>
      <c r="C1924">
        <v>17</v>
      </c>
      <c r="D1924" t="s">
        <v>78</v>
      </c>
      <c r="E1924" t="s">
        <v>120</v>
      </c>
      <c r="F1924">
        <v>1</v>
      </c>
      <c r="G1924">
        <v>-34</v>
      </c>
      <c r="H1924">
        <v>1</v>
      </c>
      <c r="I1924">
        <v>1</v>
      </c>
      <c r="J1924">
        <v>12</v>
      </c>
      <c r="K1924">
        <v>-2</v>
      </c>
      <c r="L1924">
        <v>3</v>
      </c>
    </row>
    <row r="1925" spans="1:12">
      <c r="A1925" t="s">
        <v>791</v>
      </c>
      <c r="B1925">
        <v>1</v>
      </c>
      <c r="C1925">
        <v>13</v>
      </c>
      <c r="D1925" t="s">
        <v>80</v>
      </c>
      <c r="E1925" t="s">
        <v>118</v>
      </c>
      <c r="F1925">
        <v>1</v>
      </c>
      <c r="G1925">
        <v>-26</v>
      </c>
      <c r="H1925">
        <v>1</v>
      </c>
      <c r="I1925">
        <v>1</v>
      </c>
      <c r="J1925">
        <v>14</v>
      </c>
      <c r="K1925">
        <v>-2</v>
      </c>
      <c r="L1925">
        <v>3</v>
      </c>
    </row>
    <row r="1926" spans="1:12">
      <c r="A1926" t="s">
        <v>392</v>
      </c>
      <c r="B1926">
        <v>1</v>
      </c>
      <c r="C1926">
        <v>14</v>
      </c>
      <c r="D1926" t="s">
        <v>71</v>
      </c>
      <c r="E1926" t="s">
        <v>116</v>
      </c>
      <c r="F1926">
        <v>0</v>
      </c>
      <c r="G1926">
        <v>-28</v>
      </c>
      <c r="H1926">
        <v>1</v>
      </c>
      <c r="I1926">
        <v>0</v>
      </c>
      <c r="J1926">
        <v>19</v>
      </c>
      <c r="K1926">
        <v>-2</v>
      </c>
      <c r="L1926">
        <v>2</v>
      </c>
    </row>
    <row r="1927" spans="1:12">
      <c r="A1927" t="s">
        <v>314</v>
      </c>
      <c r="B1927">
        <v>1</v>
      </c>
      <c r="C1927">
        <v>14</v>
      </c>
      <c r="D1927" t="s">
        <v>71</v>
      </c>
      <c r="E1927" t="s">
        <v>118</v>
      </c>
      <c r="F1927">
        <v>3</v>
      </c>
      <c r="G1927">
        <v>-28</v>
      </c>
      <c r="H1927">
        <v>1</v>
      </c>
      <c r="I1927">
        <v>3</v>
      </c>
      <c r="J1927">
        <v>19</v>
      </c>
      <c r="K1927">
        <v>-2</v>
      </c>
      <c r="L1927">
        <v>1</v>
      </c>
    </row>
    <row r="1928" spans="1:12">
      <c r="A1928" t="s">
        <v>314</v>
      </c>
      <c r="B1928">
        <v>1</v>
      </c>
      <c r="C1928">
        <v>12</v>
      </c>
      <c r="D1928" t="s">
        <v>71</v>
      </c>
      <c r="E1928" t="s">
        <v>118</v>
      </c>
      <c r="F1928">
        <v>2</v>
      </c>
      <c r="G1928">
        <v>-24</v>
      </c>
      <c r="H1928">
        <v>1</v>
      </c>
      <c r="I1928">
        <v>2</v>
      </c>
      <c r="J1928">
        <v>14</v>
      </c>
      <c r="K1928">
        <v>-2</v>
      </c>
      <c r="L1928">
        <v>1</v>
      </c>
    </row>
    <row r="1929" spans="1:12">
      <c r="A1929" t="s">
        <v>314</v>
      </c>
      <c r="B1929">
        <v>1</v>
      </c>
      <c r="C1929">
        <v>10</v>
      </c>
      <c r="D1929" t="s">
        <v>70</v>
      </c>
      <c r="E1929" t="s">
        <v>116</v>
      </c>
      <c r="F1929">
        <v>1</v>
      </c>
      <c r="G1929">
        <v>-20</v>
      </c>
      <c r="H1929">
        <v>1</v>
      </c>
      <c r="I1929">
        <v>1</v>
      </c>
      <c r="J1929">
        <v>18</v>
      </c>
      <c r="K1929">
        <v>-2</v>
      </c>
      <c r="L1929">
        <v>2</v>
      </c>
    </row>
    <row r="1930" spans="1:12">
      <c r="A1930" t="s">
        <v>317</v>
      </c>
      <c r="B1930">
        <v>1</v>
      </c>
      <c r="C1930">
        <v>18</v>
      </c>
      <c r="D1930" t="s">
        <v>80</v>
      </c>
      <c r="E1930" t="s">
        <v>116</v>
      </c>
      <c r="F1930">
        <v>0</v>
      </c>
      <c r="G1930">
        <v>-36</v>
      </c>
      <c r="H1930">
        <v>1</v>
      </c>
      <c r="I1930">
        <v>0</v>
      </c>
      <c r="J1930">
        <v>27</v>
      </c>
      <c r="K1930">
        <v>-2</v>
      </c>
      <c r="L1930">
        <v>4</v>
      </c>
    </row>
    <row r="1931" spans="1:12">
      <c r="A1931" t="s">
        <v>792</v>
      </c>
      <c r="B1931">
        <v>1</v>
      </c>
      <c r="C1931">
        <v>16</v>
      </c>
      <c r="D1931" t="s">
        <v>71</v>
      </c>
      <c r="E1931" t="s">
        <v>120</v>
      </c>
      <c r="F1931">
        <v>1</v>
      </c>
      <c r="G1931">
        <v>-64</v>
      </c>
      <c r="H1931">
        <v>-2</v>
      </c>
      <c r="I1931">
        <v>1</v>
      </c>
      <c r="J1931">
        <v>-12</v>
      </c>
      <c r="K1931">
        <v>-4</v>
      </c>
      <c r="L1931">
        <v>1</v>
      </c>
    </row>
    <row r="1932" spans="1:12">
      <c r="A1932" t="s">
        <v>792</v>
      </c>
      <c r="B1932">
        <v>1</v>
      </c>
      <c r="C1932">
        <v>14</v>
      </c>
      <c r="D1932" t="s">
        <v>71</v>
      </c>
      <c r="E1932" t="s">
        <v>116</v>
      </c>
      <c r="F1932">
        <v>0</v>
      </c>
      <c r="G1932">
        <v>-28</v>
      </c>
      <c r="H1932">
        <v>1</v>
      </c>
      <c r="I1932">
        <v>0</v>
      </c>
      <c r="J1932">
        <v>19</v>
      </c>
      <c r="K1932">
        <v>-2</v>
      </c>
      <c r="L1932">
        <v>2</v>
      </c>
    </row>
    <row r="1933" spans="1:12">
      <c r="A1933" t="s">
        <v>792</v>
      </c>
      <c r="B1933">
        <v>1</v>
      </c>
      <c r="C1933">
        <v>12</v>
      </c>
      <c r="D1933" t="s">
        <v>71</v>
      </c>
      <c r="E1933" t="s">
        <v>116</v>
      </c>
      <c r="F1933">
        <v>1</v>
      </c>
      <c r="G1933">
        <v>-24</v>
      </c>
      <c r="H1933">
        <v>1</v>
      </c>
      <c r="I1933">
        <v>1</v>
      </c>
      <c r="J1933">
        <v>25</v>
      </c>
      <c r="K1933">
        <v>-2</v>
      </c>
      <c r="L1933">
        <v>2</v>
      </c>
    </row>
    <row r="1934" spans="1:12">
      <c r="A1934" t="s">
        <v>437</v>
      </c>
      <c r="B1934">
        <v>2</v>
      </c>
      <c r="C1934">
        <v>28</v>
      </c>
      <c r="D1934" t="s">
        <v>70</v>
      </c>
      <c r="E1934" t="s">
        <v>118</v>
      </c>
      <c r="F1934">
        <v>3</v>
      </c>
      <c r="G1934">
        <v>-84</v>
      </c>
      <c r="H1934">
        <v>1</v>
      </c>
      <c r="I1934">
        <v>3</v>
      </c>
      <c r="J1934">
        <v>-14</v>
      </c>
      <c r="K1934">
        <v>-6</v>
      </c>
      <c r="L1934">
        <v>-1</v>
      </c>
    </row>
    <row r="1935" spans="1:12">
      <c r="A1935" t="s">
        <v>437</v>
      </c>
      <c r="B1935">
        <v>1</v>
      </c>
      <c r="C1935">
        <v>14</v>
      </c>
      <c r="D1935" t="s">
        <v>71</v>
      </c>
      <c r="E1935" t="s">
        <v>116</v>
      </c>
      <c r="F1935">
        <v>0</v>
      </c>
      <c r="G1935">
        <v>-28</v>
      </c>
      <c r="H1935">
        <v>1</v>
      </c>
      <c r="I1935">
        <v>0</v>
      </c>
      <c r="J1935">
        <v>19</v>
      </c>
      <c r="K1935">
        <v>-2</v>
      </c>
      <c r="L1935">
        <v>2</v>
      </c>
    </row>
    <row r="1936" spans="1:12">
      <c r="A1936" t="s">
        <v>793</v>
      </c>
      <c r="B1936">
        <v>2</v>
      </c>
      <c r="C1936">
        <v>20</v>
      </c>
      <c r="D1936" t="s">
        <v>70</v>
      </c>
      <c r="E1936" t="s">
        <v>118</v>
      </c>
      <c r="F1936">
        <v>0</v>
      </c>
      <c r="G1936">
        <v>-40</v>
      </c>
      <c r="H1936">
        <v>0</v>
      </c>
      <c r="I1936">
        <v>0</v>
      </c>
      <c r="J1936">
        <v>-3</v>
      </c>
      <c r="K1936">
        <v>-4</v>
      </c>
      <c r="L1936">
        <v>1</v>
      </c>
    </row>
    <row r="1937" spans="1:12">
      <c r="A1937" t="s">
        <v>383</v>
      </c>
      <c r="B1937">
        <v>1</v>
      </c>
      <c r="C1937">
        <v>13</v>
      </c>
      <c r="D1937" t="s">
        <v>71</v>
      </c>
      <c r="E1937" t="s">
        <v>118</v>
      </c>
      <c r="F1937">
        <v>2</v>
      </c>
      <c r="G1937">
        <v>-26</v>
      </c>
      <c r="H1937">
        <v>1</v>
      </c>
      <c r="I1937">
        <v>2</v>
      </c>
      <c r="J1937">
        <v>13</v>
      </c>
      <c r="K1937">
        <v>-2</v>
      </c>
      <c r="L1937">
        <v>1</v>
      </c>
    </row>
    <row r="1938" spans="1:12">
      <c r="A1938" t="s">
        <v>794</v>
      </c>
      <c r="B1938">
        <v>2</v>
      </c>
      <c r="C1938">
        <v>14</v>
      </c>
      <c r="D1938" t="s">
        <v>78</v>
      </c>
      <c r="E1938" t="s">
        <v>120</v>
      </c>
      <c r="F1938">
        <v>1</v>
      </c>
      <c r="G1938">
        <v>-28</v>
      </c>
      <c r="H1938">
        <v>1</v>
      </c>
      <c r="I1938">
        <v>1</v>
      </c>
      <c r="J1938">
        <v>13</v>
      </c>
      <c r="K1938">
        <v>-4</v>
      </c>
      <c r="L1938">
        <v>2</v>
      </c>
    </row>
    <row r="1939" spans="1:12">
      <c r="A1939" t="s">
        <v>795</v>
      </c>
      <c r="B1939">
        <v>4</v>
      </c>
      <c r="C1939">
        <v>33</v>
      </c>
      <c r="D1939" t="s">
        <v>78</v>
      </c>
      <c r="E1939" t="s">
        <v>118</v>
      </c>
      <c r="F1939">
        <v>1</v>
      </c>
      <c r="G1939">
        <v>-66</v>
      </c>
      <c r="H1939">
        <v>1</v>
      </c>
      <c r="I1939">
        <v>1</v>
      </c>
      <c r="J1939">
        <v>-4</v>
      </c>
      <c r="K1939">
        <v>-8</v>
      </c>
      <c r="L1939">
        <v>1</v>
      </c>
    </row>
    <row r="1940" spans="1:12">
      <c r="A1940" t="s">
        <v>796</v>
      </c>
      <c r="B1940">
        <v>2</v>
      </c>
      <c r="C1940">
        <v>13</v>
      </c>
      <c r="D1940" t="s">
        <v>70</v>
      </c>
      <c r="E1940" t="s">
        <v>118</v>
      </c>
      <c r="F1940">
        <v>1</v>
      </c>
      <c r="G1940">
        <v>-39</v>
      </c>
      <c r="H1940">
        <v>1</v>
      </c>
      <c r="I1940">
        <v>1</v>
      </c>
      <c r="J1940">
        <v>0</v>
      </c>
      <c r="K1940">
        <v>-6</v>
      </c>
      <c r="L1940">
        <v>-1</v>
      </c>
    </row>
    <row r="1941" spans="1:12">
      <c r="A1941" t="s">
        <v>796</v>
      </c>
      <c r="B1941">
        <v>1</v>
      </c>
      <c r="C1941">
        <v>12</v>
      </c>
      <c r="D1941" t="s">
        <v>70</v>
      </c>
      <c r="E1941" t="s">
        <v>118</v>
      </c>
      <c r="F1941">
        <v>2</v>
      </c>
      <c r="G1941">
        <v>-24</v>
      </c>
      <c r="H1941">
        <v>1</v>
      </c>
      <c r="I1941">
        <v>2</v>
      </c>
      <c r="J1941">
        <v>14</v>
      </c>
      <c r="K1941">
        <v>-2</v>
      </c>
      <c r="L1941">
        <v>1</v>
      </c>
    </row>
    <row r="1942" spans="1:12">
      <c r="A1942" t="s">
        <v>797</v>
      </c>
      <c r="B1942">
        <v>3</v>
      </c>
      <c r="C1942">
        <v>28</v>
      </c>
      <c r="D1942" t="s">
        <v>71</v>
      </c>
      <c r="E1942" t="s">
        <v>118</v>
      </c>
      <c r="F1942">
        <v>1</v>
      </c>
      <c r="G1942">
        <v>-56</v>
      </c>
      <c r="H1942">
        <v>1</v>
      </c>
      <c r="I1942">
        <v>1</v>
      </c>
      <c r="J1942">
        <v>-9</v>
      </c>
      <c r="K1942">
        <v>-6</v>
      </c>
      <c r="L1942">
        <v>-1</v>
      </c>
    </row>
    <row r="1943" spans="1:12">
      <c r="A1943" t="s">
        <v>797</v>
      </c>
      <c r="B1943">
        <v>2</v>
      </c>
      <c r="C1943">
        <v>24</v>
      </c>
      <c r="D1943" t="s">
        <v>70</v>
      </c>
      <c r="E1943" t="s">
        <v>116</v>
      </c>
      <c r="F1943">
        <v>1</v>
      </c>
      <c r="G1943">
        <v>-48</v>
      </c>
      <c r="H1943">
        <v>1</v>
      </c>
      <c r="I1943">
        <v>1</v>
      </c>
      <c r="J1943">
        <v>4</v>
      </c>
      <c r="K1943">
        <v>-4</v>
      </c>
      <c r="L1943">
        <v>1</v>
      </c>
    </row>
    <row r="1944" spans="1:12">
      <c r="A1944" t="s">
        <v>797</v>
      </c>
      <c r="B1944">
        <v>2</v>
      </c>
      <c r="C1944">
        <v>13</v>
      </c>
      <c r="D1944" t="s">
        <v>70</v>
      </c>
      <c r="E1944" t="s">
        <v>118</v>
      </c>
      <c r="F1944">
        <v>1</v>
      </c>
      <c r="G1944">
        <v>-26</v>
      </c>
      <c r="H1944">
        <v>1</v>
      </c>
      <c r="I1944">
        <v>1</v>
      </c>
      <c r="J1944">
        <v>6</v>
      </c>
      <c r="K1944">
        <v>-4</v>
      </c>
      <c r="L1944">
        <v>0</v>
      </c>
    </row>
    <row r="1945" spans="1:12">
      <c r="A1945" t="s">
        <v>797</v>
      </c>
      <c r="B1945">
        <v>1</v>
      </c>
      <c r="C1945">
        <v>11</v>
      </c>
      <c r="D1945" t="s">
        <v>71</v>
      </c>
      <c r="E1945" t="s">
        <v>118</v>
      </c>
      <c r="F1945">
        <v>0</v>
      </c>
      <c r="G1945">
        <v>-77</v>
      </c>
      <c r="H1945">
        <v>1</v>
      </c>
      <c r="I1945">
        <v>0</v>
      </c>
      <c r="J1945">
        <v>-31</v>
      </c>
      <c r="K1945">
        <v>-7</v>
      </c>
      <c r="L1945">
        <v>1</v>
      </c>
    </row>
    <row r="1946" spans="1:12">
      <c r="A1946" t="s">
        <v>797</v>
      </c>
      <c r="B1946">
        <v>1</v>
      </c>
      <c r="C1946">
        <v>13</v>
      </c>
      <c r="D1946" t="s">
        <v>71</v>
      </c>
      <c r="E1946" t="s">
        <v>118</v>
      </c>
      <c r="F1946">
        <v>1</v>
      </c>
      <c r="G1946">
        <v>-39</v>
      </c>
      <c r="H1946">
        <v>1</v>
      </c>
      <c r="I1946">
        <v>1</v>
      </c>
      <c r="J1946">
        <v>-2</v>
      </c>
      <c r="K1946">
        <v>-3</v>
      </c>
      <c r="L1946">
        <v>1</v>
      </c>
    </row>
    <row r="1947" spans="1:12">
      <c r="A1947" t="s">
        <v>797</v>
      </c>
      <c r="B1947">
        <v>1</v>
      </c>
      <c r="C1947">
        <v>15</v>
      </c>
      <c r="D1947" t="s">
        <v>81</v>
      </c>
      <c r="E1947" t="s">
        <v>120</v>
      </c>
      <c r="F1947">
        <v>1</v>
      </c>
      <c r="G1947">
        <v>-30</v>
      </c>
      <c r="H1947">
        <v>1</v>
      </c>
      <c r="I1947">
        <v>1</v>
      </c>
      <c r="J1947">
        <v>12</v>
      </c>
      <c r="K1947">
        <v>-2</v>
      </c>
      <c r="L1947">
        <v>3</v>
      </c>
    </row>
    <row r="1948" spans="1:12">
      <c r="A1948" t="s">
        <v>797</v>
      </c>
      <c r="B1948">
        <v>1</v>
      </c>
      <c r="C1948">
        <v>13</v>
      </c>
      <c r="D1948" t="s">
        <v>71</v>
      </c>
      <c r="E1948" t="s">
        <v>118</v>
      </c>
      <c r="F1948">
        <v>1</v>
      </c>
      <c r="G1948">
        <v>-26</v>
      </c>
      <c r="H1948">
        <v>1</v>
      </c>
      <c r="I1948">
        <v>1</v>
      </c>
      <c r="J1948">
        <v>6</v>
      </c>
      <c r="K1948">
        <v>-2</v>
      </c>
      <c r="L1948">
        <v>1</v>
      </c>
    </row>
    <row r="1949" spans="1:12">
      <c r="A1949" t="s">
        <v>797</v>
      </c>
      <c r="B1949">
        <v>1</v>
      </c>
      <c r="C1949">
        <v>11</v>
      </c>
      <c r="D1949" t="s">
        <v>70</v>
      </c>
      <c r="E1949" t="s">
        <v>118</v>
      </c>
      <c r="F1949">
        <v>2</v>
      </c>
      <c r="G1949">
        <v>-22</v>
      </c>
      <c r="H1949">
        <v>1</v>
      </c>
      <c r="I1949">
        <v>2</v>
      </c>
      <c r="J1949">
        <v>15</v>
      </c>
      <c r="K1949">
        <v>-2</v>
      </c>
      <c r="L1949">
        <v>1</v>
      </c>
    </row>
    <row r="1950" spans="1:12">
      <c r="A1950" t="s">
        <v>797</v>
      </c>
      <c r="B1950">
        <v>1</v>
      </c>
      <c r="C1950">
        <v>10</v>
      </c>
      <c r="D1950" t="s">
        <v>71</v>
      </c>
      <c r="E1950" t="s">
        <v>116</v>
      </c>
      <c r="F1950">
        <v>1</v>
      </c>
      <c r="G1950">
        <v>-20</v>
      </c>
      <c r="H1950">
        <v>1</v>
      </c>
      <c r="I1950">
        <v>1</v>
      </c>
      <c r="J1950">
        <v>18</v>
      </c>
      <c r="K1950">
        <v>-2</v>
      </c>
      <c r="L1950">
        <v>2</v>
      </c>
    </row>
    <row r="1951" spans="1:12">
      <c r="A1951" t="s">
        <v>190</v>
      </c>
      <c r="B1951">
        <v>3</v>
      </c>
      <c r="C1951">
        <v>34</v>
      </c>
      <c r="D1951" t="s">
        <v>80</v>
      </c>
      <c r="E1951" t="s">
        <v>116</v>
      </c>
      <c r="F1951">
        <v>1</v>
      </c>
      <c r="G1951">
        <v>-68</v>
      </c>
      <c r="H1951">
        <v>0</v>
      </c>
      <c r="I1951">
        <v>1</v>
      </c>
      <c r="J1951">
        <v>2</v>
      </c>
      <c r="K1951">
        <v>-6</v>
      </c>
      <c r="L1951">
        <v>3</v>
      </c>
    </row>
    <row r="1952" spans="1:12">
      <c r="A1952" t="s">
        <v>190</v>
      </c>
      <c r="B1952">
        <v>2</v>
      </c>
      <c r="C1952">
        <v>12</v>
      </c>
      <c r="D1952" t="s">
        <v>80</v>
      </c>
      <c r="E1952" t="s">
        <v>118</v>
      </c>
      <c r="F1952">
        <v>1</v>
      </c>
      <c r="G1952">
        <v>-24</v>
      </c>
      <c r="H1952">
        <v>1</v>
      </c>
      <c r="I1952">
        <v>1</v>
      </c>
      <c r="J1952">
        <v>13</v>
      </c>
      <c r="K1952">
        <v>-4</v>
      </c>
      <c r="L1952">
        <v>2</v>
      </c>
    </row>
    <row r="1953" spans="1:12">
      <c r="A1953" t="s">
        <v>190</v>
      </c>
      <c r="B1953">
        <v>1</v>
      </c>
      <c r="C1953">
        <v>15</v>
      </c>
      <c r="D1953" t="s">
        <v>80</v>
      </c>
      <c r="E1953" t="s">
        <v>118</v>
      </c>
      <c r="F1953">
        <v>1</v>
      </c>
      <c r="G1953">
        <v>-30</v>
      </c>
      <c r="H1953">
        <v>1</v>
      </c>
      <c r="I1953">
        <v>1</v>
      </c>
      <c r="J1953">
        <v>10</v>
      </c>
      <c r="K1953">
        <v>-2</v>
      </c>
      <c r="L1953">
        <v>3</v>
      </c>
    </row>
    <row r="1954" spans="1:12">
      <c r="A1954" t="s">
        <v>186</v>
      </c>
      <c r="B1954">
        <v>1</v>
      </c>
      <c r="C1954">
        <v>33</v>
      </c>
      <c r="D1954" t="s">
        <v>71</v>
      </c>
      <c r="E1954" t="s">
        <v>116</v>
      </c>
      <c r="F1954">
        <v>2</v>
      </c>
      <c r="G1954">
        <v>-66</v>
      </c>
      <c r="H1954">
        <v>1</v>
      </c>
      <c r="I1954">
        <v>2</v>
      </c>
      <c r="J1954">
        <v>2</v>
      </c>
      <c r="K1954">
        <v>-2</v>
      </c>
      <c r="L1954">
        <v>2</v>
      </c>
    </row>
    <row r="1955" spans="1:12">
      <c r="A1955" t="s">
        <v>186</v>
      </c>
      <c r="B1955">
        <v>1</v>
      </c>
      <c r="C1955">
        <v>20</v>
      </c>
      <c r="D1955" t="s">
        <v>71</v>
      </c>
      <c r="E1955" t="s">
        <v>118</v>
      </c>
      <c r="F1955">
        <v>2</v>
      </c>
      <c r="G1955">
        <v>-40</v>
      </c>
      <c r="H1955">
        <v>1</v>
      </c>
      <c r="I1955">
        <v>2</v>
      </c>
      <c r="J1955">
        <v>9</v>
      </c>
      <c r="K1955">
        <v>-2</v>
      </c>
      <c r="L1955">
        <v>1</v>
      </c>
    </row>
    <row r="1956" spans="1:12">
      <c r="A1956" t="s">
        <v>798</v>
      </c>
      <c r="B1956">
        <v>1</v>
      </c>
      <c r="C1956">
        <v>12</v>
      </c>
      <c r="D1956" t="s">
        <v>71</v>
      </c>
      <c r="E1956" t="s">
        <v>116</v>
      </c>
      <c r="F1956">
        <v>0</v>
      </c>
      <c r="G1956">
        <v>-24</v>
      </c>
      <c r="H1956">
        <v>1</v>
      </c>
      <c r="I1956">
        <v>0</v>
      </c>
      <c r="J1956">
        <v>18</v>
      </c>
      <c r="K1956">
        <v>-2</v>
      </c>
      <c r="L1956">
        <v>2</v>
      </c>
    </row>
    <row r="1957" spans="1:12">
      <c r="A1957" t="s">
        <v>799</v>
      </c>
      <c r="B1957">
        <v>1</v>
      </c>
      <c r="C1957">
        <v>11</v>
      </c>
      <c r="D1957" t="s">
        <v>71</v>
      </c>
      <c r="E1957" t="s">
        <v>116</v>
      </c>
      <c r="F1957">
        <v>0</v>
      </c>
      <c r="G1957">
        <v>-33</v>
      </c>
      <c r="H1957">
        <v>1</v>
      </c>
      <c r="I1957">
        <v>0</v>
      </c>
      <c r="J1957">
        <v>9</v>
      </c>
      <c r="K1957">
        <v>-3</v>
      </c>
      <c r="L1957">
        <v>2</v>
      </c>
    </row>
    <row r="1958" spans="1:12">
      <c r="A1958" t="s">
        <v>799</v>
      </c>
      <c r="B1958">
        <v>1</v>
      </c>
      <c r="C1958">
        <v>13</v>
      </c>
      <c r="D1958" t="s">
        <v>70</v>
      </c>
      <c r="E1958" t="s">
        <v>118</v>
      </c>
      <c r="F1958">
        <v>1</v>
      </c>
      <c r="G1958">
        <v>-26</v>
      </c>
      <c r="H1958">
        <v>1</v>
      </c>
      <c r="I1958">
        <v>1</v>
      </c>
      <c r="J1958">
        <v>6</v>
      </c>
      <c r="K1958">
        <v>-2</v>
      </c>
      <c r="L1958">
        <v>1</v>
      </c>
    </row>
    <row r="1959" spans="1:12">
      <c r="A1959" t="s">
        <v>799</v>
      </c>
      <c r="B1959">
        <v>1</v>
      </c>
      <c r="C1959">
        <v>12</v>
      </c>
      <c r="D1959" t="s">
        <v>70</v>
      </c>
      <c r="E1959" t="s">
        <v>118</v>
      </c>
      <c r="F1959">
        <v>3</v>
      </c>
      <c r="G1959">
        <v>-24</v>
      </c>
      <c r="H1959">
        <v>1</v>
      </c>
      <c r="I1959">
        <v>3</v>
      </c>
      <c r="J1959">
        <v>21</v>
      </c>
      <c r="K1959">
        <v>-2</v>
      </c>
      <c r="L1959">
        <v>1</v>
      </c>
    </row>
    <row r="1960" spans="1:12">
      <c r="A1960" t="s">
        <v>356</v>
      </c>
      <c r="B1960">
        <v>2</v>
      </c>
      <c r="C1960">
        <v>16</v>
      </c>
      <c r="D1960" t="s">
        <v>80</v>
      </c>
      <c r="E1960" t="s">
        <v>116</v>
      </c>
      <c r="F1960">
        <v>1</v>
      </c>
      <c r="G1960">
        <v>-48</v>
      </c>
      <c r="H1960">
        <v>1</v>
      </c>
      <c r="I1960">
        <v>1</v>
      </c>
      <c r="J1960">
        <v>10</v>
      </c>
      <c r="K1960">
        <v>-6</v>
      </c>
      <c r="L1960">
        <v>2</v>
      </c>
    </row>
    <row r="1961" spans="1:12">
      <c r="A1961" t="s">
        <v>414</v>
      </c>
      <c r="B1961">
        <v>3</v>
      </c>
      <c r="C1961">
        <v>24</v>
      </c>
      <c r="D1961" t="s">
        <v>72</v>
      </c>
      <c r="E1961" t="s">
        <v>120</v>
      </c>
      <c r="F1961">
        <v>1</v>
      </c>
      <c r="G1961">
        <v>-48</v>
      </c>
      <c r="H1961">
        <v>1</v>
      </c>
      <c r="I1961">
        <v>1</v>
      </c>
      <c r="J1961">
        <v>-3</v>
      </c>
      <c r="K1961">
        <v>-6</v>
      </c>
      <c r="L1961">
        <v>-1</v>
      </c>
    </row>
    <row r="1962" spans="1:12">
      <c r="A1962" t="s">
        <v>414</v>
      </c>
      <c r="B1962">
        <v>2</v>
      </c>
      <c r="C1962">
        <v>18</v>
      </c>
      <c r="D1962" t="s">
        <v>71</v>
      </c>
      <c r="E1962" t="s">
        <v>116</v>
      </c>
      <c r="F1962">
        <v>1</v>
      </c>
      <c r="G1962">
        <v>-36</v>
      </c>
      <c r="H1962">
        <v>1</v>
      </c>
      <c r="I1962">
        <v>1</v>
      </c>
      <c r="J1962">
        <v>16</v>
      </c>
      <c r="K1962">
        <v>-4</v>
      </c>
      <c r="L1962">
        <v>1</v>
      </c>
    </row>
    <row r="1963" spans="1:12">
      <c r="A1963" t="s">
        <v>414</v>
      </c>
      <c r="B1963">
        <v>1</v>
      </c>
      <c r="C1963">
        <v>11</v>
      </c>
      <c r="D1963" t="s">
        <v>71</v>
      </c>
      <c r="E1963" t="s">
        <v>116</v>
      </c>
      <c r="F1963">
        <v>0</v>
      </c>
      <c r="G1963">
        <v>-22</v>
      </c>
      <c r="H1963">
        <v>1</v>
      </c>
      <c r="I1963">
        <v>0</v>
      </c>
      <c r="J1963">
        <v>19</v>
      </c>
      <c r="K1963">
        <v>-2</v>
      </c>
      <c r="L1963">
        <v>2</v>
      </c>
    </row>
    <row r="1964" spans="1:12">
      <c r="A1964" t="s">
        <v>163</v>
      </c>
      <c r="B1964">
        <v>5</v>
      </c>
      <c r="C1964">
        <v>33</v>
      </c>
      <c r="D1964" t="s">
        <v>77</v>
      </c>
      <c r="E1964" t="s">
        <v>118</v>
      </c>
      <c r="F1964">
        <v>2</v>
      </c>
      <c r="G1964">
        <v>-66</v>
      </c>
      <c r="H1964">
        <v>0</v>
      </c>
      <c r="I1964">
        <v>2</v>
      </c>
      <c r="J1964">
        <v>0</v>
      </c>
      <c r="K1964">
        <v>-10</v>
      </c>
      <c r="L1964">
        <v>-1</v>
      </c>
    </row>
    <row r="1965" spans="1:12">
      <c r="A1965" t="s">
        <v>163</v>
      </c>
      <c r="B1965">
        <v>3</v>
      </c>
      <c r="C1965">
        <v>28</v>
      </c>
      <c r="D1965" t="s">
        <v>77</v>
      </c>
      <c r="E1965" t="s">
        <v>116</v>
      </c>
      <c r="F1965">
        <v>1</v>
      </c>
      <c r="G1965">
        <v>-56</v>
      </c>
      <c r="H1965">
        <v>1</v>
      </c>
      <c r="I1965">
        <v>1</v>
      </c>
      <c r="J1965">
        <v>1</v>
      </c>
      <c r="K1965">
        <v>-6</v>
      </c>
      <c r="L1965">
        <v>0</v>
      </c>
    </row>
    <row r="1966" spans="1:12">
      <c r="A1966" t="s">
        <v>163</v>
      </c>
      <c r="B1966">
        <v>3</v>
      </c>
      <c r="C1966">
        <v>24</v>
      </c>
      <c r="D1966" t="s">
        <v>77</v>
      </c>
      <c r="E1966" t="s">
        <v>118</v>
      </c>
      <c r="F1966">
        <v>2</v>
      </c>
      <c r="G1966">
        <v>-48</v>
      </c>
      <c r="H1966">
        <v>0</v>
      </c>
      <c r="I1966">
        <v>2</v>
      </c>
      <c r="J1966">
        <v>5</v>
      </c>
      <c r="K1966">
        <v>-6</v>
      </c>
      <c r="L1966">
        <v>0</v>
      </c>
    </row>
    <row r="1967" spans="1:12">
      <c r="A1967" t="s">
        <v>163</v>
      </c>
      <c r="B1967">
        <v>2</v>
      </c>
      <c r="C1967">
        <v>19</v>
      </c>
      <c r="D1967" t="s">
        <v>71</v>
      </c>
      <c r="E1967" t="s">
        <v>116</v>
      </c>
      <c r="F1967">
        <v>0</v>
      </c>
      <c r="G1967">
        <v>-76</v>
      </c>
      <c r="H1967">
        <v>1</v>
      </c>
      <c r="I1967">
        <v>0</v>
      </c>
      <c r="J1967">
        <v>-19</v>
      </c>
      <c r="K1967">
        <v>-8</v>
      </c>
      <c r="L1967">
        <v>-1</v>
      </c>
    </row>
    <row r="1968" spans="1:12">
      <c r="A1968" t="s">
        <v>163</v>
      </c>
      <c r="B1968">
        <v>2</v>
      </c>
      <c r="C1968">
        <v>21</v>
      </c>
      <c r="D1968" t="s">
        <v>77</v>
      </c>
      <c r="E1968" t="s">
        <v>116</v>
      </c>
      <c r="F1968">
        <v>2</v>
      </c>
      <c r="G1968">
        <v>-42</v>
      </c>
      <c r="H1968">
        <v>1</v>
      </c>
      <c r="I1968">
        <v>2</v>
      </c>
      <c r="J1968">
        <v>21</v>
      </c>
      <c r="K1968">
        <v>-4</v>
      </c>
      <c r="L1968">
        <v>1</v>
      </c>
    </row>
    <row r="1969" spans="1:12">
      <c r="A1969" t="s">
        <v>163</v>
      </c>
      <c r="B1969">
        <v>2</v>
      </c>
      <c r="C1969">
        <v>17</v>
      </c>
      <c r="D1969" t="s">
        <v>77</v>
      </c>
      <c r="E1969" t="s">
        <v>118</v>
      </c>
      <c r="F1969">
        <v>2</v>
      </c>
      <c r="G1969">
        <v>-34</v>
      </c>
      <c r="H1969">
        <v>1</v>
      </c>
      <c r="I1969">
        <v>2</v>
      </c>
      <c r="J1969">
        <v>13</v>
      </c>
      <c r="K1969">
        <v>-4</v>
      </c>
      <c r="L1969">
        <v>0</v>
      </c>
    </row>
    <row r="1970" spans="1:12">
      <c r="A1970" t="s">
        <v>163</v>
      </c>
      <c r="B1970">
        <v>2</v>
      </c>
      <c r="C1970">
        <v>15</v>
      </c>
      <c r="D1970" t="s">
        <v>77</v>
      </c>
      <c r="E1970" t="s">
        <v>118</v>
      </c>
      <c r="F1970">
        <v>1</v>
      </c>
      <c r="G1970">
        <v>-30</v>
      </c>
      <c r="H1970">
        <v>0</v>
      </c>
      <c r="I1970">
        <v>1</v>
      </c>
      <c r="J1970">
        <v>9</v>
      </c>
      <c r="K1970">
        <v>-4</v>
      </c>
      <c r="L1970">
        <v>1</v>
      </c>
    </row>
    <row r="1971" spans="1:12">
      <c r="A1971" t="s">
        <v>163</v>
      </c>
      <c r="B1971">
        <v>1</v>
      </c>
      <c r="C1971">
        <v>27</v>
      </c>
      <c r="D1971" t="s">
        <v>77</v>
      </c>
      <c r="E1971" t="s">
        <v>120</v>
      </c>
      <c r="F1971">
        <v>1</v>
      </c>
      <c r="G1971">
        <v>-54</v>
      </c>
      <c r="H1971">
        <v>0</v>
      </c>
      <c r="I1971">
        <v>1</v>
      </c>
      <c r="J1971">
        <v>-2</v>
      </c>
      <c r="K1971">
        <v>-2</v>
      </c>
      <c r="L1971">
        <v>1</v>
      </c>
    </row>
    <row r="1972" spans="1:12">
      <c r="A1972" t="s">
        <v>163</v>
      </c>
      <c r="B1972">
        <v>1</v>
      </c>
      <c r="C1972">
        <v>11</v>
      </c>
      <c r="D1972" t="s">
        <v>77</v>
      </c>
      <c r="E1972" t="s">
        <v>118</v>
      </c>
      <c r="F1972">
        <v>1</v>
      </c>
      <c r="G1972">
        <v>-44</v>
      </c>
      <c r="H1972">
        <v>1</v>
      </c>
      <c r="I1972">
        <v>1</v>
      </c>
      <c r="J1972">
        <v>-3</v>
      </c>
      <c r="K1972">
        <v>-4</v>
      </c>
      <c r="L1972">
        <v>1</v>
      </c>
    </row>
    <row r="1973" spans="1:12">
      <c r="A1973" t="s">
        <v>163</v>
      </c>
      <c r="B1973">
        <v>1</v>
      </c>
      <c r="C1973">
        <v>21</v>
      </c>
      <c r="D1973" t="s">
        <v>77</v>
      </c>
      <c r="E1973" t="s">
        <v>118</v>
      </c>
      <c r="F1973">
        <v>1</v>
      </c>
      <c r="G1973">
        <v>-42</v>
      </c>
      <c r="H1973">
        <v>1</v>
      </c>
      <c r="I1973">
        <v>1</v>
      </c>
      <c r="J1973">
        <v>-1</v>
      </c>
      <c r="K1973">
        <v>-2</v>
      </c>
      <c r="L1973">
        <v>1</v>
      </c>
    </row>
    <row r="1974" spans="1:12">
      <c r="A1974" t="s">
        <v>163</v>
      </c>
      <c r="B1974">
        <v>1</v>
      </c>
      <c r="C1974">
        <v>16</v>
      </c>
      <c r="D1974" t="s">
        <v>71</v>
      </c>
      <c r="E1974" t="s">
        <v>118</v>
      </c>
      <c r="F1974">
        <v>2</v>
      </c>
      <c r="G1974">
        <v>-32</v>
      </c>
      <c r="H1974">
        <v>1</v>
      </c>
      <c r="I1974">
        <v>2</v>
      </c>
      <c r="J1974">
        <v>10</v>
      </c>
      <c r="K1974">
        <v>-2</v>
      </c>
      <c r="L1974">
        <v>1</v>
      </c>
    </row>
    <row r="1975" spans="1:12">
      <c r="A1975" t="s">
        <v>163</v>
      </c>
      <c r="B1975">
        <v>1</v>
      </c>
      <c r="C1975">
        <v>16</v>
      </c>
      <c r="D1975" t="s">
        <v>71</v>
      </c>
      <c r="E1975" t="s">
        <v>116</v>
      </c>
      <c r="F1975">
        <v>2</v>
      </c>
      <c r="G1975">
        <v>-32</v>
      </c>
      <c r="H1975">
        <v>1</v>
      </c>
      <c r="I1975">
        <v>2</v>
      </c>
      <c r="J1975">
        <v>19</v>
      </c>
      <c r="K1975">
        <v>-2</v>
      </c>
      <c r="L1975">
        <v>2</v>
      </c>
    </row>
    <row r="1976" spans="1:12">
      <c r="A1976" t="s">
        <v>163</v>
      </c>
      <c r="B1976">
        <v>1</v>
      </c>
      <c r="C1976">
        <v>15</v>
      </c>
      <c r="D1976" t="s">
        <v>77</v>
      </c>
      <c r="E1976" t="s">
        <v>116</v>
      </c>
      <c r="F1976">
        <v>0</v>
      </c>
      <c r="G1976">
        <v>-30</v>
      </c>
      <c r="H1976">
        <v>1</v>
      </c>
      <c r="I1976">
        <v>0</v>
      </c>
      <c r="J1976">
        <v>10</v>
      </c>
      <c r="K1976">
        <v>-2</v>
      </c>
      <c r="L1976">
        <v>2</v>
      </c>
    </row>
    <row r="1977" spans="1:12">
      <c r="A1977" t="s">
        <v>163</v>
      </c>
      <c r="B1977">
        <v>1</v>
      </c>
      <c r="C1977">
        <v>14</v>
      </c>
      <c r="D1977" t="s">
        <v>71</v>
      </c>
      <c r="E1977" t="s">
        <v>118</v>
      </c>
      <c r="F1977">
        <v>1</v>
      </c>
      <c r="G1977">
        <v>-28</v>
      </c>
      <c r="H1977">
        <v>1</v>
      </c>
      <c r="I1977">
        <v>1</v>
      </c>
      <c r="J1977">
        <v>5</v>
      </c>
      <c r="K1977">
        <v>-2</v>
      </c>
      <c r="L1977">
        <v>1</v>
      </c>
    </row>
    <row r="1978" spans="1:12">
      <c r="A1978" t="s">
        <v>163</v>
      </c>
      <c r="B1978">
        <v>1</v>
      </c>
      <c r="C1978">
        <v>11</v>
      </c>
      <c r="D1978" t="s">
        <v>71</v>
      </c>
      <c r="E1978" t="s">
        <v>116</v>
      </c>
      <c r="F1978">
        <v>0</v>
      </c>
      <c r="G1978">
        <v>-22</v>
      </c>
      <c r="H1978">
        <v>1</v>
      </c>
      <c r="I1978">
        <v>0</v>
      </c>
      <c r="J1978">
        <v>22</v>
      </c>
      <c r="K1978">
        <v>-2</v>
      </c>
      <c r="L1978">
        <v>2</v>
      </c>
    </row>
    <row r="1979" spans="1:12">
      <c r="A1979" t="s">
        <v>163</v>
      </c>
      <c r="B1979">
        <v>1</v>
      </c>
      <c r="C1979">
        <v>10</v>
      </c>
      <c r="D1979" t="s">
        <v>77</v>
      </c>
      <c r="E1979" t="s">
        <v>120</v>
      </c>
      <c r="F1979">
        <v>1</v>
      </c>
      <c r="G1979">
        <v>-20</v>
      </c>
      <c r="H1979">
        <v>1</v>
      </c>
      <c r="I1979">
        <v>1</v>
      </c>
      <c r="J1979">
        <v>18</v>
      </c>
      <c r="K1979">
        <v>-2</v>
      </c>
      <c r="L1979">
        <v>1</v>
      </c>
    </row>
    <row r="1980" spans="1:12">
      <c r="A1980" t="s">
        <v>350</v>
      </c>
      <c r="B1980">
        <v>1</v>
      </c>
      <c r="C1980">
        <v>10</v>
      </c>
      <c r="D1980" t="s">
        <v>71</v>
      </c>
      <c r="E1980" t="s">
        <v>118</v>
      </c>
      <c r="F1980">
        <v>1</v>
      </c>
      <c r="G1980">
        <v>-30</v>
      </c>
      <c r="H1980">
        <v>1</v>
      </c>
      <c r="I1980">
        <v>1</v>
      </c>
      <c r="J1980">
        <v>4</v>
      </c>
      <c r="K1980">
        <v>-3</v>
      </c>
      <c r="L1980">
        <v>1</v>
      </c>
    </row>
    <row r="1981" spans="1:12">
      <c r="A1981" t="s">
        <v>800</v>
      </c>
      <c r="B1981">
        <v>4</v>
      </c>
      <c r="C1981">
        <v>41</v>
      </c>
      <c r="D1981" t="s">
        <v>73</v>
      </c>
      <c r="E1981" t="s">
        <v>116</v>
      </c>
      <c r="F1981">
        <v>0</v>
      </c>
      <c r="G1981">
        <v>-82</v>
      </c>
      <c r="H1981">
        <v>1</v>
      </c>
      <c r="I1981">
        <v>0</v>
      </c>
      <c r="J1981">
        <v>-17</v>
      </c>
      <c r="K1981">
        <v>-8</v>
      </c>
      <c r="L1981">
        <v>-1</v>
      </c>
    </row>
    <row r="1982" spans="1:12">
      <c r="A1982" t="s">
        <v>800</v>
      </c>
      <c r="B1982">
        <v>2</v>
      </c>
      <c r="C1982">
        <v>14</v>
      </c>
      <c r="D1982" t="s">
        <v>77</v>
      </c>
      <c r="E1982" t="s">
        <v>116</v>
      </c>
      <c r="F1982">
        <v>0</v>
      </c>
      <c r="G1982">
        <v>-28</v>
      </c>
      <c r="H1982">
        <v>1</v>
      </c>
      <c r="I1982">
        <v>0</v>
      </c>
      <c r="J1982">
        <v>11</v>
      </c>
      <c r="K1982">
        <v>-4</v>
      </c>
      <c r="L1982">
        <v>1</v>
      </c>
    </row>
    <row r="1983" spans="1:12">
      <c r="A1983" t="s">
        <v>800</v>
      </c>
      <c r="B1983">
        <v>1</v>
      </c>
      <c r="C1983">
        <v>17</v>
      </c>
      <c r="D1983" t="s">
        <v>70</v>
      </c>
      <c r="E1983" t="s">
        <v>118</v>
      </c>
      <c r="F1983">
        <v>1</v>
      </c>
      <c r="G1983">
        <v>-102</v>
      </c>
      <c r="H1983">
        <v>1</v>
      </c>
      <c r="I1983">
        <v>1</v>
      </c>
      <c r="J1983">
        <v>-46</v>
      </c>
      <c r="K1983">
        <v>-6</v>
      </c>
      <c r="L1983">
        <v>1</v>
      </c>
    </row>
    <row r="1984" spans="1:12">
      <c r="A1984" t="s">
        <v>800</v>
      </c>
      <c r="B1984">
        <v>1</v>
      </c>
      <c r="C1984">
        <v>10</v>
      </c>
      <c r="D1984" t="s">
        <v>71</v>
      </c>
      <c r="E1984" t="s">
        <v>118</v>
      </c>
      <c r="F1984">
        <v>1</v>
      </c>
      <c r="G1984">
        <v>-30</v>
      </c>
      <c r="H1984">
        <v>1</v>
      </c>
      <c r="I1984">
        <v>1</v>
      </c>
      <c r="J1984">
        <v>4</v>
      </c>
      <c r="K1984">
        <v>-3</v>
      </c>
      <c r="L1984">
        <v>1</v>
      </c>
    </row>
    <row r="1985" spans="1:12">
      <c r="A1985" t="s">
        <v>800</v>
      </c>
      <c r="B1985">
        <v>1</v>
      </c>
      <c r="C1985">
        <v>14</v>
      </c>
      <c r="D1985" t="s">
        <v>73</v>
      </c>
      <c r="E1985" t="s">
        <v>116</v>
      </c>
      <c r="F1985">
        <v>1</v>
      </c>
      <c r="G1985">
        <v>-28</v>
      </c>
      <c r="H1985">
        <v>1</v>
      </c>
      <c r="I1985">
        <v>1</v>
      </c>
      <c r="J1985">
        <v>14</v>
      </c>
      <c r="K1985">
        <v>-2</v>
      </c>
      <c r="L1985">
        <v>2</v>
      </c>
    </row>
    <row r="1986" spans="1:12">
      <c r="A1986" t="s">
        <v>800</v>
      </c>
      <c r="B1986">
        <v>1</v>
      </c>
      <c r="C1986">
        <v>12</v>
      </c>
      <c r="D1986" t="s">
        <v>73</v>
      </c>
      <c r="E1986" t="s">
        <v>118</v>
      </c>
      <c r="F1986">
        <v>2</v>
      </c>
      <c r="G1986">
        <v>-24</v>
      </c>
      <c r="H1986">
        <v>1</v>
      </c>
      <c r="I1986">
        <v>2</v>
      </c>
      <c r="J1986">
        <v>14</v>
      </c>
      <c r="K1986">
        <v>-2</v>
      </c>
      <c r="L1986">
        <v>1</v>
      </c>
    </row>
    <row r="1987" spans="1:12">
      <c r="A1987" t="s">
        <v>800</v>
      </c>
      <c r="B1987">
        <v>1</v>
      </c>
      <c r="C1987">
        <v>10</v>
      </c>
      <c r="D1987" t="s">
        <v>73</v>
      </c>
      <c r="E1987" t="s">
        <v>118</v>
      </c>
      <c r="F1987">
        <v>2</v>
      </c>
      <c r="G1987">
        <v>-20</v>
      </c>
      <c r="H1987">
        <v>1</v>
      </c>
      <c r="I1987">
        <v>2</v>
      </c>
      <c r="J1987">
        <v>16</v>
      </c>
      <c r="K1987">
        <v>-2</v>
      </c>
      <c r="L1987">
        <v>1</v>
      </c>
    </row>
    <row r="1988" spans="1:12">
      <c r="A1988" t="s">
        <v>398</v>
      </c>
      <c r="B1988">
        <v>2</v>
      </c>
      <c r="C1988">
        <v>24</v>
      </c>
      <c r="D1988" t="s">
        <v>70</v>
      </c>
      <c r="E1988" t="s">
        <v>120</v>
      </c>
      <c r="F1988">
        <v>0</v>
      </c>
      <c r="G1988">
        <v>-48</v>
      </c>
      <c r="H1988">
        <v>1</v>
      </c>
      <c r="I1988">
        <v>0</v>
      </c>
      <c r="J1988">
        <v>-7</v>
      </c>
      <c r="K1988">
        <v>-4</v>
      </c>
      <c r="L1988">
        <v>0</v>
      </c>
    </row>
    <row r="1989" spans="1:12">
      <c r="A1989" t="s">
        <v>398</v>
      </c>
      <c r="B1989">
        <v>1</v>
      </c>
      <c r="C1989">
        <v>19</v>
      </c>
      <c r="D1989" t="s">
        <v>71</v>
      </c>
      <c r="E1989" t="s">
        <v>118</v>
      </c>
      <c r="F1989">
        <v>0</v>
      </c>
      <c r="G1989">
        <v>-38</v>
      </c>
      <c r="H1989">
        <v>1</v>
      </c>
      <c r="I1989">
        <v>0</v>
      </c>
      <c r="J1989">
        <v>-4</v>
      </c>
      <c r="K1989">
        <v>-2</v>
      </c>
      <c r="L1989">
        <v>1</v>
      </c>
    </row>
    <row r="1990" spans="1:12">
      <c r="A1990" t="s">
        <v>801</v>
      </c>
      <c r="B1990">
        <v>1</v>
      </c>
      <c r="C1990">
        <v>16</v>
      </c>
      <c r="D1990" t="s">
        <v>71</v>
      </c>
      <c r="E1990" t="s">
        <v>120</v>
      </c>
      <c r="F1990">
        <v>2</v>
      </c>
      <c r="G1990">
        <v>-32</v>
      </c>
      <c r="H1990">
        <v>1</v>
      </c>
      <c r="I1990">
        <v>2</v>
      </c>
      <c r="J1990">
        <v>12</v>
      </c>
      <c r="K1990">
        <v>-2</v>
      </c>
      <c r="L1990">
        <v>1</v>
      </c>
    </row>
    <row r="1991" spans="1:12">
      <c r="A1991" t="s">
        <v>172</v>
      </c>
      <c r="B1991">
        <v>2</v>
      </c>
      <c r="C1991">
        <v>16</v>
      </c>
      <c r="D1991" t="s">
        <v>71</v>
      </c>
      <c r="E1991" t="s">
        <v>118</v>
      </c>
      <c r="F1991">
        <v>1</v>
      </c>
      <c r="G1991">
        <v>-32</v>
      </c>
      <c r="H1991">
        <v>0</v>
      </c>
      <c r="I1991">
        <v>1</v>
      </c>
      <c r="J1991">
        <v>3</v>
      </c>
      <c r="K1991">
        <v>-4</v>
      </c>
      <c r="L1991">
        <v>0</v>
      </c>
    </row>
    <row r="1992" spans="1:12">
      <c r="A1992" t="s">
        <v>172</v>
      </c>
      <c r="B1992">
        <v>1</v>
      </c>
      <c r="C1992">
        <v>19</v>
      </c>
      <c r="D1992" t="s">
        <v>71</v>
      </c>
      <c r="E1992" t="s">
        <v>118</v>
      </c>
      <c r="F1992">
        <v>2</v>
      </c>
      <c r="G1992">
        <v>-38</v>
      </c>
      <c r="H1992">
        <v>1</v>
      </c>
      <c r="I1992">
        <v>2</v>
      </c>
      <c r="J1992">
        <v>9</v>
      </c>
      <c r="K1992">
        <v>-2</v>
      </c>
      <c r="L1992">
        <v>1</v>
      </c>
    </row>
    <row r="1993" spans="1:12">
      <c r="A1993" t="s">
        <v>216</v>
      </c>
      <c r="B1993">
        <v>1</v>
      </c>
      <c r="C1993">
        <v>11</v>
      </c>
      <c r="D1993" t="s">
        <v>70</v>
      </c>
      <c r="E1993" t="s">
        <v>118</v>
      </c>
      <c r="F1993">
        <v>2</v>
      </c>
      <c r="G1993">
        <v>-22</v>
      </c>
      <c r="H1993">
        <v>1</v>
      </c>
      <c r="I1993">
        <v>2</v>
      </c>
      <c r="J1993">
        <v>15</v>
      </c>
      <c r="K1993">
        <v>-2</v>
      </c>
      <c r="L1993">
        <v>1</v>
      </c>
    </row>
    <row r="1994" spans="1:12">
      <c r="A1994" t="s">
        <v>461</v>
      </c>
      <c r="B1994">
        <v>1</v>
      </c>
      <c r="C1994">
        <v>17</v>
      </c>
      <c r="D1994" t="s">
        <v>73</v>
      </c>
      <c r="E1994" t="s">
        <v>116</v>
      </c>
      <c r="F1994">
        <v>1</v>
      </c>
      <c r="G1994">
        <v>-102</v>
      </c>
      <c r="H1994">
        <v>1</v>
      </c>
      <c r="I1994">
        <v>1</v>
      </c>
      <c r="J1994">
        <v>-25</v>
      </c>
      <c r="K1994">
        <v>-6</v>
      </c>
      <c r="L1994">
        <v>2</v>
      </c>
    </row>
    <row r="1995" spans="1:12">
      <c r="A1995" t="s">
        <v>461</v>
      </c>
      <c r="B1995">
        <v>1</v>
      </c>
      <c r="C1995">
        <v>12</v>
      </c>
      <c r="D1995" t="s">
        <v>71</v>
      </c>
      <c r="E1995" t="s">
        <v>116</v>
      </c>
      <c r="F1995">
        <v>0</v>
      </c>
      <c r="G1995">
        <v>-48</v>
      </c>
      <c r="H1995">
        <v>1</v>
      </c>
      <c r="I1995">
        <v>0</v>
      </c>
      <c r="J1995">
        <v>27</v>
      </c>
      <c r="K1995">
        <v>-4</v>
      </c>
      <c r="L1995">
        <v>2</v>
      </c>
    </row>
    <row r="1996" spans="1:12">
      <c r="A1996" t="s">
        <v>461</v>
      </c>
      <c r="B1996">
        <v>1</v>
      </c>
      <c r="C1996">
        <v>15</v>
      </c>
      <c r="D1996" t="s">
        <v>71</v>
      </c>
      <c r="E1996" t="s">
        <v>120</v>
      </c>
      <c r="F1996">
        <v>1</v>
      </c>
      <c r="G1996">
        <v>-45</v>
      </c>
      <c r="H1996">
        <v>1</v>
      </c>
      <c r="I1996">
        <v>1</v>
      </c>
      <c r="J1996">
        <v>-3</v>
      </c>
      <c r="K1996">
        <v>-3</v>
      </c>
      <c r="L1996">
        <v>1</v>
      </c>
    </row>
    <row r="1997" spans="1:12">
      <c r="A1997" t="s">
        <v>461</v>
      </c>
      <c r="B1997">
        <v>1</v>
      </c>
      <c r="C1997">
        <v>18</v>
      </c>
      <c r="D1997" t="s">
        <v>71</v>
      </c>
      <c r="E1997" t="s">
        <v>116</v>
      </c>
      <c r="F1997">
        <v>1</v>
      </c>
      <c r="G1997">
        <v>-36</v>
      </c>
      <c r="H1997">
        <v>1</v>
      </c>
      <c r="I1997">
        <v>1</v>
      </c>
      <c r="J1997">
        <v>19</v>
      </c>
      <c r="K1997">
        <v>-2</v>
      </c>
      <c r="L1997">
        <v>2</v>
      </c>
    </row>
    <row r="1998" spans="1:12">
      <c r="A1998" t="s">
        <v>461</v>
      </c>
      <c r="B1998">
        <v>1</v>
      </c>
      <c r="C1998">
        <v>17</v>
      </c>
      <c r="D1998" t="s">
        <v>73</v>
      </c>
      <c r="E1998" t="s">
        <v>116</v>
      </c>
      <c r="F1998">
        <v>1</v>
      </c>
      <c r="G1998">
        <v>-34</v>
      </c>
      <c r="H1998">
        <v>1</v>
      </c>
      <c r="I1998">
        <v>1</v>
      </c>
      <c r="J1998">
        <v>11</v>
      </c>
      <c r="K1998">
        <v>-2</v>
      </c>
      <c r="L1998">
        <v>2</v>
      </c>
    </row>
    <row r="1999" spans="1:12">
      <c r="A1999" t="s">
        <v>461</v>
      </c>
      <c r="B1999">
        <v>1</v>
      </c>
      <c r="C1999">
        <v>15</v>
      </c>
      <c r="D1999" t="s">
        <v>79</v>
      </c>
      <c r="E1999" t="s">
        <v>120</v>
      </c>
      <c r="F1999">
        <v>1</v>
      </c>
      <c r="G1999">
        <v>-30</v>
      </c>
      <c r="H1999">
        <v>1</v>
      </c>
      <c r="I1999">
        <v>1</v>
      </c>
      <c r="J1999">
        <v>12</v>
      </c>
      <c r="K1999">
        <v>-2</v>
      </c>
      <c r="L1999">
        <v>3</v>
      </c>
    </row>
    <row r="2000" spans="1:12">
      <c r="A2000" t="s">
        <v>461</v>
      </c>
      <c r="B2000">
        <v>1</v>
      </c>
      <c r="C2000">
        <v>13</v>
      </c>
      <c r="D2000" t="s">
        <v>71</v>
      </c>
      <c r="E2000" t="s">
        <v>116</v>
      </c>
      <c r="F2000">
        <v>0</v>
      </c>
      <c r="G2000">
        <v>-26</v>
      </c>
      <c r="H2000">
        <v>1</v>
      </c>
      <c r="I2000">
        <v>0</v>
      </c>
      <c r="J2000">
        <v>11</v>
      </c>
      <c r="K2000">
        <v>-2</v>
      </c>
      <c r="L2000">
        <v>2</v>
      </c>
    </row>
    <row r="2001" spans="1:12">
      <c r="A2001" t="s">
        <v>461</v>
      </c>
      <c r="B2001">
        <v>1</v>
      </c>
      <c r="C2001">
        <v>10</v>
      </c>
      <c r="D2001" t="s">
        <v>71</v>
      </c>
      <c r="E2001" t="s">
        <v>116</v>
      </c>
      <c r="F2001">
        <v>0</v>
      </c>
      <c r="G2001">
        <v>-20</v>
      </c>
      <c r="H2001">
        <v>1</v>
      </c>
      <c r="I2001">
        <v>0</v>
      </c>
      <c r="J2001">
        <v>14</v>
      </c>
      <c r="K2001">
        <v>-2</v>
      </c>
      <c r="L2001">
        <v>2</v>
      </c>
    </row>
    <row r="2002" spans="1:12">
      <c r="A2002" t="s">
        <v>802</v>
      </c>
      <c r="B2002">
        <v>2</v>
      </c>
      <c r="C2002">
        <v>12</v>
      </c>
      <c r="D2002" t="s">
        <v>70</v>
      </c>
      <c r="E2002" t="s">
        <v>118</v>
      </c>
      <c r="F2002">
        <v>1</v>
      </c>
      <c r="G2002">
        <v>-24</v>
      </c>
      <c r="H2002">
        <v>1</v>
      </c>
      <c r="I2002">
        <v>1</v>
      </c>
      <c r="J2002">
        <v>7</v>
      </c>
      <c r="K2002">
        <v>-4</v>
      </c>
      <c r="L2002">
        <v>0</v>
      </c>
    </row>
    <row r="2003" spans="1:12">
      <c r="A2003" t="s">
        <v>803</v>
      </c>
      <c r="B2003">
        <v>2</v>
      </c>
      <c r="C2003">
        <v>19</v>
      </c>
      <c r="D2003" t="s">
        <v>78</v>
      </c>
      <c r="E2003" t="s">
        <v>116</v>
      </c>
      <c r="F2003">
        <v>1</v>
      </c>
      <c r="G2003">
        <v>-38</v>
      </c>
      <c r="H2003">
        <v>1</v>
      </c>
      <c r="I2003">
        <v>1</v>
      </c>
      <c r="J2003">
        <v>15</v>
      </c>
      <c r="K2003">
        <v>-4</v>
      </c>
      <c r="L2003">
        <v>3</v>
      </c>
    </row>
    <row r="2004" spans="1:12">
      <c r="A2004" t="s">
        <v>500</v>
      </c>
      <c r="B2004">
        <v>3</v>
      </c>
      <c r="C2004">
        <v>33</v>
      </c>
      <c r="D2004" t="s">
        <v>79</v>
      </c>
      <c r="E2004" t="s">
        <v>118</v>
      </c>
      <c r="F2004">
        <v>2</v>
      </c>
      <c r="G2004">
        <v>-66</v>
      </c>
      <c r="H2004">
        <v>1</v>
      </c>
      <c r="I2004">
        <v>2</v>
      </c>
      <c r="J2004">
        <v>-1</v>
      </c>
      <c r="K2004">
        <v>-6</v>
      </c>
      <c r="L2004">
        <v>1</v>
      </c>
    </row>
    <row r="2005" spans="1:12">
      <c r="A2005" t="s">
        <v>500</v>
      </c>
      <c r="B2005">
        <v>2</v>
      </c>
      <c r="C2005">
        <v>14</v>
      </c>
      <c r="D2005" t="s">
        <v>70</v>
      </c>
      <c r="E2005" t="s">
        <v>118</v>
      </c>
      <c r="F2005">
        <v>0</v>
      </c>
      <c r="G2005">
        <v>-28</v>
      </c>
      <c r="H2005">
        <v>1</v>
      </c>
      <c r="I2005">
        <v>0</v>
      </c>
      <c r="J2005">
        <v>1</v>
      </c>
      <c r="K2005">
        <v>-4</v>
      </c>
      <c r="L2005">
        <v>0</v>
      </c>
    </row>
    <row r="2006" spans="1:12">
      <c r="A2006" t="s">
        <v>500</v>
      </c>
      <c r="B2006">
        <v>2</v>
      </c>
      <c r="C2006">
        <v>12</v>
      </c>
      <c r="D2006" t="s">
        <v>71</v>
      </c>
      <c r="E2006" t="s">
        <v>118</v>
      </c>
      <c r="F2006">
        <v>1</v>
      </c>
      <c r="G2006">
        <v>-24</v>
      </c>
      <c r="H2006">
        <v>1</v>
      </c>
      <c r="I2006">
        <v>1</v>
      </c>
      <c r="J2006">
        <v>7</v>
      </c>
      <c r="K2006">
        <v>-4</v>
      </c>
      <c r="L2006">
        <v>0</v>
      </c>
    </row>
    <row r="2007" spans="1:12">
      <c r="A2007" t="s">
        <v>500</v>
      </c>
      <c r="B2007">
        <v>1</v>
      </c>
      <c r="C2007">
        <v>12</v>
      </c>
      <c r="D2007" t="s">
        <v>77</v>
      </c>
      <c r="E2007" t="s">
        <v>116</v>
      </c>
      <c r="F2007">
        <v>1</v>
      </c>
      <c r="G2007">
        <v>-48</v>
      </c>
      <c r="H2007">
        <v>1</v>
      </c>
      <c r="I2007">
        <v>1</v>
      </c>
      <c r="J2007">
        <v>9</v>
      </c>
      <c r="K2007">
        <v>-4</v>
      </c>
      <c r="L2007">
        <v>2</v>
      </c>
    </row>
    <row r="2008" spans="1:12">
      <c r="A2008" t="s">
        <v>500</v>
      </c>
      <c r="B2008">
        <v>1</v>
      </c>
      <c r="C2008">
        <v>21</v>
      </c>
      <c r="D2008" t="s">
        <v>73</v>
      </c>
      <c r="E2008" t="s">
        <v>116</v>
      </c>
      <c r="F2008">
        <v>1</v>
      </c>
      <c r="G2008">
        <v>-42</v>
      </c>
      <c r="H2008">
        <v>1</v>
      </c>
      <c r="I2008">
        <v>1</v>
      </c>
      <c r="J2008">
        <v>7</v>
      </c>
      <c r="K2008">
        <v>-2</v>
      </c>
      <c r="L2008">
        <v>2</v>
      </c>
    </row>
    <row r="2009" spans="1:12">
      <c r="A2009" t="s">
        <v>500</v>
      </c>
      <c r="B2009">
        <v>1</v>
      </c>
      <c r="C2009">
        <v>20</v>
      </c>
      <c r="D2009" t="s">
        <v>73</v>
      </c>
      <c r="E2009" t="s">
        <v>120</v>
      </c>
      <c r="F2009">
        <v>1</v>
      </c>
      <c r="G2009">
        <v>-40</v>
      </c>
      <c r="H2009">
        <v>1</v>
      </c>
      <c r="I2009">
        <v>1</v>
      </c>
      <c r="J2009">
        <v>1</v>
      </c>
      <c r="K2009">
        <v>-2</v>
      </c>
      <c r="L2009">
        <v>1</v>
      </c>
    </row>
    <row r="2010" spans="1:12">
      <c r="A2010" t="s">
        <v>500</v>
      </c>
      <c r="B2010">
        <v>1</v>
      </c>
      <c r="C2010">
        <v>20</v>
      </c>
      <c r="D2010" t="s">
        <v>73</v>
      </c>
      <c r="E2010" t="s">
        <v>120</v>
      </c>
      <c r="F2010">
        <v>1</v>
      </c>
      <c r="G2010">
        <v>-40</v>
      </c>
      <c r="H2010">
        <v>1</v>
      </c>
      <c r="I2010">
        <v>1</v>
      </c>
      <c r="J2010">
        <v>1</v>
      </c>
      <c r="K2010">
        <v>-2</v>
      </c>
      <c r="L2010">
        <v>1</v>
      </c>
    </row>
    <row r="2011" spans="1:12">
      <c r="A2011" t="s">
        <v>500</v>
      </c>
      <c r="B2011">
        <v>1</v>
      </c>
      <c r="C2011">
        <v>18</v>
      </c>
      <c r="D2011" t="s">
        <v>71</v>
      </c>
      <c r="E2011" t="s">
        <v>116</v>
      </c>
      <c r="F2011">
        <v>2</v>
      </c>
      <c r="G2011">
        <v>-36</v>
      </c>
      <c r="H2011">
        <v>1</v>
      </c>
      <c r="I2011">
        <v>2</v>
      </c>
      <c r="J2011">
        <v>17</v>
      </c>
      <c r="K2011">
        <v>-2</v>
      </c>
      <c r="L2011">
        <v>2</v>
      </c>
    </row>
    <row r="2012" spans="1:12">
      <c r="A2012" t="s">
        <v>500</v>
      </c>
      <c r="B2012">
        <v>1</v>
      </c>
      <c r="C2012">
        <v>12</v>
      </c>
      <c r="D2012" t="s">
        <v>73</v>
      </c>
      <c r="E2012" t="s">
        <v>120</v>
      </c>
      <c r="F2012">
        <v>1</v>
      </c>
      <c r="G2012">
        <v>-24</v>
      </c>
      <c r="H2012">
        <v>1</v>
      </c>
      <c r="I2012">
        <v>1</v>
      </c>
      <c r="J2012">
        <v>9</v>
      </c>
      <c r="K2012">
        <v>-2</v>
      </c>
      <c r="L2012">
        <v>1</v>
      </c>
    </row>
    <row r="2013" spans="1:12">
      <c r="A2013" t="s">
        <v>500</v>
      </c>
      <c r="B2013">
        <v>1</v>
      </c>
      <c r="C2013">
        <v>12</v>
      </c>
      <c r="D2013" t="s">
        <v>80</v>
      </c>
      <c r="E2013" t="s">
        <v>118</v>
      </c>
      <c r="F2013">
        <v>3</v>
      </c>
      <c r="G2013">
        <v>-24</v>
      </c>
      <c r="H2013">
        <v>1</v>
      </c>
      <c r="I2013">
        <v>3</v>
      </c>
      <c r="J2013">
        <v>27</v>
      </c>
      <c r="K2013">
        <v>-2</v>
      </c>
      <c r="L2013">
        <v>3</v>
      </c>
    </row>
    <row r="2014" spans="1:12">
      <c r="A2014" t="s">
        <v>500</v>
      </c>
      <c r="B2014">
        <v>1</v>
      </c>
      <c r="C2014">
        <v>10</v>
      </c>
      <c r="D2014" t="s">
        <v>78</v>
      </c>
      <c r="E2014" t="s">
        <v>118</v>
      </c>
      <c r="F2014">
        <v>1</v>
      </c>
      <c r="G2014">
        <v>-20</v>
      </c>
      <c r="H2014">
        <v>1</v>
      </c>
      <c r="I2014">
        <v>1</v>
      </c>
      <c r="J2014">
        <v>15</v>
      </c>
      <c r="K2014">
        <v>-2</v>
      </c>
      <c r="L2014">
        <v>3</v>
      </c>
    </row>
    <row r="2015" spans="1:12">
      <c r="A2015" t="s">
        <v>306</v>
      </c>
      <c r="B2015">
        <v>2</v>
      </c>
      <c r="C2015">
        <v>33</v>
      </c>
      <c r="D2015" t="s">
        <v>71</v>
      </c>
      <c r="E2015" t="s">
        <v>116</v>
      </c>
      <c r="F2015">
        <v>0</v>
      </c>
      <c r="G2015">
        <v>-165</v>
      </c>
      <c r="H2015">
        <v>1</v>
      </c>
      <c r="I2015">
        <v>0</v>
      </c>
      <c r="J2015">
        <v>-87</v>
      </c>
      <c r="K2015">
        <v>-10</v>
      </c>
      <c r="L2015">
        <v>-2</v>
      </c>
    </row>
    <row r="2016" spans="1:12">
      <c r="A2016" t="s">
        <v>306</v>
      </c>
      <c r="B2016">
        <v>1</v>
      </c>
      <c r="C2016">
        <v>23</v>
      </c>
      <c r="D2016" t="s">
        <v>78</v>
      </c>
      <c r="E2016" t="s">
        <v>116</v>
      </c>
      <c r="F2016">
        <v>2</v>
      </c>
      <c r="G2016">
        <v>-69</v>
      </c>
      <c r="H2016">
        <v>1</v>
      </c>
      <c r="I2016">
        <v>2</v>
      </c>
      <c r="J2016">
        <v>25</v>
      </c>
      <c r="K2016">
        <v>-3</v>
      </c>
      <c r="L2016">
        <v>4</v>
      </c>
    </row>
    <row r="2017" spans="1:12">
      <c r="A2017" t="s">
        <v>306</v>
      </c>
      <c r="B2017">
        <v>1</v>
      </c>
      <c r="C2017">
        <v>10</v>
      </c>
      <c r="D2017" t="s">
        <v>70</v>
      </c>
      <c r="E2017" t="s">
        <v>116</v>
      </c>
      <c r="F2017">
        <v>1</v>
      </c>
      <c r="G2017">
        <v>-30</v>
      </c>
      <c r="H2017">
        <v>1</v>
      </c>
      <c r="I2017">
        <v>1</v>
      </c>
      <c r="J2017">
        <v>26</v>
      </c>
      <c r="K2017">
        <v>-3</v>
      </c>
      <c r="L2017">
        <v>2</v>
      </c>
    </row>
    <row r="2018" spans="1:12">
      <c r="A2018" t="s">
        <v>306</v>
      </c>
      <c r="B2018">
        <v>1</v>
      </c>
      <c r="C2018">
        <v>11</v>
      </c>
      <c r="D2018" t="s">
        <v>71</v>
      </c>
      <c r="E2018" t="s">
        <v>116</v>
      </c>
      <c r="F2018">
        <v>1</v>
      </c>
      <c r="G2018">
        <v>-22</v>
      </c>
      <c r="H2018">
        <v>1</v>
      </c>
      <c r="I2018">
        <v>1</v>
      </c>
      <c r="J2018">
        <v>33</v>
      </c>
      <c r="K2018">
        <v>-2</v>
      </c>
      <c r="L2018">
        <v>2</v>
      </c>
    </row>
    <row r="2019" spans="1:12">
      <c r="A2019" t="s">
        <v>306</v>
      </c>
      <c r="B2019">
        <v>1</v>
      </c>
      <c r="C2019">
        <v>10</v>
      </c>
      <c r="D2019" t="s">
        <v>80</v>
      </c>
      <c r="E2019" t="s">
        <v>120</v>
      </c>
      <c r="F2019">
        <v>1</v>
      </c>
      <c r="G2019">
        <v>-20</v>
      </c>
      <c r="H2019">
        <v>1</v>
      </c>
      <c r="I2019">
        <v>1</v>
      </c>
      <c r="J2019">
        <v>17</v>
      </c>
      <c r="K2019">
        <v>-2</v>
      </c>
      <c r="L2019">
        <v>3</v>
      </c>
    </row>
    <row r="2020" spans="1:12">
      <c r="A2020" t="s">
        <v>157</v>
      </c>
      <c r="B2020">
        <v>1</v>
      </c>
      <c r="C2020">
        <v>13</v>
      </c>
      <c r="D2020" t="s">
        <v>71</v>
      </c>
      <c r="E2020" t="s">
        <v>116</v>
      </c>
      <c r="F2020">
        <v>1</v>
      </c>
      <c r="G2020">
        <v>-26</v>
      </c>
      <c r="H2020">
        <v>1</v>
      </c>
      <c r="I2020">
        <v>1</v>
      </c>
      <c r="J2020">
        <v>21</v>
      </c>
      <c r="K2020">
        <v>-2</v>
      </c>
      <c r="L2020">
        <v>2</v>
      </c>
    </row>
    <row r="2021" spans="1:12">
      <c r="A2021" t="s">
        <v>296</v>
      </c>
      <c r="B2021">
        <v>1</v>
      </c>
      <c r="C2021">
        <v>14</v>
      </c>
      <c r="D2021" t="s">
        <v>78</v>
      </c>
      <c r="E2021" t="s">
        <v>116</v>
      </c>
      <c r="F2021">
        <v>0</v>
      </c>
      <c r="G2021">
        <v>-28</v>
      </c>
      <c r="H2021">
        <v>1</v>
      </c>
      <c r="I2021">
        <v>0</v>
      </c>
      <c r="J2021">
        <v>25</v>
      </c>
      <c r="K2021">
        <v>-2</v>
      </c>
      <c r="L2021">
        <v>4</v>
      </c>
    </row>
    <row r="2022" spans="1:12">
      <c r="A2022" t="s">
        <v>804</v>
      </c>
      <c r="B2022">
        <v>2</v>
      </c>
      <c r="C2022">
        <v>12</v>
      </c>
      <c r="D2022" t="s">
        <v>70</v>
      </c>
      <c r="E2022" t="s">
        <v>120</v>
      </c>
      <c r="F2022">
        <v>1</v>
      </c>
      <c r="G2022">
        <v>-120</v>
      </c>
      <c r="H2022">
        <v>1</v>
      </c>
      <c r="I2022">
        <v>1</v>
      </c>
      <c r="J2022">
        <v>-39</v>
      </c>
      <c r="K2022">
        <v>-20</v>
      </c>
      <c r="L2022">
        <v>-8</v>
      </c>
    </row>
    <row r="2023" spans="1:12">
      <c r="A2023" t="s">
        <v>804</v>
      </c>
      <c r="B2023">
        <v>2</v>
      </c>
      <c r="C2023">
        <v>22</v>
      </c>
      <c r="D2023" t="s">
        <v>70</v>
      </c>
      <c r="E2023" t="s">
        <v>118</v>
      </c>
      <c r="F2023">
        <v>1</v>
      </c>
      <c r="G2023">
        <v>-44</v>
      </c>
      <c r="H2023">
        <v>1</v>
      </c>
      <c r="I2023">
        <v>1</v>
      </c>
      <c r="J2023">
        <v>-3</v>
      </c>
      <c r="K2023">
        <v>-4</v>
      </c>
      <c r="L2023">
        <v>0</v>
      </c>
    </row>
    <row r="2024" spans="1:12">
      <c r="A2024" t="s">
        <v>804</v>
      </c>
      <c r="B2024">
        <v>1</v>
      </c>
      <c r="C2024">
        <v>28</v>
      </c>
      <c r="D2024" t="s">
        <v>70</v>
      </c>
      <c r="E2024" t="s">
        <v>118</v>
      </c>
      <c r="F2024">
        <v>2</v>
      </c>
      <c r="G2024">
        <v>-56</v>
      </c>
      <c r="H2024">
        <v>1</v>
      </c>
      <c r="I2024">
        <v>2</v>
      </c>
      <c r="J2024">
        <v>-2</v>
      </c>
      <c r="K2024">
        <v>-2</v>
      </c>
      <c r="L2024">
        <v>1</v>
      </c>
    </row>
    <row r="2025" spans="1:12">
      <c r="A2025" t="s">
        <v>804</v>
      </c>
      <c r="B2025">
        <v>1</v>
      </c>
      <c r="C2025">
        <v>18</v>
      </c>
      <c r="D2025" t="s">
        <v>81</v>
      </c>
      <c r="E2025" t="s">
        <v>116</v>
      </c>
      <c r="F2025">
        <v>0</v>
      </c>
      <c r="G2025">
        <v>-36</v>
      </c>
      <c r="H2025">
        <v>1</v>
      </c>
      <c r="I2025">
        <v>0</v>
      </c>
      <c r="J2025">
        <v>27</v>
      </c>
      <c r="K2025">
        <v>-2</v>
      </c>
      <c r="L2025">
        <v>4</v>
      </c>
    </row>
    <row r="2026" spans="1:12">
      <c r="A2026" t="s">
        <v>804</v>
      </c>
      <c r="B2026">
        <v>1</v>
      </c>
      <c r="C2026">
        <v>11</v>
      </c>
      <c r="D2026" t="s">
        <v>70</v>
      </c>
      <c r="E2026" t="s">
        <v>118</v>
      </c>
      <c r="F2026">
        <v>1</v>
      </c>
      <c r="G2026">
        <v>-22</v>
      </c>
      <c r="H2026">
        <v>1</v>
      </c>
      <c r="I2026">
        <v>1</v>
      </c>
      <c r="J2026">
        <v>8</v>
      </c>
      <c r="K2026">
        <v>-2</v>
      </c>
      <c r="L2026">
        <v>1</v>
      </c>
    </row>
    <row r="2027" spans="1:12">
      <c r="A2027" t="s">
        <v>805</v>
      </c>
      <c r="B2027">
        <v>2</v>
      </c>
      <c r="C2027">
        <v>21</v>
      </c>
      <c r="D2027" t="s">
        <v>71</v>
      </c>
      <c r="E2027" t="s">
        <v>116</v>
      </c>
      <c r="F2027">
        <v>0</v>
      </c>
      <c r="G2027">
        <v>-84</v>
      </c>
      <c r="H2027">
        <v>1</v>
      </c>
      <c r="I2027">
        <v>0</v>
      </c>
      <c r="J2027">
        <v>-25</v>
      </c>
      <c r="K2027">
        <v>-8</v>
      </c>
      <c r="L2027">
        <v>-1</v>
      </c>
    </row>
    <row r="2028" spans="1:12">
      <c r="A2028" t="s">
        <v>805</v>
      </c>
      <c r="B2028">
        <v>1</v>
      </c>
      <c r="C2028">
        <v>12</v>
      </c>
      <c r="D2028" t="s">
        <v>71</v>
      </c>
      <c r="E2028" t="s">
        <v>116</v>
      </c>
      <c r="F2028">
        <v>1</v>
      </c>
      <c r="G2028">
        <v>-36</v>
      </c>
      <c r="H2028">
        <v>1</v>
      </c>
      <c r="I2028">
        <v>1</v>
      </c>
      <c r="J2028">
        <v>20</v>
      </c>
      <c r="K2028">
        <v>-3</v>
      </c>
      <c r="L2028">
        <v>2</v>
      </c>
    </row>
    <row r="2029" spans="1:12">
      <c r="A2029" t="s">
        <v>806</v>
      </c>
      <c r="B2029">
        <v>2</v>
      </c>
      <c r="C2029">
        <v>22</v>
      </c>
      <c r="D2029" t="s">
        <v>80</v>
      </c>
      <c r="E2029" t="s">
        <v>118</v>
      </c>
      <c r="F2029">
        <v>1</v>
      </c>
      <c r="G2029">
        <v>-44</v>
      </c>
      <c r="H2029">
        <v>1</v>
      </c>
      <c r="I2029">
        <v>1</v>
      </c>
      <c r="J2029">
        <v>3</v>
      </c>
      <c r="K2029">
        <v>-4</v>
      </c>
      <c r="L2029">
        <v>2</v>
      </c>
    </row>
    <row r="2030" spans="1:12">
      <c r="A2030" t="s">
        <v>806</v>
      </c>
      <c r="B2030">
        <v>1</v>
      </c>
      <c r="C2030">
        <v>25</v>
      </c>
      <c r="D2030" t="s">
        <v>71</v>
      </c>
      <c r="E2030" t="s">
        <v>116</v>
      </c>
      <c r="F2030">
        <v>1</v>
      </c>
      <c r="G2030">
        <v>-75</v>
      </c>
      <c r="H2030">
        <v>1</v>
      </c>
      <c r="I2030">
        <v>1</v>
      </c>
      <c r="J2030">
        <v>19</v>
      </c>
      <c r="K2030">
        <v>-3</v>
      </c>
      <c r="L2030">
        <v>2</v>
      </c>
    </row>
    <row r="2031" spans="1:12">
      <c r="A2031" t="s">
        <v>806</v>
      </c>
      <c r="B2031">
        <v>1</v>
      </c>
      <c r="C2031">
        <v>10</v>
      </c>
      <c r="D2031" t="s">
        <v>71</v>
      </c>
      <c r="E2031" t="s">
        <v>116</v>
      </c>
      <c r="F2031">
        <v>1</v>
      </c>
      <c r="G2031">
        <v>-30</v>
      </c>
      <c r="H2031">
        <v>1</v>
      </c>
      <c r="I2031">
        <v>1</v>
      </c>
      <c r="J2031">
        <v>23</v>
      </c>
      <c r="K2031">
        <v>-3</v>
      </c>
      <c r="L2031">
        <v>2</v>
      </c>
    </row>
    <row r="2032" spans="1:12">
      <c r="A2032" t="s">
        <v>807</v>
      </c>
      <c r="B2032">
        <v>1</v>
      </c>
      <c r="C2032">
        <v>10</v>
      </c>
      <c r="D2032" t="s">
        <v>71</v>
      </c>
      <c r="E2032" t="s">
        <v>116</v>
      </c>
      <c r="F2032">
        <v>1</v>
      </c>
      <c r="G2032">
        <v>-40</v>
      </c>
      <c r="H2032">
        <v>1</v>
      </c>
      <c r="I2032">
        <v>1</v>
      </c>
      <c r="J2032">
        <v>14</v>
      </c>
      <c r="K2032">
        <v>-4</v>
      </c>
      <c r="L2032">
        <v>2</v>
      </c>
    </row>
    <row r="2033" spans="1:12">
      <c r="A2033" t="s">
        <v>807</v>
      </c>
      <c r="B2033">
        <v>1</v>
      </c>
      <c r="C2033">
        <v>12</v>
      </c>
      <c r="D2033" t="s">
        <v>71</v>
      </c>
      <c r="E2033" t="s">
        <v>116</v>
      </c>
      <c r="F2033">
        <v>1</v>
      </c>
      <c r="G2033">
        <v>-24</v>
      </c>
      <c r="H2033">
        <v>1</v>
      </c>
      <c r="I2033">
        <v>1</v>
      </c>
      <c r="J2033">
        <v>22</v>
      </c>
      <c r="K2033">
        <v>-2</v>
      </c>
      <c r="L2033">
        <v>2</v>
      </c>
    </row>
    <row r="2034" spans="1:12">
      <c r="A2034" t="s">
        <v>808</v>
      </c>
      <c r="B2034">
        <v>2</v>
      </c>
      <c r="C2034">
        <v>18</v>
      </c>
      <c r="D2034" t="s">
        <v>71</v>
      </c>
      <c r="E2034" t="s">
        <v>116</v>
      </c>
      <c r="F2034">
        <v>1</v>
      </c>
      <c r="G2034">
        <v>-36</v>
      </c>
      <c r="H2034">
        <v>1</v>
      </c>
      <c r="I2034">
        <v>1</v>
      </c>
      <c r="J2034">
        <v>10</v>
      </c>
      <c r="K2034">
        <v>-4</v>
      </c>
      <c r="L2034">
        <v>1</v>
      </c>
    </row>
    <row r="2035" spans="1:12">
      <c r="A2035" t="s">
        <v>808</v>
      </c>
      <c r="B2035">
        <v>1</v>
      </c>
      <c r="C2035">
        <v>20</v>
      </c>
      <c r="D2035" t="s">
        <v>71</v>
      </c>
      <c r="E2035" t="s">
        <v>116</v>
      </c>
      <c r="F2035">
        <v>1</v>
      </c>
      <c r="G2035">
        <v>-80</v>
      </c>
      <c r="H2035">
        <v>1</v>
      </c>
      <c r="I2035">
        <v>1</v>
      </c>
      <c r="J2035">
        <v>-3</v>
      </c>
      <c r="K2035">
        <v>-4</v>
      </c>
      <c r="L2035">
        <v>2</v>
      </c>
    </row>
    <row r="2036" spans="1:12">
      <c r="A2036" t="s">
        <v>808</v>
      </c>
      <c r="B2036">
        <v>1</v>
      </c>
      <c r="C2036">
        <v>14</v>
      </c>
      <c r="D2036" t="s">
        <v>70</v>
      </c>
      <c r="E2036" t="s">
        <v>116</v>
      </c>
      <c r="F2036">
        <v>1</v>
      </c>
      <c r="G2036">
        <v>-42</v>
      </c>
      <c r="H2036">
        <v>1</v>
      </c>
      <c r="I2036">
        <v>1</v>
      </c>
      <c r="J2036">
        <v>11</v>
      </c>
      <c r="K2036">
        <v>-3</v>
      </c>
      <c r="L2036">
        <v>2</v>
      </c>
    </row>
    <row r="2037" spans="1:12">
      <c r="A2037" t="s">
        <v>808</v>
      </c>
      <c r="B2037">
        <v>1</v>
      </c>
      <c r="C2037">
        <v>14</v>
      </c>
      <c r="D2037" t="s">
        <v>71</v>
      </c>
      <c r="E2037" t="s">
        <v>116</v>
      </c>
      <c r="F2037">
        <v>0</v>
      </c>
      <c r="G2037">
        <v>-28</v>
      </c>
      <c r="H2037">
        <v>1</v>
      </c>
      <c r="I2037">
        <v>0</v>
      </c>
      <c r="J2037">
        <v>19</v>
      </c>
      <c r="K2037">
        <v>-2</v>
      </c>
      <c r="L2037">
        <v>2</v>
      </c>
    </row>
    <row r="2038" spans="1:12">
      <c r="A2038" t="s">
        <v>808</v>
      </c>
      <c r="B2038">
        <v>1</v>
      </c>
      <c r="C2038">
        <v>11</v>
      </c>
      <c r="D2038" t="s">
        <v>71</v>
      </c>
      <c r="E2038" t="s">
        <v>118</v>
      </c>
      <c r="F2038">
        <v>2</v>
      </c>
      <c r="G2038">
        <v>-22</v>
      </c>
      <c r="H2038">
        <v>1</v>
      </c>
      <c r="I2038">
        <v>2</v>
      </c>
      <c r="J2038">
        <v>18</v>
      </c>
      <c r="K2038">
        <v>-2</v>
      </c>
      <c r="L2038">
        <v>1</v>
      </c>
    </row>
    <row r="2039" spans="1:12">
      <c r="A2039" t="s">
        <v>808</v>
      </c>
      <c r="B2039">
        <v>1</v>
      </c>
      <c r="C2039">
        <v>11</v>
      </c>
      <c r="D2039" t="s">
        <v>71</v>
      </c>
      <c r="E2039" t="s">
        <v>118</v>
      </c>
      <c r="F2039">
        <v>2</v>
      </c>
      <c r="G2039">
        <v>-22</v>
      </c>
      <c r="H2039">
        <v>1</v>
      </c>
      <c r="I2039">
        <v>2</v>
      </c>
      <c r="J2039">
        <v>15</v>
      </c>
      <c r="K2039">
        <v>-2</v>
      </c>
      <c r="L2039">
        <v>1</v>
      </c>
    </row>
    <row r="2040" spans="1:12">
      <c r="A2040" t="s">
        <v>258</v>
      </c>
      <c r="B2040">
        <v>1</v>
      </c>
      <c r="C2040">
        <v>25</v>
      </c>
      <c r="D2040" t="s">
        <v>73</v>
      </c>
      <c r="E2040" t="s">
        <v>116</v>
      </c>
      <c r="F2040">
        <v>1</v>
      </c>
      <c r="G2040">
        <v>-50</v>
      </c>
      <c r="H2040">
        <v>0</v>
      </c>
      <c r="I2040">
        <v>1</v>
      </c>
      <c r="J2040">
        <v>3</v>
      </c>
      <c r="K2040">
        <v>-2</v>
      </c>
      <c r="L2040">
        <v>2</v>
      </c>
    </row>
    <row r="2041" spans="1:12">
      <c r="A2041" t="s">
        <v>462</v>
      </c>
      <c r="B2041">
        <v>3</v>
      </c>
      <c r="C2041">
        <v>20</v>
      </c>
      <c r="D2041" t="s">
        <v>71</v>
      </c>
      <c r="E2041" t="s">
        <v>116</v>
      </c>
      <c r="F2041">
        <v>1</v>
      </c>
      <c r="G2041">
        <v>-40</v>
      </c>
      <c r="H2041">
        <v>0</v>
      </c>
      <c r="I2041">
        <v>1</v>
      </c>
      <c r="J2041">
        <v>15</v>
      </c>
      <c r="K2041">
        <v>-6</v>
      </c>
      <c r="L2041">
        <v>1</v>
      </c>
    </row>
    <row r="2042" spans="1:12">
      <c r="A2042" t="s">
        <v>809</v>
      </c>
      <c r="B2042">
        <v>1</v>
      </c>
      <c r="C2042">
        <v>12</v>
      </c>
      <c r="D2042" t="s">
        <v>70</v>
      </c>
      <c r="E2042" t="s">
        <v>116</v>
      </c>
      <c r="F2042">
        <v>1</v>
      </c>
      <c r="G2042">
        <v>-24</v>
      </c>
      <c r="H2042">
        <v>1</v>
      </c>
      <c r="I2042">
        <v>1</v>
      </c>
      <c r="J2042">
        <v>22</v>
      </c>
      <c r="K2042">
        <v>-2</v>
      </c>
      <c r="L2042">
        <v>2</v>
      </c>
    </row>
    <row r="2043" spans="1:12">
      <c r="A2043" t="s">
        <v>809</v>
      </c>
      <c r="B2043">
        <v>1</v>
      </c>
      <c r="C2043">
        <v>10</v>
      </c>
      <c r="D2043" t="s">
        <v>70</v>
      </c>
      <c r="E2043" t="s">
        <v>118</v>
      </c>
      <c r="F2043">
        <v>1</v>
      </c>
      <c r="G2043">
        <v>-20</v>
      </c>
      <c r="H2043">
        <v>1</v>
      </c>
      <c r="I2043">
        <v>1</v>
      </c>
      <c r="J2043">
        <v>9</v>
      </c>
      <c r="K2043">
        <v>-2</v>
      </c>
      <c r="L2043">
        <v>1</v>
      </c>
    </row>
    <row r="2044" spans="1:12">
      <c r="A2044" t="s">
        <v>809</v>
      </c>
      <c r="B2044">
        <v>1</v>
      </c>
      <c r="C2044">
        <v>10</v>
      </c>
      <c r="D2044" t="s">
        <v>70</v>
      </c>
      <c r="E2044" t="s">
        <v>118</v>
      </c>
      <c r="F2044">
        <v>1</v>
      </c>
      <c r="G2044">
        <v>-20</v>
      </c>
      <c r="H2044">
        <v>1</v>
      </c>
      <c r="I2044">
        <v>1</v>
      </c>
      <c r="J2044">
        <v>9</v>
      </c>
      <c r="K2044">
        <v>-2</v>
      </c>
      <c r="L2044">
        <v>1</v>
      </c>
    </row>
    <row r="2045" spans="1:12">
      <c r="A2045" t="s">
        <v>115</v>
      </c>
      <c r="B2045">
        <v>1</v>
      </c>
      <c r="C2045">
        <v>17</v>
      </c>
      <c r="D2045" t="s">
        <v>71</v>
      </c>
      <c r="E2045" t="s">
        <v>116</v>
      </c>
      <c r="F2045">
        <v>0</v>
      </c>
      <c r="G2045">
        <v>-34</v>
      </c>
      <c r="H2045">
        <v>1</v>
      </c>
      <c r="I2045">
        <v>0</v>
      </c>
      <c r="J2045">
        <v>31</v>
      </c>
      <c r="K2045">
        <v>-2</v>
      </c>
      <c r="L2045">
        <v>2</v>
      </c>
    </row>
    <row r="2046" spans="1:12">
      <c r="A2046" t="s">
        <v>212</v>
      </c>
      <c r="B2046">
        <v>1</v>
      </c>
      <c r="C2046">
        <v>14</v>
      </c>
      <c r="D2046" t="s">
        <v>80</v>
      </c>
      <c r="E2046" t="s">
        <v>116</v>
      </c>
      <c r="F2046">
        <v>1</v>
      </c>
      <c r="G2046">
        <v>-42</v>
      </c>
      <c r="H2046">
        <v>1</v>
      </c>
      <c r="I2046">
        <v>1</v>
      </c>
      <c r="J2046">
        <v>14</v>
      </c>
      <c r="K2046">
        <v>-3</v>
      </c>
      <c r="L2046">
        <v>4</v>
      </c>
    </row>
    <row r="2047" spans="1:12">
      <c r="A2047" t="s">
        <v>810</v>
      </c>
      <c r="B2047">
        <v>2</v>
      </c>
      <c r="C2047">
        <v>19</v>
      </c>
      <c r="D2047" t="s">
        <v>71</v>
      </c>
      <c r="E2047" t="s">
        <v>118</v>
      </c>
      <c r="F2047">
        <v>2</v>
      </c>
      <c r="G2047">
        <v>-38</v>
      </c>
      <c r="H2047">
        <v>1</v>
      </c>
      <c r="I2047">
        <v>2</v>
      </c>
      <c r="J2047">
        <v>7</v>
      </c>
      <c r="K2047">
        <v>-4</v>
      </c>
      <c r="L2047">
        <v>0</v>
      </c>
    </row>
    <row r="2048" spans="1:12">
      <c r="A2048" t="s">
        <v>810</v>
      </c>
      <c r="B2048">
        <v>1</v>
      </c>
      <c r="C2048">
        <v>18</v>
      </c>
      <c r="D2048" t="s">
        <v>81</v>
      </c>
      <c r="E2048" t="s">
        <v>116</v>
      </c>
      <c r="F2048">
        <v>1</v>
      </c>
      <c r="G2048">
        <v>-36</v>
      </c>
      <c r="H2048">
        <v>1</v>
      </c>
      <c r="I2048">
        <v>1</v>
      </c>
      <c r="J2048">
        <v>25</v>
      </c>
      <c r="K2048">
        <v>-2</v>
      </c>
      <c r="L2048">
        <v>4</v>
      </c>
    </row>
    <row r="2049" spans="1:12">
      <c r="A2049" t="s">
        <v>810</v>
      </c>
      <c r="B2049">
        <v>1</v>
      </c>
      <c r="C2049">
        <v>10</v>
      </c>
      <c r="D2049" t="s">
        <v>71</v>
      </c>
      <c r="E2049" t="s">
        <v>116</v>
      </c>
      <c r="F2049">
        <v>0</v>
      </c>
      <c r="G2049">
        <v>-30</v>
      </c>
      <c r="H2049">
        <v>1</v>
      </c>
      <c r="I2049">
        <v>0</v>
      </c>
      <c r="J2049">
        <v>31</v>
      </c>
      <c r="K2049">
        <v>-3</v>
      </c>
      <c r="L2049">
        <v>2</v>
      </c>
    </row>
    <row r="2050" spans="1:12">
      <c r="A2050" t="s">
        <v>810</v>
      </c>
      <c r="B2050">
        <v>1</v>
      </c>
      <c r="C2050">
        <v>11</v>
      </c>
      <c r="D2050" t="s">
        <v>80</v>
      </c>
      <c r="E2050" t="s">
        <v>118</v>
      </c>
      <c r="F2050">
        <v>2</v>
      </c>
      <c r="G2050">
        <v>-22</v>
      </c>
      <c r="H2050">
        <v>1</v>
      </c>
      <c r="I2050">
        <v>2</v>
      </c>
      <c r="J2050">
        <v>21</v>
      </c>
      <c r="K2050">
        <v>-2</v>
      </c>
      <c r="L2050">
        <v>3</v>
      </c>
    </row>
    <row r="2051" spans="1:12">
      <c r="A2051" t="s">
        <v>811</v>
      </c>
      <c r="B2051">
        <v>4</v>
      </c>
      <c r="C2051">
        <v>21</v>
      </c>
      <c r="D2051" t="s">
        <v>70</v>
      </c>
      <c r="E2051" t="s">
        <v>118</v>
      </c>
      <c r="F2051">
        <v>0</v>
      </c>
      <c r="G2051">
        <v>-42</v>
      </c>
      <c r="H2051">
        <v>1</v>
      </c>
      <c r="I2051">
        <v>0</v>
      </c>
      <c r="J2051">
        <v>-2</v>
      </c>
      <c r="K2051">
        <v>-8</v>
      </c>
      <c r="L2051">
        <v>-1</v>
      </c>
    </row>
    <row r="2052" spans="1:12">
      <c r="A2052" t="s">
        <v>811</v>
      </c>
      <c r="B2052">
        <v>1</v>
      </c>
      <c r="C2052">
        <v>13</v>
      </c>
      <c r="D2052" t="s">
        <v>70</v>
      </c>
      <c r="E2052" t="s">
        <v>120</v>
      </c>
      <c r="F2052">
        <v>2</v>
      </c>
      <c r="G2052">
        <v>-26</v>
      </c>
      <c r="H2052">
        <v>1</v>
      </c>
      <c r="I2052">
        <v>2</v>
      </c>
      <c r="J2052">
        <v>15</v>
      </c>
      <c r="K2052">
        <v>-2</v>
      </c>
      <c r="L2052">
        <v>1</v>
      </c>
    </row>
    <row r="2053" spans="1:12">
      <c r="A2053" t="s">
        <v>811</v>
      </c>
      <c r="B2053">
        <v>1</v>
      </c>
      <c r="C2053">
        <v>11</v>
      </c>
      <c r="D2053" t="s">
        <v>70</v>
      </c>
      <c r="E2053" t="s">
        <v>118</v>
      </c>
      <c r="F2053">
        <v>1</v>
      </c>
      <c r="G2053">
        <v>-22</v>
      </c>
      <c r="H2053">
        <v>1</v>
      </c>
      <c r="I2053">
        <v>1</v>
      </c>
      <c r="J2053">
        <v>8</v>
      </c>
      <c r="K2053">
        <v>-2</v>
      </c>
      <c r="L2053">
        <v>1</v>
      </c>
    </row>
    <row r="2054" spans="1:12">
      <c r="A2054" t="s">
        <v>812</v>
      </c>
      <c r="B2054">
        <v>5</v>
      </c>
      <c r="C2054">
        <v>43</v>
      </c>
      <c r="D2054" t="s">
        <v>70</v>
      </c>
      <c r="E2054" t="s">
        <v>118</v>
      </c>
      <c r="F2054">
        <v>1</v>
      </c>
      <c r="G2054">
        <v>-215</v>
      </c>
      <c r="H2054">
        <v>1</v>
      </c>
      <c r="I2054">
        <v>1</v>
      </c>
      <c r="J2054">
        <v>-138</v>
      </c>
      <c r="K2054">
        <v>-25</v>
      </c>
      <c r="L2054">
        <v>-15</v>
      </c>
    </row>
    <row r="2055" spans="1:12">
      <c r="A2055" t="s">
        <v>812</v>
      </c>
      <c r="B2055">
        <v>5</v>
      </c>
      <c r="C2055">
        <v>45</v>
      </c>
      <c r="D2055" t="s">
        <v>70</v>
      </c>
      <c r="E2055" t="s">
        <v>118</v>
      </c>
      <c r="F2055">
        <v>2</v>
      </c>
      <c r="G2055">
        <v>-135</v>
      </c>
      <c r="H2055">
        <v>1</v>
      </c>
      <c r="I2055">
        <v>2</v>
      </c>
      <c r="J2055">
        <v>-57</v>
      </c>
      <c r="K2055">
        <v>-15</v>
      </c>
      <c r="L2055">
        <v>-7</v>
      </c>
    </row>
    <row r="2056" spans="1:12">
      <c r="A2056" t="s">
        <v>812</v>
      </c>
      <c r="B2056">
        <v>1</v>
      </c>
      <c r="C2056">
        <v>11</v>
      </c>
      <c r="D2056" t="s">
        <v>70</v>
      </c>
      <c r="E2056" t="s">
        <v>118</v>
      </c>
      <c r="F2056">
        <v>1</v>
      </c>
      <c r="G2056">
        <v>-66</v>
      </c>
      <c r="H2056">
        <v>1</v>
      </c>
      <c r="I2056">
        <v>1</v>
      </c>
      <c r="J2056">
        <v>-16</v>
      </c>
      <c r="K2056">
        <v>-6</v>
      </c>
      <c r="L2056">
        <v>1</v>
      </c>
    </row>
    <row r="2057" spans="1:12">
      <c r="A2057" t="s">
        <v>262</v>
      </c>
      <c r="B2057">
        <v>2</v>
      </c>
      <c r="C2057">
        <v>18</v>
      </c>
      <c r="D2057" t="s">
        <v>81</v>
      </c>
      <c r="E2057" t="s">
        <v>118</v>
      </c>
      <c r="F2057">
        <v>1</v>
      </c>
      <c r="G2057">
        <v>-36</v>
      </c>
      <c r="H2057">
        <v>1</v>
      </c>
      <c r="I2057">
        <v>1</v>
      </c>
      <c r="J2057">
        <v>7</v>
      </c>
      <c r="K2057">
        <v>-4</v>
      </c>
      <c r="L2057">
        <v>2</v>
      </c>
    </row>
    <row r="2058" spans="1:12">
      <c r="A2058" t="s">
        <v>184</v>
      </c>
      <c r="B2058">
        <v>1</v>
      </c>
      <c r="C2058">
        <v>14</v>
      </c>
      <c r="D2058" t="s">
        <v>71</v>
      </c>
      <c r="E2058" t="s">
        <v>116</v>
      </c>
      <c r="F2058">
        <v>0</v>
      </c>
      <c r="G2058">
        <v>-28</v>
      </c>
      <c r="H2058">
        <v>1</v>
      </c>
      <c r="I2058">
        <v>0</v>
      </c>
      <c r="J2058">
        <v>19</v>
      </c>
      <c r="K2058">
        <v>-2</v>
      </c>
      <c r="L2058">
        <v>2</v>
      </c>
    </row>
    <row r="2059" spans="1:12">
      <c r="A2059" t="s">
        <v>813</v>
      </c>
      <c r="B2059">
        <v>2</v>
      </c>
      <c r="C2059">
        <v>26</v>
      </c>
      <c r="D2059" t="s">
        <v>70</v>
      </c>
      <c r="E2059" t="s">
        <v>118</v>
      </c>
      <c r="F2059">
        <v>2</v>
      </c>
      <c r="G2059">
        <v>-52</v>
      </c>
      <c r="H2059">
        <v>1</v>
      </c>
      <c r="I2059">
        <v>2</v>
      </c>
      <c r="J2059">
        <v>6</v>
      </c>
      <c r="K2059">
        <v>-4</v>
      </c>
      <c r="L2059">
        <v>0</v>
      </c>
    </row>
    <row r="2060" spans="1:12">
      <c r="A2060" t="s">
        <v>813</v>
      </c>
      <c r="B2060">
        <v>1</v>
      </c>
      <c r="C2060">
        <v>15</v>
      </c>
      <c r="D2060" t="s">
        <v>71</v>
      </c>
      <c r="E2060" t="s">
        <v>116</v>
      </c>
      <c r="F2060">
        <v>2</v>
      </c>
      <c r="G2060">
        <v>-60</v>
      </c>
      <c r="H2060">
        <v>1</v>
      </c>
      <c r="I2060">
        <v>2</v>
      </c>
      <c r="J2060">
        <v>10</v>
      </c>
      <c r="K2060">
        <v>-4</v>
      </c>
      <c r="L2060">
        <v>2</v>
      </c>
    </row>
    <row r="2061" spans="1:12">
      <c r="A2061" t="s">
        <v>813</v>
      </c>
      <c r="B2061">
        <v>1</v>
      </c>
      <c r="C2061">
        <v>14</v>
      </c>
      <c r="D2061" t="s">
        <v>71</v>
      </c>
      <c r="E2061" t="s">
        <v>116</v>
      </c>
      <c r="F2061">
        <v>0</v>
      </c>
      <c r="G2061">
        <v>-42</v>
      </c>
      <c r="H2061">
        <v>1</v>
      </c>
      <c r="I2061">
        <v>0</v>
      </c>
      <c r="J2061">
        <v>15</v>
      </c>
      <c r="K2061">
        <v>-3</v>
      </c>
      <c r="L2061">
        <v>2</v>
      </c>
    </row>
    <row r="2062" spans="1:12">
      <c r="A2062" t="s">
        <v>813</v>
      </c>
      <c r="B2062">
        <v>1</v>
      </c>
      <c r="C2062">
        <v>15</v>
      </c>
      <c r="D2062" t="s">
        <v>71</v>
      </c>
      <c r="E2062" t="s">
        <v>116</v>
      </c>
      <c r="F2062">
        <v>2</v>
      </c>
      <c r="G2062">
        <v>-30</v>
      </c>
      <c r="H2062">
        <v>1</v>
      </c>
      <c r="I2062">
        <v>2</v>
      </c>
      <c r="J2062">
        <v>20</v>
      </c>
      <c r="K2062">
        <v>-2</v>
      </c>
      <c r="L2062">
        <v>2</v>
      </c>
    </row>
    <row r="2063" spans="1:12">
      <c r="A2063" t="s">
        <v>813</v>
      </c>
      <c r="B2063">
        <v>1</v>
      </c>
      <c r="C2063">
        <v>14</v>
      </c>
      <c r="D2063" t="s">
        <v>71</v>
      </c>
      <c r="E2063" t="s">
        <v>116</v>
      </c>
      <c r="F2063">
        <v>0</v>
      </c>
      <c r="G2063">
        <v>-28</v>
      </c>
      <c r="H2063">
        <v>1</v>
      </c>
      <c r="I2063">
        <v>0</v>
      </c>
      <c r="J2063">
        <v>19</v>
      </c>
      <c r="K2063">
        <v>-2</v>
      </c>
      <c r="L2063">
        <v>2</v>
      </c>
    </row>
    <row r="2064" spans="1:12">
      <c r="A2064" t="s">
        <v>813</v>
      </c>
      <c r="B2064">
        <v>1</v>
      </c>
      <c r="C2064">
        <v>13</v>
      </c>
      <c r="D2064" t="s">
        <v>71</v>
      </c>
      <c r="E2064" t="s">
        <v>118</v>
      </c>
      <c r="F2064">
        <v>1</v>
      </c>
      <c r="G2064">
        <v>-26</v>
      </c>
      <c r="H2064">
        <v>1</v>
      </c>
      <c r="I2064">
        <v>1</v>
      </c>
      <c r="J2064">
        <v>9</v>
      </c>
      <c r="K2064">
        <v>-2</v>
      </c>
      <c r="L2064">
        <v>1</v>
      </c>
    </row>
    <row r="2065" spans="1:12">
      <c r="A2065" t="s">
        <v>813</v>
      </c>
      <c r="B2065">
        <v>1</v>
      </c>
      <c r="C2065">
        <v>13</v>
      </c>
      <c r="D2065" t="s">
        <v>71</v>
      </c>
      <c r="E2065" t="s">
        <v>116</v>
      </c>
      <c r="F2065">
        <v>0</v>
      </c>
      <c r="G2065">
        <v>-26</v>
      </c>
      <c r="H2065">
        <v>1</v>
      </c>
      <c r="I2065">
        <v>0</v>
      </c>
      <c r="J2065">
        <v>11</v>
      </c>
      <c r="K2065">
        <v>-2</v>
      </c>
      <c r="L2065">
        <v>2</v>
      </c>
    </row>
    <row r="2066" spans="1:12">
      <c r="A2066" t="s">
        <v>813</v>
      </c>
      <c r="B2066">
        <v>1</v>
      </c>
      <c r="C2066">
        <v>11</v>
      </c>
      <c r="D2066" t="s">
        <v>71</v>
      </c>
      <c r="E2066" t="s">
        <v>116</v>
      </c>
      <c r="F2066">
        <v>0</v>
      </c>
      <c r="G2066">
        <v>-22</v>
      </c>
      <c r="H2066">
        <v>1</v>
      </c>
      <c r="I2066">
        <v>0</v>
      </c>
      <c r="J2066">
        <v>13</v>
      </c>
      <c r="K2066">
        <v>-2</v>
      </c>
      <c r="L2066">
        <v>2</v>
      </c>
    </row>
    <row r="2067" spans="1:12">
      <c r="A2067" t="s">
        <v>813</v>
      </c>
      <c r="B2067">
        <v>1</v>
      </c>
      <c r="C2067">
        <v>11</v>
      </c>
      <c r="D2067" t="s">
        <v>70</v>
      </c>
      <c r="E2067" t="s">
        <v>118</v>
      </c>
      <c r="F2067">
        <v>2</v>
      </c>
      <c r="G2067">
        <v>-22</v>
      </c>
      <c r="H2067">
        <v>1</v>
      </c>
      <c r="I2067">
        <v>2</v>
      </c>
      <c r="J2067">
        <v>15</v>
      </c>
      <c r="K2067">
        <v>-2</v>
      </c>
      <c r="L2067">
        <v>1</v>
      </c>
    </row>
    <row r="2068" spans="1:12">
      <c r="A2068" t="s">
        <v>814</v>
      </c>
      <c r="B2068">
        <v>1</v>
      </c>
      <c r="C2068">
        <v>12</v>
      </c>
      <c r="D2068" t="s">
        <v>71</v>
      </c>
      <c r="E2068" t="s">
        <v>116</v>
      </c>
      <c r="F2068">
        <v>1</v>
      </c>
      <c r="G2068">
        <v>-24</v>
      </c>
      <c r="H2068">
        <v>1</v>
      </c>
      <c r="I2068">
        <v>1</v>
      </c>
      <c r="J2068">
        <v>28</v>
      </c>
      <c r="K2068">
        <v>-2</v>
      </c>
      <c r="L2068">
        <v>2</v>
      </c>
    </row>
    <row r="2069" spans="1:12">
      <c r="A2069" t="s">
        <v>815</v>
      </c>
      <c r="B2069">
        <v>1</v>
      </c>
      <c r="C2069">
        <v>11</v>
      </c>
      <c r="D2069" t="s">
        <v>71</v>
      </c>
      <c r="E2069" t="s">
        <v>118</v>
      </c>
      <c r="F2069">
        <v>1</v>
      </c>
      <c r="G2069">
        <v>-33</v>
      </c>
      <c r="H2069">
        <v>1</v>
      </c>
      <c r="I2069">
        <v>1</v>
      </c>
      <c r="J2069">
        <v>5</v>
      </c>
      <c r="K2069">
        <v>-3</v>
      </c>
      <c r="L2069">
        <v>1</v>
      </c>
    </row>
    <row r="2070" spans="1:12">
      <c r="A2070" t="s">
        <v>816</v>
      </c>
      <c r="B2070">
        <v>2</v>
      </c>
      <c r="C2070">
        <v>19</v>
      </c>
      <c r="D2070" t="s">
        <v>77</v>
      </c>
      <c r="E2070" t="s">
        <v>116</v>
      </c>
      <c r="F2070">
        <v>1</v>
      </c>
      <c r="G2070">
        <v>-38</v>
      </c>
      <c r="H2070">
        <v>1</v>
      </c>
      <c r="I2070">
        <v>1</v>
      </c>
      <c r="J2070">
        <v>10</v>
      </c>
      <c r="K2070">
        <v>-4</v>
      </c>
      <c r="L2070">
        <v>1</v>
      </c>
    </row>
    <row r="2071" spans="1:12">
      <c r="A2071" t="s">
        <v>816</v>
      </c>
      <c r="B2071">
        <v>1</v>
      </c>
      <c r="C2071">
        <v>11</v>
      </c>
      <c r="D2071" t="s">
        <v>71</v>
      </c>
      <c r="E2071" t="s">
        <v>116</v>
      </c>
      <c r="F2071">
        <v>1</v>
      </c>
      <c r="G2071">
        <v>-33</v>
      </c>
      <c r="H2071">
        <v>1</v>
      </c>
      <c r="I2071">
        <v>1</v>
      </c>
      <c r="J2071">
        <v>22</v>
      </c>
      <c r="K2071">
        <v>-3</v>
      </c>
      <c r="L2071">
        <v>2</v>
      </c>
    </row>
    <row r="2072" spans="1:12">
      <c r="A2072" t="s">
        <v>816</v>
      </c>
      <c r="B2072">
        <v>1</v>
      </c>
      <c r="C2072">
        <v>14</v>
      </c>
      <c r="D2072" t="s">
        <v>71</v>
      </c>
      <c r="E2072" t="s">
        <v>116</v>
      </c>
      <c r="F2072">
        <v>2</v>
      </c>
      <c r="G2072">
        <v>-28</v>
      </c>
      <c r="H2072">
        <v>1</v>
      </c>
      <c r="I2072">
        <v>2</v>
      </c>
      <c r="J2072">
        <v>21</v>
      </c>
      <c r="K2072">
        <v>-2</v>
      </c>
      <c r="L2072">
        <v>2</v>
      </c>
    </row>
    <row r="2073" spans="1:12">
      <c r="A2073" t="s">
        <v>816</v>
      </c>
      <c r="B2073">
        <v>1</v>
      </c>
      <c r="C2073">
        <v>11</v>
      </c>
      <c r="D2073" t="s">
        <v>78</v>
      </c>
      <c r="E2073" t="s">
        <v>116</v>
      </c>
      <c r="F2073">
        <v>1</v>
      </c>
      <c r="G2073">
        <v>-22</v>
      </c>
      <c r="H2073">
        <v>1</v>
      </c>
      <c r="I2073">
        <v>1</v>
      </c>
      <c r="J2073">
        <v>29</v>
      </c>
      <c r="K2073">
        <v>-2</v>
      </c>
      <c r="L2073">
        <v>4</v>
      </c>
    </row>
    <row r="2074" spans="1:12">
      <c r="A2074" t="s">
        <v>816</v>
      </c>
      <c r="B2074">
        <v>1</v>
      </c>
      <c r="C2074">
        <v>11</v>
      </c>
      <c r="D2074" t="s">
        <v>71</v>
      </c>
      <c r="E2074" t="s">
        <v>116</v>
      </c>
      <c r="F2074">
        <v>0</v>
      </c>
      <c r="G2074">
        <v>-22</v>
      </c>
      <c r="H2074">
        <v>1</v>
      </c>
      <c r="I2074">
        <v>0</v>
      </c>
      <c r="J2074">
        <v>19</v>
      </c>
      <c r="K2074">
        <v>-2</v>
      </c>
      <c r="L2074">
        <v>2</v>
      </c>
    </row>
    <row r="2075" spans="1:12">
      <c r="A2075" t="s">
        <v>817</v>
      </c>
      <c r="B2075">
        <v>1</v>
      </c>
      <c r="C2075">
        <v>14</v>
      </c>
      <c r="D2075" t="s">
        <v>71</v>
      </c>
      <c r="E2075" t="s">
        <v>116</v>
      </c>
      <c r="F2075">
        <v>1</v>
      </c>
      <c r="G2075">
        <v>-42</v>
      </c>
      <c r="H2075">
        <v>1</v>
      </c>
      <c r="I2075">
        <v>1</v>
      </c>
      <c r="J2075">
        <v>8</v>
      </c>
      <c r="K2075">
        <v>-3</v>
      </c>
      <c r="L2075">
        <v>2</v>
      </c>
    </row>
    <row r="2076" spans="1:12">
      <c r="A2076" t="s">
        <v>817</v>
      </c>
      <c r="B2076">
        <v>1</v>
      </c>
      <c r="C2076">
        <v>11</v>
      </c>
      <c r="D2076" t="s">
        <v>71</v>
      </c>
      <c r="E2076" t="s">
        <v>118</v>
      </c>
      <c r="F2076">
        <v>2</v>
      </c>
      <c r="G2076">
        <v>-22</v>
      </c>
      <c r="H2076">
        <v>1</v>
      </c>
      <c r="I2076">
        <v>2</v>
      </c>
      <c r="J2076">
        <v>15</v>
      </c>
      <c r="K2076">
        <v>-2</v>
      </c>
      <c r="L2076">
        <v>1</v>
      </c>
    </row>
    <row r="2077" spans="1:12">
      <c r="A2077" t="s">
        <v>818</v>
      </c>
      <c r="B2077">
        <v>2</v>
      </c>
      <c r="C2077">
        <v>15</v>
      </c>
      <c r="D2077" t="s">
        <v>71</v>
      </c>
      <c r="E2077" t="s">
        <v>116</v>
      </c>
      <c r="F2077">
        <v>0</v>
      </c>
      <c r="G2077">
        <v>-30</v>
      </c>
      <c r="H2077">
        <v>1</v>
      </c>
      <c r="I2077">
        <v>0</v>
      </c>
      <c r="J2077">
        <v>9</v>
      </c>
      <c r="K2077">
        <v>-4</v>
      </c>
      <c r="L2077">
        <v>1</v>
      </c>
    </row>
    <row r="2078" spans="1:12">
      <c r="A2078" t="s">
        <v>819</v>
      </c>
      <c r="B2078">
        <v>3</v>
      </c>
      <c r="C2078">
        <v>25</v>
      </c>
      <c r="D2078" t="s">
        <v>80</v>
      </c>
      <c r="E2078" t="s">
        <v>116</v>
      </c>
      <c r="F2078">
        <v>1</v>
      </c>
      <c r="G2078">
        <v>-50</v>
      </c>
      <c r="H2078">
        <v>1</v>
      </c>
      <c r="I2078">
        <v>1</v>
      </c>
      <c r="J2078">
        <v>9</v>
      </c>
      <c r="K2078">
        <v>-6</v>
      </c>
      <c r="L2078">
        <v>2</v>
      </c>
    </row>
    <row r="2079" spans="1:12">
      <c r="A2079" t="s">
        <v>338</v>
      </c>
      <c r="B2079">
        <v>1</v>
      </c>
      <c r="C2079">
        <v>16</v>
      </c>
      <c r="D2079" t="s">
        <v>71</v>
      </c>
      <c r="E2079" t="s">
        <v>116</v>
      </c>
      <c r="F2079">
        <v>0</v>
      </c>
      <c r="G2079">
        <v>-32</v>
      </c>
      <c r="H2079">
        <v>1</v>
      </c>
      <c r="I2079">
        <v>0</v>
      </c>
      <c r="J2079">
        <v>17</v>
      </c>
      <c r="K2079">
        <v>-2</v>
      </c>
      <c r="L2079">
        <v>2</v>
      </c>
    </row>
    <row r="2080" spans="1:12">
      <c r="A2080" t="s">
        <v>820</v>
      </c>
      <c r="B2080">
        <v>21</v>
      </c>
      <c r="C2080">
        <v>147</v>
      </c>
      <c r="D2080" t="s">
        <v>70</v>
      </c>
      <c r="E2080" t="s">
        <v>118</v>
      </c>
      <c r="F2080">
        <v>21</v>
      </c>
      <c r="G2080">
        <v>-294</v>
      </c>
      <c r="H2080">
        <v>1</v>
      </c>
      <c r="I2080">
        <v>21</v>
      </c>
      <c r="J2080">
        <v>96</v>
      </c>
      <c r="K2080">
        <v>-42</v>
      </c>
      <c r="L2080">
        <v>-19</v>
      </c>
    </row>
    <row r="2081" spans="1:12">
      <c r="A2081" t="s">
        <v>820</v>
      </c>
      <c r="B2081">
        <v>2</v>
      </c>
      <c r="C2081">
        <v>14</v>
      </c>
      <c r="D2081" t="s">
        <v>70</v>
      </c>
      <c r="E2081" t="s">
        <v>118</v>
      </c>
      <c r="F2081">
        <v>2</v>
      </c>
      <c r="G2081">
        <v>-42</v>
      </c>
      <c r="H2081">
        <v>1</v>
      </c>
      <c r="I2081">
        <v>2</v>
      </c>
      <c r="J2081">
        <v>13</v>
      </c>
      <c r="K2081">
        <v>-6</v>
      </c>
      <c r="L2081">
        <v>-1</v>
      </c>
    </row>
    <row r="2082" spans="1:12">
      <c r="A2082" t="s">
        <v>820</v>
      </c>
      <c r="B2082">
        <v>2</v>
      </c>
      <c r="C2082">
        <v>14</v>
      </c>
      <c r="D2082" t="s">
        <v>71</v>
      </c>
      <c r="E2082" t="s">
        <v>118</v>
      </c>
      <c r="F2082">
        <v>2</v>
      </c>
      <c r="G2082">
        <v>-28</v>
      </c>
      <c r="H2082">
        <v>1</v>
      </c>
      <c r="I2082">
        <v>2</v>
      </c>
      <c r="J2082">
        <v>20</v>
      </c>
      <c r="K2082">
        <v>-4</v>
      </c>
      <c r="L2082">
        <v>0</v>
      </c>
    </row>
    <row r="2083" spans="1:12">
      <c r="A2083" t="s">
        <v>820</v>
      </c>
      <c r="B2083">
        <v>1</v>
      </c>
      <c r="C2083">
        <v>15</v>
      </c>
      <c r="D2083" t="s">
        <v>71</v>
      </c>
      <c r="E2083" t="s">
        <v>118</v>
      </c>
      <c r="F2083">
        <v>2</v>
      </c>
      <c r="G2083">
        <v>-30</v>
      </c>
      <c r="H2083">
        <v>1</v>
      </c>
      <c r="I2083">
        <v>2</v>
      </c>
      <c r="J2083">
        <v>15</v>
      </c>
      <c r="K2083">
        <v>-2</v>
      </c>
      <c r="L2083">
        <v>1</v>
      </c>
    </row>
    <row r="2084" spans="1:12">
      <c r="A2084" t="s">
        <v>820</v>
      </c>
      <c r="B2084">
        <v>1</v>
      </c>
      <c r="C2084">
        <v>12</v>
      </c>
      <c r="D2084" t="s">
        <v>71</v>
      </c>
      <c r="E2084" t="s">
        <v>116</v>
      </c>
      <c r="F2084">
        <v>1</v>
      </c>
      <c r="G2084">
        <v>-24</v>
      </c>
      <c r="H2084">
        <v>1</v>
      </c>
      <c r="I2084">
        <v>1</v>
      </c>
      <c r="J2084">
        <v>25</v>
      </c>
      <c r="K2084">
        <v>-2</v>
      </c>
      <c r="L2084">
        <v>2</v>
      </c>
    </row>
    <row r="2085" spans="1:12">
      <c r="A2085" t="s">
        <v>821</v>
      </c>
      <c r="B2085">
        <v>1</v>
      </c>
      <c r="C2085">
        <v>13</v>
      </c>
      <c r="D2085" t="s">
        <v>71</v>
      </c>
      <c r="E2085" t="s">
        <v>116</v>
      </c>
      <c r="F2085">
        <v>0</v>
      </c>
      <c r="G2085">
        <v>-39</v>
      </c>
      <c r="H2085">
        <v>1</v>
      </c>
      <c r="I2085">
        <v>0</v>
      </c>
      <c r="J2085">
        <v>5</v>
      </c>
      <c r="K2085">
        <v>-3</v>
      </c>
      <c r="L2085">
        <v>2</v>
      </c>
    </row>
    <row r="2086" spans="1:12">
      <c r="A2086" t="s">
        <v>282</v>
      </c>
      <c r="B2086">
        <v>1</v>
      </c>
      <c r="C2086">
        <v>14</v>
      </c>
      <c r="D2086" t="s">
        <v>70</v>
      </c>
      <c r="E2086" t="s">
        <v>118</v>
      </c>
      <c r="F2086">
        <v>4</v>
      </c>
      <c r="G2086">
        <v>-28</v>
      </c>
      <c r="H2086">
        <v>1</v>
      </c>
      <c r="I2086">
        <v>4</v>
      </c>
      <c r="J2086">
        <v>31</v>
      </c>
      <c r="K2086">
        <v>-2</v>
      </c>
      <c r="L2086">
        <v>1</v>
      </c>
    </row>
    <row r="2087" spans="1:12">
      <c r="A2087" t="s">
        <v>451</v>
      </c>
      <c r="B2087">
        <v>2</v>
      </c>
      <c r="C2087">
        <v>16</v>
      </c>
      <c r="D2087" t="s">
        <v>78</v>
      </c>
      <c r="E2087" t="s">
        <v>118</v>
      </c>
      <c r="F2087">
        <v>1</v>
      </c>
      <c r="G2087">
        <v>-32</v>
      </c>
      <c r="H2087">
        <v>0</v>
      </c>
      <c r="I2087">
        <v>1</v>
      </c>
      <c r="J2087">
        <v>9</v>
      </c>
      <c r="K2087">
        <v>-4</v>
      </c>
      <c r="L2087">
        <v>2</v>
      </c>
    </row>
    <row r="2088" spans="1:12">
      <c r="A2088" t="s">
        <v>451</v>
      </c>
      <c r="B2088">
        <v>1</v>
      </c>
      <c r="C2088">
        <v>27</v>
      </c>
      <c r="D2088" t="s">
        <v>78</v>
      </c>
      <c r="E2088" t="s">
        <v>118</v>
      </c>
      <c r="F2088">
        <v>2</v>
      </c>
      <c r="G2088">
        <v>-54</v>
      </c>
      <c r="H2088">
        <v>1</v>
      </c>
      <c r="I2088">
        <v>2</v>
      </c>
      <c r="J2088">
        <v>8</v>
      </c>
      <c r="K2088">
        <v>-2</v>
      </c>
      <c r="L2088">
        <v>8</v>
      </c>
    </row>
    <row r="2089" spans="1:12">
      <c r="A2089" t="s">
        <v>451</v>
      </c>
      <c r="B2089">
        <v>1</v>
      </c>
      <c r="C2089">
        <v>12</v>
      </c>
      <c r="D2089" t="s">
        <v>71</v>
      </c>
      <c r="E2089" t="s">
        <v>116</v>
      </c>
      <c r="F2089">
        <v>1</v>
      </c>
      <c r="G2089">
        <v>-24</v>
      </c>
      <c r="H2089">
        <v>1</v>
      </c>
      <c r="I2089">
        <v>1</v>
      </c>
      <c r="J2089">
        <v>28</v>
      </c>
      <c r="K2089">
        <v>-2</v>
      </c>
      <c r="L2089">
        <v>2</v>
      </c>
    </row>
    <row r="2090" spans="1:12">
      <c r="A2090" t="s">
        <v>822</v>
      </c>
      <c r="B2090">
        <v>3</v>
      </c>
      <c r="C2090">
        <v>39</v>
      </c>
      <c r="D2090" t="s">
        <v>70</v>
      </c>
      <c r="E2090" t="s">
        <v>118</v>
      </c>
      <c r="F2090">
        <v>1</v>
      </c>
      <c r="G2090">
        <v>-78</v>
      </c>
      <c r="H2090">
        <v>1</v>
      </c>
      <c r="I2090">
        <v>1</v>
      </c>
      <c r="J2090">
        <v>-20</v>
      </c>
      <c r="K2090">
        <v>-6</v>
      </c>
      <c r="L2090">
        <v>-1</v>
      </c>
    </row>
    <row r="2091" spans="1:12">
      <c r="A2091" t="s">
        <v>822</v>
      </c>
      <c r="B2091">
        <v>3</v>
      </c>
      <c r="C2091">
        <v>28</v>
      </c>
      <c r="D2091" t="s">
        <v>70</v>
      </c>
      <c r="E2091" t="s">
        <v>118</v>
      </c>
      <c r="F2091">
        <v>2</v>
      </c>
      <c r="G2091">
        <v>-56</v>
      </c>
      <c r="H2091">
        <v>1</v>
      </c>
      <c r="I2091">
        <v>2</v>
      </c>
      <c r="J2091">
        <v>-2</v>
      </c>
      <c r="K2091">
        <v>-6</v>
      </c>
      <c r="L2091">
        <v>-1</v>
      </c>
    </row>
    <row r="2092" spans="1:12">
      <c r="A2092" t="s">
        <v>822</v>
      </c>
      <c r="B2092">
        <v>2</v>
      </c>
      <c r="C2092">
        <v>13</v>
      </c>
      <c r="D2092" t="s">
        <v>71</v>
      </c>
      <c r="E2092" t="s">
        <v>118</v>
      </c>
      <c r="F2092">
        <v>1</v>
      </c>
      <c r="G2092">
        <v>-104</v>
      </c>
      <c r="H2092">
        <v>1</v>
      </c>
      <c r="I2092">
        <v>1</v>
      </c>
      <c r="J2092">
        <v>-42</v>
      </c>
      <c r="K2092">
        <v>-16</v>
      </c>
      <c r="L2092">
        <v>-6</v>
      </c>
    </row>
    <row r="2093" spans="1:12">
      <c r="A2093" t="s">
        <v>822</v>
      </c>
      <c r="B2093">
        <v>2</v>
      </c>
      <c r="C2093">
        <v>10</v>
      </c>
      <c r="D2093" t="s">
        <v>71</v>
      </c>
      <c r="E2093" t="s">
        <v>118</v>
      </c>
      <c r="F2093">
        <v>1</v>
      </c>
      <c r="G2093">
        <v>-20</v>
      </c>
      <c r="H2093">
        <v>1</v>
      </c>
      <c r="I2093">
        <v>1</v>
      </c>
      <c r="J2093">
        <v>9</v>
      </c>
      <c r="K2093">
        <v>-4</v>
      </c>
      <c r="L2093">
        <v>0</v>
      </c>
    </row>
    <row r="2094" spans="1:12">
      <c r="A2094" t="s">
        <v>822</v>
      </c>
      <c r="B2094">
        <v>1</v>
      </c>
      <c r="C2094">
        <v>19</v>
      </c>
      <c r="D2094" t="s">
        <v>71</v>
      </c>
      <c r="E2094" t="s">
        <v>118</v>
      </c>
      <c r="F2094">
        <v>1</v>
      </c>
      <c r="G2094">
        <v>-57</v>
      </c>
      <c r="H2094">
        <v>1</v>
      </c>
      <c r="I2094">
        <v>1</v>
      </c>
      <c r="J2094">
        <v>-14</v>
      </c>
      <c r="K2094">
        <v>-3</v>
      </c>
      <c r="L2094">
        <v>1</v>
      </c>
    </row>
    <row r="2095" spans="1:12">
      <c r="A2095" t="s">
        <v>822</v>
      </c>
      <c r="B2095">
        <v>1</v>
      </c>
      <c r="C2095">
        <v>26</v>
      </c>
      <c r="D2095" t="s">
        <v>78</v>
      </c>
      <c r="E2095" t="s">
        <v>116</v>
      </c>
      <c r="F2095">
        <v>1</v>
      </c>
      <c r="G2095">
        <v>-52</v>
      </c>
      <c r="H2095">
        <v>1</v>
      </c>
      <c r="I2095">
        <v>1</v>
      </c>
      <c r="J2095">
        <v>17</v>
      </c>
      <c r="K2095">
        <v>-2</v>
      </c>
      <c r="L2095">
        <v>5</v>
      </c>
    </row>
    <row r="2096" spans="1:12">
      <c r="A2096" t="s">
        <v>822</v>
      </c>
      <c r="B2096">
        <v>1</v>
      </c>
      <c r="C2096">
        <v>11</v>
      </c>
      <c r="D2096" t="s">
        <v>78</v>
      </c>
      <c r="E2096" t="s">
        <v>118</v>
      </c>
      <c r="F2096">
        <v>0</v>
      </c>
      <c r="G2096">
        <v>-44</v>
      </c>
      <c r="H2096">
        <v>1</v>
      </c>
      <c r="I2096">
        <v>0</v>
      </c>
      <c r="J2096">
        <v>-4</v>
      </c>
      <c r="K2096">
        <v>-4</v>
      </c>
      <c r="L2096">
        <v>3</v>
      </c>
    </row>
    <row r="2097" spans="1:12">
      <c r="A2097" t="s">
        <v>822</v>
      </c>
      <c r="B2097">
        <v>1</v>
      </c>
      <c r="C2097">
        <v>16</v>
      </c>
      <c r="D2097" t="s">
        <v>81</v>
      </c>
      <c r="E2097" t="s">
        <v>118</v>
      </c>
      <c r="F2097">
        <v>1</v>
      </c>
      <c r="G2097">
        <v>-32</v>
      </c>
      <c r="H2097">
        <v>1</v>
      </c>
      <c r="I2097">
        <v>1</v>
      </c>
      <c r="J2097">
        <v>9</v>
      </c>
      <c r="K2097">
        <v>-2</v>
      </c>
      <c r="L2097">
        <v>3</v>
      </c>
    </row>
    <row r="2098" spans="1:12">
      <c r="A2098" t="s">
        <v>822</v>
      </c>
      <c r="B2098">
        <v>1</v>
      </c>
      <c r="C2098">
        <v>15</v>
      </c>
      <c r="D2098" t="s">
        <v>70</v>
      </c>
      <c r="E2098" t="s">
        <v>118</v>
      </c>
      <c r="F2098">
        <v>2</v>
      </c>
      <c r="G2098">
        <v>-30</v>
      </c>
      <c r="H2098">
        <v>1</v>
      </c>
      <c r="I2098">
        <v>2</v>
      </c>
      <c r="J2098">
        <v>14</v>
      </c>
      <c r="K2098">
        <v>-2</v>
      </c>
      <c r="L2098">
        <v>1</v>
      </c>
    </row>
    <row r="2099" spans="1:12">
      <c r="A2099" t="s">
        <v>822</v>
      </c>
      <c r="B2099">
        <v>1</v>
      </c>
      <c r="C2099">
        <v>14</v>
      </c>
      <c r="D2099" t="s">
        <v>71</v>
      </c>
      <c r="E2099" t="s">
        <v>116</v>
      </c>
      <c r="F2099">
        <v>0</v>
      </c>
      <c r="G2099">
        <v>-28</v>
      </c>
      <c r="H2099">
        <v>1</v>
      </c>
      <c r="I2099">
        <v>0</v>
      </c>
      <c r="J2099">
        <v>19</v>
      </c>
      <c r="K2099">
        <v>-2</v>
      </c>
      <c r="L2099">
        <v>2</v>
      </c>
    </row>
    <row r="2100" spans="1:12">
      <c r="A2100" t="s">
        <v>822</v>
      </c>
      <c r="B2100">
        <v>1</v>
      </c>
      <c r="C2100">
        <v>13</v>
      </c>
      <c r="D2100" t="s">
        <v>81</v>
      </c>
      <c r="E2100" t="s">
        <v>118</v>
      </c>
      <c r="F2100">
        <v>1</v>
      </c>
      <c r="G2100">
        <v>-26</v>
      </c>
      <c r="H2100">
        <v>1</v>
      </c>
      <c r="I2100">
        <v>1</v>
      </c>
      <c r="J2100">
        <v>12</v>
      </c>
      <c r="K2100">
        <v>-2</v>
      </c>
      <c r="L2100">
        <v>3</v>
      </c>
    </row>
    <row r="2101" spans="1:12">
      <c r="A2101" t="s">
        <v>822</v>
      </c>
      <c r="B2101">
        <v>1</v>
      </c>
      <c r="C2101">
        <v>11</v>
      </c>
      <c r="D2101" t="s">
        <v>78</v>
      </c>
      <c r="E2101" t="s">
        <v>116</v>
      </c>
      <c r="F2101">
        <v>0</v>
      </c>
      <c r="G2101">
        <v>-22</v>
      </c>
      <c r="H2101">
        <v>1</v>
      </c>
      <c r="I2101">
        <v>0</v>
      </c>
      <c r="J2101">
        <v>25</v>
      </c>
      <c r="K2101">
        <v>-2</v>
      </c>
      <c r="L2101">
        <v>4</v>
      </c>
    </row>
    <row r="2102" spans="1:12">
      <c r="A2102" t="s">
        <v>408</v>
      </c>
      <c r="B2102">
        <v>1</v>
      </c>
      <c r="C2102">
        <v>13</v>
      </c>
      <c r="D2102" t="s">
        <v>71</v>
      </c>
      <c r="E2102" t="s">
        <v>116</v>
      </c>
      <c r="F2102">
        <v>1</v>
      </c>
      <c r="G2102">
        <v>-26</v>
      </c>
      <c r="H2102">
        <v>1</v>
      </c>
      <c r="I2102">
        <v>1</v>
      </c>
      <c r="J2102">
        <v>15</v>
      </c>
      <c r="K2102">
        <v>-2</v>
      </c>
      <c r="L2102">
        <v>2</v>
      </c>
    </row>
    <row r="2103" spans="1:12">
      <c r="A2103" t="s">
        <v>387</v>
      </c>
      <c r="B2103">
        <v>2</v>
      </c>
      <c r="C2103">
        <v>21</v>
      </c>
      <c r="D2103" t="s">
        <v>70</v>
      </c>
      <c r="E2103" t="s">
        <v>118</v>
      </c>
      <c r="F2103">
        <v>2</v>
      </c>
      <c r="G2103">
        <v>-42</v>
      </c>
      <c r="H2103">
        <v>1</v>
      </c>
      <c r="I2103">
        <v>2</v>
      </c>
      <c r="J2103">
        <v>5</v>
      </c>
      <c r="K2103">
        <v>-4</v>
      </c>
      <c r="L2103">
        <v>0</v>
      </c>
    </row>
    <row r="2104" spans="1:12">
      <c r="A2104" t="s">
        <v>387</v>
      </c>
      <c r="B2104">
        <v>1</v>
      </c>
      <c r="C2104">
        <v>16</v>
      </c>
      <c r="D2104" t="s">
        <v>71</v>
      </c>
      <c r="E2104" t="s">
        <v>118</v>
      </c>
      <c r="F2104">
        <v>2</v>
      </c>
      <c r="G2104">
        <v>-32</v>
      </c>
      <c r="H2104">
        <v>1</v>
      </c>
      <c r="I2104">
        <v>2</v>
      </c>
      <c r="J2104">
        <v>10</v>
      </c>
      <c r="K2104">
        <v>-2</v>
      </c>
      <c r="L2104">
        <v>1</v>
      </c>
    </row>
    <row r="2105" spans="1:12">
      <c r="A2105" t="s">
        <v>387</v>
      </c>
      <c r="B2105">
        <v>1</v>
      </c>
      <c r="C2105">
        <v>13</v>
      </c>
      <c r="D2105" t="s">
        <v>71</v>
      </c>
      <c r="E2105" t="s">
        <v>118</v>
      </c>
      <c r="F2105">
        <v>2</v>
      </c>
      <c r="G2105">
        <v>-26</v>
      </c>
      <c r="H2105">
        <v>1</v>
      </c>
      <c r="I2105">
        <v>2</v>
      </c>
      <c r="J2105">
        <v>13</v>
      </c>
      <c r="K2105">
        <v>-2</v>
      </c>
      <c r="L2105">
        <v>1</v>
      </c>
    </row>
    <row r="2106" spans="1:12">
      <c r="A2106" t="s">
        <v>387</v>
      </c>
      <c r="B2106">
        <v>1</v>
      </c>
      <c r="C2106">
        <v>12</v>
      </c>
      <c r="D2106" t="s">
        <v>70</v>
      </c>
      <c r="E2106" t="s">
        <v>118</v>
      </c>
      <c r="F2106">
        <v>3</v>
      </c>
      <c r="G2106">
        <v>-24</v>
      </c>
      <c r="H2106">
        <v>1</v>
      </c>
      <c r="I2106">
        <v>3</v>
      </c>
      <c r="J2106">
        <v>21</v>
      </c>
      <c r="K2106">
        <v>-2</v>
      </c>
      <c r="L2106">
        <v>1</v>
      </c>
    </row>
    <row r="2107" spans="1:12">
      <c r="A2107" t="s">
        <v>387</v>
      </c>
      <c r="B2107">
        <v>1</v>
      </c>
      <c r="C2107">
        <v>10</v>
      </c>
      <c r="D2107" t="s">
        <v>71</v>
      </c>
      <c r="E2107" t="s">
        <v>118</v>
      </c>
      <c r="F2107">
        <v>2</v>
      </c>
      <c r="G2107">
        <v>-20</v>
      </c>
      <c r="H2107">
        <v>1</v>
      </c>
      <c r="I2107">
        <v>2</v>
      </c>
      <c r="J2107">
        <v>16</v>
      </c>
      <c r="K2107">
        <v>-2</v>
      </c>
      <c r="L2107">
        <v>1</v>
      </c>
    </row>
    <row r="2108" spans="1:12">
      <c r="A2108" t="s">
        <v>343</v>
      </c>
      <c r="B2108">
        <v>1</v>
      </c>
      <c r="C2108">
        <v>14</v>
      </c>
      <c r="D2108" t="s">
        <v>80</v>
      </c>
      <c r="E2108" t="s">
        <v>118</v>
      </c>
      <c r="F2108">
        <v>1</v>
      </c>
      <c r="G2108">
        <v>-42</v>
      </c>
      <c r="H2108">
        <v>1</v>
      </c>
      <c r="I2108">
        <v>1</v>
      </c>
      <c r="J2108">
        <v>2</v>
      </c>
      <c r="K2108">
        <v>-3</v>
      </c>
      <c r="L2108">
        <v>3</v>
      </c>
    </row>
    <row r="2109" spans="1:12">
      <c r="A2109" t="s">
        <v>343</v>
      </c>
      <c r="B2109">
        <v>1</v>
      </c>
      <c r="C2109">
        <v>17</v>
      </c>
      <c r="D2109" t="s">
        <v>78</v>
      </c>
      <c r="E2109" t="s">
        <v>116</v>
      </c>
      <c r="F2109">
        <v>2</v>
      </c>
      <c r="G2109">
        <v>-34</v>
      </c>
      <c r="H2109">
        <v>1</v>
      </c>
      <c r="I2109">
        <v>2</v>
      </c>
      <c r="J2109">
        <v>32</v>
      </c>
      <c r="K2109">
        <v>-2</v>
      </c>
      <c r="L2109">
        <v>4</v>
      </c>
    </row>
    <row r="2110" spans="1:12">
      <c r="A2110" t="s">
        <v>343</v>
      </c>
      <c r="B2110">
        <v>1</v>
      </c>
      <c r="C2110">
        <v>16</v>
      </c>
      <c r="D2110" t="s">
        <v>80</v>
      </c>
      <c r="E2110" t="s">
        <v>118</v>
      </c>
      <c r="F2110">
        <v>1</v>
      </c>
      <c r="G2110">
        <v>-32</v>
      </c>
      <c r="H2110">
        <v>0</v>
      </c>
      <c r="I2110">
        <v>1</v>
      </c>
      <c r="J2110">
        <v>9</v>
      </c>
      <c r="K2110">
        <v>-2</v>
      </c>
      <c r="L2110">
        <v>3</v>
      </c>
    </row>
    <row r="2111" spans="1:12">
      <c r="A2111" t="s">
        <v>823</v>
      </c>
      <c r="B2111">
        <v>1</v>
      </c>
      <c r="C2111">
        <v>11</v>
      </c>
      <c r="D2111" t="s">
        <v>71</v>
      </c>
      <c r="E2111" t="s">
        <v>116</v>
      </c>
      <c r="F2111">
        <v>1</v>
      </c>
      <c r="G2111">
        <v>-22</v>
      </c>
      <c r="H2111">
        <v>1</v>
      </c>
      <c r="I2111">
        <v>1</v>
      </c>
      <c r="J2111">
        <v>17</v>
      </c>
      <c r="K2111">
        <v>-2</v>
      </c>
      <c r="L2111">
        <v>2</v>
      </c>
    </row>
    <row r="2112" spans="1:12">
      <c r="A2112" t="s">
        <v>824</v>
      </c>
      <c r="B2112">
        <v>1</v>
      </c>
      <c r="C2112">
        <v>19</v>
      </c>
      <c r="D2112" t="s">
        <v>70</v>
      </c>
      <c r="E2112" t="s">
        <v>116</v>
      </c>
      <c r="F2112">
        <v>2</v>
      </c>
      <c r="G2112">
        <v>-38</v>
      </c>
      <c r="H2112">
        <v>1</v>
      </c>
      <c r="I2112">
        <v>2</v>
      </c>
      <c r="J2112">
        <v>28</v>
      </c>
      <c r="K2112">
        <v>-2</v>
      </c>
      <c r="L2112">
        <v>2</v>
      </c>
    </row>
    <row r="2113" spans="1:12">
      <c r="A2113" t="s">
        <v>824</v>
      </c>
      <c r="B2113">
        <v>1</v>
      </c>
      <c r="C2113">
        <v>13</v>
      </c>
      <c r="D2113" t="s">
        <v>71</v>
      </c>
      <c r="E2113" t="s">
        <v>116</v>
      </c>
      <c r="F2113">
        <v>1</v>
      </c>
      <c r="G2113">
        <v>-26</v>
      </c>
      <c r="H2113">
        <v>1</v>
      </c>
      <c r="I2113">
        <v>1</v>
      </c>
      <c r="J2113">
        <v>15</v>
      </c>
      <c r="K2113">
        <v>-2</v>
      </c>
      <c r="L2113">
        <v>2</v>
      </c>
    </row>
    <row r="2114" spans="1:12">
      <c r="A2114" t="s">
        <v>455</v>
      </c>
      <c r="B2114">
        <v>2</v>
      </c>
      <c r="C2114">
        <v>58</v>
      </c>
      <c r="D2114" t="s">
        <v>71</v>
      </c>
      <c r="E2114" t="s">
        <v>116</v>
      </c>
      <c r="F2114">
        <v>3</v>
      </c>
      <c r="G2114">
        <v>-116</v>
      </c>
      <c r="H2114">
        <v>1</v>
      </c>
      <c r="I2114">
        <v>3</v>
      </c>
      <c r="J2114">
        <v>-16</v>
      </c>
      <c r="K2114">
        <v>-4</v>
      </c>
      <c r="L2114">
        <v>1</v>
      </c>
    </row>
    <row r="2115" spans="1:12">
      <c r="A2115" t="s">
        <v>455</v>
      </c>
      <c r="B2115">
        <v>1</v>
      </c>
      <c r="C2115">
        <v>13</v>
      </c>
      <c r="D2115" t="s">
        <v>71</v>
      </c>
      <c r="E2115" t="s">
        <v>118</v>
      </c>
      <c r="F2115">
        <v>1</v>
      </c>
      <c r="G2115">
        <v>-39</v>
      </c>
      <c r="H2115">
        <v>1</v>
      </c>
      <c r="I2115">
        <v>1</v>
      </c>
      <c r="J2115">
        <v>0</v>
      </c>
      <c r="K2115">
        <v>-3</v>
      </c>
      <c r="L2115">
        <v>1</v>
      </c>
    </row>
    <row r="2116" spans="1:12">
      <c r="A2116" t="s">
        <v>484</v>
      </c>
      <c r="B2116">
        <v>5</v>
      </c>
      <c r="C2116">
        <v>25</v>
      </c>
      <c r="D2116" t="s">
        <v>81</v>
      </c>
      <c r="E2116" t="s">
        <v>118</v>
      </c>
      <c r="F2116">
        <v>1</v>
      </c>
      <c r="G2116">
        <v>-50</v>
      </c>
      <c r="H2116">
        <v>1</v>
      </c>
      <c r="I2116">
        <v>1</v>
      </c>
      <c r="J2116">
        <v>4</v>
      </c>
      <c r="K2116">
        <v>-10</v>
      </c>
      <c r="L2116">
        <v>0</v>
      </c>
    </row>
    <row r="2117" spans="1:12">
      <c r="A2117" t="s">
        <v>506</v>
      </c>
      <c r="B2117">
        <v>4</v>
      </c>
      <c r="C2117">
        <v>49</v>
      </c>
      <c r="D2117" t="s">
        <v>71</v>
      </c>
      <c r="E2117" t="s">
        <v>116</v>
      </c>
      <c r="F2117">
        <v>3</v>
      </c>
      <c r="G2117">
        <v>-98</v>
      </c>
      <c r="H2117">
        <v>0</v>
      </c>
      <c r="I2117">
        <v>3</v>
      </c>
      <c r="J2117">
        <v>-5</v>
      </c>
      <c r="K2117">
        <v>-8</v>
      </c>
      <c r="L2117">
        <v>0</v>
      </c>
    </row>
    <row r="2118" spans="1:12">
      <c r="A2118" t="s">
        <v>506</v>
      </c>
      <c r="B2118">
        <v>3</v>
      </c>
      <c r="C2118">
        <v>24</v>
      </c>
      <c r="D2118" t="s">
        <v>71</v>
      </c>
      <c r="E2118" t="s">
        <v>118</v>
      </c>
      <c r="F2118">
        <v>0</v>
      </c>
      <c r="G2118">
        <v>-48</v>
      </c>
      <c r="H2118">
        <v>0</v>
      </c>
      <c r="I2118">
        <v>0</v>
      </c>
      <c r="J2118">
        <v>0</v>
      </c>
      <c r="K2118">
        <v>-6</v>
      </c>
      <c r="L2118">
        <v>1</v>
      </c>
    </row>
    <row r="2119" spans="1:12">
      <c r="A2119" t="s">
        <v>506</v>
      </c>
      <c r="B2119">
        <v>2</v>
      </c>
      <c r="C2119">
        <v>15</v>
      </c>
      <c r="D2119" t="s">
        <v>70</v>
      </c>
      <c r="E2119" t="s">
        <v>118</v>
      </c>
      <c r="F2119">
        <v>0</v>
      </c>
      <c r="G2119">
        <v>-135</v>
      </c>
      <c r="H2119">
        <v>1</v>
      </c>
      <c r="I2119">
        <v>0</v>
      </c>
      <c r="J2119">
        <v>-77</v>
      </c>
      <c r="K2119">
        <v>-18</v>
      </c>
      <c r="L2119">
        <v>-7</v>
      </c>
    </row>
    <row r="2120" spans="1:12">
      <c r="A2120" t="s">
        <v>506</v>
      </c>
      <c r="B2120">
        <v>2</v>
      </c>
      <c r="C2120">
        <v>11</v>
      </c>
      <c r="D2120" t="s">
        <v>70</v>
      </c>
      <c r="E2120" t="s">
        <v>118</v>
      </c>
      <c r="F2120">
        <v>0</v>
      </c>
      <c r="G2120">
        <v>-55</v>
      </c>
      <c r="H2120">
        <v>1</v>
      </c>
      <c r="I2120">
        <v>0</v>
      </c>
      <c r="J2120">
        <v>-17</v>
      </c>
      <c r="K2120">
        <v>-10</v>
      </c>
      <c r="L2120">
        <v>-3</v>
      </c>
    </row>
    <row r="2121" spans="1:12">
      <c r="A2121" t="s">
        <v>506</v>
      </c>
      <c r="B2121">
        <v>1</v>
      </c>
      <c r="C2121">
        <v>11</v>
      </c>
      <c r="D2121" t="s">
        <v>81</v>
      </c>
      <c r="E2121" t="s">
        <v>116</v>
      </c>
      <c r="F2121">
        <v>0</v>
      </c>
      <c r="G2121">
        <v>-22</v>
      </c>
      <c r="H2121">
        <v>1</v>
      </c>
      <c r="I2121">
        <v>0</v>
      </c>
      <c r="J2121">
        <v>25</v>
      </c>
      <c r="K2121">
        <v>-2</v>
      </c>
      <c r="L2121">
        <v>4</v>
      </c>
    </row>
    <row r="2122" spans="1:12">
      <c r="A2122" t="s">
        <v>825</v>
      </c>
      <c r="B2122">
        <v>1</v>
      </c>
      <c r="C2122">
        <v>10</v>
      </c>
      <c r="D2122" t="s">
        <v>71</v>
      </c>
      <c r="E2122" t="s">
        <v>116</v>
      </c>
      <c r="F2122">
        <v>1</v>
      </c>
      <c r="G2122">
        <v>-20</v>
      </c>
      <c r="H2122">
        <v>1</v>
      </c>
      <c r="I2122">
        <v>1</v>
      </c>
      <c r="J2122">
        <v>18</v>
      </c>
      <c r="K2122">
        <v>-2</v>
      </c>
      <c r="L2122">
        <v>2</v>
      </c>
    </row>
    <row r="2123" spans="1:12">
      <c r="A2123" t="s">
        <v>826</v>
      </c>
      <c r="B2123">
        <v>1</v>
      </c>
      <c r="C2123">
        <v>36</v>
      </c>
      <c r="D2123" t="s">
        <v>70</v>
      </c>
      <c r="E2123" t="s">
        <v>118</v>
      </c>
      <c r="F2123">
        <v>0</v>
      </c>
      <c r="G2123">
        <v>-144</v>
      </c>
      <c r="H2123">
        <v>1</v>
      </c>
      <c r="I2123">
        <v>0</v>
      </c>
      <c r="J2123">
        <v>-85</v>
      </c>
      <c r="K2123">
        <v>-4</v>
      </c>
      <c r="L2123">
        <v>1</v>
      </c>
    </row>
    <row r="2124" spans="1:12">
      <c r="A2124" t="s">
        <v>827</v>
      </c>
      <c r="B2124">
        <v>2</v>
      </c>
      <c r="C2124">
        <v>12</v>
      </c>
      <c r="D2124" t="s">
        <v>71</v>
      </c>
      <c r="E2124" t="s">
        <v>118</v>
      </c>
      <c r="F2124">
        <v>1</v>
      </c>
      <c r="G2124">
        <v>-36</v>
      </c>
      <c r="H2124">
        <v>1</v>
      </c>
      <c r="I2124">
        <v>1</v>
      </c>
      <c r="J2124">
        <v>0</v>
      </c>
      <c r="K2124">
        <v>-6</v>
      </c>
      <c r="L2124">
        <v>-1</v>
      </c>
    </row>
    <row r="2125" spans="1:12">
      <c r="A2125" t="s">
        <v>828</v>
      </c>
      <c r="B2125">
        <v>1</v>
      </c>
      <c r="C2125">
        <v>14</v>
      </c>
      <c r="D2125" t="s">
        <v>71</v>
      </c>
      <c r="E2125" t="s">
        <v>116</v>
      </c>
      <c r="F2125">
        <v>0</v>
      </c>
      <c r="G2125">
        <v>-28</v>
      </c>
      <c r="H2125">
        <v>1</v>
      </c>
      <c r="I2125">
        <v>0</v>
      </c>
      <c r="J2125">
        <v>10</v>
      </c>
      <c r="K2125">
        <v>-2</v>
      </c>
      <c r="L2125">
        <v>2</v>
      </c>
    </row>
    <row r="2126" spans="1:12">
      <c r="A2126" t="s">
        <v>828</v>
      </c>
      <c r="B2126">
        <v>1</v>
      </c>
      <c r="C2126">
        <v>12</v>
      </c>
      <c r="D2126" t="s">
        <v>80</v>
      </c>
      <c r="E2126" t="s">
        <v>116</v>
      </c>
      <c r="F2126">
        <v>0</v>
      </c>
      <c r="G2126">
        <v>-24</v>
      </c>
      <c r="H2126">
        <v>1</v>
      </c>
      <c r="I2126">
        <v>0</v>
      </c>
      <c r="J2126">
        <v>18</v>
      </c>
      <c r="K2126">
        <v>-2</v>
      </c>
      <c r="L2126">
        <v>4</v>
      </c>
    </row>
    <row r="2127" spans="1:12">
      <c r="A2127" t="s">
        <v>394</v>
      </c>
      <c r="B2127">
        <v>3</v>
      </c>
      <c r="C2127">
        <v>14</v>
      </c>
      <c r="D2127" t="s">
        <v>73</v>
      </c>
      <c r="E2127" t="s">
        <v>120</v>
      </c>
      <c r="F2127">
        <v>0</v>
      </c>
      <c r="G2127">
        <v>-28</v>
      </c>
      <c r="H2127">
        <v>1</v>
      </c>
      <c r="I2127">
        <v>0</v>
      </c>
      <c r="J2127">
        <v>3</v>
      </c>
      <c r="K2127">
        <v>-6</v>
      </c>
      <c r="L2127">
        <v>-1</v>
      </c>
    </row>
    <row r="2128" spans="1:12">
      <c r="A2128" t="s">
        <v>394</v>
      </c>
      <c r="B2128">
        <v>2</v>
      </c>
      <c r="C2128">
        <v>23</v>
      </c>
      <c r="D2128" t="s">
        <v>72</v>
      </c>
      <c r="E2128" t="s">
        <v>116</v>
      </c>
      <c r="F2128">
        <v>1</v>
      </c>
      <c r="G2128">
        <v>-46</v>
      </c>
      <c r="H2128">
        <v>1</v>
      </c>
      <c r="I2128">
        <v>1</v>
      </c>
      <c r="J2128">
        <v>5</v>
      </c>
      <c r="K2128">
        <v>-4</v>
      </c>
      <c r="L2128">
        <v>1</v>
      </c>
    </row>
    <row r="2129" spans="1:12">
      <c r="A2129" t="s">
        <v>394</v>
      </c>
      <c r="B2129">
        <v>2</v>
      </c>
      <c r="C2129">
        <v>15</v>
      </c>
      <c r="D2129" t="s">
        <v>77</v>
      </c>
      <c r="E2129" t="s">
        <v>118</v>
      </c>
      <c r="F2129">
        <v>1</v>
      </c>
      <c r="G2129">
        <v>-30</v>
      </c>
      <c r="H2129">
        <v>0</v>
      </c>
      <c r="I2129">
        <v>1</v>
      </c>
      <c r="J2129">
        <v>7</v>
      </c>
      <c r="K2129">
        <v>-4</v>
      </c>
      <c r="L2129">
        <v>1</v>
      </c>
    </row>
    <row r="2130" spans="1:12">
      <c r="A2130" t="s">
        <v>394</v>
      </c>
      <c r="B2130">
        <v>1</v>
      </c>
      <c r="C2130">
        <v>15</v>
      </c>
      <c r="D2130" t="s">
        <v>77</v>
      </c>
      <c r="E2130" t="s">
        <v>120</v>
      </c>
      <c r="F2130">
        <v>0</v>
      </c>
      <c r="G2130">
        <v>-45</v>
      </c>
      <c r="H2130">
        <v>1</v>
      </c>
      <c r="I2130">
        <v>0</v>
      </c>
      <c r="J2130">
        <v>-7</v>
      </c>
      <c r="K2130">
        <v>-3</v>
      </c>
      <c r="L2130">
        <v>1</v>
      </c>
    </row>
    <row r="2131" spans="1:12">
      <c r="A2131" t="s">
        <v>394</v>
      </c>
      <c r="B2131">
        <v>1</v>
      </c>
      <c r="C2131">
        <v>19</v>
      </c>
      <c r="D2131" t="s">
        <v>73</v>
      </c>
      <c r="E2131" t="s">
        <v>120</v>
      </c>
      <c r="F2131">
        <v>0</v>
      </c>
      <c r="G2131">
        <v>-38</v>
      </c>
      <c r="H2131">
        <v>1</v>
      </c>
      <c r="I2131">
        <v>0</v>
      </c>
      <c r="J2131">
        <v>0</v>
      </c>
      <c r="K2131">
        <v>-2</v>
      </c>
      <c r="L2131">
        <v>1</v>
      </c>
    </row>
    <row r="2132" spans="1:12">
      <c r="A2132" t="s">
        <v>394</v>
      </c>
      <c r="B2132">
        <v>1</v>
      </c>
      <c r="C2132">
        <v>13</v>
      </c>
      <c r="D2132" t="s">
        <v>71</v>
      </c>
      <c r="E2132" t="s">
        <v>116</v>
      </c>
      <c r="F2132">
        <v>1</v>
      </c>
      <c r="G2132">
        <v>-26</v>
      </c>
      <c r="H2132">
        <v>1</v>
      </c>
      <c r="I2132">
        <v>1</v>
      </c>
      <c r="J2132">
        <v>18</v>
      </c>
      <c r="K2132">
        <v>-2</v>
      </c>
      <c r="L2132">
        <v>2</v>
      </c>
    </row>
    <row r="2133" spans="1:12">
      <c r="A2133" t="s">
        <v>394</v>
      </c>
      <c r="B2133">
        <v>1</v>
      </c>
      <c r="C2133">
        <v>12</v>
      </c>
      <c r="D2133" t="s">
        <v>71</v>
      </c>
      <c r="E2133" t="s">
        <v>116</v>
      </c>
      <c r="F2133">
        <v>1</v>
      </c>
      <c r="G2133">
        <v>-24</v>
      </c>
      <c r="H2133">
        <v>1</v>
      </c>
      <c r="I2133">
        <v>1</v>
      </c>
      <c r="J2133">
        <v>28</v>
      </c>
      <c r="K2133">
        <v>-2</v>
      </c>
      <c r="L2133">
        <v>2</v>
      </c>
    </row>
    <row r="2134" spans="1:12">
      <c r="A2134" t="s">
        <v>394</v>
      </c>
      <c r="B2134">
        <v>1</v>
      </c>
      <c r="C2134">
        <v>12</v>
      </c>
      <c r="D2134" t="s">
        <v>70</v>
      </c>
      <c r="E2134" t="s">
        <v>118</v>
      </c>
      <c r="F2134">
        <v>0</v>
      </c>
      <c r="G2134">
        <v>-24</v>
      </c>
      <c r="H2134">
        <v>1</v>
      </c>
      <c r="I2134">
        <v>0</v>
      </c>
      <c r="J2134">
        <v>3</v>
      </c>
      <c r="K2134">
        <v>-2</v>
      </c>
      <c r="L2134">
        <v>1</v>
      </c>
    </row>
    <row r="2135" spans="1:12">
      <c r="A2135" t="s">
        <v>394</v>
      </c>
      <c r="B2135">
        <v>1</v>
      </c>
      <c r="C2135">
        <v>10</v>
      </c>
      <c r="D2135" t="s">
        <v>73</v>
      </c>
      <c r="E2135" t="s">
        <v>120</v>
      </c>
      <c r="F2135">
        <v>1</v>
      </c>
      <c r="G2135">
        <v>-20</v>
      </c>
      <c r="H2135">
        <v>1</v>
      </c>
      <c r="I2135">
        <v>1</v>
      </c>
      <c r="J2135">
        <v>19</v>
      </c>
      <c r="K2135">
        <v>-2</v>
      </c>
      <c r="L2135">
        <v>1</v>
      </c>
    </row>
    <row r="2136" spans="1:12">
      <c r="A2136" t="s">
        <v>436</v>
      </c>
      <c r="B2136">
        <v>1</v>
      </c>
      <c r="C2136">
        <v>11</v>
      </c>
      <c r="D2136" t="s">
        <v>71</v>
      </c>
      <c r="E2136" t="s">
        <v>120</v>
      </c>
      <c r="F2136">
        <v>1</v>
      </c>
      <c r="G2136">
        <v>-22</v>
      </c>
      <c r="H2136">
        <v>1</v>
      </c>
      <c r="I2136">
        <v>1</v>
      </c>
      <c r="J2136">
        <v>10</v>
      </c>
      <c r="K2136">
        <v>-2</v>
      </c>
      <c r="L2136">
        <v>1</v>
      </c>
    </row>
    <row r="2137" spans="1:12">
      <c r="A2137" t="s">
        <v>829</v>
      </c>
      <c r="B2137">
        <v>2</v>
      </c>
      <c r="C2137">
        <v>18</v>
      </c>
      <c r="D2137" t="s">
        <v>74</v>
      </c>
      <c r="E2137" t="s">
        <v>118</v>
      </c>
      <c r="F2137">
        <v>1</v>
      </c>
      <c r="G2137">
        <v>-36</v>
      </c>
      <c r="H2137">
        <v>1</v>
      </c>
      <c r="I2137">
        <v>1</v>
      </c>
      <c r="J2137">
        <v>1</v>
      </c>
      <c r="K2137">
        <v>-4</v>
      </c>
      <c r="L2137">
        <v>0</v>
      </c>
    </row>
    <row r="2138" spans="1:12">
      <c r="A2138" t="s">
        <v>829</v>
      </c>
      <c r="B2138">
        <v>1</v>
      </c>
      <c r="C2138">
        <v>10</v>
      </c>
      <c r="D2138" t="s">
        <v>71</v>
      </c>
      <c r="E2138" t="s">
        <v>120</v>
      </c>
      <c r="F2138">
        <v>0</v>
      </c>
      <c r="G2138">
        <v>-30</v>
      </c>
      <c r="H2138">
        <v>1</v>
      </c>
      <c r="I2138">
        <v>0</v>
      </c>
      <c r="J2138">
        <v>2</v>
      </c>
      <c r="K2138">
        <v>-3</v>
      </c>
      <c r="L2138">
        <v>1</v>
      </c>
    </row>
    <row r="2139" spans="1:12">
      <c r="A2139" t="s">
        <v>829</v>
      </c>
      <c r="B2139">
        <v>1</v>
      </c>
      <c r="C2139">
        <v>14</v>
      </c>
      <c r="D2139" t="s">
        <v>80</v>
      </c>
      <c r="E2139" t="s">
        <v>120</v>
      </c>
      <c r="F2139">
        <v>1</v>
      </c>
      <c r="G2139">
        <v>-28</v>
      </c>
      <c r="H2139">
        <v>1</v>
      </c>
      <c r="I2139">
        <v>1</v>
      </c>
      <c r="J2139">
        <v>13</v>
      </c>
      <c r="K2139">
        <v>-2</v>
      </c>
      <c r="L2139">
        <v>3</v>
      </c>
    </row>
    <row r="2140" spans="1:12">
      <c r="A2140" t="s">
        <v>829</v>
      </c>
      <c r="B2140">
        <v>1</v>
      </c>
      <c r="C2140">
        <v>13</v>
      </c>
      <c r="D2140" t="s">
        <v>77</v>
      </c>
      <c r="E2140" t="s">
        <v>116</v>
      </c>
      <c r="F2140">
        <v>0</v>
      </c>
      <c r="G2140">
        <v>-26</v>
      </c>
      <c r="H2140">
        <v>1</v>
      </c>
      <c r="I2140">
        <v>0</v>
      </c>
      <c r="J2140">
        <v>18</v>
      </c>
      <c r="K2140">
        <v>-2</v>
      </c>
      <c r="L2140">
        <v>2</v>
      </c>
    </row>
    <row r="2141" spans="1:12">
      <c r="A2141" t="s">
        <v>829</v>
      </c>
      <c r="B2141">
        <v>1</v>
      </c>
      <c r="C2141">
        <v>13</v>
      </c>
      <c r="D2141" t="s">
        <v>71</v>
      </c>
      <c r="E2141" t="s">
        <v>116</v>
      </c>
      <c r="F2141">
        <v>1</v>
      </c>
      <c r="G2141">
        <v>-26</v>
      </c>
      <c r="H2141">
        <v>1</v>
      </c>
      <c r="I2141">
        <v>1</v>
      </c>
      <c r="J2141">
        <v>15</v>
      </c>
      <c r="K2141">
        <v>-2</v>
      </c>
      <c r="L2141">
        <v>2</v>
      </c>
    </row>
    <row r="2142" spans="1:12">
      <c r="A2142" t="s">
        <v>830</v>
      </c>
      <c r="B2142">
        <v>2</v>
      </c>
      <c r="C2142">
        <v>22</v>
      </c>
      <c r="D2142" t="s">
        <v>70</v>
      </c>
      <c r="E2142" t="s">
        <v>116</v>
      </c>
      <c r="F2142">
        <v>3</v>
      </c>
      <c r="G2142">
        <v>-132</v>
      </c>
      <c r="H2142">
        <v>1</v>
      </c>
      <c r="I2142">
        <v>3</v>
      </c>
      <c r="J2142">
        <v>-20</v>
      </c>
      <c r="K2142">
        <v>-12</v>
      </c>
      <c r="L2142">
        <v>-3</v>
      </c>
    </row>
    <row r="2143" spans="1:12">
      <c r="A2143" t="s">
        <v>830</v>
      </c>
      <c r="B2143">
        <v>2</v>
      </c>
      <c r="C2143">
        <v>17</v>
      </c>
      <c r="D2143" t="s">
        <v>71</v>
      </c>
      <c r="E2143" t="s">
        <v>118</v>
      </c>
      <c r="F2143">
        <v>2</v>
      </c>
      <c r="G2143">
        <v>-34</v>
      </c>
      <c r="H2143">
        <v>0</v>
      </c>
      <c r="I2143">
        <v>2</v>
      </c>
      <c r="J2143">
        <v>11</v>
      </c>
      <c r="K2143">
        <v>-4</v>
      </c>
      <c r="L2143">
        <v>1</v>
      </c>
    </row>
    <row r="2144" spans="1:12">
      <c r="A2144" t="s">
        <v>830</v>
      </c>
      <c r="B2144">
        <v>1</v>
      </c>
      <c r="C2144">
        <v>18</v>
      </c>
      <c r="D2144" t="s">
        <v>70</v>
      </c>
      <c r="E2144" t="s">
        <v>116</v>
      </c>
      <c r="F2144">
        <v>1</v>
      </c>
      <c r="G2144">
        <v>-108</v>
      </c>
      <c r="H2144">
        <v>1</v>
      </c>
      <c r="I2144">
        <v>1</v>
      </c>
      <c r="J2144">
        <v>-30</v>
      </c>
      <c r="K2144">
        <v>-6</v>
      </c>
      <c r="L2144">
        <v>2</v>
      </c>
    </row>
    <row r="2145" spans="1:12">
      <c r="A2145" t="s">
        <v>830</v>
      </c>
      <c r="B2145">
        <v>1</v>
      </c>
      <c r="C2145">
        <v>16</v>
      </c>
      <c r="D2145" t="s">
        <v>73</v>
      </c>
      <c r="E2145" t="s">
        <v>118</v>
      </c>
      <c r="F2145">
        <v>1</v>
      </c>
      <c r="G2145">
        <v>-32</v>
      </c>
      <c r="H2145">
        <v>1</v>
      </c>
      <c r="I2145">
        <v>1</v>
      </c>
      <c r="J2145">
        <v>3</v>
      </c>
      <c r="K2145">
        <v>-2</v>
      </c>
      <c r="L2145">
        <v>1</v>
      </c>
    </row>
    <row r="2146" spans="1:12">
      <c r="A2146" t="s">
        <v>830</v>
      </c>
      <c r="B2146">
        <v>1</v>
      </c>
      <c r="C2146">
        <v>10</v>
      </c>
      <c r="D2146" t="s">
        <v>71</v>
      </c>
      <c r="E2146" t="s">
        <v>116</v>
      </c>
      <c r="F2146">
        <v>1</v>
      </c>
      <c r="G2146">
        <v>-30</v>
      </c>
      <c r="H2146">
        <v>1</v>
      </c>
      <c r="I2146">
        <v>1</v>
      </c>
      <c r="J2146">
        <v>16</v>
      </c>
      <c r="K2146">
        <v>-3</v>
      </c>
      <c r="L2146">
        <v>2</v>
      </c>
    </row>
    <row r="2147" spans="1:12">
      <c r="A2147" t="s">
        <v>830</v>
      </c>
      <c r="B2147">
        <v>1</v>
      </c>
      <c r="C2147">
        <v>11</v>
      </c>
      <c r="D2147" t="s">
        <v>70</v>
      </c>
      <c r="E2147" t="s">
        <v>118</v>
      </c>
      <c r="F2147">
        <v>2</v>
      </c>
      <c r="G2147">
        <v>-22</v>
      </c>
      <c r="H2147">
        <v>1</v>
      </c>
      <c r="I2147">
        <v>2</v>
      </c>
      <c r="J2147">
        <v>15</v>
      </c>
      <c r="K2147">
        <v>-2</v>
      </c>
      <c r="L2147">
        <v>1</v>
      </c>
    </row>
    <row r="2148" spans="1:12">
      <c r="A2148" t="s">
        <v>830</v>
      </c>
      <c r="B2148">
        <v>1</v>
      </c>
      <c r="C2148">
        <v>10</v>
      </c>
      <c r="D2148" t="s">
        <v>70</v>
      </c>
      <c r="E2148" t="s">
        <v>118</v>
      </c>
      <c r="F2148">
        <v>1</v>
      </c>
      <c r="G2148">
        <v>-20</v>
      </c>
      <c r="H2148">
        <v>1</v>
      </c>
      <c r="I2148">
        <v>1</v>
      </c>
      <c r="J2148">
        <v>9</v>
      </c>
      <c r="K2148">
        <v>-2</v>
      </c>
      <c r="L2148">
        <v>1</v>
      </c>
    </row>
    <row r="2149" spans="1:12">
      <c r="A2149" t="s">
        <v>831</v>
      </c>
      <c r="B2149">
        <v>2</v>
      </c>
      <c r="C2149">
        <v>12</v>
      </c>
      <c r="D2149" t="s">
        <v>70</v>
      </c>
      <c r="E2149" t="s">
        <v>118</v>
      </c>
      <c r="F2149">
        <v>2</v>
      </c>
      <c r="G2149">
        <v>-24</v>
      </c>
      <c r="H2149">
        <v>1</v>
      </c>
      <c r="I2149">
        <v>2</v>
      </c>
      <c r="J2149">
        <v>14</v>
      </c>
      <c r="K2149">
        <v>-4</v>
      </c>
      <c r="L2149">
        <v>0</v>
      </c>
    </row>
    <row r="2150" spans="1:12">
      <c r="A2150" t="s">
        <v>475</v>
      </c>
      <c r="B2150">
        <v>1</v>
      </c>
      <c r="C2150">
        <v>11</v>
      </c>
      <c r="D2150" t="s">
        <v>71</v>
      </c>
      <c r="E2150" t="s">
        <v>116</v>
      </c>
      <c r="F2150">
        <v>0</v>
      </c>
      <c r="G2150">
        <v>-22</v>
      </c>
      <c r="H2150">
        <v>1</v>
      </c>
      <c r="I2150">
        <v>0</v>
      </c>
      <c r="J2150">
        <v>19</v>
      </c>
      <c r="K2150">
        <v>-2</v>
      </c>
      <c r="L2150">
        <v>2</v>
      </c>
    </row>
    <row r="2151" spans="1:12">
      <c r="A2151" t="s">
        <v>312</v>
      </c>
      <c r="B2151">
        <v>1</v>
      </c>
      <c r="C2151">
        <v>10</v>
      </c>
      <c r="D2151" t="s">
        <v>71</v>
      </c>
      <c r="E2151" t="s">
        <v>120</v>
      </c>
      <c r="F2151">
        <v>1</v>
      </c>
      <c r="G2151">
        <v>-20</v>
      </c>
      <c r="H2151">
        <v>1</v>
      </c>
      <c r="I2151">
        <v>1</v>
      </c>
      <c r="J2151">
        <v>11</v>
      </c>
      <c r="K2151">
        <v>-2</v>
      </c>
      <c r="L2151">
        <v>1</v>
      </c>
    </row>
    <row r="2152" spans="1:12">
      <c r="A2152" t="s">
        <v>287</v>
      </c>
      <c r="B2152">
        <v>2</v>
      </c>
      <c r="C2152">
        <v>16</v>
      </c>
      <c r="D2152" t="s">
        <v>71</v>
      </c>
      <c r="E2152" t="s">
        <v>118</v>
      </c>
      <c r="F2152">
        <v>0</v>
      </c>
      <c r="G2152">
        <v>-48</v>
      </c>
      <c r="H2152">
        <v>1</v>
      </c>
      <c r="I2152">
        <v>0</v>
      </c>
      <c r="J2152">
        <v>-13</v>
      </c>
      <c r="K2152">
        <v>-6</v>
      </c>
      <c r="L2152">
        <v>-1</v>
      </c>
    </row>
    <row r="2153" spans="1:12">
      <c r="A2153" t="s">
        <v>287</v>
      </c>
      <c r="B2153">
        <v>1</v>
      </c>
      <c r="C2153">
        <v>13</v>
      </c>
      <c r="D2153" t="s">
        <v>71</v>
      </c>
      <c r="E2153" t="s">
        <v>118</v>
      </c>
      <c r="F2153">
        <v>1</v>
      </c>
      <c r="G2153">
        <v>-26</v>
      </c>
      <c r="H2153">
        <v>1</v>
      </c>
      <c r="I2153">
        <v>1</v>
      </c>
      <c r="J2153">
        <v>6</v>
      </c>
      <c r="K2153">
        <v>-2</v>
      </c>
      <c r="L2153">
        <v>1</v>
      </c>
    </row>
    <row r="2154" spans="1:12">
      <c r="A2154" t="s">
        <v>494</v>
      </c>
      <c r="B2154">
        <v>1</v>
      </c>
      <c r="C2154">
        <v>11</v>
      </c>
      <c r="D2154" t="s">
        <v>71</v>
      </c>
      <c r="E2154" t="s">
        <v>116</v>
      </c>
      <c r="F2154">
        <v>1</v>
      </c>
      <c r="G2154">
        <v>-33</v>
      </c>
      <c r="H2154">
        <v>1</v>
      </c>
      <c r="I2154">
        <v>1</v>
      </c>
      <c r="J2154">
        <v>22</v>
      </c>
      <c r="K2154">
        <v>-3</v>
      </c>
      <c r="L2154">
        <v>2</v>
      </c>
    </row>
    <row r="2155" spans="1:12">
      <c r="A2155" t="s">
        <v>376</v>
      </c>
      <c r="B2155">
        <v>1</v>
      </c>
      <c r="C2155">
        <v>11</v>
      </c>
      <c r="D2155" t="s">
        <v>71</v>
      </c>
      <c r="E2155" t="s">
        <v>116</v>
      </c>
      <c r="F2155">
        <v>0</v>
      </c>
      <c r="G2155">
        <v>-22</v>
      </c>
      <c r="H2155">
        <v>1</v>
      </c>
      <c r="I2155">
        <v>0</v>
      </c>
      <c r="J2155">
        <v>22</v>
      </c>
      <c r="K2155">
        <v>-2</v>
      </c>
      <c r="L2155">
        <v>2</v>
      </c>
    </row>
    <row r="2156" spans="1:12">
      <c r="A2156" t="s">
        <v>311</v>
      </c>
      <c r="B2156">
        <v>1</v>
      </c>
      <c r="C2156">
        <v>25</v>
      </c>
      <c r="D2156" t="s">
        <v>71</v>
      </c>
      <c r="E2156" t="s">
        <v>118</v>
      </c>
      <c r="F2156">
        <v>1</v>
      </c>
      <c r="G2156">
        <v>-50</v>
      </c>
      <c r="H2156">
        <v>1</v>
      </c>
      <c r="I2156">
        <v>1</v>
      </c>
      <c r="J2156">
        <v>-6</v>
      </c>
      <c r="K2156">
        <v>-2</v>
      </c>
      <c r="L2156">
        <v>1</v>
      </c>
    </row>
    <row r="2157" spans="1:12">
      <c r="A2157" t="s">
        <v>125</v>
      </c>
      <c r="B2157">
        <v>1</v>
      </c>
      <c r="C2157">
        <v>12</v>
      </c>
      <c r="D2157" t="s">
        <v>71</v>
      </c>
      <c r="E2157" t="s">
        <v>116</v>
      </c>
      <c r="F2157">
        <v>1</v>
      </c>
      <c r="G2157">
        <v>-24</v>
      </c>
      <c r="H2157">
        <v>1</v>
      </c>
      <c r="I2157">
        <v>1</v>
      </c>
      <c r="J2157">
        <v>16</v>
      </c>
      <c r="K2157">
        <v>-2</v>
      </c>
      <c r="L2157">
        <v>2</v>
      </c>
    </row>
    <row r="2158" spans="1:12">
      <c r="A2158" t="s">
        <v>283</v>
      </c>
      <c r="B2158">
        <v>1</v>
      </c>
      <c r="C2158">
        <v>20</v>
      </c>
      <c r="D2158" t="s">
        <v>71</v>
      </c>
      <c r="E2158" t="s">
        <v>116</v>
      </c>
      <c r="F2158">
        <v>1</v>
      </c>
      <c r="G2158">
        <v>-40</v>
      </c>
      <c r="H2158">
        <v>1</v>
      </c>
      <c r="I2158">
        <v>1</v>
      </c>
      <c r="J2158">
        <v>23</v>
      </c>
      <c r="K2158">
        <v>-2</v>
      </c>
      <c r="L2158">
        <v>2</v>
      </c>
    </row>
    <row r="2159" spans="1:12">
      <c r="A2159" t="s">
        <v>147</v>
      </c>
      <c r="B2159">
        <v>1</v>
      </c>
      <c r="C2159">
        <v>27</v>
      </c>
      <c r="D2159" t="s">
        <v>71</v>
      </c>
      <c r="E2159" t="s">
        <v>116</v>
      </c>
      <c r="F2159">
        <v>2</v>
      </c>
      <c r="G2159">
        <v>-54</v>
      </c>
      <c r="H2159">
        <v>1</v>
      </c>
      <c r="I2159">
        <v>2</v>
      </c>
      <c r="J2159">
        <v>23</v>
      </c>
      <c r="K2159">
        <v>-2</v>
      </c>
      <c r="L2159">
        <v>2</v>
      </c>
    </row>
    <row r="2160" spans="1:12">
      <c r="A2160" t="s">
        <v>147</v>
      </c>
      <c r="B2160">
        <v>1</v>
      </c>
      <c r="C2160">
        <v>14</v>
      </c>
      <c r="D2160" t="s">
        <v>70</v>
      </c>
      <c r="E2160" t="s">
        <v>116</v>
      </c>
      <c r="F2160">
        <v>0</v>
      </c>
      <c r="G2160">
        <v>-28</v>
      </c>
      <c r="H2160">
        <v>1</v>
      </c>
      <c r="I2160">
        <v>0</v>
      </c>
      <c r="J2160">
        <v>19</v>
      </c>
      <c r="K2160">
        <v>-2</v>
      </c>
      <c r="L2160">
        <v>2</v>
      </c>
    </row>
    <row r="2161" spans="1:12">
      <c r="A2161" t="s">
        <v>147</v>
      </c>
      <c r="B2161">
        <v>1</v>
      </c>
      <c r="C2161">
        <v>12</v>
      </c>
      <c r="D2161" t="s">
        <v>70</v>
      </c>
      <c r="E2161" t="s">
        <v>116</v>
      </c>
      <c r="F2161">
        <v>1</v>
      </c>
      <c r="G2161">
        <v>-24</v>
      </c>
      <c r="H2161">
        <v>1</v>
      </c>
      <c r="I2161">
        <v>1</v>
      </c>
      <c r="J2161">
        <v>25</v>
      </c>
      <c r="K2161">
        <v>-2</v>
      </c>
      <c r="L2161">
        <v>2</v>
      </c>
    </row>
    <row r="2162" spans="1:12">
      <c r="A2162" t="s">
        <v>832</v>
      </c>
      <c r="B2162">
        <v>7</v>
      </c>
      <c r="C2162">
        <v>69</v>
      </c>
      <c r="D2162" t="s">
        <v>78</v>
      </c>
      <c r="E2162" t="s">
        <v>118</v>
      </c>
      <c r="F2162">
        <v>3</v>
      </c>
      <c r="G2162">
        <v>-138</v>
      </c>
      <c r="H2162">
        <v>-2</v>
      </c>
      <c r="I2162">
        <v>3</v>
      </c>
      <c r="J2162">
        <v>-15</v>
      </c>
      <c r="K2162">
        <v>-14</v>
      </c>
      <c r="L2162">
        <v>1</v>
      </c>
    </row>
    <row r="2163" spans="1:12">
      <c r="A2163" t="s">
        <v>832</v>
      </c>
      <c r="B2163">
        <v>2</v>
      </c>
      <c r="C2163">
        <v>28</v>
      </c>
      <c r="D2163" t="s">
        <v>80</v>
      </c>
      <c r="E2163" t="s">
        <v>116</v>
      </c>
      <c r="F2163">
        <v>2</v>
      </c>
      <c r="G2163">
        <v>-56</v>
      </c>
      <c r="H2163">
        <v>1</v>
      </c>
      <c r="I2163">
        <v>2</v>
      </c>
      <c r="J2163">
        <v>13</v>
      </c>
      <c r="K2163">
        <v>-4</v>
      </c>
      <c r="L2163">
        <v>3</v>
      </c>
    </row>
    <row r="2164" spans="1:12">
      <c r="A2164" t="s">
        <v>832</v>
      </c>
      <c r="B2164">
        <v>2</v>
      </c>
      <c r="C2164">
        <v>21</v>
      </c>
      <c r="D2164" t="s">
        <v>80</v>
      </c>
      <c r="E2164" t="s">
        <v>118</v>
      </c>
      <c r="F2164">
        <v>1</v>
      </c>
      <c r="G2164">
        <v>-42</v>
      </c>
      <c r="H2164">
        <v>0</v>
      </c>
      <c r="I2164">
        <v>1</v>
      </c>
      <c r="J2164">
        <v>4</v>
      </c>
      <c r="K2164">
        <v>-4</v>
      </c>
      <c r="L2164">
        <v>2</v>
      </c>
    </row>
    <row r="2165" spans="1:12">
      <c r="A2165" t="s">
        <v>832</v>
      </c>
      <c r="B2165">
        <v>1</v>
      </c>
      <c r="C2165">
        <v>24</v>
      </c>
      <c r="D2165" t="s">
        <v>71</v>
      </c>
      <c r="E2165" t="s">
        <v>118</v>
      </c>
      <c r="F2165">
        <v>1</v>
      </c>
      <c r="G2165">
        <v>-48</v>
      </c>
      <c r="H2165">
        <v>1</v>
      </c>
      <c r="I2165">
        <v>1</v>
      </c>
      <c r="J2165">
        <v>-5</v>
      </c>
      <c r="K2165">
        <v>-2</v>
      </c>
      <c r="L2165">
        <v>1</v>
      </c>
    </row>
    <row r="2166" spans="1:12">
      <c r="A2166" t="s">
        <v>832</v>
      </c>
      <c r="B2166">
        <v>1</v>
      </c>
      <c r="C2166">
        <v>22</v>
      </c>
      <c r="D2166" t="s">
        <v>80</v>
      </c>
      <c r="E2166" t="s">
        <v>116</v>
      </c>
      <c r="F2166">
        <v>0</v>
      </c>
      <c r="G2166">
        <v>-44</v>
      </c>
      <c r="H2166">
        <v>1</v>
      </c>
      <c r="I2166">
        <v>0</v>
      </c>
      <c r="J2166">
        <v>8</v>
      </c>
      <c r="K2166">
        <v>-2</v>
      </c>
      <c r="L2166">
        <v>4</v>
      </c>
    </row>
    <row r="2167" spans="1:12">
      <c r="A2167" t="s">
        <v>832</v>
      </c>
      <c r="B2167">
        <v>1</v>
      </c>
      <c r="C2167">
        <v>14</v>
      </c>
      <c r="D2167" t="s">
        <v>71</v>
      </c>
      <c r="E2167" t="s">
        <v>120</v>
      </c>
      <c r="F2167">
        <v>1</v>
      </c>
      <c r="G2167">
        <v>-42</v>
      </c>
      <c r="H2167">
        <v>1</v>
      </c>
      <c r="I2167">
        <v>1</v>
      </c>
      <c r="J2167">
        <v>-1</v>
      </c>
      <c r="K2167">
        <v>-3</v>
      </c>
      <c r="L2167">
        <v>1</v>
      </c>
    </row>
    <row r="2168" spans="1:12">
      <c r="A2168" t="s">
        <v>832</v>
      </c>
      <c r="B2168">
        <v>1</v>
      </c>
      <c r="C2168">
        <v>14</v>
      </c>
      <c r="D2168" t="s">
        <v>80</v>
      </c>
      <c r="E2168" t="s">
        <v>116</v>
      </c>
      <c r="F2168">
        <v>0</v>
      </c>
      <c r="G2168">
        <v>-28</v>
      </c>
      <c r="H2168">
        <v>1</v>
      </c>
      <c r="I2168">
        <v>0</v>
      </c>
      <c r="J2168">
        <v>25</v>
      </c>
      <c r="K2168">
        <v>-2</v>
      </c>
      <c r="L2168">
        <v>4</v>
      </c>
    </row>
    <row r="2169" spans="1:12">
      <c r="A2169" t="s">
        <v>833</v>
      </c>
      <c r="B2169">
        <v>1</v>
      </c>
      <c r="C2169">
        <v>15</v>
      </c>
      <c r="D2169" t="s">
        <v>70</v>
      </c>
      <c r="E2169" t="s">
        <v>118</v>
      </c>
      <c r="F2169">
        <v>1</v>
      </c>
      <c r="G2169">
        <v>-30</v>
      </c>
      <c r="H2169">
        <v>1</v>
      </c>
      <c r="I2169">
        <v>1</v>
      </c>
      <c r="J2169">
        <v>6</v>
      </c>
      <c r="K2169">
        <v>-2</v>
      </c>
      <c r="L2169">
        <v>1</v>
      </c>
    </row>
    <row r="2170" spans="1:12">
      <c r="A2170" t="s">
        <v>833</v>
      </c>
      <c r="B2170">
        <v>1</v>
      </c>
      <c r="C2170">
        <v>13</v>
      </c>
      <c r="D2170" t="s">
        <v>70</v>
      </c>
      <c r="E2170" t="s">
        <v>118</v>
      </c>
      <c r="F2170">
        <v>0</v>
      </c>
      <c r="G2170">
        <v>-26</v>
      </c>
      <c r="H2170">
        <v>1</v>
      </c>
      <c r="I2170">
        <v>0</v>
      </c>
      <c r="J2170">
        <v>4</v>
      </c>
      <c r="K2170">
        <v>-2</v>
      </c>
      <c r="L2170">
        <v>1</v>
      </c>
    </row>
    <row r="2171" spans="1:12">
      <c r="A2171" t="s">
        <v>834</v>
      </c>
      <c r="B2171">
        <v>1</v>
      </c>
      <c r="C2171">
        <v>14</v>
      </c>
      <c r="D2171" t="s">
        <v>81</v>
      </c>
      <c r="E2171" t="s">
        <v>120</v>
      </c>
      <c r="F2171">
        <v>0</v>
      </c>
      <c r="G2171">
        <v>-42</v>
      </c>
      <c r="H2171">
        <v>1</v>
      </c>
      <c r="I2171">
        <v>0</v>
      </c>
      <c r="J2171">
        <v>0</v>
      </c>
      <c r="K2171">
        <v>-3</v>
      </c>
      <c r="L2171">
        <v>3</v>
      </c>
    </row>
    <row r="2172" spans="1:12">
      <c r="A2172" t="s">
        <v>305</v>
      </c>
      <c r="B2172">
        <v>1</v>
      </c>
      <c r="C2172">
        <v>11</v>
      </c>
      <c r="D2172" t="s">
        <v>70</v>
      </c>
      <c r="E2172" t="s">
        <v>118</v>
      </c>
      <c r="F2172">
        <v>0</v>
      </c>
      <c r="G2172">
        <v>-22</v>
      </c>
      <c r="H2172">
        <v>1</v>
      </c>
      <c r="I2172">
        <v>0</v>
      </c>
      <c r="J2172">
        <v>6</v>
      </c>
      <c r="K2172">
        <v>-2</v>
      </c>
      <c r="L2172">
        <v>1</v>
      </c>
    </row>
    <row r="2173" spans="1:12">
      <c r="A2173" t="s">
        <v>835</v>
      </c>
      <c r="B2173">
        <v>2</v>
      </c>
      <c r="C2173">
        <v>17</v>
      </c>
      <c r="D2173" t="s">
        <v>70</v>
      </c>
      <c r="E2173" t="s">
        <v>118</v>
      </c>
      <c r="F2173">
        <v>2</v>
      </c>
      <c r="G2173">
        <v>-34</v>
      </c>
      <c r="H2173">
        <v>1</v>
      </c>
      <c r="I2173">
        <v>2</v>
      </c>
      <c r="J2173">
        <v>9</v>
      </c>
      <c r="K2173">
        <v>-4</v>
      </c>
      <c r="L2173">
        <v>0</v>
      </c>
    </row>
    <row r="2174" spans="1:12">
      <c r="A2174" t="s">
        <v>835</v>
      </c>
      <c r="B2174">
        <v>2</v>
      </c>
      <c r="C2174">
        <v>13</v>
      </c>
      <c r="D2174" t="s">
        <v>81</v>
      </c>
      <c r="E2174" t="s">
        <v>118</v>
      </c>
      <c r="F2174">
        <v>1</v>
      </c>
      <c r="G2174">
        <v>-26</v>
      </c>
      <c r="H2174">
        <v>1</v>
      </c>
      <c r="I2174">
        <v>1</v>
      </c>
      <c r="J2174">
        <v>12</v>
      </c>
      <c r="K2174">
        <v>-4</v>
      </c>
      <c r="L2174">
        <v>2</v>
      </c>
    </row>
    <row r="2175" spans="1:12">
      <c r="A2175" t="s">
        <v>835</v>
      </c>
      <c r="B2175">
        <v>1</v>
      </c>
      <c r="C2175">
        <v>13</v>
      </c>
      <c r="D2175" t="s">
        <v>71</v>
      </c>
      <c r="E2175" t="s">
        <v>118</v>
      </c>
      <c r="F2175">
        <v>1</v>
      </c>
      <c r="G2175">
        <v>-39</v>
      </c>
      <c r="H2175">
        <v>1</v>
      </c>
      <c r="I2175">
        <v>1</v>
      </c>
      <c r="J2175">
        <v>1</v>
      </c>
      <c r="K2175">
        <v>-3</v>
      </c>
      <c r="L2175">
        <v>1</v>
      </c>
    </row>
    <row r="2176" spans="1:12">
      <c r="A2176" t="s">
        <v>835</v>
      </c>
      <c r="B2176">
        <v>1</v>
      </c>
      <c r="C2176">
        <v>14</v>
      </c>
      <c r="D2176" t="s">
        <v>70</v>
      </c>
      <c r="E2176" t="s">
        <v>118</v>
      </c>
      <c r="F2176">
        <v>1</v>
      </c>
      <c r="G2176">
        <v>-28</v>
      </c>
      <c r="H2176">
        <v>1</v>
      </c>
      <c r="I2176">
        <v>1</v>
      </c>
      <c r="J2176">
        <v>5</v>
      </c>
      <c r="K2176">
        <v>-2</v>
      </c>
      <c r="L2176">
        <v>1</v>
      </c>
    </row>
    <row r="2177" spans="1:12">
      <c r="A2177" t="s">
        <v>835</v>
      </c>
      <c r="B2177">
        <v>1</v>
      </c>
      <c r="C2177">
        <v>12</v>
      </c>
      <c r="D2177" t="s">
        <v>80</v>
      </c>
      <c r="E2177" t="s">
        <v>116</v>
      </c>
      <c r="F2177">
        <v>0</v>
      </c>
      <c r="G2177">
        <v>-24</v>
      </c>
      <c r="H2177">
        <v>1</v>
      </c>
      <c r="I2177">
        <v>0</v>
      </c>
      <c r="J2177">
        <v>18</v>
      </c>
      <c r="K2177">
        <v>-2</v>
      </c>
      <c r="L2177">
        <v>4</v>
      </c>
    </row>
    <row r="2178" spans="1:12">
      <c r="A2178" t="s">
        <v>836</v>
      </c>
      <c r="B2178">
        <v>1</v>
      </c>
      <c r="C2178">
        <v>11</v>
      </c>
      <c r="D2178" t="s">
        <v>71</v>
      </c>
      <c r="E2178" t="s">
        <v>118</v>
      </c>
      <c r="F2178">
        <v>1</v>
      </c>
      <c r="G2178">
        <v>-22</v>
      </c>
      <c r="H2178">
        <v>1</v>
      </c>
      <c r="I2178">
        <v>1</v>
      </c>
      <c r="J2178">
        <v>8</v>
      </c>
      <c r="K2178">
        <v>-2</v>
      </c>
      <c r="L2178">
        <v>1</v>
      </c>
    </row>
    <row r="2179" spans="1:12">
      <c r="A2179" t="s">
        <v>837</v>
      </c>
      <c r="B2179">
        <v>3</v>
      </c>
      <c r="C2179">
        <v>19</v>
      </c>
      <c r="D2179" t="s">
        <v>70</v>
      </c>
      <c r="E2179" t="s">
        <v>120</v>
      </c>
      <c r="F2179">
        <v>2</v>
      </c>
      <c r="G2179">
        <v>-38</v>
      </c>
      <c r="H2179">
        <v>1</v>
      </c>
      <c r="I2179">
        <v>2</v>
      </c>
      <c r="J2179">
        <v>9</v>
      </c>
      <c r="K2179">
        <v>-6</v>
      </c>
      <c r="L2179">
        <v>-1</v>
      </c>
    </row>
    <row r="2180" spans="1:12">
      <c r="A2180" t="s">
        <v>837</v>
      </c>
      <c r="B2180">
        <v>1</v>
      </c>
      <c r="C2180">
        <v>10</v>
      </c>
      <c r="D2180" t="s">
        <v>71</v>
      </c>
      <c r="E2180" t="s">
        <v>118</v>
      </c>
      <c r="F2180">
        <v>0</v>
      </c>
      <c r="G2180">
        <v>-30</v>
      </c>
      <c r="H2180">
        <v>1</v>
      </c>
      <c r="I2180">
        <v>0</v>
      </c>
      <c r="J2180">
        <v>-1</v>
      </c>
      <c r="K2180">
        <v>-3</v>
      </c>
      <c r="L2180">
        <v>1</v>
      </c>
    </row>
    <row r="2181" spans="1:12">
      <c r="A2181" t="s">
        <v>838</v>
      </c>
      <c r="B2181">
        <v>1</v>
      </c>
      <c r="C2181">
        <v>14</v>
      </c>
      <c r="D2181" t="s">
        <v>71</v>
      </c>
      <c r="E2181" t="s">
        <v>116</v>
      </c>
      <c r="F2181">
        <v>0</v>
      </c>
      <c r="G2181">
        <v>-42</v>
      </c>
      <c r="H2181">
        <v>1</v>
      </c>
      <c r="I2181">
        <v>0</v>
      </c>
      <c r="J2181">
        <v>15</v>
      </c>
      <c r="K2181">
        <v>-3</v>
      </c>
      <c r="L2181">
        <v>2</v>
      </c>
    </row>
    <row r="2182" spans="1:12">
      <c r="A2182" t="s">
        <v>137</v>
      </c>
      <c r="B2182">
        <v>1</v>
      </c>
      <c r="C2182">
        <v>16</v>
      </c>
      <c r="D2182" t="s">
        <v>73</v>
      </c>
      <c r="E2182" t="s">
        <v>116</v>
      </c>
      <c r="F2182">
        <v>1</v>
      </c>
      <c r="G2182">
        <v>-32</v>
      </c>
      <c r="H2182">
        <v>1</v>
      </c>
      <c r="I2182">
        <v>1</v>
      </c>
      <c r="J2182">
        <v>12</v>
      </c>
      <c r="K2182">
        <v>-2</v>
      </c>
      <c r="L2182">
        <v>2</v>
      </c>
    </row>
    <row r="2183" spans="1:12">
      <c r="A2183" t="s">
        <v>307</v>
      </c>
      <c r="B2183">
        <v>3</v>
      </c>
      <c r="C2183">
        <v>27</v>
      </c>
      <c r="D2183" t="s">
        <v>73</v>
      </c>
      <c r="E2183" t="s">
        <v>118</v>
      </c>
      <c r="F2183">
        <v>1</v>
      </c>
      <c r="G2183">
        <v>-54</v>
      </c>
      <c r="H2183">
        <v>1</v>
      </c>
      <c r="I2183">
        <v>1</v>
      </c>
      <c r="J2183">
        <v>-8</v>
      </c>
      <c r="K2183">
        <v>-6</v>
      </c>
      <c r="L2183">
        <v>-1</v>
      </c>
    </row>
    <row r="2184" spans="1:12">
      <c r="A2184" t="s">
        <v>307</v>
      </c>
      <c r="B2184">
        <v>3</v>
      </c>
      <c r="C2184">
        <v>27</v>
      </c>
      <c r="D2184" t="s">
        <v>73</v>
      </c>
      <c r="E2184" t="s">
        <v>118</v>
      </c>
      <c r="F2184">
        <v>1</v>
      </c>
      <c r="G2184">
        <v>-54</v>
      </c>
      <c r="H2184">
        <v>1</v>
      </c>
      <c r="I2184">
        <v>1</v>
      </c>
      <c r="J2184">
        <v>-8</v>
      </c>
      <c r="K2184">
        <v>-6</v>
      </c>
      <c r="L2184">
        <v>-1</v>
      </c>
    </row>
    <row r="2185" spans="1:12">
      <c r="A2185" t="s">
        <v>307</v>
      </c>
      <c r="B2185">
        <v>3</v>
      </c>
      <c r="C2185">
        <v>27</v>
      </c>
      <c r="D2185" t="s">
        <v>73</v>
      </c>
      <c r="E2185" t="s">
        <v>118</v>
      </c>
      <c r="F2185">
        <v>1</v>
      </c>
      <c r="G2185">
        <v>-54</v>
      </c>
      <c r="H2185">
        <v>1</v>
      </c>
      <c r="I2185">
        <v>1</v>
      </c>
      <c r="J2185">
        <v>-8</v>
      </c>
      <c r="K2185">
        <v>-6</v>
      </c>
      <c r="L2185">
        <v>-1</v>
      </c>
    </row>
    <row r="2186" spans="1:12">
      <c r="A2186" t="s">
        <v>307</v>
      </c>
      <c r="B2186">
        <v>2</v>
      </c>
      <c r="C2186">
        <v>18</v>
      </c>
      <c r="D2186" t="s">
        <v>70</v>
      </c>
      <c r="E2186" t="s">
        <v>118</v>
      </c>
      <c r="F2186">
        <v>1</v>
      </c>
      <c r="G2186">
        <v>-54</v>
      </c>
      <c r="H2186">
        <v>1</v>
      </c>
      <c r="I2186">
        <v>1</v>
      </c>
      <c r="J2186">
        <v>-12</v>
      </c>
      <c r="K2186">
        <v>-6</v>
      </c>
      <c r="L2186">
        <v>-1</v>
      </c>
    </row>
    <row r="2187" spans="1:12">
      <c r="A2187" t="s">
        <v>307</v>
      </c>
      <c r="B2187">
        <v>1</v>
      </c>
      <c r="C2187">
        <v>11</v>
      </c>
      <c r="D2187" t="s">
        <v>70</v>
      </c>
      <c r="E2187" t="s">
        <v>118</v>
      </c>
      <c r="F2187">
        <v>2</v>
      </c>
      <c r="G2187">
        <v>-143</v>
      </c>
      <c r="H2187">
        <v>1</v>
      </c>
      <c r="I2187">
        <v>2</v>
      </c>
      <c r="J2187">
        <v>-24</v>
      </c>
      <c r="K2187">
        <v>-13</v>
      </c>
      <c r="L2187">
        <v>1</v>
      </c>
    </row>
    <row r="2188" spans="1:12">
      <c r="A2188" t="s">
        <v>307</v>
      </c>
      <c r="B2188">
        <v>1</v>
      </c>
      <c r="C2188">
        <v>13</v>
      </c>
      <c r="D2188" t="s">
        <v>70</v>
      </c>
      <c r="E2188" t="s">
        <v>118</v>
      </c>
      <c r="F2188">
        <v>2</v>
      </c>
      <c r="G2188">
        <v>-26</v>
      </c>
      <c r="H2188">
        <v>1</v>
      </c>
      <c r="I2188">
        <v>2</v>
      </c>
      <c r="J2188">
        <v>13</v>
      </c>
      <c r="K2188">
        <v>-2</v>
      </c>
      <c r="L2188">
        <v>1</v>
      </c>
    </row>
    <row r="2189" spans="1:12">
      <c r="A2189" t="s">
        <v>270</v>
      </c>
      <c r="B2189">
        <v>2</v>
      </c>
      <c r="C2189">
        <v>14</v>
      </c>
      <c r="D2189" t="s">
        <v>78</v>
      </c>
      <c r="E2189" t="s">
        <v>120</v>
      </c>
      <c r="F2189">
        <v>1</v>
      </c>
      <c r="G2189">
        <v>-98</v>
      </c>
      <c r="H2189">
        <v>1</v>
      </c>
      <c r="I2189">
        <v>1</v>
      </c>
      <c r="J2189">
        <v>-27</v>
      </c>
      <c r="K2189">
        <v>-14</v>
      </c>
      <c r="L2189">
        <v>-3</v>
      </c>
    </row>
    <row r="2190" spans="1:12">
      <c r="A2190" t="s">
        <v>132</v>
      </c>
      <c r="B2190">
        <v>1</v>
      </c>
      <c r="C2190">
        <v>17</v>
      </c>
      <c r="D2190" t="s">
        <v>80</v>
      </c>
      <c r="E2190" t="s">
        <v>116</v>
      </c>
      <c r="F2190">
        <v>1</v>
      </c>
      <c r="G2190">
        <v>-34</v>
      </c>
      <c r="H2190">
        <v>1</v>
      </c>
      <c r="I2190">
        <v>1</v>
      </c>
      <c r="J2190">
        <v>17</v>
      </c>
      <c r="K2190">
        <v>-2</v>
      </c>
      <c r="L2190">
        <v>4</v>
      </c>
    </row>
    <row r="2191" spans="1:12">
      <c r="A2191" t="s">
        <v>415</v>
      </c>
      <c r="B2191">
        <v>1</v>
      </c>
      <c r="C2191">
        <v>11</v>
      </c>
      <c r="D2191" t="s">
        <v>71</v>
      </c>
      <c r="E2191" t="s">
        <v>118</v>
      </c>
      <c r="F2191">
        <v>2</v>
      </c>
      <c r="G2191">
        <v>-22</v>
      </c>
      <c r="H2191">
        <v>1</v>
      </c>
      <c r="I2191">
        <v>2</v>
      </c>
      <c r="J2191">
        <v>15</v>
      </c>
      <c r="K2191">
        <v>-2</v>
      </c>
      <c r="L2191">
        <v>1</v>
      </c>
    </row>
    <row r="2192" spans="1:12">
      <c r="A2192" t="s">
        <v>410</v>
      </c>
      <c r="B2192">
        <v>1</v>
      </c>
      <c r="C2192">
        <v>14</v>
      </c>
      <c r="D2192" t="s">
        <v>70</v>
      </c>
      <c r="E2192" t="s">
        <v>120</v>
      </c>
      <c r="F2192">
        <v>2</v>
      </c>
      <c r="G2192">
        <v>-56</v>
      </c>
      <c r="H2192">
        <v>1</v>
      </c>
      <c r="I2192">
        <v>2</v>
      </c>
      <c r="J2192">
        <v>5</v>
      </c>
      <c r="K2192">
        <v>-4</v>
      </c>
      <c r="L2192">
        <v>1</v>
      </c>
    </row>
    <row r="2193" spans="1:12">
      <c r="A2193" t="s">
        <v>410</v>
      </c>
      <c r="B2193">
        <v>1</v>
      </c>
      <c r="C2193">
        <v>12</v>
      </c>
      <c r="D2193" t="s">
        <v>79</v>
      </c>
      <c r="E2193" t="s">
        <v>116</v>
      </c>
      <c r="F2193">
        <v>1</v>
      </c>
      <c r="G2193">
        <v>-24</v>
      </c>
      <c r="H2193">
        <v>1</v>
      </c>
      <c r="I2193">
        <v>1</v>
      </c>
      <c r="J2193">
        <v>28</v>
      </c>
      <c r="K2193">
        <v>-2</v>
      </c>
      <c r="L2193">
        <v>4</v>
      </c>
    </row>
    <row r="2194" spans="1:12">
      <c r="A2194" t="s">
        <v>839</v>
      </c>
      <c r="B2194">
        <v>1</v>
      </c>
      <c r="C2194">
        <v>16</v>
      </c>
      <c r="D2194" t="s">
        <v>79</v>
      </c>
      <c r="E2194" t="s">
        <v>118</v>
      </c>
      <c r="F2194">
        <v>2</v>
      </c>
      <c r="G2194">
        <v>-32</v>
      </c>
      <c r="H2194">
        <v>1</v>
      </c>
      <c r="I2194">
        <v>2</v>
      </c>
      <c r="J2194">
        <v>16</v>
      </c>
      <c r="K2194">
        <v>-2</v>
      </c>
      <c r="L2194">
        <v>3</v>
      </c>
    </row>
    <row r="2195" spans="1:12">
      <c r="A2195" t="s">
        <v>840</v>
      </c>
      <c r="B2195">
        <v>1</v>
      </c>
      <c r="C2195">
        <v>29</v>
      </c>
      <c r="D2195" t="s">
        <v>81</v>
      </c>
      <c r="E2195" t="s">
        <v>116</v>
      </c>
      <c r="F2195">
        <v>0</v>
      </c>
      <c r="G2195">
        <v>-58</v>
      </c>
      <c r="H2195">
        <v>1</v>
      </c>
      <c r="I2195">
        <v>0</v>
      </c>
      <c r="J2195">
        <v>10</v>
      </c>
      <c r="K2195">
        <v>-2</v>
      </c>
      <c r="L2195">
        <v>4</v>
      </c>
    </row>
    <row r="2196" spans="1:12">
      <c r="A2196" t="s">
        <v>840</v>
      </c>
      <c r="B2196">
        <v>1</v>
      </c>
      <c r="C2196">
        <v>14</v>
      </c>
      <c r="D2196" t="s">
        <v>73</v>
      </c>
      <c r="E2196" t="s">
        <v>116</v>
      </c>
      <c r="F2196">
        <v>0</v>
      </c>
      <c r="G2196">
        <v>-28</v>
      </c>
      <c r="H2196">
        <v>1</v>
      </c>
      <c r="I2196">
        <v>0</v>
      </c>
      <c r="J2196">
        <v>19</v>
      </c>
      <c r="K2196">
        <v>-2</v>
      </c>
      <c r="L2196">
        <v>2</v>
      </c>
    </row>
    <row r="2197" spans="1:12">
      <c r="A2197" t="s">
        <v>840</v>
      </c>
      <c r="B2197">
        <v>1</v>
      </c>
      <c r="C2197">
        <v>12</v>
      </c>
      <c r="D2197" t="s">
        <v>81</v>
      </c>
      <c r="E2197" t="s">
        <v>120</v>
      </c>
      <c r="F2197">
        <v>1</v>
      </c>
      <c r="G2197">
        <v>-24</v>
      </c>
      <c r="H2197">
        <v>1</v>
      </c>
      <c r="I2197">
        <v>1</v>
      </c>
      <c r="J2197">
        <v>23</v>
      </c>
      <c r="K2197">
        <v>-2</v>
      </c>
      <c r="L2197">
        <v>3</v>
      </c>
    </row>
    <row r="2198" spans="1:12">
      <c r="A2198" t="s">
        <v>840</v>
      </c>
      <c r="B2198">
        <v>1</v>
      </c>
      <c r="C2198">
        <v>11</v>
      </c>
      <c r="D2198" t="s">
        <v>70</v>
      </c>
      <c r="E2198" t="s">
        <v>118</v>
      </c>
      <c r="F2198">
        <v>1</v>
      </c>
      <c r="G2198">
        <v>-22</v>
      </c>
      <c r="H2198">
        <v>1</v>
      </c>
      <c r="I2198">
        <v>1</v>
      </c>
      <c r="J2198">
        <v>8</v>
      </c>
      <c r="K2198">
        <v>-2</v>
      </c>
      <c r="L2198">
        <v>1</v>
      </c>
    </row>
    <row r="2199" spans="1:12">
      <c r="A2199" t="s">
        <v>841</v>
      </c>
      <c r="B2199">
        <v>1</v>
      </c>
      <c r="C2199">
        <v>26</v>
      </c>
      <c r="D2199" t="s">
        <v>71</v>
      </c>
      <c r="E2199" t="s">
        <v>116</v>
      </c>
      <c r="F2199">
        <v>1</v>
      </c>
      <c r="G2199">
        <v>-52</v>
      </c>
      <c r="H2199">
        <v>1</v>
      </c>
      <c r="I2199">
        <v>1</v>
      </c>
      <c r="J2199">
        <v>2</v>
      </c>
      <c r="K2199">
        <v>-2</v>
      </c>
      <c r="L2199">
        <v>2</v>
      </c>
    </row>
    <row r="2200" spans="1:12">
      <c r="A2200" t="s">
        <v>841</v>
      </c>
      <c r="B2200">
        <v>1</v>
      </c>
      <c r="C2200">
        <v>15</v>
      </c>
      <c r="D2200" t="s">
        <v>77</v>
      </c>
      <c r="E2200" t="s">
        <v>120</v>
      </c>
      <c r="F2200">
        <v>0</v>
      </c>
      <c r="G2200">
        <v>-30</v>
      </c>
      <c r="H2200">
        <v>1</v>
      </c>
      <c r="I2200">
        <v>0</v>
      </c>
      <c r="J2200">
        <v>3</v>
      </c>
      <c r="K2200">
        <v>-2</v>
      </c>
      <c r="L2200">
        <v>1</v>
      </c>
    </row>
    <row r="2201" spans="1:12">
      <c r="A2201" t="s">
        <v>297</v>
      </c>
      <c r="B2201">
        <v>1</v>
      </c>
      <c r="C2201">
        <v>14</v>
      </c>
      <c r="D2201" t="s">
        <v>78</v>
      </c>
      <c r="E2201" t="s">
        <v>116</v>
      </c>
      <c r="F2201">
        <v>0</v>
      </c>
      <c r="G2201">
        <v>-28</v>
      </c>
      <c r="H2201">
        <v>1</v>
      </c>
      <c r="I2201">
        <v>0</v>
      </c>
      <c r="J2201">
        <v>25</v>
      </c>
      <c r="K2201">
        <v>-2</v>
      </c>
      <c r="L2201">
        <v>4</v>
      </c>
    </row>
    <row r="2202" spans="1:12">
      <c r="A2202" t="s">
        <v>297</v>
      </c>
      <c r="B2202">
        <v>1</v>
      </c>
      <c r="C2202">
        <v>11</v>
      </c>
      <c r="D2202" t="s">
        <v>70</v>
      </c>
      <c r="E2202" t="s">
        <v>118</v>
      </c>
      <c r="F2202">
        <v>2</v>
      </c>
      <c r="G2202">
        <v>-22</v>
      </c>
      <c r="H2202">
        <v>1</v>
      </c>
      <c r="I2202">
        <v>2</v>
      </c>
      <c r="J2202">
        <v>18</v>
      </c>
      <c r="K2202">
        <v>-2</v>
      </c>
      <c r="L2202">
        <v>1</v>
      </c>
    </row>
    <row r="2203" spans="1:12">
      <c r="A2203" t="s">
        <v>842</v>
      </c>
      <c r="B2203">
        <v>1</v>
      </c>
      <c r="C2203">
        <v>11</v>
      </c>
      <c r="D2203" t="s">
        <v>71</v>
      </c>
      <c r="E2203" t="s">
        <v>116</v>
      </c>
      <c r="F2203">
        <v>1</v>
      </c>
      <c r="G2203">
        <v>-22</v>
      </c>
      <c r="H2203">
        <v>1</v>
      </c>
      <c r="I2203">
        <v>1</v>
      </c>
      <c r="J2203">
        <v>17</v>
      </c>
      <c r="K2203">
        <v>-2</v>
      </c>
      <c r="L2203">
        <v>2</v>
      </c>
    </row>
    <row r="2204" spans="1:12">
      <c r="A2204" t="s">
        <v>303</v>
      </c>
      <c r="B2204">
        <v>2</v>
      </c>
      <c r="C2204">
        <v>13</v>
      </c>
      <c r="D2204" t="s">
        <v>78</v>
      </c>
      <c r="E2204" t="s">
        <v>118</v>
      </c>
      <c r="F2204">
        <v>0</v>
      </c>
      <c r="G2204">
        <v>-52</v>
      </c>
      <c r="H2204">
        <v>1</v>
      </c>
      <c r="I2204">
        <v>0</v>
      </c>
      <c r="J2204">
        <v>-10</v>
      </c>
      <c r="K2204">
        <v>-8</v>
      </c>
      <c r="L2204">
        <v>0</v>
      </c>
    </row>
    <row r="2205" spans="1:12">
      <c r="A2205" t="s">
        <v>303</v>
      </c>
      <c r="B2205">
        <v>2</v>
      </c>
      <c r="C2205">
        <v>21</v>
      </c>
      <c r="D2205" t="s">
        <v>77</v>
      </c>
      <c r="E2205" t="s">
        <v>120</v>
      </c>
      <c r="F2205">
        <v>3</v>
      </c>
      <c r="G2205">
        <v>-42</v>
      </c>
      <c r="H2205">
        <v>1</v>
      </c>
      <c r="I2205">
        <v>3</v>
      </c>
      <c r="J2205">
        <v>15</v>
      </c>
      <c r="K2205">
        <v>-4</v>
      </c>
      <c r="L2205">
        <v>0</v>
      </c>
    </row>
    <row r="2206" spans="1:12">
      <c r="A2206" t="s">
        <v>303</v>
      </c>
      <c r="B2206">
        <v>1</v>
      </c>
      <c r="C2206">
        <v>12</v>
      </c>
      <c r="D2206" t="s">
        <v>71</v>
      </c>
      <c r="E2206" t="s">
        <v>116</v>
      </c>
      <c r="F2206">
        <v>1</v>
      </c>
      <c r="G2206">
        <v>-36</v>
      </c>
      <c r="H2206">
        <v>1</v>
      </c>
      <c r="I2206">
        <v>1</v>
      </c>
      <c r="J2206">
        <v>20</v>
      </c>
      <c r="K2206">
        <v>-3</v>
      </c>
      <c r="L2206">
        <v>2</v>
      </c>
    </row>
    <row r="2207" spans="1:12">
      <c r="A2207" t="s">
        <v>303</v>
      </c>
      <c r="B2207">
        <v>1</v>
      </c>
      <c r="C2207">
        <v>13</v>
      </c>
      <c r="D2207" t="s">
        <v>77</v>
      </c>
      <c r="E2207" t="s">
        <v>116</v>
      </c>
      <c r="F2207">
        <v>0</v>
      </c>
      <c r="G2207">
        <v>-26</v>
      </c>
      <c r="H2207">
        <v>1</v>
      </c>
      <c r="I2207">
        <v>0</v>
      </c>
      <c r="J2207">
        <v>21</v>
      </c>
      <c r="K2207">
        <v>-2</v>
      </c>
      <c r="L2207">
        <v>2</v>
      </c>
    </row>
    <row r="2208" spans="1:12">
      <c r="A2208" t="s">
        <v>303</v>
      </c>
      <c r="B2208">
        <v>1</v>
      </c>
      <c r="C2208">
        <v>10</v>
      </c>
      <c r="D2208" t="s">
        <v>71</v>
      </c>
      <c r="E2208" t="s">
        <v>116</v>
      </c>
      <c r="F2208">
        <v>1</v>
      </c>
      <c r="G2208">
        <v>-20</v>
      </c>
      <c r="H2208">
        <v>1</v>
      </c>
      <c r="I2208">
        <v>1</v>
      </c>
      <c r="J2208">
        <v>18</v>
      </c>
      <c r="K2208">
        <v>-2</v>
      </c>
      <c r="L2208">
        <v>2</v>
      </c>
    </row>
    <row r="2209" spans="1:12">
      <c r="A2209" t="s">
        <v>277</v>
      </c>
      <c r="B2209">
        <v>1</v>
      </c>
      <c r="C2209">
        <v>13</v>
      </c>
      <c r="D2209" t="s">
        <v>70</v>
      </c>
      <c r="E2209" t="s">
        <v>118</v>
      </c>
      <c r="F2209">
        <v>1</v>
      </c>
      <c r="G2209">
        <v>-39</v>
      </c>
      <c r="H2209">
        <v>1</v>
      </c>
      <c r="I2209">
        <v>1</v>
      </c>
      <c r="J2209">
        <v>-2</v>
      </c>
      <c r="K2209">
        <v>-3</v>
      </c>
      <c r="L2209">
        <v>1</v>
      </c>
    </row>
    <row r="2210" spans="1:12">
      <c r="A2210" t="s">
        <v>195</v>
      </c>
      <c r="B2210">
        <v>2</v>
      </c>
      <c r="C2210">
        <v>16</v>
      </c>
      <c r="D2210" t="s">
        <v>70</v>
      </c>
      <c r="E2210" t="s">
        <v>116</v>
      </c>
      <c r="F2210">
        <v>1</v>
      </c>
      <c r="G2210">
        <v>-32</v>
      </c>
      <c r="H2210">
        <v>1</v>
      </c>
      <c r="I2210">
        <v>1</v>
      </c>
      <c r="J2210">
        <v>15</v>
      </c>
      <c r="K2210">
        <v>-4</v>
      </c>
      <c r="L2210">
        <v>1</v>
      </c>
    </row>
    <row r="2211" spans="1:12">
      <c r="A2211" t="s">
        <v>195</v>
      </c>
      <c r="B2211">
        <v>1</v>
      </c>
      <c r="C2211">
        <v>15</v>
      </c>
      <c r="D2211" t="s">
        <v>73</v>
      </c>
      <c r="E2211" t="s">
        <v>116</v>
      </c>
      <c r="F2211">
        <v>0</v>
      </c>
      <c r="G2211">
        <v>-120</v>
      </c>
      <c r="H2211">
        <v>1</v>
      </c>
      <c r="I2211">
        <v>0</v>
      </c>
      <c r="J2211">
        <v>-12</v>
      </c>
      <c r="K2211">
        <v>-8</v>
      </c>
      <c r="L2211">
        <v>2</v>
      </c>
    </row>
    <row r="2212" spans="1:12">
      <c r="A2212" t="s">
        <v>195</v>
      </c>
      <c r="B2212">
        <v>1</v>
      </c>
      <c r="C2212">
        <v>13</v>
      </c>
      <c r="D2212" t="s">
        <v>70</v>
      </c>
      <c r="E2212" t="s">
        <v>118</v>
      </c>
      <c r="F2212">
        <v>1</v>
      </c>
      <c r="G2212">
        <v>-26</v>
      </c>
      <c r="H2212">
        <v>1</v>
      </c>
      <c r="I2212">
        <v>1</v>
      </c>
      <c r="J2212">
        <v>6</v>
      </c>
      <c r="K2212">
        <v>-2</v>
      </c>
      <c r="L2212">
        <v>1</v>
      </c>
    </row>
    <row r="2213" spans="1:12">
      <c r="A2213" t="s">
        <v>195</v>
      </c>
      <c r="B2213">
        <v>1</v>
      </c>
      <c r="C2213">
        <v>11</v>
      </c>
      <c r="D2213" t="s">
        <v>77</v>
      </c>
      <c r="E2213" t="s">
        <v>118</v>
      </c>
      <c r="F2213">
        <v>2</v>
      </c>
      <c r="G2213">
        <v>-22</v>
      </c>
      <c r="H2213">
        <v>1</v>
      </c>
      <c r="I2213">
        <v>2</v>
      </c>
      <c r="J2213">
        <v>19</v>
      </c>
      <c r="K2213">
        <v>-2</v>
      </c>
      <c r="L2213">
        <v>1</v>
      </c>
    </row>
    <row r="2214" spans="1:12">
      <c r="A2214" t="s">
        <v>843</v>
      </c>
      <c r="B2214">
        <v>2</v>
      </c>
      <c r="C2214">
        <v>17</v>
      </c>
      <c r="D2214" t="s">
        <v>70</v>
      </c>
      <c r="E2214" t="s">
        <v>118</v>
      </c>
      <c r="F2214">
        <v>1</v>
      </c>
      <c r="G2214">
        <v>-51</v>
      </c>
      <c r="H2214">
        <v>1</v>
      </c>
      <c r="I2214">
        <v>1</v>
      </c>
      <c r="J2214">
        <v>-10</v>
      </c>
      <c r="K2214">
        <v>-6</v>
      </c>
      <c r="L2214">
        <v>-1</v>
      </c>
    </row>
    <row r="2215" spans="1:12">
      <c r="A2215" t="s">
        <v>304</v>
      </c>
      <c r="B2215">
        <v>1</v>
      </c>
      <c r="C2215">
        <v>17</v>
      </c>
      <c r="D2215" t="s">
        <v>70</v>
      </c>
      <c r="E2215" t="s">
        <v>118</v>
      </c>
      <c r="F2215">
        <v>1</v>
      </c>
      <c r="G2215">
        <v>-34</v>
      </c>
      <c r="H2215">
        <v>1</v>
      </c>
      <c r="I2215">
        <v>1</v>
      </c>
      <c r="J2215">
        <v>2</v>
      </c>
      <c r="K2215">
        <v>-2</v>
      </c>
      <c r="L2215">
        <v>1</v>
      </c>
    </row>
    <row r="2216" spans="1:12">
      <c r="A2216" t="s">
        <v>844</v>
      </c>
      <c r="B2216">
        <v>1</v>
      </c>
      <c r="C2216">
        <v>12</v>
      </c>
      <c r="D2216" t="s">
        <v>70</v>
      </c>
      <c r="E2216" t="s">
        <v>118</v>
      </c>
      <c r="F2216">
        <v>3</v>
      </c>
      <c r="G2216">
        <v>-24</v>
      </c>
      <c r="H2216">
        <v>1</v>
      </c>
      <c r="I2216">
        <v>3</v>
      </c>
      <c r="J2216">
        <v>21</v>
      </c>
      <c r="K2216">
        <v>-2</v>
      </c>
      <c r="L2216">
        <v>1</v>
      </c>
    </row>
    <row r="2217" spans="1:12">
      <c r="A2217" t="s">
        <v>844</v>
      </c>
      <c r="B2217">
        <v>1</v>
      </c>
      <c r="C2217">
        <v>11</v>
      </c>
      <c r="D2217" t="s">
        <v>78</v>
      </c>
      <c r="E2217" t="s">
        <v>118</v>
      </c>
      <c r="F2217">
        <v>1</v>
      </c>
      <c r="G2217">
        <v>-22</v>
      </c>
      <c r="H2217">
        <v>1</v>
      </c>
      <c r="I2217">
        <v>1</v>
      </c>
      <c r="J2217">
        <v>14</v>
      </c>
      <c r="K2217">
        <v>-2</v>
      </c>
      <c r="L2217">
        <v>3</v>
      </c>
    </row>
    <row r="2218" spans="1:12">
      <c r="A2218" t="s">
        <v>845</v>
      </c>
      <c r="B2218">
        <v>1</v>
      </c>
      <c r="C2218">
        <v>15</v>
      </c>
      <c r="D2218" t="s">
        <v>73</v>
      </c>
      <c r="E2218" t="s">
        <v>118</v>
      </c>
      <c r="F2218">
        <v>1</v>
      </c>
      <c r="G2218">
        <v>-30</v>
      </c>
      <c r="H2218">
        <v>1</v>
      </c>
      <c r="I2218">
        <v>1</v>
      </c>
      <c r="J2218">
        <v>4</v>
      </c>
      <c r="K2218">
        <v>-2</v>
      </c>
      <c r="L2218">
        <v>1</v>
      </c>
    </row>
    <row r="2219" spans="1:12">
      <c r="A2219" t="s">
        <v>845</v>
      </c>
      <c r="B2219">
        <v>1</v>
      </c>
      <c r="C2219">
        <v>14</v>
      </c>
      <c r="D2219" t="s">
        <v>80</v>
      </c>
      <c r="E2219" t="s">
        <v>116</v>
      </c>
      <c r="F2219">
        <v>0</v>
      </c>
      <c r="G2219">
        <v>-28</v>
      </c>
      <c r="H2219">
        <v>1</v>
      </c>
      <c r="I2219">
        <v>0</v>
      </c>
      <c r="J2219">
        <v>25</v>
      </c>
      <c r="K2219">
        <v>-2</v>
      </c>
      <c r="L2219">
        <v>4</v>
      </c>
    </row>
    <row r="2220" spans="1:12">
      <c r="A2220" t="s">
        <v>845</v>
      </c>
      <c r="B2220">
        <v>1</v>
      </c>
      <c r="C2220">
        <v>12</v>
      </c>
      <c r="D2220" t="s">
        <v>70</v>
      </c>
      <c r="E2220" t="s">
        <v>116</v>
      </c>
      <c r="F2220">
        <v>1</v>
      </c>
      <c r="G2220">
        <v>-24</v>
      </c>
      <c r="H2220">
        <v>1</v>
      </c>
      <c r="I2220">
        <v>1</v>
      </c>
      <c r="J2220">
        <v>16</v>
      </c>
      <c r="K2220">
        <v>-2</v>
      </c>
      <c r="L2220">
        <v>2</v>
      </c>
    </row>
    <row r="2221" spans="1:12">
      <c r="A2221" t="s">
        <v>846</v>
      </c>
      <c r="B2221">
        <v>3</v>
      </c>
      <c r="C2221">
        <v>37</v>
      </c>
      <c r="D2221" t="s">
        <v>70</v>
      </c>
      <c r="E2221" t="s">
        <v>118</v>
      </c>
      <c r="F2221">
        <v>1</v>
      </c>
      <c r="G2221">
        <v>-407</v>
      </c>
      <c r="H2221">
        <v>1</v>
      </c>
      <c r="I2221">
        <v>1</v>
      </c>
      <c r="J2221">
        <v>-306</v>
      </c>
      <c r="K2221">
        <v>-33</v>
      </c>
      <c r="L2221">
        <v>-19</v>
      </c>
    </row>
    <row r="2222" spans="1:12">
      <c r="A2222" t="s">
        <v>846</v>
      </c>
      <c r="B2222">
        <v>3</v>
      </c>
      <c r="C2222">
        <v>36</v>
      </c>
      <c r="D2222" t="s">
        <v>70</v>
      </c>
      <c r="E2222" t="s">
        <v>118</v>
      </c>
      <c r="F2222">
        <v>1</v>
      </c>
      <c r="G2222">
        <v>-72</v>
      </c>
      <c r="H2222">
        <v>1</v>
      </c>
      <c r="I2222">
        <v>1</v>
      </c>
      <c r="J2222">
        <v>-17</v>
      </c>
      <c r="K2222">
        <v>-6</v>
      </c>
      <c r="L2222">
        <v>-1</v>
      </c>
    </row>
    <row r="2223" spans="1:12">
      <c r="A2223" t="s">
        <v>846</v>
      </c>
      <c r="B2223">
        <v>2</v>
      </c>
      <c r="C2223">
        <v>22</v>
      </c>
      <c r="D2223" t="s">
        <v>70</v>
      </c>
      <c r="E2223" t="s">
        <v>118</v>
      </c>
      <c r="F2223">
        <v>1</v>
      </c>
      <c r="G2223">
        <v>-110</v>
      </c>
      <c r="H2223">
        <v>1</v>
      </c>
      <c r="I2223">
        <v>1</v>
      </c>
      <c r="J2223">
        <v>-54</v>
      </c>
      <c r="K2223">
        <v>-10</v>
      </c>
      <c r="L2223">
        <v>-3</v>
      </c>
    </row>
    <row r="2224" spans="1:12">
      <c r="A2224" t="s">
        <v>846</v>
      </c>
      <c r="B2224">
        <v>2</v>
      </c>
      <c r="C2224">
        <v>23</v>
      </c>
      <c r="D2224" t="s">
        <v>70</v>
      </c>
      <c r="E2224" t="s">
        <v>118</v>
      </c>
      <c r="F2224">
        <v>1</v>
      </c>
      <c r="G2224">
        <v>-69</v>
      </c>
      <c r="H2224">
        <v>1</v>
      </c>
      <c r="I2224">
        <v>1</v>
      </c>
      <c r="J2224">
        <v>-22</v>
      </c>
      <c r="K2224">
        <v>-6</v>
      </c>
      <c r="L2224">
        <v>-1</v>
      </c>
    </row>
    <row r="2225" spans="1:12">
      <c r="A2225" t="s">
        <v>846</v>
      </c>
      <c r="B2225">
        <v>2</v>
      </c>
      <c r="C2225">
        <v>21</v>
      </c>
      <c r="D2225" t="s">
        <v>70</v>
      </c>
      <c r="E2225" t="s">
        <v>118</v>
      </c>
      <c r="F2225">
        <v>2</v>
      </c>
      <c r="G2225">
        <v>-42</v>
      </c>
      <c r="H2225">
        <v>1</v>
      </c>
      <c r="I2225">
        <v>2</v>
      </c>
      <c r="J2225">
        <v>5</v>
      </c>
      <c r="K2225">
        <v>-4</v>
      </c>
      <c r="L2225">
        <v>0</v>
      </c>
    </row>
    <row r="2226" spans="1:12">
      <c r="A2226" t="s">
        <v>846</v>
      </c>
      <c r="B2226">
        <v>1</v>
      </c>
      <c r="C2226">
        <v>14</v>
      </c>
      <c r="D2226" t="s">
        <v>71</v>
      </c>
      <c r="E2226" t="s">
        <v>116</v>
      </c>
      <c r="F2226">
        <v>1</v>
      </c>
      <c r="G2226">
        <v>-84</v>
      </c>
      <c r="H2226">
        <v>1</v>
      </c>
      <c r="I2226">
        <v>1</v>
      </c>
      <c r="J2226">
        <v>-10</v>
      </c>
      <c r="K2226">
        <v>-6</v>
      </c>
      <c r="L2226">
        <v>2</v>
      </c>
    </row>
    <row r="2227" spans="1:12">
      <c r="A2227" t="s">
        <v>846</v>
      </c>
      <c r="B2227">
        <v>1</v>
      </c>
      <c r="C2227">
        <v>10</v>
      </c>
      <c r="D2227" t="s">
        <v>71</v>
      </c>
      <c r="E2227" t="s">
        <v>116</v>
      </c>
      <c r="F2227">
        <v>1</v>
      </c>
      <c r="G2227">
        <v>-30</v>
      </c>
      <c r="H2227">
        <v>1</v>
      </c>
      <c r="I2227">
        <v>1</v>
      </c>
      <c r="J2227">
        <v>16</v>
      </c>
      <c r="K2227">
        <v>-3</v>
      </c>
      <c r="L2227">
        <v>2</v>
      </c>
    </row>
    <row r="2228" spans="1:12">
      <c r="A2228" t="s">
        <v>846</v>
      </c>
      <c r="B2228">
        <v>1</v>
      </c>
      <c r="C2228">
        <v>13</v>
      </c>
      <c r="D2228" t="s">
        <v>71</v>
      </c>
      <c r="E2228" t="s">
        <v>118</v>
      </c>
      <c r="F2228">
        <v>2</v>
      </c>
      <c r="G2228">
        <v>-26</v>
      </c>
      <c r="H2228">
        <v>1</v>
      </c>
      <c r="I2228">
        <v>2</v>
      </c>
      <c r="J2228">
        <v>13</v>
      </c>
      <c r="K2228">
        <v>-2</v>
      </c>
      <c r="L2228">
        <v>1</v>
      </c>
    </row>
    <row r="2229" spans="1:12">
      <c r="A2229" t="s">
        <v>846</v>
      </c>
      <c r="B2229">
        <v>1</v>
      </c>
      <c r="C2229">
        <v>12</v>
      </c>
      <c r="D2229" t="s">
        <v>70</v>
      </c>
      <c r="E2229" t="s">
        <v>118</v>
      </c>
      <c r="F2229">
        <v>3</v>
      </c>
      <c r="G2229">
        <v>-24</v>
      </c>
      <c r="H2229">
        <v>1</v>
      </c>
      <c r="I2229">
        <v>3</v>
      </c>
      <c r="J2229">
        <v>21</v>
      </c>
      <c r="K2229">
        <v>-2</v>
      </c>
      <c r="L2229">
        <v>1</v>
      </c>
    </row>
    <row r="2230" spans="1:12">
      <c r="A2230" t="s">
        <v>846</v>
      </c>
      <c r="B2230">
        <v>1</v>
      </c>
      <c r="C2230">
        <v>10</v>
      </c>
      <c r="D2230" t="s">
        <v>71</v>
      </c>
      <c r="E2230" t="s">
        <v>116</v>
      </c>
      <c r="F2230">
        <v>0</v>
      </c>
      <c r="G2230">
        <v>-20</v>
      </c>
      <c r="H2230">
        <v>1</v>
      </c>
      <c r="I2230">
        <v>0</v>
      </c>
      <c r="J2230">
        <v>23</v>
      </c>
      <c r="K2230">
        <v>-2</v>
      </c>
      <c r="L2230">
        <v>2</v>
      </c>
    </row>
    <row r="2231" spans="1:12">
      <c r="A2231" t="s">
        <v>846</v>
      </c>
      <c r="B2231">
        <v>1</v>
      </c>
      <c r="C2231">
        <v>10</v>
      </c>
      <c r="D2231" t="s">
        <v>71</v>
      </c>
      <c r="E2231" t="s">
        <v>118</v>
      </c>
      <c r="F2231">
        <v>2</v>
      </c>
      <c r="G2231">
        <v>-20</v>
      </c>
      <c r="H2231">
        <v>1</v>
      </c>
      <c r="I2231">
        <v>2</v>
      </c>
      <c r="J2231">
        <v>16</v>
      </c>
      <c r="K2231">
        <v>-2</v>
      </c>
      <c r="L2231">
        <v>1</v>
      </c>
    </row>
    <row r="2232" spans="1:12">
      <c r="A2232" t="s">
        <v>242</v>
      </c>
      <c r="B2232">
        <v>6</v>
      </c>
      <c r="C2232">
        <v>86</v>
      </c>
      <c r="D2232" t="s">
        <v>71</v>
      </c>
      <c r="E2232" t="s">
        <v>116</v>
      </c>
      <c r="F2232">
        <v>3</v>
      </c>
      <c r="G2232">
        <v>-172</v>
      </c>
      <c r="H2232">
        <v>0</v>
      </c>
      <c r="I2232">
        <v>3</v>
      </c>
      <c r="J2232">
        <v>-9</v>
      </c>
      <c r="K2232">
        <v>-12</v>
      </c>
      <c r="L2232">
        <v>-2</v>
      </c>
    </row>
    <row r="2233" spans="1:12">
      <c r="A2233" t="s">
        <v>242</v>
      </c>
      <c r="B2233">
        <v>1</v>
      </c>
      <c r="C2233">
        <v>12</v>
      </c>
      <c r="D2233" t="s">
        <v>72</v>
      </c>
      <c r="E2233" t="s">
        <v>116</v>
      </c>
      <c r="F2233">
        <v>1</v>
      </c>
      <c r="G2233">
        <v>-60</v>
      </c>
      <c r="H2233">
        <v>1</v>
      </c>
      <c r="I2233">
        <v>1</v>
      </c>
      <c r="J2233">
        <v>4</v>
      </c>
      <c r="K2233">
        <v>-5</v>
      </c>
      <c r="L2233">
        <v>2</v>
      </c>
    </row>
    <row r="2234" spans="1:12">
      <c r="A2234" t="s">
        <v>242</v>
      </c>
      <c r="B2234">
        <v>1</v>
      </c>
      <c r="C2234">
        <v>17</v>
      </c>
      <c r="D2234" t="s">
        <v>70</v>
      </c>
      <c r="E2234" t="s">
        <v>118</v>
      </c>
      <c r="F2234">
        <v>2</v>
      </c>
      <c r="G2234">
        <v>-34</v>
      </c>
      <c r="H2234">
        <v>1</v>
      </c>
      <c r="I2234">
        <v>2</v>
      </c>
      <c r="J2234">
        <v>9</v>
      </c>
      <c r="K2234">
        <v>-2</v>
      </c>
      <c r="L2234">
        <v>1</v>
      </c>
    </row>
    <row r="2235" spans="1:12">
      <c r="A2235" t="s">
        <v>242</v>
      </c>
      <c r="B2235">
        <v>1</v>
      </c>
      <c r="C2235">
        <v>13</v>
      </c>
      <c r="D2235" t="s">
        <v>71</v>
      </c>
      <c r="E2235" t="s">
        <v>118</v>
      </c>
      <c r="F2235">
        <v>2</v>
      </c>
      <c r="G2235">
        <v>-26</v>
      </c>
      <c r="H2235">
        <v>1</v>
      </c>
      <c r="I2235">
        <v>2</v>
      </c>
      <c r="J2235">
        <v>13</v>
      </c>
      <c r="K2235">
        <v>-2</v>
      </c>
      <c r="L2235">
        <v>1</v>
      </c>
    </row>
    <row r="2236" spans="1:12">
      <c r="A2236" t="s">
        <v>353</v>
      </c>
      <c r="B2236">
        <v>1</v>
      </c>
      <c r="C2236">
        <v>16</v>
      </c>
      <c r="D2236" t="s">
        <v>72</v>
      </c>
      <c r="E2236" t="s">
        <v>120</v>
      </c>
      <c r="F2236">
        <v>0</v>
      </c>
      <c r="G2236">
        <v>-48</v>
      </c>
      <c r="H2236">
        <v>1</v>
      </c>
      <c r="I2236">
        <v>0</v>
      </c>
      <c r="J2236">
        <v>-10</v>
      </c>
      <c r="K2236">
        <v>-3</v>
      </c>
      <c r="L2236">
        <v>1</v>
      </c>
    </row>
    <row r="2237" spans="1:12">
      <c r="A2237" t="s">
        <v>353</v>
      </c>
      <c r="B2237">
        <v>1</v>
      </c>
      <c r="C2237">
        <v>15</v>
      </c>
      <c r="D2237" t="s">
        <v>73</v>
      </c>
      <c r="E2237" t="s">
        <v>120</v>
      </c>
      <c r="F2237">
        <v>2</v>
      </c>
      <c r="G2237">
        <v>-30</v>
      </c>
      <c r="H2237">
        <v>1</v>
      </c>
      <c r="I2237">
        <v>2</v>
      </c>
      <c r="J2237">
        <v>13</v>
      </c>
      <c r="K2237">
        <v>-2</v>
      </c>
      <c r="L2237">
        <v>1</v>
      </c>
    </row>
    <row r="2238" spans="1:12">
      <c r="A2238" t="s">
        <v>353</v>
      </c>
      <c r="B2238">
        <v>1</v>
      </c>
      <c r="C2238">
        <v>11</v>
      </c>
      <c r="D2238" t="s">
        <v>71</v>
      </c>
      <c r="E2238" t="s">
        <v>116</v>
      </c>
      <c r="F2238">
        <v>1</v>
      </c>
      <c r="G2238">
        <v>-22</v>
      </c>
      <c r="H2238">
        <v>1</v>
      </c>
      <c r="I2238">
        <v>1</v>
      </c>
      <c r="J2238">
        <v>17</v>
      </c>
      <c r="K2238">
        <v>-2</v>
      </c>
      <c r="L2238">
        <v>2</v>
      </c>
    </row>
    <row r="2239" spans="1:12">
      <c r="A2239" t="s">
        <v>847</v>
      </c>
      <c r="B2239">
        <v>1</v>
      </c>
      <c r="C2239">
        <v>13</v>
      </c>
      <c r="D2239" t="s">
        <v>71</v>
      </c>
      <c r="E2239" t="s">
        <v>116</v>
      </c>
      <c r="F2239">
        <v>1</v>
      </c>
      <c r="G2239">
        <v>-39</v>
      </c>
      <c r="H2239">
        <v>1</v>
      </c>
      <c r="I2239">
        <v>1</v>
      </c>
      <c r="J2239">
        <v>10</v>
      </c>
      <c r="K2239">
        <v>-3</v>
      </c>
      <c r="L2239">
        <v>2</v>
      </c>
    </row>
    <row r="2240" spans="1:12">
      <c r="A2240" t="s">
        <v>847</v>
      </c>
      <c r="B2240">
        <v>1</v>
      </c>
      <c r="C2240">
        <v>16</v>
      </c>
      <c r="D2240" t="s">
        <v>71</v>
      </c>
      <c r="E2240" t="s">
        <v>116</v>
      </c>
      <c r="F2240">
        <v>1</v>
      </c>
      <c r="G2240">
        <v>-32</v>
      </c>
      <c r="H2240">
        <v>1</v>
      </c>
      <c r="I2240">
        <v>1</v>
      </c>
      <c r="J2240">
        <v>15</v>
      </c>
      <c r="K2240">
        <v>-2</v>
      </c>
      <c r="L2240">
        <v>2</v>
      </c>
    </row>
    <row r="2241" spans="1:12">
      <c r="A2241" t="s">
        <v>254</v>
      </c>
      <c r="B2241">
        <v>1</v>
      </c>
      <c r="C2241">
        <v>16</v>
      </c>
      <c r="D2241" t="s">
        <v>70</v>
      </c>
      <c r="E2241" t="s">
        <v>116</v>
      </c>
      <c r="F2241">
        <v>2</v>
      </c>
      <c r="G2241">
        <v>-32</v>
      </c>
      <c r="H2241">
        <v>1</v>
      </c>
      <c r="I2241">
        <v>2</v>
      </c>
      <c r="J2241">
        <v>25</v>
      </c>
      <c r="K2241">
        <v>-2</v>
      </c>
      <c r="L2241">
        <v>2</v>
      </c>
    </row>
    <row r="2242" spans="1:12">
      <c r="A2242" t="s">
        <v>254</v>
      </c>
      <c r="B2242">
        <v>1</v>
      </c>
      <c r="C2242">
        <v>11</v>
      </c>
      <c r="D2242" t="s">
        <v>71</v>
      </c>
      <c r="E2242" t="s">
        <v>116</v>
      </c>
      <c r="F2242">
        <v>0</v>
      </c>
      <c r="G2242">
        <v>-22</v>
      </c>
      <c r="H2242">
        <v>1</v>
      </c>
      <c r="I2242">
        <v>0</v>
      </c>
      <c r="J2242">
        <v>19</v>
      </c>
      <c r="K2242">
        <v>-2</v>
      </c>
      <c r="L2242">
        <v>2</v>
      </c>
    </row>
    <row r="2243" spans="1:12">
      <c r="A2243" t="s">
        <v>848</v>
      </c>
      <c r="B2243">
        <v>4</v>
      </c>
      <c r="C2243">
        <v>27</v>
      </c>
      <c r="D2243" t="s">
        <v>81</v>
      </c>
      <c r="E2243" t="s">
        <v>118</v>
      </c>
      <c r="F2243">
        <v>1</v>
      </c>
      <c r="G2243">
        <v>-54</v>
      </c>
      <c r="H2243">
        <v>1</v>
      </c>
      <c r="I2243">
        <v>1</v>
      </c>
      <c r="J2243">
        <v>-2</v>
      </c>
      <c r="K2243">
        <v>-8</v>
      </c>
      <c r="L2243">
        <v>0</v>
      </c>
    </row>
    <row r="2244" spans="1:12">
      <c r="A2244" t="s">
        <v>849</v>
      </c>
      <c r="B2244">
        <v>1</v>
      </c>
      <c r="C2244">
        <v>12</v>
      </c>
      <c r="D2244" t="s">
        <v>78</v>
      </c>
      <c r="E2244" t="s">
        <v>116</v>
      </c>
      <c r="F2244">
        <v>0</v>
      </c>
      <c r="G2244">
        <v>-24</v>
      </c>
      <c r="H2244">
        <v>1</v>
      </c>
      <c r="I2244">
        <v>0</v>
      </c>
      <c r="J2244">
        <v>18</v>
      </c>
      <c r="K2244">
        <v>-2</v>
      </c>
      <c r="L2244">
        <v>4</v>
      </c>
    </row>
    <row r="2245" spans="1:12">
      <c r="A2245" t="s">
        <v>850</v>
      </c>
      <c r="B2245">
        <v>1</v>
      </c>
      <c r="C2245">
        <v>12</v>
      </c>
      <c r="D2245" t="s">
        <v>70</v>
      </c>
      <c r="E2245" t="s">
        <v>118</v>
      </c>
      <c r="F2245">
        <v>3</v>
      </c>
      <c r="G2245">
        <v>-60</v>
      </c>
      <c r="H2245">
        <v>1</v>
      </c>
      <c r="I2245">
        <v>3</v>
      </c>
      <c r="J2245">
        <v>12</v>
      </c>
      <c r="K2245">
        <v>-5</v>
      </c>
      <c r="L2245">
        <v>1</v>
      </c>
    </row>
    <row r="2246" spans="1:12">
      <c r="A2246" t="s">
        <v>850</v>
      </c>
      <c r="B2246">
        <v>1</v>
      </c>
      <c r="C2246">
        <v>12</v>
      </c>
      <c r="D2246" t="s">
        <v>70</v>
      </c>
      <c r="E2246" t="s">
        <v>118</v>
      </c>
      <c r="F2246">
        <v>2</v>
      </c>
      <c r="G2246">
        <v>-24</v>
      </c>
      <c r="H2246">
        <v>1</v>
      </c>
      <c r="I2246">
        <v>2</v>
      </c>
      <c r="J2246">
        <v>14</v>
      </c>
      <c r="K2246">
        <v>-2</v>
      </c>
      <c r="L2246">
        <v>1</v>
      </c>
    </row>
    <row r="2247" spans="1:12">
      <c r="A2247" t="s">
        <v>851</v>
      </c>
      <c r="B2247">
        <v>2</v>
      </c>
      <c r="C2247">
        <v>37</v>
      </c>
      <c r="D2247" t="s">
        <v>73</v>
      </c>
      <c r="E2247" t="s">
        <v>118</v>
      </c>
      <c r="F2247">
        <v>1</v>
      </c>
      <c r="G2247">
        <v>-74</v>
      </c>
      <c r="H2247">
        <v>-1</v>
      </c>
      <c r="I2247">
        <v>1</v>
      </c>
      <c r="J2247">
        <v>-14</v>
      </c>
      <c r="K2247">
        <v>-4</v>
      </c>
      <c r="L2247">
        <v>1</v>
      </c>
    </row>
    <row r="2248" spans="1:12">
      <c r="A2248" t="s">
        <v>852</v>
      </c>
      <c r="B2248">
        <v>2</v>
      </c>
      <c r="C2248">
        <v>22</v>
      </c>
      <c r="D2248" t="s">
        <v>71</v>
      </c>
      <c r="E2248" t="s">
        <v>118</v>
      </c>
      <c r="F2248">
        <v>2</v>
      </c>
      <c r="G2248">
        <v>-44</v>
      </c>
      <c r="H2248">
        <v>1</v>
      </c>
      <c r="I2248">
        <v>2</v>
      </c>
      <c r="J2248">
        <v>4</v>
      </c>
      <c r="K2248">
        <v>-4</v>
      </c>
      <c r="L2248">
        <v>0</v>
      </c>
    </row>
    <row r="2249" spans="1:12">
      <c r="A2249" t="s">
        <v>852</v>
      </c>
      <c r="B2249">
        <v>1</v>
      </c>
      <c r="C2249">
        <v>11</v>
      </c>
      <c r="D2249" t="s">
        <v>71</v>
      </c>
      <c r="E2249" t="s">
        <v>118</v>
      </c>
      <c r="F2249">
        <v>2</v>
      </c>
      <c r="G2249">
        <v>-22</v>
      </c>
      <c r="H2249">
        <v>1</v>
      </c>
      <c r="I2249">
        <v>2</v>
      </c>
      <c r="J2249">
        <v>15</v>
      </c>
      <c r="K2249">
        <v>-2</v>
      </c>
      <c r="L2249">
        <v>1</v>
      </c>
    </row>
    <row r="2250" spans="1:12">
      <c r="A2250" t="s">
        <v>853</v>
      </c>
      <c r="B2250">
        <v>1</v>
      </c>
      <c r="C2250">
        <v>13</v>
      </c>
      <c r="D2250" t="s">
        <v>71</v>
      </c>
      <c r="E2250" t="s">
        <v>116</v>
      </c>
      <c r="F2250">
        <v>0</v>
      </c>
      <c r="G2250">
        <v>-26</v>
      </c>
      <c r="H2250">
        <v>1</v>
      </c>
      <c r="I2250">
        <v>0</v>
      </c>
      <c r="J2250">
        <v>11</v>
      </c>
      <c r="K2250">
        <v>-2</v>
      </c>
      <c r="L2250">
        <v>2</v>
      </c>
    </row>
    <row r="2251" spans="1:12">
      <c r="A2251" t="s">
        <v>854</v>
      </c>
      <c r="B2251">
        <v>1</v>
      </c>
      <c r="C2251">
        <v>13</v>
      </c>
      <c r="D2251" t="s">
        <v>71</v>
      </c>
      <c r="E2251" t="s">
        <v>116</v>
      </c>
      <c r="F2251">
        <v>0</v>
      </c>
      <c r="G2251">
        <v>-65</v>
      </c>
      <c r="H2251">
        <v>1</v>
      </c>
      <c r="I2251">
        <v>0</v>
      </c>
      <c r="J2251">
        <v>-7</v>
      </c>
      <c r="K2251">
        <v>-5</v>
      </c>
      <c r="L2251">
        <v>2</v>
      </c>
    </row>
    <row r="2252" spans="1:12">
      <c r="A2252" t="s">
        <v>854</v>
      </c>
      <c r="B2252">
        <v>1</v>
      </c>
      <c r="C2252">
        <v>10</v>
      </c>
      <c r="D2252" t="s">
        <v>78</v>
      </c>
      <c r="E2252" t="s">
        <v>116</v>
      </c>
      <c r="F2252">
        <v>0</v>
      </c>
      <c r="G2252">
        <v>-30</v>
      </c>
      <c r="H2252">
        <v>1</v>
      </c>
      <c r="I2252">
        <v>0</v>
      </c>
      <c r="J2252">
        <v>17</v>
      </c>
      <c r="K2252">
        <v>-3</v>
      </c>
      <c r="L2252">
        <v>4</v>
      </c>
    </row>
    <row r="2253" spans="1:12">
      <c r="A2253" t="s">
        <v>855</v>
      </c>
      <c r="B2253">
        <v>1</v>
      </c>
      <c r="C2253">
        <v>10</v>
      </c>
      <c r="D2253" t="s">
        <v>78</v>
      </c>
      <c r="E2253" t="s">
        <v>116</v>
      </c>
      <c r="F2253">
        <v>1</v>
      </c>
      <c r="G2253">
        <v>-20</v>
      </c>
      <c r="H2253">
        <v>1</v>
      </c>
      <c r="I2253">
        <v>1</v>
      </c>
      <c r="J2253">
        <v>24</v>
      </c>
      <c r="K2253">
        <v>-2</v>
      </c>
      <c r="L2253">
        <v>4</v>
      </c>
    </row>
    <row r="2254" spans="1:12">
      <c r="A2254" t="s">
        <v>856</v>
      </c>
      <c r="B2254">
        <v>2</v>
      </c>
      <c r="C2254">
        <v>17</v>
      </c>
      <c r="D2254" t="s">
        <v>71</v>
      </c>
      <c r="E2254" t="s">
        <v>116</v>
      </c>
      <c r="F2254">
        <v>1</v>
      </c>
      <c r="G2254">
        <v>-51</v>
      </c>
      <c r="H2254">
        <v>1</v>
      </c>
      <c r="I2254">
        <v>1</v>
      </c>
      <c r="J2254">
        <v>2</v>
      </c>
      <c r="K2254">
        <v>-6</v>
      </c>
      <c r="L2254">
        <v>0</v>
      </c>
    </row>
    <row r="2255" spans="1:12">
      <c r="A2255" t="s">
        <v>856</v>
      </c>
      <c r="B2255">
        <v>2</v>
      </c>
      <c r="C2255">
        <v>12</v>
      </c>
      <c r="D2255" t="s">
        <v>75</v>
      </c>
      <c r="E2255" t="s">
        <v>118</v>
      </c>
      <c r="F2255">
        <v>1</v>
      </c>
      <c r="G2255">
        <v>-24</v>
      </c>
      <c r="H2255">
        <v>1</v>
      </c>
      <c r="I2255">
        <v>1</v>
      </c>
      <c r="J2255">
        <v>7</v>
      </c>
      <c r="K2255">
        <v>-4</v>
      </c>
      <c r="L2255">
        <v>0</v>
      </c>
    </row>
    <row r="2256" spans="1:12">
      <c r="A2256" t="s">
        <v>856</v>
      </c>
      <c r="B2256">
        <v>1</v>
      </c>
      <c r="C2256">
        <v>12</v>
      </c>
      <c r="D2256" t="s">
        <v>71</v>
      </c>
      <c r="E2256" t="s">
        <v>116</v>
      </c>
      <c r="F2256">
        <v>1</v>
      </c>
      <c r="G2256">
        <v>-48</v>
      </c>
      <c r="H2256">
        <v>1</v>
      </c>
      <c r="I2256">
        <v>1</v>
      </c>
      <c r="J2256">
        <v>29</v>
      </c>
      <c r="K2256">
        <v>-4</v>
      </c>
      <c r="L2256">
        <v>2</v>
      </c>
    </row>
    <row r="2257" spans="1:12">
      <c r="A2257" t="s">
        <v>857</v>
      </c>
      <c r="B2257">
        <v>2</v>
      </c>
      <c r="C2257">
        <v>15</v>
      </c>
      <c r="D2257" t="s">
        <v>73</v>
      </c>
      <c r="E2257" t="s">
        <v>116</v>
      </c>
      <c r="F2257">
        <v>1</v>
      </c>
      <c r="G2257">
        <v>-30</v>
      </c>
      <c r="H2257">
        <v>1</v>
      </c>
      <c r="I2257">
        <v>1</v>
      </c>
      <c r="J2257">
        <v>13</v>
      </c>
      <c r="K2257">
        <v>-4</v>
      </c>
      <c r="L2257">
        <v>1</v>
      </c>
    </row>
    <row r="2258" spans="1:12">
      <c r="A2258" t="s">
        <v>857</v>
      </c>
      <c r="B2258">
        <v>1</v>
      </c>
      <c r="C2258">
        <v>14</v>
      </c>
      <c r="D2258" t="s">
        <v>71</v>
      </c>
      <c r="E2258" t="s">
        <v>116</v>
      </c>
      <c r="F2258">
        <v>0</v>
      </c>
      <c r="G2258">
        <v>-42</v>
      </c>
      <c r="H2258">
        <v>1</v>
      </c>
      <c r="I2258">
        <v>0</v>
      </c>
      <c r="J2258">
        <v>15</v>
      </c>
      <c r="K2258">
        <v>-3</v>
      </c>
      <c r="L2258">
        <v>2</v>
      </c>
    </row>
    <row r="2259" spans="1:12">
      <c r="A2259" t="s">
        <v>857</v>
      </c>
      <c r="B2259">
        <v>1</v>
      </c>
      <c r="C2259">
        <v>15</v>
      </c>
      <c r="D2259" t="s">
        <v>78</v>
      </c>
      <c r="E2259" t="s">
        <v>116</v>
      </c>
      <c r="F2259">
        <v>2</v>
      </c>
      <c r="G2259">
        <v>-30</v>
      </c>
      <c r="H2259">
        <v>1</v>
      </c>
      <c r="I2259">
        <v>2</v>
      </c>
      <c r="J2259">
        <v>30</v>
      </c>
      <c r="K2259">
        <v>-2</v>
      </c>
      <c r="L2259">
        <v>4</v>
      </c>
    </row>
    <row r="2260" spans="1:12">
      <c r="A2260" t="s">
        <v>857</v>
      </c>
      <c r="B2260">
        <v>1</v>
      </c>
      <c r="C2260">
        <v>12</v>
      </c>
      <c r="D2260" t="s">
        <v>73</v>
      </c>
      <c r="E2260" t="s">
        <v>116</v>
      </c>
      <c r="F2260">
        <v>1</v>
      </c>
      <c r="G2260">
        <v>-24</v>
      </c>
      <c r="H2260">
        <v>1</v>
      </c>
      <c r="I2260">
        <v>1</v>
      </c>
      <c r="J2260">
        <v>22</v>
      </c>
      <c r="K2260">
        <v>-2</v>
      </c>
      <c r="L2260">
        <v>2</v>
      </c>
    </row>
    <row r="2261" spans="1:12">
      <c r="A2261" t="s">
        <v>857</v>
      </c>
      <c r="B2261">
        <v>1</v>
      </c>
      <c r="C2261">
        <v>11</v>
      </c>
      <c r="D2261" t="s">
        <v>70</v>
      </c>
      <c r="E2261" t="s">
        <v>118</v>
      </c>
      <c r="F2261">
        <v>2</v>
      </c>
      <c r="G2261">
        <v>-22</v>
      </c>
      <c r="H2261">
        <v>1</v>
      </c>
      <c r="I2261">
        <v>2</v>
      </c>
      <c r="J2261">
        <v>15</v>
      </c>
      <c r="K2261">
        <v>-2</v>
      </c>
      <c r="L2261">
        <v>1</v>
      </c>
    </row>
    <row r="2262" spans="1:12">
      <c r="A2262" t="s">
        <v>858</v>
      </c>
      <c r="B2262">
        <v>2</v>
      </c>
      <c r="C2262">
        <v>52</v>
      </c>
      <c r="D2262" t="s">
        <v>71</v>
      </c>
      <c r="E2262" t="s">
        <v>118</v>
      </c>
      <c r="F2262">
        <v>1</v>
      </c>
      <c r="G2262">
        <v>-104</v>
      </c>
      <c r="H2262">
        <v>1</v>
      </c>
      <c r="I2262">
        <v>1</v>
      </c>
      <c r="J2262">
        <v>-33</v>
      </c>
      <c r="K2262">
        <v>-4</v>
      </c>
      <c r="L2262">
        <v>0</v>
      </c>
    </row>
    <row r="2263" spans="1:12">
      <c r="A2263" t="s">
        <v>858</v>
      </c>
      <c r="B2263">
        <v>1</v>
      </c>
      <c r="C2263">
        <v>12</v>
      </c>
      <c r="D2263" t="s">
        <v>73</v>
      </c>
      <c r="E2263" t="s">
        <v>118</v>
      </c>
      <c r="F2263">
        <v>1</v>
      </c>
      <c r="G2263">
        <v>-36</v>
      </c>
      <c r="H2263">
        <v>1</v>
      </c>
      <c r="I2263">
        <v>1</v>
      </c>
      <c r="J2263">
        <v>2</v>
      </c>
      <c r="K2263">
        <v>-3</v>
      </c>
      <c r="L2263">
        <v>1</v>
      </c>
    </row>
    <row r="2264" spans="1:12">
      <c r="A2264" t="s">
        <v>858</v>
      </c>
      <c r="B2264">
        <v>1</v>
      </c>
      <c r="C2264">
        <v>10</v>
      </c>
      <c r="D2264" t="s">
        <v>71</v>
      </c>
      <c r="E2264" t="s">
        <v>118</v>
      </c>
      <c r="F2264">
        <v>1</v>
      </c>
      <c r="G2264">
        <v>-20</v>
      </c>
      <c r="H2264">
        <v>1</v>
      </c>
      <c r="I2264">
        <v>1</v>
      </c>
      <c r="J2264">
        <v>11</v>
      </c>
      <c r="K2264">
        <v>-2</v>
      </c>
      <c r="L2264">
        <v>1</v>
      </c>
    </row>
    <row r="2265" spans="1:12">
      <c r="A2265" t="s">
        <v>859</v>
      </c>
      <c r="B2265">
        <v>1</v>
      </c>
      <c r="C2265">
        <v>14</v>
      </c>
      <c r="D2265" t="s">
        <v>78</v>
      </c>
      <c r="E2265" t="s">
        <v>116</v>
      </c>
      <c r="F2265">
        <v>0</v>
      </c>
      <c r="G2265">
        <v>-28</v>
      </c>
      <c r="H2265">
        <v>1</v>
      </c>
      <c r="I2265">
        <v>0</v>
      </c>
      <c r="J2265">
        <v>25</v>
      </c>
      <c r="K2265">
        <v>-2</v>
      </c>
      <c r="L2265">
        <v>4</v>
      </c>
    </row>
    <row r="2266" spans="1:12">
      <c r="A2266" t="s">
        <v>859</v>
      </c>
      <c r="B2266">
        <v>1</v>
      </c>
      <c r="C2266">
        <v>11</v>
      </c>
      <c r="D2266" t="s">
        <v>81</v>
      </c>
      <c r="E2266" t="s">
        <v>116</v>
      </c>
      <c r="F2266">
        <v>0</v>
      </c>
      <c r="G2266">
        <v>-22</v>
      </c>
      <c r="H2266">
        <v>1</v>
      </c>
      <c r="I2266">
        <v>0</v>
      </c>
      <c r="J2266">
        <v>25</v>
      </c>
      <c r="K2266">
        <v>-2</v>
      </c>
      <c r="L2266">
        <v>4</v>
      </c>
    </row>
    <row r="2267" spans="1:12">
      <c r="A2267" t="s">
        <v>860</v>
      </c>
      <c r="B2267">
        <v>1</v>
      </c>
      <c r="C2267">
        <v>13</v>
      </c>
      <c r="D2267" t="s">
        <v>71</v>
      </c>
      <c r="E2267" t="s">
        <v>116</v>
      </c>
      <c r="F2267">
        <v>1</v>
      </c>
      <c r="G2267">
        <v>-26</v>
      </c>
      <c r="H2267">
        <v>1</v>
      </c>
      <c r="I2267">
        <v>1</v>
      </c>
      <c r="J2267">
        <v>15</v>
      </c>
      <c r="K2267">
        <v>-2</v>
      </c>
      <c r="L2267">
        <v>2</v>
      </c>
    </row>
    <row r="2268" spans="1:12">
      <c r="A2268" t="s">
        <v>135</v>
      </c>
      <c r="B2268">
        <v>1</v>
      </c>
      <c r="C2268">
        <v>13</v>
      </c>
      <c r="D2268" t="s">
        <v>71</v>
      </c>
      <c r="E2268" t="s">
        <v>118</v>
      </c>
      <c r="F2268">
        <v>1</v>
      </c>
      <c r="G2268">
        <v>-26</v>
      </c>
      <c r="H2268">
        <v>1</v>
      </c>
      <c r="I2268">
        <v>1</v>
      </c>
      <c r="J2268">
        <v>6</v>
      </c>
      <c r="K2268">
        <v>-2</v>
      </c>
      <c r="L2268">
        <v>1</v>
      </c>
    </row>
    <row r="2269" spans="1:12">
      <c r="A2269" t="s">
        <v>861</v>
      </c>
      <c r="B2269">
        <v>5</v>
      </c>
      <c r="C2269">
        <v>23</v>
      </c>
      <c r="D2269" t="s">
        <v>77</v>
      </c>
      <c r="E2269" t="s">
        <v>118</v>
      </c>
      <c r="F2269">
        <v>0</v>
      </c>
      <c r="G2269">
        <v>-46</v>
      </c>
      <c r="H2269">
        <v>0</v>
      </c>
      <c r="I2269">
        <v>0</v>
      </c>
      <c r="J2269">
        <v>-1</v>
      </c>
      <c r="K2269">
        <v>-10</v>
      </c>
      <c r="L2269">
        <v>-1</v>
      </c>
    </row>
    <row r="2270" spans="1:12">
      <c r="A2270" t="s">
        <v>861</v>
      </c>
      <c r="B2270">
        <v>3</v>
      </c>
      <c r="C2270">
        <v>31</v>
      </c>
      <c r="D2270" t="s">
        <v>77</v>
      </c>
      <c r="E2270" t="s">
        <v>118</v>
      </c>
      <c r="F2270">
        <v>1</v>
      </c>
      <c r="G2270">
        <v>-124</v>
      </c>
      <c r="H2270">
        <v>1</v>
      </c>
      <c r="I2270">
        <v>1</v>
      </c>
      <c r="J2270">
        <v>-61</v>
      </c>
      <c r="K2270">
        <v>-12</v>
      </c>
      <c r="L2270">
        <v>-5</v>
      </c>
    </row>
    <row r="2271" spans="1:12">
      <c r="A2271" t="s">
        <v>861</v>
      </c>
      <c r="B2271">
        <v>1</v>
      </c>
      <c r="C2271">
        <v>13</v>
      </c>
      <c r="D2271" t="s">
        <v>71</v>
      </c>
      <c r="E2271" t="s">
        <v>118</v>
      </c>
      <c r="F2271">
        <v>1</v>
      </c>
      <c r="G2271">
        <v>-52</v>
      </c>
      <c r="H2271">
        <v>1</v>
      </c>
      <c r="I2271">
        <v>1</v>
      </c>
      <c r="J2271">
        <v>-10</v>
      </c>
      <c r="K2271">
        <v>-4</v>
      </c>
      <c r="L2271">
        <v>1</v>
      </c>
    </row>
    <row r="2272" spans="1:12">
      <c r="A2272" t="s">
        <v>861</v>
      </c>
      <c r="B2272">
        <v>1</v>
      </c>
      <c r="C2272">
        <v>16</v>
      </c>
      <c r="D2272" t="s">
        <v>71</v>
      </c>
      <c r="E2272" t="s">
        <v>118</v>
      </c>
      <c r="F2272">
        <v>2</v>
      </c>
      <c r="G2272">
        <v>-32</v>
      </c>
      <c r="H2272">
        <v>1</v>
      </c>
      <c r="I2272">
        <v>2</v>
      </c>
      <c r="J2272">
        <v>10</v>
      </c>
      <c r="K2272">
        <v>-2</v>
      </c>
      <c r="L2272">
        <v>1</v>
      </c>
    </row>
    <row r="2273" spans="1:12">
      <c r="A2273" t="s">
        <v>861</v>
      </c>
      <c r="B2273">
        <v>1</v>
      </c>
      <c r="C2273">
        <v>13</v>
      </c>
      <c r="D2273" t="s">
        <v>71</v>
      </c>
      <c r="E2273" t="s">
        <v>118</v>
      </c>
      <c r="F2273">
        <v>1</v>
      </c>
      <c r="G2273">
        <v>-26</v>
      </c>
      <c r="H2273">
        <v>1</v>
      </c>
      <c r="I2273">
        <v>1</v>
      </c>
      <c r="J2273">
        <v>11</v>
      </c>
      <c r="K2273">
        <v>-2</v>
      </c>
      <c r="L2273">
        <v>1</v>
      </c>
    </row>
    <row r="2274" spans="1:12">
      <c r="A2274" t="s">
        <v>861</v>
      </c>
      <c r="B2274">
        <v>1</v>
      </c>
      <c r="C2274">
        <v>12</v>
      </c>
      <c r="D2274" t="s">
        <v>71</v>
      </c>
      <c r="E2274" t="s">
        <v>116</v>
      </c>
      <c r="F2274">
        <v>0</v>
      </c>
      <c r="G2274">
        <v>-24</v>
      </c>
      <c r="H2274">
        <v>1</v>
      </c>
      <c r="I2274">
        <v>0</v>
      </c>
      <c r="J2274">
        <v>18</v>
      </c>
      <c r="K2274">
        <v>-2</v>
      </c>
      <c r="L2274">
        <v>2</v>
      </c>
    </row>
    <row r="2275" spans="1:12">
      <c r="A2275" t="s">
        <v>861</v>
      </c>
      <c r="B2275">
        <v>1</v>
      </c>
      <c r="C2275">
        <v>10</v>
      </c>
      <c r="D2275" t="s">
        <v>79</v>
      </c>
      <c r="E2275" t="s">
        <v>116</v>
      </c>
      <c r="F2275">
        <v>1</v>
      </c>
      <c r="G2275">
        <v>-20</v>
      </c>
      <c r="H2275">
        <v>1</v>
      </c>
      <c r="I2275">
        <v>1</v>
      </c>
      <c r="J2275">
        <v>29</v>
      </c>
      <c r="K2275">
        <v>-2</v>
      </c>
      <c r="L2275">
        <v>4</v>
      </c>
    </row>
    <row r="2276" spans="1:12">
      <c r="A2276" t="s">
        <v>862</v>
      </c>
      <c r="B2276">
        <v>2</v>
      </c>
      <c r="C2276">
        <v>14</v>
      </c>
      <c r="D2276" t="s">
        <v>71</v>
      </c>
      <c r="E2276" t="s">
        <v>118</v>
      </c>
      <c r="F2276">
        <v>1</v>
      </c>
      <c r="G2276">
        <v>-28</v>
      </c>
      <c r="H2276">
        <v>1</v>
      </c>
      <c r="I2276">
        <v>1</v>
      </c>
      <c r="J2276">
        <v>5</v>
      </c>
      <c r="K2276">
        <v>-4</v>
      </c>
      <c r="L2276">
        <v>0</v>
      </c>
    </row>
    <row r="2277" spans="1:12">
      <c r="A2277" t="s">
        <v>863</v>
      </c>
      <c r="B2277">
        <v>1</v>
      </c>
      <c r="C2277">
        <v>22</v>
      </c>
      <c r="D2277" t="s">
        <v>71</v>
      </c>
      <c r="E2277" t="s">
        <v>116</v>
      </c>
      <c r="F2277">
        <v>0</v>
      </c>
      <c r="G2277">
        <v>-44</v>
      </c>
      <c r="H2277">
        <v>1</v>
      </c>
      <c r="I2277">
        <v>0</v>
      </c>
      <c r="J2277">
        <v>35</v>
      </c>
      <c r="K2277">
        <v>-2</v>
      </c>
      <c r="L2277">
        <v>2</v>
      </c>
    </row>
    <row r="2278" spans="1:12">
      <c r="A2278" t="s">
        <v>863</v>
      </c>
      <c r="B2278">
        <v>1</v>
      </c>
      <c r="C2278">
        <v>17</v>
      </c>
      <c r="D2278" t="s">
        <v>71</v>
      </c>
      <c r="E2278" t="s">
        <v>116</v>
      </c>
      <c r="F2278">
        <v>1</v>
      </c>
      <c r="G2278">
        <v>-34</v>
      </c>
      <c r="H2278">
        <v>1</v>
      </c>
      <c r="I2278">
        <v>1</v>
      </c>
      <c r="J2278">
        <v>11</v>
      </c>
      <c r="K2278">
        <v>-2</v>
      </c>
      <c r="L2278">
        <v>2</v>
      </c>
    </row>
    <row r="2279" spans="1:12">
      <c r="A2279" t="s">
        <v>863</v>
      </c>
      <c r="B2279">
        <v>1</v>
      </c>
      <c r="C2279">
        <v>13</v>
      </c>
      <c r="D2279" t="s">
        <v>71</v>
      </c>
      <c r="E2279" t="s">
        <v>120</v>
      </c>
      <c r="F2279">
        <v>3</v>
      </c>
      <c r="G2279">
        <v>-26</v>
      </c>
      <c r="H2279">
        <v>1</v>
      </c>
      <c r="I2279">
        <v>3</v>
      </c>
      <c r="J2279">
        <v>22</v>
      </c>
      <c r="K2279">
        <v>-2</v>
      </c>
      <c r="L2279">
        <v>1</v>
      </c>
    </row>
    <row r="2280" spans="1:12">
      <c r="A2280" t="s">
        <v>863</v>
      </c>
      <c r="B2280">
        <v>1</v>
      </c>
      <c r="C2280">
        <v>12</v>
      </c>
      <c r="D2280" t="s">
        <v>71</v>
      </c>
      <c r="E2280" t="s">
        <v>120</v>
      </c>
      <c r="F2280">
        <v>1</v>
      </c>
      <c r="G2280">
        <v>-24</v>
      </c>
      <c r="H2280">
        <v>1</v>
      </c>
      <c r="I2280">
        <v>1</v>
      </c>
      <c r="J2280">
        <v>9</v>
      </c>
      <c r="K2280">
        <v>-2</v>
      </c>
      <c r="L2280">
        <v>1</v>
      </c>
    </row>
    <row r="2281" spans="1:12">
      <c r="A2281" t="s">
        <v>863</v>
      </c>
      <c r="B2281">
        <v>1</v>
      </c>
      <c r="C2281">
        <v>10</v>
      </c>
      <c r="D2281" t="s">
        <v>71</v>
      </c>
      <c r="E2281" t="s">
        <v>116</v>
      </c>
      <c r="F2281">
        <v>1</v>
      </c>
      <c r="G2281">
        <v>-20</v>
      </c>
      <c r="H2281">
        <v>1</v>
      </c>
      <c r="I2281">
        <v>1</v>
      </c>
      <c r="J2281">
        <v>18</v>
      </c>
      <c r="K2281">
        <v>-2</v>
      </c>
      <c r="L2281">
        <v>2</v>
      </c>
    </row>
    <row r="2282" spans="1:12">
      <c r="A2282" t="s">
        <v>863</v>
      </c>
      <c r="B2282">
        <v>1</v>
      </c>
      <c r="C2282">
        <v>10</v>
      </c>
      <c r="D2282" t="s">
        <v>77</v>
      </c>
      <c r="E2282" t="s">
        <v>116</v>
      </c>
      <c r="F2282">
        <v>1</v>
      </c>
      <c r="G2282">
        <v>-20</v>
      </c>
      <c r="H2282">
        <v>1</v>
      </c>
      <c r="I2282">
        <v>1</v>
      </c>
      <c r="J2282">
        <v>19</v>
      </c>
      <c r="K2282">
        <v>-2</v>
      </c>
      <c r="L2282">
        <v>2</v>
      </c>
    </row>
    <row r="2283" spans="1:12">
      <c r="A2283" t="s">
        <v>863</v>
      </c>
      <c r="B2283">
        <v>1</v>
      </c>
      <c r="C2283">
        <v>10</v>
      </c>
      <c r="D2283" t="s">
        <v>71</v>
      </c>
      <c r="E2283" t="s">
        <v>116</v>
      </c>
      <c r="F2283">
        <v>1</v>
      </c>
      <c r="G2283">
        <v>-20</v>
      </c>
      <c r="H2283">
        <v>1</v>
      </c>
      <c r="I2283">
        <v>1</v>
      </c>
      <c r="J2283">
        <v>18</v>
      </c>
      <c r="K2283">
        <v>-2</v>
      </c>
      <c r="L2283">
        <v>2</v>
      </c>
    </row>
    <row r="2284" spans="1:12">
      <c r="A2284" t="s">
        <v>864</v>
      </c>
      <c r="B2284">
        <v>4</v>
      </c>
      <c r="C2284">
        <v>24</v>
      </c>
      <c r="D2284" t="s">
        <v>71</v>
      </c>
      <c r="E2284" t="s">
        <v>118</v>
      </c>
      <c r="F2284">
        <v>0</v>
      </c>
      <c r="G2284">
        <v>-48</v>
      </c>
      <c r="H2284">
        <v>1</v>
      </c>
      <c r="I2284">
        <v>0</v>
      </c>
      <c r="J2284">
        <v>-5</v>
      </c>
      <c r="K2284">
        <v>-8</v>
      </c>
      <c r="L2284">
        <v>-1</v>
      </c>
    </row>
    <row r="2285" spans="1:12">
      <c r="A2285" t="s">
        <v>864</v>
      </c>
      <c r="B2285">
        <v>2</v>
      </c>
      <c r="C2285">
        <v>20</v>
      </c>
      <c r="D2285" t="s">
        <v>71</v>
      </c>
      <c r="E2285" t="s">
        <v>118</v>
      </c>
      <c r="F2285">
        <v>1</v>
      </c>
      <c r="G2285">
        <v>-40</v>
      </c>
      <c r="H2285">
        <v>-1</v>
      </c>
      <c r="I2285">
        <v>1</v>
      </c>
      <c r="J2285">
        <v>1</v>
      </c>
      <c r="K2285">
        <v>-4</v>
      </c>
      <c r="L2285">
        <v>1</v>
      </c>
    </row>
    <row r="2286" spans="1:12">
      <c r="A2286" t="s">
        <v>864</v>
      </c>
      <c r="B2286">
        <v>2</v>
      </c>
      <c r="C2286">
        <v>10</v>
      </c>
      <c r="D2286" t="s">
        <v>73</v>
      </c>
      <c r="E2286" t="s">
        <v>118</v>
      </c>
      <c r="F2286">
        <v>0</v>
      </c>
      <c r="G2286">
        <v>-20</v>
      </c>
      <c r="H2286">
        <v>1</v>
      </c>
      <c r="I2286">
        <v>0</v>
      </c>
      <c r="J2286">
        <v>5</v>
      </c>
      <c r="K2286">
        <v>-4</v>
      </c>
      <c r="L2286">
        <v>0</v>
      </c>
    </row>
    <row r="2287" spans="1:12">
      <c r="A2287" t="s">
        <v>864</v>
      </c>
      <c r="B2287">
        <v>1</v>
      </c>
      <c r="C2287">
        <v>15</v>
      </c>
      <c r="D2287" t="s">
        <v>73</v>
      </c>
      <c r="E2287" t="s">
        <v>116</v>
      </c>
      <c r="F2287">
        <v>1</v>
      </c>
      <c r="G2287">
        <v>-30</v>
      </c>
      <c r="H2287">
        <v>1</v>
      </c>
      <c r="I2287">
        <v>1</v>
      </c>
      <c r="J2287">
        <v>13</v>
      </c>
      <c r="K2287">
        <v>-2</v>
      </c>
      <c r="L2287">
        <v>2</v>
      </c>
    </row>
    <row r="2288" spans="1:12">
      <c r="A2288" t="s">
        <v>864</v>
      </c>
      <c r="B2288">
        <v>1</v>
      </c>
      <c r="C2288">
        <v>15</v>
      </c>
      <c r="D2288" t="s">
        <v>73</v>
      </c>
      <c r="E2288" t="s">
        <v>120</v>
      </c>
      <c r="F2288">
        <v>0</v>
      </c>
      <c r="G2288">
        <v>-30</v>
      </c>
      <c r="H2288">
        <v>1</v>
      </c>
      <c r="I2288">
        <v>0</v>
      </c>
      <c r="J2288">
        <v>2</v>
      </c>
      <c r="K2288">
        <v>-2</v>
      </c>
      <c r="L2288">
        <v>1</v>
      </c>
    </row>
    <row r="2289" spans="1:12">
      <c r="A2289" t="s">
        <v>865</v>
      </c>
      <c r="B2289">
        <v>2</v>
      </c>
      <c r="C2289">
        <v>34</v>
      </c>
      <c r="D2289" t="s">
        <v>71</v>
      </c>
      <c r="E2289" t="s">
        <v>118</v>
      </c>
      <c r="F2289">
        <v>3</v>
      </c>
      <c r="G2289">
        <v>-68</v>
      </c>
      <c r="H2289">
        <v>-1</v>
      </c>
      <c r="I2289">
        <v>3</v>
      </c>
      <c r="J2289">
        <v>-1</v>
      </c>
      <c r="K2289">
        <v>-4</v>
      </c>
      <c r="L2289">
        <v>0</v>
      </c>
    </row>
    <row r="2290" spans="1:12">
      <c r="A2290" t="s">
        <v>865</v>
      </c>
      <c r="B2290">
        <v>2</v>
      </c>
      <c r="C2290">
        <v>21</v>
      </c>
      <c r="D2290" t="s">
        <v>81</v>
      </c>
      <c r="E2290" t="s">
        <v>118</v>
      </c>
      <c r="F2290">
        <v>2</v>
      </c>
      <c r="G2290">
        <v>-42</v>
      </c>
      <c r="H2290">
        <v>1</v>
      </c>
      <c r="I2290">
        <v>2</v>
      </c>
      <c r="J2290">
        <v>15</v>
      </c>
      <c r="K2290">
        <v>-4</v>
      </c>
      <c r="L2290">
        <v>2</v>
      </c>
    </row>
    <row r="2291" spans="1:12">
      <c r="A2291" t="s">
        <v>865</v>
      </c>
      <c r="B2291">
        <v>2</v>
      </c>
      <c r="C2291">
        <v>18</v>
      </c>
      <c r="D2291" t="s">
        <v>71</v>
      </c>
      <c r="E2291" t="s">
        <v>118</v>
      </c>
      <c r="F2291">
        <v>3</v>
      </c>
      <c r="G2291">
        <v>-36</v>
      </c>
      <c r="H2291">
        <v>1</v>
      </c>
      <c r="I2291">
        <v>3</v>
      </c>
      <c r="J2291">
        <v>15</v>
      </c>
      <c r="K2291">
        <v>-4</v>
      </c>
      <c r="L2291">
        <v>0</v>
      </c>
    </row>
    <row r="2292" spans="1:12">
      <c r="A2292" t="s">
        <v>865</v>
      </c>
      <c r="B2292">
        <v>1</v>
      </c>
      <c r="C2292">
        <v>21</v>
      </c>
      <c r="D2292" t="s">
        <v>71</v>
      </c>
      <c r="E2292" t="s">
        <v>116</v>
      </c>
      <c r="F2292">
        <v>0</v>
      </c>
      <c r="G2292">
        <v>-42</v>
      </c>
      <c r="H2292">
        <v>1</v>
      </c>
      <c r="I2292">
        <v>0</v>
      </c>
      <c r="J2292">
        <v>3</v>
      </c>
      <c r="K2292">
        <v>-2</v>
      </c>
      <c r="L2292">
        <v>2</v>
      </c>
    </row>
    <row r="2293" spans="1:12">
      <c r="A2293" t="s">
        <v>865</v>
      </c>
      <c r="B2293">
        <v>1</v>
      </c>
      <c r="C2293">
        <v>13</v>
      </c>
      <c r="D2293" t="s">
        <v>70</v>
      </c>
      <c r="E2293" t="s">
        <v>118</v>
      </c>
      <c r="F2293">
        <v>1</v>
      </c>
      <c r="G2293">
        <v>-26</v>
      </c>
      <c r="H2293">
        <v>1</v>
      </c>
      <c r="I2293">
        <v>1</v>
      </c>
      <c r="J2293">
        <v>6</v>
      </c>
      <c r="K2293">
        <v>-2</v>
      </c>
      <c r="L2293">
        <v>1</v>
      </c>
    </row>
    <row r="2294" spans="1:12">
      <c r="A2294" t="s">
        <v>865</v>
      </c>
      <c r="B2294">
        <v>1</v>
      </c>
      <c r="C2294">
        <v>13</v>
      </c>
      <c r="D2294" t="s">
        <v>71</v>
      </c>
      <c r="E2294" t="s">
        <v>118</v>
      </c>
      <c r="F2294">
        <v>1</v>
      </c>
      <c r="G2294">
        <v>-26</v>
      </c>
      <c r="H2294">
        <v>1</v>
      </c>
      <c r="I2294">
        <v>1</v>
      </c>
      <c r="J2294">
        <v>6</v>
      </c>
      <c r="K2294">
        <v>-2</v>
      </c>
      <c r="L2294">
        <v>1</v>
      </c>
    </row>
    <row r="2295" spans="1:12">
      <c r="A2295" t="s">
        <v>865</v>
      </c>
      <c r="B2295">
        <v>1</v>
      </c>
      <c r="C2295">
        <v>11</v>
      </c>
      <c r="D2295" t="s">
        <v>81</v>
      </c>
      <c r="E2295" t="s">
        <v>118</v>
      </c>
      <c r="F2295">
        <v>2</v>
      </c>
      <c r="G2295">
        <v>-22</v>
      </c>
      <c r="H2295">
        <v>1</v>
      </c>
      <c r="I2295">
        <v>2</v>
      </c>
      <c r="J2295">
        <v>21</v>
      </c>
      <c r="K2295">
        <v>-2</v>
      </c>
      <c r="L2295">
        <v>3</v>
      </c>
    </row>
    <row r="2296" spans="1:12">
      <c r="A2296" t="s">
        <v>865</v>
      </c>
      <c r="B2296">
        <v>1</v>
      </c>
      <c r="C2296">
        <v>11</v>
      </c>
      <c r="D2296" t="s">
        <v>71</v>
      </c>
      <c r="E2296" t="s">
        <v>118</v>
      </c>
      <c r="F2296">
        <v>2</v>
      </c>
      <c r="G2296">
        <v>-22</v>
      </c>
      <c r="H2296">
        <v>1</v>
      </c>
      <c r="I2296">
        <v>2</v>
      </c>
      <c r="J2296">
        <v>15</v>
      </c>
      <c r="K2296">
        <v>-2</v>
      </c>
      <c r="L2296">
        <v>1</v>
      </c>
    </row>
    <row r="2297" spans="1:12">
      <c r="A2297" t="s">
        <v>866</v>
      </c>
      <c r="B2297">
        <v>2</v>
      </c>
      <c r="C2297">
        <v>19</v>
      </c>
      <c r="D2297" t="s">
        <v>73</v>
      </c>
      <c r="E2297" t="s">
        <v>118</v>
      </c>
      <c r="F2297">
        <v>2</v>
      </c>
      <c r="G2297">
        <v>-95</v>
      </c>
      <c r="H2297">
        <v>1</v>
      </c>
      <c r="I2297">
        <v>2</v>
      </c>
      <c r="J2297">
        <v>-29</v>
      </c>
      <c r="K2297">
        <v>-10</v>
      </c>
      <c r="L2297">
        <v>-3</v>
      </c>
    </row>
    <row r="2298" spans="1:12">
      <c r="A2298" t="s">
        <v>866</v>
      </c>
      <c r="B2298">
        <v>2</v>
      </c>
      <c r="C2298">
        <v>36</v>
      </c>
      <c r="D2298" t="s">
        <v>70</v>
      </c>
      <c r="E2298" t="s">
        <v>118</v>
      </c>
      <c r="F2298">
        <v>2</v>
      </c>
      <c r="G2298">
        <v>-72</v>
      </c>
      <c r="H2298">
        <v>0</v>
      </c>
      <c r="I2298">
        <v>2</v>
      </c>
      <c r="J2298">
        <v>-5</v>
      </c>
      <c r="K2298">
        <v>-4</v>
      </c>
      <c r="L2298">
        <v>1</v>
      </c>
    </row>
    <row r="2299" spans="1:12">
      <c r="A2299" t="s">
        <v>866</v>
      </c>
      <c r="B2299">
        <v>2</v>
      </c>
      <c r="C2299">
        <v>10</v>
      </c>
      <c r="D2299" t="s">
        <v>71</v>
      </c>
      <c r="E2299" t="s">
        <v>120</v>
      </c>
      <c r="F2299">
        <v>1</v>
      </c>
      <c r="G2299">
        <v>-20</v>
      </c>
      <c r="H2299">
        <v>1</v>
      </c>
      <c r="I2299">
        <v>1</v>
      </c>
      <c r="J2299">
        <v>11</v>
      </c>
      <c r="K2299">
        <v>-4</v>
      </c>
      <c r="L2299">
        <v>0</v>
      </c>
    </row>
    <row r="2300" spans="1:12">
      <c r="A2300" t="s">
        <v>866</v>
      </c>
      <c r="B2300">
        <v>1</v>
      </c>
      <c r="C2300">
        <v>11</v>
      </c>
      <c r="D2300" t="s">
        <v>73</v>
      </c>
      <c r="E2300" t="s">
        <v>118</v>
      </c>
      <c r="F2300">
        <v>0</v>
      </c>
      <c r="G2300">
        <v>-55</v>
      </c>
      <c r="H2300">
        <v>1</v>
      </c>
      <c r="I2300">
        <v>0</v>
      </c>
      <c r="J2300">
        <v>-17</v>
      </c>
      <c r="K2300">
        <v>-5</v>
      </c>
      <c r="L2300">
        <v>1</v>
      </c>
    </row>
    <row r="2301" spans="1:12">
      <c r="A2301" t="s">
        <v>866</v>
      </c>
      <c r="B2301">
        <v>1</v>
      </c>
      <c r="C2301">
        <v>13</v>
      </c>
      <c r="D2301" t="s">
        <v>73</v>
      </c>
      <c r="E2301" t="s">
        <v>116</v>
      </c>
      <c r="F2301">
        <v>1</v>
      </c>
      <c r="G2301">
        <v>-39</v>
      </c>
      <c r="H2301">
        <v>1</v>
      </c>
      <c r="I2301">
        <v>1</v>
      </c>
      <c r="J2301">
        <v>22</v>
      </c>
      <c r="K2301">
        <v>-3</v>
      </c>
      <c r="L2301">
        <v>2</v>
      </c>
    </row>
    <row r="2302" spans="1:12">
      <c r="A2302" t="s">
        <v>866</v>
      </c>
      <c r="B2302">
        <v>1</v>
      </c>
      <c r="C2302">
        <v>11</v>
      </c>
      <c r="D2302" t="s">
        <v>75</v>
      </c>
      <c r="E2302" t="s">
        <v>118</v>
      </c>
      <c r="F2302">
        <v>0</v>
      </c>
      <c r="G2302">
        <v>-33</v>
      </c>
      <c r="H2302">
        <v>1</v>
      </c>
      <c r="I2302">
        <v>0</v>
      </c>
      <c r="J2302">
        <v>-3</v>
      </c>
      <c r="K2302">
        <v>-3</v>
      </c>
      <c r="L2302">
        <v>1</v>
      </c>
    </row>
    <row r="2303" spans="1:12">
      <c r="A2303" t="s">
        <v>866</v>
      </c>
      <c r="B2303">
        <v>1</v>
      </c>
      <c r="C2303">
        <v>11</v>
      </c>
      <c r="D2303" t="s">
        <v>75</v>
      </c>
      <c r="E2303" t="s">
        <v>116</v>
      </c>
      <c r="F2303">
        <v>1</v>
      </c>
      <c r="G2303">
        <v>-33</v>
      </c>
      <c r="H2303">
        <v>1</v>
      </c>
      <c r="I2303">
        <v>1</v>
      </c>
      <c r="J2303">
        <v>17</v>
      </c>
      <c r="K2303">
        <v>-3</v>
      </c>
      <c r="L2303">
        <v>2</v>
      </c>
    </row>
    <row r="2304" spans="1:12">
      <c r="A2304" t="s">
        <v>866</v>
      </c>
      <c r="B2304">
        <v>1</v>
      </c>
      <c r="C2304">
        <v>16</v>
      </c>
      <c r="D2304" t="s">
        <v>72</v>
      </c>
      <c r="E2304" t="s">
        <v>116</v>
      </c>
      <c r="F2304">
        <v>1</v>
      </c>
      <c r="G2304">
        <v>-32</v>
      </c>
      <c r="H2304">
        <v>1</v>
      </c>
      <c r="I2304">
        <v>1</v>
      </c>
      <c r="J2304">
        <v>12</v>
      </c>
      <c r="K2304">
        <v>-2</v>
      </c>
      <c r="L2304">
        <v>2</v>
      </c>
    </row>
    <row r="2305" spans="1:12">
      <c r="A2305" t="s">
        <v>866</v>
      </c>
      <c r="B2305">
        <v>1</v>
      </c>
      <c r="C2305">
        <v>14</v>
      </c>
      <c r="D2305" t="s">
        <v>72</v>
      </c>
      <c r="E2305" t="s">
        <v>116</v>
      </c>
      <c r="F2305">
        <v>0</v>
      </c>
      <c r="G2305">
        <v>-28</v>
      </c>
      <c r="H2305">
        <v>1</v>
      </c>
      <c r="I2305">
        <v>0</v>
      </c>
      <c r="J2305">
        <v>19</v>
      </c>
      <c r="K2305">
        <v>-2</v>
      </c>
      <c r="L2305">
        <v>2</v>
      </c>
    </row>
    <row r="2306" spans="1:12">
      <c r="A2306" t="s">
        <v>866</v>
      </c>
      <c r="B2306">
        <v>1</v>
      </c>
      <c r="C2306">
        <v>11</v>
      </c>
      <c r="D2306" t="s">
        <v>76</v>
      </c>
      <c r="E2306" t="s">
        <v>118</v>
      </c>
      <c r="F2306">
        <v>2</v>
      </c>
      <c r="G2306">
        <v>-22</v>
      </c>
      <c r="H2306">
        <v>1</v>
      </c>
      <c r="I2306">
        <v>2</v>
      </c>
      <c r="J2306">
        <v>15</v>
      </c>
      <c r="K2306">
        <v>-2</v>
      </c>
      <c r="L2306">
        <v>1</v>
      </c>
    </row>
    <row r="2307" spans="1:12">
      <c r="A2307" t="s">
        <v>866</v>
      </c>
      <c r="B2307">
        <v>1</v>
      </c>
      <c r="C2307">
        <v>10</v>
      </c>
      <c r="D2307" t="s">
        <v>70</v>
      </c>
      <c r="E2307" t="s">
        <v>118</v>
      </c>
      <c r="F2307">
        <v>2</v>
      </c>
      <c r="G2307">
        <v>-20</v>
      </c>
      <c r="H2307">
        <v>1</v>
      </c>
      <c r="I2307">
        <v>2</v>
      </c>
      <c r="J2307">
        <v>16</v>
      </c>
      <c r="K2307">
        <v>-2</v>
      </c>
      <c r="L2307">
        <v>1</v>
      </c>
    </row>
    <row r="2308" spans="1:12">
      <c r="A2308" t="s">
        <v>867</v>
      </c>
      <c r="B2308">
        <v>1</v>
      </c>
      <c r="C2308">
        <v>12</v>
      </c>
      <c r="D2308" t="s">
        <v>71</v>
      </c>
      <c r="E2308" t="s">
        <v>116</v>
      </c>
      <c r="F2308">
        <v>1</v>
      </c>
      <c r="G2308">
        <v>-36</v>
      </c>
      <c r="H2308">
        <v>1</v>
      </c>
      <c r="I2308">
        <v>1</v>
      </c>
      <c r="J2308">
        <v>12</v>
      </c>
      <c r="K2308">
        <v>-3</v>
      </c>
      <c r="L2308">
        <v>2</v>
      </c>
    </row>
    <row r="2309" spans="1:12">
      <c r="A2309" t="s">
        <v>867</v>
      </c>
      <c r="B2309">
        <v>1</v>
      </c>
      <c r="C2309">
        <v>12</v>
      </c>
      <c r="D2309" t="s">
        <v>70</v>
      </c>
      <c r="E2309" t="s">
        <v>116</v>
      </c>
      <c r="F2309">
        <v>1</v>
      </c>
      <c r="G2309">
        <v>-36</v>
      </c>
      <c r="H2309">
        <v>1</v>
      </c>
      <c r="I2309">
        <v>1</v>
      </c>
      <c r="J2309">
        <v>24</v>
      </c>
      <c r="K2309">
        <v>-3</v>
      </c>
      <c r="L2309">
        <v>2</v>
      </c>
    </row>
    <row r="2310" spans="1:12">
      <c r="A2310" t="s">
        <v>175</v>
      </c>
      <c r="B2310">
        <v>2</v>
      </c>
      <c r="C2310">
        <v>14</v>
      </c>
      <c r="D2310" t="s">
        <v>70</v>
      </c>
      <c r="E2310" t="s">
        <v>118</v>
      </c>
      <c r="F2310">
        <v>1</v>
      </c>
      <c r="G2310">
        <v>-112</v>
      </c>
      <c r="H2310">
        <v>1</v>
      </c>
      <c r="I2310">
        <v>1</v>
      </c>
      <c r="J2310">
        <v>-49</v>
      </c>
      <c r="K2310">
        <v>-16</v>
      </c>
      <c r="L2310">
        <v>-6</v>
      </c>
    </row>
    <row r="2311" spans="1:12">
      <c r="A2311" t="s">
        <v>175</v>
      </c>
      <c r="B2311">
        <v>1</v>
      </c>
      <c r="C2311">
        <v>13</v>
      </c>
      <c r="D2311" t="s">
        <v>71</v>
      </c>
      <c r="E2311" t="s">
        <v>116</v>
      </c>
      <c r="F2311">
        <v>1</v>
      </c>
      <c r="G2311">
        <v>-39</v>
      </c>
      <c r="H2311">
        <v>1</v>
      </c>
      <c r="I2311">
        <v>1</v>
      </c>
      <c r="J2311">
        <v>10</v>
      </c>
      <c r="K2311">
        <v>-3</v>
      </c>
      <c r="L2311">
        <v>2</v>
      </c>
    </row>
    <row r="2312" spans="1:12">
      <c r="A2312" t="s">
        <v>868</v>
      </c>
      <c r="B2312">
        <v>5</v>
      </c>
      <c r="C2312">
        <v>35</v>
      </c>
      <c r="D2312" t="s">
        <v>71</v>
      </c>
      <c r="E2312" t="s">
        <v>118</v>
      </c>
      <c r="F2312">
        <v>1</v>
      </c>
      <c r="G2312">
        <v>-70</v>
      </c>
      <c r="H2312">
        <v>1</v>
      </c>
      <c r="I2312">
        <v>1</v>
      </c>
      <c r="J2312">
        <v>-16</v>
      </c>
      <c r="K2312">
        <v>-10</v>
      </c>
      <c r="L2312">
        <v>-3</v>
      </c>
    </row>
    <row r="2313" spans="1:12">
      <c r="A2313" t="s">
        <v>868</v>
      </c>
      <c r="B2313">
        <v>1</v>
      </c>
      <c r="C2313">
        <v>13</v>
      </c>
      <c r="D2313" t="s">
        <v>71</v>
      </c>
      <c r="E2313" t="s">
        <v>118</v>
      </c>
      <c r="F2313">
        <v>0</v>
      </c>
      <c r="G2313">
        <v>-26</v>
      </c>
      <c r="H2313">
        <v>1</v>
      </c>
      <c r="I2313">
        <v>0</v>
      </c>
      <c r="J2313">
        <v>4</v>
      </c>
      <c r="K2313">
        <v>-2</v>
      </c>
      <c r="L2313">
        <v>1</v>
      </c>
    </row>
    <row r="2314" spans="1:12">
      <c r="A2314" t="s">
        <v>869</v>
      </c>
      <c r="B2314">
        <v>1</v>
      </c>
      <c r="C2314">
        <v>14</v>
      </c>
      <c r="D2314" t="s">
        <v>71</v>
      </c>
      <c r="E2314" t="s">
        <v>116</v>
      </c>
      <c r="F2314">
        <v>0</v>
      </c>
      <c r="G2314">
        <v>-98</v>
      </c>
      <c r="H2314">
        <v>1</v>
      </c>
      <c r="I2314">
        <v>0</v>
      </c>
      <c r="J2314">
        <v>-1</v>
      </c>
      <c r="K2314">
        <v>-7</v>
      </c>
      <c r="L2314">
        <v>2</v>
      </c>
    </row>
    <row r="2315" spans="1:12">
      <c r="A2315" t="s">
        <v>869</v>
      </c>
      <c r="B2315">
        <v>1</v>
      </c>
      <c r="C2315">
        <v>19</v>
      </c>
      <c r="D2315" t="s">
        <v>70</v>
      </c>
      <c r="E2315" t="s">
        <v>118</v>
      </c>
      <c r="F2315">
        <v>1</v>
      </c>
      <c r="G2315">
        <v>-57</v>
      </c>
      <c r="H2315">
        <v>1</v>
      </c>
      <c r="I2315">
        <v>1</v>
      </c>
      <c r="J2315">
        <v>-14</v>
      </c>
      <c r="K2315">
        <v>-3</v>
      </c>
      <c r="L2315">
        <v>1</v>
      </c>
    </row>
    <row r="2316" spans="1:12">
      <c r="A2316" t="s">
        <v>869</v>
      </c>
      <c r="B2316">
        <v>1</v>
      </c>
      <c r="C2316">
        <v>14</v>
      </c>
      <c r="D2316" t="s">
        <v>71</v>
      </c>
      <c r="E2316" t="s">
        <v>116</v>
      </c>
      <c r="F2316">
        <v>0</v>
      </c>
      <c r="G2316">
        <v>-42</v>
      </c>
      <c r="H2316">
        <v>1</v>
      </c>
      <c r="I2316">
        <v>0</v>
      </c>
      <c r="J2316">
        <v>15</v>
      </c>
      <c r="K2316">
        <v>-3</v>
      </c>
      <c r="L2316">
        <v>2</v>
      </c>
    </row>
    <row r="2317" spans="1:12">
      <c r="A2317" t="s">
        <v>869</v>
      </c>
      <c r="B2317">
        <v>1</v>
      </c>
      <c r="C2317">
        <v>19</v>
      </c>
      <c r="D2317" t="s">
        <v>71</v>
      </c>
      <c r="E2317" t="s">
        <v>116</v>
      </c>
      <c r="F2317">
        <v>1</v>
      </c>
      <c r="G2317">
        <v>-38</v>
      </c>
      <c r="H2317">
        <v>1</v>
      </c>
      <c r="I2317">
        <v>1</v>
      </c>
      <c r="J2317">
        <v>21</v>
      </c>
      <c r="K2317">
        <v>-2</v>
      </c>
      <c r="L2317">
        <v>2</v>
      </c>
    </row>
    <row r="2318" spans="1:12">
      <c r="A2318" t="s">
        <v>869</v>
      </c>
      <c r="B2318">
        <v>1</v>
      </c>
      <c r="C2318">
        <v>15</v>
      </c>
      <c r="D2318" t="s">
        <v>70</v>
      </c>
      <c r="E2318" t="s">
        <v>118</v>
      </c>
      <c r="F2318">
        <v>2</v>
      </c>
      <c r="G2318">
        <v>-30</v>
      </c>
      <c r="H2318">
        <v>1</v>
      </c>
      <c r="I2318">
        <v>2</v>
      </c>
      <c r="J2318">
        <v>14</v>
      </c>
      <c r="K2318">
        <v>-2</v>
      </c>
      <c r="L2318">
        <v>1</v>
      </c>
    </row>
    <row r="2319" spans="1:12">
      <c r="A2319" t="s">
        <v>869</v>
      </c>
      <c r="B2319">
        <v>1</v>
      </c>
      <c r="C2319">
        <v>14</v>
      </c>
      <c r="D2319" t="s">
        <v>78</v>
      </c>
      <c r="E2319" t="s">
        <v>116</v>
      </c>
      <c r="F2319">
        <v>0</v>
      </c>
      <c r="G2319">
        <v>-28</v>
      </c>
      <c r="H2319">
        <v>1</v>
      </c>
      <c r="I2319">
        <v>0</v>
      </c>
      <c r="J2319">
        <v>25</v>
      </c>
      <c r="K2319">
        <v>-2</v>
      </c>
      <c r="L2319">
        <v>4</v>
      </c>
    </row>
    <row r="2320" spans="1:12">
      <c r="A2320" t="s">
        <v>869</v>
      </c>
      <c r="B2320">
        <v>1</v>
      </c>
      <c r="C2320">
        <v>12</v>
      </c>
      <c r="D2320" t="s">
        <v>78</v>
      </c>
      <c r="E2320" t="s">
        <v>120</v>
      </c>
      <c r="F2320">
        <v>1</v>
      </c>
      <c r="G2320">
        <v>-24</v>
      </c>
      <c r="H2320">
        <v>1</v>
      </c>
      <c r="I2320">
        <v>1</v>
      </c>
      <c r="J2320">
        <v>15</v>
      </c>
      <c r="K2320">
        <v>-2</v>
      </c>
      <c r="L2320">
        <v>3</v>
      </c>
    </row>
    <row r="2321" spans="1:12">
      <c r="A2321" t="s">
        <v>869</v>
      </c>
      <c r="B2321">
        <v>1</v>
      </c>
      <c r="C2321">
        <v>11</v>
      </c>
      <c r="D2321" t="s">
        <v>77</v>
      </c>
      <c r="E2321" t="s">
        <v>116</v>
      </c>
      <c r="F2321">
        <v>1</v>
      </c>
      <c r="G2321">
        <v>-22</v>
      </c>
      <c r="H2321">
        <v>1</v>
      </c>
      <c r="I2321">
        <v>1</v>
      </c>
      <c r="J2321">
        <v>24</v>
      </c>
      <c r="K2321">
        <v>-2</v>
      </c>
      <c r="L2321">
        <v>2</v>
      </c>
    </row>
    <row r="2322" spans="1:12">
      <c r="A2322" t="s">
        <v>870</v>
      </c>
      <c r="B2322">
        <v>6</v>
      </c>
      <c r="C2322">
        <v>40</v>
      </c>
      <c r="D2322" t="s">
        <v>78</v>
      </c>
      <c r="E2322" t="s">
        <v>118</v>
      </c>
      <c r="F2322">
        <v>1</v>
      </c>
      <c r="G2322">
        <v>-120</v>
      </c>
      <c r="H2322">
        <v>1</v>
      </c>
      <c r="I2322">
        <v>1</v>
      </c>
      <c r="J2322">
        <v>-46</v>
      </c>
      <c r="K2322">
        <v>-18</v>
      </c>
      <c r="L2322">
        <v>-6</v>
      </c>
    </row>
    <row r="2323" spans="1:12">
      <c r="A2323" t="s">
        <v>870</v>
      </c>
      <c r="B2323">
        <v>2</v>
      </c>
      <c r="C2323">
        <v>12</v>
      </c>
      <c r="D2323" t="s">
        <v>71</v>
      </c>
      <c r="E2323" t="s">
        <v>120</v>
      </c>
      <c r="F2323">
        <v>1</v>
      </c>
      <c r="G2323">
        <v>-36</v>
      </c>
      <c r="H2323">
        <v>1</v>
      </c>
      <c r="I2323">
        <v>1</v>
      </c>
      <c r="J2323">
        <v>3</v>
      </c>
      <c r="K2323">
        <v>-6</v>
      </c>
      <c r="L2323">
        <v>-1</v>
      </c>
    </row>
    <row r="2324" spans="1:12">
      <c r="A2324" t="s">
        <v>870</v>
      </c>
      <c r="B2324">
        <v>1</v>
      </c>
      <c r="C2324">
        <v>14</v>
      </c>
      <c r="D2324" t="s">
        <v>71</v>
      </c>
      <c r="E2324" t="s">
        <v>116</v>
      </c>
      <c r="F2324">
        <v>0</v>
      </c>
      <c r="G2324">
        <v>-28</v>
      </c>
      <c r="H2324">
        <v>1</v>
      </c>
      <c r="I2324">
        <v>0</v>
      </c>
      <c r="J2324">
        <v>19</v>
      </c>
      <c r="K2324">
        <v>-2</v>
      </c>
      <c r="L2324">
        <v>2</v>
      </c>
    </row>
    <row r="2325" spans="1:12">
      <c r="A2325" t="s">
        <v>870</v>
      </c>
      <c r="B2325">
        <v>1</v>
      </c>
      <c r="C2325">
        <v>12</v>
      </c>
      <c r="D2325" t="s">
        <v>78</v>
      </c>
      <c r="E2325" t="s">
        <v>116</v>
      </c>
      <c r="F2325">
        <v>1</v>
      </c>
      <c r="G2325">
        <v>-24</v>
      </c>
      <c r="H2325">
        <v>1</v>
      </c>
      <c r="I2325">
        <v>1</v>
      </c>
      <c r="J2325">
        <v>28</v>
      </c>
      <c r="K2325">
        <v>-2</v>
      </c>
      <c r="L2325">
        <v>4</v>
      </c>
    </row>
    <row r="2326" spans="1:12">
      <c r="A2326" t="s">
        <v>870</v>
      </c>
      <c r="B2326">
        <v>1</v>
      </c>
      <c r="C2326">
        <v>10</v>
      </c>
      <c r="D2326" t="s">
        <v>71</v>
      </c>
      <c r="E2326" t="s">
        <v>118</v>
      </c>
      <c r="F2326">
        <v>1</v>
      </c>
      <c r="G2326">
        <v>-20</v>
      </c>
      <c r="H2326">
        <v>1</v>
      </c>
      <c r="I2326">
        <v>1</v>
      </c>
      <c r="J2326">
        <v>9</v>
      </c>
      <c r="K2326">
        <v>-2</v>
      </c>
      <c r="L2326">
        <v>1</v>
      </c>
    </row>
    <row r="2327" spans="1:12">
      <c r="A2327" t="s">
        <v>160</v>
      </c>
      <c r="B2327">
        <v>1</v>
      </c>
      <c r="C2327">
        <v>24</v>
      </c>
      <c r="D2327" t="s">
        <v>71</v>
      </c>
      <c r="E2327" t="s">
        <v>120</v>
      </c>
      <c r="F2327">
        <v>0</v>
      </c>
      <c r="G2327">
        <v>-48</v>
      </c>
      <c r="H2327">
        <v>1</v>
      </c>
      <c r="I2327">
        <v>0</v>
      </c>
      <c r="J2327">
        <v>-2</v>
      </c>
      <c r="K2327">
        <v>-2</v>
      </c>
      <c r="L2327">
        <v>1</v>
      </c>
    </row>
    <row r="2328" spans="1:12">
      <c r="A2328" t="s">
        <v>327</v>
      </c>
      <c r="B2328">
        <v>7</v>
      </c>
      <c r="C2328">
        <v>80</v>
      </c>
      <c r="D2328" t="s">
        <v>71</v>
      </c>
      <c r="E2328" t="s">
        <v>116</v>
      </c>
      <c r="F2328">
        <v>1</v>
      </c>
      <c r="G2328">
        <v>-160</v>
      </c>
      <c r="H2328">
        <v>1</v>
      </c>
      <c r="I2328">
        <v>1</v>
      </c>
      <c r="J2328">
        <v>-52</v>
      </c>
      <c r="K2328">
        <v>-14</v>
      </c>
      <c r="L2328">
        <v>-4</v>
      </c>
    </row>
    <row r="2329" spans="1:12">
      <c r="A2329" t="s">
        <v>327</v>
      </c>
      <c r="B2329">
        <v>5</v>
      </c>
      <c r="C2329">
        <v>46</v>
      </c>
      <c r="D2329" t="s">
        <v>73</v>
      </c>
      <c r="E2329" t="s">
        <v>116</v>
      </c>
      <c r="F2329">
        <v>3</v>
      </c>
      <c r="G2329">
        <v>-92</v>
      </c>
      <c r="H2329">
        <v>1</v>
      </c>
      <c r="I2329">
        <v>3</v>
      </c>
      <c r="J2329">
        <v>-4</v>
      </c>
      <c r="K2329">
        <v>-10</v>
      </c>
      <c r="L2329">
        <v>-2</v>
      </c>
    </row>
    <row r="2330" spans="1:12">
      <c r="A2330" t="s">
        <v>327</v>
      </c>
      <c r="B2330">
        <v>2</v>
      </c>
      <c r="C2330">
        <v>15</v>
      </c>
      <c r="D2330" t="s">
        <v>78</v>
      </c>
      <c r="E2330" t="s">
        <v>116</v>
      </c>
      <c r="F2330">
        <v>0</v>
      </c>
      <c r="G2330">
        <v>-45</v>
      </c>
      <c r="H2330">
        <v>1</v>
      </c>
      <c r="I2330">
        <v>0</v>
      </c>
      <c r="J2330">
        <v>7</v>
      </c>
      <c r="K2330">
        <v>-6</v>
      </c>
      <c r="L2330">
        <v>2</v>
      </c>
    </row>
    <row r="2331" spans="1:12">
      <c r="A2331" t="s">
        <v>327</v>
      </c>
      <c r="B2331">
        <v>1</v>
      </c>
      <c r="C2331">
        <v>10</v>
      </c>
      <c r="D2331" t="s">
        <v>71</v>
      </c>
      <c r="E2331" t="s">
        <v>116</v>
      </c>
      <c r="F2331">
        <v>1</v>
      </c>
      <c r="G2331">
        <v>-30</v>
      </c>
      <c r="H2331">
        <v>1</v>
      </c>
      <c r="I2331">
        <v>1</v>
      </c>
      <c r="J2331">
        <v>16</v>
      </c>
      <c r="K2331">
        <v>-3</v>
      </c>
      <c r="L2331">
        <v>2</v>
      </c>
    </row>
    <row r="2332" spans="1:12">
      <c r="A2332" t="s">
        <v>467</v>
      </c>
      <c r="B2332">
        <v>2</v>
      </c>
      <c r="C2332">
        <v>32</v>
      </c>
      <c r="D2332" t="s">
        <v>71</v>
      </c>
      <c r="E2332" t="s">
        <v>116</v>
      </c>
      <c r="F2332">
        <v>1</v>
      </c>
      <c r="G2332">
        <v>-64</v>
      </c>
      <c r="H2332">
        <v>1</v>
      </c>
      <c r="I2332">
        <v>1</v>
      </c>
      <c r="J2332">
        <v>11</v>
      </c>
      <c r="K2332">
        <v>-4</v>
      </c>
      <c r="L2332">
        <v>1</v>
      </c>
    </row>
    <row r="2333" spans="1:12">
      <c r="A2333" t="s">
        <v>467</v>
      </c>
      <c r="B2333">
        <v>2</v>
      </c>
      <c r="C2333">
        <v>20</v>
      </c>
      <c r="D2333" t="s">
        <v>73</v>
      </c>
      <c r="E2333" t="s">
        <v>118</v>
      </c>
      <c r="F2333">
        <v>1</v>
      </c>
      <c r="G2333">
        <v>-40</v>
      </c>
      <c r="H2333">
        <v>0</v>
      </c>
      <c r="I2333">
        <v>1</v>
      </c>
      <c r="J2333">
        <v>4</v>
      </c>
      <c r="K2333">
        <v>-4</v>
      </c>
      <c r="L2333">
        <v>1</v>
      </c>
    </row>
    <row r="2334" spans="1:12">
      <c r="A2334" t="s">
        <v>467</v>
      </c>
      <c r="B2334">
        <v>1</v>
      </c>
      <c r="C2334">
        <v>18</v>
      </c>
      <c r="D2334" t="s">
        <v>71</v>
      </c>
      <c r="E2334" t="s">
        <v>116</v>
      </c>
      <c r="F2334">
        <v>0</v>
      </c>
      <c r="G2334">
        <v>-54</v>
      </c>
      <c r="H2334">
        <v>1</v>
      </c>
      <c r="I2334">
        <v>0</v>
      </c>
      <c r="J2334">
        <v>15</v>
      </c>
      <c r="K2334">
        <v>-3</v>
      </c>
      <c r="L2334">
        <v>2</v>
      </c>
    </row>
    <row r="2335" spans="1:12">
      <c r="A2335" t="s">
        <v>467</v>
      </c>
      <c r="B2335">
        <v>1</v>
      </c>
      <c r="C2335">
        <v>16</v>
      </c>
      <c r="D2335" t="s">
        <v>73</v>
      </c>
      <c r="E2335" t="s">
        <v>118</v>
      </c>
      <c r="F2335">
        <v>2</v>
      </c>
      <c r="G2335">
        <v>-32</v>
      </c>
      <c r="H2335">
        <v>1</v>
      </c>
      <c r="I2335">
        <v>2</v>
      </c>
      <c r="J2335">
        <v>17</v>
      </c>
      <c r="K2335">
        <v>-2</v>
      </c>
      <c r="L2335">
        <v>1</v>
      </c>
    </row>
    <row r="2336" spans="1:12">
      <c r="A2336" t="s">
        <v>467</v>
      </c>
      <c r="B2336">
        <v>1</v>
      </c>
      <c r="C2336">
        <v>15</v>
      </c>
      <c r="D2336" t="s">
        <v>79</v>
      </c>
      <c r="E2336" t="s">
        <v>118</v>
      </c>
      <c r="F2336">
        <v>2</v>
      </c>
      <c r="G2336">
        <v>-30</v>
      </c>
      <c r="H2336">
        <v>1</v>
      </c>
      <c r="I2336">
        <v>2</v>
      </c>
      <c r="J2336">
        <v>17</v>
      </c>
      <c r="K2336">
        <v>-2</v>
      </c>
      <c r="L2336">
        <v>3</v>
      </c>
    </row>
    <row r="2337" spans="1:12">
      <c r="A2337" t="s">
        <v>467</v>
      </c>
      <c r="B2337">
        <v>1</v>
      </c>
      <c r="C2337">
        <v>13</v>
      </c>
      <c r="D2337" t="s">
        <v>81</v>
      </c>
      <c r="E2337" t="s">
        <v>116</v>
      </c>
      <c r="F2337">
        <v>1</v>
      </c>
      <c r="G2337">
        <v>-26</v>
      </c>
      <c r="H2337">
        <v>1</v>
      </c>
      <c r="I2337">
        <v>1</v>
      </c>
      <c r="J2337">
        <v>21</v>
      </c>
      <c r="K2337">
        <v>-2</v>
      </c>
      <c r="L2337">
        <v>4</v>
      </c>
    </row>
    <row r="2338" spans="1:12">
      <c r="A2338" t="s">
        <v>871</v>
      </c>
      <c r="B2338">
        <v>1</v>
      </c>
      <c r="C2338">
        <v>16</v>
      </c>
      <c r="D2338" t="s">
        <v>71</v>
      </c>
      <c r="E2338" t="s">
        <v>118</v>
      </c>
      <c r="F2338">
        <v>3</v>
      </c>
      <c r="G2338">
        <v>-32</v>
      </c>
      <c r="H2338">
        <v>1</v>
      </c>
      <c r="I2338">
        <v>3</v>
      </c>
      <c r="J2338">
        <v>17</v>
      </c>
      <c r="K2338">
        <v>-2</v>
      </c>
      <c r="L2338">
        <v>1</v>
      </c>
    </row>
    <row r="2339" spans="1:12">
      <c r="A2339" t="s">
        <v>872</v>
      </c>
      <c r="B2339">
        <v>3</v>
      </c>
      <c r="C2339">
        <v>24</v>
      </c>
      <c r="D2339" t="s">
        <v>72</v>
      </c>
      <c r="E2339" t="s">
        <v>118</v>
      </c>
      <c r="F2339">
        <v>0</v>
      </c>
      <c r="G2339">
        <v>-48</v>
      </c>
      <c r="H2339">
        <v>1</v>
      </c>
      <c r="I2339">
        <v>0</v>
      </c>
      <c r="J2339">
        <v>-9</v>
      </c>
      <c r="K2339">
        <v>-6</v>
      </c>
      <c r="L2339">
        <v>-1</v>
      </c>
    </row>
    <row r="2340" spans="1:12">
      <c r="A2340" t="s">
        <v>872</v>
      </c>
      <c r="B2340">
        <v>2</v>
      </c>
      <c r="C2340">
        <v>11</v>
      </c>
      <c r="D2340" t="s">
        <v>72</v>
      </c>
      <c r="E2340" t="s">
        <v>118</v>
      </c>
      <c r="F2340">
        <v>0</v>
      </c>
      <c r="G2340">
        <v>-22</v>
      </c>
      <c r="H2340">
        <v>1</v>
      </c>
      <c r="I2340">
        <v>0</v>
      </c>
      <c r="J2340">
        <v>4</v>
      </c>
      <c r="K2340">
        <v>-4</v>
      </c>
      <c r="L2340">
        <v>0</v>
      </c>
    </row>
    <row r="2341" spans="1:12">
      <c r="A2341" t="s">
        <v>872</v>
      </c>
      <c r="B2341">
        <v>1</v>
      </c>
      <c r="C2341">
        <v>11</v>
      </c>
      <c r="D2341" t="s">
        <v>81</v>
      </c>
      <c r="E2341" t="s">
        <v>116</v>
      </c>
      <c r="F2341">
        <v>0</v>
      </c>
      <c r="G2341">
        <v>-22</v>
      </c>
      <c r="H2341">
        <v>1</v>
      </c>
      <c r="I2341">
        <v>0</v>
      </c>
      <c r="J2341">
        <v>25</v>
      </c>
      <c r="K2341">
        <v>-2</v>
      </c>
      <c r="L2341">
        <v>4</v>
      </c>
    </row>
    <row r="2342" spans="1:12">
      <c r="A2342" t="s">
        <v>438</v>
      </c>
      <c r="B2342">
        <v>2</v>
      </c>
      <c r="C2342">
        <v>19</v>
      </c>
      <c r="D2342" t="s">
        <v>80</v>
      </c>
      <c r="E2342" t="s">
        <v>118</v>
      </c>
      <c r="F2342">
        <v>1</v>
      </c>
      <c r="G2342">
        <v>-38</v>
      </c>
      <c r="H2342">
        <v>1</v>
      </c>
      <c r="I2342">
        <v>1</v>
      </c>
      <c r="J2342">
        <v>6</v>
      </c>
      <c r="K2342">
        <v>-4</v>
      </c>
      <c r="L2342">
        <v>2</v>
      </c>
    </row>
    <row r="2343" spans="1:12">
      <c r="A2343" t="s">
        <v>438</v>
      </c>
      <c r="B2343">
        <v>1</v>
      </c>
      <c r="C2343">
        <v>13</v>
      </c>
      <c r="D2343" t="s">
        <v>80</v>
      </c>
      <c r="E2343" t="s">
        <v>116</v>
      </c>
      <c r="F2343">
        <v>1</v>
      </c>
      <c r="G2343">
        <v>-39</v>
      </c>
      <c r="H2343">
        <v>1</v>
      </c>
      <c r="I2343">
        <v>1</v>
      </c>
      <c r="J2343">
        <v>16</v>
      </c>
      <c r="K2343">
        <v>-3</v>
      </c>
      <c r="L2343">
        <v>4</v>
      </c>
    </row>
    <row r="2344" spans="1:12">
      <c r="A2344" t="s">
        <v>438</v>
      </c>
      <c r="B2344">
        <v>1</v>
      </c>
      <c r="C2344">
        <v>11</v>
      </c>
      <c r="D2344" t="s">
        <v>80</v>
      </c>
      <c r="E2344" t="s">
        <v>116</v>
      </c>
      <c r="F2344">
        <v>1</v>
      </c>
      <c r="G2344">
        <v>-33</v>
      </c>
      <c r="H2344">
        <v>1</v>
      </c>
      <c r="I2344">
        <v>1</v>
      </c>
      <c r="J2344">
        <v>20</v>
      </c>
      <c r="K2344">
        <v>-3</v>
      </c>
      <c r="L2344">
        <v>4</v>
      </c>
    </row>
    <row r="2345" spans="1:12">
      <c r="A2345" t="s">
        <v>438</v>
      </c>
      <c r="B2345">
        <v>1</v>
      </c>
      <c r="C2345">
        <v>11</v>
      </c>
      <c r="D2345" t="s">
        <v>80</v>
      </c>
      <c r="E2345" t="s">
        <v>116</v>
      </c>
      <c r="F2345">
        <v>1</v>
      </c>
      <c r="G2345">
        <v>-22</v>
      </c>
      <c r="H2345">
        <v>1</v>
      </c>
      <c r="I2345">
        <v>1</v>
      </c>
      <c r="J2345">
        <v>23</v>
      </c>
      <c r="K2345">
        <v>-2</v>
      </c>
      <c r="L2345">
        <v>4</v>
      </c>
    </row>
    <row r="2346" spans="1:12">
      <c r="A2346" t="s">
        <v>438</v>
      </c>
      <c r="B2346">
        <v>1</v>
      </c>
      <c r="C2346">
        <v>11</v>
      </c>
      <c r="D2346" t="s">
        <v>80</v>
      </c>
      <c r="E2346" t="s">
        <v>116</v>
      </c>
      <c r="F2346">
        <v>1</v>
      </c>
      <c r="G2346">
        <v>-22</v>
      </c>
      <c r="H2346">
        <v>1</v>
      </c>
      <c r="I2346">
        <v>1</v>
      </c>
      <c r="J2346">
        <v>23</v>
      </c>
      <c r="K2346">
        <v>-2</v>
      </c>
      <c r="L2346">
        <v>4</v>
      </c>
    </row>
    <row r="2347" spans="1:12">
      <c r="A2347" t="s">
        <v>873</v>
      </c>
      <c r="B2347">
        <v>3</v>
      </c>
      <c r="C2347">
        <v>22</v>
      </c>
      <c r="D2347" t="s">
        <v>81</v>
      </c>
      <c r="E2347" t="s">
        <v>118</v>
      </c>
      <c r="F2347">
        <v>1</v>
      </c>
      <c r="G2347">
        <v>-44</v>
      </c>
      <c r="H2347">
        <v>1</v>
      </c>
      <c r="I2347">
        <v>1</v>
      </c>
      <c r="J2347">
        <v>3</v>
      </c>
      <c r="K2347">
        <v>-6</v>
      </c>
      <c r="L2347">
        <v>1</v>
      </c>
    </row>
    <row r="2348" spans="1:12">
      <c r="A2348" t="s">
        <v>873</v>
      </c>
      <c r="B2348">
        <v>2</v>
      </c>
      <c r="C2348">
        <v>28</v>
      </c>
      <c r="D2348" t="s">
        <v>70</v>
      </c>
      <c r="E2348" t="s">
        <v>118</v>
      </c>
      <c r="F2348">
        <v>1</v>
      </c>
      <c r="G2348">
        <v>-56</v>
      </c>
      <c r="H2348">
        <v>1</v>
      </c>
      <c r="I2348">
        <v>1</v>
      </c>
      <c r="J2348">
        <v>-9</v>
      </c>
      <c r="K2348">
        <v>-4</v>
      </c>
      <c r="L2348">
        <v>0</v>
      </c>
    </row>
    <row r="2349" spans="1:12">
      <c r="A2349" t="s">
        <v>873</v>
      </c>
      <c r="B2349">
        <v>2</v>
      </c>
      <c r="C2349">
        <v>22</v>
      </c>
      <c r="D2349" t="s">
        <v>80</v>
      </c>
      <c r="E2349" t="s">
        <v>118</v>
      </c>
      <c r="F2349">
        <v>1</v>
      </c>
      <c r="G2349">
        <v>-44</v>
      </c>
      <c r="H2349">
        <v>1</v>
      </c>
      <c r="I2349">
        <v>1</v>
      </c>
      <c r="J2349">
        <v>3</v>
      </c>
      <c r="K2349">
        <v>-4</v>
      </c>
      <c r="L2349">
        <v>2</v>
      </c>
    </row>
    <row r="2350" spans="1:12">
      <c r="A2350" t="s">
        <v>873</v>
      </c>
      <c r="B2350">
        <v>1</v>
      </c>
      <c r="C2350">
        <v>13</v>
      </c>
      <c r="D2350" t="s">
        <v>70</v>
      </c>
      <c r="E2350" t="s">
        <v>118</v>
      </c>
      <c r="F2350">
        <v>1</v>
      </c>
      <c r="G2350">
        <v>-78</v>
      </c>
      <c r="H2350">
        <v>1</v>
      </c>
      <c r="I2350">
        <v>1</v>
      </c>
      <c r="J2350">
        <v>-26</v>
      </c>
      <c r="K2350">
        <v>-6</v>
      </c>
      <c r="L2350">
        <v>1</v>
      </c>
    </row>
    <row r="2351" spans="1:12">
      <c r="A2351" t="s">
        <v>873</v>
      </c>
      <c r="B2351">
        <v>1</v>
      </c>
      <c r="C2351">
        <v>23</v>
      </c>
      <c r="D2351" t="s">
        <v>81</v>
      </c>
      <c r="E2351" t="s">
        <v>118</v>
      </c>
      <c r="F2351">
        <v>2</v>
      </c>
      <c r="G2351">
        <v>-46</v>
      </c>
      <c r="H2351">
        <v>1</v>
      </c>
      <c r="I2351">
        <v>2</v>
      </c>
      <c r="J2351">
        <v>9</v>
      </c>
      <c r="K2351">
        <v>-2</v>
      </c>
      <c r="L2351">
        <v>3</v>
      </c>
    </row>
    <row r="2352" spans="1:12">
      <c r="A2352" t="s">
        <v>873</v>
      </c>
      <c r="B2352">
        <v>1</v>
      </c>
      <c r="C2352">
        <v>21</v>
      </c>
      <c r="D2352" t="s">
        <v>70</v>
      </c>
      <c r="E2352" t="s">
        <v>118</v>
      </c>
      <c r="F2352">
        <v>1</v>
      </c>
      <c r="G2352">
        <v>-42</v>
      </c>
      <c r="H2352">
        <v>1</v>
      </c>
      <c r="I2352">
        <v>1</v>
      </c>
      <c r="J2352">
        <v>-2</v>
      </c>
      <c r="K2352">
        <v>-2</v>
      </c>
      <c r="L2352">
        <v>1</v>
      </c>
    </row>
    <row r="2353" spans="1:12">
      <c r="A2353" t="s">
        <v>873</v>
      </c>
      <c r="B2353">
        <v>1</v>
      </c>
      <c r="C2353">
        <v>15</v>
      </c>
      <c r="D2353" t="s">
        <v>72</v>
      </c>
      <c r="E2353" t="s">
        <v>118</v>
      </c>
      <c r="F2353">
        <v>2</v>
      </c>
      <c r="G2353">
        <v>-30</v>
      </c>
      <c r="H2353">
        <v>1</v>
      </c>
      <c r="I2353">
        <v>2</v>
      </c>
      <c r="J2353">
        <v>11</v>
      </c>
      <c r="K2353">
        <v>-2</v>
      </c>
      <c r="L2353">
        <v>1</v>
      </c>
    </row>
    <row r="2354" spans="1:12">
      <c r="A2354" t="s">
        <v>873</v>
      </c>
      <c r="B2354">
        <v>1</v>
      </c>
      <c r="C2354">
        <v>12</v>
      </c>
      <c r="D2354" t="s">
        <v>72</v>
      </c>
      <c r="E2354" t="s">
        <v>116</v>
      </c>
      <c r="F2354">
        <v>1</v>
      </c>
      <c r="G2354">
        <v>-24</v>
      </c>
      <c r="H2354">
        <v>1</v>
      </c>
      <c r="I2354">
        <v>1</v>
      </c>
      <c r="J2354">
        <v>16</v>
      </c>
      <c r="K2354">
        <v>-2</v>
      </c>
      <c r="L2354">
        <v>2</v>
      </c>
    </row>
    <row r="2355" spans="1:12">
      <c r="A2355" t="s">
        <v>873</v>
      </c>
      <c r="B2355">
        <v>1</v>
      </c>
      <c r="C2355">
        <v>10</v>
      </c>
      <c r="D2355" t="s">
        <v>71</v>
      </c>
      <c r="E2355" t="s">
        <v>116</v>
      </c>
      <c r="F2355">
        <v>1</v>
      </c>
      <c r="G2355">
        <v>-20</v>
      </c>
      <c r="H2355">
        <v>1</v>
      </c>
      <c r="I2355">
        <v>1</v>
      </c>
      <c r="J2355">
        <v>18</v>
      </c>
      <c r="K2355">
        <v>-2</v>
      </c>
      <c r="L2355">
        <v>2</v>
      </c>
    </row>
    <row r="2356" spans="1:12">
      <c r="A2356" t="s">
        <v>197</v>
      </c>
      <c r="B2356">
        <v>3</v>
      </c>
      <c r="C2356">
        <v>26</v>
      </c>
      <c r="D2356" t="s">
        <v>81</v>
      </c>
      <c r="E2356" t="s">
        <v>118</v>
      </c>
      <c r="F2356">
        <v>0</v>
      </c>
      <c r="G2356">
        <v>-52</v>
      </c>
      <c r="H2356">
        <v>1</v>
      </c>
      <c r="I2356">
        <v>0</v>
      </c>
      <c r="J2356">
        <v>-5</v>
      </c>
      <c r="K2356">
        <v>-6</v>
      </c>
      <c r="L2356">
        <v>1</v>
      </c>
    </row>
    <row r="2357" spans="1:12">
      <c r="A2357" t="s">
        <v>197</v>
      </c>
      <c r="B2357">
        <v>1</v>
      </c>
      <c r="C2357">
        <v>14</v>
      </c>
      <c r="D2357" t="s">
        <v>71</v>
      </c>
      <c r="E2357" t="s">
        <v>116</v>
      </c>
      <c r="F2357">
        <v>0</v>
      </c>
      <c r="G2357">
        <v>-28</v>
      </c>
      <c r="H2357">
        <v>1</v>
      </c>
      <c r="I2357">
        <v>0</v>
      </c>
      <c r="J2357">
        <v>19</v>
      </c>
      <c r="K2357">
        <v>-2</v>
      </c>
      <c r="L2357">
        <v>2</v>
      </c>
    </row>
    <row r="2358" spans="1:12">
      <c r="A2358" t="s">
        <v>197</v>
      </c>
      <c r="B2358">
        <v>1</v>
      </c>
      <c r="C2358">
        <v>12</v>
      </c>
      <c r="D2358" t="s">
        <v>81</v>
      </c>
      <c r="E2358" t="s">
        <v>116</v>
      </c>
      <c r="F2358">
        <v>0</v>
      </c>
      <c r="G2358">
        <v>-24</v>
      </c>
      <c r="H2358">
        <v>1</v>
      </c>
      <c r="I2358">
        <v>0</v>
      </c>
      <c r="J2358">
        <v>18</v>
      </c>
      <c r="K2358">
        <v>-2</v>
      </c>
      <c r="L2358">
        <v>4</v>
      </c>
    </row>
    <row r="2359" spans="1:12">
      <c r="A2359" t="s">
        <v>874</v>
      </c>
      <c r="B2359">
        <v>1</v>
      </c>
      <c r="C2359">
        <v>15</v>
      </c>
      <c r="D2359" t="s">
        <v>71</v>
      </c>
      <c r="E2359" t="s">
        <v>118</v>
      </c>
      <c r="F2359">
        <v>1</v>
      </c>
      <c r="G2359">
        <v>-30</v>
      </c>
      <c r="H2359">
        <v>1</v>
      </c>
      <c r="I2359">
        <v>1</v>
      </c>
      <c r="J2359">
        <v>6</v>
      </c>
      <c r="K2359">
        <v>-2</v>
      </c>
      <c r="L2359">
        <v>1</v>
      </c>
    </row>
    <row r="2360" spans="1:12">
      <c r="A2360" t="s">
        <v>875</v>
      </c>
      <c r="B2360">
        <v>2</v>
      </c>
      <c r="C2360">
        <v>12</v>
      </c>
      <c r="D2360" t="s">
        <v>71</v>
      </c>
      <c r="E2360" t="s">
        <v>118</v>
      </c>
      <c r="F2360">
        <v>1</v>
      </c>
      <c r="G2360">
        <v>-48</v>
      </c>
      <c r="H2360">
        <v>1</v>
      </c>
      <c r="I2360">
        <v>1</v>
      </c>
      <c r="J2360">
        <v>-7</v>
      </c>
      <c r="K2360">
        <v>-8</v>
      </c>
      <c r="L2360">
        <v>-2</v>
      </c>
    </row>
    <row r="2361" spans="1:12">
      <c r="A2361" t="s">
        <v>229</v>
      </c>
      <c r="B2361">
        <v>4</v>
      </c>
      <c r="C2361">
        <v>48</v>
      </c>
      <c r="D2361" t="s">
        <v>71</v>
      </c>
      <c r="E2361" t="s">
        <v>118</v>
      </c>
      <c r="F2361">
        <v>2</v>
      </c>
      <c r="G2361">
        <v>-96</v>
      </c>
      <c r="H2361">
        <v>1</v>
      </c>
      <c r="I2361">
        <v>2</v>
      </c>
      <c r="J2361">
        <v>-22</v>
      </c>
      <c r="K2361">
        <v>-8</v>
      </c>
      <c r="L2361">
        <v>-2</v>
      </c>
    </row>
    <row r="2362" spans="1:12">
      <c r="A2362" t="s">
        <v>229</v>
      </c>
      <c r="B2362">
        <v>3</v>
      </c>
      <c r="C2362">
        <v>20</v>
      </c>
      <c r="D2362" t="s">
        <v>78</v>
      </c>
      <c r="E2362" t="s">
        <v>118</v>
      </c>
      <c r="F2362">
        <v>1</v>
      </c>
      <c r="G2362">
        <v>-40</v>
      </c>
      <c r="H2362">
        <v>1</v>
      </c>
      <c r="I2362">
        <v>1</v>
      </c>
      <c r="J2362">
        <v>5</v>
      </c>
      <c r="K2362">
        <v>-6</v>
      </c>
      <c r="L2362">
        <v>1</v>
      </c>
    </row>
    <row r="2363" spans="1:12">
      <c r="A2363" t="s">
        <v>140</v>
      </c>
      <c r="B2363">
        <v>4</v>
      </c>
      <c r="C2363">
        <v>36</v>
      </c>
      <c r="D2363" t="s">
        <v>78</v>
      </c>
      <c r="E2363" t="s">
        <v>118</v>
      </c>
      <c r="F2363">
        <v>1</v>
      </c>
      <c r="G2363">
        <v>-72</v>
      </c>
      <c r="H2363">
        <v>1</v>
      </c>
      <c r="I2363">
        <v>1</v>
      </c>
      <c r="J2363">
        <v>-4</v>
      </c>
      <c r="K2363">
        <v>-8</v>
      </c>
      <c r="L2363">
        <v>0</v>
      </c>
    </row>
    <row r="2364" spans="1:12">
      <c r="A2364" t="s">
        <v>140</v>
      </c>
      <c r="B2364">
        <v>1</v>
      </c>
      <c r="C2364">
        <v>10</v>
      </c>
      <c r="D2364" t="s">
        <v>78</v>
      </c>
      <c r="E2364" t="s">
        <v>118</v>
      </c>
      <c r="F2364">
        <v>1</v>
      </c>
      <c r="G2364">
        <v>-90</v>
      </c>
      <c r="H2364">
        <v>1</v>
      </c>
      <c r="I2364">
        <v>1</v>
      </c>
      <c r="J2364">
        <v>-20</v>
      </c>
      <c r="K2364">
        <v>-9</v>
      </c>
      <c r="L2364">
        <v>3</v>
      </c>
    </row>
    <row r="2365" spans="1:12">
      <c r="A2365" t="s">
        <v>876</v>
      </c>
      <c r="B2365">
        <v>1</v>
      </c>
      <c r="C2365">
        <v>19</v>
      </c>
      <c r="D2365" t="s">
        <v>71</v>
      </c>
      <c r="E2365" t="s">
        <v>118</v>
      </c>
      <c r="F2365">
        <v>1</v>
      </c>
      <c r="G2365">
        <v>-38</v>
      </c>
      <c r="H2365">
        <v>1</v>
      </c>
      <c r="I2365">
        <v>1</v>
      </c>
      <c r="J2365">
        <v>0</v>
      </c>
      <c r="K2365">
        <v>-2</v>
      </c>
      <c r="L2365">
        <v>1</v>
      </c>
    </row>
    <row r="2366" spans="1:12">
      <c r="A2366" t="s">
        <v>395</v>
      </c>
      <c r="B2366">
        <v>1</v>
      </c>
      <c r="C2366">
        <v>11</v>
      </c>
      <c r="D2366" t="s">
        <v>80</v>
      </c>
      <c r="E2366" t="s">
        <v>118</v>
      </c>
      <c r="F2366">
        <v>1</v>
      </c>
      <c r="G2366">
        <v>-22</v>
      </c>
      <c r="H2366">
        <v>1</v>
      </c>
      <c r="I2366">
        <v>1</v>
      </c>
      <c r="J2366">
        <v>14</v>
      </c>
      <c r="K2366">
        <v>-2</v>
      </c>
      <c r="L2366">
        <v>3</v>
      </c>
    </row>
    <row r="2367" spans="1:12">
      <c r="A2367" t="s">
        <v>174</v>
      </c>
      <c r="B2367">
        <v>1</v>
      </c>
      <c r="C2367">
        <v>11</v>
      </c>
      <c r="D2367" t="s">
        <v>71</v>
      </c>
      <c r="E2367" t="s">
        <v>118</v>
      </c>
      <c r="F2367">
        <v>1</v>
      </c>
      <c r="G2367">
        <v>-22</v>
      </c>
      <c r="H2367">
        <v>1</v>
      </c>
      <c r="I2367">
        <v>1</v>
      </c>
      <c r="J2367">
        <v>8</v>
      </c>
      <c r="K2367">
        <v>-2</v>
      </c>
      <c r="L2367">
        <v>1</v>
      </c>
    </row>
    <row r="2368" spans="1:12">
      <c r="A2368" t="s">
        <v>162</v>
      </c>
      <c r="B2368">
        <v>3</v>
      </c>
      <c r="C2368">
        <v>33</v>
      </c>
      <c r="D2368" t="s">
        <v>71</v>
      </c>
      <c r="E2368" t="s">
        <v>118</v>
      </c>
      <c r="F2368">
        <v>3</v>
      </c>
      <c r="G2368">
        <v>-66</v>
      </c>
      <c r="H2368">
        <v>0</v>
      </c>
      <c r="I2368">
        <v>3</v>
      </c>
      <c r="J2368">
        <v>2</v>
      </c>
      <c r="K2368">
        <v>-6</v>
      </c>
      <c r="L2368">
        <v>0</v>
      </c>
    </row>
    <row r="2369" spans="1:12">
      <c r="A2369" t="s">
        <v>162</v>
      </c>
      <c r="B2369">
        <v>2</v>
      </c>
      <c r="C2369">
        <v>20</v>
      </c>
      <c r="D2369" t="s">
        <v>71</v>
      </c>
      <c r="E2369" t="s">
        <v>116</v>
      </c>
      <c r="F2369">
        <v>1</v>
      </c>
      <c r="G2369">
        <v>-40</v>
      </c>
      <c r="H2369">
        <v>1</v>
      </c>
      <c r="I2369">
        <v>1</v>
      </c>
      <c r="J2369">
        <v>8</v>
      </c>
      <c r="K2369">
        <v>-4</v>
      </c>
      <c r="L2369">
        <v>1</v>
      </c>
    </row>
    <row r="2370" spans="1:12">
      <c r="A2370" t="s">
        <v>162</v>
      </c>
      <c r="B2370">
        <v>2</v>
      </c>
      <c r="C2370">
        <v>16</v>
      </c>
      <c r="D2370" t="s">
        <v>71</v>
      </c>
      <c r="E2370" t="s">
        <v>116</v>
      </c>
      <c r="F2370">
        <v>1</v>
      </c>
      <c r="G2370">
        <v>-32</v>
      </c>
      <c r="H2370">
        <v>1</v>
      </c>
      <c r="I2370">
        <v>1</v>
      </c>
      <c r="J2370">
        <v>12</v>
      </c>
      <c r="K2370">
        <v>-4</v>
      </c>
      <c r="L2370">
        <v>1</v>
      </c>
    </row>
    <row r="2371" spans="1:12">
      <c r="A2371" t="s">
        <v>162</v>
      </c>
      <c r="B2371">
        <v>2</v>
      </c>
      <c r="C2371">
        <v>14</v>
      </c>
      <c r="D2371" t="s">
        <v>78</v>
      </c>
      <c r="E2371" t="s">
        <v>120</v>
      </c>
      <c r="F2371">
        <v>1</v>
      </c>
      <c r="G2371">
        <v>-28</v>
      </c>
      <c r="H2371">
        <v>1</v>
      </c>
      <c r="I2371">
        <v>1</v>
      </c>
      <c r="J2371">
        <v>13</v>
      </c>
      <c r="K2371">
        <v>-4</v>
      </c>
      <c r="L2371">
        <v>2</v>
      </c>
    </row>
    <row r="2372" spans="1:12">
      <c r="A2372" t="s">
        <v>162</v>
      </c>
      <c r="B2372">
        <v>1</v>
      </c>
      <c r="C2372">
        <v>12</v>
      </c>
      <c r="D2372" t="s">
        <v>71</v>
      </c>
      <c r="E2372" t="s">
        <v>116</v>
      </c>
      <c r="F2372">
        <v>1</v>
      </c>
      <c r="G2372">
        <v>-60</v>
      </c>
      <c r="H2372">
        <v>1</v>
      </c>
      <c r="I2372">
        <v>1</v>
      </c>
      <c r="J2372">
        <v>22</v>
      </c>
      <c r="K2372">
        <v>-5</v>
      </c>
      <c r="L2372">
        <v>2</v>
      </c>
    </row>
    <row r="2373" spans="1:12">
      <c r="A2373" t="s">
        <v>162</v>
      </c>
      <c r="B2373">
        <v>1</v>
      </c>
      <c r="C2373">
        <v>12</v>
      </c>
      <c r="D2373" t="s">
        <v>71</v>
      </c>
      <c r="E2373" t="s">
        <v>116</v>
      </c>
      <c r="F2373">
        <v>1</v>
      </c>
      <c r="G2373">
        <v>-60</v>
      </c>
      <c r="H2373">
        <v>1</v>
      </c>
      <c r="I2373">
        <v>1</v>
      </c>
      <c r="J2373">
        <v>22</v>
      </c>
      <c r="K2373">
        <v>-5</v>
      </c>
      <c r="L2373">
        <v>2</v>
      </c>
    </row>
    <row r="2374" spans="1:12">
      <c r="A2374" t="s">
        <v>162</v>
      </c>
      <c r="B2374">
        <v>1</v>
      </c>
      <c r="C2374">
        <v>14</v>
      </c>
      <c r="D2374" t="s">
        <v>71</v>
      </c>
      <c r="E2374" t="s">
        <v>116</v>
      </c>
      <c r="F2374">
        <v>1</v>
      </c>
      <c r="G2374">
        <v>-42</v>
      </c>
      <c r="H2374">
        <v>1</v>
      </c>
      <c r="I2374">
        <v>1</v>
      </c>
      <c r="J2374">
        <v>16</v>
      </c>
      <c r="K2374">
        <v>-3</v>
      </c>
      <c r="L2374">
        <v>2</v>
      </c>
    </row>
    <row r="2375" spans="1:12">
      <c r="A2375" t="s">
        <v>162</v>
      </c>
      <c r="B2375">
        <v>1</v>
      </c>
      <c r="C2375">
        <v>14</v>
      </c>
      <c r="D2375" t="s">
        <v>71</v>
      </c>
      <c r="E2375" t="s">
        <v>116</v>
      </c>
      <c r="F2375">
        <v>0</v>
      </c>
      <c r="G2375">
        <v>-28</v>
      </c>
      <c r="H2375">
        <v>1</v>
      </c>
      <c r="I2375">
        <v>0</v>
      </c>
      <c r="J2375">
        <v>19</v>
      </c>
      <c r="K2375">
        <v>-2</v>
      </c>
      <c r="L2375">
        <v>2</v>
      </c>
    </row>
    <row r="2376" spans="1:12">
      <c r="A2376" t="s">
        <v>162</v>
      </c>
      <c r="B2376">
        <v>1</v>
      </c>
      <c r="C2376">
        <v>12</v>
      </c>
      <c r="D2376" t="s">
        <v>71</v>
      </c>
      <c r="E2376" t="s">
        <v>116</v>
      </c>
      <c r="F2376">
        <v>1</v>
      </c>
      <c r="G2376">
        <v>-24</v>
      </c>
      <c r="H2376">
        <v>1</v>
      </c>
      <c r="I2376">
        <v>1</v>
      </c>
      <c r="J2376">
        <v>16</v>
      </c>
      <c r="K2376">
        <v>-2</v>
      </c>
      <c r="L2376">
        <v>2</v>
      </c>
    </row>
    <row r="2377" spans="1:12">
      <c r="A2377" t="s">
        <v>162</v>
      </c>
      <c r="B2377">
        <v>1</v>
      </c>
      <c r="C2377">
        <v>12</v>
      </c>
      <c r="D2377" t="s">
        <v>77</v>
      </c>
      <c r="E2377" t="s">
        <v>116</v>
      </c>
      <c r="F2377">
        <v>1</v>
      </c>
      <c r="G2377">
        <v>-24</v>
      </c>
      <c r="H2377">
        <v>1</v>
      </c>
      <c r="I2377">
        <v>1</v>
      </c>
      <c r="J2377">
        <v>17</v>
      </c>
      <c r="K2377">
        <v>-2</v>
      </c>
      <c r="L2377">
        <v>2</v>
      </c>
    </row>
    <row r="2378" spans="1:12">
      <c r="A2378" t="s">
        <v>162</v>
      </c>
      <c r="B2378">
        <v>1</v>
      </c>
      <c r="C2378">
        <v>10</v>
      </c>
      <c r="D2378" t="s">
        <v>81</v>
      </c>
      <c r="E2378" t="s">
        <v>116</v>
      </c>
      <c r="F2378">
        <v>0</v>
      </c>
      <c r="G2378">
        <v>-20</v>
      </c>
      <c r="H2378">
        <v>1</v>
      </c>
      <c r="I2378">
        <v>0</v>
      </c>
      <c r="J2378">
        <v>20</v>
      </c>
      <c r="K2378">
        <v>-2</v>
      </c>
      <c r="L2378">
        <v>4</v>
      </c>
    </row>
    <row r="2379" spans="1:12">
      <c r="A2379" t="s">
        <v>272</v>
      </c>
      <c r="B2379">
        <v>2</v>
      </c>
      <c r="C2379">
        <v>26</v>
      </c>
      <c r="D2379" t="s">
        <v>72</v>
      </c>
      <c r="E2379" t="s">
        <v>118</v>
      </c>
      <c r="F2379">
        <v>2</v>
      </c>
      <c r="G2379">
        <v>-78</v>
      </c>
      <c r="H2379">
        <v>1</v>
      </c>
      <c r="I2379">
        <v>2</v>
      </c>
      <c r="J2379">
        <v>-19</v>
      </c>
      <c r="K2379">
        <v>-6</v>
      </c>
      <c r="L2379">
        <v>-1</v>
      </c>
    </row>
    <row r="2380" spans="1:12">
      <c r="A2380" t="s">
        <v>272</v>
      </c>
      <c r="B2380">
        <v>1</v>
      </c>
      <c r="C2380">
        <v>22</v>
      </c>
      <c r="D2380" t="s">
        <v>81</v>
      </c>
      <c r="E2380" t="s">
        <v>116</v>
      </c>
      <c r="F2380">
        <v>2</v>
      </c>
      <c r="G2380">
        <v>-44</v>
      </c>
      <c r="H2380">
        <v>1</v>
      </c>
      <c r="I2380">
        <v>2</v>
      </c>
      <c r="J2380">
        <v>19</v>
      </c>
      <c r="K2380">
        <v>-2</v>
      </c>
      <c r="L2380">
        <v>4</v>
      </c>
    </row>
    <row r="2381" spans="1:12">
      <c r="A2381" t="s">
        <v>272</v>
      </c>
      <c r="B2381">
        <v>1</v>
      </c>
      <c r="C2381">
        <v>14</v>
      </c>
      <c r="D2381" t="s">
        <v>71</v>
      </c>
      <c r="E2381" t="s">
        <v>116</v>
      </c>
      <c r="F2381">
        <v>0</v>
      </c>
      <c r="G2381">
        <v>-28</v>
      </c>
      <c r="H2381">
        <v>1</v>
      </c>
      <c r="I2381">
        <v>0</v>
      </c>
      <c r="J2381">
        <v>19</v>
      </c>
      <c r="K2381">
        <v>-2</v>
      </c>
      <c r="L2381">
        <v>2</v>
      </c>
    </row>
    <row r="2382" spans="1:12">
      <c r="A2382" t="s">
        <v>272</v>
      </c>
      <c r="B2382">
        <v>1</v>
      </c>
      <c r="C2382">
        <v>12</v>
      </c>
      <c r="D2382" t="s">
        <v>70</v>
      </c>
      <c r="E2382" t="s">
        <v>120</v>
      </c>
      <c r="F2382">
        <v>2</v>
      </c>
      <c r="G2382">
        <v>-24</v>
      </c>
      <c r="H2382">
        <v>1</v>
      </c>
      <c r="I2382">
        <v>2</v>
      </c>
      <c r="J2382">
        <v>16</v>
      </c>
      <c r="K2382">
        <v>-2</v>
      </c>
      <c r="L2382">
        <v>1</v>
      </c>
    </row>
    <row r="2383" spans="1:12">
      <c r="A2383" t="s">
        <v>128</v>
      </c>
      <c r="B2383">
        <v>2</v>
      </c>
      <c r="C2383">
        <v>19</v>
      </c>
      <c r="D2383" t="s">
        <v>71</v>
      </c>
      <c r="E2383" t="s">
        <v>118</v>
      </c>
      <c r="F2383">
        <v>1</v>
      </c>
      <c r="G2383">
        <v>-95</v>
      </c>
      <c r="H2383">
        <v>-3</v>
      </c>
      <c r="I2383">
        <v>1</v>
      </c>
      <c r="J2383">
        <v>-38</v>
      </c>
      <c r="K2383">
        <v>-10</v>
      </c>
      <c r="L2383">
        <v>-2</v>
      </c>
    </row>
    <row r="2384" spans="1:12">
      <c r="A2384" t="s">
        <v>128</v>
      </c>
      <c r="B2384">
        <v>1</v>
      </c>
      <c r="C2384">
        <v>12</v>
      </c>
      <c r="D2384" t="s">
        <v>71</v>
      </c>
      <c r="E2384" t="s">
        <v>118</v>
      </c>
      <c r="F2384">
        <v>2</v>
      </c>
      <c r="G2384">
        <v>-48</v>
      </c>
      <c r="H2384">
        <v>1</v>
      </c>
      <c r="I2384">
        <v>2</v>
      </c>
      <c r="J2384">
        <v>12</v>
      </c>
      <c r="K2384">
        <v>-4</v>
      </c>
      <c r="L2384">
        <v>1</v>
      </c>
    </row>
    <row r="2385" spans="1:12">
      <c r="A2385" t="s">
        <v>203</v>
      </c>
      <c r="B2385">
        <v>1</v>
      </c>
      <c r="C2385">
        <v>25</v>
      </c>
      <c r="D2385" t="s">
        <v>78</v>
      </c>
      <c r="E2385" t="s">
        <v>118</v>
      </c>
      <c r="F2385">
        <v>3</v>
      </c>
      <c r="G2385">
        <v>-100</v>
      </c>
      <c r="H2385">
        <v>1</v>
      </c>
      <c r="I2385">
        <v>3</v>
      </c>
      <c r="J2385">
        <v>-13</v>
      </c>
      <c r="K2385">
        <v>-4</v>
      </c>
      <c r="L2385">
        <v>3</v>
      </c>
    </row>
    <row r="2386" spans="1:12">
      <c r="A2386" t="s">
        <v>203</v>
      </c>
      <c r="B2386">
        <v>1</v>
      </c>
      <c r="C2386">
        <v>35</v>
      </c>
      <c r="D2386" t="s">
        <v>80</v>
      </c>
      <c r="E2386" t="s">
        <v>118</v>
      </c>
      <c r="F2386">
        <v>4</v>
      </c>
      <c r="G2386">
        <v>-70</v>
      </c>
      <c r="H2386">
        <v>1</v>
      </c>
      <c r="I2386">
        <v>4</v>
      </c>
      <c r="J2386">
        <v>16</v>
      </c>
      <c r="K2386">
        <v>-2</v>
      </c>
      <c r="L2386">
        <v>3</v>
      </c>
    </row>
    <row r="2387" spans="1:12">
      <c r="A2387" t="s">
        <v>203</v>
      </c>
      <c r="B2387">
        <v>1</v>
      </c>
      <c r="C2387">
        <v>12</v>
      </c>
      <c r="D2387" t="s">
        <v>71</v>
      </c>
      <c r="E2387" t="s">
        <v>116</v>
      </c>
      <c r="F2387">
        <v>1</v>
      </c>
      <c r="G2387">
        <v>-36</v>
      </c>
      <c r="H2387">
        <v>1</v>
      </c>
      <c r="I2387">
        <v>1</v>
      </c>
      <c r="J2387">
        <v>12</v>
      </c>
      <c r="K2387">
        <v>-3</v>
      </c>
      <c r="L2387">
        <v>2</v>
      </c>
    </row>
    <row r="2388" spans="1:12">
      <c r="A2388" t="s">
        <v>245</v>
      </c>
      <c r="B2388">
        <v>1</v>
      </c>
      <c r="C2388">
        <v>13</v>
      </c>
      <c r="D2388" t="s">
        <v>70</v>
      </c>
      <c r="E2388" t="s">
        <v>116</v>
      </c>
      <c r="F2388">
        <v>1</v>
      </c>
      <c r="G2388">
        <v>-39</v>
      </c>
      <c r="H2388">
        <v>1</v>
      </c>
      <c r="I2388">
        <v>1</v>
      </c>
      <c r="J2388">
        <v>10</v>
      </c>
      <c r="K2388">
        <v>-3</v>
      </c>
      <c r="L2388">
        <v>2</v>
      </c>
    </row>
    <row r="2389" spans="1:12">
      <c r="A2389" t="s">
        <v>245</v>
      </c>
      <c r="B2389">
        <v>1</v>
      </c>
      <c r="C2389">
        <v>12</v>
      </c>
      <c r="D2389" t="s">
        <v>71</v>
      </c>
      <c r="E2389" t="s">
        <v>116</v>
      </c>
      <c r="F2389">
        <v>0</v>
      </c>
      <c r="G2389">
        <v>-24</v>
      </c>
      <c r="H2389">
        <v>1</v>
      </c>
      <c r="I2389">
        <v>0</v>
      </c>
      <c r="J2389">
        <v>12</v>
      </c>
      <c r="K2389">
        <v>-2</v>
      </c>
      <c r="L2389">
        <v>2</v>
      </c>
    </row>
    <row r="2390" spans="1:12">
      <c r="A2390" t="s">
        <v>219</v>
      </c>
      <c r="B2390">
        <v>2</v>
      </c>
      <c r="C2390">
        <v>16</v>
      </c>
      <c r="D2390" t="s">
        <v>71</v>
      </c>
      <c r="E2390" t="s">
        <v>120</v>
      </c>
      <c r="F2390">
        <v>2</v>
      </c>
      <c r="G2390">
        <v>-32</v>
      </c>
      <c r="H2390">
        <v>1</v>
      </c>
      <c r="I2390">
        <v>2</v>
      </c>
      <c r="J2390">
        <v>12</v>
      </c>
      <c r="K2390">
        <v>-4</v>
      </c>
      <c r="L2390">
        <v>0</v>
      </c>
    </row>
    <row r="2391" spans="1:12">
      <c r="A2391" t="s">
        <v>877</v>
      </c>
      <c r="B2391">
        <v>1</v>
      </c>
      <c r="C2391">
        <v>17</v>
      </c>
      <c r="D2391" t="s">
        <v>77</v>
      </c>
      <c r="E2391" t="s">
        <v>118</v>
      </c>
      <c r="F2391">
        <v>0</v>
      </c>
      <c r="G2391">
        <v>-34</v>
      </c>
      <c r="H2391">
        <v>1</v>
      </c>
      <c r="I2391">
        <v>0</v>
      </c>
      <c r="J2391">
        <v>-1</v>
      </c>
      <c r="K2391">
        <v>-2</v>
      </c>
      <c r="L2391">
        <v>1</v>
      </c>
    </row>
    <row r="2392" spans="1:12">
      <c r="A2392" t="s">
        <v>877</v>
      </c>
      <c r="B2392">
        <v>1</v>
      </c>
      <c r="C2392">
        <v>12</v>
      </c>
      <c r="D2392" t="s">
        <v>78</v>
      </c>
      <c r="E2392" t="s">
        <v>116</v>
      </c>
      <c r="F2392">
        <v>1</v>
      </c>
      <c r="G2392">
        <v>-24</v>
      </c>
      <c r="H2392">
        <v>1</v>
      </c>
      <c r="I2392">
        <v>1</v>
      </c>
      <c r="J2392">
        <v>22</v>
      </c>
      <c r="K2392">
        <v>-2</v>
      </c>
      <c r="L2392">
        <v>4</v>
      </c>
    </row>
    <row r="2393" spans="1:12">
      <c r="A2393" t="s">
        <v>877</v>
      </c>
      <c r="B2393">
        <v>1</v>
      </c>
      <c r="C2393">
        <v>10</v>
      </c>
      <c r="D2393" t="s">
        <v>78</v>
      </c>
      <c r="E2393" t="s">
        <v>116</v>
      </c>
      <c r="F2393">
        <v>0</v>
      </c>
      <c r="G2393">
        <v>-20</v>
      </c>
      <c r="H2393">
        <v>1</v>
      </c>
      <c r="I2393">
        <v>0</v>
      </c>
      <c r="J2393">
        <v>20</v>
      </c>
      <c r="K2393">
        <v>-2</v>
      </c>
      <c r="L2393">
        <v>4</v>
      </c>
    </row>
    <row r="2394" spans="1:12">
      <c r="A2394" t="s">
        <v>310</v>
      </c>
      <c r="B2394">
        <v>1</v>
      </c>
      <c r="C2394">
        <v>18</v>
      </c>
      <c r="D2394" t="s">
        <v>78</v>
      </c>
      <c r="E2394" t="s">
        <v>116</v>
      </c>
      <c r="F2394">
        <v>0</v>
      </c>
      <c r="G2394">
        <v>-36</v>
      </c>
      <c r="H2394">
        <v>1</v>
      </c>
      <c r="I2394">
        <v>0</v>
      </c>
      <c r="J2394">
        <v>27</v>
      </c>
      <c r="K2394">
        <v>-2</v>
      </c>
      <c r="L2394">
        <v>4</v>
      </c>
    </row>
    <row r="2395" spans="1:12">
      <c r="A2395" t="s">
        <v>310</v>
      </c>
      <c r="B2395">
        <v>1</v>
      </c>
      <c r="C2395">
        <v>15</v>
      </c>
      <c r="D2395" t="s">
        <v>71</v>
      </c>
      <c r="E2395" t="s">
        <v>116</v>
      </c>
      <c r="F2395">
        <v>1</v>
      </c>
      <c r="G2395">
        <v>-30</v>
      </c>
      <c r="H2395">
        <v>1</v>
      </c>
      <c r="I2395">
        <v>1</v>
      </c>
      <c r="J2395">
        <v>13</v>
      </c>
      <c r="K2395">
        <v>-2</v>
      </c>
      <c r="L2395">
        <v>2</v>
      </c>
    </row>
    <row r="2396" spans="1:12">
      <c r="A2396" t="s">
        <v>310</v>
      </c>
      <c r="B2396">
        <v>1</v>
      </c>
      <c r="C2396">
        <v>12</v>
      </c>
      <c r="D2396" t="s">
        <v>73</v>
      </c>
      <c r="E2396" t="s">
        <v>120</v>
      </c>
      <c r="F2396">
        <v>0</v>
      </c>
      <c r="G2396">
        <v>-24</v>
      </c>
      <c r="H2396">
        <v>1</v>
      </c>
      <c r="I2396">
        <v>0</v>
      </c>
      <c r="J2396">
        <v>10</v>
      </c>
      <c r="K2396">
        <v>-2</v>
      </c>
      <c r="L2396">
        <v>1</v>
      </c>
    </row>
    <row r="2397" spans="1:12">
      <c r="A2397" t="s">
        <v>310</v>
      </c>
      <c r="B2397">
        <v>1</v>
      </c>
      <c r="C2397">
        <v>11</v>
      </c>
      <c r="D2397" t="s">
        <v>73</v>
      </c>
      <c r="E2397" t="s">
        <v>118</v>
      </c>
      <c r="F2397">
        <v>1</v>
      </c>
      <c r="G2397">
        <v>-22</v>
      </c>
      <c r="H2397">
        <v>1</v>
      </c>
      <c r="I2397">
        <v>1</v>
      </c>
      <c r="J2397">
        <v>10</v>
      </c>
      <c r="K2397">
        <v>-2</v>
      </c>
      <c r="L2397">
        <v>1</v>
      </c>
    </row>
    <row r="2398" spans="1:12">
      <c r="A2398" t="s">
        <v>373</v>
      </c>
      <c r="B2398">
        <v>3</v>
      </c>
      <c r="C2398">
        <v>21</v>
      </c>
      <c r="D2398" t="s">
        <v>73</v>
      </c>
      <c r="E2398" t="s">
        <v>120</v>
      </c>
      <c r="F2398">
        <v>0</v>
      </c>
      <c r="G2398">
        <v>-42</v>
      </c>
      <c r="H2398">
        <v>1</v>
      </c>
      <c r="I2398">
        <v>0</v>
      </c>
      <c r="J2398">
        <v>-4</v>
      </c>
      <c r="K2398">
        <v>-6</v>
      </c>
      <c r="L2398">
        <v>-1</v>
      </c>
    </row>
    <row r="2399" spans="1:12">
      <c r="A2399" t="s">
        <v>373</v>
      </c>
      <c r="B2399">
        <v>3</v>
      </c>
      <c r="C2399">
        <v>18</v>
      </c>
      <c r="D2399" t="s">
        <v>70</v>
      </c>
      <c r="E2399" t="s">
        <v>120</v>
      </c>
      <c r="F2399">
        <v>0</v>
      </c>
      <c r="G2399">
        <v>-36</v>
      </c>
      <c r="H2399">
        <v>1</v>
      </c>
      <c r="I2399">
        <v>0</v>
      </c>
      <c r="J2399">
        <v>-1</v>
      </c>
      <c r="K2399">
        <v>-6</v>
      </c>
      <c r="L2399">
        <v>-1</v>
      </c>
    </row>
    <row r="2400" spans="1:12">
      <c r="A2400" t="s">
        <v>373</v>
      </c>
      <c r="B2400">
        <v>2</v>
      </c>
      <c r="C2400">
        <v>16</v>
      </c>
      <c r="D2400" t="s">
        <v>70</v>
      </c>
      <c r="E2400" t="s">
        <v>118</v>
      </c>
      <c r="F2400">
        <v>1</v>
      </c>
      <c r="G2400">
        <v>-32</v>
      </c>
      <c r="H2400">
        <v>1</v>
      </c>
      <c r="I2400">
        <v>1</v>
      </c>
      <c r="J2400">
        <v>3</v>
      </c>
      <c r="K2400">
        <v>-4</v>
      </c>
      <c r="L2400">
        <v>0</v>
      </c>
    </row>
    <row r="2401" spans="1:12">
      <c r="A2401" t="s">
        <v>373</v>
      </c>
      <c r="B2401">
        <v>2</v>
      </c>
      <c r="C2401">
        <v>12</v>
      </c>
      <c r="D2401" t="s">
        <v>70</v>
      </c>
      <c r="E2401" t="s">
        <v>118</v>
      </c>
      <c r="F2401">
        <v>2</v>
      </c>
      <c r="G2401">
        <v>-24</v>
      </c>
      <c r="H2401">
        <v>1</v>
      </c>
      <c r="I2401">
        <v>2</v>
      </c>
      <c r="J2401">
        <v>14</v>
      </c>
      <c r="K2401">
        <v>-4</v>
      </c>
      <c r="L2401">
        <v>0</v>
      </c>
    </row>
    <row r="2402" spans="1:12">
      <c r="A2402" t="s">
        <v>373</v>
      </c>
      <c r="B2402">
        <v>2</v>
      </c>
      <c r="C2402">
        <v>11</v>
      </c>
      <c r="D2402" t="s">
        <v>70</v>
      </c>
      <c r="E2402" t="s">
        <v>118</v>
      </c>
      <c r="F2402">
        <v>1</v>
      </c>
      <c r="G2402">
        <v>-22</v>
      </c>
      <c r="H2402">
        <v>1</v>
      </c>
      <c r="I2402">
        <v>1</v>
      </c>
      <c r="J2402">
        <v>8</v>
      </c>
      <c r="K2402">
        <v>-4</v>
      </c>
      <c r="L2402">
        <v>0</v>
      </c>
    </row>
    <row r="2403" spans="1:12">
      <c r="A2403" t="s">
        <v>878</v>
      </c>
      <c r="B2403">
        <v>1</v>
      </c>
      <c r="C2403">
        <v>14</v>
      </c>
      <c r="D2403" t="s">
        <v>78</v>
      </c>
      <c r="E2403" t="s">
        <v>116</v>
      </c>
      <c r="F2403">
        <v>0</v>
      </c>
      <c r="G2403">
        <v>-28</v>
      </c>
      <c r="H2403">
        <v>1</v>
      </c>
      <c r="I2403">
        <v>0</v>
      </c>
      <c r="J2403">
        <v>25</v>
      </c>
      <c r="K2403">
        <v>-2</v>
      </c>
      <c r="L2403">
        <v>4</v>
      </c>
    </row>
    <row r="2404" spans="1:12">
      <c r="A2404" t="s">
        <v>879</v>
      </c>
      <c r="B2404">
        <v>1</v>
      </c>
      <c r="C2404">
        <v>12</v>
      </c>
      <c r="D2404" t="s">
        <v>73</v>
      </c>
      <c r="E2404" t="s">
        <v>116</v>
      </c>
      <c r="F2404">
        <v>1</v>
      </c>
      <c r="G2404">
        <v>-24</v>
      </c>
      <c r="H2404">
        <v>1</v>
      </c>
      <c r="I2404">
        <v>1</v>
      </c>
      <c r="J2404">
        <v>22</v>
      </c>
      <c r="K2404">
        <v>-2</v>
      </c>
      <c r="L2404">
        <v>2</v>
      </c>
    </row>
    <row r="2405" spans="1:12">
      <c r="A2405" t="s">
        <v>879</v>
      </c>
      <c r="B2405">
        <v>1</v>
      </c>
      <c r="C2405">
        <v>12</v>
      </c>
      <c r="D2405" t="s">
        <v>71</v>
      </c>
      <c r="E2405" t="s">
        <v>116</v>
      </c>
      <c r="F2405">
        <v>1</v>
      </c>
      <c r="G2405">
        <v>-24</v>
      </c>
      <c r="H2405">
        <v>1</v>
      </c>
      <c r="I2405">
        <v>1</v>
      </c>
      <c r="J2405">
        <v>25</v>
      </c>
      <c r="K2405">
        <v>-2</v>
      </c>
      <c r="L2405">
        <v>2</v>
      </c>
    </row>
    <row r="2406" spans="1:12">
      <c r="A2406" t="s">
        <v>880</v>
      </c>
      <c r="B2406">
        <v>2</v>
      </c>
      <c r="C2406">
        <v>25</v>
      </c>
      <c r="D2406" t="s">
        <v>71</v>
      </c>
      <c r="E2406" t="s">
        <v>118</v>
      </c>
      <c r="F2406">
        <v>1</v>
      </c>
      <c r="G2406">
        <v>-50</v>
      </c>
      <c r="H2406">
        <v>0</v>
      </c>
      <c r="I2406">
        <v>1</v>
      </c>
      <c r="J2406">
        <v>-2</v>
      </c>
      <c r="K2406">
        <v>-4</v>
      </c>
      <c r="L2406">
        <v>1</v>
      </c>
    </row>
    <row r="2407" spans="1:12">
      <c r="A2407" t="s">
        <v>880</v>
      </c>
      <c r="B2407">
        <v>2</v>
      </c>
      <c r="C2407">
        <v>21</v>
      </c>
      <c r="D2407" t="s">
        <v>72</v>
      </c>
      <c r="E2407" t="s">
        <v>118</v>
      </c>
      <c r="F2407">
        <v>1</v>
      </c>
      <c r="G2407">
        <v>-42</v>
      </c>
      <c r="H2407">
        <v>1</v>
      </c>
      <c r="I2407">
        <v>1</v>
      </c>
      <c r="J2407">
        <v>-2</v>
      </c>
      <c r="K2407">
        <v>-4</v>
      </c>
      <c r="L2407">
        <v>0</v>
      </c>
    </row>
    <row r="2408" spans="1:12">
      <c r="A2408" t="s">
        <v>880</v>
      </c>
      <c r="B2408">
        <v>2</v>
      </c>
      <c r="C2408">
        <v>19</v>
      </c>
      <c r="D2408" t="s">
        <v>70</v>
      </c>
      <c r="E2408" t="s">
        <v>118</v>
      </c>
      <c r="F2408">
        <v>3</v>
      </c>
      <c r="G2408">
        <v>-38</v>
      </c>
      <c r="H2408">
        <v>1</v>
      </c>
      <c r="I2408">
        <v>3</v>
      </c>
      <c r="J2408">
        <v>14</v>
      </c>
      <c r="K2408">
        <v>-4</v>
      </c>
      <c r="L2408">
        <v>0</v>
      </c>
    </row>
    <row r="2409" spans="1:12">
      <c r="A2409" t="s">
        <v>880</v>
      </c>
      <c r="B2409">
        <v>2</v>
      </c>
      <c r="C2409">
        <v>14</v>
      </c>
      <c r="D2409" t="s">
        <v>72</v>
      </c>
      <c r="E2409" t="s">
        <v>116</v>
      </c>
      <c r="F2409">
        <v>1</v>
      </c>
      <c r="G2409">
        <v>-28</v>
      </c>
      <c r="H2409">
        <v>1</v>
      </c>
      <c r="I2409">
        <v>1</v>
      </c>
      <c r="J2409">
        <v>14</v>
      </c>
      <c r="K2409">
        <v>-4</v>
      </c>
      <c r="L2409">
        <v>1</v>
      </c>
    </row>
    <row r="2410" spans="1:12">
      <c r="A2410" t="s">
        <v>880</v>
      </c>
      <c r="B2410">
        <v>1</v>
      </c>
      <c r="C2410">
        <v>14</v>
      </c>
      <c r="D2410" t="s">
        <v>71</v>
      </c>
      <c r="E2410" t="s">
        <v>116</v>
      </c>
      <c r="F2410">
        <v>1</v>
      </c>
      <c r="G2410">
        <v>-28</v>
      </c>
      <c r="H2410">
        <v>1</v>
      </c>
      <c r="I2410">
        <v>1</v>
      </c>
      <c r="J2410">
        <v>20</v>
      </c>
      <c r="K2410">
        <v>-2</v>
      </c>
      <c r="L2410">
        <v>2</v>
      </c>
    </row>
    <row r="2411" spans="1:12">
      <c r="A2411" t="s">
        <v>880</v>
      </c>
      <c r="B2411">
        <v>1</v>
      </c>
      <c r="C2411">
        <v>13</v>
      </c>
      <c r="D2411" t="s">
        <v>71</v>
      </c>
      <c r="E2411" t="s">
        <v>116</v>
      </c>
      <c r="F2411">
        <v>0</v>
      </c>
      <c r="G2411">
        <v>-26</v>
      </c>
      <c r="H2411">
        <v>1</v>
      </c>
      <c r="I2411">
        <v>0</v>
      </c>
      <c r="J2411">
        <v>17</v>
      </c>
      <c r="K2411">
        <v>-2</v>
      </c>
      <c r="L2411">
        <v>2</v>
      </c>
    </row>
    <row r="2412" spans="1:12">
      <c r="A2412" t="s">
        <v>880</v>
      </c>
      <c r="B2412">
        <v>1</v>
      </c>
      <c r="C2412">
        <v>11</v>
      </c>
      <c r="D2412" t="s">
        <v>70</v>
      </c>
      <c r="E2412" t="s">
        <v>118</v>
      </c>
      <c r="F2412">
        <v>1</v>
      </c>
      <c r="G2412">
        <v>-22</v>
      </c>
      <c r="H2412">
        <v>1</v>
      </c>
      <c r="I2412">
        <v>1</v>
      </c>
      <c r="J2412">
        <v>8</v>
      </c>
      <c r="K2412">
        <v>-2</v>
      </c>
      <c r="L2412">
        <v>1</v>
      </c>
    </row>
    <row r="2413" spans="1:12">
      <c r="A2413" t="s">
        <v>880</v>
      </c>
      <c r="B2413">
        <v>1</v>
      </c>
      <c r="C2413">
        <v>11</v>
      </c>
      <c r="D2413" t="s">
        <v>71</v>
      </c>
      <c r="E2413" t="s">
        <v>116</v>
      </c>
      <c r="F2413">
        <v>0</v>
      </c>
      <c r="G2413">
        <v>-22</v>
      </c>
      <c r="H2413">
        <v>1</v>
      </c>
      <c r="I2413">
        <v>0</v>
      </c>
      <c r="J2413">
        <v>19</v>
      </c>
      <c r="K2413">
        <v>-2</v>
      </c>
      <c r="L2413">
        <v>2</v>
      </c>
    </row>
    <row r="2414" spans="1:12">
      <c r="A2414" t="s">
        <v>492</v>
      </c>
      <c r="B2414">
        <v>3</v>
      </c>
      <c r="C2414">
        <v>23</v>
      </c>
      <c r="D2414" t="s">
        <v>81</v>
      </c>
      <c r="E2414" t="s">
        <v>118</v>
      </c>
      <c r="F2414">
        <v>2</v>
      </c>
      <c r="G2414">
        <v>-46</v>
      </c>
      <c r="H2414">
        <v>1</v>
      </c>
      <c r="I2414">
        <v>2</v>
      </c>
      <c r="J2414">
        <v>9</v>
      </c>
      <c r="K2414">
        <v>-6</v>
      </c>
      <c r="L2414">
        <v>1</v>
      </c>
    </row>
    <row r="2415" spans="1:12">
      <c r="A2415" t="s">
        <v>492</v>
      </c>
      <c r="B2415">
        <v>2</v>
      </c>
      <c r="C2415">
        <v>15</v>
      </c>
      <c r="D2415" t="s">
        <v>71</v>
      </c>
      <c r="E2415" t="s">
        <v>118</v>
      </c>
      <c r="F2415">
        <v>1</v>
      </c>
      <c r="G2415">
        <v>-45</v>
      </c>
      <c r="H2415">
        <v>-1</v>
      </c>
      <c r="I2415">
        <v>1</v>
      </c>
      <c r="J2415">
        <v>-2</v>
      </c>
      <c r="K2415">
        <v>-6</v>
      </c>
      <c r="L2415">
        <v>0</v>
      </c>
    </row>
    <row r="2416" spans="1:12">
      <c r="A2416" t="s">
        <v>492</v>
      </c>
      <c r="B2416">
        <v>2</v>
      </c>
      <c r="C2416">
        <v>14</v>
      </c>
      <c r="D2416" t="s">
        <v>71</v>
      </c>
      <c r="E2416" t="s">
        <v>118</v>
      </c>
      <c r="F2416">
        <v>1</v>
      </c>
      <c r="G2416">
        <v>-28</v>
      </c>
      <c r="H2416">
        <v>1</v>
      </c>
      <c r="I2416">
        <v>1</v>
      </c>
      <c r="J2416">
        <v>5</v>
      </c>
      <c r="K2416">
        <v>-4</v>
      </c>
      <c r="L2416">
        <v>0</v>
      </c>
    </row>
    <row r="2417" spans="1:12">
      <c r="A2417" t="s">
        <v>336</v>
      </c>
      <c r="B2417">
        <v>2</v>
      </c>
      <c r="C2417">
        <v>13</v>
      </c>
      <c r="D2417" t="s">
        <v>71</v>
      </c>
      <c r="E2417" t="s">
        <v>120</v>
      </c>
      <c r="F2417">
        <v>2</v>
      </c>
      <c r="G2417">
        <v>-26</v>
      </c>
      <c r="H2417">
        <v>1</v>
      </c>
      <c r="I2417">
        <v>2</v>
      </c>
      <c r="J2417">
        <v>15</v>
      </c>
      <c r="K2417">
        <v>-4</v>
      </c>
      <c r="L2417">
        <v>0</v>
      </c>
    </row>
    <row r="2418" spans="1:12">
      <c r="A2418" t="s">
        <v>336</v>
      </c>
      <c r="B2418">
        <v>1</v>
      </c>
      <c r="C2418">
        <v>10</v>
      </c>
      <c r="D2418" t="s">
        <v>71</v>
      </c>
      <c r="E2418" t="s">
        <v>116</v>
      </c>
      <c r="F2418">
        <v>1</v>
      </c>
      <c r="G2418">
        <v>-20</v>
      </c>
      <c r="H2418">
        <v>1</v>
      </c>
      <c r="I2418">
        <v>1</v>
      </c>
      <c r="J2418">
        <v>18</v>
      </c>
      <c r="K2418">
        <v>-2</v>
      </c>
      <c r="L2418">
        <v>2</v>
      </c>
    </row>
    <row r="2419" spans="1:12">
      <c r="A2419" t="s">
        <v>881</v>
      </c>
      <c r="B2419">
        <v>3</v>
      </c>
      <c r="C2419">
        <v>30</v>
      </c>
      <c r="D2419" t="s">
        <v>71</v>
      </c>
      <c r="E2419" t="s">
        <v>118</v>
      </c>
      <c r="F2419">
        <v>1</v>
      </c>
      <c r="G2419">
        <v>-60</v>
      </c>
      <c r="H2419">
        <v>0</v>
      </c>
      <c r="I2419">
        <v>1</v>
      </c>
      <c r="J2419">
        <v>-9</v>
      </c>
      <c r="K2419">
        <v>-6</v>
      </c>
      <c r="L2419">
        <v>0</v>
      </c>
    </row>
    <row r="2420" spans="1:12">
      <c r="A2420" t="s">
        <v>881</v>
      </c>
      <c r="B2420">
        <v>1</v>
      </c>
      <c r="C2420">
        <v>11</v>
      </c>
      <c r="D2420" t="s">
        <v>70</v>
      </c>
      <c r="E2420" t="s">
        <v>118</v>
      </c>
      <c r="F2420">
        <v>2</v>
      </c>
      <c r="G2420">
        <v>-22</v>
      </c>
      <c r="H2420">
        <v>1</v>
      </c>
      <c r="I2420">
        <v>2</v>
      </c>
      <c r="J2420">
        <v>15</v>
      </c>
      <c r="K2420">
        <v>-2</v>
      </c>
      <c r="L2420">
        <v>1</v>
      </c>
    </row>
    <row r="2421" spans="1:12">
      <c r="A2421" t="s">
        <v>882</v>
      </c>
      <c r="B2421">
        <v>1</v>
      </c>
      <c r="C2421">
        <v>11</v>
      </c>
      <c r="D2421" t="s">
        <v>71</v>
      </c>
      <c r="E2421" t="s">
        <v>120</v>
      </c>
      <c r="F2421">
        <v>1</v>
      </c>
      <c r="G2421">
        <v>-33</v>
      </c>
      <c r="H2421">
        <v>1</v>
      </c>
      <c r="I2421">
        <v>1</v>
      </c>
      <c r="J2421">
        <v>5</v>
      </c>
      <c r="K2421">
        <v>-3</v>
      </c>
      <c r="L2421">
        <v>1</v>
      </c>
    </row>
    <row r="2422" spans="1:12">
      <c r="A2422" t="s">
        <v>223</v>
      </c>
      <c r="B2422">
        <v>3</v>
      </c>
      <c r="C2422">
        <v>48</v>
      </c>
      <c r="D2422" t="s">
        <v>71</v>
      </c>
      <c r="E2422" t="s">
        <v>120</v>
      </c>
      <c r="F2422">
        <v>1</v>
      </c>
      <c r="G2422">
        <v>-96</v>
      </c>
      <c r="H2422">
        <v>-1</v>
      </c>
      <c r="I2422">
        <v>1</v>
      </c>
      <c r="J2422">
        <v>-25</v>
      </c>
      <c r="K2422">
        <v>-6</v>
      </c>
      <c r="L2422">
        <v>0</v>
      </c>
    </row>
    <row r="2423" spans="1:12">
      <c r="A2423" t="s">
        <v>378</v>
      </c>
      <c r="B2423">
        <v>1</v>
      </c>
      <c r="C2423">
        <v>19</v>
      </c>
      <c r="D2423" t="s">
        <v>71</v>
      </c>
      <c r="E2423" t="s">
        <v>116</v>
      </c>
      <c r="F2423">
        <v>0</v>
      </c>
      <c r="G2423">
        <v>-95</v>
      </c>
      <c r="H2423">
        <v>1</v>
      </c>
      <c r="I2423">
        <v>0</v>
      </c>
      <c r="J2423">
        <v>-1</v>
      </c>
      <c r="K2423">
        <v>-5</v>
      </c>
      <c r="L2423">
        <v>2</v>
      </c>
    </row>
    <row r="2424" spans="1:12">
      <c r="A2424" t="s">
        <v>378</v>
      </c>
      <c r="B2424">
        <v>1</v>
      </c>
      <c r="C2424">
        <v>19</v>
      </c>
      <c r="D2424" t="s">
        <v>71</v>
      </c>
      <c r="E2424" t="s">
        <v>118</v>
      </c>
      <c r="F2424">
        <v>3</v>
      </c>
      <c r="G2424">
        <v>-38</v>
      </c>
      <c r="H2424">
        <v>1</v>
      </c>
      <c r="I2424">
        <v>3</v>
      </c>
      <c r="J2424">
        <v>20</v>
      </c>
      <c r="K2424">
        <v>-2</v>
      </c>
      <c r="L2424">
        <v>1</v>
      </c>
    </row>
    <row r="2425" spans="1:12">
      <c r="A2425" t="s">
        <v>378</v>
      </c>
      <c r="B2425">
        <v>1</v>
      </c>
      <c r="C2425">
        <v>13</v>
      </c>
      <c r="D2425" t="s">
        <v>71</v>
      </c>
      <c r="E2425" t="s">
        <v>118</v>
      </c>
      <c r="F2425">
        <v>2</v>
      </c>
      <c r="G2425">
        <v>-26</v>
      </c>
      <c r="H2425">
        <v>1</v>
      </c>
      <c r="I2425">
        <v>2</v>
      </c>
      <c r="J2425">
        <v>18</v>
      </c>
      <c r="K2425">
        <v>-2</v>
      </c>
      <c r="L2425">
        <v>1</v>
      </c>
    </row>
    <row r="2426" spans="1:12">
      <c r="A2426" t="s">
        <v>378</v>
      </c>
      <c r="B2426">
        <v>1</v>
      </c>
      <c r="C2426">
        <v>10</v>
      </c>
      <c r="D2426" t="s">
        <v>78</v>
      </c>
      <c r="E2426" t="s">
        <v>118</v>
      </c>
      <c r="F2426">
        <v>1</v>
      </c>
      <c r="G2426">
        <v>-20</v>
      </c>
      <c r="H2426">
        <v>1</v>
      </c>
      <c r="I2426">
        <v>1</v>
      </c>
      <c r="J2426">
        <v>15</v>
      </c>
      <c r="K2426">
        <v>-2</v>
      </c>
      <c r="L2426">
        <v>3</v>
      </c>
    </row>
    <row r="2427" spans="1:12">
      <c r="A2427" t="s">
        <v>119</v>
      </c>
      <c r="B2427">
        <v>1</v>
      </c>
      <c r="C2427">
        <v>12</v>
      </c>
      <c r="D2427" t="s">
        <v>78</v>
      </c>
      <c r="E2427" t="s">
        <v>116</v>
      </c>
      <c r="F2427">
        <v>1</v>
      </c>
      <c r="G2427">
        <v>-60</v>
      </c>
      <c r="H2427">
        <v>1</v>
      </c>
      <c r="I2427">
        <v>1</v>
      </c>
      <c r="J2427">
        <v>10</v>
      </c>
      <c r="K2427">
        <v>-5</v>
      </c>
      <c r="L2427">
        <v>4</v>
      </c>
    </row>
    <row r="2428" spans="1:12">
      <c r="A2428" t="s">
        <v>119</v>
      </c>
      <c r="B2428">
        <v>1</v>
      </c>
      <c r="C2428">
        <v>11</v>
      </c>
      <c r="D2428" t="s">
        <v>80</v>
      </c>
      <c r="E2428" t="s">
        <v>120</v>
      </c>
      <c r="F2428">
        <v>2</v>
      </c>
      <c r="G2428">
        <v>-44</v>
      </c>
      <c r="H2428">
        <v>1</v>
      </c>
      <c r="I2428">
        <v>2</v>
      </c>
      <c r="J2428">
        <v>17</v>
      </c>
      <c r="K2428">
        <v>-4</v>
      </c>
      <c r="L2428">
        <v>3</v>
      </c>
    </row>
    <row r="2429" spans="1:12">
      <c r="A2429" t="s">
        <v>397</v>
      </c>
      <c r="B2429">
        <v>2</v>
      </c>
      <c r="C2429">
        <v>15</v>
      </c>
      <c r="D2429" t="s">
        <v>71</v>
      </c>
      <c r="E2429" t="s">
        <v>118</v>
      </c>
      <c r="F2429">
        <v>1</v>
      </c>
      <c r="G2429">
        <v>-30</v>
      </c>
      <c r="H2429">
        <v>1</v>
      </c>
      <c r="I2429">
        <v>1</v>
      </c>
      <c r="J2429">
        <v>4</v>
      </c>
      <c r="K2429">
        <v>-4</v>
      </c>
      <c r="L2429">
        <v>0</v>
      </c>
    </row>
    <row r="2430" spans="1:12">
      <c r="A2430" t="s">
        <v>397</v>
      </c>
      <c r="B2430">
        <v>1</v>
      </c>
      <c r="C2430">
        <v>17</v>
      </c>
      <c r="D2430" t="s">
        <v>78</v>
      </c>
      <c r="E2430" t="s">
        <v>118</v>
      </c>
      <c r="F2430">
        <v>2</v>
      </c>
      <c r="G2430">
        <v>-34</v>
      </c>
      <c r="H2430">
        <v>1</v>
      </c>
      <c r="I2430">
        <v>2</v>
      </c>
      <c r="J2430">
        <v>27</v>
      </c>
      <c r="K2430">
        <v>-2</v>
      </c>
      <c r="L2430">
        <v>3</v>
      </c>
    </row>
    <row r="2431" spans="1:12">
      <c r="A2431" t="s">
        <v>883</v>
      </c>
      <c r="B2431">
        <v>1</v>
      </c>
      <c r="C2431">
        <v>29</v>
      </c>
      <c r="D2431" t="s">
        <v>77</v>
      </c>
      <c r="E2431" t="s">
        <v>120</v>
      </c>
      <c r="F2431">
        <v>2</v>
      </c>
      <c r="G2431">
        <v>-58</v>
      </c>
      <c r="H2431">
        <v>1</v>
      </c>
      <c r="I2431">
        <v>2</v>
      </c>
      <c r="J2431">
        <v>6</v>
      </c>
      <c r="K2431">
        <v>-2</v>
      </c>
      <c r="L2431">
        <v>1</v>
      </c>
    </row>
    <row r="2432" spans="1:12">
      <c r="A2432" t="s">
        <v>883</v>
      </c>
      <c r="B2432">
        <v>1</v>
      </c>
      <c r="C2432">
        <v>13</v>
      </c>
      <c r="D2432" t="s">
        <v>77</v>
      </c>
      <c r="E2432" t="s">
        <v>120</v>
      </c>
      <c r="F2432">
        <v>0</v>
      </c>
      <c r="G2432">
        <v>-26</v>
      </c>
      <c r="H2432">
        <v>1</v>
      </c>
      <c r="I2432">
        <v>0</v>
      </c>
      <c r="J2432">
        <v>8</v>
      </c>
      <c r="K2432">
        <v>-2</v>
      </c>
      <c r="L2432">
        <v>1</v>
      </c>
    </row>
    <row r="2433" spans="1:12">
      <c r="A2433" t="s">
        <v>501</v>
      </c>
      <c r="B2433">
        <v>1</v>
      </c>
      <c r="C2433">
        <v>13</v>
      </c>
      <c r="D2433" t="s">
        <v>70</v>
      </c>
      <c r="E2433" t="s">
        <v>118</v>
      </c>
      <c r="F2433">
        <v>1</v>
      </c>
      <c r="G2433">
        <v>-52</v>
      </c>
      <c r="H2433">
        <v>1</v>
      </c>
      <c r="I2433">
        <v>1</v>
      </c>
      <c r="J2433">
        <v>-10</v>
      </c>
      <c r="K2433">
        <v>-4</v>
      </c>
      <c r="L2433">
        <v>1</v>
      </c>
    </row>
    <row r="2434" spans="1:12">
      <c r="A2434" t="s">
        <v>884</v>
      </c>
      <c r="B2434">
        <v>1</v>
      </c>
      <c r="C2434">
        <v>17</v>
      </c>
      <c r="D2434" t="s">
        <v>71</v>
      </c>
      <c r="E2434" t="s">
        <v>118</v>
      </c>
      <c r="F2434">
        <v>2</v>
      </c>
      <c r="G2434">
        <v>-85</v>
      </c>
      <c r="H2434">
        <v>1</v>
      </c>
      <c r="I2434">
        <v>2</v>
      </c>
      <c r="J2434">
        <v>-21</v>
      </c>
      <c r="K2434">
        <v>-5</v>
      </c>
      <c r="L2434">
        <v>1</v>
      </c>
    </row>
    <row r="2435" spans="1:12">
      <c r="A2435" t="s">
        <v>884</v>
      </c>
      <c r="B2435">
        <v>1</v>
      </c>
      <c r="C2435">
        <v>17</v>
      </c>
      <c r="D2435" t="s">
        <v>80</v>
      </c>
      <c r="E2435" t="s">
        <v>118</v>
      </c>
      <c r="F2435">
        <v>1</v>
      </c>
      <c r="G2435">
        <v>-34</v>
      </c>
      <c r="H2435">
        <v>1</v>
      </c>
      <c r="I2435">
        <v>1</v>
      </c>
      <c r="J2435">
        <v>13</v>
      </c>
      <c r="K2435">
        <v>-2</v>
      </c>
      <c r="L2435">
        <v>3</v>
      </c>
    </row>
    <row r="2436" spans="1:12">
      <c r="A2436" t="s">
        <v>884</v>
      </c>
      <c r="B2436">
        <v>1</v>
      </c>
      <c r="C2436">
        <v>11</v>
      </c>
      <c r="D2436" t="s">
        <v>70</v>
      </c>
      <c r="E2436" t="s">
        <v>118</v>
      </c>
      <c r="F2436">
        <v>2</v>
      </c>
      <c r="G2436">
        <v>-22</v>
      </c>
      <c r="H2436">
        <v>1</v>
      </c>
      <c r="I2436">
        <v>2</v>
      </c>
      <c r="J2436">
        <v>15</v>
      </c>
      <c r="K2436">
        <v>-2</v>
      </c>
      <c r="L2436">
        <v>1</v>
      </c>
    </row>
    <row r="2437" spans="1:12">
      <c r="A2437" t="s">
        <v>325</v>
      </c>
      <c r="B2437">
        <v>1</v>
      </c>
      <c r="C2437">
        <v>12</v>
      </c>
      <c r="D2437" t="s">
        <v>77</v>
      </c>
      <c r="E2437" t="s">
        <v>116</v>
      </c>
      <c r="F2437">
        <v>1</v>
      </c>
      <c r="G2437">
        <v>-24</v>
      </c>
      <c r="H2437">
        <v>1</v>
      </c>
      <c r="I2437">
        <v>1</v>
      </c>
      <c r="J2437">
        <v>29</v>
      </c>
      <c r="K2437">
        <v>-2</v>
      </c>
      <c r="L2437">
        <v>2</v>
      </c>
    </row>
    <row r="2438" spans="1:12">
      <c r="A2438" t="s">
        <v>885</v>
      </c>
      <c r="B2438">
        <v>1</v>
      </c>
      <c r="C2438">
        <v>11</v>
      </c>
      <c r="D2438" t="s">
        <v>70</v>
      </c>
      <c r="E2438" t="s">
        <v>120</v>
      </c>
      <c r="F2438">
        <v>0</v>
      </c>
      <c r="G2438">
        <v>-22</v>
      </c>
      <c r="H2438">
        <v>1</v>
      </c>
      <c r="I2438">
        <v>0</v>
      </c>
      <c r="J2438">
        <v>6</v>
      </c>
      <c r="K2438">
        <v>-2</v>
      </c>
      <c r="L2438">
        <v>1</v>
      </c>
    </row>
    <row r="2439" spans="1:12">
      <c r="A2439" t="s">
        <v>886</v>
      </c>
      <c r="B2439">
        <v>1</v>
      </c>
      <c r="C2439">
        <v>14</v>
      </c>
      <c r="D2439" t="s">
        <v>71</v>
      </c>
      <c r="E2439" t="s">
        <v>116</v>
      </c>
      <c r="F2439">
        <v>0</v>
      </c>
      <c r="G2439">
        <v>-42</v>
      </c>
      <c r="H2439">
        <v>1</v>
      </c>
      <c r="I2439">
        <v>0</v>
      </c>
      <c r="J2439">
        <v>15</v>
      </c>
      <c r="K2439">
        <v>-3</v>
      </c>
      <c r="L2439">
        <v>2</v>
      </c>
    </row>
    <row r="2440" spans="1:12">
      <c r="A2440" t="s">
        <v>886</v>
      </c>
      <c r="B2440">
        <v>1</v>
      </c>
      <c r="C2440">
        <v>11</v>
      </c>
      <c r="D2440" t="s">
        <v>70</v>
      </c>
      <c r="E2440" t="s">
        <v>118</v>
      </c>
      <c r="F2440">
        <v>2</v>
      </c>
      <c r="G2440">
        <v>-22</v>
      </c>
      <c r="H2440">
        <v>1</v>
      </c>
      <c r="I2440">
        <v>2</v>
      </c>
      <c r="J2440">
        <v>21</v>
      </c>
      <c r="K2440">
        <v>-2</v>
      </c>
      <c r="L2440">
        <v>1</v>
      </c>
    </row>
    <row r="2441" spans="1:12">
      <c r="A2441" t="s">
        <v>887</v>
      </c>
      <c r="B2441">
        <v>2</v>
      </c>
      <c r="C2441">
        <v>12</v>
      </c>
      <c r="D2441" t="s">
        <v>73</v>
      </c>
      <c r="E2441" t="s">
        <v>118</v>
      </c>
      <c r="F2441">
        <v>1</v>
      </c>
      <c r="G2441">
        <v>-24</v>
      </c>
      <c r="H2441">
        <v>1</v>
      </c>
      <c r="I2441">
        <v>1</v>
      </c>
      <c r="J2441">
        <v>7</v>
      </c>
      <c r="K2441">
        <v>-4</v>
      </c>
      <c r="L2441">
        <v>0</v>
      </c>
    </row>
    <row r="2442" spans="1:12">
      <c r="A2442" t="s">
        <v>887</v>
      </c>
      <c r="B2442">
        <v>1</v>
      </c>
      <c r="C2442">
        <v>15</v>
      </c>
      <c r="D2442" t="s">
        <v>71</v>
      </c>
      <c r="E2442" t="s">
        <v>116</v>
      </c>
      <c r="F2442">
        <v>1</v>
      </c>
      <c r="G2442">
        <v>-105</v>
      </c>
      <c r="H2442">
        <v>1</v>
      </c>
      <c r="I2442">
        <v>1</v>
      </c>
      <c r="J2442">
        <v>-3</v>
      </c>
      <c r="K2442">
        <v>-7</v>
      </c>
      <c r="L2442">
        <v>2</v>
      </c>
    </row>
    <row r="2443" spans="1:12">
      <c r="A2443" t="s">
        <v>887</v>
      </c>
      <c r="B2443">
        <v>1</v>
      </c>
      <c r="C2443">
        <v>17</v>
      </c>
      <c r="D2443" t="s">
        <v>80</v>
      </c>
      <c r="E2443" t="s">
        <v>120</v>
      </c>
      <c r="F2443">
        <v>0</v>
      </c>
      <c r="G2443">
        <v>-51</v>
      </c>
      <c r="H2443">
        <v>1</v>
      </c>
      <c r="I2443">
        <v>0</v>
      </c>
      <c r="J2443">
        <v>-4</v>
      </c>
      <c r="K2443">
        <v>-3</v>
      </c>
      <c r="L2443">
        <v>3</v>
      </c>
    </row>
    <row r="2444" spans="1:12">
      <c r="A2444" t="s">
        <v>887</v>
      </c>
      <c r="B2444">
        <v>1</v>
      </c>
      <c r="C2444">
        <v>17</v>
      </c>
      <c r="D2444" t="s">
        <v>78</v>
      </c>
      <c r="E2444" t="s">
        <v>118</v>
      </c>
      <c r="F2444">
        <v>2</v>
      </c>
      <c r="G2444">
        <v>-34</v>
      </c>
      <c r="H2444">
        <v>1</v>
      </c>
      <c r="I2444">
        <v>2</v>
      </c>
      <c r="J2444">
        <v>15</v>
      </c>
      <c r="K2444">
        <v>-2</v>
      </c>
      <c r="L2444">
        <v>3</v>
      </c>
    </row>
    <row r="2445" spans="1:12">
      <c r="A2445" t="s">
        <v>887</v>
      </c>
      <c r="B2445">
        <v>1</v>
      </c>
      <c r="C2445">
        <v>11</v>
      </c>
      <c r="D2445" t="s">
        <v>71</v>
      </c>
      <c r="E2445" t="s">
        <v>120</v>
      </c>
      <c r="F2445">
        <v>1</v>
      </c>
      <c r="G2445">
        <v>-33</v>
      </c>
      <c r="H2445">
        <v>1</v>
      </c>
      <c r="I2445">
        <v>1</v>
      </c>
      <c r="J2445">
        <v>10</v>
      </c>
      <c r="K2445">
        <v>-3</v>
      </c>
      <c r="L2445">
        <v>1</v>
      </c>
    </row>
    <row r="2446" spans="1:12">
      <c r="A2446" t="s">
        <v>887</v>
      </c>
      <c r="B2446">
        <v>1</v>
      </c>
      <c r="C2446">
        <v>11</v>
      </c>
      <c r="D2446" t="s">
        <v>80</v>
      </c>
      <c r="E2446" t="s">
        <v>116</v>
      </c>
      <c r="F2446">
        <v>0</v>
      </c>
      <c r="G2446">
        <v>-33</v>
      </c>
      <c r="H2446">
        <v>1</v>
      </c>
      <c r="I2446">
        <v>0</v>
      </c>
      <c r="J2446">
        <v>23</v>
      </c>
      <c r="K2446">
        <v>-3</v>
      </c>
      <c r="L2446">
        <v>4</v>
      </c>
    </row>
    <row r="2447" spans="1:12">
      <c r="A2447" t="s">
        <v>887</v>
      </c>
      <c r="B2447">
        <v>1</v>
      </c>
      <c r="C2447">
        <v>16</v>
      </c>
      <c r="D2447" t="s">
        <v>70</v>
      </c>
      <c r="E2447" t="s">
        <v>116</v>
      </c>
      <c r="F2447">
        <v>1</v>
      </c>
      <c r="G2447">
        <v>-32</v>
      </c>
      <c r="H2447">
        <v>1</v>
      </c>
      <c r="I2447">
        <v>1</v>
      </c>
      <c r="J2447">
        <v>27</v>
      </c>
      <c r="K2447">
        <v>-2</v>
      </c>
      <c r="L2447">
        <v>2</v>
      </c>
    </row>
    <row r="2448" spans="1:12">
      <c r="A2448" t="s">
        <v>887</v>
      </c>
      <c r="B2448">
        <v>1</v>
      </c>
      <c r="C2448">
        <v>15</v>
      </c>
      <c r="D2448" t="s">
        <v>71</v>
      </c>
      <c r="E2448" t="s">
        <v>116</v>
      </c>
      <c r="F2448">
        <v>0</v>
      </c>
      <c r="G2448">
        <v>-30</v>
      </c>
      <c r="H2448">
        <v>1</v>
      </c>
      <c r="I2448">
        <v>0</v>
      </c>
      <c r="J2448">
        <v>18</v>
      </c>
      <c r="K2448">
        <v>-2</v>
      </c>
      <c r="L2448">
        <v>2</v>
      </c>
    </row>
    <row r="2449" spans="1:12">
      <c r="A2449" t="s">
        <v>887</v>
      </c>
      <c r="B2449">
        <v>1</v>
      </c>
      <c r="C2449">
        <v>14</v>
      </c>
      <c r="D2449" t="s">
        <v>71</v>
      </c>
      <c r="E2449" t="s">
        <v>116</v>
      </c>
      <c r="F2449">
        <v>0</v>
      </c>
      <c r="G2449">
        <v>-28</v>
      </c>
      <c r="H2449">
        <v>1</v>
      </c>
      <c r="I2449">
        <v>0</v>
      </c>
      <c r="J2449">
        <v>19</v>
      </c>
      <c r="K2449">
        <v>-2</v>
      </c>
      <c r="L2449">
        <v>2</v>
      </c>
    </row>
    <row r="2450" spans="1:12">
      <c r="A2450" t="s">
        <v>887</v>
      </c>
      <c r="B2450">
        <v>1</v>
      </c>
      <c r="C2450">
        <v>11</v>
      </c>
      <c r="D2450" t="s">
        <v>78</v>
      </c>
      <c r="E2450" t="s">
        <v>116</v>
      </c>
      <c r="F2450">
        <v>0</v>
      </c>
      <c r="G2450">
        <v>-22</v>
      </c>
      <c r="H2450">
        <v>1</v>
      </c>
      <c r="I2450">
        <v>0</v>
      </c>
      <c r="J2450">
        <v>19</v>
      </c>
      <c r="K2450">
        <v>-2</v>
      </c>
      <c r="L2450">
        <v>4</v>
      </c>
    </row>
    <row r="2451" spans="1:12">
      <c r="A2451" t="s">
        <v>887</v>
      </c>
      <c r="B2451">
        <v>1</v>
      </c>
      <c r="C2451">
        <v>10</v>
      </c>
      <c r="D2451" t="s">
        <v>71</v>
      </c>
      <c r="E2451" t="s">
        <v>116</v>
      </c>
      <c r="F2451">
        <v>1</v>
      </c>
      <c r="G2451">
        <v>-20</v>
      </c>
      <c r="H2451">
        <v>1</v>
      </c>
      <c r="I2451">
        <v>1</v>
      </c>
      <c r="J2451">
        <v>18</v>
      </c>
      <c r="K2451">
        <v>-2</v>
      </c>
      <c r="L2451">
        <v>2</v>
      </c>
    </row>
    <row r="2452" spans="1:12">
      <c r="A2452" t="s">
        <v>426</v>
      </c>
      <c r="B2452">
        <v>1</v>
      </c>
      <c r="C2452">
        <v>26</v>
      </c>
      <c r="D2452" t="s">
        <v>70</v>
      </c>
      <c r="E2452" t="s">
        <v>120</v>
      </c>
      <c r="F2452">
        <v>1</v>
      </c>
      <c r="G2452">
        <v>-52</v>
      </c>
      <c r="H2452">
        <v>1</v>
      </c>
      <c r="I2452">
        <v>1</v>
      </c>
      <c r="J2452">
        <v>0</v>
      </c>
      <c r="K2452">
        <v>-2</v>
      </c>
      <c r="L2452">
        <v>1</v>
      </c>
    </row>
    <row r="2453" spans="1:12">
      <c r="A2453" t="s">
        <v>426</v>
      </c>
      <c r="B2453">
        <v>1</v>
      </c>
      <c r="C2453">
        <v>12</v>
      </c>
      <c r="D2453" t="s">
        <v>78</v>
      </c>
      <c r="E2453" t="s">
        <v>116</v>
      </c>
      <c r="F2453">
        <v>1</v>
      </c>
      <c r="G2453">
        <v>-24</v>
      </c>
      <c r="H2453">
        <v>1</v>
      </c>
      <c r="I2453">
        <v>1</v>
      </c>
      <c r="J2453">
        <v>41</v>
      </c>
      <c r="K2453">
        <v>-2</v>
      </c>
      <c r="L2453">
        <v>4</v>
      </c>
    </row>
    <row r="2454" spans="1:12">
      <c r="A2454" t="s">
        <v>477</v>
      </c>
      <c r="B2454">
        <v>1</v>
      </c>
      <c r="C2454">
        <v>11</v>
      </c>
      <c r="D2454" t="s">
        <v>71</v>
      </c>
      <c r="E2454" t="s">
        <v>118</v>
      </c>
      <c r="F2454">
        <v>2</v>
      </c>
      <c r="G2454">
        <v>-44</v>
      </c>
      <c r="H2454">
        <v>1</v>
      </c>
      <c r="I2454">
        <v>2</v>
      </c>
      <c r="J2454">
        <v>7</v>
      </c>
      <c r="K2454">
        <v>-4</v>
      </c>
      <c r="L2454">
        <v>1</v>
      </c>
    </row>
    <row r="2455" spans="1:12">
      <c r="A2455" t="s">
        <v>477</v>
      </c>
      <c r="B2455">
        <v>1</v>
      </c>
      <c r="C2455">
        <v>14</v>
      </c>
      <c r="D2455" t="s">
        <v>71</v>
      </c>
      <c r="E2455" t="s">
        <v>116</v>
      </c>
      <c r="F2455">
        <v>0</v>
      </c>
      <c r="G2455">
        <v>-28</v>
      </c>
      <c r="H2455">
        <v>1</v>
      </c>
      <c r="I2455">
        <v>0</v>
      </c>
      <c r="J2455">
        <v>19</v>
      </c>
      <c r="K2455">
        <v>-2</v>
      </c>
      <c r="L2455">
        <v>2</v>
      </c>
    </row>
    <row r="2456" spans="1:12">
      <c r="A2456" t="s">
        <v>477</v>
      </c>
      <c r="B2456">
        <v>1</v>
      </c>
      <c r="C2456">
        <v>13</v>
      </c>
      <c r="D2456" t="s">
        <v>71</v>
      </c>
      <c r="E2456" t="s">
        <v>116</v>
      </c>
      <c r="F2456">
        <v>0</v>
      </c>
      <c r="G2456">
        <v>-26</v>
      </c>
      <c r="H2456">
        <v>1</v>
      </c>
      <c r="I2456">
        <v>0</v>
      </c>
      <c r="J2456">
        <v>26</v>
      </c>
      <c r="K2456">
        <v>-2</v>
      </c>
      <c r="L2456">
        <v>2</v>
      </c>
    </row>
    <row r="2457" spans="1:12">
      <c r="A2457" t="s">
        <v>504</v>
      </c>
      <c r="B2457">
        <v>2</v>
      </c>
      <c r="C2457">
        <v>16</v>
      </c>
      <c r="D2457" t="s">
        <v>70</v>
      </c>
      <c r="E2457" t="s">
        <v>118</v>
      </c>
      <c r="F2457">
        <v>1</v>
      </c>
      <c r="G2457">
        <v>-48</v>
      </c>
      <c r="H2457">
        <v>1</v>
      </c>
      <c r="I2457">
        <v>1</v>
      </c>
      <c r="J2457">
        <v>-8</v>
      </c>
      <c r="K2457">
        <v>-6</v>
      </c>
      <c r="L2457">
        <v>-1</v>
      </c>
    </row>
    <row r="2458" spans="1:12">
      <c r="A2458" t="s">
        <v>504</v>
      </c>
      <c r="B2458">
        <v>1</v>
      </c>
      <c r="C2458">
        <v>10</v>
      </c>
      <c r="D2458" t="s">
        <v>70</v>
      </c>
      <c r="E2458" t="s">
        <v>118</v>
      </c>
      <c r="F2458">
        <v>1</v>
      </c>
      <c r="G2458">
        <v>-30</v>
      </c>
      <c r="H2458">
        <v>1</v>
      </c>
      <c r="I2458">
        <v>1</v>
      </c>
      <c r="J2458">
        <v>4</v>
      </c>
      <c r="K2458">
        <v>-3</v>
      </c>
      <c r="L2458">
        <v>1</v>
      </c>
    </row>
    <row r="2459" spans="1:12">
      <c r="A2459" t="s">
        <v>504</v>
      </c>
      <c r="B2459">
        <v>1</v>
      </c>
      <c r="C2459">
        <v>13</v>
      </c>
      <c r="D2459" t="s">
        <v>70</v>
      </c>
      <c r="E2459" t="s">
        <v>116</v>
      </c>
      <c r="F2459">
        <v>0</v>
      </c>
      <c r="G2459">
        <v>-26</v>
      </c>
      <c r="H2459">
        <v>1</v>
      </c>
      <c r="I2459">
        <v>0</v>
      </c>
      <c r="J2459">
        <v>20</v>
      </c>
      <c r="K2459">
        <v>-2</v>
      </c>
      <c r="L2459">
        <v>2</v>
      </c>
    </row>
    <row r="2460" spans="1:12">
      <c r="A2460" t="s">
        <v>504</v>
      </c>
      <c r="B2460">
        <v>1</v>
      </c>
      <c r="C2460">
        <v>12</v>
      </c>
      <c r="D2460" t="s">
        <v>70</v>
      </c>
      <c r="E2460" t="s">
        <v>116</v>
      </c>
      <c r="F2460">
        <v>1</v>
      </c>
      <c r="G2460">
        <v>-24</v>
      </c>
      <c r="H2460">
        <v>1</v>
      </c>
      <c r="I2460">
        <v>1</v>
      </c>
      <c r="J2460">
        <v>16</v>
      </c>
      <c r="K2460">
        <v>-2</v>
      </c>
      <c r="L2460">
        <v>2</v>
      </c>
    </row>
    <row r="2461" spans="1:12">
      <c r="A2461" t="s">
        <v>489</v>
      </c>
      <c r="B2461">
        <v>2</v>
      </c>
      <c r="C2461">
        <v>17</v>
      </c>
      <c r="D2461" t="s">
        <v>71</v>
      </c>
      <c r="E2461" t="s">
        <v>116</v>
      </c>
      <c r="F2461">
        <v>0</v>
      </c>
      <c r="G2461">
        <v>-51</v>
      </c>
      <c r="H2461">
        <v>1</v>
      </c>
      <c r="I2461">
        <v>0</v>
      </c>
      <c r="J2461">
        <v>-3</v>
      </c>
      <c r="K2461">
        <v>-6</v>
      </c>
      <c r="L2461">
        <v>0</v>
      </c>
    </row>
    <row r="2462" spans="1:12">
      <c r="A2462" t="s">
        <v>888</v>
      </c>
      <c r="B2462">
        <v>1</v>
      </c>
      <c r="C2462">
        <v>17</v>
      </c>
      <c r="D2462" t="s">
        <v>78</v>
      </c>
      <c r="E2462" t="s">
        <v>116</v>
      </c>
      <c r="F2462">
        <v>0</v>
      </c>
      <c r="G2462">
        <v>-34</v>
      </c>
      <c r="H2462">
        <v>1</v>
      </c>
      <c r="I2462">
        <v>0</v>
      </c>
      <c r="J2462">
        <v>13</v>
      </c>
      <c r="K2462">
        <v>-2</v>
      </c>
      <c r="L2462">
        <v>4</v>
      </c>
    </row>
    <row r="2463" spans="1:12">
      <c r="A2463" t="s">
        <v>339</v>
      </c>
      <c r="B2463">
        <v>2</v>
      </c>
      <c r="C2463">
        <v>23</v>
      </c>
      <c r="D2463" t="s">
        <v>70</v>
      </c>
      <c r="E2463" t="s">
        <v>118</v>
      </c>
      <c r="F2463">
        <v>2</v>
      </c>
      <c r="G2463">
        <v>-46</v>
      </c>
      <c r="H2463">
        <v>1</v>
      </c>
      <c r="I2463">
        <v>2</v>
      </c>
      <c r="J2463">
        <v>3</v>
      </c>
      <c r="K2463">
        <v>-4</v>
      </c>
      <c r="L2463">
        <v>0</v>
      </c>
    </row>
    <row r="2464" spans="1:12">
      <c r="A2464" t="s">
        <v>339</v>
      </c>
      <c r="B2464">
        <v>2</v>
      </c>
      <c r="C2464">
        <v>19</v>
      </c>
      <c r="D2464" t="s">
        <v>70</v>
      </c>
      <c r="E2464" t="s">
        <v>120</v>
      </c>
      <c r="F2464">
        <v>3</v>
      </c>
      <c r="G2464">
        <v>-38</v>
      </c>
      <c r="H2464">
        <v>1</v>
      </c>
      <c r="I2464">
        <v>3</v>
      </c>
      <c r="J2464">
        <v>16</v>
      </c>
      <c r="K2464">
        <v>-4</v>
      </c>
      <c r="L2464">
        <v>0</v>
      </c>
    </row>
    <row r="2465" spans="1:12">
      <c r="A2465" t="s">
        <v>339</v>
      </c>
      <c r="B2465">
        <v>2</v>
      </c>
      <c r="C2465">
        <v>16</v>
      </c>
      <c r="D2465" t="s">
        <v>71</v>
      </c>
      <c r="E2465" t="s">
        <v>116</v>
      </c>
      <c r="F2465">
        <v>2</v>
      </c>
      <c r="G2465">
        <v>-32</v>
      </c>
      <c r="H2465">
        <v>1</v>
      </c>
      <c r="I2465">
        <v>2</v>
      </c>
      <c r="J2465">
        <v>19</v>
      </c>
      <c r="K2465">
        <v>-4</v>
      </c>
      <c r="L2465">
        <v>1</v>
      </c>
    </row>
    <row r="2466" spans="1:12">
      <c r="A2466" t="s">
        <v>339</v>
      </c>
      <c r="B2466">
        <v>2</v>
      </c>
      <c r="C2466">
        <v>12</v>
      </c>
      <c r="D2466" t="s">
        <v>71</v>
      </c>
      <c r="E2466" t="s">
        <v>118</v>
      </c>
      <c r="F2466">
        <v>2</v>
      </c>
      <c r="G2466">
        <v>-24</v>
      </c>
      <c r="H2466">
        <v>1</v>
      </c>
      <c r="I2466">
        <v>2</v>
      </c>
      <c r="J2466">
        <v>14</v>
      </c>
      <c r="K2466">
        <v>-4</v>
      </c>
      <c r="L2466">
        <v>0</v>
      </c>
    </row>
    <row r="2467" spans="1:12">
      <c r="A2467" t="s">
        <v>339</v>
      </c>
      <c r="B2467">
        <v>1</v>
      </c>
      <c r="C2467">
        <v>11</v>
      </c>
      <c r="D2467" t="s">
        <v>70</v>
      </c>
      <c r="E2467" t="s">
        <v>118</v>
      </c>
      <c r="F2467">
        <v>2</v>
      </c>
      <c r="G2467">
        <v>-33</v>
      </c>
      <c r="H2467">
        <v>1</v>
      </c>
      <c r="I2467">
        <v>2</v>
      </c>
      <c r="J2467">
        <v>11</v>
      </c>
      <c r="K2467">
        <v>-3</v>
      </c>
      <c r="L2467">
        <v>1</v>
      </c>
    </row>
    <row r="2468" spans="1:12">
      <c r="A2468" t="s">
        <v>339</v>
      </c>
      <c r="B2468">
        <v>1</v>
      </c>
      <c r="C2468">
        <v>16</v>
      </c>
      <c r="D2468" t="s">
        <v>77</v>
      </c>
      <c r="E2468" t="s">
        <v>116</v>
      </c>
      <c r="F2468">
        <v>1</v>
      </c>
      <c r="G2468">
        <v>-32</v>
      </c>
      <c r="H2468">
        <v>1</v>
      </c>
      <c r="I2468">
        <v>1</v>
      </c>
      <c r="J2468">
        <v>19</v>
      </c>
      <c r="K2468">
        <v>-2</v>
      </c>
      <c r="L2468">
        <v>2</v>
      </c>
    </row>
    <row r="2469" spans="1:12">
      <c r="A2469" t="s">
        <v>339</v>
      </c>
      <c r="B2469">
        <v>1</v>
      </c>
      <c r="C2469">
        <v>16</v>
      </c>
      <c r="D2469" t="s">
        <v>70</v>
      </c>
      <c r="E2469" t="s">
        <v>118</v>
      </c>
      <c r="F2469">
        <v>2</v>
      </c>
      <c r="G2469">
        <v>-32</v>
      </c>
      <c r="H2469">
        <v>1</v>
      </c>
      <c r="I2469">
        <v>2</v>
      </c>
      <c r="J2469">
        <v>10</v>
      </c>
      <c r="K2469">
        <v>-2</v>
      </c>
      <c r="L2469">
        <v>1</v>
      </c>
    </row>
    <row r="2470" spans="1:12">
      <c r="A2470" t="s">
        <v>339</v>
      </c>
      <c r="B2470">
        <v>1</v>
      </c>
      <c r="C2470">
        <v>13</v>
      </c>
      <c r="D2470" t="s">
        <v>70</v>
      </c>
      <c r="E2470" t="s">
        <v>118</v>
      </c>
      <c r="F2470">
        <v>1</v>
      </c>
      <c r="G2470">
        <v>-26</v>
      </c>
      <c r="H2470">
        <v>1</v>
      </c>
      <c r="I2470">
        <v>1</v>
      </c>
      <c r="J2470">
        <v>6</v>
      </c>
      <c r="K2470">
        <v>-2</v>
      </c>
      <c r="L2470">
        <v>1</v>
      </c>
    </row>
    <row r="2471" spans="1:12">
      <c r="A2471" t="s">
        <v>889</v>
      </c>
      <c r="B2471">
        <v>2</v>
      </c>
      <c r="C2471">
        <v>12</v>
      </c>
      <c r="D2471" t="s">
        <v>70</v>
      </c>
      <c r="E2471" t="s">
        <v>118</v>
      </c>
      <c r="F2471">
        <v>2</v>
      </c>
      <c r="G2471">
        <v>-24</v>
      </c>
      <c r="H2471">
        <v>1</v>
      </c>
      <c r="I2471">
        <v>2</v>
      </c>
      <c r="J2471">
        <v>14</v>
      </c>
      <c r="K2471">
        <v>-4</v>
      </c>
      <c r="L2471">
        <v>0</v>
      </c>
    </row>
    <row r="2472" spans="1:12">
      <c r="A2472" t="s">
        <v>889</v>
      </c>
      <c r="B2472">
        <v>1</v>
      </c>
      <c r="C2472">
        <v>24</v>
      </c>
      <c r="D2472" t="s">
        <v>71</v>
      </c>
      <c r="E2472" t="s">
        <v>118</v>
      </c>
      <c r="F2472">
        <v>3</v>
      </c>
      <c r="G2472">
        <v>-48</v>
      </c>
      <c r="H2472">
        <v>1</v>
      </c>
      <c r="I2472">
        <v>3</v>
      </c>
      <c r="J2472">
        <v>9</v>
      </c>
      <c r="K2472">
        <v>-2</v>
      </c>
      <c r="L2472">
        <v>1</v>
      </c>
    </row>
    <row r="2473" spans="1:12">
      <c r="A2473" t="s">
        <v>889</v>
      </c>
      <c r="B2473">
        <v>1</v>
      </c>
      <c r="C2473">
        <v>14</v>
      </c>
      <c r="D2473" t="s">
        <v>73</v>
      </c>
      <c r="E2473" t="s">
        <v>116</v>
      </c>
      <c r="F2473">
        <v>0</v>
      </c>
      <c r="G2473">
        <v>-28</v>
      </c>
      <c r="H2473">
        <v>1</v>
      </c>
      <c r="I2473">
        <v>0</v>
      </c>
      <c r="J2473">
        <v>19</v>
      </c>
      <c r="K2473">
        <v>-2</v>
      </c>
      <c r="L2473">
        <v>2</v>
      </c>
    </row>
    <row r="2474" spans="1:12">
      <c r="A2474" t="s">
        <v>889</v>
      </c>
      <c r="B2474">
        <v>1</v>
      </c>
      <c r="C2474">
        <v>11</v>
      </c>
      <c r="D2474" t="s">
        <v>81</v>
      </c>
      <c r="E2474" t="s">
        <v>120</v>
      </c>
      <c r="F2474">
        <v>0</v>
      </c>
      <c r="G2474">
        <v>-22</v>
      </c>
      <c r="H2474">
        <v>1</v>
      </c>
      <c r="I2474">
        <v>0</v>
      </c>
      <c r="J2474">
        <v>12</v>
      </c>
      <c r="K2474">
        <v>-2</v>
      </c>
      <c r="L2474">
        <v>3</v>
      </c>
    </row>
    <row r="2475" spans="1:12">
      <c r="A2475" t="s">
        <v>890</v>
      </c>
      <c r="B2475">
        <v>4</v>
      </c>
      <c r="C2475">
        <v>34</v>
      </c>
      <c r="D2475" t="s">
        <v>71</v>
      </c>
      <c r="E2475" t="s">
        <v>118</v>
      </c>
      <c r="F2475">
        <v>2</v>
      </c>
      <c r="G2475">
        <v>-68</v>
      </c>
      <c r="H2475">
        <v>-1</v>
      </c>
      <c r="I2475">
        <v>2</v>
      </c>
      <c r="J2475">
        <v>14</v>
      </c>
      <c r="K2475">
        <v>-8</v>
      </c>
      <c r="L2475">
        <v>-2</v>
      </c>
    </row>
    <row r="2476" spans="1:12">
      <c r="A2476" t="s">
        <v>890</v>
      </c>
      <c r="B2476">
        <v>2</v>
      </c>
      <c r="C2476">
        <v>14</v>
      </c>
      <c r="D2476" t="s">
        <v>71</v>
      </c>
      <c r="E2476" t="s">
        <v>118</v>
      </c>
      <c r="F2476">
        <v>1</v>
      </c>
      <c r="G2476">
        <v>-28</v>
      </c>
      <c r="H2476">
        <v>0</v>
      </c>
      <c r="I2476">
        <v>1</v>
      </c>
      <c r="J2476">
        <v>7</v>
      </c>
      <c r="K2476">
        <v>-4</v>
      </c>
      <c r="L2476">
        <v>1</v>
      </c>
    </row>
    <row r="2477" spans="1:12">
      <c r="A2477" t="s">
        <v>459</v>
      </c>
      <c r="B2477">
        <v>3</v>
      </c>
      <c r="C2477">
        <v>30</v>
      </c>
      <c r="D2477" t="s">
        <v>71</v>
      </c>
      <c r="E2477" t="s">
        <v>120</v>
      </c>
      <c r="F2477">
        <v>1</v>
      </c>
      <c r="G2477">
        <v>-60</v>
      </c>
      <c r="H2477">
        <v>0</v>
      </c>
      <c r="I2477">
        <v>1</v>
      </c>
      <c r="J2477">
        <v>-7</v>
      </c>
      <c r="K2477">
        <v>-6</v>
      </c>
      <c r="L2477">
        <v>0</v>
      </c>
    </row>
    <row r="2478" spans="1:12">
      <c r="A2478" t="s">
        <v>459</v>
      </c>
      <c r="B2478">
        <v>3</v>
      </c>
      <c r="C2478">
        <v>17</v>
      </c>
      <c r="D2478" t="s">
        <v>78</v>
      </c>
      <c r="E2478" t="s">
        <v>120</v>
      </c>
      <c r="F2478">
        <v>0</v>
      </c>
      <c r="G2478">
        <v>-51</v>
      </c>
      <c r="H2478">
        <v>-1</v>
      </c>
      <c r="I2478">
        <v>0</v>
      </c>
      <c r="J2478">
        <v>-6</v>
      </c>
      <c r="K2478">
        <v>-9</v>
      </c>
      <c r="L2478">
        <v>-1</v>
      </c>
    </row>
    <row r="2479" spans="1:12">
      <c r="A2479" t="s">
        <v>891</v>
      </c>
      <c r="B2479">
        <v>2</v>
      </c>
      <c r="C2479">
        <v>27</v>
      </c>
      <c r="D2479" t="s">
        <v>78</v>
      </c>
      <c r="E2479" t="s">
        <v>116</v>
      </c>
      <c r="F2479">
        <v>1</v>
      </c>
      <c r="G2479">
        <v>-54</v>
      </c>
      <c r="H2479">
        <v>1</v>
      </c>
      <c r="I2479">
        <v>1</v>
      </c>
      <c r="J2479">
        <v>7</v>
      </c>
      <c r="K2479">
        <v>-4</v>
      </c>
      <c r="L2479">
        <v>3</v>
      </c>
    </row>
    <row r="2480" spans="1:12">
      <c r="A2480" t="s">
        <v>891</v>
      </c>
      <c r="B2480">
        <v>1</v>
      </c>
      <c r="C2480">
        <v>18</v>
      </c>
      <c r="D2480" t="s">
        <v>81</v>
      </c>
      <c r="E2480" t="s">
        <v>116</v>
      </c>
      <c r="F2480">
        <v>1</v>
      </c>
      <c r="G2480">
        <v>-36</v>
      </c>
      <c r="H2480">
        <v>1</v>
      </c>
      <c r="I2480">
        <v>1</v>
      </c>
      <c r="J2480">
        <v>16</v>
      </c>
      <c r="K2480">
        <v>-2</v>
      </c>
      <c r="L2480">
        <v>4</v>
      </c>
    </row>
    <row r="2481" spans="1:12">
      <c r="A2481" t="s">
        <v>892</v>
      </c>
      <c r="B2481">
        <v>3</v>
      </c>
      <c r="C2481">
        <v>21</v>
      </c>
      <c r="D2481" t="s">
        <v>70</v>
      </c>
      <c r="E2481" t="s">
        <v>118</v>
      </c>
      <c r="F2481">
        <v>2</v>
      </c>
      <c r="G2481">
        <v>-42</v>
      </c>
      <c r="H2481">
        <v>0</v>
      </c>
      <c r="I2481">
        <v>2</v>
      </c>
      <c r="J2481">
        <v>5</v>
      </c>
      <c r="K2481">
        <v>-6</v>
      </c>
      <c r="L2481">
        <v>-1</v>
      </c>
    </row>
    <row r="2482" spans="1:12">
      <c r="A2482" t="s">
        <v>892</v>
      </c>
      <c r="B2482">
        <v>2</v>
      </c>
      <c r="C2482">
        <v>10</v>
      </c>
      <c r="D2482" t="s">
        <v>70</v>
      </c>
      <c r="E2482" t="s">
        <v>120</v>
      </c>
      <c r="F2482">
        <v>1</v>
      </c>
      <c r="G2482">
        <v>-50</v>
      </c>
      <c r="H2482">
        <v>1</v>
      </c>
      <c r="I2482">
        <v>1</v>
      </c>
      <c r="J2482">
        <v>-1</v>
      </c>
      <c r="K2482">
        <v>-10</v>
      </c>
      <c r="L2482">
        <v>-3</v>
      </c>
    </row>
    <row r="2483" spans="1:12">
      <c r="A2483" t="s">
        <v>892</v>
      </c>
      <c r="B2483">
        <v>2</v>
      </c>
      <c r="C2483">
        <v>10</v>
      </c>
      <c r="D2483" t="s">
        <v>70</v>
      </c>
      <c r="E2483" t="s">
        <v>120</v>
      </c>
      <c r="F2483">
        <v>1</v>
      </c>
      <c r="G2483">
        <v>-30</v>
      </c>
      <c r="H2483">
        <v>1</v>
      </c>
      <c r="I2483">
        <v>1</v>
      </c>
      <c r="J2483">
        <v>7</v>
      </c>
      <c r="K2483">
        <v>-6</v>
      </c>
      <c r="L2483">
        <v>-1</v>
      </c>
    </row>
    <row r="2484" spans="1:12">
      <c r="A2484" t="s">
        <v>892</v>
      </c>
      <c r="B2484">
        <v>1</v>
      </c>
      <c r="C2484">
        <v>15</v>
      </c>
      <c r="D2484" t="s">
        <v>70</v>
      </c>
      <c r="E2484" t="s">
        <v>118</v>
      </c>
      <c r="F2484">
        <v>1</v>
      </c>
      <c r="G2484">
        <v>-30</v>
      </c>
      <c r="H2484">
        <v>1</v>
      </c>
      <c r="I2484">
        <v>1</v>
      </c>
      <c r="J2484">
        <v>4</v>
      </c>
      <c r="K2484">
        <v>-2</v>
      </c>
      <c r="L2484">
        <v>1</v>
      </c>
    </row>
    <row r="2485" spans="1:12">
      <c r="A2485" t="s">
        <v>435</v>
      </c>
      <c r="B2485">
        <v>1</v>
      </c>
      <c r="C2485">
        <v>28</v>
      </c>
      <c r="D2485" t="s">
        <v>70</v>
      </c>
      <c r="E2485" t="s">
        <v>118</v>
      </c>
      <c r="F2485">
        <v>3</v>
      </c>
      <c r="G2485">
        <v>-56</v>
      </c>
      <c r="H2485">
        <v>1</v>
      </c>
      <c r="I2485">
        <v>3</v>
      </c>
      <c r="J2485">
        <v>22</v>
      </c>
      <c r="K2485">
        <v>-2</v>
      </c>
      <c r="L2485">
        <v>1</v>
      </c>
    </row>
    <row r="2486" spans="1:12">
      <c r="A2486" t="s">
        <v>435</v>
      </c>
      <c r="B2486">
        <v>1</v>
      </c>
      <c r="C2486">
        <v>14</v>
      </c>
      <c r="D2486" t="s">
        <v>70</v>
      </c>
      <c r="E2486" t="s">
        <v>118</v>
      </c>
      <c r="F2486">
        <v>3</v>
      </c>
      <c r="G2486">
        <v>-42</v>
      </c>
      <c r="H2486">
        <v>1</v>
      </c>
      <c r="I2486">
        <v>3</v>
      </c>
      <c r="J2486">
        <v>27</v>
      </c>
      <c r="K2486">
        <v>-3</v>
      </c>
      <c r="L2486">
        <v>1</v>
      </c>
    </row>
    <row r="2487" spans="1:12">
      <c r="A2487" t="s">
        <v>435</v>
      </c>
      <c r="B2487">
        <v>1</v>
      </c>
      <c r="C2487">
        <v>11</v>
      </c>
      <c r="D2487" t="s">
        <v>71</v>
      </c>
      <c r="E2487" t="s">
        <v>118</v>
      </c>
      <c r="F2487">
        <v>2</v>
      </c>
      <c r="G2487">
        <v>-22</v>
      </c>
      <c r="H2487">
        <v>1</v>
      </c>
      <c r="I2487">
        <v>2</v>
      </c>
      <c r="J2487">
        <v>25</v>
      </c>
      <c r="K2487">
        <v>-2</v>
      </c>
      <c r="L2487">
        <v>1</v>
      </c>
    </row>
    <row r="2488" spans="1:12">
      <c r="A2488" t="s">
        <v>893</v>
      </c>
      <c r="B2488">
        <v>1</v>
      </c>
      <c r="C2488">
        <v>12</v>
      </c>
      <c r="D2488" t="s">
        <v>70</v>
      </c>
      <c r="E2488" t="s">
        <v>118</v>
      </c>
      <c r="F2488">
        <v>3</v>
      </c>
      <c r="G2488">
        <v>-24</v>
      </c>
      <c r="H2488">
        <v>1</v>
      </c>
      <c r="I2488">
        <v>3</v>
      </c>
      <c r="J2488">
        <v>24</v>
      </c>
      <c r="K2488">
        <v>-2</v>
      </c>
      <c r="L2488">
        <v>1</v>
      </c>
    </row>
    <row r="2489" spans="1:12">
      <c r="A2489" t="s">
        <v>894</v>
      </c>
      <c r="B2489">
        <v>2</v>
      </c>
      <c r="C2489">
        <v>10</v>
      </c>
      <c r="D2489" t="s">
        <v>71</v>
      </c>
      <c r="E2489" t="s">
        <v>118</v>
      </c>
      <c r="F2489">
        <v>0</v>
      </c>
      <c r="G2489">
        <v>-30</v>
      </c>
      <c r="H2489">
        <v>1</v>
      </c>
      <c r="I2489">
        <v>0</v>
      </c>
      <c r="J2489">
        <v>1</v>
      </c>
      <c r="K2489">
        <v>-6</v>
      </c>
      <c r="L2489">
        <v>0</v>
      </c>
    </row>
    <row r="2490" spans="1:12">
      <c r="A2490" t="s">
        <v>442</v>
      </c>
      <c r="B2490">
        <v>2</v>
      </c>
      <c r="C2490">
        <v>13</v>
      </c>
      <c r="D2490" t="s">
        <v>70</v>
      </c>
      <c r="E2490" t="s">
        <v>118</v>
      </c>
      <c r="F2490">
        <v>1</v>
      </c>
      <c r="G2490">
        <v>-39</v>
      </c>
      <c r="H2490">
        <v>1</v>
      </c>
      <c r="I2490">
        <v>1</v>
      </c>
      <c r="J2490">
        <v>0</v>
      </c>
      <c r="K2490">
        <v>-6</v>
      </c>
      <c r="L2490">
        <v>-1</v>
      </c>
    </row>
    <row r="2491" spans="1:12">
      <c r="A2491" t="s">
        <v>442</v>
      </c>
      <c r="B2491">
        <v>1</v>
      </c>
      <c r="C2491">
        <v>15</v>
      </c>
      <c r="D2491" t="s">
        <v>70</v>
      </c>
      <c r="E2491" t="s">
        <v>118</v>
      </c>
      <c r="F2491">
        <v>2</v>
      </c>
      <c r="G2491">
        <v>-30</v>
      </c>
      <c r="H2491">
        <v>1</v>
      </c>
      <c r="I2491">
        <v>2</v>
      </c>
      <c r="J2491">
        <v>11</v>
      </c>
      <c r="K2491">
        <v>-2</v>
      </c>
      <c r="L2491">
        <v>1</v>
      </c>
    </row>
    <row r="2492" spans="1:12">
      <c r="A2492" t="s">
        <v>442</v>
      </c>
      <c r="B2492">
        <v>1</v>
      </c>
      <c r="C2492">
        <v>14</v>
      </c>
      <c r="D2492" t="s">
        <v>70</v>
      </c>
      <c r="E2492" t="s">
        <v>118</v>
      </c>
      <c r="F2492">
        <v>2</v>
      </c>
      <c r="G2492">
        <v>-28</v>
      </c>
      <c r="H2492">
        <v>1</v>
      </c>
      <c r="I2492">
        <v>2</v>
      </c>
      <c r="J2492">
        <v>12</v>
      </c>
      <c r="K2492">
        <v>-2</v>
      </c>
      <c r="L2492">
        <v>1</v>
      </c>
    </row>
    <row r="2493" spans="1:12">
      <c r="A2493" t="s">
        <v>895</v>
      </c>
      <c r="B2493">
        <v>1</v>
      </c>
      <c r="C2493">
        <v>15</v>
      </c>
      <c r="D2493" t="s">
        <v>81</v>
      </c>
      <c r="E2493" t="s">
        <v>116</v>
      </c>
      <c r="F2493">
        <v>1</v>
      </c>
      <c r="G2493">
        <v>-30</v>
      </c>
      <c r="H2493">
        <v>1</v>
      </c>
      <c r="I2493">
        <v>1</v>
      </c>
      <c r="J2493">
        <v>19</v>
      </c>
      <c r="K2493">
        <v>-2</v>
      </c>
      <c r="L2493">
        <v>4</v>
      </c>
    </row>
    <row r="2494" spans="1:12">
      <c r="A2494" t="s">
        <v>896</v>
      </c>
      <c r="B2494">
        <v>1</v>
      </c>
      <c r="C2494">
        <v>10</v>
      </c>
      <c r="D2494" t="s">
        <v>78</v>
      </c>
      <c r="E2494" t="s">
        <v>116</v>
      </c>
      <c r="F2494">
        <v>0</v>
      </c>
      <c r="G2494">
        <v>-20</v>
      </c>
      <c r="H2494">
        <v>1</v>
      </c>
      <c r="I2494">
        <v>0</v>
      </c>
      <c r="J2494">
        <v>20</v>
      </c>
      <c r="K2494">
        <v>-2</v>
      </c>
      <c r="L2494">
        <v>4</v>
      </c>
    </row>
    <row r="2495" spans="1:12">
      <c r="A2495" t="s">
        <v>897</v>
      </c>
      <c r="B2495">
        <v>2</v>
      </c>
      <c r="C2495">
        <v>32</v>
      </c>
      <c r="D2495" t="s">
        <v>73</v>
      </c>
      <c r="E2495" t="s">
        <v>118</v>
      </c>
      <c r="F2495">
        <v>2</v>
      </c>
      <c r="G2495">
        <v>-64</v>
      </c>
      <c r="H2495">
        <v>1</v>
      </c>
      <c r="I2495">
        <v>2</v>
      </c>
      <c r="J2495">
        <v>-2</v>
      </c>
      <c r="K2495">
        <v>-4</v>
      </c>
      <c r="L2495">
        <v>0</v>
      </c>
    </row>
    <row r="2496" spans="1:12">
      <c r="A2496" t="s">
        <v>898</v>
      </c>
      <c r="B2496">
        <v>2</v>
      </c>
      <c r="C2496">
        <v>24</v>
      </c>
      <c r="D2496" t="s">
        <v>80</v>
      </c>
      <c r="E2496" t="s">
        <v>116</v>
      </c>
      <c r="F2496">
        <v>2</v>
      </c>
      <c r="G2496">
        <v>-48</v>
      </c>
      <c r="H2496">
        <v>1</v>
      </c>
      <c r="I2496">
        <v>2</v>
      </c>
      <c r="J2496">
        <v>17</v>
      </c>
      <c r="K2496">
        <v>-4</v>
      </c>
      <c r="L2496">
        <v>3</v>
      </c>
    </row>
    <row r="2497" spans="1:12">
      <c r="A2497" t="s">
        <v>898</v>
      </c>
      <c r="B2497">
        <v>1</v>
      </c>
      <c r="C2497">
        <v>16</v>
      </c>
      <c r="D2497" t="s">
        <v>71</v>
      </c>
      <c r="E2497" t="s">
        <v>118</v>
      </c>
      <c r="F2497">
        <v>3</v>
      </c>
      <c r="G2497">
        <v>-64</v>
      </c>
      <c r="H2497">
        <v>1</v>
      </c>
      <c r="I2497">
        <v>3</v>
      </c>
      <c r="J2497">
        <v>3</v>
      </c>
      <c r="K2497">
        <v>-4</v>
      </c>
      <c r="L2497">
        <v>1</v>
      </c>
    </row>
    <row r="2498" spans="1:12">
      <c r="A2498" t="s">
        <v>898</v>
      </c>
      <c r="B2498">
        <v>1</v>
      </c>
      <c r="C2498">
        <v>19</v>
      </c>
      <c r="D2498" t="s">
        <v>71</v>
      </c>
      <c r="E2498" t="s">
        <v>118</v>
      </c>
      <c r="F2498">
        <v>2</v>
      </c>
      <c r="G2498">
        <v>-38</v>
      </c>
      <c r="H2498">
        <v>1</v>
      </c>
      <c r="I2498">
        <v>2</v>
      </c>
      <c r="J2498">
        <v>9</v>
      </c>
      <c r="K2498">
        <v>-2</v>
      </c>
      <c r="L2498">
        <v>1</v>
      </c>
    </row>
    <row r="2499" spans="1:12">
      <c r="A2499" t="s">
        <v>898</v>
      </c>
      <c r="B2499">
        <v>1</v>
      </c>
      <c r="C2499">
        <v>12</v>
      </c>
      <c r="D2499" t="s">
        <v>80</v>
      </c>
      <c r="E2499" t="s">
        <v>118</v>
      </c>
      <c r="F2499">
        <v>3</v>
      </c>
      <c r="G2499">
        <v>-36</v>
      </c>
      <c r="H2499">
        <v>1</v>
      </c>
      <c r="I2499">
        <v>3</v>
      </c>
      <c r="J2499">
        <v>24</v>
      </c>
      <c r="K2499">
        <v>-3</v>
      </c>
      <c r="L2499">
        <v>3</v>
      </c>
    </row>
    <row r="2500" spans="1:12">
      <c r="A2500" t="s">
        <v>898</v>
      </c>
      <c r="B2500">
        <v>1</v>
      </c>
      <c r="C2500">
        <v>16</v>
      </c>
      <c r="D2500" t="s">
        <v>71</v>
      </c>
      <c r="E2500" t="s">
        <v>118</v>
      </c>
      <c r="F2500">
        <v>3</v>
      </c>
      <c r="G2500">
        <v>-32</v>
      </c>
      <c r="H2500">
        <v>1</v>
      </c>
      <c r="I2500">
        <v>3</v>
      </c>
      <c r="J2500">
        <v>17</v>
      </c>
      <c r="K2500">
        <v>-2</v>
      </c>
      <c r="L2500">
        <v>1</v>
      </c>
    </row>
    <row r="2501" spans="1:12">
      <c r="A2501" t="s">
        <v>898</v>
      </c>
      <c r="B2501">
        <v>1</v>
      </c>
      <c r="C2501">
        <v>11</v>
      </c>
      <c r="D2501" t="s">
        <v>71</v>
      </c>
      <c r="E2501" t="s">
        <v>118</v>
      </c>
      <c r="F2501">
        <v>2</v>
      </c>
      <c r="G2501">
        <v>-22</v>
      </c>
      <c r="H2501">
        <v>1</v>
      </c>
      <c r="I2501">
        <v>2</v>
      </c>
      <c r="J2501">
        <v>15</v>
      </c>
      <c r="K2501">
        <v>-2</v>
      </c>
      <c r="L2501">
        <v>1</v>
      </c>
    </row>
    <row r="2502" spans="1:12">
      <c r="A2502" t="s">
        <v>899</v>
      </c>
      <c r="B2502">
        <v>1</v>
      </c>
      <c r="C2502">
        <v>18</v>
      </c>
      <c r="D2502" t="s">
        <v>73</v>
      </c>
      <c r="E2502" t="s">
        <v>116</v>
      </c>
      <c r="F2502">
        <v>0</v>
      </c>
      <c r="G2502">
        <v>-72</v>
      </c>
      <c r="H2502">
        <v>1</v>
      </c>
      <c r="I2502">
        <v>0</v>
      </c>
      <c r="J2502">
        <v>9</v>
      </c>
      <c r="K2502">
        <v>-4</v>
      </c>
      <c r="L2502">
        <v>2</v>
      </c>
    </row>
    <row r="2503" spans="1:12">
      <c r="A2503" t="s">
        <v>899</v>
      </c>
      <c r="B2503">
        <v>1</v>
      </c>
      <c r="C2503">
        <v>14</v>
      </c>
      <c r="D2503" t="s">
        <v>73</v>
      </c>
      <c r="E2503" t="s">
        <v>116</v>
      </c>
      <c r="F2503">
        <v>0</v>
      </c>
      <c r="G2503">
        <v>-42</v>
      </c>
      <c r="H2503">
        <v>1</v>
      </c>
      <c r="I2503">
        <v>0</v>
      </c>
      <c r="J2503">
        <v>15</v>
      </c>
      <c r="K2503">
        <v>-3</v>
      </c>
      <c r="L2503">
        <v>2</v>
      </c>
    </row>
    <row r="2504" spans="1:12">
      <c r="A2504" t="s">
        <v>899</v>
      </c>
      <c r="B2504">
        <v>1</v>
      </c>
      <c r="C2504">
        <v>18</v>
      </c>
      <c r="D2504" t="s">
        <v>73</v>
      </c>
      <c r="E2504" t="s">
        <v>116</v>
      </c>
      <c r="F2504">
        <v>0</v>
      </c>
      <c r="G2504">
        <v>-36</v>
      </c>
      <c r="H2504">
        <v>1</v>
      </c>
      <c r="I2504">
        <v>0</v>
      </c>
      <c r="J2504">
        <v>21</v>
      </c>
      <c r="K2504">
        <v>-2</v>
      </c>
      <c r="L2504">
        <v>2</v>
      </c>
    </row>
    <row r="2505" spans="1:12">
      <c r="A2505" t="s">
        <v>167</v>
      </c>
      <c r="B2505">
        <v>1</v>
      </c>
      <c r="C2505">
        <v>17</v>
      </c>
      <c r="D2505" t="s">
        <v>77</v>
      </c>
      <c r="E2505" t="s">
        <v>116</v>
      </c>
      <c r="F2505">
        <v>0</v>
      </c>
      <c r="G2505">
        <v>-51</v>
      </c>
      <c r="H2505">
        <v>1</v>
      </c>
      <c r="I2505">
        <v>0</v>
      </c>
      <c r="J2505">
        <v>10</v>
      </c>
      <c r="K2505">
        <v>-3</v>
      </c>
      <c r="L2505">
        <v>2</v>
      </c>
    </row>
    <row r="2506" spans="1:12">
      <c r="A2506" t="s">
        <v>167</v>
      </c>
      <c r="B2506">
        <v>1</v>
      </c>
      <c r="C2506">
        <v>12</v>
      </c>
      <c r="D2506" t="s">
        <v>71</v>
      </c>
      <c r="E2506" t="s">
        <v>116</v>
      </c>
      <c r="F2506">
        <v>1</v>
      </c>
      <c r="G2506">
        <v>-24</v>
      </c>
      <c r="H2506">
        <v>1</v>
      </c>
      <c r="I2506">
        <v>1</v>
      </c>
      <c r="J2506">
        <v>16</v>
      </c>
      <c r="K2506">
        <v>-2</v>
      </c>
      <c r="L2506">
        <v>2</v>
      </c>
    </row>
    <row r="2507" spans="1:12">
      <c r="A2507" t="s">
        <v>900</v>
      </c>
      <c r="B2507">
        <v>1</v>
      </c>
      <c r="C2507">
        <v>11</v>
      </c>
      <c r="D2507" t="s">
        <v>71</v>
      </c>
      <c r="E2507" t="s">
        <v>116</v>
      </c>
      <c r="F2507">
        <v>1</v>
      </c>
      <c r="G2507">
        <v>-33</v>
      </c>
      <c r="H2507">
        <v>1</v>
      </c>
      <c r="I2507">
        <v>1</v>
      </c>
      <c r="J2507">
        <v>14</v>
      </c>
      <c r="K2507">
        <v>-3</v>
      </c>
      <c r="L2507">
        <v>2</v>
      </c>
    </row>
    <row r="2508" spans="1:12">
      <c r="A2508" t="s">
        <v>901</v>
      </c>
      <c r="B2508">
        <v>2</v>
      </c>
      <c r="C2508">
        <v>18</v>
      </c>
      <c r="D2508" t="s">
        <v>73</v>
      </c>
      <c r="E2508" t="s">
        <v>118</v>
      </c>
      <c r="F2508">
        <v>1</v>
      </c>
      <c r="G2508">
        <v>-54</v>
      </c>
      <c r="H2508">
        <v>1</v>
      </c>
      <c r="I2508">
        <v>1</v>
      </c>
      <c r="J2508">
        <v>-9</v>
      </c>
      <c r="K2508">
        <v>-6</v>
      </c>
      <c r="L2508">
        <v>-1</v>
      </c>
    </row>
    <row r="2509" spans="1:12">
      <c r="A2509" t="s">
        <v>901</v>
      </c>
      <c r="B2509">
        <v>2</v>
      </c>
      <c r="C2509">
        <v>17</v>
      </c>
      <c r="D2509" t="s">
        <v>70</v>
      </c>
      <c r="E2509" t="s">
        <v>118</v>
      </c>
      <c r="F2509">
        <v>1</v>
      </c>
      <c r="G2509">
        <v>-51</v>
      </c>
      <c r="H2509">
        <v>-1</v>
      </c>
      <c r="I2509">
        <v>1</v>
      </c>
      <c r="J2509">
        <v>-10</v>
      </c>
      <c r="K2509">
        <v>-6</v>
      </c>
      <c r="L2509">
        <v>-1</v>
      </c>
    </row>
    <row r="2510" spans="1:12">
      <c r="A2510" t="s">
        <v>901</v>
      </c>
      <c r="B2510">
        <v>2</v>
      </c>
      <c r="C2510">
        <v>16</v>
      </c>
      <c r="D2510" t="s">
        <v>73</v>
      </c>
      <c r="E2510" t="s">
        <v>118</v>
      </c>
      <c r="F2510">
        <v>1</v>
      </c>
      <c r="G2510">
        <v>-32</v>
      </c>
      <c r="H2510">
        <v>1</v>
      </c>
      <c r="I2510">
        <v>1</v>
      </c>
      <c r="J2510">
        <v>6</v>
      </c>
      <c r="K2510">
        <v>-4</v>
      </c>
      <c r="L2510">
        <v>0</v>
      </c>
    </row>
    <row r="2511" spans="1:12">
      <c r="A2511" t="s">
        <v>901</v>
      </c>
      <c r="B2511">
        <v>2</v>
      </c>
      <c r="C2511">
        <v>14</v>
      </c>
      <c r="D2511" t="s">
        <v>73</v>
      </c>
      <c r="E2511" t="s">
        <v>118</v>
      </c>
      <c r="F2511">
        <v>1</v>
      </c>
      <c r="G2511">
        <v>-28</v>
      </c>
      <c r="H2511">
        <v>1</v>
      </c>
      <c r="I2511">
        <v>1</v>
      </c>
      <c r="J2511">
        <v>8</v>
      </c>
      <c r="K2511">
        <v>-4</v>
      </c>
      <c r="L2511">
        <v>0</v>
      </c>
    </row>
    <row r="2512" spans="1:12">
      <c r="A2512" t="s">
        <v>901</v>
      </c>
      <c r="B2512">
        <v>1</v>
      </c>
      <c r="C2512">
        <v>47</v>
      </c>
      <c r="D2512" t="s">
        <v>73</v>
      </c>
      <c r="E2512" t="s">
        <v>120</v>
      </c>
      <c r="F2512">
        <v>2</v>
      </c>
      <c r="G2512">
        <v>-282</v>
      </c>
      <c r="H2512">
        <v>-4</v>
      </c>
      <c r="I2512">
        <v>2</v>
      </c>
      <c r="J2512">
        <v>-173</v>
      </c>
      <c r="K2512">
        <v>-6</v>
      </c>
      <c r="L2512">
        <v>1</v>
      </c>
    </row>
    <row r="2513" spans="1:12">
      <c r="A2513" t="s">
        <v>901</v>
      </c>
      <c r="B2513">
        <v>1</v>
      </c>
      <c r="C2513">
        <v>12</v>
      </c>
      <c r="D2513" t="s">
        <v>73</v>
      </c>
      <c r="E2513" t="s">
        <v>120</v>
      </c>
      <c r="F2513">
        <v>1</v>
      </c>
      <c r="G2513">
        <v>-60</v>
      </c>
      <c r="H2513">
        <v>1</v>
      </c>
      <c r="I2513">
        <v>1</v>
      </c>
      <c r="J2513">
        <v>-1</v>
      </c>
      <c r="K2513">
        <v>-5</v>
      </c>
      <c r="L2513">
        <v>1</v>
      </c>
    </row>
    <row r="2514" spans="1:12">
      <c r="A2514" t="s">
        <v>901</v>
      </c>
      <c r="B2514">
        <v>1</v>
      </c>
      <c r="C2514">
        <v>25</v>
      </c>
      <c r="D2514" t="s">
        <v>73</v>
      </c>
      <c r="E2514" t="s">
        <v>120</v>
      </c>
      <c r="F2514">
        <v>2</v>
      </c>
      <c r="G2514">
        <v>-50</v>
      </c>
      <c r="H2514">
        <v>1</v>
      </c>
      <c r="I2514">
        <v>2</v>
      </c>
      <c r="J2514">
        <v>5</v>
      </c>
      <c r="K2514">
        <v>-2</v>
      </c>
      <c r="L2514">
        <v>1</v>
      </c>
    </row>
    <row r="2515" spans="1:12">
      <c r="A2515" t="s">
        <v>901</v>
      </c>
      <c r="B2515">
        <v>1</v>
      </c>
      <c r="C2515">
        <v>16</v>
      </c>
      <c r="D2515" t="s">
        <v>70</v>
      </c>
      <c r="E2515" t="s">
        <v>118</v>
      </c>
      <c r="F2515">
        <v>2</v>
      </c>
      <c r="G2515">
        <v>-48</v>
      </c>
      <c r="H2515">
        <v>1</v>
      </c>
      <c r="I2515">
        <v>2</v>
      </c>
      <c r="J2515">
        <v>1</v>
      </c>
      <c r="K2515">
        <v>-3</v>
      </c>
      <c r="L2515">
        <v>1</v>
      </c>
    </row>
    <row r="2516" spans="1:12">
      <c r="A2516" t="s">
        <v>901</v>
      </c>
      <c r="B2516">
        <v>1</v>
      </c>
      <c r="C2516">
        <v>11</v>
      </c>
      <c r="D2516" t="s">
        <v>71</v>
      </c>
      <c r="E2516" t="s">
        <v>116</v>
      </c>
      <c r="F2516">
        <v>0</v>
      </c>
      <c r="G2516">
        <v>-44</v>
      </c>
      <c r="H2516">
        <v>1</v>
      </c>
      <c r="I2516">
        <v>0</v>
      </c>
      <c r="J2516">
        <v>5</v>
      </c>
      <c r="K2516">
        <v>-4</v>
      </c>
      <c r="L2516">
        <v>2</v>
      </c>
    </row>
    <row r="2517" spans="1:12">
      <c r="A2517" t="s">
        <v>901</v>
      </c>
      <c r="B2517">
        <v>1</v>
      </c>
      <c r="C2517">
        <v>18</v>
      </c>
      <c r="D2517" t="s">
        <v>70</v>
      </c>
      <c r="E2517" t="s">
        <v>118</v>
      </c>
      <c r="F2517">
        <v>2</v>
      </c>
      <c r="G2517">
        <v>-36</v>
      </c>
      <c r="H2517">
        <v>1</v>
      </c>
      <c r="I2517">
        <v>2</v>
      </c>
      <c r="J2517">
        <v>11</v>
      </c>
      <c r="K2517">
        <v>-2</v>
      </c>
      <c r="L2517">
        <v>1</v>
      </c>
    </row>
    <row r="2518" spans="1:12">
      <c r="A2518" t="s">
        <v>901</v>
      </c>
      <c r="B2518">
        <v>1</v>
      </c>
      <c r="C2518">
        <v>10</v>
      </c>
      <c r="D2518" t="s">
        <v>72</v>
      </c>
      <c r="E2518" t="s">
        <v>116</v>
      </c>
      <c r="F2518">
        <v>1</v>
      </c>
      <c r="G2518">
        <v>-30</v>
      </c>
      <c r="H2518">
        <v>1</v>
      </c>
      <c r="I2518">
        <v>1</v>
      </c>
      <c r="J2518">
        <v>16</v>
      </c>
      <c r="K2518">
        <v>-3</v>
      </c>
      <c r="L2518">
        <v>2</v>
      </c>
    </row>
    <row r="2519" spans="1:12">
      <c r="A2519" t="s">
        <v>901</v>
      </c>
      <c r="B2519">
        <v>1</v>
      </c>
      <c r="C2519">
        <v>11</v>
      </c>
      <c r="D2519" t="s">
        <v>71</v>
      </c>
      <c r="E2519" t="s">
        <v>118</v>
      </c>
      <c r="F2519">
        <v>2</v>
      </c>
      <c r="G2519">
        <v>-22</v>
      </c>
      <c r="H2519">
        <v>1</v>
      </c>
      <c r="I2519">
        <v>2</v>
      </c>
      <c r="J2519">
        <v>24</v>
      </c>
      <c r="K2519">
        <v>-2</v>
      </c>
      <c r="L2519">
        <v>1</v>
      </c>
    </row>
    <row r="2520" spans="1:12">
      <c r="A2520" t="s">
        <v>901</v>
      </c>
      <c r="B2520">
        <v>1</v>
      </c>
      <c r="C2520">
        <v>10</v>
      </c>
      <c r="D2520" t="s">
        <v>75</v>
      </c>
      <c r="E2520" t="s">
        <v>118</v>
      </c>
      <c r="F2520">
        <v>1</v>
      </c>
      <c r="G2520">
        <v>-20</v>
      </c>
      <c r="H2520">
        <v>1</v>
      </c>
      <c r="I2520">
        <v>1</v>
      </c>
      <c r="J2520">
        <v>12</v>
      </c>
      <c r="K2520">
        <v>-2</v>
      </c>
      <c r="L2520">
        <v>1</v>
      </c>
    </row>
    <row r="2521" spans="1:12">
      <c r="A2521" t="s">
        <v>316</v>
      </c>
      <c r="B2521">
        <v>1</v>
      </c>
      <c r="C2521">
        <v>14</v>
      </c>
      <c r="D2521" t="s">
        <v>80</v>
      </c>
      <c r="E2521" t="s">
        <v>120</v>
      </c>
      <c r="F2521">
        <v>2</v>
      </c>
      <c r="G2521">
        <v>-28</v>
      </c>
      <c r="H2521">
        <v>1</v>
      </c>
      <c r="I2521">
        <v>2</v>
      </c>
      <c r="J2521">
        <v>20</v>
      </c>
      <c r="K2521">
        <v>-2</v>
      </c>
      <c r="L2521">
        <v>3</v>
      </c>
    </row>
    <row r="2522" spans="1:12">
      <c r="A2522" t="s">
        <v>156</v>
      </c>
      <c r="B2522">
        <v>1</v>
      </c>
      <c r="C2522">
        <v>11</v>
      </c>
      <c r="D2522" t="s">
        <v>71</v>
      </c>
      <c r="E2522" t="s">
        <v>116</v>
      </c>
      <c r="F2522">
        <v>1</v>
      </c>
      <c r="G2522">
        <v>-22</v>
      </c>
      <c r="H2522">
        <v>1</v>
      </c>
      <c r="I2522">
        <v>1</v>
      </c>
      <c r="J2522">
        <v>23</v>
      </c>
      <c r="K2522">
        <v>-2</v>
      </c>
      <c r="L2522">
        <v>2</v>
      </c>
    </row>
    <row r="2523" spans="1:12">
      <c r="A2523" t="s">
        <v>156</v>
      </c>
      <c r="B2523">
        <v>1</v>
      </c>
      <c r="C2523">
        <v>10</v>
      </c>
      <c r="D2523" t="s">
        <v>77</v>
      </c>
      <c r="E2523" t="s">
        <v>120</v>
      </c>
      <c r="F2523">
        <v>1</v>
      </c>
      <c r="G2523">
        <v>-20</v>
      </c>
      <c r="H2523">
        <v>1</v>
      </c>
      <c r="I2523">
        <v>1</v>
      </c>
      <c r="J2523">
        <v>12</v>
      </c>
      <c r="K2523">
        <v>-2</v>
      </c>
      <c r="L2523">
        <v>1</v>
      </c>
    </row>
    <row r="2524" spans="1:12">
      <c r="A2524" t="s">
        <v>156</v>
      </c>
      <c r="B2524">
        <v>1</v>
      </c>
      <c r="C2524">
        <v>10</v>
      </c>
      <c r="D2524" t="s">
        <v>77</v>
      </c>
      <c r="E2524" t="s">
        <v>120</v>
      </c>
      <c r="F2524">
        <v>1</v>
      </c>
      <c r="G2524">
        <v>-20</v>
      </c>
      <c r="H2524">
        <v>1</v>
      </c>
      <c r="I2524">
        <v>1</v>
      </c>
      <c r="J2524">
        <v>12</v>
      </c>
      <c r="K2524">
        <v>-2</v>
      </c>
      <c r="L2524">
        <v>1</v>
      </c>
    </row>
    <row r="2525" spans="1:12">
      <c r="A2525" t="s">
        <v>156</v>
      </c>
      <c r="B2525">
        <v>1</v>
      </c>
      <c r="C2525">
        <v>10</v>
      </c>
      <c r="D2525" t="s">
        <v>77</v>
      </c>
      <c r="E2525" t="s">
        <v>120</v>
      </c>
      <c r="F2525">
        <v>1</v>
      </c>
      <c r="G2525">
        <v>-20</v>
      </c>
      <c r="H2525">
        <v>1</v>
      </c>
      <c r="I2525">
        <v>1</v>
      </c>
      <c r="J2525">
        <v>12</v>
      </c>
      <c r="K2525">
        <v>-2</v>
      </c>
      <c r="L2525">
        <v>1</v>
      </c>
    </row>
    <row r="2526" spans="1:12">
      <c r="A2526" t="s">
        <v>293</v>
      </c>
      <c r="B2526">
        <v>4</v>
      </c>
      <c r="C2526">
        <v>63</v>
      </c>
      <c r="D2526" t="s">
        <v>73</v>
      </c>
      <c r="E2526" t="s">
        <v>116</v>
      </c>
      <c r="F2526">
        <v>1</v>
      </c>
      <c r="G2526">
        <v>-126</v>
      </c>
      <c r="H2526">
        <v>-1</v>
      </c>
      <c r="I2526">
        <v>1</v>
      </c>
      <c r="J2526">
        <v>-11</v>
      </c>
      <c r="K2526">
        <v>-8</v>
      </c>
      <c r="L2526">
        <v>1</v>
      </c>
    </row>
    <row r="2527" spans="1:12">
      <c r="A2527" t="s">
        <v>293</v>
      </c>
      <c r="B2527">
        <v>2</v>
      </c>
      <c r="C2527">
        <v>31</v>
      </c>
      <c r="D2527" t="s">
        <v>75</v>
      </c>
      <c r="E2527" t="s">
        <v>120</v>
      </c>
      <c r="F2527">
        <v>1</v>
      </c>
      <c r="G2527">
        <v>-62</v>
      </c>
      <c r="H2527">
        <v>1</v>
      </c>
      <c r="I2527">
        <v>1</v>
      </c>
      <c r="J2527">
        <v>-10</v>
      </c>
      <c r="K2527">
        <v>-4</v>
      </c>
      <c r="L2527">
        <v>0</v>
      </c>
    </row>
    <row r="2528" spans="1:12">
      <c r="A2528" t="s">
        <v>293</v>
      </c>
      <c r="B2528">
        <v>1</v>
      </c>
      <c r="C2528">
        <v>15</v>
      </c>
      <c r="D2528" t="s">
        <v>73</v>
      </c>
      <c r="E2528" t="s">
        <v>116</v>
      </c>
      <c r="F2528">
        <v>2</v>
      </c>
      <c r="G2528">
        <v>-60</v>
      </c>
      <c r="H2528">
        <v>1</v>
      </c>
      <c r="I2528">
        <v>2</v>
      </c>
      <c r="J2528">
        <v>10</v>
      </c>
      <c r="K2528">
        <v>-4</v>
      </c>
      <c r="L2528">
        <v>2</v>
      </c>
    </row>
    <row r="2529" spans="1:12">
      <c r="A2529" t="s">
        <v>293</v>
      </c>
      <c r="B2529">
        <v>1</v>
      </c>
      <c r="C2529">
        <v>17</v>
      </c>
      <c r="D2529" t="s">
        <v>71</v>
      </c>
      <c r="E2529" t="s">
        <v>116</v>
      </c>
      <c r="F2529">
        <v>2</v>
      </c>
      <c r="G2529">
        <v>-34</v>
      </c>
      <c r="H2529">
        <v>1</v>
      </c>
      <c r="I2529">
        <v>2</v>
      </c>
      <c r="J2529">
        <v>27</v>
      </c>
      <c r="K2529">
        <v>-2</v>
      </c>
      <c r="L2529">
        <v>2</v>
      </c>
    </row>
    <row r="2530" spans="1:12">
      <c r="A2530" t="s">
        <v>293</v>
      </c>
      <c r="B2530">
        <v>1</v>
      </c>
      <c r="C2530">
        <v>10</v>
      </c>
      <c r="D2530" t="s">
        <v>71</v>
      </c>
      <c r="E2530" t="s">
        <v>116</v>
      </c>
      <c r="F2530">
        <v>1</v>
      </c>
      <c r="G2530">
        <v>-30</v>
      </c>
      <c r="H2530">
        <v>1</v>
      </c>
      <c r="I2530">
        <v>1</v>
      </c>
      <c r="J2530">
        <v>16</v>
      </c>
      <c r="K2530">
        <v>-3</v>
      </c>
      <c r="L2530">
        <v>2</v>
      </c>
    </row>
    <row r="2531" spans="1:12">
      <c r="A2531" t="s">
        <v>293</v>
      </c>
      <c r="B2531">
        <v>1</v>
      </c>
      <c r="C2531">
        <v>13</v>
      </c>
      <c r="D2531" t="s">
        <v>71</v>
      </c>
      <c r="E2531" t="s">
        <v>118</v>
      </c>
      <c r="F2531">
        <v>2</v>
      </c>
      <c r="G2531">
        <v>-26</v>
      </c>
      <c r="H2531">
        <v>1</v>
      </c>
      <c r="I2531">
        <v>2</v>
      </c>
      <c r="J2531">
        <v>13</v>
      </c>
      <c r="K2531">
        <v>-2</v>
      </c>
      <c r="L2531">
        <v>1</v>
      </c>
    </row>
    <row r="2532" spans="1:12">
      <c r="A2532" t="s">
        <v>293</v>
      </c>
      <c r="B2532">
        <v>1</v>
      </c>
      <c r="C2532">
        <v>12</v>
      </c>
      <c r="D2532" t="s">
        <v>73</v>
      </c>
      <c r="E2532" t="s">
        <v>116</v>
      </c>
      <c r="F2532">
        <v>0</v>
      </c>
      <c r="G2532">
        <v>-24</v>
      </c>
      <c r="H2532">
        <v>1</v>
      </c>
      <c r="I2532">
        <v>0</v>
      </c>
      <c r="J2532">
        <v>21</v>
      </c>
      <c r="K2532">
        <v>-2</v>
      </c>
      <c r="L2532">
        <v>2</v>
      </c>
    </row>
    <row r="2533" spans="1:12">
      <c r="A2533" t="s">
        <v>293</v>
      </c>
      <c r="B2533">
        <v>1</v>
      </c>
      <c r="C2533">
        <v>11</v>
      </c>
      <c r="D2533" t="s">
        <v>71</v>
      </c>
      <c r="E2533" t="s">
        <v>116</v>
      </c>
      <c r="F2533">
        <v>0</v>
      </c>
      <c r="G2533">
        <v>-22</v>
      </c>
      <c r="H2533">
        <v>1</v>
      </c>
      <c r="I2533">
        <v>0</v>
      </c>
      <c r="J2533">
        <v>22</v>
      </c>
      <c r="K2533">
        <v>-2</v>
      </c>
      <c r="L2533">
        <v>2</v>
      </c>
    </row>
    <row r="2534" spans="1:12">
      <c r="A2534" t="s">
        <v>293</v>
      </c>
      <c r="B2534">
        <v>1</v>
      </c>
      <c r="C2534">
        <v>10</v>
      </c>
      <c r="D2534" t="s">
        <v>71</v>
      </c>
      <c r="E2534" t="s">
        <v>120</v>
      </c>
      <c r="F2534">
        <v>1</v>
      </c>
      <c r="G2534">
        <v>-20</v>
      </c>
      <c r="H2534">
        <v>1</v>
      </c>
      <c r="I2534">
        <v>1</v>
      </c>
      <c r="J2534">
        <v>11</v>
      </c>
      <c r="K2534">
        <v>-2</v>
      </c>
      <c r="L2534">
        <v>1</v>
      </c>
    </row>
    <row r="2535" spans="1:12">
      <c r="A2535" t="s">
        <v>230</v>
      </c>
      <c r="B2535">
        <v>7</v>
      </c>
      <c r="C2535">
        <v>28</v>
      </c>
      <c r="D2535" t="s">
        <v>73</v>
      </c>
      <c r="E2535" t="s">
        <v>118</v>
      </c>
      <c r="F2535">
        <v>0</v>
      </c>
      <c r="G2535">
        <v>-56</v>
      </c>
      <c r="H2535">
        <v>1</v>
      </c>
      <c r="I2535">
        <v>0</v>
      </c>
      <c r="J2535">
        <v>-13</v>
      </c>
      <c r="K2535">
        <v>-14</v>
      </c>
      <c r="L2535">
        <v>-5</v>
      </c>
    </row>
    <row r="2536" spans="1:12">
      <c r="A2536" t="s">
        <v>230</v>
      </c>
      <c r="B2536">
        <v>2</v>
      </c>
      <c r="C2536">
        <v>13</v>
      </c>
      <c r="D2536" t="s">
        <v>77</v>
      </c>
      <c r="E2536" t="s">
        <v>120</v>
      </c>
      <c r="F2536">
        <v>1</v>
      </c>
      <c r="G2536">
        <v>-26</v>
      </c>
      <c r="H2536">
        <v>1</v>
      </c>
      <c r="I2536">
        <v>1</v>
      </c>
      <c r="J2536">
        <v>9</v>
      </c>
      <c r="K2536">
        <v>-4</v>
      </c>
      <c r="L2536">
        <v>0</v>
      </c>
    </row>
    <row r="2537" spans="1:12">
      <c r="A2537" t="s">
        <v>230</v>
      </c>
      <c r="B2537">
        <v>1</v>
      </c>
      <c r="C2537">
        <v>21</v>
      </c>
      <c r="D2537" t="s">
        <v>77</v>
      </c>
      <c r="E2537" t="s">
        <v>116</v>
      </c>
      <c r="F2537">
        <v>1</v>
      </c>
      <c r="G2537">
        <v>-42</v>
      </c>
      <c r="H2537">
        <v>1</v>
      </c>
      <c r="I2537">
        <v>1</v>
      </c>
      <c r="J2537">
        <v>8</v>
      </c>
      <c r="K2537">
        <v>-2</v>
      </c>
      <c r="L2537">
        <v>2</v>
      </c>
    </row>
    <row r="2538" spans="1:12">
      <c r="A2538" t="s">
        <v>230</v>
      </c>
      <c r="B2538">
        <v>1</v>
      </c>
      <c r="C2538">
        <v>11</v>
      </c>
      <c r="D2538" t="s">
        <v>70</v>
      </c>
      <c r="E2538" t="s">
        <v>118</v>
      </c>
      <c r="F2538">
        <v>1</v>
      </c>
      <c r="G2538">
        <v>-33</v>
      </c>
      <c r="H2538">
        <v>1</v>
      </c>
      <c r="I2538">
        <v>1</v>
      </c>
      <c r="J2538">
        <v>2</v>
      </c>
      <c r="K2538">
        <v>-3</v>
      </c>
      <c r="L2538">
        <v>1</v>
      </c>
    </row>
    <row r="2539" spans="1:12">
      <c r="A2539" t="s">
        <v>230</v>
      </c>
      <c r="B2539">
        <v>1</v>
      </c>
      <c r="C2539">
        <v>16</v>
      </c>
      <c r="D2539" t="s">
        <v>70</v>
      </c>
      <c r="E2539" t="s">
        <v>118</v>
      </c>
      <c r="F2539">
        <v>2</v>
      </c>
      <c r="G2539">
        <v>-32</v>
      </c>
      <c r="H2539">
        <v>1</v>
      </c>
      <c r="I2539">
        <v>2</v>
      </c>
      <c r="J2539">
        <v>10</v>
      </c>
      <c r="K2539">
        <v>-2</v>
      </c>
      <c r="L2539">
        <v>1</v>
      </c>
    </row>
    <row r="2540" spans="1:12">
      <c r="A2540" t="s">
        <v>230</v>
      </c>
      <c r="B2540">
        <v>1</v>
      </c>
      <c r="C2540">
        <v>15</v>
      </c>
      <c r="D2540" t="s">
        <v>72</v>
      </c>
      <c r="E2540" t="s">
        <v>116</v>
      </c>
      <c r="F2540">
        <v>2</v>
      </c>
      <c r="G2540">
        <v>-30</v>
      </c>
      <c r="H2540">
        <v>1</v>
      </c>
      <c r="I2540">
        <v>2</v>
      </c>
      <c r="J2540">
        <v>20</v>
      </c>
      <c r="K2540">
        <v>-2</v>
      </c>
      <c r="L2540">
        <v>2</v>
      </c>
    </row>
    <row r="2541" spans="1:12">
      <c r="A2541" t="s">
        <v>230</v>
      </c>
      <c r="B2541">
        <v>1</v>
      </c>
      <c r="C2541">
        <v>14</v>
      </c>
      <c r="D2541" t="s">
        <v>70</v>
      </c>
      <c r="E2541" t="s">
        <v>118</v>
      </c>
      <c r="F2541">
        <v>2</v>
      </c>
      <c r="G2541">
        <v>-28</v>
      </c>
      <c r="H2541">
        <v>1</v>
      </c>
      <c r="I2541">
        <v>2</v>
      </c>
      <c r="J2541">
        <v>12</v>
      </c>
      <c r="K2541">
        <v>-2</v>
      </c>
      <c r="L2541">
        <v>1</v>
      </c>
    </row>
    <row r="2542" spans="1:12">
      <c r="A2542" t="s">
        <v>230</v>
      </c>
      <c r="B2542">
        <v>1</v>
      </c>
      <c r="C2542">
        <v>14</v>
      </c>
      <c r="D2542" t="s">
        <v>71</v>
      </c>
      <c r="E2542" t="s">
        <v>116</v>
      </c>
      <c r="F2542">
        <v>2</v>
      </c>
      <c r="G2542">
        <v>-28</v>
      </c>
      <c r="H2542">
        <v>1</v>
      </c>
      <c r="I2542">
        <v>2</v>
      </c>
      <c r="J2542">
        <v>24</v>
      </c>
      <c r="K2542">
        <v>-2</v>
      </c>
      <c r="L2542">
        <v>2</v>
      </c>
    </row>
    <row r="2543" spans="1:12">
      <c r="A2543" t="s">
        <v>230</v>
      </c>
      <c r="B2543">
        <v>1</v>
      </c>
      <c r="C2543">
        <v>11</v>
      </c>
      <c r="D2543" t="s">
        <v>70</v>
      </c>
      <c r="E2543" t="s">
        <v>118</v>
      </c>
      <c r="F2543">
        <v>2</v>
      </c>
      <c r="G2543">
        <v>-22</v>
      </c>
      <c r="H2543">
        <v>1</v>
      </c>
      <c r="I2543">
        <v>2</v>
      </c>
      <c r="J2543">
        <v>18</v>
      </c>
      <c r="K2543">
        <v>-2</v>
      </c>
      <c r="L2543">
        <v>1</v>
      </c>
    </row>
    <row r="2544" spans="1:12">
      <c r="A2544" t="s">
        <v>202</v>
      </c>
      <c r="B2544">
        <v>3</v>
      </c>
      <c r="C2544">
        <v>14</v>
      </c>
      <c r="D2544" t="s">
        <v>70</v>
      </c>
      <c r="E2544" t="s">
        <v>118</v>
      </c>
      <c r="F2544">
        <v>0</v>
      </c>
      <c r="G2544">
        <v>-28</v>
      </c>
      <c r="H2544">
        <v>1</v>
      </c>
      <c r="I2544">
        <v>0</v>
      </c>
      <c r="J2544">
        <v>1</v>
      </c>
      <c r="K2544">
        <v>-6</v>
      </c>
      <c r="L2544">
        <v>-1</v>
      </c>
    </row>
    <row r="2545" spans="1:12">
      <c r="A2545" t="s">
        <v>202</v>
      </c>
      <c r="B2545">
        <v>2</v>
      </c>
      <c r="C2545">
        <v>17</v>
      </c>
      <c r="D2545" t="s">
        <v>70</v>
      </c>
      <c r="E2545" t="s">
        <v>120</v>
      </c>
      <c r="F2545">
        <v>2</v>
      </c>
      <c r="G2545">
        <v>-34</v>
      </c>
      <c r="H2545">
        <v>1</v>
      </c>
      <c r="I2545">
        <v>2</v>
      </c>
      <c r="J2545">
        <v>11</v>
      </c>
      <c r="K2545">
        <v>-4</v>
      </c>
      <c r="L2545">
        <v>0</v>
      </c>
    </row>
    <row r="2546" spans="1:12">
      <c r="A2546" t="s">
        <v>202</v>
      </c>
      <c r="B2546">
        <v>2</v>
      </c>
      <c r="C2546">
        <v>13</v>
      </c>
      <c r="D2546" t="s">
        <v>70</v>
      </c>
      <c r="E2546" t="s">
        <v>116</v>
      </c>
      <c r="F2546">
        <v>0</v>
      </c>
      <c r="G2546">
        <v>-26</v>
      </c>
      <c r="H2546">
        <v>1</v>
      </c>
      <c r="I2546">
        <v>0</v>
      </c>
      <c r="J2546">
        <v>11</v>
      </c>
      <c r="K2546">
        <v>-4</v>
      </c>
      <c r="L2546">
        <v>1</v>
      </c>
    </row>
    <row r="2547" spans="1:12">
      <c r="A2547" t="s">
        <v>902</v>
      </c>
      <c r="B2547">
        <v>1</v>
      </c>
      <c r="C2547">
        <v>14</v>
      </c>
      <c r="D2547" t="s">
        <v>71</v>
      </c>
      <c r="E2547" t="s">
        <v>116</v>
      </c>
      <c r="F2547">
        <v>0</v>
      </c>
      <c r="G2547">
        <v>-28</v>
      </c>
      <c r="H2547">
        <v>1</v>
      </c>
      <c r="I2547">
        <v>0</v>
      </c>
      <c r="J2547">
        <v>10</v>
      </c>
      <c r="K2547">
        <v>-2</v>
      </c>
      <c r="L2547">
        <v>2</v>
      </c>
    </row>
    <row r="2548" spans="1:12">
      <c r="A2548" t="s">
        <v>903</v>
      </c>
      <c r="B2548">
        <v>2</v>
      </c>
      <c r="C2548">
        <v>14</v>
      </c>
      <c r="D2548" t="s">
        <v>72</v>
      </c>
      <c r="E2548" t="s">
        <v>120</v>
      </c>
      <c r="F2548">
        <v>1</v>
      </c>
      <c r="G2548">
        <v>-98</v>
      </c>
      <c r="H2548">
        <v>1</v>
      </c>
      <c r="I2548">
        <v>1</v>
      </c>
      <c r="J2548">
        <v>-33</v>
      </c>
      <c r="K2548">
        <v>-14</v>
      </c>
      <c r="L2548">
        <v>-5</v>
      </c>
    </row>
    <row r="2549" spans="1:12">
      <c r="A2549" t="s">
        <v>903</v>
      </c>
      <c r="B2549">
        <v>1</v>
      </c>
      <c r="C2549">
        <v>17</v>
      </c>
      <c r="D2549" t="s">
        <v>78</v>
      </c>
      <c r="E2549" t="s">
        <v>118</v>
      </c>
      <c r="F2549">
        <v>2</v>
      </c>
      <c r="G2549">
        <v>-68</v>
      </c>
      <c r="H2549">
        <v>1</v>
      </c>
      <c r="I2549">
        <v>2</v>
      </c>
      <c r="J2549">
        <v>-5</v>
      </c>
      <c r="K2549">
        <v>-4</v>
      </c>
      <c r="L2549">
        <v>3</v>
      </c>
    </row>
    <row r="2550" spans="1:12">
      <c r="A2550" t="s">
        <v>386</v>
      </c>
      <c r="B2550">
        <v>1</v>
      </c>
      <c r="C2550">
        <v>15</v>
      </c>
      <c r="D2550" t="s">
        <v>71</v>
      </c>
      <c r="E2550" t="s">
        <v>116</v>
      </c>
      <c r="F2550">
        <v>0</v>
      </c>
      <c r="G2550">
        <v>-60</v>
      </c>
      <c r="H2550">
        <v>-2</v>
      </c>
      <c r="I2550">
        <v>0</v>
      </c>
      <c r="J2550">
        <v>-7</v>
      </c>
      <c r="K2550">
        <v>-4</v>
      </c>
      <c r="L2550">
        <v>2</v>
      </c>
    </row>
    <row r="2551" spans="1:12">
      <c r="A2551" t="s">
        <v>386</v>
      </c>
      <c r="B2551">
        <v>1</v>
      </c>
      <c r="C2551">
        <v>21</v>
      </c>
      <c r="D2551" t="s">
        <v>71</v>
      </c>
      <c r="E2551" t="s">
        <v>118</v>
      </c>
      <c r="F2551">
        <v>1</v>
      </c>
      <c r="G2551">
        <v>-42</v>
      </c>
      <c r="H2551">
        <v>1</v>
      </c>
      <c r="I2551">
        <v>1</v>
      </c>
      <c r="J2551">
        <v>-2</v>
      </c>
      <c r="K2551">
        <v>-2</v>
      </c>
      <c r="L2551">
        <v>1</v>
      </c>
    </row>
    <row r="2552" spans="1:12">
      <c r="A2552" t="s">
        <v>386</v>
      </c>
      <c r="B2552">
        <v>1</v>
      </c>
      <c r="C2552">
        <v>17</v>
      </c>
      <c r="D2552" t="s">
        <v>77</v>
      </c>
      <c r="E2552" t="s">
        <v>118</v>
      </c>
      <c r="F2552">
        <v>1</v>
      </c>
      <c r="G2552">
        <v>-34</v>
      </c>
      <c r="H2552">
        <v>1</v>
      </c>
      <c r="I2552">
        <v>1</v>
      </c>
      <c r="J2552">
        <v>5</v>
      </c>
      <c r="K2552">
        <v>-2</v>
      </c>
      <c r="L2552">
        <v>1</v>
      </c>
    </row>
    <row r="2553" spans="1:12">
      <c r="A2553" t="s">
        <v>386</v>
      </c>
      <c r="B2553">
        <v>1</v>
      </c>
      <c r="C2553">
        <v>11</v>
      </c>
      <c r="D2553" t="s">
        <v>71</v>
      </c>
      <c r="E2553" t="s">
        <v>116</v>
      </c>
      <c r="F2553">
        <v>1</v>
      </c>
      <c r="G2553">
        <v>-33</v>
      </c>
      <c r="H2553">
        <v>1</v>
      </c>
      <c r="I2553">
        <v>1</v>
      </c>
      <c r="J2553">
        <v>14</v>
      </c>
      <c r="K2553">
        <v>-3</v>
      </c>
      <c r="L2553">
        <v>2</v>
      </c>
    </row>
    <row r="2554" spans="1:12">
      <c r="A2554" t="s">
        <v>386</v>
      </c>
      <c r="B2554">
        <v>1</v>
      </c>
      <c r="C2554">
        <v>15</v>
      </c>
      <c r="D2554" t="s">
        <v>71</v>
      </c>
      <c r="E2554" t="s">
        <v>116</v>
      </c>
      <c r="F2554">
        <v>0</v>
      </c>
      <c r="G2554">
        <v>-30</v>
      </c>
      <c r="H2554">
        <v>0</v>
      </c>
      <c r="I2554">
        <v>0</v>
      </c>
      <c r="J2554">
        <v>9</v>
      </c>
      <c r="K2554">
        <v>-2</v>
      </c>
      <c r="L2554">
        <v>2</v>
      </c>
    </row>
    <row r="2555" spans="1:12">
      <c r="A2555" t="s">
        <v>386</v>
      </c>
      <c r="B2555">
        <v>1</v>
      </c>
      <c r="C2555">
        <v>14</v>
      </c>
      <c r="D2555" t="s">
        <v>73</v>
      </c>
      <c r="E2555" t="s">
        <v>116</v>
      </c>
      <c r="F2555">
        <v>0</v>
      </c>
      <c r="G2555">
        <v>-28</v>
      </c>
      <c r="H2555">
        <v>1</v>
      </c>
      <c r="I2555">
        <v>0</v>
      </c>
      <c r="J2555">
        <v>10</v>
      </c>
      <c r="K2555">
        <v>-2</v>
      </c>
      <c r="L2555">
        <v>2</v>
      </c>
    </row>
    <row r="2556" spans="1:12">
      <c r="A2556" t="s">
        <v>386</v>
      </c>
      <c r="B2556">
        <v>1</v>
      </c>
      <c r="C2556">
        <v>13</v>
      </c>
      <c r="D2556" t="s">
        <v>73</v>
      </c>
      <c r="E2556" t="s">
        <v>120</v>
      </c>
      <c r="F2556">
        <v>0</v>
      </c>
      <c r="G2556">
        <v>-26</v>
      </c>
      <c r="H2556">
        <v>1</v>
      </c>
      <c r="I2556">
        <v>0</v>
      </c>
      <c r="J2556">
        <v>4</v>
      </c>
      <c r="K2556">
        <v>-2</v>
      </c>
      <c r="L2556">
        <v>1</v>
      </c>
    </row>
    <row r="2557" spans="1:12">
      <c r="A2557" t="s">
        <v>386</v>
      </c>
      <c r="B2557">
        <v>1</v>
      </c>
      <c r="C2557">
        <v>11</v>
      </c>
      <c r="D2557" t="s">
        <v>71</v>
      </c>
      <c r="E2557" t="s">
        <v>116</v>
      </c>
      <c r="F2557">
        <v>1</v>
      </c>
      <c r="G2557">
        <v>-22</v>
      </c>
      <c r="H2557">
        <v>1</v>
      </c>
      <c r="I2557">
        <v>1</v>
      </c>
      <c r="J2557">
        <v>17</v>
      </c>
      <c r="K2557">
        <v>-2</v>
      </c>
      <c r="L2557">
        <v>2</v>
      </c>
    </row>
    <row r="2558" spans="1:12">
      <c r="A2558" t="s">
        <v>386</v>
      </c>
      <c r="B2558">
        <v>1</v>
      </c>
      <c r="C2558">
        <v>11</v>
      </c>
      <c r="D2558" t="s">
        <v>70</v>
      </c>
      <c r="E2558" t="s">
        <v>118</v>
      </c>
      <c r="F2558">
        <v>1</v>
      </c>
      <c r="G2558">
        <v>-22</v>
      </c>
      <c r="H2558">
        <v>1</v>
      </c>
      <c r="I2558">
        <v>1</v>
      </c>
      <c r="J2558">
        <v>8</v>
      </c>
      <c r="K2558">
        <v>-2</v>
      </c>
      <c r="L2558">
        <v>1</v>
      </c>
    </row>
    <row r="2559" spans="1:12">
      <c r="A2559" t="s">
        <v>386</v>
      </c>
      <c r="B2559">
        <v>1</v>
      </c>
      <c r="C2559">
        <v>10</v>
      </c>
      <c r="D2559" t="s">
        <v>71</v>
      </c>
      <c r="E2559" t="s">
        <v>120</v>
      </c>
      <c r="F2559">
        <v>1</v>
      </c>
      <c r="G2559">
        <v>-20</v>
      </c>
      <c r="H2559">
        <v>1</v>
      </c>
      <c r="I2559">
        <v>1</v>
      </c>
      <c r="J2559">
        <v>11</v>
      </c>
      <c r="K2559">
        <v>-2</v>
      </c>
      <c r="L2559">
        <v>1</v>
      </c>
    </row>
    <row r="2560" spans="1:12">
      <c r="A2560" t="s">
        <v>904</v>
      </c>
      <c r="B2560">
        <v>1</v>
      </c>
      <c r="C2560">
        <v>34</v>
      </c>
      <c r="D2560" t="s">
        <v>71</v>
      </c>
      <c r="E2560" t="s">
        <v>116</v>
      </c>
      <c r="F2560">
        <v>1</v>
      </c>
      <c r="G2560">
        <v>-68</v>
      </c>
      <c r="H2560">
        <v>1</v>
      </c>
      <c r="I2560">
        <v>1</v>
      </c>
      <c r="J2560">
        <v>-6</v>
      </c>
      <c r="K2560">
        <v>-2</v>
      </c>
      <c r="L2560">
        <v>2</v>
      </c>
    </row>
    <row r="2561" spans="1:12">
      <c r="A2561" t="s">
        <v>136</v>
      </c>
      <c r="B2561">
        <v>1</v>
      </c>
      <c r="C2561">
        <v>21</v>
      </c>
      <c r="D2561" t="s">
        <v>78</v>
      </c>
      <c r="E2561" t="s">
        <v>116</v>
      </c>
      <c r="F2561">
        <v>1</v>
      </c>
      <c r="G2561">
        <v>-42</v>
      </c>
      <c r="H2561">
        <v>1</v>
      </c>
      <c r="I2561">
        <v>1</v>
      </c>
      <c r="J2561">
        <v>13</v>
      </c>
      <c r="K2561">
        <v>-2</v>
      </c>
      <c r="L2561">
        <v>4</v>
      </c>
    </row>
    <row r="2562" spans="1:12">
      <c r="A2562" t="s">
        <v>136</v>
      </c>
      <c r="B2562">
        <v>1</v>
      </c>
      <c r="C2562">
        <v>13</v>
      </c>
      <c r="D2562" t="s">
        <v>78</v>
      </c>
      <c r="E2562" t="s">
        <v>116</v>
      </c>
      <c r="F2562">
        <v>1</v>
      </c>
      <c r="G2562">
        <v>-26</v>
      </c>
      <c r="H2562">
        <v>1</v>
      </c>
      <c r="I2562">
        <v>1</v>
      </c>
      <c r="J2562">
        <v>21</v>
      </c>
      <c r="K2562">
        <v>-2</v>
      </c>
      <c r="L2562">
        <v>4</v>
      </c>
    </row>
    <row r="2563" spans="1:12">
      <c r="A2563" t="s">
        <v>222</v>
      </c>
      <c r="B2563">
        <v>1</v>
      </c>
      <c r="C2563">
        <v>16</v>
      </c>
      <c r="D2563" t="s">
        <v>70</v>
      </c>
      <c r="E2563" t="s">
        <v>118</v>
      </c>
      <c r="F2563">
        <v>2</v>
      </c>
      <c r="G2563">
        <v>-32</v>
      </c>
      <c r="H2563">
        <v>1</v>
      </c>
      <c r="I2563">
        <v>2</v>
      </c>
      <c r="J2563">
        <v>10</v>
      </c>
      <c r="K2563">
        <v>-2</v>
      </c>
      <c r="L2563">
        <v>1</v>
      </c>
    </row>
    <row r="2564" spans="1:12">
      <c r="A2564" t="s">
        <v>905</v>
      </c>
      <c r="B2564">
        <v>1</v>
      </c>
      <c r="C2564">
        <v>15</v>
      </c>
      <c r="D2564" t="s">
        <v>71</v>
      </c>
      <c r="E2564" t="s">
        <v>118</v>
      </c>
      <c r="F2564">
        <v>1</v>
      </c>
      <c r="G2564">
        <v>-45</v>
      </c>
      <c r="H2564">
        <v>1</v>
      </c>
      <c r="I2564">
        <v>1</v>
      </c>
      <c r="J2564">
        <v>-3</v>
      </c>
      <c r="K2564">
        <v>-3</v>
      </c>
      <c r="L2564">
        <v>1</v>
      </c>
    </row>
    <row r="2565" spans="1:12">
      <c r="A2565" t="s">
        <v>148</v>
      </c>
      <c r="B2565">
        <v>2</v>
      </c>
      <c r="C2565">
        <v>14</v>
      </c>
      <c r="D2565" t="s">
        <v>71</v>
      </c>
      <c r="E2565" t="s">
        <v>118</v>
      </c>
      <c r="F2565">
        <v>1</v>
      </c>
      <c r="G2565">
        <v>-28</v>
      </c>
      <c r="H2565">
        <v>1</v>
      </c>
      <c r="I2565">
        <v>1</v>
      </c>
      <c r="J2565">
        <v>5</v>
      </c>
      <c r="K2565">
        <v>-4</v>
      </c>
      <c r="L2565">
        <v>0</v>
      </c>
    </row>
    <row r="2566" spans="1:12">
      <c r="A2566" t="s">
        <v>148</v>
      </c>
      <c r="B2566">
        <v>1</v>
      </c>
      <c r="C2566">
        <v>13</v>
      </c>
      <c r="D2566" t="s">
        <v>71</v>
      </c>
      <c r="E2566" t="s">
        <v>118</v>
      </c>
      <c r="F2566">
        <v>2</v>
      </c>
      <c r="G2566">
        <v>-26</v>
      </c>
      <c r="H2566">
        <v>1</v>
      </c>
      <c r="I2566">
        <v>2</v>
      </c>
      <c r="J2566">
        <v>13</v>
      </c>
      <c r="K2566">
        <v>-2</v>
      </c>
      <c r="L2566">
        <v>1</v>
      </c>
    </row>
    <row r="2567" spans="1:12">
      <c r="A2567" t="s">
        <v>456</v>
      </c>
      <c r="B2567">
        <v>1</v>
      </c>
      <c r="C2567">
        <v>13</v>
      </c>
      <c r="D2567" t="s">
        <v>80</v>
      </c>
      <c r="E2567" t="s">
        <v>116</v>
      </c>
      <c r="F2567">
        <v>1</v>
      </c>
      <c r="G2567">
        <v>-26</v>
      </c>
      <c r="H2567">
        <v>1</v>
      </c>
      <c r="I2567">
        <v>1</v>
      </c>
      <c r="J2567">
        <v>26</v>
      </c>
      <c r="K2567">
        <v>-2</v>
      </c>
      <c r="L2567">
        <v>4</v>
      </c>
    </row>
    <row r="2568" spans="1:12">
      <c r="A2568" t="s">
        <v>906</v>
      </c>
      <c r="B2568">
        <v>1</v>
      </c>
      <c r="C2568">
        <v>19</v>
      </c>
      <c r="D2568" t="s">
        <v>71</v>
      </c>
      <c r="E2568" t="s">
        <v>116</v>
      </c>
      <c r="F2568">
        <v>1</v>
      </c>
      <c r="G2568">
        <v>-38</v>
      </c>
      <c r="H2568">
        <v>1</v>
      </c>
      <c r="I2568">
        <v>1</v>
      </c>
      <c r="J2568">
        <v>24</v>
      </c>
      <c r="K2568">
        <v>-2</v>
      </c>
      <c r="L2568">
        <v>3</v>
      </c>
    </row>
    <row r="2569" spans="1:12">
      <c r="A2569" t="s">
        <v>180</v>
      </c>
      <c r="B2569">
        <v>2</v>
      </c>
      <c r="C2569">
        <v>34</v>
      </c>
      <c r="D2569" t="s">
        <v>71</v>
      </c>
      <c r="E2569" t="s">
        <v>116</v>
      </c>
      <c r="F2569">
        <v>0</v>
      </c>
      <c r="G2569">
        <v>-102</v>
      </c>
      <c r="H2569">
        <v>1</v>
      </c>
      <c r="I2569">
        <v>0</v>
      </c>
      <c r="J2569">
        <v>-9</v>
      </c>
      <c r="K2569">
        <v>-6</v>
      </c>
      <c r="L2569">
        <v>0</v>
      </c>
    </row>
    <row r="2570" spans="1:12">
      <c r="A2570" t="s">
        <v>180</v>
      </c>
      <c r="B2570">
        <v>2</v>
      </c>
      <c r="C2570">
        <v>17</v>
      </c>
      <c r="D2570" t="s">
        <v>77</v>
      </c>
      <c r="E2570" t="s">
        <v>118</v>
      </c>
      <c r="F2570">
        <v>1</v>
      </c>
      <c r="G2570">
        <v>-34</v>
      </c>
      <c r="H2570">
        <v>1</v>
      </c>
      <c r="I2570">
        <v>1</v>
      </c>
      <c r="J2570">
        <v>3</v>
      </c>
      <c r="K2570">
        <v>-4</v>
      </c>
      <c r="L2570">
        <v>0</v>
      </c>
    </row>
    <row r="2571" spans="1:12">
      <c r="A2571" t="s">
        <v>180</v>
      </c>
      <c r="B2571">
        <v>1</v>
      </c>
      <c r="C2571">
        <v>19</v>
      </c>
      <c r="D2571" t="s">
        <v>73</v>
      </c>
      <c r="E2571" t="s">
        <v>116</v>
      </c>
      <c r="F2571">
        <v>0</v>
      </c>
      <c r="G2571">
        <v>-76</v>
      </c>
      <c r="H2571">
        <v>1</v>
      </c>
      <c r="I2571">
        <v>0</v>
      </c>
      <c r="J2571">
        <v>6</v>
      </c>
      <c r="K2571">
        <v>-4</v>
      </c>
      <c r="L2571">
        <v>2</v>
      </c>
    </row>
    <row r="2572" spans="1:12">
      <c r="A2572" t="s">
        <v>180</v>
      </c>
      <c r="B2572">
        <v>1</v>
      </c>
      <c r="C2572">
        <v>16</v>
      </c>
      <c r="D2572" t="s">
        <v>71</v>
      </c>
      <c r="E2572" t="s">
        <v>118</v>
      </c>
      <c r="F2572">
        <v>1</v>
      </c>
      <c r="G2572">
        <v>-32</v>
      </c>
      <c r="H2572">
        <v>1</v>
      </c>
      <c r="I2572">
        <v>1</v>
      </c>
      <c r="J2572">
        <v>3</v>
      </c>
      <c r="K2572">
        <v>-2</v>
      </c>
      <c r="L2572">
        <v>1</v>
      </c>
    </row>
    <row r="2573" spans="1:12">
      <c r="A2573" t="s">
        <v>180</v>
      </c>
      <c r="B2573">
        <v>1</v>
      </c>
      <c r="C2573">
        <v>11</v>
      </c>
      <c r="D2573" t="s">
        <v>77</v>
      </c>
      <c r="E2573" t="s">
        <v>118</v>
      </c>
      <c r="F2573">
        <v>1</v>
      </c>
      <c r="G2573">
        <v>-22</v>
      </c>
      <c r="H2573">
        <v>1</v>
      </c>
      <c r="I2573">
        <v>1</v>
      </c>
      <c r="J2573">
        <v>9</v>
      </c>
      <c r="K2573">
        <v>-2</v>
      </c>
      <c r="L2573">
        <v>1</v>
      </c>
    </row>
    <row r="2574" spans="1:12">
      <c r="A2574" t="s">
        <v>180</v>
      </c>
      <c r="B2574">
        <v>1</v>
      </c>
      <c r="C2574">
        <v>11</v>
      </c>
      <c r="D2574" t="s">
        <v>77</v>
      </c>
      <c r="E2574" t="s">
        <v>118</v>
      </c>
      <c r="F2574">
        <v>1</v>
      </c>
      <c r="G2574">
        <v>-22</v>
      </c>
      <c r="H2574">
        <v>1</v>
      </c>
      <c r="I2574">
        <v>1</v>
      </c>
      <c r="J2574">
        <v>9</v>
      </c>
      <c r="K2574">
        <v>-2</v>
      </c>
      <c r="L2574">
        <v>1</v>
      </c>
    </row>
    <row r="2575" spans="1:12">
      <c r="A2575" t="s">
        <v>221</v>
      </c>
      <c r="B2575">
        <v>1</v>
      </c>
      <c r="C2575">
        <v>14</v>
      </c>
      <c r="D2575" t="s">
        <v>71</v>
      </c>
      <c r="E2575" t="s">
        <v>116</v>
      </c>
      <c r="F2575">
        <v>0</v>
      </c>
      <c r="G2575">
        <v>-28</v>
      </c>
      <c r="H2575">
        <v>1</v>
      </c>
      <c r="I2575">
        <v>0</v>
      </c>
      <c r="J2575">
        <v>19</v>
      </c>
      <c r="K2575">
        <v>-2</v>
      </c>
      <c r="L2575">
        <v>2</v>
      </c>
    </row>
    <row r="2576" spans="1:12">
      <c r="A2576" t="s">
        <v>332</v>
      </c>
      <c r="B2576">
        <v>1</v>
      </c>
      <c r="C2576">
        <v>18</v>
      </c>
      <c r="D2576" t="s">
        <v>71</v>
      </c>
      <c r="E2576" t="s">
        <v>116</v>
      </c>
      <c r="F2576">
        <v>0</v>
      </c>
      <c r="G2576">
        <v>-144</v>
      </c>
      <c r="H2576">
        <v>1</v>
      </c>
      <c r="I2576">
        <v>0</v>
      </c>
      <c r="J2576">
        <v>-15</v>
      </c>
      <c r="K2576">
        <v>-8</v>
      </c>
      <c r="L2576">
        <v>2</v>
      </c>
    </row>
    <row r="2577" spans="1:12">
      <c r="A2577" t="s">
        <v>332</v>
      </c>
      <c r="B2577">
        <v>1</v>
      </c>
      <c r="C2577">
        <v>14</v>
      </c>
      <c r="D2577" t="s">
        <v>71</v>
      </c>
      <c r="E2577" t="s">
        <v>116</v>
      </c>
      <c r="F2577">
        <v>0</v>
      </c>
      <c r="G2577">
        <v>-28</v>
      </c>
      <c r="H2577">
        <v>1</v>
      </c>
      <c r="I2577">
        <v>0</v>
      </c>
      <c r="J2577">
        <v>19</v>
      </c>
      <c r="K2577">
        <v>-2</v>
      </c>
      <c r="L2577">
        <v>2</v>
      </c>
    </row>
    <row r="2578" spans="1:12">
      <c r="A2578" t="s">
        <v>332</v>
      </c>
      <c r="B2578">
        <v>1</v>
      </c>
      <c r="C2578">
        <v>11</v>
      </c>
      <c r="D2578" t="s">
        <v>71</v>
      </c>
      <c r="E2578" t="s">
        <v>118</v>
      </c>
      <c r="F2578">
        <v>2</v>
      </c>
      <c r="G2578">
        <v>-22</v>
      </c>
      <c r="H2578">
        <v>1</v>
      </c>
      <c r="I2578">
        <v>2</v>
      </c>
      <c r="J2578">
        <v>15</v>
      </c>
      <c r="K2578">
        <v>-2</v>
      </c>
      <c r="L2578">
        <v>1</v>
      </c>
    </row>
    <row r="2579" spans="1:12">
      <c r="A2579" t="s">
        <v>907</v>
      </c>
      <c r="B2579">
        <v>2</v>
      </c>
      <c r="C2579">
        <v>17</v>
      </c>
      <c r="D2579" t="s">
        <v>77</v>
      </c>
      <c r="E2579" t="s">
        <v>118</v>
      </c>
      <c r="F2579">
        <v>1</v>
      </c>
      <c r="G2579">
        <v>-34</v>
      </c>
      <c r="H2579">
        <v>0</v>
      </c>
      <c r="I2579">
        <v>1</v>
      </c>
      <c r="J2579">
        <v>10</v>
      </c>
      <c r="K2579">
        <v>-4</v>
      </c>
      <c r="L2579">
        <v>1</v>
      </c>
    </row>
    <row r="2580" spans="1:12">
      <c r="A2580" t="s">
        <v>907</v>
      </c>
      <c r="B2580">
        <v>1</v>
      </c>
      <c r="C2580">
        <v>16</v>
      </c>
      <c r="D2580" t="s">
        <v>71</v>
      </c>
      <c r="E2580" t="s">
        <v>120</v>
      </c>
      <c r="F2580">
        <v>3</v>
      </c>
      <c r="G2580">
        <v>-32</v>
      </c>
      <c r="H2580">
        <v>1</v>
      </c>
      <c r="I2580">
        <v>3</v>
      </c>
      <c r="J2580">
        <v>19</v>
      </c>
      <c r="K2580">
        <v>-2</v>
      </c>
      <c r="L2580">
        <v>1</v>
      </c>
    </row>
    <row r="2581" spans="1:12">
      <c r="A2581" t="s">
        <v>907</v>
      </c>
      <c r="B2581">
        <v>1</v>
      </c>
      <c r="C2581">
        <v>11</v>
      </c>
      <c r="D2581" t="s">
        <v>71</v>
      </c>
      <c r="E2581" t="s">
        <v>116</v>
      </c>
      <c r="F2581">
        <v>0</v>
      </c>
      <c r="G2581">
        <v>-22</v>
      </c>
      <c r="H2581">
        <v>1</v>
      </c>
      <c r="I2581">
        <v>0</v>
      </c>
      <c r="J2581">
        <v>13</v>
      </c>
      <c r="K2581">
        <v>-2</v>
      </c>
      <c r="L2581">
        <v>2</v>
      </c>
    </row>
    <row r="2582" spans="1:12">
      <c r="A2582" t="s">
        <v>908</v>
      </c>
      <c r="B2582">
        <v>1</v>
      </c>
      <c r="C2582">
        <v>14</v>
      </c>
      <c r="D2582" t="s">
        <v>71</v>
      </c>
      <c r="E2582" t="s">
        <v>120</v>
      </c>
      <c r="F2582">
        <v>0</v>
      </c>
      <c r="G2582">
        <v>-56</v>
      </c>
      <c r="H2582">
        <v>1</v>
      </c>
      <c r="I2582">
        <v>0</v>
      </c>
      <c r="J2582">
        <v>-15</v>
      </c>
      <c r="K2582">
        <v>-4</v>
      </c>
      <c r="L2582">
        <v>1</v>
      </c>
    </row>
    <row r="2583" spans="1:12">
      <c r="A2583" t="s">
        <v>908</v>
      </c>
      <c r="B2583">
        <v>1</v>
      </c>
      <c r="C2583">
        <v>11</v>
      </c>
      <c r="D2583" t="s">
        <v>71</v>
      </c>
      <c r="E2583" t="s">
        <v>120</v>
      </c>
      <c r="F2583">
        <v>0</v>
      </c>
      <c r="G2583">
        <v>-33</v>
      </c>
      <c r="H2583">
        <v>1</v>
      </c>
      <c r="I2583">
        <v>0</v>
      </c>
      <c r="J2583">
        <v>0</v>
      </c>
      <c r="K2583">
        <v>-3</v>
      </c>
      <c r="L2583">
        <v>1</v>
      </c>
    </row>
    <row r="2584" spans="1:12">
      <c r="A2584" t="s">
        <v>360</v>
      </c>
      <c r="B2584">
        <v>8</v>
      </c>
      <c r="C2584">
        <v>139</v>
      </c>
      <c r="D2584" t="s">
        <v>78</v>
      </c>
      <c r="E2584" t="s">
        <v>116</v>
      </c>
      <c r="F2584">
        <v>5</v>
      </c>
      <c r="G2584">
        <v>-278</v>
      </c>
      <c r="H2584">
        <v>1</v>
      </c>
      <c r="I2584">
        <v>5</v>
      </c>
      <c r="J2584">
        <v>-77</v>
      </c>
      <c r="K2584">
        <v>-16</v>
      </c>
      <c r="L2584">
        <v>-3</v>
      </c>
    </row>
    <row r="2585" spans="1:12">
      <c r="A2585" t="s">
        <v>360</v>
      </c>
      <c r="B2585">
        <v>2</v>
      </c>
      <c r="C2585">
        <v>13</v>
      </c>
      <c r="D2585" t="s">
        <v>71</v>
      </c>
      <c r="E2585" t="s">
        <v>120</v>
      </c>
      <c r="F2585">
        <v>2</v>
      </c>
      <c r="G2585">
        <v>-26</v>
      </c>
      <c r="H2585">
        <v>1</v>
      </c>
      <c r="I2585">
        <v>2</v>
      </c>
      <c r="J2585">
        <v>23</v>
      </c>
      <c r="K2585">
        <v>-4</v>
      </c>
      <c r="L2585">
        <v>0</v>
      </c>
    </row>
    <row r="2586" spans="1:12">
      <c r="A2586" t="s">
        <v>360</v>
      </c>
      <c r="B2586">
        <v>1</v>
      </c>
      <c r="C2586">
        <v>30</v>
      </c>
      <c r="D2586" t="s">
        <v>80</v>
      </c>
      <c r="E2586" t="s">
        <v>120</v>
      </c>
      <c r="F2586">
        <v>2</v>
      </c>
      <c r="G2586">
        <v>-60</v>
      </c>
      <c r="H2586">
        <v>1</v>
      </c>
      <c r="I2586">
        <v>2</v>
      </c>
      <c r="J2586">
        <v>4</v>
      </c>
      <c r="K2586">
        <v>-2</v>
      </c>
      <c r="L2586">
        <v>3</v>
      </c>
    </row>
    <row r="2587" spans="1:12">
      <c r="A2587" t="s">
        <v>360</v>
      </c>
      <c r="B2587">
        <v>1</v>
      </c>
      <c r="C2587">
        <v>12</v>
      </c>
      <c r="D2587" t="s">
        <v>78</v>
      </c>
      <c r="E2587" t="s">
        <v>118</v>
      </c>
      <c r="F2587">
        <v>2</v>
      </c>
      <c r="G2587">
        <v>-36</v>
      </c>
      <c r="H2587">
        <v>1</v>
      </c>
      <c r="I2587">
        <v>2</v>
      </c>
      <c r="J2587">
        <v>15</v>
      </c>
      <c r="K2587">
        <v>-3</v>
      </c>
      <c r="L2587">
        <v>3</v>
      </c>
    </row>
    <row r="2588" spans="1:12">
      <c r="A2588" t="s">
        <v>360</v>
      </c>
      <c r="B2588">
        <v>1</v>
      </c>
      <c r="C2588">
        <v>15</v>
      </c>
      <c r="D2588" t="s">
        <v>71</v>
      </c>
      <c r="E2588" t="s">
        <v>116</v>
      </c>
      <c r="F2588">
        <v>1</v>
      </c>
      <c r="G2588">
        <v>-30</v>
      </c>
      <c r="H2588">
        <v>1</v>
      </c>
      <c r="I2588">
        <v>1</v>
      </c>
      <c r="J2588">
        <v>19</v>
      </c>
      <c r="K2588">
        <v>-2</v>
      </c>
      <c r="L2588">
        <v>2</v>
      </c>
    </row>
    <row r="2589" spans="1:12">
      <c r="A2589" t="s">
        <v>360</v>
      </c>
      <c r="B2589">
        <v>1</v>
      </c>
      <c r="C2589">
        <v>14</v>
      </c>
      <c r="D2589" t="s">
        <v>70</v>
      </c>
      <c r="E2589" t="s">
        <v>118</v>
      </c>
      <c r="F2589">
        <v>4</v>
      </c>
      <c r="G2589">
        <v>-28</v>
      </c>
      <c r="H2589">
        <v>1</v>
      </c>
      <c r="I2589">
        <v>4</v>
      </c>
      <c r="J2589">
        <v>26</v>
      </c>
      <c r="K2589">
        <v>-2</v>
      </c>
      <c r="L2589">
        <v>1</v>
      </c>
    </row>
    <row r="2590" spans="1:12">
      <c r="A2590" t="s">
        <v>360</v>
      </c>
      <c r="B2590">
        <v>1</v>
      </c>
      <c r="C2590">
        <v>13</v>
      </c>
      <c r="D2590" t="s">
        <v>71</v>
      </c>
      <c r="E2590" t="s">
        <v>118</v>
      </c>
      <c r="F2590">
        <v>1</v>
      </c>
      <c r="G2590">
        <v>-26</v>
      </c>
      <c r="H2590">
        <v>1</v>
      </c>
      <c r="I2590">
        <v>1</v>
      </c>
      <c r="J2590">
        <v>9</v>
      </c>
      <c r="K2590">
        <v>-2</v>
      </c>
      <c r="L2590">
        <v>1</v>
      </c>
    </row>
    <row r="2591" spans="1:12">
      <c r="A2591" t="s">
        <v>360</v>
      </c>
      <c r="B2591">
        <v>1</v>
      </c>
      <c r="C2591">
        <v>13</v>
      </c>
      <c r="D2591" t="s">
        <v>80</v>
      </c>
      <c r="E2591" t="s">
        <v>120</v>
      </c>
      <c r="F2591">
        <v>2</v>
      </c>
      <c r="G2591">
        <v>-26</v>
      </c>
      <c r="H2591">
        <v>1</v>
      </c>
      <c r="I2591">
        <v>2</v>
      </c>
      <c r="J2591">
        <v>21</v>
      </c>
      <c r="K2591">
        <v>-2</v>
      </c>
      <c r="L2591">
        <v>3</v>
      </c>
    </row>
    <row r="2592" spans="1:12">
      <c r="A2592" t="s">
        <v>360</v>
      </c>
      <c r="B2592">
        <v>1</v>
      </c>
      <c r="C2592">
        <v>13</v>
      </c>
      <c r="D2592" t="s">
        <v>71</v>
      </c>
      <c r="E2592" t="s">
        <v>116</v>
      </c>
      <c r="F2592">
        <v>0</v>
      </c>
      <c r="G2592">
        <v>-26</v>
      </c>
      <c r="H2592">
        <v>1</v>
      </c>
      <c r="I2592">
        <v>0</v>
      </c>
      <c r="J2592">
        <v>11</v>
      </c>
      <c r="K2592">
        <v>-2</v>
      </c>
      <c r="L2592">
        <v>2</v>
      </c>
    </row>
    <row r="2593" spans="1:12">
      <c r="A2593" t="s">
        <v>360</v>
      </c>
      <c r="B2593">
        <v>1</v>
      </c>
      <c r="C2593">
        <v>12</v>
      </c>
      <c r="D2593" t="s">
        <v>71</v>
      </c>
      <c r="E2593" t="s">
        <v>116</v>
      </c>
      <c r="F2593">
        <v>1</v>
      </c>
      <c r="G2593">
        <v>-24</v>
      </c>
      <c r="H2593">
        <v>1</v>
      </c>
      <c r="I2593">
        <v>1</v>
      </c>
      <c r="J2593">
        <v>16</v>
      </c>
      <c r="K2593">
        <v>-2</v>
      </c>
      <c r="L2593">
        <v>2</v>
      </c>
    </row>
    <row r="2594" spans="1:12">
      <c r="A2594" t="s">
        <v>360</v>
      </c>
      <c r="B2594">
        <v>1</v>
      </c>
      <c r="C2594">
        <v>10</v>
      </c>
      <c r="D2594" t="s">
        <v>78</v>
      </c>
      <c r="E2594" t="s">
        <v>116</v>
      </c>
      <c r="F2594">
        <v>1</v>
      </c>
      <c r="G2594">
        <v>-20</v>
      </c>
      <c r="H2594">
        <v>1</v>
      </c>
      <c r="I2594">
        <v>1</v>
      </c>
      <c r="J2594">
        <v>24</v>
      </c>
      <c r="K2594">
        <v>-2</v>
      </c>
      <c r="L2594">
        <v>4</v>
      </c>
    </row>
    <row r="2595" spans="1:12">
      <c r="A2595" t="s">
        <v>264</v>
      </c>
      <c r="B2595">
        <v>5</v>
      </c>
      <c r="C2595">
        <v>48</v>
      </c>
      <c r="D2595" t="s">
        <v>77</v>
      </c>
      <c r="E2595" t="s">
        <v>120</v>
      </c>
      <c r="F2595">
        <v>3</v>
      </c>
      <c r="G2595">
        <v>-96</v>
      </c>
      <c r="H2595">
        <v>0</v>
      </c>
      <c r="I2595">
        <v>3</v>
      </c>
      <c r="J2595">
        <v>-7</v>
      </c>
      <c r="K2595">
        <v>-10</v>
      </c>
      <c r="L2595">
        <v>-2</v>
      </c>
    </row>
    <row r="2596" spans="1:12">
      <c r="A2596" t="s">
        <v>264</v>
      </c>
      <c r="B2596">
        <v>1</v>
      </c>
      <c r="C2596">
        <v>19</v>
      </c>
      <c r="D2596" t="s">
        <v>71</v>
      </c>
      <c r="E2596" t="s">
        <v>120</v>
      </c>
      <c r="F2596">
        <v>0</v>
      </c>
      <c r="G2596">
        <v>-57</v>
      </c>
      <c r="H2596">
        <v>1</v>
      </c>
      <c r="I2596">
        <v>0</v>
      </c>
      <c r="J2596">
        <v>-16</v>
      </c>
      <c r="K2596">
        <v>-3</v>
      </c>
      <c r="L2596">
        <v>1</v>
      </c>
    </row>
    <row r="2597" spans="1:12">
      <c r="A2597" t="s">
        <v>264</v>
      </c>
      <c r="B2597">
        <v>1</v>
      </c>
      <c r="C2597">
        <v>19</v>
      </c>
      <c r="D2597" t="s">
        <v>71</v>
      </c>
      <c r="E2597" t="s">
        <v>120</v>
      </c>
      <c r="F2597">
        <v>0</v>
      </c>
      <c r="G2597">
        <v>-38</v>
      </c>
      <c r="H2597">
        <v>1</v>
      </c>
      <c r="I2597">
        <v>0</v>
      </c>
      <c r="J2597">
        <v>-2</v>
      </c>
      <c r="K2597">
        <v>-2</v>
      </c>
      <c r="L2597">
        <v>1</v>
      </c>
    </row>
    <row r="2598" spans="1:12">
      <c r="A2598" t="s">
        <v>264</v>
      </c>
      <c r="B2598">
        <v>1</v>
      </c>
      <c r="C2598">
        <v>16</v>
      </c>
      <c r="D2598" t="s">
        <v>77</v>
      </c>
      <c r="E2598" t="s">
        <v>116</v>
      </c>
      <c r="F2598">
        <v>0</v>
      </c>
      <c r="G2598">
        <v>-32</v>
      </c>
      <c r="H2598">
        <v>1</v>
      </c>
      <c r="I2598">
        <v>0</v>
      </c>
      <c r="J2598">
        <v>27</v>
      </c>
      <c r="K2598">
        <v>-2</v>
      </c>
      <c r="L2598">
        <v>2</v>
      </c>
    </row>
    <row r="2599" spans="1:12">
      <c r="A2599" t="s">
        <v>264</v>
      </c>
      <c r="B2599">
        <v>1</v>
      </c>
      <c r="C2599">
        <v>13</v>
      </c>
      <c r="D2599" t="s">
        <v>71</v>
      </c>
      <c r="E2599" t="s">
        <v>116</v>
      </c>
      <c r="F2599">
        <v>0</v>
      </c>
      <c r="G2599">
        <v>-26</v>
      </c>
      <c r="H2599">
        <v>1</v>
      </c>
      <c r="I2599">
        <v>0</v>
      </c>
      <c r="J2599">
        <v>20</v>
      </c>
      <c r="K2599">
        <v>-2</v>
      </c>
      <c r="L2599">
        <v>2</v>
      </c>
    </row>
    <row r="2600" spans="1:12">
      <c r="A2600" t="s">
        <v>126</v>
      </c>
      <c r="B2600">
        <v>1</v>
      </c>
      <c r="C2600">
        <v>17</v>
      </c>
      <c r="D2600" t="s">
        <v>78</v>
      </c>
      <c r="E2600" t="s">
        <v>118</v>
      </c>
      <c r="F2600">
        <v>2</v>
      </c>
      <c r="G2600">
        <v>-34</v>
      </c>
      <c r="H2600">
        <v>1</v>
      </c>
      <c r="I2600">
        <v>2</v>
      </c>
      <c r="J2600">
        <v>15</v>
      </c>
      <c r="K2600">
        <v>-2</v>
      </c>
      <c r="L2600">
        <v>3</v>
      </c>
    </row>
    <row r="2601" spans="1:12">
      <c r="A2601" t="s">
        <v>909</v>
      </c>
      <c r="B2601">
        <v>2</v>
      </c>
      <c r="C2601">
        <v>14</v>
      </c>
      <c r="D2601" t="s">
        <v>71</v>
      </c>
      <c r="E2601" t="s">
        <v>118</v>
      </c>
      <c r="F2601">
        <v>0</v>
      </c>
      <c r="G2601">
        <v>-42</v>
      </c>
      <c r="H2601">
        <v>-1</v>
      </c>
      <c r="I2601">
        <v>0</v>
      </c>
      <c r="J2601">
        <v>-5</v>
      </c>
      <c r="K2601">
        <v>-6</v>
      </c>
      <c r="L2601">
        <v>0</v>
      </c>
    </row>
    <row r="2602" spans="1:12">
      <c r="A2602" t="s">
        <v>453</v>
      </c>
      <c r="B2602">
        <v>1</v>
      </c>
      <c r="C2602">
        <v>14</v>
      </c>
      <c r="D2602" t="s">
        <v>70</v>
      </c>
      <c r="E2602" t="s">
        <v>118</v>
      </c>
      <c r="F2602">
        <v>3</v>
      </c>
      <c r="G2602">
        <v>-42</v>
      </c>
      <c r="H2602">
        <v>1</v>
      </c>
      <c r="I2602">
        <v>3</v>
      </c>
      <c r="J2602">
        <v>14</v>
      </c>
      <c r="K2602">
        <v>-3</v>
      </c>
      <c r="L2602">
        <v>1</v>
      </c>
    </row>
    <row r="2603" spans="1:12">
      <c r="A2603" t="s">
        <v>453</v>
      </c>
      <c r="B2603">
        <v>1</v>
      </c>
      <c r="C2603">
        <v>18</v>
      </c>
      <c r="D2603" t="s">
        <v>71</v>
      </c>
      <c r="E2603" t="s">
        <v>116</v>
      </c>
      <c r="F2603">
        <v>0</v>
      </c>
      <c r="G2603">
        <v>-36</v>
      </c>
      <c r="H2603">
        <v>1</v>
      </c>
      <c r="I2603">
        <v>0</v>
      </c>
      <c r="J2603">
        <v>21</v>
      </c>
      <c r="K2603">
        <v>-2</v>
      </c>
      <c r="L2603">
        <v>2</v>
      </c>
    </row>
    <row r="2604" spans="1:12">
      <c r="A2604" t="s">
        <v>453</v>
      </c>
      <c r="B2604">
        <v>1</v>
      </c>
      <c r="C2604">
        <v>15</v>
      </c>
      <c r="D2604" t="s">
        <v>71</v>
      </c>
      <c r="E2604" t="s">
        <v>116</v>
      </c>
      <c r="F2604">
        <v>0</v>
      </c>
      <c r="G2604">
        <v>-30</v>
      </c>
      <c r="H2604">
        <v>1</v>
      </c>
      <c r="I2604">
        <v>0</v>
      </c>
      <c r="J2604">
        <v>18</v>
      </c>
      <c r="K2604">
        <v>-2</v>
      </c>
      <c r="L2604">
        <v>2</v>
      </c>
    </row>
    <row r="2605" spans="1:12">
      <c r="A2605" t="s">
        <v>453</v>
      </c>
      <c r="B2605">
        <v>1</v>
      </c>
      <c r="C2605">
        <v>11</v>
      </c>
      <c r="D2605" t="s">
        <v>71</v>
      </c>
      <c r="E2605" t="s">
        <v>116</v>
      </c>
      <c r="F2605">
        <v>0</v>
      </c>
      <c r="G2605">
        <v>-22</v>
      </c>
      <c r="H2605">
        <v>1</v>
      </c>
      <c r="I2605">
        <v>0</v>
      </c>
      <c r="J2605">
        <v>19</v>
      </c>
      <c r="K2605">
        <v>-2</v>
      </c>
      <c r="L2605">
        <v>2</v>
      </c>
    </row>
    <row r="2606" spans="1:12">
      <c r="A2606" t="s">
        <v>453</v>
      </c>
      <c r="B2606">
        <v>1</v>
      </c>
      <c r="C2606">
        <v>10</v>
      </c>
      <c r="D2606" t="s">
        <v>70</v>
      </c>
      <c r="E2606" t="s">
        <v>120</v>
      </c>
      <c r="F2606">
        <v>0</v>
      </c>
      <c r="G2606">
        <v>-20</v>
      </c>
      <c r="H2606">
        <v>1</v>
      </c>
      <c r="I2606">
        <v>0</v>
      </c>
      <c r="J2606">
        <v>10</v>
      </c>
      <c r="K2606">
        <v>-2</v>
      </c>
      <c r="L2606">
        <v>1</v>
      </c>
    </row>
    <row r="2607" spans="1:12">
      <c r="A2607" t="s">
        <v>910</v>
      </c>
      <c r="B2607">
        <v>2</v>
      </c>
      <c r="C2607">
        <v>17</v>
      </c>
      <c r="D2607" t="s">
        <v>70</v>
      </c>
      <c r="E2607" t="s">
        <v>118</v>
      </c>
      <c r="F2607">
        <v>2</v>
      </c>
      <c r="G2607">
        <v>-34</v>
      </c>
      <c r="H2607">
        <v>1</v>
      </c>
      <c r="I2607">
        <v>2</v>
      </c>
      <c r="J2607">
        <v>9</v>
      </c>
      <c r="K2607">
        <v>-4</v>
      </c>
      <c r="L2607">
        <v>0</v>
      </c>
    </row>
    <row r="2608" spans="1:12">
      <c r="A2608" t="s">
        <v>911</v>
      </c>
      <c r="B2608">
        <v>1</v>
      </c>
      <c r="C2608">
        <v>18</v>
      </c>
      <c r="D2608" t="s">
        <v>71</v>
      </c>
      <c r="E2608" t="s">
        <v>116</v>
      </c>
      <c r="F2608">
        <v>0</v>
      </c>
      <c r="G2608">
        <v>-36</v>
      </c>
      <c r="H2608">
        <v>1</v>
      </c>
      <c r="I2608">
        <v>0</v>
      </c>
      <c r="J2608">
        <v>21</v>
      </c>
      <c r="K2608">
        <v>-2</v>
      </c>
      <c r="L2608">
        <v>2</v>
      </c>
    </row>
    <row r="2609" spans="1:12">
      <c r="A2609" t="s">
        <v>912</v>
      </c>
      <c r="B2609">
        <v>1</v>
      </c>
      <c r="C2609">
        <v>20</v>
      </c>
      <c r="D2609" t="s">
        <v>71</v>
      </c>
      <c r="E2609" t="s">
        <v>116</v>
      </c>
      <c r="F2609">
        <v>1</v>
      </c>
      <c r="G2609">
        <v>-40</v>
      </c>
      <c r="H2609">
        <v>1</v>
      </c>
      <c r="I2609">
        <v>1</v>
      </c>
      <c r="J2609">
        <v>8</v>
      </c>
      <c r="K2609">
        <v>-2</v>
      </c>
      <c r="L2609">
        <v>2</v>
      </c>
    </row>
    <row r="2610" spans="1:12">
      <c r="A2610" t="s">
        <v>263</v>
      </c>
      <c r="B2610">
        <v>1</v>
      </c>
      <c r="C2610">
        <v>20</v>
      </c>
      <c r="D2610" t="s">
        <v>81</v>
      </c>
      <c r="E2610" t="s">
        <v>118</v>
      </c>
      <c r="F2610">
        <v>1</v>
      </c>
      <c r="G2610">
        <v>-40</v>
      </c>
      <c r="H2610">
        <v>1</v>
      </c>
      <c r="I2610">
        <v>1</v>
      </c>
      <c r="J2610">
        <v>5</v>
      </c>
      <c r="K2610">
        <v>-2</v>
      </c>
      <c r="L2610">
        <v>3</v>
      </c>
    </row>
    <row r="2611" spans="1:12">
      <c r="A2611" t="s">
        <v>263</v>
      </c>
      <c r="B2611">
        <v>1</v>
      </c>
      <c r="C2611">
        <v>13</v>
      </c>
      <c r="D2611" t="s">
        <v>71</v>
      </c>
      <c r="E2611" t="s">
        <v>116</v>
      </c>
      <c r="F2611">
        <v>0</v>
      </c>
      <c r="G2611">
        <v>-26</v>
      </c>
      <c r="H2611">
        <v>1</v>
      </c>
      <c r="I2611">
        <v>0</v>
      </c>
      <c r="J2611">
        <v>20</v>
      </c>
      <c r="K2611">
        <v>-2</v>
      </c>
      <c r="L2611">
        <v>2</v>
      </c>
    </row>
    <row r="2612" spans="1:12">
      <c r="A2612" t="s">
        <v>263</v>
      </c>
      <c r="B2612">
        <v>1</v>
      </c>
      <c r="C2612">
        <v>10</v>
      </c>
      <c r="D2612" t="s">
        <v>71</v>
      </c>
      <c r="E2612" t="s">
        <v>116</v>
      </c>
      <c r="F2612">
        <v>0</v>
      </c>
      <c r="G2612">
        <v>-20</v>
      </c>
      <c r="H2612">
        <v>1</v>
      </c>
      <c r="I2612">
        <v>0</v>
      </c>
      <c r="J2612">
        <v>14</v>
      </c>
      <c r="K2612">
        <v>-2</v>
      </c>
      <c r="L2612">
        <v>2</v>
      </c>
    </row>
    <row r="2613" spans="1:12">
      <c r="A2613" t="s">
        <v>134</v>
      </c>
      <c r="B2613">
        <v>2</v>
      </c>
      <c r="C2613">
        <v>12</v>
      </c>
      <c r="D2613" t="s">
        <v>78</v>
      </c>
      <c r="E2613" t="s">
        <v>118</v>
      </c>
      <c r="F2613">
        <v>1</v>
      </c>
      <c r="G2613">
        <v>-24</v>
      </c>
      <c r="H2613">
        <v>1</v>
      </c>
      <c r="I2613">
        <v>1</v>
      </c>
      <c r="J2613">
        <v>13</v>
      </c>
      <c r="K2613">
        <v>-4</v>
      </c>
      <c r="L2613">
        <v>2</v>
      </c>
    </row>
    <row r="2614" spans="1:12">
      <c r="A2614" t="s">
        <v>134</v>
      </c>
      <c r="B2614">
        <v>1</v>
      </c>
      <c r="C2614">
        <v>25</v>
      </c>
      <c r="D2614" t="s">
        <v>71</v>
      </c>
      <c r="E2614" t="s">
        <v>120</v>
      </c>
      <c r="F2614">
        <v>2</v>
      </c>
      <c r="G2614">
        <v>-50</v>
      </c>
      <c r="H2614">
        <v>1</v>
      </c>
      <c r="I2614">
        <v>2</v>
      </c>
      <c r="J2614">
        <v>3</v>
      </c>
      <c r="K2614">
        <v>-2</v>
      </c>
      <c r="L2614">
        <v>1</v>
      </c>
    </row>
    <row r="2615" spans="1:12">
      <c r="A2615" t="s">
        <v>134</v>
      </c>
      <c r="B2615">
        <v>1</v>
      </c>
      <c r="C2615">
        <v>20</v>
      </c>
      <c r="D2615" t="s">
        <v>77</v>
      </c>
      <c r="E2615" t="s">
        <v>116</v>
      </c>
      <c r="F2615">
        <v>2</v>
      </c>
      <c r="G2615">
        <v>-40</v>
      </c>
      <c r="H2615">
        <v>1</v>
      </c>
      <c r="I2615">
        <v>2</v>
      </c>
      <c r="J2615">
        <v>31</v>
      </c>
      <c r="K2615">
        <v>-2</v>
      </c>
      <c r="L2615">
        <v>2</v>
      </c>
    </row>
    <row r="2616" spans="1:12">
      <c r="A2616" t="s">
        <v>134</v>
      </c>
      <c r="B2616">
        <v>1</v>
      </c>
      <c r="C2616">
        <v>15</v>
      </c>
      <c r="D2616" t="s">
        <v>73</v>
      </c>
      <c r="E2616" t="s">
        <v>116</v>
      </c>
      <c r="F2616">
        <v>0</v>
      </c>
      <c r="G2616">
        <v>-30</v>
      </c>
      <c r="H2616">
        <v>1</v>
      </c>
      <c r="I2616">
        <v>0</v>
      </c>
      <c r="J2616">
        <v>18</v>
      </c>
      <c r="K2616">
        <v>-2</v>
      </c>
      <c r="L2616">
        <v>2</v>
      </c>
    </row>
    <row r="2617" spans="1:12">
      <c r="A2617" t="s">
        <v>134</v>
      </c>
      <c r="B2617">
        <v>1</v>
      </c>
      <c r="C2617">
        <v>11</v>
      </c>
      <c r="D2617" t="s">
        <v>77</v>
      </c>
      <c r="E2617" t="s">
        <v>118</v>
      </c>
      <c r="F2617">
        <v>2</v>
      </c>
      <c r="G2617">
        <v>-22</v>
      </c>
      <c r="H2617">
        <v>1</v>
      </c>
      <c r="I2617">
        <v>2</v>
      </c>
      <c r="J2617">
        <v>19</v>
      </c>
      <c r="K2617">
        <v>-2</v>
      </c>
      <c r="L2617">
        <v>1</v>
      </c>
    </row>
    <row r="2618" spans="1:12">
      <c r="A2618" t="s">
        <v>913</v>
      </c>
      <c r="B2618">
        <v>3</v>
      </c>
      <c r="C2618">
        <v>34</v>
      </c>
      <c r="D2618" t="s">
        <v>77</v>
      </c>
      <c r="E2618" t="s">
        <v>116</v>
      </c>
      <c r="F2618">
        <v>1</v>
      </c>
      <c r="G2618">
        <v>-102</v>
      </c>
      <c r="H2618">
        <v>-1</v>
      </c>
      <c r="I2618">
        <v>1</v>
      </c>
      <c r="J2618">
        <v>-17</v>
      </c>
      <c r="K2618">
        <v>-9</v>
      </c>
      <c r="L2618">
        <v>-1</v>
      </c>
    </row>
    <row r="2619" spans="1:12">
      <c r="A2619" t="s">
        <v>913</v>
      </c>
      <c r="B2619">
        <v>1</v>
      </c>
      <c r="C2619">
        <v>11</v>
      </c>
      <c r="D2619" t="s">
        <v>70</v>
      </c>
      <c r="E2619" t="s">
        <v>116</v>
      </c>
      <c r="F2619">
        <v>1</v>
      </c>
      <c r="G2619">
        <v>-22</v>
      </c>
      <c r="H2619">
        <v>1</v>
      </c>
      <c r="I2619">
        <v>1</v>
      </c>
      <c r="J2619">
        <v>17</v>
      </c>
      <c r="K2619">
        <v>-2</v>
      </c>
      <c r="L2619">
        <v>2</v>
      </c>
    </row>
    <row r="2620" spans="1:12">
      <c r="A2620" t="s">
        <v>329</v>
      </c>
      <c r="B2620">
        <v>6</v>
      </c>
      <c r="C2620">
        <v>72</v>
      </c>
      <c r="D2620" t="s">
        <v>71</v>
      </c>
      <c r="E2620" t="s">
        <v>118</v>
      </c>
      <c r="F2620">
        <v>2</v>
      </c>
      <c r="G2620">
        <v>-144</v>
      </c>
      <c r="H2620">
        <v>1</v>
      </c>
      <c r="I2620">
        <v>2</v>
      </c>
      <c r="J2620">
        <v>-46</v>
      </c>
      <c r="K2620">
        <v>-12</v>
      </c>
      <c r="L2620">
        <v>-4</v>
      </c>
    </row>
    <row r="2621" spans="1:12">
      <c r="A2621" t="s">
        <v>329</v>
      </c>
      <c r="B2621">
        <v>2</v>
      </c>
      <c r="C2621">
        <v>19</v>
      </c>
      <c r="D2621" t="s">
        <v>78</v>
      </c>
      <c r="E2621" t="s">
        <v>118</v>
      </c>
      <c r="F2621">
        <v>0</v>
      </c>
      <c r="G2621">
        <v>-38</v>
      </c>
      <c r="H2621">
        <v>1</v>
      </c>
      <c r="I2621">
        <v>0</v>
      </c>
      <c r="J2621">
        <v>2</v>
      </c>
      <c r="K2621">
        <v>-4</v>
      </c>
      <c r="L2621">
        <v>2</v>
      </c>
    </row>
    <row r="2622" spans="1:12">
      <c r="A2622" t="s">
        <v>329</v>
      </c>
      <c r="B2622">
        <v>2</v>
      </c>
      <c r="C2622">
        <v>11</v>
      </c>
      <c r="D2622" t="s">
        <v>71</v>
      </c>
      <c r="E2622" t="s">
        <v>118</v>
      </c>
      <c r="F2622">
        <v>1</v>
      </c>
      <c r="G2622">
        <v>-22</v>
      </c>
      <c r="H2622">
        <v>1</v>
      </c>
      <c r="I2622">
        <v>1</v>
      </c>
      <c r="J2622">
        <v>8</v>
      </c>
      <c r="K2622">
        <v>-4</v>
      </c>
      <c r="L2622">
        <v>0</v>
      </c>
    </row>
    <row r="2623" spans="1:12">
      <c r="A2623" t="s">
        <v>329</v>
      </c>
      <c r="B2623">
        <v>1</v>
      </c>
      <c r="C2623">
        <v>17</v>
      </c>
      <c r="D2623" t="s">
        <v>77</v>
      </c>
      <c r="E2623" t="s">
        <v>116</v>
      </c>
      <c r="F2623">
        <v>1</v>
      </c>
      <c r="G2623">
        <v>-34</v>
      </c>
      <c r="H2623">
        <v>1</v>
      </c>
      <c r="I2623">
        <v>1</v>
      </c>
      <c r="J2623">
        <v>12</v>
      </c>
      <c r="K2623">
        <v>-2</v>
      </c>
      <c r="L2623">
        <v>2</v>
      </c>
    </row>
    <row r="2624" spans="1:12">
      <c r="A2624" t="s">
        <v>329</v>
      </c>
      <c r="B2624">
        <v>1</v>
      </c>
      <c r="C2624">
        <v>11</v>
      </c>
      <c r="D2624" t="s">
        <v>71</v>
      </c>
      <c r="E2624" t="s">
        <v>120</v>
      </c>
      <c r="F2624">
        <v>1</v>
      </c>
      <c r="G2624">
        <v>-22</v>
      </c>
      <c r="H2624">
        <v>1</v>
      </c>
      <c r="I2624">
        <v>1</v>
      </c>
      <c r="J2624">
        <v>10</v>
      </c>
      <c r="K2624">
        <v>-2</v>
      </c>
      <c r="L2624">
        <v>1</v>
      </c>
    </row>
    <row r="2625" spans="1:12">
      <c r="A2625" t="s">
        <v>329</v>
      </c>
      <c r="B2625">
        <v>1</v>
      </c>
      <c r="C2625">
        <v>10</v>
      </c>
      <c r="D2625" t="s">
        <v>80</v>
      </c>
      <c r="E2625" t="s">
        <v>116</v>
      </c>
      <c r="F2625">
        <v>0</v>
      </c>
      <c r="G2625">
        <v>-20</v>
      </c>
      <c r="H2625">
        <v>1</v>
      </c>
      <c r="I2625">
        <v>0</v>
      </c>
      <c r="J2625">
        <v>20</v>
      </c>
      <c r="K2625">
        <v>-2</v>
      </c>
      <c r="L2625">
        <v>4</v>
      </c>
    </row>
    <row r="2626" spans="1:12">
      <c r="A2626" t="s">
        <v>121</v>
      </c>
      <c r="B2626">
        <v>4</v>
      </c>
      <c r="C2626">
        <v>48</v>
      </c>
      <c r="D2626" t="s">
        <v>78</v>
      </c>
      <c r="E2626" t="s">
        <v>116</v>
      </c>
      <c r="F2626">
        <v>0</v>
      </c>
      <c r="G2626">
        <v>-96</v>
      </c>
      <c r="H2626">
        <v>1</v>
      </c>
      <c r="I2626">
        <v>0</v>
      </c>
      <c r="J2626">
        <v>-18</v>
      </c>
      <c r="K2626">
        <v>-8</v>
      </c>
      <c r="L2626">
        <v>1</v>
      </c>
    </row>
    <row r="2627" spans="1:12">
      <c r="A2627" t="s">
        <v>121</v>
      </c>
      <c r="B2627">
        <v>3</v>
      </c>
      <c r="C2627">
        <v>25</v>
      </c>
      <c r="D2627" t="s">
        <v>73</v>
      </c>
      <c r="E2627" t="s">
        <v>118</v>
      </c>
      <c r="F2627">
        <v>3</v>
      </c>
      <c r="G2627">
        <v>-50</v>
      </c>
      <c r="H2627">
        <v>1</v>
      </c>
      <c r="I2627">
        <v>3</v>
      </c>
      <c r="J2627">
        <v>8</v>
      </c>
      <c r="K2627">
        <v>-6</v>
      </c>
      <c r="L2627">
        <v>-1</v>
      </c>
    </row>
    <row r="2628" spans="1:12">
      <c r="A2628" t="s">
        <v>121</v>
      </c>
      <c r="B2628">
        <v>2</v>
      </c>
      <c r="C2628">
        <v>23</v>
      </c>
      <c r="D2628" t="s">
        <v>71</v>
      </c>
      <c r="E2628" t="s">
        <v>118</v>
      </c>
      <c r="F2628">
        <v>1</v>
      </c>
      <c r="G2628">
        <v>-92</v>
      </c>
      <c r="H2628">
        <v>-2</v>
      </c>
      <c r="I2628">
        <v>1</v>
      </c>
      <c r="J2628">
        <v>-36</v>
      </c>
      <c r="K2628">
        <v>-8</v>
      </c>
      <c r="L2628">
        <v>-1</v>
      </c>
    </row>
    <row r="2629" spans="1:12">
      <c r="A2629" t="s">
        <v>121</v>
      </c>
      <c r="B2629">
        <v>2</v>
      </c>
      <c r="C2629">
        <v>11</v>
      </c>
      <c r="D2629" t="s">
        <v>73</v>
      </c>
      <c r="E2629" t="s">
        <v>118</v>
      </c>
      <c r="F2629">
        <v>0</v>
      </c>
      <c r="G2629">
        <v>-66</v>
      </c>
      <c r="H2629">
        <v>1</v>
      </c>
      <c r="I2629">
        <v>0</v>
      </c>
      <c r="J2629">
        <v>-22</v>
      </c>
      <c r="K2629">
        <v>-12</v>
      </c>
      <c r="L2629">
        <v>-4</v>
      </c>
    </row>
    <row r="2630" spans="1:12">
      <c r="A2630" t="s">
        <v>121</v>
      </c>
      <c r="B2630">
        <v>2</v>
      </c>
      <c r="C2630">
        <v>23</v>
      </c>
      <c r="D2630" t="s">
        <v>78</v>
      </c>
      <c r="E2630" t="s">
        <v>118</v>
      </c>
      <c r="F2630">
        <v>2</v>
      </c>
      <c r="G2630">
        <v>-46</v>
      </c>
      <c r="H2630">
        <v>0</v>
      </c>
      <c r="I2630">
        <v>2</v>
      </c>
      <c r="J2630">
        <v>11</v>
      </c>
      <c r="K2630">
        <v>-4</v>
      </c>
      <c r="L2630">
        <v>3</v>
      </c>
    </row>
    <row r="2631" spans="1:12">
      <c r="A2631" t="s">
        <v>121</v>
      </c>
      <c r="B2631">
        <v>2</v>
      </c>
      <c r="C2631">
        <v>14</v>
      </c>
      <c r="D2631" t="s">
        <v>78</v>
      </c>
      <c r="E2631" t="s">
        <v>118</v>
      </c>
      <c r="F2631">
        <v>1</v>
      </c>
      <c r="G2631">
        <v>-28</v>
      </c>
      <c r="H2631">
        <v>1</v>
      </c>
      <c r="I2631">
        <v>1</v>
      </c>
      <c r="J2631">
        <v>11</v>
      </c>
      <c r="K2631">
        <v>-4</v>
      </c>
      <c r="L2631">
        <v>2</v>
      </c>
    </row>
    <row r="2632" spans="1:12">
      <c r="A2632" t="s">
        <v>121</v>
      </c>
      <c r="B2632">
        <v>1</v>
      </c>
      <c r="C2632">
        <v>15</v>
      </c>
      <c r="D2632" t="s">
        <v>71</v>
      </c>
      <c r="E2632" t="s">
        <v>118</v>
      </c>
      <c r="F2632">
        <v>0</v>
      </c>
      <c r="G2632">
        <v>-75</v>
      </c>
      <c r="H2632">
        <v>1</v>
      </c>
      <c r="I2632">
        <v>0</v>
      </c>
      <c r="J2632">
        <v>-33</v>
      </c>
      <c r="K2632">
        <v>-5</v>
      </c>
      <c r="L2632">
        <v>1</v>
      </c>
    </row>
    <row r="2633" spans="1:12">
      <c r="A2633" t="s">
        <v>121</v>
      </c>
      <c r="B2633">
        <v>1</v>
      </c>
      <c r="C2633">
        <v>11</v>
      </c>
      <c r="D2633" t="s">
        <v>71</v>
      </c>
      <c r="E2633" t="s">
        <v>118</v>
      </c>
      <c r="F2633">
        <v>1</v>
      </c>
      <c r="G2633">
        <v>-55</v>
      </c>
      <c r="H2633">
        <v>1</v>
      </c>
      <c r="I2633">
        <v>1</v>
      </c>
      <c r="J2633">
        <v>-10</v>
      </c>
      <c r="K2633">
        <v>-5</v>
      </c>
      <c r="L2633">
        <v>1</v>
      </c>
    </row>
    <row r="2634" spans="1:12">
      <c r="A2634" t="s">
        <v>121</v>
      </c>
      <c r="B2634">
        <v>1</v>
      </c>
      <c r="C2634">
        <v>15</v>
      </c>
      <c r="D2634" t="s">
        <v>80</v>
      </c>
      <c r="E2634" t="s">
        <v>116</v>
      </c>
      <c r="F2634">
        <v>0</v>
      </c>
      <c r="G2634">
        <v>-45</v>
      </c>
      <c r="H2634">
        <v>1</v>
      </c>
      <c r="I2634">
        <v>0</v>
      </c>
      <c r="J2634">
        <v>7</v>
      </c>
      <c r="K2634">
        <v>-3</v>
      </c>
      <c r="L2634">
        <v>4</v>
      </c>
    </row>
    <row r="2635" spans="1:12">
      <c r="A2635" t="s">
        <v>121</v>
      </c>
      <c r="B2635">
        <v>1</v>
      </c>
      <c r="C2635">
        <v>14</v>
      </c>
      <c r="D2635" t="s">
        <v>70</v>
      </c>
      <c r="E2635" t="s">
        <v>116</v>
      </c>
      <c r="F2635">
        <v>2</v>
      </c>
      <c r="G2635">
        <v>-42</v>
      </c>
      <c r="H2635">
        <v>1</v>
      </c>
      <c r="I2635">
        <v>2</v>
      </c>
      <c r="J2635">
        <v>17</v>
      </c>
      <c r="K2635">
        <v>-3</v>
      </c>
      <c r="L2635">
        <v>2</v>
      </c>
    </row>
    <row r="2636" spans="1:12">
      <c r="A2636" t="s">
        <v>121</v>
      </c>
      <c r="B2636">
        <v>1</v>
      </c>
      <c r="C2636">
        <v>14</v>
      </c>
      <c r="D2636" t="s">
        <v>70</v>
      </c>
      <c r="E2636" t="s">
        <v>116</v>
      </c>
      <c r="F2636">
        <v>2</v>
      </c>
      <c r="G2636">
        <v>-28</v>
      </c>
      <c r="H2636">
        <v>1</v>
      </c>
      <c r="I2636">
        <v>2</v>
      </c>
      <c r="J2636">
        <v>21</v>
      </c>
      <c r="K2636">
        <v>-2</v>
      </c>
      <c r="L2636">
        <v>2</v>
      </c>
    </row>
    <row r="2637" spans="1:12">
      <c r="A2637" t="s">
        <v>121</v>
      </c>
      <c r="B2637">
        <v>1</v>
      </c>
      <c r="C2637">
        <v>13</v>
      </c>
      <c r="D2637" t="s">
        <v>73</v>
      </c>
      <c r="E2637" t="s">
        <v>118</v>
      </c>
      <c r="F2637">
        <v>2</v>
      </c>
      <c r="G2637">
        <v>-26</v>
      </c>
      <c r="H2637">
        <v>1</v>
      </c>
      <c r="I2637">
        <v>2</v>
      </c>
      <c r="J2637">
        <v>13</v>
      </c>
      <c r="K2637">
        <v>-2</v>
      </c>
      <c r="L2637">
        <v>1</v>
      </c>
    </row>
    <row r="2638" spans="1:12">
      <c r="A2638" t="s">
        <v>121</v>
      </c>
      <c r="B2638">
        <v>1</v>
      </c>
      <c r="C2638">
        <v>13</v>
      </c>
      <c r="D2638" t="s">
        <v>80</v>
      </c>
      <c r="E2638" t="s">
        <v>118</v>
      </c>
      <c r="F2638">
        <v>2</v>
      </c>
      <c r="G2638">
        <v>-26</v>
      </c>
      <c r="H2638">
        <v>1</v>
      </c>
      <c r="I2638">
        <v>2</v>
      </c>
      <c r="J2638">
        <v>22</v>
      </c>
      <c r="K2638">
        <v>-2</v>
      </c>
      <c r="L2638">
        <v>3</v>
      </c>
    </row>
    <row r="2639" spans="1:12">
      <c r="A2639" t="s">
        <v>121</v>
      </c>
      <c r="B2639">
        <v>1</v>
      </c>
      <c r="C2639">
        <v>12</v>
      </c>
      <c r="D2639" t="s">
        <v>78</v>
      </c>
      <c r="E2639" t="s">
        <v>116</v>
      </c>
      <c r="F2639">
        <v>0</v>
      </c>
      <c r="G2639">
        <v>-24</v>
      </c>
      <c r="H2639">
        <v>1</v>
      </c>
      <c r="I2639">
        <v>0</v>
      </c>
      <c r="J2639">
        <v>27</v>
      </c>
      <c r="K2639">
        <v>-2</v>
      </c>
      <c r="L2639">
        <v>4</v>
      </c>
    </row>
    <row r="2640" spans="1:12">
      <c r="A2640" t="s">
        <v>121</v>
      </c>
      <c r="B2640">
        <v>1</v>
      </c>
      <c r="C2640">
        <v>11</v>
      </c>
      <c r="D2640" t="s">
        <v>81</v>
      </c>
      <c r="E2640" t="s">
        <v>118</v>
      </c>
      <c r="F2640">
        <v>2</v>
      </c>
      <c r="G2640">
        <v>-22</v>
      </c>
      <c r="H2640">
        <v>1</v>
      </c>
      <c r="I2640">
        <v>2</v>
      </c>
      <c r="J2640">
        <v>21</v>
      </c>
      <c r="K2640">
        <v>-2</v>
      </c>
      <c r="L2640">
        <v>3</v>
      </c>
    </row>
    <row r="2641" spans="1:12">
      <c r="A2641" t="s">
        <v>478</v>
      </c>
      <c r="B2641">
        <v>1</v>
      </c>
      <c r="C2641">
        <v>15</v>
      </c>
      <c r="D2641" t="s">
        <v>71</v>
      </c>
      <c r="E2641" t="s">
        <v>116</v>
      </c>
      <c r="F2641">
        <v>1</v>
      </c>
      <c r="G2641">
        <v>-45</v>
      </c>
      <c r="H2641">
        <v>1</v>
      </c>
      <c r="I2641">
        <v>1</v>
      </c>
      <c r="J2641">
        <v>14</v>
      </c>
      <c r="K2641">
        <v>-3</v>
      </c>
      <c r="L2641">
        <v>2</v>
      </c>
    </row>
    <row r="2642" spans="1:12">
      <c r="A2642" t="s">
        <v>478</v>
      </c>
      <c r="B2642">
        <v>1</v>
      </c>
      <c r="C2642">
        <v>13</v>
      </c>
      <c r="D2642" t="s">
        <v>78</v>
      </c>
      <c r="E2642" t="s">
        <v>116</v>
      </c>
      <c r="F2642">
        <v>0</v>
      </c>
      <c r="G2642">
        <v>-26</v>
      </c>
      <c r="H2642">
        <v>1</v>
      </c>
      <c r="I2642">
        <v>0</v>
      </c>
      <c r="J2642">
        <v>23</v>
      </c>
      <c r="K2642">
        <v>-2</v>
      </c>
      <c r="L2642">
        <v>4</v>
      </c>
    </row>
    <row r="2643" spans="1:12">
      <c r="A2643" t="s">
        <v>914</v>
      </c>
      <c r="B2643">
        <v>1</v>
      </c>
      <c r="C2643">
        <v>15</v>
      </c>
      <c r="D2643" t="s">
        <v>71</v>
      </c>
      <c r="E2643" t="s">
        <v>116</v>
      </c>
      <c r="F2643">
        <v>1</v>
      </c>
      <c r="G2643">
        <v>-30</v>
      </c>
      <c r="H2643">
        <v>1</v>
      </c>
      <c r="I2643">
        <v>1</v>
      </c>
      <c r="J2643">
        <v>22</v>
      </c>
      <c r="K2643">
        <v>-2</v>
      </c>
      <c r="L2643">
        <v>2</v>
      </c>
    </row>
    <row r="2644" spans="1:12">
      <c r="A2644" t="s">
        <v>391</v>
      </c>
      <c r="B2644">
        <v>1</v>
      </c>
      <c r="C2644">
        <v>11</v>
      </c>
      <c r="D2644" t="s">
        <v>70</v>
      </c>
      <c r="E2644" t="s">
        <v>118</v>
      </c>
      <c r="F2644">
        <v>2</v>
      </c>
      <c r="G2644">
        <v>-22</v>
      </c>
      <c r="H2644">
        <v>1</v>
      </c>
      <c r="I2644">
        <v>2</v>
      </c>
      <c r="J2644">
        <v>15</v>
      </c>
      <c r="K2644">
        <v>-2</v>
      </c>
      <c r="L2644">
        <v>1</v>
      </c>
    </row>
    <row r="2645" spans="1:12">
      <c r="A2645" t="s">
        <v>915</v>
      </c>
      <c r="B2645">
        <v>2</v>
      </c>
      <c r="C2645">
        <v>23</v>
      </c>
      <c r="D2645" t="s">
        <v>70</v>
      </c>
      <c r="E2645" t="s">
        <v>116</v>
      </c>
      <c r="F2645">
        <v>1</v>
      </c>
      <c r="G2645">
        <v>-69</v>
      </c>
      <c r="H2645">
        <v>1</v>
      </c>
      <c r="I2645">
        <v>1</v>
      </c>
      <c r="J2645">
        <v>-10</v>
      </c>
      <c r="K2645">
        <v>-6</v>
      </c>
      <c r="L2645">
        <v>0</v>
      </c>
    </row>
    <row r="2646" spans="1:12">
      <c r="A2646" t="s">
        <v>915</v>
      </c>
      <c r="B2646">
        <v>2</v>
      </c>
      <c r="C2646">
        <v>17</v>
      </c>
      <c r="D2646" t="s">
        <v>71</v>
      </c>
      <c r="E2646" t="s">
        <v>116</v>
      </c>
      <c r="F2646">
        <v>0</v>
      </c>
      <c r="G2646">
        <v>-34</v>
      </c>
      <c r="H2646">
        <v>1</v>
      </c>
      <c r="I2646">
        <v>0</v>
      </c>
      <c r="J2646">
        <v>7</v>
      </c>
      <c r="K2646">
        <v>-4</v>
      </c>
      <c r="L2646">
        <v>1</v>
      </c>
    </row>
    <row r="2647" spans="1:12">
      <c r="A2647" t="s">
        <v>915</v>
      </c>
      <c r="B2647">
        <v>1</v>
      </c>
      <c r="C2647">
        <v>14</v>
      </c>
      <c r="D2647" t="s">
        <v>71</v>
      </c>
      <c r="E2647" t="s">
        <v>116</v>
      </c>
      <c r="F2647">
        <v>0</v>
      </c>
      <c r="G2647">
        <v>-28</v>
      </c>
      <c r="H2647">
        <v>1</v>
      </c>
      <c r="I2647">
        <v>0</v>
      </c>
      <c r="J2647">
        <v>19</v>
      </c>
      <c r="K2647">
        <v>-2</v>
      </c>
      <c r="L2647">
        <v>2</v>
      </c>
    </row>
    <row r="2648" spans="1:12">
      <c r="A2648" t="s">
        <v>915</v>
      </c>
      <c r="B2648">
        <v>1</v>
      </c>
      <c r="C2648">
        <v>14</v>
      </c>
      <c r="D2648" t="s">
        <v>71</v>
      </c>
      <c r="E2648" t="s">
        <v>116</v>
      </c>
      <c r="F2648">
        <v>0</v>
      </c>
      <c r="G2648">
        <v>-28</v>
      </c>
      <c r="H2648">
        <v>1</v>
      </c>
      <c r="I2648">
        <v>0</v>
      </c>
      <c r="J2648">
        <v>19</v>
      </c>
      <c r="K2648">
        <v>-2</v>
      </c>
      <c r="L2648">
        <v>2</v>
      </c>
    </row>
    <row r="2649" spans="1:12">
      <c r="A2649" t="s">
        <v>915</v>
      </c>
      <c r="B2649">
        <v>1</v>
      </c>
      <c r="C2649">
        <v>11</v>
      </c>
      <c r="D2649" t="s">
        <v>71</v>
      </c>
      <c r="E2649" t="s">
        <v>116</v>
      </c>
      <c r="F2649">
        <v>0</v>
      </c>
      <c r="G2649">
        <v>-22</v>
      </c>
      <c r="H2649">
        <v>1</v>
      </c>
      <c r="I2649">
        <v>0</v>
      </c>
      <c r="J2649">
        <v>19</v>
      </c>
      <c r="K2649">
        <v>-2</v>
      </c>
      <c r="L2649">
        <v>2</v>
      </c>
    </row>
    <row r="2650" spans="1:12">
      <c r="A2650" t="s">
        <v>146</v>
      </c>
      <c r="B2650">
        <v>2</v>
      </c>
      <c r="C2650">
        <v>25</v>
      </c>
      <c r="D2650" t="s">
        <v>73</v>
      </c>
      <c r="E2650" t="s">
        <v>118</v>
      </c>
      <c r="F2650">
        <v>1</v>
      </c>
      <c r="G2650">
        <v>-50</v>
      </c>
      <c r="H2650">
        <v>0</v>
      </c>
      <c r="I2650">
        <v>1</v>
      </c>
      <c r="J2650">
        <v>-4</v>
      </c>
      <c r="K2650">
        <v>-4</v>
      </c>
      <c r="L2650">
        <v>1</v>
      </c>
    </row>
    <row r="2651" spans="1:12">
      <c r="A2651" t="s">
        <v>146</v>
      </c>
      <c r="B2651">
        <v>1</v>
      </c>
      <c r="C2651">
        <v>13</v>
      </c>
      <c r="D2651" t="s">
        <v>71</v>
      </c>
      <c r="E2651" t="s">
        <v>116</v>
      </c>
      <c r="F2651">
        <v>1</v>
      </c>
      <c r="G2651">
        <v>-78</v>
      </c>
      <c r="H2651">
        <v>1</v>
      </c>
      <c r="I2651">
        <v>1</v>
      </c>
      <c r="J2651">
        <v>-5</v>
      </c>
      <c r="K2651">
        <v>-6</v>
      </c>
      <c r="L2651">
        <v>2</v>
      </c>
    </row>
    <row r="2652" spans="1:12">
      <c r="A2652" t="s">
        <v>146</v>
      </c>
      <c r="B2652">
        <v>1</v>
      </c>
      <c r="C2652">
        <v>19</v>
      </c>
      <c r="D2652" t="s">
        <v>73</v>
      </c>
      <c r="E2652" t="s">
        <v>118</v>
      </c>
      <c r="F2652">
        <v>0</v>
      </c>
      <c r="G2652">
        <v>-38</v>
      </c>
      <c r="H2652">
        <v>1</v>
      </c>
      <c r="I2652">
        <v>0</v>
      </c>
      <c r="J2652">
        <v>-2</v>
      </c>
      <c r="K2652">
        <v>-2</v>
      </c>
      <c r="L2652">
        <v>1</v>
      </c>
    </row>
    <row r="2653" spans="1:12">
      <c r="A2653" t="s">
        <v>146</v>
      </c>
      <c r="B2653">
        <v>1</v>
      </c>
      <c r="C2653">
        <v>12</v>
      </c>
      <c r="D2653" t="s">
        <v>71</v>
      </c>
      <c r="E2653" t="s">
        <v>116</v>
      </c>
      <c r="F2653">
        <v>1</v>
      </c>
      <c r="G2653">
        <v>-36</v>
      </c>
      <c r="H2653">
        <v>1</v>
      </c>
      <c r="I2653">
        <v>1</v>
      </c>
      <c r="J2653">
        <v>12</v>
      </c>
      <c r="K2653">
        <v>-3</v>
      </c>
      <c r="L2653">
        <v>2</v>
      </c>
    </row>
    <row r="2654" spans="1:12">
      <c r="A2654" t="s">
        <v>146</v>
      </c>
      <c r="B2654">
        <v>1</v>
      </c>
      <c r="C2654">
        <v>11</v>
      </c>
      <c r="D2654" t="s">
        <v>71</v>
      </c>
      <c r="E2654" t="s">
        <v>116</v>
      </c>
      <c r="F2654">
        <v>0</v>
      </c>
      <c r="G2654">
        <v>-22</v>
      </c>
      <c r="H2654">
        <v>1</v>
      </c>
      <c r="I2654">
        <v>0</v>
      </c>
      <c r="J2654">
        <v>31</v>
      </c>
      <c r="K2654">
        <v>-2</v>
      </c>
      <c r="L2654">
        <v>2</v>
      </c>
    </row>
    <row r="2655" spans="1:12">
      <c r="A2655" t="s">
        <v>916</v>
      </c>
      <c r="B2655">
        <v>1</v>
      </c>
      <c r="C2655">
        <v>11</v>
      </c>
      <c r="D2655" t="s">
        <v>70</v>
      </c>
      <c r="E2655" t="s">
        <v>118</v>
      </c>
      <c r="F2655">
        <v>2</v>
      </c>
      <c r="G2655">
        <v>-22</v>
      </c>
      <c r="H2655">
        <v>1</v>
      </c>
      <c r="I2655">
        <v>2</v>
      </c>
      <c r="J2655">
        <v>15</v>
      </c>
      <c r="K2655">
        <v>-2</v>
      </c>
      <c r="L2655">
        <v>1</v>
      </c>
    </row>
    <row r="2656" spans="1:12">
      <c r="A2656" t="s">
        <v>917</v>
      </c>
      <c r="B2656">
        <v>1</v>
      </c>
      <c r="C2656">
        <v>14</v>
      </c>
      <c r="D2656" t="s">
        <v>78</v>
      </c>
      <c r="E2656" t="s">
        <v>116</v>
      </c>
      <c r="F2656">
        <v>2</v>
      </c>
      <c r="G2656">
        <v>-28</v>
      </c>
      <c r="H2656">
        <v>1</v>
      </c>
      <c r="I2656">
        <v>2</v>
      </c>
      <c r="J2656">
        <v>27</v>
      </c>
      <c r="K2656">
        <v>-2</v>
      </c>
      <c r="L2656">
        <v>4</v>
      </c>
    </row>
    <row r="2657" spans="1:12">
      <c r="A2657" t="s">
        <v>158</v>
      </c>
      <c r="B2657">
        <v>1</v>
      </c>
      <c r="C2657">
        <v>24</v>
      </c>
      <c r="D2657" t="s">
        <v>70</v>
      </c>
      <c r="E2657" t="s">
        <v>118</v>
      </c>
      <c r="F2657">
        <v>0</v>
      </c>
      <c r="G2657">
        <v>-120</v>
      </c>
      <c r="H2657">
        <v>1</v>
      </c>
      <c r="I2657">
        <v>0</v>
      </c>
      <c r="J2657">
        <v>-69</v>
      </c>
      <c r="K2657">
        <v>-5</v>
      </c>
      <c r="L2657">
        <v>1</v>
      </c>
    </row>
    <row r="2658" spans="1:12">
      <c r="A2658" t="s">
        <v>158</v>
      </c>
      <c r="B2658">
        <v>1</v>
      </c>
      <c r="C2658">
        <v>15</v>
      </c>
      <c r="D2658" t="s">
        <v>71</v>
      </c>
      <c r="E2658" t="s">
        <v>116</v>
      </c>
      <c r="F2658">
        <v>1</v>
      </c>
      <c r="G2658">
        <v>-30</v>
      </c>
      <c r="H2658">
        <v>1</v>
      </c>
      <c r="I2658">
        <v>1</v>
      </c>
      <c r="J2658">
        <v>19</v>
      </c>
      <c r="K2658">
        <v>-2</v>
      </c>
      <c r="L2658">
        <v>2</v>
      </c>
    </row>
    <row r="2659" spans="1:12">
      <c r="A2659" t="s">
        <v>158</v>
      </c>
      <c r="B2659">
        <v>1</v>
      </c>
      <c r="C2659">
        <v>11</v>
      </c>
      <c r="D2659" t="s">
        <v>70</v>
      </c>
      <c r="E2659" t="s">
        <v>118</v>
      </c>
      <c r="F2659">
        <v>0</v>
      </c>
      <c r="G2659">
        <v>-22</v>
      </c>
      <c r="H2659">
        <v>1</v>
      </c>
      <c r="I2659">
        <v>0</v>
      </c>
      <c r="J2659">
        <v>6</v>
      </c>
      <c r="K2659">
        <v>-2</v>
      </c>
      <c r="L2659">
        <v>1</v>
      </c>
    </row>
    <row r="2660" spans="1:12">
      <c r="A2660" t="s">
        <v>367</v>
      </c>
      <c r="B2660">
        <v>1</v>
      </c>
      <c r="C2660">
        <v>13</v>
      </c>
      <c r="D2660" t="s">
        <v>71</v>
      </c>
      <c r="E2660" t="s">
        <v>120</v>
      </c>
      <c r="F2660">
        <v>0</v>
      </c>
      <c r="G2660">
        <v>-26</v>
      </c>
      <c r="H2660">
        <v>1</v>
      </c>
      <c r="I2660">
        <v>0</v>
      </c>
      <c r="J2660">
        <v>4</v>
      </c>
      <c r="K2660">
        <v>-2</v>
      </c>
      <c r="L2660">
        <v>1</v>
      </c>
    </row>
    <row r="2661" spans="1:12">
      <c r="A2661" t="s">
        <v>367</v>
      </c>
      <c r="B2661">
        <v>1</v>
      </c>
      <c r="C2661">
        <v>12</v>
      </c>
      <c r="D2661" t="s">
        <v>71</v>
      </c>
      <c r="E2661" t="s">
        <v>118</v>
      </c>
      <c r="F2661">
        <v>0</v>
      </c>
      <c r="G2661">
        <v>-24</v>
      </c>
      <c r="H2661">
        <v>1</v>
      </c>
      <c r="I2661">
        <v>0</v>
      </c>
      <c r="J2661">
        <v>3</v>
      </c>
      <c r="K2661">
        <v>-2</v>
      </c>
      <c r="L2661">
        <v>1</v>
      </c>
    </row>
    <row r="2662" spans="1:12">
      <c r="A2662" t="s">
        <v>423</v>
      </c>
      <c r="B2662">
        <v>2</v>
      </c>
      <c r="C2662">
        <v>14</v>
      </c>
      <c r="D2662" t="s">
        <v>71</v>
      </c>
      <c r="E2662" t="s">
        <v>120</v>
      </c>
      <c r="F2662">
        <v>1</v>
      </c>
      <c r="G2662">
        <v>-42</v>
      </c>
      <c r="H2662">
        <v>1</v>
      </c>
      <c r="I2662">
        <v>1</v>
      </c>
      <c r="J2662">
        <v>-1</v>
      </c>
      <c r="K2662">
        <v>-6</v>
      </c>
      <c r="L2662">
        <v>-1</v>
      </c>
    </row>
    <row r="2663" spans="1:12">
      <c r="A2663" t="s">
        <v>918</v>
      </c>
      <c r="B2663">
        <v>1</v>
      </c>
      <c r="C2663">
        <v>10</v>
      </c>
      <c r="D2663" t="s">
        <v>71</v>
      </c>
      <c r="E2663" t="s">
        <v>116</v>
      </c>
      <c r="F2663">
        <v>0</v>
      </c>
      <c r="G2663">
        <v>-20</v>
      </c>
      <c r="H2663">
        <v>1</v>
      </c>
      <c r="I2663">
        <v>0</v>
      </c>
      <c r="J2663">
        <v>14</v>
      </c>
      <c r="K2663">
        <v>-2</v>
      </c>
      <c r="L2663">
        <v>2</v>
      </c>
    </row>
    <row r="2664" spans="1:12">
      <c r="A2664" t="s">
        <v>919</v>
      </c>
      <c r="B2664">
        <v>1</v>
      </c>
      <c r="C2664">
        <v>21</v>
      </c>
      <c r="D2664" t="s">
        <v>80</v>
      </c>
      <c r="E2664" t="s">
        <v>116</v>
      </c>
      <c r="F2664">
        <v>2</v>
      </c>
      <c r="G2664">
        <v>-63</v>
      </c>
      <c r="H2664">
        <v>1</v>
      </c>
      <c r="I2664">
        <v>2</v>
      </c>
      <c r="J2664">
        <v>9</v>
      </c>
      <c r="K2664">
        <v>-3</v>
      </c>
      <c r="L2664">
        <v>4</v>
      </c>
    </row>
    <row r="2665" spans="1:12">
      <c r="A2665" t="s">
        <v>920</v>
      </c>
      <c r="B2665">
        <v>2</v>
      </c>
      <c r="C2665">
        <v>19</v>
      </c>
      <c r="D2665" t="s">
        <v>71</v>
      </c>
      <c r="E2665" t="s">
        <v>118</v>
      </c>
      <c r="F2665">
        <v>2</v>
      </c>
      <c r="G2665">
        <v>-38</v>
      </c>
      <c r="H2665">
        <v>1</v>
      </c>
      <c r="I2665">
        <v>2</v>
      </c>
      <c r="J2665">
        <v>7</v>
      </c>
      <c r="K2665">
        <v>-4</v>
      </c>
      <c r="L2665">
        <v>0</v>
      </c>
    </row>
    <row r="2666" spans="1:12">
      <c r="A2666" t="s">
        <v>920</v>
      </c>
      <c r="B2666">
        <v>1</v>
      </c>
      <c r="C2666">
        <v>12</v>
      </c>
      <c r="D2666" t="s">
        <v>71</v>
      </c>
      <c r="E2666" t="s">
        <v>116</v>
      </c>
      <c r="F2666">
        <v>1</v>
      </c>
      <c r="G2666">
        <v>-24</v>
      </c>
      <c r="H2666">
        <v>1</v>
      </c>
      <c r="I2666">
        <v>1</v>
      </c>
      <c r="J2666">
        <v>16</v>
      </c>
      <c r="K2666">
        <v>-2</v>
      </c>
      <c r="L2666">
        <v>2</v>
      </c>
    </row>
    <row r="2667" spans="1:12">
      <c r="A2667" t="s">
        <v>920</v>
      </c>
      <c r="B2667">
        <v>1</v>
      </c>
      <c r="C2667">
        <v>11</v>
      </c>
      <c r="D2667" t="s">
        <v>81</v>
      </c>
      <c r="E2667" t="s">
        <v>116</v>
      </c>
      <c r="F2667">
        <v>0</v>
      </c>
      <c r="G2667">
        <v>-22</v>
      </c>
      <c r="H2667">
        <v>1</v>
      </c>
      <c r="I2667">
        <v>0</v>
      </c>
      <c r="J2667">
        <v>25</v>
      </c>
      <c r="K2667">
        <v>-2</v>
      </c>
      <c r="L2667">
        <v>4</v>
      </c>
    </row>
    <row r="2668" spans="1:12">
      <c r="A2668" t="s">
        <v>921</v>
      </c>
      <c r="B2668">
        <v>7</v>
      </c>
      <c r="C2668">
        <v>126</v>
      </c>
      <c r="D2668" t="s">
        <v>71</v>
      </c>
      <c r="E2668" t="s">
        <v>118</v>
      </c>
      <c r="F2668">
        <v>2</v>
      </c>
      <c r="G2668">
        <v>-252</v>
      </c>
      <c r="H2668">
        <v>1</v>
      </c>
      <c r="I2668">
        <v>2</v>
      </c>
      <c r="J2668">
        <v>-93</v>
      </c>
      <c r="K2668">
        <v>-14</v>
      </c>
      <c r="L2668">
        <v>-5</v>
      </c>
    </row>
    <row r="2669" spans="1:12">
      <c r="A2669" t="s">
        <v>921</v>
      </c>
      <c r="B2669">
        <v>2</v>
      </c>
      <c r="C2669">
        <v>36</v>
      </c>
      <c r="D2669" t="s">
        <v>71</v>
      </c>
      <c r="E2669" t="s">
        <v>118</v>
      </c>
      <c r="F2669">
        <v>2</v>
      </c>
      <c r="G2669">
        <v>-72</v>
      </c>
      <c r="H2669">
        <v>1</v>
      </c>
      <c r="I2669">
        <v>2</v>
      </c>
      <c r="J2669">
        <v>-3</v>
      </c>
      <c r="K2669">
        <v>-4</v>
      </c>
      <c r="L2669">
        <v>0</v>
      </c>
    </row>
    <row r="2670" spans="1:12">
      <c r="A2670" t="s">
        <v>921</v>
      </c>
      <c r="B2670">
        <v>2</v>
      </c>
      <c r="C2670">
        <v>36</v>
      </c>
      <c r="D2670" t="s">
        <v>77</v>
      </c>
      <c r="E2670" t="s">
        <v>118</v>
      </c>
      <c r="F2670">
        <v>2</v>
      </c>
      <c r="G2670">
        <v>-72</v>
      </c>
      <c r="H2670">
        <v>1</v>
      </c>
      <c r="I2670">
        <v>2</v>
      </c>
      <c r="J2670">
        <v>-6</v>
      </c>
      <c r="K2670">
        <v>-4</v>
      </c>
      <c r="L2670">
        <v>0</v>
      </c>
    </row>
    <row r="2671" spans="1:12">
      <c r="A2671" t="s">
        <v>921</v>
      </c>
      <c r="B2671">
        <v>1</v>
      </c>
      <c r="C2671">
        <v>18</v>
      </c>
      <c r="D2671" t="s">
        <v>77</v>
      </c>
      <c r="E2671" t="s">
        <v>118</v>
      </c>
      <c r="F2671">
        <v>2</v>
      </c>
      <c r="G2671">
        <v>-72</v>
      </c>
      <c r="H2671">
        <v>1</v>
      </c>
      <c r="I2671">
        <v>2</v>
      </c>
      <c r="J2671">
        <v>-10</v>
      </c>
      <c r="K2671">
        <v>-4</v>
      </c>
      <c r="L2671">
        <v>1</v>
      </c>
    </row>
    <row r="2672" spans="1:12">
      <c r="A2672" t="s">
        <v>921</v>
      </c>
      <c r="B2672">
        <v>1</v>
      </c>
      <c r="C2672">
        <v>18</v>
      </c>
      <c r="D2672" t="s">
        <v>77</v>
      </c>
      <c r="E2672" t="s">
        <v>118</v>
      </c>
      <c r="F2672">
        <v>2</v>
      </c>
      <c r="G2672">
        <v>-72</v>
      </c>
      <c r="H2672">
        <v>1</v>
      </c>
      <c r="I2672">
        <v>2</v>
      </c>
      <c r="J2672">
        <v>-10</v>
      </c>
      <c r="K2672">
        <v>-4</v>
      </c>
      <c r="L2672">
        <v>1</v>
      </c>
    </row>
    <row r="2673" spans="1:12">
      <c r="A2673" t="s">
        <v>921</v>
      </c>
      <c r="B2673">
        <v>1</v>
      </c>
      <c r="C2673">
        <v>13</v>
      </c>
      <c r="D2673" t="s">
        <v>71</v>
      </c>
      <c r="E2673" t="s">
        <v>118</v>
      </c>
      <c r="F2673">
        <v>2</v>
      </c>
      <c r="G2673">
        <v>-26</v>
      </c>
      <c r="H2673">
        <v>1</v>
      </c>
      <c r="I2673">
        <v>2</v>
      </c>
      <c r="J2673">
        <v>20</v>
      </c>
      <c r="K2673">
        <v>-2</v>
      </c>
      <c r="L2673">
        <v>1</v>
      </c>
    </row>
    <row r="2674" spans="1:12">
      <c r="A2674" t="s">
        <v>922</v>
      </c>
      <c r="B2674">
        <v>6</v>
      </c>
      <c r="C2674">
        <v>48</v>
      </c>
      <c r="D2674" t="s">
        <v>71</v>
      </c>
      <c r="E2674" t="s">
        <v>116</v>
      </c>
      <c r="F2674">
        <v>1</v>
      </c>
      <c r="G2674">
        <v>-144</v>
      </c>
      <c r="H2674">
        <v>1</v>
      </c>
      <c r="I2674">
        <v>1</v>
      </c>
      <c r="J2674">
        <v>-60</v>
      </c>
      <c r="K2674">
        <v>-18</v>
      </c>
      <c r="L2674">
        <v>-8</v>
      </c>
    </row>
    <row r="2675" spans="1:12">
      <c r="A2675" t="s">
        <v>922</v>
      </c>
      <c r="B2675">
        <v>3</v>
      </c>
      <c r="C2675">
        <v>41</v>
      </c>
      <c r="D2675" t="s">
        <v>71</v>
      </c>
      <c r="E2675" t="s">
        <v>116</v>
      </c>
      <c r="F2675">
        <v>2</v>
      </c>
      <c r="G2675">
        <v>-164</v>
      </c>
      <c r="H2675">
        <v>-2</v>
      </c>
      <c r="I2675">
        <v>2</v>
      </c>
      <c r="J2675">
        <v>-61</v>
      </c>
      <c r="K2675">
        <v>-12</v>
      </c>
      <c r="L2675">
        <v>-3</v>
      </c>
    </row>
    <row r="2676" spans="1:12">
      <c r="A2676" t="s">
        <v>922</v>
      </c>
      <c r="B2676">
        <v>2</v>
      </c>
      <c r="C2676">
        <v>14</v>
      </c>
      <c r="D2676" t="s">
        <v>78</v>
      </c>
      <c r="E2676" t="s">
        <v>120</v>
      </c>
      <c r="F2676">
        <v>1</v>
      </c>
      <c r="G2676">
        <v>-154</v>
      </c>
      <c r="H2676">
        <v>1</v>
      </c>
      <c r="I2676">
        <v>1</v>
      </c>
      <c r="J2676">
        <v>-59</v>
      </c>
      <c r="K2676">
        <v>-22</v>
      </c>
      <c r="L2676">
        <v>-7</v>
      </c>
    </row>
    <row r="2677" spans="1:12">
      <c r="A2677" t="s">
        <v>922</v>
      </c>
      <c r="B2677">
        <v>2</v>
      </c>
      <c r="C2677">
        <v>14</v>
      </c>
      <c r="D2677" t="s">
        <v>78</v>
      </c>
      <c r="E2677" t="s">
        <v>120</v>
      </c>
      <c r="F2677">
        <v>1</v>
      </c>
      <c r="G2677">
        <v>-28</v>
      </c>
      <c r="H2677">
        <v>1</v>
      </c>
      <c r="I2677">
        <v>1</v>
      </c>
      <c r="J2677">
        <v>13</v>
      </c>
      <c r="K2677">
        <v>-4</v>
      </c>
      <c r="L2677">
        <v>2</v>
      </c>
    </row>
    <row r="2678" spans="1:12">
      <c r="A2678" t="s">
        <v>922</v>
      </c>
      <c r="B2678">
        <v>1</v>
      </c>
      <c r="C2678">
        <v>18</v>
      </c>
      <c r="D2678" t="s">
        <v>71</v>
      </c>
      <c r="E2678" t="s">
        <v>116</v>
      </c>
      <c r="F2678">
        <v>0</v>
      </c>
      <c r="G2678">
        <v>-270</v>
      </c>
      <c r="H2678">
        <v>1</v>
      </c>
      <c r="I2678">
        <v>0</v>
      </c>
      <c r="J2678">
        <v>-57</v>
      </c>
      <c r="K2678">
        <v>-15</v>
      </c>
      <c r="L2678">
        <v>2</v>
      </c>
    </row>
    <row r="2679" spans="1:12">
      <c r="A2679" t="s">
        <v>922</v>
      </c>
      <c r="B2679">
        <v>1</v>
      </c>
      <c r="C2679">
        <v>16</v>
      </c>
      <c r="D2679" t="s">
        <v>71</v>
      </c>
      <c r="E2679" t="s">
        <v>118</v>
      </c>
      <c r="F2679">
        <v>2</v>
      </c>
      <c r="G2679">
        <v>-160</v>
      </c>
      <c r="H2679">
        <v>1</v>
      </c>
      <c r="I2679">
        <v>2</v>
      </c>
      <c r="J2679">
        <v>-62</v>
      </c>
      <c r="K2679">
        <v>-10</v>
      </c>
      <c r="L2679">
        <v>1</v>
      </c>
    </row>
    <row r="2680" spans="1:12">
      <c r="A2680" t="s">
        <v>922</v>
      </c>
      <c r="B2680">
        <v>1</v>
      </c>
      <c r="C2680">
        <v>19</v>
      </c>
      <c r="D2680" t="s">
        <v>78</v>
      </c>
      <c r="E2680" t="s">
        <v>118</v>
      </c>
      <c r="F2680">
        <v>2</v>
      </c>
      <c r="G2680">
        <v>-76</v>
      </c>
      <c r="H2680">
        <v>1</v>
      </c>
      <c r="I2680">
        <v>2</v>
      </c>
      <c r="J2680">
        <v>-11</v>
      </c>
      <c r="K2680">
        <v>-4</v>
      </c>
      <c r="L2680">
        <v>3</v>
      </c>
    </row>
    <row r="2681" spans="1:12">
      <c r="A2681" t="s">
        <v>922</v>
      </c>
      <c r="B2681">
        <v>1</v>
      </c>
      <c r="C2681">
        <v>14</v>
      </c>
      <c r="D2681" t="s">
        <v>71</v>
      </c>
      <c r="E2681" t="s">
        <v>118</v>
      </c>
      <c r="F2681">
        <v>2</v>
      </c>
      <c r="G2681">
        <v>-56</v>
      </c>
      <c r="H2681">
        <v>1</v>
      </c>
      <c r="I2681">
        <v>2</v>
      </c>
      <c r="J2681">
        <v>3</v>
      </c>
      <c r="K2681">
        <v>-4</v>
      </c>
      <c r="L2681">
        <v>1</v>
      </c>
    </row>
    <row r="2682" spans="1:12">
      <c r="A2682" t="s">
        <v>922</v>
      </c>
      <c r="B2682">
        <v>1</v>
      </c>
      <c r="C2682">
        <v>14</v>
      </c>
      <c r="D2682" t="s">
        <v>71</v>
      </c>
      <c r="E2682" t="s">
        <v>118</v>
      </c>
      <c r="F2682">
        <v>2</v>
      </c>
      <c r="G2682">
        <v>-56</v>
      </c>
      <c r="H2682">
        <v>1</v>
      </c>
      <c r="I2682">
        <v>2</v>
      </c>
      <c r="J2682">
        <v>3</v>
      </c>
      <c r="K2682">
        <v>-4</v>
      </c>
      <c r="L2682">
        <v>1</v>
      </c>
    </row>
    <row r="2683" spans="1:12">
      <c r="A2683" t="s">
        <v>922</v>
      </c>
      <c r="B2683">
        <v>1</v>
      </c>
      <c r="C2683">
        <v>14</v>
      </c>
      <c r="D2683" t="s">
        <v>71</v>
      </c>
      <c r="E2683" t="s">
        <v>118</v>
      </c>
      <c r="F2683">
        <v>2</v>
      </c>
      <c r="G2683">
        <v>-56</v>
      </c>
      <c r="H2683">
        <v>1</v>
      </c>
      <c r="I2683">
        <v>2</v>
      </c>
      <c r="J2683">
        <v>3</v>
      </c>
      <c r="K2683">
        <v>-4</v>
      </c>
      <c r="L2683">
        <v>1</v>
      </c>
    </row>
    <row r="2684" spans="1:12">
      <c r="A2684" t="s">
        <v>922</v>
      </c>
      <c r="B2684">
        <v>1</v>
      </c>
      <c r="C2684">
        <v>14</v>
      </c>
      <c r="D2684" t="s">
        <v>71</v>
      </c>
      <c r="E2684" t="s">
        <v>116</v>
      </c>
      <c r="F2684">
        <v>1</v>
      </c>
      <c r="G2684">
        <v>-42</v>
      </c>
      <c r="H2684">
        <v>1</v>
      </c>
      <c r="I2684">
        <v>1</v>
      </c>
      <c r="J2684">
        <v>8</v>
      </c>
      <c r="K2684">
        <v>-3</v>
      </c>
      <c r="L2684">
        <v>2</v>
      </c>
    </row>
    <row r="2685" spans="1:12">
      <c r="A2685" t="s">
        <v>922</v>
      </c>
      <c r="B2685">
        <v>1</v>
      </c>
      <c r="C2685">
        <v>14</v>
      </c>
      <c r="D2685" t="s">
        <v>71</v>
      </c>
      <c r="E2685" t="s">
        <v>118</v>
      </c>
      <c r="F2685">
        <v>2</v>
      </c>
      <c r="G2685">
        <v>-42</v>
      </c>
      <c r="H2685">
        <v>1</v>
      </c>
      <c r="I2685">
        <v>2</v>
      </c>
      <c r="J2685">
        <v>10</v>
      </c>
      <c r="K2685">
        <v>-3</v>
      </c>
      <c r="L2685">
        <v>1</v>
      </c>
    </row>
    <row r="2686" spans="1:12">
      <c r="A2686" t="s">
        <v>922</v>
      </c>
      <c r="B2686">
        <v>1</v>
      </c>
      <c r="C2686">
        <v>19</v>
      </c>
      <c r="D2686" t="s">
        <v>80</v>
      </c>
      <c r="E2686" t="s">
        <v>118</v>
      </c>
      <c r="F2686">
        <v>2</v>
      </c>
      <c r="G2686">
        <v>-38</v>
      </c>
      <c r="H2686">
        <v>1</v>
      </c>
      <c r="I2686">
        <v>2</v>
      </c>
      <c r="J2686">
        <v>13</v>
      </c>
      <c r="K2686">
        <v>-2</v>
      </c>
      <c r="L2686">
        <v>3</v>
      </c>
    </row>
    <row r="2687" spans="1:12">
      <c r="A2687" t="s">
        <v>922</v>
      </c>
      <c r="B2687">
        <v>1</v>
      </c>
      <c r="C2687">
        <v>19</v>
      </c>
      <c r="D2687" t="s">
        <v>78</v>
      </c>
      <c r="E2687" t="s">
        <v>118</v>
      </c>
      <c r="F2687">
        <v>2</v>
      </c>
      <c r="G2687">
        <v>-38</v>
      </c>
      <c r="H2687">
        <v>1</v>
      </c>
      <c r="I2687">
        <v>2</v>
      </c>
      <c r="J2687">
        <v>13</v>
      </c>
      <c r="K2687">
        <v>-2</v>
      </c>
      <c r="L2687">
        <v>3</v>
      </c>
    </row>
    <row r="2688" spans="1:12">
      <c r="A2688" t="s">
        <v>922</v>
      </c>
      <c r="B2688">
        <v>1</v>
      </c>
      <c r="C2688">
        <v>17</v>
      </c>
      <c r="D2688" t="s">
        <v>73</v>
      </c>
      <c r="E2688" t="s">
        <v>120</v>
      </c>
      <c r="F2688">
        <v>1</v>
      </c>
      <c r="G2688">
        <v>-34</v>
      </c>
      <c r="H2688">
        <v>1</v>
      </c>
      <c r="I2688">
        <v>1</v>
      </c>
      <c r="J2688">
        <v>4</v>
      </c>
      <c r="K2688">
        <v>-2</v>
      </c>
      <c r="L2688">
        <v>1</v>
      </c>
    </row>
    <row r="2689" spans="1:12">
      <c r="A2689" t="s">
        <v>922</v>
      </c>
      <c r="B2689">
        <v>1</v>
      </c>
      <c r="C2689">
        <v>16</v>
      </c>
      <c r="D2689" t="s">
        <v>71</v>
      </c>
      <c r="E2689" t="s">
        <v>118</v>
      </c>
      <c r="F2689">
        <v>2</v>
      </c>
      <c r="G2689">
        <v>-32</v>
      </c>
      <c r="H2689">
        <v>1</v>
      </c>
      <c r="I2689">
        <v>2</v>
      </c>
      <c r="J2689">
        <v>10</v>
      </c>
      <c r="K2689">
        <v>-2</v>
      </c>
      <c r="L2689">
        <v>1</v>
      </c>
    </row>
    <row r="2690" spans="1:12">
      <c r="A2690" t="s">
        <v>922</v>
      </c>
      <c r="B2690">
        <v>1</v>
      </c>
      <c r="C2690">
        <v>14</v>
      </c>
      <c r="D2690" t="s">
        <v>71</v>
      </c>
      <c r="E2690" t="s">
        <v>118</v>
      </c>
      <c r="F2690">
        <v>2</v>
      </c>
      <c r="G2690">
        <v>-28</v>
      </c>
      <c r="H2690">
        <v>1</v>
      </c>
      <c r="I2690">
        <v>2</v>
      </c>
      <c r="J2690">
        <v>12</v>
      </c>
      <c r="K2690">
        <v>-2</v>
      </c>
      <c r="L2690">
        <v>1</v>
      </c>
    </row>
    <row r="2691" spans="1:12">
      <c r="A2691" t="s">
        <v>922</v>
      </c>
      <c r="B2691">
        <v>1</v>
      </c>
      <c r="C2691">
        <v>14</v>
      </c>
      <c r="D2691" t="s">
        <v>71</v>
      </c>
      <c r="E2691" t="s">
        <v>116</v>
      </c>
      <c r="F2691">
        <v>0</v>
      </c>
      <c r="G2691">
        <v>-28</v>
      </c>
      <c r="H2691">
        <v>1</v>
      </c>
      <c r="I2691">
        <v>0</v>
      </c>
      <c r="J2691">
        <v>19</v>
      </c>
      <c r="K2691">
        <v>-2</v>
      </c>
      <c r="L2691">
        <v>2</v>
      </c>
    </row>
    <row r="2692" spans="1:12">
      <c r="A2692" t="s">
        <v>922</v>
      </c>
      <c r="B2692">
        <v>1</v>
      </c>
      <c r="C2692">
        <v>13</v>
      </c>
      <c r="D2692" t="s">
        <v>73</v>
      </c>
      <c r="E2692" t="s">
        <v>118</v>
      </c>
      <c r="F2692">
        <v>2</v>
      </c>
      <c r="G2692">
        <v>-26</v>
      </c>
      <c r="H2692">
        <v>1</v>
      </c>
      <c r="I2692">
        <v>2</v>
      </c>
      <c r="J2692">
        <v>18</v>
      </c>
      <c r="K2692">
        <v>-2</v>
      </c>
      <c r="L2692">
        <v>1</v>
      </c>
    </row>
    <row r="2693" spans="1:12">
      <c r="A2693" t="s">
        <v>923</v>
      </c>
      <c r="B2693">
        <v>2</v>
      </c>
      <c r="C2693">
        <v>17</v>
      </c>
      <c r="D2693" t="s">
        <v>70</v>
      </c>
      <c r="E2693" t="s">
        <v>118</v>
      </c>
      <c r="F2693">
        <v>1</v>
      </c>
      <c r="G2693">
        <v>-34</v>
      </c>
      <c r="H2693">
        <v>0</v>
      </c>
      <c r="I2693">
        <v>1</v>
      </c>
      <c r="J2693">
        <v>4</v>
      </c>
      <c r="K2693">
        <v>-4</v>
      </c>
      <c r="L2693">
        <v>1</v>
      </c>
    </row>
    <row r="2694" spans="1:12">
      <c r="A2694" t="s">
        <v>923</v>
      </c>
      <c r="B2694">
        <v>1</v>
      </c>
      <c r="C2694">
        <v>23</v>
      </c>
      <c r="D2694" t="s">
        <v>75</v>
      </c>
      <c r="E2694" t="s">
        <v>120</v>
      </c>
      <c r="F2694">
        <v>1</v>
      </c>
      <c r="G2694">
        <v>-46</v>
      </c>
      <c r="H2694">
        <v>1</v>
      </c>
      <c r="I2694">
        <v>1</v>
      </c>
      <c r="J2694">
        <v>4</v>
      </c>
      <c r="K2694">
        <v>-2</v>
      </c>
      <c r="L2694">
        <v>1</v>
      </c>
    </row>
    <row r="2695" spans="1:12">
      <c r="A2695" t="s">
        <v>923</v>
      </c>
      <c r="B2695">
        <v>1</v>
      </c>
      <c r="C2695">
        <v>21</v>
      </c>
      <c r="D2695" t="s">
        <v>75</v>
      </c>
      <c r="E2695" t="s">
        <v>118</v>
      </c>
      <c r="F2695">
        <v>2</v>
      </c>
      <c r="G2695">
        <v>-42</v>
      </c>
      <c r="H2695">
        <v>1</v>
      </c>
      <c r="I2695">
        <v>2</v>
      </c>
      <c r="J2695">
        <v>15</v>
      </c>
      <c r="K2695">
        <v>-2</v>
      </c>
      <c r="L2695">
        <v>1</v>
      </c>
    </row>
    <row r="2696" spans="1:12">
      <c r="A2696" t="s">
        <v>923</v>
      </c>
      <c r="B2696">
        <v>1</v>
      </c>
      <c r="C2696">
        <v>15</v>
      </c>
      <c r="D2696" t="s">
        <v>75</v>
      </c>
      <c r="E2696" t="s">
        <v>120</v>
      </c>
      <c r="F2696">
        <v>0</v>
      </c>
      <c r="G2696">
        <v>-30</v>
      </c>
      <c r="H2696">
        <v>1</v>
      </c>
      <c r="I2696">
        <v>0</v>
      </c>
      <c r="J2696">
        <v>5</v>
      </c>
      <c r="K2696">
        <v>-2</v>
      </c>
      <c r="L2696">
        <v>1</v>
      </c>
    </row>
    <row r="2697" spans="1:12">
      <c r="A2697" t="s">
        <v>923</v>
      </c>
      <c r="B2697">
        <v>1</v>
      </c>
      <c r="C2697">
        <v>11</v>
      </c>
      <c r="D2697" t="s">
        <v>75</v>
      </c>
      <c r="E2697" t="s">
        <v>120</v>
      </c>
      <c r="F2697">
        <v>0</v>
      </c>
      <c r="G2697">
        <v>-22</v>
      </c>
      <c r="H2697">
        <v>1</v>
      </c>
      <c r="I2697">
        <v>0</v>
      </c>
      <c r="J2697">
        <v>9</v>
      </c>
      <c r="K2697">
        <v>-2</v>
      </c>
      <c r="L2697">
        <v>1</v>
      </c>
    </row>
    <row r="2698" spans="1:12">
      <c r="A2698" t="s">
        <v>159</v>
      </c>
      <c r="B2698">
        <v>1</v>
      </c>
      <c r="C2698">
        <v>10</v>
      </c>
      <c r="D2698" t="s">
        <v>71</v>
      </c>
      <c r="E2698" t="s">
        <v>116</v>
      </c>
      <c r="F2698">
        <v>0</v>
      </c>
      <c r="G2698">
        <v>-20</v>
      </c>
      <c r="H2698">
        <v>1</v>
      </c>
      <c r="I2698">
        <v>0</v>
      </c>
      <c r="J2698">
        <v>14</v>
      </c>
      <c r="K2698">
        <v>-2</v>
      </c>
      <c r="L2698">
        <v>2</v>
      </c>
    </row>
    <row r="2699" spans="1:12">
      <c r="A2699" t="s">
        <v>924</v>
      </c>
      <c r="B2699">
        <v>1</v>
      </c>
      <c r="C2699">
        <v>10</v>
      </c>
      <c r="D2699" t="s">
        <v>71</v>
      </c>
      <c r="E2699" t="s">
        <v>118</v>
      </c>
      <c r="F2699">
        <v>1</v>
      </c>
      <c r="G2699">
        <v>-60</v>
      </c>
      <c r="H2699">
        <v>1</v>
      </c>
      <c r="I2699">
        <v>1</v>
      </c>
      <c r="J2699">
        <v>-11</v>
      </c>
      <c r="K2699">
        <v>-6</v>
      </c>
      <c r="L2699">
        <v>1</v>
      </c>
    </row>
    <row r="2700" spans="1:12">
      <c r="A2700" t="s">
        <v>924</v>
      </c>
      <c r="B2700">
        <v>1</v>
      </c>
      <c r="C2700">
        <v>11</v>
      </c>
      <c r="D2700" t="s">
        <v>71</v>
      </c>
      <c r="E2700" t="s">
        <v>116</v>
      </c>
      <c r="F2700">
        <v>0</v>
      </c>
      <c r="G2700">
        <v>-33</v>
      </c>
      <c r="H2700">
        <v>1</v>
      </c>
      <c r="I2700">
        <v>0</v>
      </c>
      <c r="J2700">
        <v>9</v>
      </c>
      <c r="K2700">
        <v>-3</v>
      </c>
      <c r="L2700">
        <v>2</v>
      </c>
    </row>
    <row r="2701" spans="1:12">
      <c r="A2701" t="s">
        <v>924</v>
      </c>
      <c r="B2701">
        <v>1</v>
      </c>
      <c r="C2701">
        <v>14</v>
      </c>
      <c r="D2701" t="s">
        <v>78</v>
      </c>
      <c r="E2701" t="s">
        <v>116</v>
      </c>
      <c r="F2701">
        <v>1</v>
      </c>
      <c r="G2701">
        <v>-28</v>
      </c>
      <c r="H2701">
        <v>1</v>
      </c>
      <c r="I2701">
        <v>1</v>
      </c>
      <c r="J2701">
        <v>22</v>
      </c>
      <c r="K2701">
        <v>-2</v>
      </c>
      <c r="L2701">
        <v>4</v>
      </c>
    </row>
    <row r="2702" spans="1:12">
      <c r="A2702" t="s">
        <v>924</v>
      </c>
      <c r="B2702">
        <v>1</v>
      </c>
      <c r="C2702">
        <v>12</v>
      </c>
      <c r="D2702" t="s">
        <v>78</v>
      </c>
      <c r="E2702" t="s">
        <v>118</v>
      </c>
      <c r="F2702">
        <v>1</v>
      </c>
      <c r="G2702">
        <v>-24</v>
      </c>
      <c r="H2702">
        <v>1</v>
      </c>
      <c r="I2702">
        <v>1</v>
      </c>
      <c r="J2702">
        <v>13</v>
      </c>
      <c r="K2702">
        <v>-2</v>
      </c>
      <c r="L2702">
        <v>3</v>
      </c>
    </row>
    <row r="2703" spans="1:12">
      <c r="A2703" t="s">
        <v>925</v>
      </c>
      <c r="B2703">
        <v>2</v>
      </c>
      <c r="C2703">
        <v>15</v>
      </c>
      <c r="D2703" t="s">
        <v>70</v>
      </c>
      <c r="E2703" t="s">
        <v>120</v>
      </c>
      <c r="F2703">
        <v>1</v>
      </c>
      <c r="G2703">
        <v>-30</v>
      </c>
      <c r="H2703">
        <v>1</v>
      </c>
      <c r="I2703">
        <v>1</v>
      </c>
      <c r="J2703">
        <v>6</v>
      </c>
      <c r="K2703">
        <v>-4</v>
      </c>
      <c r="L2703">
        <v>0</v>
      </c>
    </row>
    <row r="2704" spans="1:12">
      <c r="A2704" t="s">
        <v>138</v>
      </c>
      <c r="B2704">
        <v>1</v>
      </c>
      <c r="C2704">
        <v>11</v>
      </c>
      <c r="D2704" t="s">
        <v>71</v>
      </c>
      <c r="E2704" t="s">
        <v>118</v>
      </c>
      <c r="F2704">
        <v>1</v>
      </c>
      <c r="G2704">
        <v>-22</v>
      </c>
      <c r="H2704">
        <v>1</v>
      </c>
      <c r="I2704">
        <v>1</v>
      </c>
      <c r="J2704">
        <v>8</v>
      </c>
      <c r="K2704">
        <v>-2</v>
      </c>
      <c r="L2704">
        <v>1</v>
      </c>
    </row>
    <row r="2705" spans="1:12">
      <c r="A2705" t="s">
        <v>411</v>
      </c>
      <c r="B2705">
        <v>2</v>
      </c>
      <c r="C2705">
        <v>18</v>
      </c>
      <c r="D2705" t="s">
        <v>70</v>
      </c>
      <c r="E2705" t="s">
        <v>118</v>
      </c>
      <c r="F2705">
        <v>1</v>
      </c>
      <c r="G2705">
        <v>-36</v>
      </c>
      <c r="H2705">
        <v>1</v>
      </c>
      <c r="I2705">
        <v>1</v>
      </c>
      <c r="J2705">
        <v>1</v>
      </c>
      <c r="K2705">
        <v>-4</v>
      </c>
      <c r="L2705">
        <v>0</v>
      </c>
    </row>
    <row r="2706" spans="1:12">
      <c r="A2706" t="s">
        <v>411</v>
      </c>
      <c r="B2706">
        <v>1</v>
      </c>
      <c r="C2706">
        <v>15</v>
      </c>
      <c r="D2706" t="s">
        <v>72</v>
      </c>
      <c r="E2706" t="s">
        <v>118</v>
      </c>
      <c r="F2706">
        <v>1</v>
      </c>
      <c r="G2706">
        <v>-90</v>
      </c>
      <c r="H2706">
        <v>1</v>
      </c>
      <c r="I2706">
        <v>1</v>
      </c>
      <c r="J2706">
        <v>-36</v>
      </c>
      <c r="K2706">
        <v>-6</v>
      </c>
      <c r="L2706">
        <v>1</v>
      </c>
    </row>
    <row r="2707" spans="1:12">
      <c r="A2707" t="s">
        <v>411</v>
      </c>
      <c r="B2707">
        <v>1</v>
      </c>
      <c r="C2707">
        <v>26</v>
      </c>
      <c r="D2707" t="s">
        <v>80</v>
      </c>
      <c r="E2707" t="s">
        <v>118</v>
      </c>
      <c r="F2707">
        <v>2</v>
      </c>
      <c r="G2707">
        <v>-52</v>
      </c>
      <c r="H2707">
        <v>1</v>
      </c>
      <c r="I2707">
        <v>2</v>
      </c>
      <c r="J2707">
        <v>6</v>
      </c>
      <c r="K2707">
        <v>-2</v>
      </c>
      <c r="L2707">
        <v>3</v>
      </c>
    </row>
    <row r="2708" spans="1:12">
      <c r="A2708" t="s">
        <v>411</v>
      </c>
      <c r="B2708">
        <v>1</v>
      </c>
      <c r="C2708">
        <v>15</v>
      </c>
      <c r="D2708" t="s">
        <v>72</v>
      </c>
      <c r="E2708" t="s">
        <v>116</v>
      </c>
      <c r="F2708">
        <v>1</v>
      </c>
      <c r="G2708">
        <v>-45</v>
      </c>
      <c r="H2708">
        <v>1</v>
      </c>
      <c r="I2708">
        <v>1</v>
      </c>
      <c r="J2708">
        <v>6</v>
      </c>
      <c r="K2708">
        <v>-3</v>
      </c>
      <c r="L2708">
        <v>2</v>
      </c>
    </row>
    <row r="2709" spans="1:12">
      <c r="A2709" t="s">
        <v>411</v>
      </c>
      <c r="B2709">
        <v>1</v>
      </c>
      <c r="C2709">
        <v>22</v>
      </c>
      <c r="D2709" t="s">
        <v>71</v>
      </c>
      <c r="E2709" t="s">
        <v>116</v>
      </c>
      <c r="F2709">
        <v>2</v>
      </c>
      <c r="G2709">
        <v>-44</v>
      </c>
      <c r="H2709">
        <v>1</v>
      </c>
      <c r="I2709">
        <v>2</v>
      </c>
      <c r="J2709">
        <v>13</v>
      </c>
      <c r="K2709">
        <v>-2</v>
      </c>
      <c r="L2709">
        <v>2</v>
      </c>
    </row>
    <row r="2710" spans="1:12">
      <c r="A2710" t="s">
        <v>411</v>
      </c>
      <c r="B2710">
        <v>1</v>
      </c>
      <c r="C2710">
        <v>22</v>
      </c>
      <c r="D2710" t="s">
        <v>71</v>
      </c>
      <c r="E2710" t="s">
        <v>116</v>
      </c>
      <c r="F2710">
        <v>2</v>
      </c>
      <c r="G2710">
        <v>-44</v>
      </c>
      <c r="H2710">
        <v>1</v>
      </c>
      <c r="I2710">
        <v>2</v>
      </c>
      <c r="J2710">
        <v>13</v>
      </c>
      <c r="K2710">
        <v>-2</v>
      </c>
      <c r="L2710">
        <v>2</v>
      </c>
    </row>
    <row r="2711" spans="1:12">
      <c r="A2711" t="s">
        <v>411</v>
      </c>
      <c r="B2711">
        <v>1</v>
      </c>
      <c r="C2711">
        <v>22</v>
      </c>
      <c r="D2711" t="s">
        <v>71</v>
      </c>
      <c r="E2711" t="s">
        <v>116</v>
      </c>
      <c r="F2711">
        <v>2</v>
      </c>
      <c r="G2711">
        <v>-44</v>
      </c>
      <c r="H2711">
        <v>1</v>
      </c>
      <c r="I2711">
        <v>2</v>
      </c>
      <c r="J2711">
        <v>13</v>
      </c>
      <c r="K2711">
        <v>-2</v>
      </c>
      <c r="L2711">
        <v>2</v>
      </c>
    </row>
    <row r="2712" spans="1:12">
      <c r="A2712" t="s">
        <v>411</v>
      </c>
      <c r="B2712">
        <v>1</v>
      </c>
      <c r="C2712">
        <v>15</v>
      </c>
      <c r="D2712" t="s">
        <v>71</v>
      </c>
      <c r="E2712" t="s">
        <v>116</v>
      </c>
      <c r="F2712">
        <v>1</v>
      </c>
      <c r="G2712">
        <v>-30</v>
      </c>
      <c r="H2712">
        <v>1</v>
      </c>
      <c r="I2712">
        <v>1</v>
      </c>
      <c r="J2712">
        <v>13</v>
      </c>
      <c r="K2712">
        <v>-2</v>
      </c>
      <c r="L2712">
        <v>2</v>
      </c>
    </row>
    <row r="2713" spans="1:12">
      <c r="A2713" t="s">
        <v>926</v>
      </c>
      <c r="B2713">
        <v>2</v>
      </c>
      <c r="C2713">
        <v>19</v>
      </c>
      <c r="D2713" t="s">
        <v>71</v>
      </c>
      <c r="E2713" t="s">
        <v>118</v>
      </c>
      <c r="F2713">
        <v>1</v>
      </c>
      <c r="G2713">
        <v>-38</v>
      </c>
      <c r="H2713">
        <v>0</v>
      </c>
      <c r="I2713">
        <v>1</v>
      </c>
      <c r="J2713">
        <v>2</v>
      </c>
      <c r="K2713">
        <v>-4</v>
      </c>
      <c r="L2713">
        <v>1</v>
      </c>
    </row>
    <row r="2714" spans="1:12">
      <c r="A2714" t="s">
        <v>926</v>
      </c>
      <c r="B2714">
        <v>2</v>
      </c>
      <c r="C2714">
        <v>15</v>
      </c>
      <c r="D2714" t="s">
        <v>71</v>
      </c>
      <c r="E2714" t="s">
        <v>118</v>
      </c>
      <c r="F2714">
        <v>1</v>
      </c>
      <c r="G2714">
        <v>-30</v>
      </c>
      <c r="H2714">
        <v>0</v>
      </c>
      <c r="I2714">
        <v>1</v>
      </c>
      <c r="J2714">
        <v>10</v>
      </c>
      <c r="K2714">
        <v>-4</v>
      </c>
      <c r="L2714">
        <v>1</v>
      </c>
    </row>
    <row r="2715" spans="1:12">
      <c r="A2715" t="s">
        <v>926</v>
      </c>
      <c r="B2715">
        <v>2</v>
      </c>
      <c r="C2715">
        <v>14</v>
      </c>
      <c r="D2715" t="s">
        <v>70</v>
      </c>
      <c r="E2715" t="s">
        <v>118</v>
      </c>
      <c r="F2715">
        <v>0</v>
      </c>
      <c r="G2715">
        <v>-28</v>
      </c>
      <c r="H2715">
        <v>1</v>
      </c>
      <c r="I2715">
        <v>0</v>
      </c>
      <c r="J2715">
        <v>1</v>
      </c>
      <c r="K2715">
        <v>-4</v>
      </c>
      <c r="L2715">
        <v>0</v>
      </c>
    </row>
    <row r="2716" spans="1:12">
      <c r="A2716" t="s">
        <v>926</v>
      </c>
      <c r="B2716">
        <v>1</v>
      </c>
      <c r="C2716">
        <v>13</v>
      </c>
      <c r="D2716" t="s">
        <v>78</v>
      </c>
      <c r="E2716" t="s">
        <v>118</v>
      </c>
      <c r="F2716">
        <v>0</v>
      </c>
      <c r="G2716">
        <v>-39</v>
      </c>
      <c r="H2716">
        <v>1</v>
      </c>
      <c r="I2716">
        <v>0</v>
      </c>
      <c r="J2716">
        <v>-1</v>
      </c>
      <c r="K2716">
        <v>-3</v>
      </c>
      <c r="L2716">
        <v>3</v>
      </c>
    </row>
    <row r="2717" spans="1:12">
      <c r="A2717" t="s">
        <v>926</v>
      </c>
      <c r="B2717">
        <v>1</v>
      </c>
      <c r="C2717">
        <v>11</v>
      </c>
      <c r="D2717" t="s">
        <v>81</v>
      </c>
      <c r="E2717" t="s">
        <v>116</v>
      </c>
      <c r="F2717">
        <v>0</v>
      </c>
      <c r="G2717">
        <v>-33</v>
      </c>
      <c r="H2717">
        <v>1</v>
      </c>
      <c r="I2717">
        <v>0</v>
      </c>
      <c r="J2717">
        <v>23</v>
      </c>
      <c r="K2717">
        <v>-3</v>
      </c>
      <c r="L2717">
        <v>4</v>
      </c>
    </row>
    <row r="2718" spans="1:12">
      <c r="A2718" t="s">
        <v>926</v>
      </c>
      <c r="B2718">
        <v>1</v>
      </c>
      <c r="C2718">
        <v>16</v>
      </c>
      <c r="D2718" t="s">
        <v>70</v>
      </c>
      <c r="E2718" t="s">
        <v>118</v>
      </c>
      <c r="F2718">
        <v>3</v>
      </c>
      <c r="G2718">
        <v>-32</v>
      </c>
      <c r="H2718">
        <v>1</v>
      </c>
      <c r="I2718">
        <v>3</v>
      </c>
      <c r="J2718">
        <v>23</v>
      </c>
      <c r="K2718">
        <v>-2</v>
      </c>
      <c r="L2718">
        <v>1</v>
      </c>
    </row>
    <row r="2719" spans="1:12">
      <c r="A2719" t="s">
        <v>926</v>
      </c>
      <c r="B2719">
        <v>1</v>
      </c>
      <c r="C2719">
        <v>14</v>
      </c>
      <c r="D2719" t="s">
        <v>81</v>
      </c>
      <c r="E2719" t="s">
        <v>116</v>
      </c>
      <c r="F2719">
        <v>0</v>
      </c>
      <c r="G2719">
        <v>-28</v>
      </c>
      <c r="H2719">
        <v>1</v>
      </c>
      <c r="I2719">
        <v>0</v>
      </c>
      <c r="J2719">
        <v>25</v>
      </c>
      <c r="K2719">
        <v>-2</v>
      </c>
      <c r="L2719">
        <v>4</v>
      </c>
    </row>
    <row r="2720" spans="1:12">
      <c r="A2720" t="s">
        <v>926</v>
      </c>
      <c r="B2720">
        <v>1</v>
      </c>
      <c r="C2720">
        <v>14</v>
      </c>
      <c r="D2720" t="s">
        <v>71</v>
      </c>
      <c r="E2720" t="s">
        <v>116</v>
      </c>
      <c r="F2720">
        <v>0</v>
      </c>
      <c r="G2720">
        <v>-28</v>
      </c>
      <c r="H2720">
        <v>1</v>
      </c>
      <c r="I2720">
        <v>0</v>
      </c>
      <c r="J2720">
        <v>19</v>
      </c>
      <c r="K2720">
        <v>-2</v>
      </c>
      <c r="L2720">
        <v>2</v>
      </c>
    </row>
    <row r="2721" spans="1:12">
      <c r="A2721" t="s">
        <v>926</v>
      </c>
      <c r="B2721">
        <v>1</v>
      </c>
      <c r="C2721">
        <v>13</v>
      </c>
      <c r="D2721" t="s">
        <v>81</v>
      </c>
      <c r="E2721" t="s">
        <v>118</v>
      </c>
      <c r="F2721">
        <v>2</v>
      </c>
      <c r="G2721">
        <v>-26</v>
      </c>
      <c r="H2721">
        <v>1</v>
      </c>
      <c r="I2721">
        <v>2</v>
      </c>
      <c r="J2721">
        <v>24</v>
      </c>
      <c r="K2721">
        <v>-2</v>
      </c>
      <c r="L2721">
        <v>3</v>
      </c>
    </row>
    <row r="2722" spans="1:12">
      <c r="A2722" t="s">
        <v>926</v>
      </c>
      <c r="B2722">
        <v>1</v>
      </c>
      <c r="C2722">
        <v>11</v>
      </c>
      <c r="D2722" t="s">
        <v>81</v>
      </c>
      <c r="E2722" t="s">
        <v>116</v>
      </c>
      <c r="F2722">
        <v>1</v>
      </c>
      <c r="G2722">
        <v>-22</v>
      </c>
      <c r="H2722">
        <v>1</v>
      </c>
      <c r="I2722">
        <v>1</v>
      </c>
      <c r="J2722">
        <v>29</v>
      </c>
      <c r="K2722">
        <v>-2</v>
      </c>
      <c r="L2722">
        <v>4</v>
      </c>
    </row>
    <row r="2723" spans="1:12">
      <c r="A2723" t="s">
        <v>926</v>
      </c>
      <c r="B2723">
        <v>1</v>
      </c>
      <c r="C2723">
        <v>11</v>
      </c>
      <c r="D2723" t="s">
        <v>81</v>
      </c>
      <c r="E2723" t="s">
        <v>116</v>
      </c>
      <c r="F2723">
        <v>0</v>
      </c>
      <c r="G2723">
        <v>-22</v>
      </c>
      <c r="H2723">
        <v>1</v>
      </c>
      <c r="I2723">
        <v>0</v>
      </c>
      <c r="J2723">
        <v>25</v>
      </c>
      <c r="K2723">
        <v>-2</v>
      </c>
      <c r="L2723">
        <v>4</v>
      </c>
    </row>
    <row r="2724" spans="1:12">
      <c r="A2724" t="s">
        <v>926</v>
      </c>
      <c r="B2724">
        <v>1</v>
      </c>
      <c r="C2724">
        <v>11</v>
      </c>
      <c r="D2724" t="s">
        <v>71</v>
      </c>
      <c r="E2724" t="s">
        <v>116</v>
      </c>
      <c r="F2724">
        <v>0</v>
      </c>
      <c r="G2724">
        <v>-22</v>
      </c>
      <c r="H2724">
        <v>1</v>
      </c>
      <c r="I2724">
        <v>0</v>
      </c>
      <c r="J2724">
        <v>19</v>
      </c>
      <c r="K2724">
        <v>-2</v>
      </c>
      <c r="L2724">
        <v>2</v>
      </c>
    </row>
    <row r="2725" spans="1:12">
      <c r="A2725" t="s">
        <v>926</v>
      </c>
      <c r="B2725">
        <v>1</v>
      </c>
      <c r="C2725">
        <v>10</v>
      </c>
      <c r="D2725" t="s">
        <v>81</v>
      </c>
      <c r="E2725" t="s">
        <v>120</v>
      </c>
      <c r="F2725">
        <v>1</v>
      </c>
      <c r="G2725">
        <v>-20</v>
      </c>
      <c r="H2725">
        <v>1</v>
      </c>
      <c r="I2725">
        <v>1</v>
      </c>
      <c r="J2725">
        <v>19</v>
      </c>
      <c r="K2725">
        <v>-2</v>
      </c>
      <c r="L2725">
        <v>3</v>
      </c>
    </row>
    <row r="2726" spans="1:12">
      <c r="A2726" t="s">
        <v>289</v>
      </c>
      <c r="B2726">
        <v>1</v>
      </c>
      <c r="C2726">
        <v>13</v>
      </c>
      <c r="D2726" t="s">
        <v>71</v>
      </c>
      <c r="E2726" t="s">
        <v>116</v>
      </c>
      <c r="F2726">
        <v>1</v>
      </c>
      <c r="G2726">
        <v>-52</v>
      </c>
      <c r="H2726">
        <v>1</v>
      </c>
      <c r="I2726">
        <v>1</v>
      </c>
      <c r="J2726">
        <v>5</v>
      </c>
      <c r="K2726">
        <v>-4</v>
      </c>
      <c r="L2726">
        <v>2</v>
      </c>
    </row>
    <row r="2727" spans="1:12">
      <c r="A2727" t="s">
        <v>289</v>
      </c>
      <c r="B2727">
        <v>1</v>
      </c>
      <c r="C2727">
        <v>16</v>
      </c>
      <c r="D2727" t="s">
        <v>71</v>
      </c>
      <c r="E2727" t="s">
        <v>118</v>
      </c>
      <c r="F2727">
        <v>3</v>
      </c>
      <c r="G2727">
        <v>-32</v>
      </c>
      <c r="H2727">
        <v>1</v>
      </c>
      <c r="I2727">
        <v>3</v>
      </c>
      <c r="J2727">
        <v>20</v>
      </c>
      <c r="K2727">
        <v>-2</v>
      </c>
      <c r="L2727">
        <v>1</v>
      </c>
    </row>
    <row r="2728" spans="1:12">
      <c r="A2728" t="s">
        <v>476</v>
      </c>
      <c r="B2728">
        <v>4</v>
      </c>
      <c r="C2728">
        <v>69</v>
      </c>
      <c r="D2728" t="s">
        <v>71</v>
      </c>
      <c r="E2728" t="s">
        <v>118</v>
      </c>
      <c r="F2728">
        <v>2</v>
      </c>
      <c r="G2728">
        <v>-138</v>
      </c>
      <c r="H2728">
        <v>1</v>
      </c>
      <c r="I2728">
        <v>2</v>
      </c>
      <c r="J2728">
        <v>-38</v>
      </c>
      <c r="K2728">
        <v>-8</v>
      </c>
      <c r="L2728">
        <v>-2</v>
      </c>
    </row>
    <row r="2729" spans="1:12">
      <c r="A2729" t="s">
        <v>476</v>
      </c>
      <c r="B2729">
        <v>1</v>
      </c>
      <c r="C2729">
        <v>21</v>
      </c>
      <c r="D2729" t="s">
        <v>71</v>
      </c>
      <c r="E2729" t="s">
        <v>116</v>
      </c>
      <c r="F2729">
        <v>1</v>
      </c>
      <c r="G2729">
        <v>-42</v>
      </c>
      <c r="H2729">
        <v>1</v>
      </c>
      <c r="I2729">
        <v>1</v>
      </c>
      <c r="J2729">
        <v>7</v>
      </c>
      <c r="K2729">
        <v>-2</v>
      </c>
      <c r="L2729">
        <v>2</v>
      </c>
    </row>
    <row r="2730" spans="1:12">
      <c r="A2730" t="s">
        <v>476</v>
      </c>
      <c r="B2730">
        <v>1</v>
      </c>
      <c r="C2730">
        <v>12</v>
      </c>
      <c r="D2730" t="s">
        <v>71</v>
      </c>
      <c r="E2730" t="s">
        <v>118</v>
      </c>
      <c r="F2730">
        <v>2</v>
      </c>
      <c r="G2730">
        <v>-24</v>
      </c>
      <c r="H2730">
        <v>1</v>
      </c>
      <c r="I2730">
        <v>2</v>
      </c>
      <c r="J2730">
        <v>14</v>
      </c>
      <c r="K2730">
        <v>-2</v>
      </c>
      <c r="L2730">
        <v>1</v>
      </c>
    </row>
    <row r="2731" spans="1:12">
      <c r="A2731" t="s">
        <v>927</v>
      </c>
      <c r="B2731">
        <v>1</v>
      </c>
      <c r="C2731">
        <v>16</v>
      </c>
      <c r="D2731" t="s">
        <v>71</v>
      </c>
      <c r="E2731" t="s">
        <v>116</v>
      </c>
      <c r="F2731">
        <v>1</v>
      </c>
      <c r="G2731">
        <v>-32</v>
      </c>
      <c r="H2731">
        <v>1</v>
      </c>
      <c r="I2731">
        <v>1</v>
      </c>
      <c r="J2731">
        <v>21</v>
      </c>
      <c r="K2731">
        <v>-2</v>
      </c>
      <c r="L2731">
        <v>2</v>
      </c>
    </row>
    <row r="2732" spans="1:12">
      <c r="A2732" t="s">
        <v>927</v>
      </c>
      <c r="B2732">
        <v>1</v>
      </c>
      <c r="C2732">
        <v>10</v>
      </c>
      <c r="D2732" t="s">
        <v>70</v>
      </c>
      <c r="E2732" t="s">
        <v>118</v>
      </c>
      <c r="F2732">
        <v>1</v>
      </c>
      <c r="G2732">
        <v>-30</v>
      </c>
      <c r="H2732">
        <v>1</v>
      </c>
      <c r="I2732">
        <v>1</v>
      </c>
      <c r="J2732">
        <v>4</v>
      </c>
      <c r="K2732">
        <v>-3</v>
      </c>
      <c r="L2732">
        <v>1</v>
      </c>
    </row>
    <row r="2733" spans="1:12">
      <c r="A2733" t="s">
        <v>927</v>
      </c>
      <c r="B2733">
        <v>1</v>
      </c>
      <c r="C2733">
        <v>12</v>
      </c>
      <c r="D2733" t="s">
        <v>71</v>
      </c>
      <c r="E2733" t="s">
        <v>116</v>
      </c>
      <c r="F2733">
        <v>1</v>
      </c>
      <c r="G2733">
        <v>-24</v>
      </c>
      <c r="H2733">
        <v>1</v>
      </c>
      <c r="I2733">
        <v>1</v>
      </c>
      <c r="J2733">
        <v>25</v>
      </c>
      <c r="K2733">
        <v>-2</v>
      </c>
      <c r="L2733">
        <v>2</v>
      </c>
    </row>
    <row r="2734" spans="1:12">
      <c r="A2734" t="s">
        <v>239</v>
      </c>
      <c r="B2734">
        <v>2</v>
      </c>
      <c r="C2734">
        <v>24</v>
      </c>
      <c r="D2734" t="s">
        <v>70</v>
      </c>
      <c r="E2734" t="s">
        <v>120</v>
      </c>
      <c r="F2734">
        <v>0</v>
      </c>
      <c r="G2734">
        <v>-48</v>
      </c>
      <c r="H2734">
        <v>1</v>
      </c>
      <c r="I2734">
        <v>0</v>
      </c>
      <c r="J2734">
        <v>-7</v>
      </c>
      <c r="K2734">
        <v>-4</v>
      </c>
      <c r="L2734">
        <v>0</v>
      </c>
    </row>
    <row r="2735" spans="1:12">
      <c r="A2735" t="s">
        <v>928</v>
      </c>
      <c r="B2735">
        <v>1</v>
      </c>
      <c r="C2735">
        <v>12</v>
      </c>
      <c r="D2735" t="s">
        <v>71</v>
      </c>
      <c r="E2735" t="s">
        <v>116</v>
      </c>
      <c r="F2735">
        <v>1</v>
      </c>
      <c r="G2735">
        <v>-24</v>
      </c>
      <c r="H2735">
        <v>1</v>
      </c>
      <c r="I2735">
        <v>1</v>
      </c>
      <c r="J2735">
        <v>22</v>
      </c>
      <c r="K2735">
        <v>-2</v>
      </c>
      <c r="L2735">
        <v>2</v>
      </c>
    </row>
    <row r="2736" spans="1:12">
      <c r="A2736" t="s">
        <v>929</v>
      </c>
      <c r="B2736">
        <v>4</v>
      </c>
      <c r="C2736">
        <v>26</v>
      </c>
      <c r="D2736" t="s">
        <v>71</v>
      </c>
      <c r="E2736" t="s">
        <v>118</v>
      </c>
      <c r="F2736">
        <v>1</v>
      </c>
      <c r="G2736">
        <v>-52</v>
      </c>
      <c r="H2736">
        <v>1</v>
      </c>
      <c r="I2736">
        <v>1</v>
      </c>
      <c r="J2736">
        <v>-7</v>
      </c>
      <c r="K2736">
        <v>-8</v>
      </c>
      <c r="L2736">
        <v>-2</v>
      </c>
    </row>
    <row r="2737" spans="1:12">
      <c r="A2737" t="s">
        <v>929</v>
      </c>
      <c r="B2737">
        <v>2</v>
      </c>
      <c r="C2737">
        <v>18</v>
      </c>
      <c r="D2737" t="s">
        <v>71</v>
      </c>
      <c r="E2737" t="s">
        <v>118</v>
      </c>
      <c r="F2737">
        <v>1</v>
      </c>
      <c r="G2737">
        <v>-36</v>
      </c>
      <c r="H2737">
        <v>0</v>
      </c>
      <c r="I2737">
        <v>1</v>
      </c>
      <c r="J2737">
        <v>3</v>
      </c>
      <c r="K2737">
        <v>-4</v>
      </c>
      <c r="L2737">
        <v>1</v>
      </c>
    </row>
    <row r="2738" spans="1:12">
      <c r="A2738" t="s">
        <v>929</v>
      </c>
      <c r="B2738">
        <v>1</v>
      </c>
      <c r="C2738">
        <v>10</v>
      </c>
      <c r="D2738" t="s">
        <v>71</v>
      </c>
      <c r="E2738" t="s">
        <v>116</v>
      </c>
      <c r="F2738">
        <v>0</v>
      </c>
      <c r="G2738">
        <v>-90</v>
      </c>
      <c r="H2738">
        <v>1</v>
      </c>
      <c r="I2738">
        <v>0</v>
      </c>
      <c r="J2738">
        <v>-7</v>
      </c>
      <c r="K2738">
        <v>-9</v>
      </c>
      <c r="L2738">
        <v>2</v>
      </c>
    </row>
    <row r="2739" spans="1:12">
      <c r="A2739" t="s">
        <v>929</v>
      </c>
      <c r="B2739">
        <v>1</v>
      </c>
      <c r="C2739">
        <v>15</v>
      </c>
      <c r="D2739" t="s">
        <v>71</v>
      </c>
      <c r="E2739" t="s">
        <v>118</v>
      </c>
      <c r="F2739">
        <v>1</v>
      </c>
      <c r="G2739">
        <v>-45</v>
      </c>
      <c r="H2739">
        <v>1</v>
      </c>
      <c r="I2739">
        <v>1</v>
      </c>
      <c r="J2739">
        <v>-6</v>
      </c>
      <c r="K2739">
        <v>-3</v>
      </c>
      <c r="L2739">
        <v>1</v>
      </c>
    </row>
    <row r="2740" spans="1:12">
      <c r="A2740" t="s">
        <v>929</v>
      </c>
      <c r="B2740">
        <v>1</v>
      </c>
      <c r="C2740">
        <v>15</v>
      </c>
      <c r="D2740" t="s">
        <v>71</v>
      </c>
      <c r="E2740" t="s">
        <v>116</v>
      </c>
      <c r="F2740">
        <v>2</v>
      </c>
      <c r="G2740">
        <v>-30</v>
      </c>
      <c r="H2740">
        <v>1</v>
      </c>
      <c r="I2740">
        <v>2</v>
      </c>
      <c r="J2740">
        <v>20</v>
      </c>
      <c r="K2740">
        <v>-2</v>
      </c>
      <c r="L2740">
        <v>2</v>
      </c>
    </row>
    <row r="2741" spans="1:12">
      <c r="A2741" t="s">
        <v>929</v>
      </c>
      <c r="B2741">
        <v>1</v>
      </c>
      <c r="C2741">
        <v>14</v>
      </c>
      <c r="D2741" t="s">
        <v>71</v>
      </c>
      <c r="E2741" t="s">
        <v>118</v>
      </c>
      <c r="F2741">
        <v>1</v>
      </c>
      <c r="G2741">
        <v>-28</v>
      </c>
      <c r="H2741">
        <v>1</v>
      </c>
      <c r="I2741">
        <v>1</v>
      </c>
      <c r="J2741">
        <v>8</v>
      </c>
      <c r="K2741">
        <v>-2</v>
      </c>
      <c r="L2741">
        <v>1</v>
      </c>
    </row>
    <row r="2742" spans="1:12">
      <c r="A2742" t="s">
        <v>929</v>
      </c>
      <c r="B2742">
        <v>1</v>
      </c>
      <c r="C2742">
        <v>11</v>
      </c>
      <c r="D2742" t="s">
        <v>77</v>
      </c>
      <c r="E2742" t="s">
        <v>118</v>
      </c>
      <c r="F2742">
        <v>1</v>
      </c>
      <c r="G2742">
        <v>-22</v>
      </c>
      <c r="H2742">
        <v>1</v>
      </c>
      <c r="I2742">
        <v>1</v>
      </c>
      <c r="J2742">
        <v>11</v>
      </c>
      <c r="K2742">
        <v>-2</v>
      </c>
      <c r="L2742">
        <v>1</v>
      </c>
    </row>
    <row r="2743" spans="1:12">
      <c r="A2743" t="s">
        <v>929</v>
      </c>
      <c r="B2743">
        <v>1</v>
      </c>
      <c r="C2743">
        <v>10</v>
      </c>
      <c r="D2743" t="s">
        <v>78</v>
      </c>
      <c r="E2743" t="s">
        <v>116</v>
      </c>
      <c r="F2743">
        <v>1</v>
      </c>
      <c r="G2743">
        <v>-20</v>
      </c>
      <c r="H2743">
        <v>1</v>
      </c>
      <c r="I2743">
        <v>1</v>
      </c>
      <c r="J2743">
        <v>24</v>
      </c>
      <c r="K2743">
        <v>-2</v>
      </c>
      <c r="L2743">
        <v>4</v>
      </c>
    </row>
    <row r="2744" spans="1:12">
      <c r="A2744" t="s">
        <v>929</v>
      </c>
      <c r="B2744">
        <v>1</v>
      </c>
      <c r="C2744">
        <v>10</v>
      </c>
      <c r="D2744" t="s">
        <v>81</v>
      </c>
      <c r="E2744" t="s">
        <v>118</v>
      </c>
      <c r="F2744">
        <v>0</v>
      </c>
      <c r="G2744">
        <v>-20</v>
      </c>
      <c r="H2744">
        <v>1</v>
      </c>
      <c r="I2744">
        <v>0</v>
      </c>
      <c r="J2744">
        <v>11</v>
      </c>
      <c r="K2744">
        <v>-2</v>
      </c>
      <c r="L2744">
        <v>3</v>
      </c>
    </row>
    <row r="2745" spans="1:12">
      <c r="A2745" t="s">
        <v>929</v>
      </c>
      <c r="B2745">
        <v>1</v>
      </c>
      <c r="C2745">
        <v>10</v>
      </c>
      <c r="D2745" t="s">
        <v>71</v>
      </c>
      <c r="E2745" t="s">
        <v>116</v>
      </c>
      <c r="F2745">
        <v>1</v>
      </c>
      <c r="G2745">
        <v>-20</v>
      </c>
      <c r="H2745">
        <v>1</v>
      </c>
      <c r="I2745">
        <v>1</v>
      </c>
      <c r="J2745">
        <v>18</v>
      </c>
      <c r="K2745">
        <v>-2</v>
      </c>
      <c r="L2745">
        <v>2</v>
      </c>
    </row>
    <row r="2746" spans="1:12">
      <c r="A2746" t="s">
        <v>187</v>
      </c>
      <c r="B2746">
        <v>1</v>
      </c>
      <c r="C2746">
        <v>14</v>
      </c>
      <c r="D2746" t="s">
        <v>71</v>
      </c>
      <c r="E2746" t="s">
        <v>116</v>
      </c>
      <c r="F2746">
        <v>0</v>
      </c>
      <c r="G2746">
        <v>-28</v>
      </c>
      <c r="H2746">
        <v>1</v>
      </c>
      <c r="I2746">
        <v>0</v>
      </c>
      <c r="J2746">
        <v>19</v>
      </c>
      <c r="K2746">
        <v>-2</v>
      </c>
      <c r="L2746">
        <v>2</v>
      </c>
    </row>
    <row r="2747" spans="1:12">
      <c r="A2747" t="s">
        <v>127</v>
      </c>
      <c r="B2747">
        <v>4</v>
      </c>
      <c r="C2747">
        <v>43</v>
      </c>
      <c r="D2747" t="s">
        <v>73</v>
      </c>
      <c r="E2747" t="s">
        <v>118</v>
      </c>
      <c r="F2747">
        <v>2</v>
      </c>
      <c r="G2747">
        <v>-86</v>
      </c>
      <c r="H2747">
        <v>-1</v>
      </c>
      <c r="I2747">
        <v>2</v>
      </c>
      <c r="J2747">
        <v>-12</v>
      </c>
      <c r="K2747">
        <v>-8</v>
      </c>
      <c r="L2747">
        <v>-1</v>
      </c>
    </row>
    <row r="2748" spans="1:12">
      <c r="A2748" t="s">
        <v>127</v>
      </c>
      <c r="B2748">
        <v>3</v>
      </c>
      <c r="C2748">
        <v>24</v>
      </c>
      <c r="D2748" t="s">
        <v>70</v>
      </c>
      <c r="E2748" t="s">
        <v>118</v>
      </c>
      <c r="F2748">
        <v>1</v>
      </c>
      <c r="G2748">
        <v>-120</v>
      </c>
      <c r="H2748">
        <v>1</v>
      </c>
      <c r="I2748">
        <v>1</v>
      </c>
      <c r="J2748">
        <v>-62</v>
      </c>
      <c r="K2748">
        <v>-15</v>
      </c>
      <c r="L2748">
        <v>-7</v>
      </c>
    </row>
    <row r="2749" spans="1:12">
      <c r="A2749" t="s">
        <v>127</v>
      </c>
      <c r="B2749">
        <v>3</v>
      </c>
      <c r="C2749">
        <v>24</v>
      </c>
      <c r="D2749" t="s">
        <v>70</v>
      </c>
      <c r="E2749" t="s">
        <v>118</v>
      </c>
      <c r="F2749">
        <v>1</v>
      </c>
      <c r="G2749">
        <v>-48</v>
      </c>
      <c r="H2749">
        <v>1</v>
      </c>
      <c r="I2749">
        <v>1</v>
      </c>
      <c r="J2749">
        <v>-5</v>
      </c>
      <c r="K2749">
        <v>-6</v>
      </c>
      <c r="L2749">
        <v>-1</v>
      </c>
    </row>
    <row r="2750" spans="1:12">
      <c r="A2750" t="s">
        <v>127</v>
      </c>
      <c r="B2750">
        <v>2</v>
      </c>
      <c r="C2750">
        <v>15</v>
      </c>
      <c r="D2750" t="s">
        <v>70</v>
      </c>
      <c r="E2750" t="s">
        <v>118</v>
      </c>
      <c r="F2750">
        <v>1</v>
      </c>
      <c r="G2750">
        <v>-30</v>
      </c>
      <c r="H2750">
        <v>1</v>
      </c>
      <c r="I2750">
        <v>1</v>
      </c>
      <c r="J2750">
        <v>4</v>
      </c>
      <c r="K2750">
        <v>-4</v>
      </c>
      <c r="L2750">
        <v>0</v>
      </c>
    </row>
    <row r="2751" spans="1:12">
      <c r="A2751" t="s">
        <v>127</v>
      </c>
      <c r="B2751">
        <v>2</v>
      </c>
      <c r="C2751">
        <v>15</v>
      </c>
      <c r="D2751" t="s">
        <v>70</v>
      </c>
      <c r="E2751" t="s">
        <v>118</v>
      </c>
      <c r="F2751">
        <v>1</v>
      </c>
      <c r="G2751">
        <v>-30</v>
      </c>
      <c r="H2751">
        <v>1</v>
      </c>
      <c r="I2751">
        <v>1</v>
      </c>
      <c r="J2751">
        <v>4</v>
      </c>
      <c r="K2751">
        <v>-4</v>
      </c>
      <c r="L2751">
        <v>0</v>
      </c>
    </row>
    <row r="2752" spans="1:12">
      <c r="A2752" t="s">
        <v>127</v>
      </c>
      <c r="B2752">
        <v>1</v>
      </c>
      <c r="C2752">
        <v>22</v>
      </c>
      <c r="D2752" t="s">
        <v>70</v>
      </c>
      <c r="E2752" t="s">
        <v>118</v>
      </c>
      <c r="F2752">
        <v>3</v>
      </c>
      <c r="G2752">
        <v>-176</v>
      </c>
      <c r="H2752">
        <v>1</v>
      </c>
      <c r="I2752">
        <v>3</v>
      </c>
      <c r="J2752">
        <v>-67</v>
      </c>
      <c r="K2752">
        <v>-8</v>
      </c>
      <c r="L2752">
        <v>1</v>
      </c>
    </row>
    <row r="2753" spans="1:12">
      <c r="A2753" t="s">
        <v>127</v>
      </c>
      <c r="B2753">
        <v>1</v>
      </c>
      <c r="C2753">
        <v>21</v>
      </c>
      <c r="D2753" t="s">
        <v>73</v>
      </c>
      <c r="E2753" t="s">
        <v>118</v>
      </c>
      <c r="F2753">
        <v>2</v>
      </c>
      <c r="G2753">
        <v>-42</v>
      </c>
      <c r="H2753">
        <v>1</v>
      </c>
      <c r="I2753">
        <v>2</v>
      </c>
      <c r="J2753">
        <v>5</v>
      </c>
      <c r="K2753">
        <v>-2</v>
      </c>
      <c r="L2753">
        <v>1</v>
      </c>
    </row>
    <row r="2754" spans="1:12">
      <c r="A2754" t="s">
        <v>127</v>
      </c>
      <c r="B2754">
        <v>1</v>
      </c>
      <c r="C2754">
        <v>18</v>
      </c>
      <c r="D2754" t="s">
        <v>70</v>
      </c>
      <c r="E2754" t="s">
        <v>118</v>
      </c>
      <c r="F2754">
        <v>4</v>
      </c>
      <c r="G2754">
        <v>-36</v>
      </c>
      <c r="H2754">
        <v>1</v>
      </c>
      <c r="I2754">
        <v>4</v>
      </c>
      <c r="J2754">
        <v>22</v>
      </c>
      <c r="K2754">
        <v>-2</v>
      </c>
      <c r="L2754">
        <v>1</v>
      </c>
    </row>
    <row r="2755" spans="1:12">
      <c r="A2755" t="s">
        <v>127</v>
      </c>
      <c r="B2755">
        <v>1</v>
      </c>
      <c r="C2755">
        <v>10</v>
      </c>
      <c r="D2755" t="s">
        <v>70</v>
      </c>
      <c r="E2755" t="s">
        <v>118</v>
      </c>
      <c r="F2755">
        <v>1</v>
      </c>
      <c r="G2755">
        <v>-30</v>
      </c>
      <c r="H2755">
        <v>1</v>
      </c>
      <c r="I2755">
        <v>1</v>
      </c>
      <c r="J2755">
        <v>4</v>
      </c>
      <c r="K2755">
        <v>-3</v>
      </c>
      <c r="L2755">
        <v>1</v>
      </c>
    </row>
    <row r="2756" spans="1:12">
      <c r="A2756" t="s">
        <v>127</v>
      </c>
      <c r="B2756">
        <v>1</v>
      </c>
      <c r="C2756">
        <v>15</v>
      </c>
      <c r="D2756" t="s">
        <v>71</v>
      </c>
      <c r="E2756" t="s">
        <v>116</v>
      </c>
      <c r="F2756">
        <v>1</v>
      </c>
      <c r="G2756">
        <v>-30</v>
      </c>
      <c r="H2756">
        <v>1</v>
      </c>
      <c r="I2756">
        <v>1</v>
      </c>
      <c r="J2756">
        <v>19</v>
      </c>
      <c r="K2756">
        <v>-2</v>
      </c>
      <c r="L2756">
        <v>2</v>
      </c>
    </row>
    <row r="2757" spans="1:12">
      <c r="A2757" t="s">
        <v>127</v>
      </c>
      <c r="B2757">
        <v>1</v>
      </c>
      <c r="C2757">
        <v>12</v>
      </c>
      <c r="D2757" t="s">
        <v>70</v>
      </c>
      <c r="E2757" t="s">
        <v>118</v>
      </c>
      <c r="F2757">
        <v>3</v>
      </c>
      <c r="G2757">
        <v>-24</v>
      </c>
      <c r="H2757">
        <v>1</v>
      </c>
      <c r="I2757">
        <v>3</v>
      </c>
      <c r="J2757">
        <v>21</v>
      </c>
      <c r="K2757">
        <v>-2</v>
      </c>
      <c r="L2757">
        <v>1</v>
      </c>
    </row>
    <row r="2758" spans="1:12">
      <c r="A2758" t="s">
        <v>127</v>
      </c>
      <c r="B2758">
        <v>1</v>
      </c>
      <c r="C2758">
        <v>12</v>
      </c>
      <c r="D2758" t="s">
        <v>70</v>
      </c>
      <c r="E2758" t="s">
        <v>118</v>
      </c>
      <c r="F2758">
        <v>3</v>
      </c>
      <c r="G2758">
        <v>-24</v>
      </c>
      <c r="H2758">
        <v>1</v>
      </c>
      <c r="I2758">
        <v>3</v>
      </c>
      <c r="J2758">
        <v>21</v>
      </c>
      <c r="K2758">
        <v>-2</v>
      </c>
      <c r="L2758">
        <v>1</v>
      </c>
    </row>
    <row r="2759" spans="1:12">
      <c r="A2759" t="s">
        <v>127</v>
      </c>
      <c r="B2759">
        <v>1</v>
      </c>
      <c r="C2759">
        <v>10</v>
      </c>
      <c r="D2759" t="s">
        <v>70</v>
      </c>
      <c r="E2759" t="s">
        <v>118</v>
      </c>
      <c r="F2759">
        <v>1</v>
      </c>
      <c r="G2759">
        <v>-20</v>
      </c>
      <c r="H2759">
        <v>1</v>
      </c>
      <c r="I2759">
        <v>1</v>
      </c>
      <c r="J2759">
        <v>9</v>
      </c>
      <c r="K2759">
        <v>-2</v>
      </c>
      <c r="L2759">
        <v>1</v>
      </c>
    </row>
    <row r="2760" spans="1:12">
      <c r="A2760" t="s">
        <v>240</v>
      </c>
      <c r="B2760">
        <v>3</v>
      </c>
      <c r="C2760">
        <v>20</v>
      </c>
      <c r="D2760" t="s">
        <v>77</v>
      </c>
      <c r="E2760" t="s">
        <v>118</v>
      </c>
      <c r="F2760">
        <v>1</v>
      </c>
      <c r="G2760">
        <v>-40</v>
      </c>
      <c r="H2760">
        <v>1</v>
      </c>
      <c r="I2760">
        <v>1</v>
      </c>
      <c r="J2760">
        <v>0</v>
      </c>
      <c r="K2760">
        <v>-6</v>
      </c>
      <c r="L2760">
        <v>-1</v>
      </c>
    </row>
    <row r="2761" spans="1:12">
      <c r="A2761" t="s">
        <v>240</v>
      </c>
      <c r="B2761">
        <v>3</v>
      </c>
      <c r="C2761">
        <v>20</v>
      </c>
      <c r="D2761" t="s">
        <v>77</v>
      </c>
      <c r="E2761" t="s">
        <v>118</v>
      </c>
      <c r="F2761">
        <v>1</v>
      </c>
      <c r="G2761">
        <v>-40</v>
      </c>
      <c r="H2761">
        <v>1</v>
      </c>
      <c r="I2761">
        <v>1</v>
      </c>
      <c r="J2761">
        <v>0</v>
      </c>
      <c r="K2761">
        <v>-6</v>
      </c>
      <c r="L2761">
        <v>-1</v>
      </c>
    </row>
    <row r="2762" spans="1:12">
      <c r="A2762" t="s">
        <v>930</v>
      </c>
      <c r="B2762">
        <v>16</v>
      </c>
      <c r="C2762">
        <v>180</v>
      </c>
      <c r="D2762" t="s">
        <v>71</v>
      </c>
      <c r="E2762" t="s">
        <v>118</v>
      </c>
      <c r="F2762">
        <v>2</v>
      </c>
      <c r="G2762">
        <v>-360</v>
      </c>
      <c r="H2762">
        <v>-5</v>
      </c>
      <c r="I2762">
        <v>2</v>
      </c>
      <c r="J2762">
        <v>-139</v>
      </c>
      <c r="K2762">
        <v>-32</v>
      </c>
      <c r="L2762">
        <v>-8</v>
      </c>
    </row>
    <row r="2763" spans="1:12">
      <c r="A2763" t="s">
        <v>930</v>
      </c>
      <c r="B2763">
        <v>3</v>
      </c>
      <c r="C2763">
        <v>39</v>
      </c>
      <c r="D2763" t="s">
        <v>71</v>
      </c>
      <c r="E2763" t="s">
        <v>118</v>
      </c>
      <c r="F2763">
        <v>1</v>
      </c>
      <c r="G2763">
        <v>-78</v>
      </c>
      <c r="H2763">
        <v>1</v>
      </c>
      <c r="I2763">
        <v>1</v>
      </c>
      <c r="J2763">
        <v>-20</v>
      </c>
      <c r="K2763">
        <v>-6</v>
      </c>
      <c r="L2763">
        <v>-1</v>
      </c>
    </row>
    <row r="2764" spans="1:12">
      <c r="A2764" t="s">
        <v>930</v>
      </c>
      <c r="B2764">
        <v>3</v>
      </c>
      <c r="C2764">
        <v>34</v>
      </c>
      <c r="D2764" t="s">
        <v>71</v>
      </c>
      <c r="E2764" t="s">
        <v>118</v>
      </c>
      <c r="F2764">
        <v>0</v>
      </c>
      <c r="G2764">
        <v>-68</v>
      </c>
      <c r="H2764">
        <v>0</v>
      </c>
      <c r="I2764">
        <v>0</v>
      </c>
      <c r="J2764">
        <v>-17</v>
      </c>
      <c r="K2764">
        <v>-6</v>
      </c>
      <c r="L2764">
        <v>0</v>
      </c>
    </row>
    <row r="2765" spans="1:12">
      <c r="A2765" t="s">
        <v>930</v>
      </c>
      <c r="B2765">
        <v>3</v>
      </c>
      <c r="C2765">
        <v>32</v>
      </c>
      <c r="D2765" t="s">
        <v>71</v>
      </c>
      <c r="E2765" t="s">
        <v>116</v>
      </c>
      <c r="F2765">
        <v>0</v>
      </c>
      <c r="G2765">
        <v>-64</v>
      </c>
      <c r="H2765">
        <v>1</v>
      </c>
      <c r="I2765">
        <v>0</v>
      </c>
      <c r="J2765">
        <v>1</v>
      </c>
      <c r="K2765">
        <v>-6</v>
      </c>
      <c r="L2765">
        <v>0</v>
      </c>
    </row>
    <row r="2766" spans="1:12">
      <c r="A2766" t="s">
        <v>930</v>
      </c>
      <c r="B2766">
        <v>2</v>
      </c>
      <c r="C2766">
        <v>61</v>
      </c>
      <c r="D2766" t="s">
        <v>71</v>
      </c>
      <c r="E2766" t="s">
        <v>116</v>
      </c>
      <c r="F2766">
        <v>2</v>
      </c>
      <c r="G2766">
        <v>-183</v>
      </c>
      <c r="H2766">
        <v>-1</v>
      </c>
      <c r="I2766">
        <v>2</v>
      </c>
      <c r="J2766">
        <v>-69</v>
      </c>
      <c r="K2766">
        <v>-6</v>
      </c>
      <c r="L2766">
        <v>5</v>
      </c>
    </row>
    <row r="2767" spans="1:12">
      <c r="A2767" t="s">
        <v>930</v>
      </c>
      <c r="B2767">
        <v>2</v>
      </c>
      <c r="C2767">
        <v>20</v>
      </c>
      <c r="D2767" t="s">
        <v>70</v>
      </c>
      <c r="E2767" t="s">
        <v>118</v>
      </c>
      <c r="F2767">
        <v>1</v>
      </c>
      <c r="G2767">
        <v>-80</v>
      </c>
      <c r="H2767">
        <v>1</v>
      </c>
      <c r="I2767">
        <v>1</v>
      </c>
      <c r="J2767">
        <v>-31</v>
      </c>
      <c r="K2767">
        <v>-8</v>
      </c>
      <c r="L2767">
        <v>-2</v>
      </c>
    </row>
    <row r="2768" spans="1:12">
      <c r="A2768" t="s">
        <v>930</v>
      </c>
      <c r="B2768">
        <v>2</v>
      </c>
      <c r="C2768">
        <v>12</v>
      </c>
      <c r="D2768" t="s">
        <v>71</v>
      </c>
      <c r="E2768" t="s">
        <v>118</v>
      </c>
      <c r="F2768">
        <v>1</v>
      </c>
      <c r="G2768">
        <v>-60</v>
      </c>
      <c r="H2768">
        <v>-3</v>
      </c>
      <c r="I2768">
        <v>1</v>
      </c>
      <c r="J2768">
        <v>-14</v>
      </c>
      <c r="K2768">
        <v>-10</v>
      </c>
      <c r="L2768">
        <v>-3</v>
      </c>
    </row>
    <row r="2769" spans="1:12">
      <c r="A2769" t="s">
        <v>930</v>
      </c>
      <c r="B2769">
        <v>2</v>
      </c>
      <c r="C2769">
        <v>30</v>
      </c>
      <c r="D2769" t="s">
        <v>70</v>
      </c>
      <c r="E2769" t="s">
        <v>118</v>
      </c>
      <c r="F2769">
        <v>2</v>
      </c>
      <c r="G2769">
        <v>-60</v>
      </c>
      <c r="H2769">
        <v>1</v>
      </c>
      <c r="I2769">
        <v>2</v>
      </c>
      <c r="J2769">
        <v>-4</v>
      </c>
      <c r="K2769">
        <v>-4</v>
      </c>
      <c r="L2769">
        <v>0</v>
      </c>
    </row>
    <row r="2770" spans="1:12">
      <c r="A2770" t="s">
        <v>930</v>
      </c>
      <c r="B2770">
        <v>2</v>
      </c>
      <c r="C2770">
        <v>23</v>
      </c>
      <c r="D2770" t="s">
        <v>72</v>
      </c>
      <c r="E2770" t="s">
        <v>118</v>
      </c>
      <c r="F2770">
        <v>1</v>
      </c>
      <c r="G2770">
        <v>-46</v>
      </c>
      <c r="H2770">
        <v>0</v>
      </c>
      <c r="I2770">
        <v>1</v>
      </c>
      <c r="J2770">
        <v>3</v>
      </c>
      <c r="K2770">
        <v>-4</v>
      </c>
      <c r="L2770">
        <v>1</v>
      </c>
    </row>
    <row r="2771" spans="1:12">
      <c r="A2771" t="s">
        <v>930</v>
      </c>
      <c r="B2771">
        <v>2</v>
      </c>
      <c r="C2771">
        <v>22</v>
      </c>
      <c r="D2771" t="s">
        <v>71</v>
      </c>
      <c r="E2771" t="s">
        <v>118</v>
      </c>
      <c r="F2771">
        <v>1</v>
      </c>
      <c r="G2771">
        <v>-44</v>
      </c>
      <c r="H2771">
        <v>1</v>
      </c>
      <c r="I2771">
        <v>1</v>
      </c>
      <c r="J2771">
        <v>-3</v>
      </c>
      <c r="K2771">
        <v>-4</v>
      </c>
      <c r="L2771">
        <v>0</v>
      </c>
    </row>
    <row r="2772" spans="1:12">
      <c r="A2772" t="s">
        <v>930</v>
      </c>
      <c r="B2772">
        <v>2</v>
      </c>
      <c r="C2772">
        <v>20</v>
      </c>
      <c r="D2772" t="s">
        <v>70</v>
      </c>
      <c r="E2772" t="s">
        <v>118</v>
      </c>
      <c r="F2772">
        <v>0</v>
      </c>
      <c r="G2772">
        <v>-40</v>
      </c>
      <c r="H2772">
        <v>1</v>
      </c>
      <c r="I2772">
        <v>0</v>
      </c>
      <c r="J2772">
        <v>-5</v>
      </c>
      <c r="K2772">
        <v>-4</v>
      </c>
      <c r="L2772">
        <v>0</v>
      </c>
    </row>
    <row r="2773" spans="1:12">
      <c r="A2773" t="s">
        <v>930</v>
      </c>
      <c r="B2773">
        <v>2</v>
      </c>
      <c r="C2773">
        <v>19</v>
      </c>
      <c r="D2773" t="s">
        <v>71</v>
      </c>
      <c r="E2773" t="s">
        <v>118</v>
      </c>
      <c r="F2773">
        <v>2</v>
      </c>
      <c r="G2773">
        <v>-38</v>
      </c>
      <c r="H2773">
        <v>1</v>
      </c>
      <c r="I2773">
        <v>2</v>
      </c>
      <c r="J2773">
        <v>7</v>
      </c>
      <c r="K2773">
        <v>-4</v>
      </c>
      <c r="L2773">
        <v>0</v>
      </c>
    </row>
    <row r="2774" spans="1:12">
      <c r="A2774" t="s">
        <v>930</v>
      </c>
      <c r="B2774">
        <v>2</v>
      </c>
      <c r="C2774">
        <v>17</v>
      </c>
      <c r="D2774" t="s">
        <v>71</v>
      </c>
      <c r="E2774" t="s">
        <v>118</v>
      </c>
      <c r="F2774">
        <v>1</v>
      </c>
      <c r="G2774">
        <v>-34</v>
      </c>
      <c r="H2774">
        <v>0</v>
      </c>
      <c r="I2774">
        <v>1</v>
      </c>
      <c r="J2774">
        <v>4</v>
      </c>
      <c r="K2774">
        <v>-4</v>
      </c>
      <c r="L2774">
        <v>1</v>
      </c>
    </row>
    <row r="2775" spans="1:12">
      <c r="A2775" t="s">
        <v>930</v>
      </c>
      <c r="B2775">
        <v>2</v>
      </c>
      <c r="C2775">
        <v>10</v>
      </c>
      <c r="D2775" t="s">
        <v>70</v>
      </c>
      <c r="E2775" t="s">
        <v>120</v>
      </c>
      <c r="F2775">
        <v>1</v>
      </c>
      <c r="G2775">
        <v>-20</v>
      </c>
      <c r="H2775">
        <v>1</v>
      </c>
      <c r="I2775">
        <v>1</v>
      </c>
      <c r="J2775">
        <v>11</v>
      </c>
      <c r="K2775">
        <v>-4</v>
      </c>
      <c r="L2775">
        <v>0</v>
      </c>
    </row>
    <row r="2776" spans="1:12">
      <c r="A2776" t="s">
        <v>930</v>
      </c>
      <c r="B2776">
        <v>1</v>
      </c>
      <c r="C2776">
        <v>14</v>
      </c>
      <c r="D2776" t="s">
        <v>71</v>
      </c>
      <c r="E2776" t="s">
        <v>118</v>
      </c>
      <c r="F2776">
        <v>1</v>
      </c>
      <c r="G2776">
        <v>-112</v>
      </c>
      <c r="H2776">
        <v>1</v>
      </c>
      <c r="I2776">
        <v>1</v>
      </c>
      <c r="J2776">
        <v>-49</v>
      </c>
      <c r="K2776">
        <v>-8</v>
      </c>
      <c r="L2776">
        <v>1</v>
      </c>
    </row>
    <row r="2777" spans="1:12">
      <c r="A2777" t="s">
        <v>930</v>
      </c>
      <c r="B2777">
        <v>1</v>
      </c>
      <c r="C2777">
        <v>12</v>
      </c>
      <c r="D2777" t="s">
        <v>70</v>
      </c>
      <c r="E2777" t="s">
        <v>118</v>
      </c>
      <c r="F2777">
        <v>1</v>
      </c>
      <c r="G2777">
        <v>-72</v>
      </c>
      <c r="H2777">
        <v>1</v>
      </c>
      <c r="I2777">
        <v>1</v>
      </c>
      <c r="J2777">
        <v>-21</v>
      </c>
      <c r="K2777">
        <v>-6</v>
      </c>
      <c r="L2777">
        <v>1</v>
      </c>
    </row>
    <row r="2778" spans="1:12">
      <c r="A2778" t="s">
        <v>930</v>
      </c>
      <c r="B2778">
        <v>1</v>
      </c>
      <c r="C2778">
        <v>18</v>
      </c>
      <c r="D2778" t="s">
        <v>71</v>
      </c>
      <c r="E2778" t="s">
        <v>118</v>
      </c>
      <c r="F2778">
        <v>1</v>
      </c>
      <c r="G2778">
        <v>-54</v>
      </c>
      <c r="H2778">
        <v>1</v>
      </c>
      <c r="I2778">
        <v>1</v>
      </c>
      <c r="J2778">
        <v>-12</v>
      </c>
      <c r="K2778">
        <v>-3</v>
      </c>
      <c r="L2778">
        <v>1</v>
      </c>
    </row>
    <row r="2779" spans="1:12">
      <c r="A2779" t="s">
        <v>930</v>
      </c>
      <c r="B2779">
        <v>1</v>
      </c>
      <c r="C2779">
        <v>13</v>
      </c>
      <c r="D2779" t="s">
        <v>70</v>
      </c>
      <c r="E2779" t="s">
        <v>118</v>
      </c>
      <c r="F2779">
        <v>0</v>
      </c>
      <c r="G2779">
        <v>-52</v>
      </c>
      <c r="H2779">
        <v>1</v>
      </c>
      <c r="I2779">
        <v>0</v>
      </c>
      <c r="J2779">
        <v>-16</v>
      </c>
      <c r="K2779">
        <v>-4</v>
      </c>
      <c r="L2779">
        <v>1</v>
      </c>
    </row>
    <row r="2780" spans="1:12">
      <c r="A2780" t="s">
        <v>930</v>
      </c>
      <c r="B2780">
        <v>1</v>
      </c>
      <c r="C2780">
        <v>26</v>
      </c>
      <c r="D2780" t="s">
        <v>70</v>
      </c>
      <c r="E2780" t="s">
        <v>118</v>
      </c>
      <c r="F2780">
        <v>1</v>
      </c>
      <c r="G2780">
        <v>-52</v>
      </c>
      <c r="H2780">
        <v>1</v>
      </c>
      <c r="I2780">
        <v>1</v>
      </c>
      <c r="J2780">
        <v>-7</v>
      </c>
      <c r="K2780">
        <v>-2</v>
      </c>
      <c r="L2780">
        <v>1</v>
      </c>
    </row>
    <row r="2781" spans="1:12">
      <c r="A2781" t="s">
        <v>930</v>
      </c>
      <c r="B2781">
        <v>1</v>
      </c>
      <c r="C2781">
        <v>22</v>
      </c>
      <c r="D2781" t="s">
        <v>73</v>
      </c>
      <c r="E2781" t="s">
        <v>120</v>
      </c>
      <c r="F2781">
        <v>2</v>
      </c>
      <c r="G2781">
        <v>-44</v>
      </c>
      <c r="H2781">
        <v>1</v>
      </c>
      <c r="I2781">
        <v>2</v>
      </c>
      <c r="J2781">
        <v>9</v>
      </c>
      <c r="K2781">
        <v>-2</v>
      </c>
      <c r="L2781">
        <v>1</v>
      </c>
    </row>
    <row r="2782" spans="1:12">
      <c r="A2782" t="s">
        <v>930</v>
      </c>
      <c r="B2782">
        <v>1</v>
      </c>
      <c r="C2782">
        <v>21</v>
      </c>
      <c r="D2782" t="s">
        <v>71</v>
      </c>
      <c r="E2782" t="s">
        <v>118</v>
      </c>
      <c r="F2782">
        <v>3</v>
      </c>
      <c r="G2782">
        <v>-42</v>
      </c>
      <c r="H2782">
        <v>1</v>
      </c>
      <c r="I2782">
        <v>3</v>
      </c>
      <c r="J2782">
        <v>12</v>
      </c>
      <c r="K2782">
        <v>-2</v>
      </c>
      <c r="L2782">
        <v>1</v>
      </c>
    </row>
    <row r="2783" spans="1:12">
      <c r="A2783" t="s">
        <v>930</v>
      </c>
      <c r="B2783">
        <v>1</v>
      </c>
      <c r="C2783">
        <v>13</v>
      </c>
      <c r="D2783" t="s">
        <v>71</v>
      </c>
      <c r="E2783" t="s">
        <v>118</v>
      </c>
      <c r="F2783">
        <v>1</v>
      </c>
      <c r="G2783">
        <v>-39</v>
      </c>
      <c r="H2783">
        <v>1</v>
      </c>
      <c r="I2783">
        <v>1</v>
      </c>
      <c r="J2783">
        <v>-2</v>
      </c>
      <c r="K2783">
        <v>-3</v>
      </c>
      <c r="L2783">
        <v>1</v>
      </c>
    </row>
    <row r="2784" spans="1:12">
      <c r="A2784" t="s">
        <v>930</v>
      </c>
      <c r="B2784">
        <v>1</v>
      </c>
      <c r="C2784">
        <v>18</v>
      </c>
      <c r="D2784" t="s">
        <v>71</v>
      </c>
      <c r="E2784" t="s">
        <v>118</v>
      </c>
      <c r="F2784">
        <v>1</v>
      </c>
      <c r="G2784">
        <v>-36</v>
      </c>
      <c r="H2784">
        <v>1</v>
      </c>
      <c r="I2784">
        <v>1</v>
      </c>
      <c r="J2784">
        <v>1</v>
      </c>
      <c r="K2784">
        <v>-2</v>
      </c>
      <c r="L2784">
        <v>1</v>
      </c>
    </row>
    <row r="2785" spans="1:12">
      <c r="A2785" t="s">
        <v>930</v>
      </c>
      <c r="B2785">
        <v>1</v>
      </c>
      <c r="C2785">
        <v>11</v>
      </c>
      <c r="D2785" t="s">
        <v>71</v>
      </c>
      <c r="E2785" t="s">
        <v>120</v>
      </c>
      <c r="F2785">
        <v>1</v>
      </c>
      <c r="G2785">
        <v>-33</v>
      </c>
      <c r="H2785">
        <v>1</v>
      </c>
      <c r="I2785">
        <v>1</v>
      </c>
      <c r="J2785">
        <v>5</v>
      </c>
      <c r="K2785">
        <v>-3</v>
      </c>
      <c r="L2785">
        <v>1</v>
      </c>
    </row>
    <row r="2786" spans="1:12">
      <c r="A2786" t="s">
        <v>930</v>
      </c>
      <c r="B2786">
        <v>1</v>
      </c>
      <c r="C2786">
        <v>15</v>
      </c>
      <c r="D2786" t="s">
        <v>70</v>
      </c>
      <c r="E2786" t="s">
        <v>118</v>
      </c>
      <c r="F2786">
        <v>1</v>
      </c>
      <c r="G2786">
        <v>-30</v>
      </c>
      <c r="H2786">
        <v>1</v>
      </c>
      <c r="I2786">
        <v>1</v>
      </c>
      <c r="J2786">
        <v>6</v>
      </c>
      <c r="K2786">
        <v>-2</v>
      </c>
      <c r="L2786">
        <v>1</v>
      </c>
    </row>
    <row r="2787" spans="1:12">
      <c r="A2787" t="s">
        <v>930</v>
      </c>
      <c r="B2787">
        <v>1</v>
      </c>
      <c r="C2787">
        <v>14</v>
      </c>
      <c r="D2787" t="s">
        <v>70</v>
      </c>
      <c r="E2787" t="s">
        <v>118</v>
      </c>
      <c r="F2787">
        <v>2</v>
      </c>
      <c r="G2787">
        <v>-28</v>
      </c>
      <c r="H2787">
        <v>1</v>
      </c>
      <c r="I2787">
        <v>2</v>
      </c>
      <c r="J2787">
        <v>12</v>
      </c>
      <c r="K2787">
        <v>-2</v>
      </c>
      <c r="L2787">
        <v>1</v>
      </c>
    </row>
    <row r="2788" spans="1:12">
      <c r="A2788" t="s">
        <v>930</v>
      </c>
      <c r="B2788">
        <v>1</v>
      </c>
      <c r="C2788">
        <v>13</v>
      </c>
      <c r="D2788" t="s">
        <v>81</v>
      </c>
      <c r="E2788" t="s">
        <v>118</v>
      </c>
      <c r="F2788">
        <v>1</v>
      </c>
      <c r="G2788">
        <v>-26</v>
      </c>
      <c r="H2788">
        <v>1</v>
      </c>
      <c r="I2788">
        <v>1</v>
      </c>
      <c r="J2788">
        <v>12</v>
      </c>
      <c r="K2788">
        <v>-2</v>
      </c>
      <c r="L2788">
        <v>3</v>
      </c>
    </row>
    <row r="2789" spans="1:12">
      <c r="A2789" t="s">
        <v>930</v>
      </c>
      <c r="B2789">
        <v>1</v>
      </c>
      <c r="C2789">
        <v>13</v>
      </c>
      <c r="D2789" t="s">
        <v>70</v>
      </c>
      <c r="E2789" t="s">
        <v>118</v>
      </c>
      <c r="F2789">
        <v>0</v>
      </c>
      <c r="G2789">
        <v>-26</v>
      </c>
      <c r="H2789">
        <v>1</v>
      </c>
      <c r="I2789">
        <v>0</v>
      </c>
      <c r="J2789">
        <v>2</v>
      </c>
      <c r="K2789">
        <v>-2</v>
      </c>
      <c r="L2789">
        <v>1</v>
      </c>
    </row>
    <row r="2790" spans="1:12">
      <c r="A2790" t="s">
        <v>930</v>
      </c>
      <c r="B2790">
        <v>1</v>
      </c>
      <c r="C2790">
        <v>11</v>
      </c>
      <c r="D2790" t="s">
        <v>71</v>
      </c>
      <c r="E2790" t="s">
        <v>118</v>
      </c>
      <c r="F2790">
        <v>0</v>
      </c>
      <c r="G2790">
        <v>-22</v>
      </c>
      <c r="H2790">
        <v>1</v>
      </c>
      <c r="I2790">
        <v>0</v>
      </c>
      <c r="J2790">
        <v>4</v>
      </c>
      <c r="K2790">
        <v>-2</v>
      </c>
      <c r="L2790">
        <v>1</v>
      </c>
    </row>
    <row r="2791" spans="1:12">
      <c r="A2791" t="s">
        <v>930</v>
      </c>
      <c r="B2791">
        <v>1</v>
      </c>
      <c r="C2791">
        <v>11</v>
      </c>
      <c r="D2791" t="s">
        <v>71</v>
      </c>
      <c r="E2791" t="s">
        <v>116</v>
      </c>
      <c r="F2791">
        <v>1</v>
      </c>
      <c r="G2791">
        <v>-22</v>
      </c>
      <c r="H2791">
        <v>1</v>
      </c>
      <c r="I2791">
        <v>1</v>
      </c>
      <c r="J2791">
        <v>23</v>
      </c>
      <c r="K2791">
        <v>-2</v>
      </c>
      <c r="L2791">
        <v>2</v>
      </c>
    </row>
    <row r="2792" spans="1:12">
      <c r="A2792" t="s">
        <v>930</v>
      </c>
      <c r="B2792">
        <v>1</v>
      </c>
      <c r="C2792">
        <v>10</v>
      </c>
      <c r="D2792" t="s">
        <v>71</v>
      </c>
      <c r="E2792" t="s">
        <v>116</v>
      </c>
      <c r="F2792">
        <v>1</v>
      </c>
      <c r="G2792">
        <v>-20</v>
      </c>
      <c r="H2792">
        <v>1</v>
      </c>
      <c r="I2792">
        <v>1</v>
      </c>
      <c r="J2792">
        <v>18</v>
      </c>
      <c r="K2792">
        <v>-2</v>
      </c>
      <c r="L2792">
        <v>2</v>
      </c>
    </row>
    <row r="2793" spans="1:12">
      <c r="A2793" t="s">
        <v>931</v>
      </c>
      <c r="B2793">
        <v>27</v>
      </c>
      <c r="C2793">
        <v>168</v>
      </c>
      <c r="D2793" t="s">
        <v>73</v>
      </c>
      <c r="E2793" t="s">
        <v>118</v>
      </c>
      <c r="F2793">
        <v>2</v>
      </c>
      <c r="G2793">
        <v>-336</v>
      </c>
      <c r="H2793">
        <v>-10</v>
      </c>
      <c r="I2793">
        <v>2</v>
      </c>
      <c r="J2793">
        <v>-137</v>
      </c>
      <c r="K2793">
        <v>-54</v>
      </c>
      <c r="L2793">
        <v>-22</v>
      </c>
    </row>
    <row r="2794" spans="1:12">
      <c r="A2794" t="s">
        <v>931</v>
      </c>
      <c r="B2794">
        <v>5</v>
      </c>
      <c r="C2794">
        <v>33</v>
      </c>
      <c r="D2794" t="s">
        <v>71</v>
      </c>
      <c r="E2794" t="s">
        <v>118</v>
      </c>
      <c r="F2794">
        <v>2</v>
      </c>
      <c r="G2794">
        <v>-99</v>
      </c>
      <c r="H2794">
        <v>1</v>
      </c>
      <c r="I2794">
        <v>2</v>
      </c>
      <c r="J2794">
        <v>-29</v>
      </c>
      <c r="K2794">
        <v>-15</v>
      </c>
      <c r="L2794">
        <v>-6</v>
      </c>
    </row>
    <row r="2795" spans="1:12">
      <c r="A2795" t="s">
        <v>931</v>
      </c>
      <c r="B2795">
        <v>5</v>
      </c>
      <c r="C2795">
        <v>24</v>
      </c>
      <c r="D2795" t="s">
        <v>71</v>
      </c>
      <c r="E2795" t="s">
        <v>118</v>
      </c>
      <c r="F2795">
        <v>0</v>
      </c>
      <c r="G2795">
        <v>-96</v>
      </c>
      <c r="H2795">
        <v>-2</v>
      </c>
      <c r="I2795">
        <v>0</v>
      </c>
      <c r="J2795">
        <v>-43</v>
      </c>
      <c r="K2795">
        <v>-20</v>
      </c>
      <c r="L2795">
        <v>-9</v>
      </c>
    </row>
    <row r="2796" spans="1:12">
      <c r="A2796" t="s">
        <v>931</v>
      </c>
      <c r="B2796">
        <v>5</v>
      </c>
      <c r="C2796">
        <v>33</v>
      </c>
      <c r="D2796" t="s">
        <v>71</v>
      </c>
      <c r="E2796" t="s">
        <v>118</v>
      </c>
      <c r="F2796">
        <v>2</v>
      </c>
      <c r="G2796">
        <v>-66</v>
      </c>
      <c r="H2796">
        <v>1</v>
      </c>
      <c r="I2796">
        <v>2</v>
      </c>
      <c r="J2796">
        <v>-3</v>
      </c>
      <c r="K2796">
        <v>-10</v>
      </c>
      <c r="L2796">
        <v>-2</v>
      </c>
    </row>
    <row r="2797" spans="1:12">
      <c r="A2797" t="s">
        <v>931</v>
      </c>
      <c r="B2797">
        <v>2</v>
      </c>
      <c r="C2797">
        <v>18</v>
      </c>
      <c r="D2797" t="s">
        <v>73</v>
      </c>
      <c r="E2797" t="s">
        <v>118</v>
      </c>
      <c r="F2797">
        <v>3</v>
      </c>
      <c r="G2797">
        <v>-36</v>
      </c>
      <c r="H2797">
        <v>1</v>
      </c>
      <c r="I2797">
        <v>3</v>
      </c>
      <c r="J2797">
        <v>15</v>
      </c>
      <c r="K2797">
        <v>-4</v>
      </c>
      <c r="L2797">
        <v>0</v>
      </c>
    </row>
    <row r="2798" spans="1:12">
      <c r="A2798" t="s">
        <v>931</v>
      </c>
      <c r="B2798">
        <v>1</v>
      </c>
      <c r="C2798">
        <v>15</v>
      </c>
      <c r="D2798" t="s">
        <v>71</v>
      </c>
      <c r="E2798" t="s">
        <v>118</v>
      </c>
      <c r="F2798">
        <v>1</v>
      </c>
      <c r="G2798">
        <v>-135</v>
      </c>
      <c r="H2798">
        <v>1</v>
      </c>
      <c r="I2798">
        <v>1</v>
      </c>
      <c r="J2798">
        <v>-61</v>
      </c>
      <c r="K2798">
        <v>-9</v>
      </c>
      <c r="L2798">
        <v>1</v>
      </c>
    </row>
    <row r="2799" spans="1:12">
      <c r="A2799" t="s">
        <v>931</v>
      </c>
      <c r="B2799">
        <v>1</v>
      </c>
      <c r="C2799">
        <v>21</v>
      </c>
      <c r="D2799" t="s">
        <v>73</v>
      </c>
      <c r="E2799" t="s">
        <v>118</v>
      </c>
      <c r="F2799">
        <v>2</v>
      </c>
      <c r="G2799">
        <v>-63</v>
      </c>
      <c r="H2799">
        <v>1</v>
      </c>
      <c r="I2799">
        <v>2</v>
      </c>
      <c r="J2799">
        <v>-9</v>
      </c>
      <c r="K2799">
        <v>-3</v>
      </c>
      <c r="L2799">
        <v>1</v>
      </c>
    </row>
    <row r="2800" spans="1:12">
      <c r="A2800" t="s">
        <v>931</v>
      </c>
      <c r="B2800">
        <v>1</v>
      </c>
      <c r="C2800">
        <v>12</v>
      </c>
      <c r="D2800" t="s">
        <v>71</v>
      </c>
      <c r="E2800" t="s">
        <v>116</v>
      </c>
      <c r="F2800">
        <v>1</v>
      </c>
      <c r="G2800">
        <v>-48</v>
      </c>
      <c r="H2800">
        <v>1</v>
      </c>
      <c r="I2800">
        <v>1</v>
      </c>
      <c r="J2800">
        <v>23</v>
      </c>
      <c r="K2800">
        <v>-4</v>
      </c>
      <c r="L2800">
        <v>2</v>
      </c>
    </row>
    <row r="2801" spans="1:12">
      <c r="A2801" t="s">
        <v>931</v>
      </c>
      <c r="B2801">
        <v>1</v>
      </c>
      <c r="C2801">
        <v>20</v>
      </c>
      <c r="D2801" t="s">
        <v>73</v>
      </c>
      <c r="E2801" t="s">
        <v>118</v>
      </c>
      <c r="F2801">
        <v>2</v>
      </c>
      <c r="G2801">
        <v>-40</v>
      </c>
      <c r="H2801">
        <v>1</v>
      </c>
      <c r="I2801">
        <v>2</v>
      </c>
      <c r="J2801">
        <v>6</v>
      </c>
      <c r="K2801">
        <v>-2</v>
      </c>
      <c r="L2801">
        <v>1</v>
      </c>
    </row>
    <row r="2802" spans="1:12">
      <c r="A2802" t="s">
        <v>931</v>
      </c>
      <c r="B2802">
        <v>1</v>
      </c>
      <c r="C2802">
        <v>14</v>
      </c>
      <c r="D2802" t="s">
        <v>71</v>
      </c>
      <c r="E2802" t="s">
        <v>116</v>
      </c>
      <c r="F2802">
        <v>1</v>
      </c>
      <c r="G2802">
        <v>-28</v>
      </c>
      <c r="H2802">
        <v>1</v>
      </c>
      <c r="I2802">
        <v>1</v>
      </c>
      <c r="J2802">
        <v>17</v>
      </c>
      <c r="K2802">
        <v>-2</v>
      </c>
      <c r="L2802">
        <v>2</v>
      </c>
    </row>
    <row r="2803" spans="1:12">
      <c r="A2803" t="s">
        <v>931</v>
      </c>
      <c r="B2803">
        <v>1</v>
      </c>
      <c r="C2803">
        <v>13</v>
      </c>
      <c r="D2803" t="s">
        <v>70</v>
      </c>
      <c r="E2803" t="s">
        <v>118</v>
      </c>
      <c r="F2803">
        <v>0</v>
      </c>
      <c r="G2803">
        <v>-26</v>
      </c>
      <c r="H2803">
        <v>1</v>
      </c>
      <c r="I2803">
        <v>0</v>
      </c>
      <c r="J2803">
        <v>4</v>
      </c>
      <c r="K2803">
        <v>-2</v>
      </c>
      <c r="L2803">
        <v>1</v>
      </c>
    </row>
    <row r="2804" spans="1:12">
      <c r="A2804" t="s">
        <v>932</v>
      </c>
      <c r="B2804">
        <v>2</v>
      </c>
      <c r="C2804">
        <v>29</v>
      </c>
      <c r="D2804" t="s">
        <v>71</v>
      </c>
      <c r="E2804" t="s">
        <v>116</v>
      </c>
      <c r="F2804">
        <v>1</v>
      </c>
      <c r="G2804">
        <v>-58</v>
      </c>
      <c r="H2804">
        <v>1</v>
      </c>
      <c r="I2804">
        <v>1</v>
      </c>
      <c r="J2804">
        <v>8</v>
      </c>
      <c r="K2804">
        <v>-4</v>
      </c>
      <c r="L2804">
        <v>1</v>
      </c>
    </row>
    <row r="2805" spans="1:12">
      <c r="A2805" t="s">
        <v>301</v>
      </c>
      <c r="B2805">
        <v>4</v>
      </c>
      <c r="C2805">
        <v>50</v>
      </c>
      <c r="D2805" t="s">
        <v>73</v>
      </c>
      <c r="E2805" t="s">
        <v>116</v>
      </c>
      <c r="F2805">
        <v>1</v>
      </c>
      <c r="G2805">
        <v>-100</v>
      </c>
      <c r="H2805">
        <v>-1</v>
      </c>
      <c r="I2805">
        <v>1</v>
      </c>
      <c r="J2805">
        <v>-20</v>
      </c>
      <c r="K2805">
        <v>-8</v>
      </c>
      <c r="L2805">
        <v>-1</v>
      </c>
    </row>
    <row r="2806" spans="1:12">
      <c r="A2806" t="s">
        <v>301</v>
      </c>
      <c r="B2806">
        <v>2</v>
      </c>
      <c r="C2806">
        <v>23</v>
      </c>
      <c r="D2806" t="s">
        <v>79</v>
      </c>
      <c r="E2806" t="s">
        <v>116</v>
      </c>
      <c r="F2806">
        <v>2</v>
      </c>
      <c r="G2806">
        <v>-46</v>
      </c>
      <c r="H2806">
        <v>1</v>
      </c>
      <c r="I2806">
        <v>2</v>
      </c>
      <c r="J2806">
        <v>18</v>
      </c>
      <c r="K2806">
        <v>-4</v>
      </c>
      <c r="L2806">
        <v>3</v>
      </c>
    </row>
    <row r="2807" spans="1:12">
      <c r="A2807" t="s">
        <v>301</v>
      </c>
      <c r="B2807">
        <v>1</v>
      </c>
      <c r="C2807">
        <v>12</v>
      </c>
      <c r="D2807" t="s">
        <v>71</v>
      </c>
      <c r="E2807" t="s">
        <v>116</v>
      </c>
      <c r="F2807">
        <v>1</v>
      </c>
      <c r="G2807">
        <v>-48</v>
      </c>
      <c r="H2807">
        <v>1</v>
      </c>
      <c r="I2807">
        <v>1</v>
      </c>
      <c r="J2807">
        <v>8</v>
      </c>
      <c r="K2807">
        <v>-4</v>
      </c>
      <c r="L2807">
        <v>2</v>
      </c>
    </row>
    <row r="2808" spans="1:12">
      <c r="A2808" t="s">
        <v>301</v>
      </c>
      <c r="B2808">
        <v>1</v>
      </c>
      <c r="C2808">
        <v>11</v>
      </c>
      <c r="D2808" t="s">
        <v>72</v>
      </c>
      <c r="E2808" t="s">
        <v>116</v>
      </c>
      <c r="F2808">
        <v>1</v>
      </c>
      <c r="G2808">
        <v>-33</v>
      </c>
      <c r="H2808">
        <v>1</v>
      </c>
      <c r="I2808">
        <v>1</v>
      </c>
      <c r="J2808">
        <v>22</v>
      </c>
      <c r="K2808">
        <v>-3</v>
      </c>
      <c r="L2808">
        <v>2</v>
      </c>
    </row>
    <row r="2809" spans="1:12">
      <c r="A2809" t="s">
        <v>301</v>
      </c>
      <c r="B2809">
        <v>1</v>
      </c>
      <c r="C2809">
        <v>11</v>
      </c>
      <c r="D2809" t="s">
        <v>72</v>
      </c>
      <c r="E2809" t="s">
        <v>116</v>
      </c>
      <c r="F2809">
        <v>0</v>
      </c>
      <c r="G2809">
        <v>-33</v>
      </c>
      <c r="H2809">
        <v>1</v>
      </c>
      <c r="I2809">
        <v>0</v>
      </c>
      <c r="J2809">
        <v>17</v>
      </c>
      <c r="K2809">
        <v>-3</v>
      </c>
      <c r="L2809">
        <v>2</v>
      </c>
    </row>
    <row r="2810" spans="1:12">
      <c r="A2810" t="s">
        <v>301</v>
      </c>
      <c r="B2810">
        <v>1</v>
      </c>
      <c r="C2810">
        <v>13</v>
      </c>
      <c r="D2810" t="s">
        <v>71</v>
      </c>
      <c r="E2810" t="s">
        <v>116</v>
      </c>
      <c r="F2810">
        <v>1</v>
      </c>
      <c r="G2810">
        <v>-26</v>
      </c>
      <c r="H2810">
        <v>1</v>
      </c>
      <c r="I2810">
        <v>1</v>
      </c>
      <c r="J2810">
        <v>15</v>
      </c>
      <c r="K2810">
        <v>-2</v>
      </c>
      <c r="L2810">
        <v>2</v>
      </c>
    </row>
    <row r="2811" spans="1:12">
      <c r="A2811" t="s">
        <v>301</v>
      </c>
      <c r="B2811">
        <v>1</v>
      </c>
      <c r="C2811">
        <v>13</v>
      </c>
      <c r="D2811" t="s">
        <v>70</v>
      </c>
      <c r="E2811" t="s">
        <v>118</v>
      </c>
      <c r="F2811">
        <v>2</v>
      </c>
      <c r="G2811">
        <v>-26</v>
      </c>
      <c r="H2811">
        <v>1</v>
      </c>
      <c r="I2811">
        <v>2</v>
      </c>
      <c r="J2811">
        <v>13</v>
      </c>
      <c r="K2811">
        <v>-2</v>
      </c>
      <c r="L2811">
        <v>1</v>
      </c>
    </row>
    <row r="2812" spans="1:12">
      <c r="A2812" t="s">
        <v>301</v>
      </c>
      <c r="B2812">
        <v>1</v>
      </c>
      <c r="C2812">
        <v>10</v>
      </c>
      <c r="D2812" t="s">
        <v>70</v>
      </c>
      <c r="E2812" t="s">
        <v>118</v>
      </c>
      <c r="F2812">
        <v>1</v>
      </c>
      <c r="G2812">
        <v>-20</v>
      </c>
      <c r="H2812">
        <v>1</v>
      </c>
      <c r="I2812">
        <v>1</v>
      </c>
      <c r="J2812">
        <v>9</v>
      </c>
      <c r="K2812">
        <v>-2</v>
      </c>
      <c r="L2812">
        <v>1</v>
      </c>
    </row>
    <row r="2813" spans="1:12">
      <c r="A2813" t="s">
        <v>151</v>
      </c>
      <c r="B2813">
        <v>4</v>
      </c>
      <c r="C2813">
        <v>16</v>
      </c>
      <c r="D2813" t="s">
        <v>71</v>
      </c>
      <c r="E2813" t="s">
        <v>118</v>
      </c>
      <c r="F2813">
        <v>0</v>
      </c>
      <c r="G2813">
        <v>-32</v>
      </c>
      <c r="H2813">
        <v>1</v>
      </c>
      <c r="I2813">
        <v>0</v>
      </c>
      <c r="J2813">
        <v>-1</v>
      </c>
      <c r="K2813">
        <v>-8</v>
      </c>
      <c r="L2813">
        <v>-2</v>
      </c>
    </row>
    <row r="2814" spans="1:12">
      <c r="A2814" t="s">
        <v>151</v>
      </c>
      <c r="B2814">
        <v>1</v>
      </c>
      <c r="C2814">
        <v>39</v>
      </c>
      <c r="D2814" t="s">
        <v>71</v>
      </c>
      <c r="E2814" t="s">
        <v>118</v>
      </c>
      <c r="F2814">
        <v>6</v>
      </c>
      <c r="G2814">
        <v>-78</v>
      </c>
      <c r="H2814">
        <v>1</v>
      </c>
      <c r="I2814">
        <v>6</v>
      </c>
      <c r="J2814">
        <v>20</v>
      </c>
      <c r="K2814">
        <v>-2</v>
      </c>
      <c r="L2814">
        <v>5</v>
      </c>
    </row>
    <row r="2815" spans="1:12">
      <c r="A2815" t="s">
        <v>151</v>
      </c>
      <c r="B2815">
        <v>1</v>
      </c>
      <c r="C2815">
        <v>35</v>
      </c>
      <c r="D2815" t="s">
        <v>71</v>
      </c>
      <c r="E2815" t="s">
        <v>118</v>
      </c>
      <c r="F2815">
        <v>4</v>
      </c>
      <c r="G2815">
        <v>-70</v>
      </c>
      <c r="H2815">
        <v>1</v>
      </c>
      <c r="I2815">
        <v>4</v>
      </c>
      <c r="J2815">
        <v>10</v>
      </c>
      <c r="K2815">
        <v>-2</v>
      </c>
      <c r="L2815">
        <v>5</v>
      </c>
    </row>
    <row r="2816" spans="1:12">
      <c r="A2816" t="s">
        <v>151</v>
      </c>
      <c r="B2816">
        <v>1</v>
      </c>
      <c r="C2816">
        <v>15</v>
      </c>
      <c r="D2816" t="s">
        <v>70</v>
      </c>
      <c r="E2816" t="s">
        <v>116</v>
      </c>
      <c r="F2816">
        <v>0</v>
      </c>
      <c r="G2816">
        <v>-45</v>
      </c>
      <c r="H2816">
        <v>1</v>
      </c>
      <c r="I2816">
        <v>0</v>
      </c>
      <c r="J2816">
        <v>13</v>
      </c>
      <c r="K2816">
        <v>-3</v>
      </c>
      <c r="L2816">
        <v>2</v>
      </c>
    </row>
    <row r="2817" spans="1:12">
      <c r="A2817" t="s">
        <v>151</v>
      </c>
      <c r="B2817">
        <v>1</v>
      </c>
      <c r="C2817">
        <v>10</v>
      </c>
      <c r="D2817" t="s">
        <v>71</v>
      </c>
      <c r="E2817" t="s">
        <v>116</v>
      </c>
      <c r="F2817">
        <v>1</v>
      </c>
      <c r="G2817">
        <v>-20</v>
      </c>
      <c r="H2817">
        <v>1</v>
      </c>
      <c r="I2817">
        <v>1</v>
      </c>
      <c r="J2817">
        <v>18</v>
      </c>
      <c r="K2817">
        <v>-2</v>
      </c>
      <c r="L2817">
        <v>2</v>
      </c>
    </row>
    <row r="2818" spans="1:12">
      <c r="A2818" t="s">
        <v>933</v>
      </c>
      <c r="B2818">
        <v>2</v>
      </c>
      <c r="C2818">
        <v>34</v>
      </c>
      <c r="D2818" t="s">
        <v>78</v>
      </c>
      <c r="E2818" t="s">
        <v>118</v>
      </c>
      <c r="F2818">
        <v>1</v>
      </c>
      <c r="G2818">
        <v>-68</v>
      </c>
      <c r="H2818">
        <v>1</v>
      </c>
      <c r="I2818">
        <v>1</v>
      </c>
      <c r="J2818">
        <v>-9</v>
      </c>
      <c r="K2818">
        <v>-4</v>
      </c>
      <c r="L2818">
        <v>2</v>
      </c>
    </row>
    <row r="2819" spans="1:12">
      <c r="A2819" t="s">
        <v>933</v>
      </c>
      <c r="B2819">
        <v>2</v>
      </c>
      <c r="C2819">
        <v>25</v>
      </c>
      <c r="D2819" t="s">
        <v>80</v>
      </c>
      <c r="E2819" t="s">
        <v>116</v>
      </c>
      <c r="F2819">
        <v>1</v>
      </c>
      <c r="G2819">
        <v>-50</v>
      </c>
      <c r="H2819">
        <v>1</v>
      </c>
      <c r="I2819">
        <v>1</v>
      </c>
      <c r="J2819">
        <v>9</v>
      </c>
      <c r="K2819">
        <v>-4</v>
      </c>
      <c r="L2819">
        <v>3</v>
      </c>
    </row>
    <row r="2820" spans="1:12">
      <c r="A2820" t="s">
        <v>933</v>
      </c>
      <c r="B2820">
        <v>2</v>
      </c>
      <c r="C2820">
        <v>16</v>
      </c>
      <c r="D2820" t="s">
        <v>80</v>
      </c>
      <c r="E2820" t="s">
        <v>118</v>
      </c>
      <c r="F2820">
        <v>2</v>
      </c>
      <c r="G2820">
        <v>-32</v>
      </c>
      <c r="H2820">
        <v>1</v>
      </c>
      <c r="I2820">
        <v>2</v>
      </c>
      <c r="J2820">
        <v>16</v>
      </c>
      <c r="K2820">
        <v>-4</v>
      </c>
      <c r="L2820">
        <v>2</v>
      </c>
    </row>
    <row r="2821" spans="1:12">
      <c r="A2821" t="s">
        <v>933</v>
      </c>
      <c r="B2821">
        <v>1</v>
      </c>
      <c r="C2821">
        <v>22</v>
      </c>
      <c r="D2821" t="s">
        <v>73</v>
      </c>
      <c r="E2821" t="s">
        <v>118</v>
      </c>
      <c r="F2821">
        <v>2</v>
      </c>
      <c r="G2821">
        <v>-44</v>
      </c>
      <c r="H2821">
        <v>1</v>
      </c>
      <c r="I2821">
        <v>2</v>
      </c>
      <c r="J2821">
        <v>4</v>
      </c>
      <c r="K2821">
        <v>-2</v>
      </c>
      <c r="L2821">
        <v>1</v>
      </c>
    </row>
    <row r="2822" spans="1:12">
      <c r="A2822" t="s">
        <v>933</v>
      </c>
      <c r="B2822">
        <v>1</v>
      </c>
      <c r="C2822">
        <v>12</v>
      </c>
      <c r="D2822" t="s">
        <v>78</v>
      </c>
      <c r="E2822" t="s">
        <v>118</v>
      </c>
      <c r="F2822">
        <v>1</v>
      </c>
      <c r="G2822">
        <v>-36</v>
      </c>
      <c r="H2822">
        <v>1</v>
      </c>
      <c r="I2822">
        <v>1</v>
      </c>
      <c r="J2822">
        <v>6</v>
      </c>
      <c r="K2822">
        <v>-3</v>
      </c>
      <c r="L2822">
        <v>3</v>
      </c>
    </row>
    <row r="2823" spans="1:12">
      <c r="A2823" t="s">
        <v>933</v>
      </c>
      <c r="B2823">
        <v>1</v>
      </c>
      <c r="C2823">
        <v>13</v>
      </c>
      <c r="D2823" t="s">
        <v>81</v>
      </c>
      <c r="E2823" t="s">
        <v>118</v>
      </c>
      <c r="F2823">
        <v>1</v>
      </c>
      <c r="G2823">
        <v>-26</v>
      </c>
      <c r="H2823">
        <v>1</v>
      </c>
      <c r="I2823">
        <v>1</v>
      </c>
      <c r="J2823">
        <v>12</v>
      </c>
      <c r="K2823">
        <v>-2</v>
      </c>
      <c r="L2823">
        <v>3</v>
      </c>
    </row>
    <row r="2824" spans="1:12">
      <c r="A2824" t="s">
        <v>933</v>
      </c>
      <c r="B2824">
        <v>1</v>
      </c>
      <c r="C2824">
        <v>12</v>
      </c>
      <c r="D2824" t="s">
        <v>80</v>
      </c>
      <c r="E2824" t="s">
        <v>116</v>
      </c>
      <c r="F2824">
        <v>1</v>
      </c>
      <c r="G2824">
        <v>-24</v>
      </c>
      <c r="H2824">
        <v>1</v>
      </c>
      <c r="I2824">
        <v>1</v>
      </c>
      <c r="J2824">
        <v>22</v>
      </c>
      <c r="K2824">
        <v>-2</v>
      </c>
      <c r="L2824">
        <v>4</v>
      </c>
    </row>
    <row r="2825" spans="1:12">
      <c r="A2825" t="s">
        <v>933</v>
      </c>
      <c r="B2825">
        <v>1</v>
      </c>
      <c r="C2825">
        <v>12</v>
      </c>
      <c r="D2825" t="s">
        <v>78</v>
      </c>
      <c r="E2825" t="s">
        <v>118</v>
      </c>
      <c r="F2825">
        <v>1</v>
      </c>
      <c r="G2825">
        <v>-24</v>
      </c>
      <c r="H2825">
        <v>1</v>
      </c>
      <c r="I2825">
        <v>1</v>
      </c>
      <c r="J2825">
        <v>13</v>
      </c>
      <c r="K2825">
        <v>-2</v>
      </c>
      <c r="L2825">
        <v>3</v>
      </c>
    </row>
    <row r="2826" spans="1:12">
      <c r="A2826" t="s">
        <v>933</v>
      </c>
      <c r="B2826">
        <v>1</v>
      </c>
      <c r="C2826">
        <v>11</v>
      </c>
      <c r="D2826" t="s">
        <v>80</v>
      </c>
      <c r="E2826" t="s">
        <v>118</v>
      </c>
      <c r="F2826">
        <v>2</v>
      </c>
      <c r="G2826">
        <v>-22</v>
      </c>
      <c r="H2826">
        <v>1</v>
      </c>
      <c r="I2826">
        <v>2</v>
      </c>
      <c r="J2826">
        <v>21</v>
      </c>
      <c r="K2826">
        <v>-2</v>
      </c>
      <c r="L2826">
        <v>3</v>
      </c>
    </row>
    <row r="2827" spans="1:12">
      <c r="A2827" t="s">
        <v>934</v>
      </c>
      <c r="B2827">
        <v>4</v>
      </c>
      <c r="C2827">
        <v>42</v>
      </c>
      <c r="D2827" t="s">
        <v>78</v>
      </c>
      <c r="E2827" t="s">
        <v>116</v>
      </c>
      <c r="F2827">
        <v>1</v>
      </c>
      <c r="G2827">
        <v>-84</v>
      </c>
      <c r="H2827">
        <v>0</v>
      </c>
      <c r="I2827">
        <v>1</v>
      </c>
      <c r="J2827">
        <v>3</v>
      </c>
      <c r="K2827">
        <v>-8</v>
      </c>
      <c r="L2827">
        <v>2</v>
      </c>
    </row>
    <row r="2828" spans="1:12">
      <c r="A2828" t="s">
        <v>934</v>
      </c>
      <c r="B2828">
        <v>4</v>
      </c>
      <c r="C2828">
        <v>19</v>
      </c>
      <c r="D2828" t="s">
        <v>70</v>
      </c>
      <c r="E2828" t="s">
        <v>118</v>
      </c>
      <c r="F2828">
        <v>0</v>
      </c>
      <c r="G2828">
        <v>-57</v>
      </c>
      <c r="H2828">
        <v>1</v>
      </c>
      <c r="I2828">
        <v>0</v>
      </c>
      <c r="J2828">
        <v>-15</v>
      </c>
      <c r="K2828">
        <v>-12</v>
      </c>
      <c r="L2828">
        <v>-4</v>
      </c>
    </row>
    <row r="2829" spans="1:12">
      <c r="A2829" t="s">
        <v>934</v>
      </c>
      <c r="B2829">
        <v>3</v>
      </c>
      <c r="C2829">
        <v>18</v>
      </c>
      <c r="D2829" t="s">
        <v>70</v>
      </c>
      <c r="E2829" t="s">
        <v>118</v>
      </c>
      <c r="F2829">
        <v>3</v>
      </c>
      <c r="G2829">
        <v>-36</v>
      </c>
      <c r="H2829">
        <v>1</v>
      </c>
      <c r="I2829">
        <v>3</v>
      </c>
      <c r="J2829">
        <v>15</v>
      </c>
      <c r="K2829">
        <v>-6</v>
      </c>
      <c r="L2829">
        <v>-1</v>
      </c>
    </row>
    <row r="2830" spans="1:12">
      <c r="A2830" t="s">
        <v>934</v>
      </c>
      <c r="B2830">
        <v>2</v>
      </c>
      <c r="C2830">
        <v>24</v>
      </c>
      <c r="D2830" t="s">
        <v>78</v>
      </c>
      <c r="E2830" t="s">
        <v>116</v>
      </c>
      <c r="F2830">
        <v>0</v>
      </c>
      <c r="G2830">
        <v>-408</v>
      </c>
      <c r="H2830">
        <v>1</v>
      </c>
      <c r="I2830">
        <v>0</v>
      </c>
      <c r="J2830">
        <v>-249</v>
      </c>
      <c r="K2830">
        <v>-34</v>
      </c>
      <c r="L2830">
        <v>-12</v>
      </c>
    </row>
    <row r="2831" spans="1:12">
      <c r="A2831" t="s">
        <v>934</v>
      </c>
      <c r="B2831">
        <v>1</v>
      </c>
      <c r="C2831">
        <v>11</v>
      </c>
      <c r="D2831" t="s">
        <v>71</v>
      </c>
      <c r="E2831" t="s">
        <v>116</v>
      </c>
      <c r="F2831">
        <v>0</v>
      </c>
      <c r="G2831">
        <v>-110</v>
      </c>
      <c r="H2831">
        <v>1</v>
      </c>
      <c r="I2831">
        <v>0</v>
      </c>
      <c r="J2831">
        <v>3</v>
      </c>
      <c r="K2831">
        <v>-10</v>
      </c>
      <c r="L2831">
        <v>2</v>
      </c>
    </row>
    <row r="2832" spans="1:12">
      <c r="A2832" t="s">
        <v>934</v>
      </c>
      <c r="B2832">
        <v>1</v>
      </c>
      <c r="C2832">
        <v>16</v>
      </c>
      <c r="D2832" t="s">
        <v>71</v>
      </c>
      <c r="E2832" t="s">
        <v>120</v>
      </c>
      <c r="F2832">
        <v>1</v>
      </c>
      <c r="G2832">
        <v>-64</v>
      </c>
      <c r="H2832">
        <v>1</v>
      </c>
      <c r="I2832">
        <v>1</v>
      </c>
      <c r="J2832">
        <v>-10</v>
      </c>
      <c r="K2832">
        <v>-4</v>
      </c>
      <c r="L2832">
        <v>1</v>
      </c>
    </row>
    <row r="2833" spans="1:12">
      <c r="A2833" t="s">
        <v>934</v>
      </c>
      <c r="B2833">
        <v>1</v>
      </c>
      <c r="C2833">
        <v>11</v>
      </c>
      <c r="D2833" t="s">
        <v>71</v>
      </c>
      <c r="E2833" t="s">
        <v>116</v>
      </c>
      <c r="F2833">
        <v>0</v>
      </c>
      <c r="G2833">
        <v>-55</v>
      </c>
      <c r="H2833">
        <v>1</v>
      </c>
      <c r="I2833">
        <v>0</v>
      </c>
      <c r="J2833">
        <v>13</v>
      </c>
      <c r="K2833">
        <v>-5</v>
      </c>
      <c r="L2833">
        <v>2</v>
      </c>
    </row>
    <row r="2834" spans="1:12">
      <c r="A2834" t="s">
        <v>934</v>
      </c>
      <c r="B2834">
        <v>1</v>
      </c>
      <c r="C2834">
        <v>14</v>
      </c>
      <c r="D2834" t="s">
        <v>78</v>
      </c>
      <c r="E2834" t="s">
        <v>116</v>
      </c>
      <c r="F2834">
        <v>0</v>
      </c>
      <c r="G2834">
        <v>-42</v>
      </c>
      <c r="H2834">
        <v>1</v>
      </c>
      <c r="I2834">
        <v>0</v>
      </c>
      <c r="J2834">
        <v>21</v>
      </c>
      <c r="K2834">
        <v>-3</v>
      </c>
      <c r="L2834">
        <v>4</v>
      </c>
    </row>
    <row r="2835" spans="1:12">
      <c r="A2835" t="s">
        <v>934</v>
      </c>
      <c r="B2835">
        <v>1</v>
      </c>
      <c r="C2835">
        <v>20</v>
      </c>
      <c r="D2835" t="s">
        <v>77</v>
      </c>
      <c r="E2835" t="s">
        <v>120</v>
      </c>
      <c r="F2835">
        <v>1</v>
      </c>
      <c r="G2835">
        <v>-40</v>
      </c>
      <c r="H2835">
        <v>1</v>
      </c>
      <c r="I2835">
        <v>1</v>
      </c>
      <c r="J2835">
        <v>2</v>
      </c>
      <c r="K2835">
        <v>-2</v>
      </c>
      <c r="L2835">
        <v>1</v>
      </c>
    </row>
    <row r="2836" spans="1:12">
      <c r="A2836" t="s">
        <v>934</v>
      </c>
      <c r="B2836">
        <v>1</v>
      </c>
      <c r="C2836">
        <v>12</v>
      </c>
      <c r="D2836" t="s">
        <v>78</v>
      </c>
      <c r="E2836" t="s">
        <v>116</v>
      </c>
      <c r="F2836">
        <v>1</v>
      </c>
      <c r="G2836">
        <v>-36</v>
      </c>
      <c r="H2836">
        <v>1</v>
      </c>
      <c r="I2836">
        <v>1</v>
      </c>
      <c r="J2836">
        <v>18</v>
      </c>
      <c r="K2836">
        <v>-3</v>
      </c>
      <c r="L2836">
        <v>4</v>
      </c>
    </row>
    <row r="2837" spans="1:12">
      <c r="A2837" t="s">
        <v>934</v>
      </c>
      <c r="B2837">
        <v>1</v>
      </c>
      <c r="C2837">
        <v>17</v>
      </c>
      <c r="D2837" t="s">
        <v>70</v>
      </c>
      <c r="E2837" t="s">
        <v>116</v>
      </c>
      <c r="F2837">
        <v>2</v>
      </c>
      <c r="G2837">
        <v>-34</v>
      </c>
      <c r="H2837">
        <v>1</v>
      </c>
      <c r="I2837">
        <v>2</v>
      </c>
      <c r="J2837">
        <v>23</v>
      </c>
      <c r="K2837">
        <v>-2</v>
      </c>
      <c r="L2837">
        <v>2</v>
      </c>
    </row>
    <row r="2838" spans="1:12">
      <c r="A2838" t="s">
        <v>934</v>
      </c>
      <c r="B2838">
        <v>1</v>
      </c>
      <c r="C2838">
        <v>14</v>
      </c>
      <c r="D2838" t="s">
        <v>80</v>
      </c>
      <c r="E2838" t="s">
        <v>116</v>
      </c>
      <c r="F2838">
        <v>1</v>
      </c>
      <c r="G2838">
        <v>-28</v>
      </c>
      <c r="H2838">
        <v>1</v>
      </c>
      <c r="I2838">
        <v>1</v>
      </c>
      <c r="J2838">
        <v>20</v>
      </c>
      <c r="K2838">
        <v>-2</v>
      </c>
      <c r="L2838">
        <v>4</v>
      </c>
    </row>
    <row r="2839" spans="1:12">
      <c r="A2839" t="s">
        <v>934</v>
      </c>
      <c r="B2839">
        <v>1</v>
      </c>
      <c r="C2839">
        <v>14</v>
      </c>
      <c r="D2839" t="s">
        <v>70</v>
      </c>
      <c r="E2839" t="s">
        <v>118</v>
      </c>
      <c r="F2839">
        <v>4</v>
      </c>
      <c r="G2839">
        <v>-28</v>
      </c>
      <c r="H2839">
        <v>1</v>
      </c>
      <c r="I2839">
        <v>4</v>
      </c>
      <c r="J2839">
        <v>29</v>
      </c>
      <c r="K2839">
        <v>-2</v>
      </c>
      <c r="L2839">
        <v>1</v>
      </c>
    </row>
    <row r="2840" spans="1:12">
      <c r="A2840" t="s">
        <v>934</v>
      </c>
      <c r="B2840">
        <v>1</v>
      </c>
      <c r="C2840">
        <v>11</v>
      </c>
      <c r="D2840" t="s">
        <v>71</v>
      </c>
      <c r="E2840" t="s">
        <v>116</v>
      </c>
      <c r="F2840">
        <v>1</v>
      </c>
      <c r="G2840">
        <v>-22</v>
      </c>
      <c r="H2840">
        <v>1</v>
      </c>
      <c r="I2840">
        <v>1</v>
      </c>
      <c r="J2840">
        <v>23</v>
      </c>
      <c r="K2840">
        <v>-2</v>
      </c>
      <c r="L2840">
        <v>2</v>
      </c>
    </row>
    <row r="2841" spans="1:12">
      <c r="A2841" t="s">
        <v>934</v>
      </c>
      <c r="B2841">
        <v>1</v>
      </c>
      <c r="C2841">
        <v>11</v>
      </c>
      <c r="D2841" t="s">
        <v>70</v>
      </c>
      <c r="E2841" t="s">
        <v>120</v>
      </c>
      <c r="F2841">
        <v>1</v>
      </c>
      <c r="G2841">
        <v>-22</v>
      </c>
      <c r="H2841">
        <v>1</v>
      </c>
      <c r="I2841">
        <v>1</v>
      </c>
      <c r="J2841">
        <v>14</v>
      </c>
      <c r="K2841">
        <v>-2</v>
      </c>
      <c r="L2841">
        <v>1</v>
      </c>
    </row>
    <row r="2842" spans="1:12">
      <c r="A2842" t="s">
        <v>934</v>
      </c>
      <c r="B2842">
        <v>1</v>
      </c>
      <c r="C2842">
        <v>10</v>
      </c>
      <c r="D2842" t="s">
        <v>71</v>
      </c>
      <c r="E2842" t="s">
        <v>116</v>
      </c>
      <c r="F2842">
        <v>0</v>
      </c>
      <c r="G2842">
        <v>-20</v>
      </c>
      <c r="H2842">
        <v>1</v>
      </c>
      <c r="I2842">
        <v>0</v>
      </c>
      <c r="J2842">
        <v>14</v>
      </c>
      <c r="K2842">
        <v>-2</v>
      </c>
      <c r="L2842">
        <v>2</v>
      </c>
    </row>
    <row r="2843" spans="1:12">
      <c r="A2843" t="s">
        <v>934</v>
      </c>
      <c r="B2843">
        <v>1</v>
      </c>
      <c r="C2843">
        <v>10</v>
      </c>
      <c r="D2843" t="s">
        <v>71</v>
      </c>
      <c r="E2843" t="s">
        <v>116</v>
      </c>
      <c r="F2843">
        <v>0</v>
      </c>
      <c r="G2843">
        <v>-20</v>
      </c>
      <c r="H2843">
        <v>1</v>
      </c>
      <c r="I2843">
        <v>0</v>
      </c>
      <c r="J2843">
        <v>14</v>
      </c>
      <c r="K2843">
        <v>-2</v>
      </c>
      <c r="L2843">
        <v>2</v>
      </c>
    </row>
    <row r="2844" spans="1:12">
      <c r="A2844" t="s">
        <v>935</v>
      </c>
      <c r="B2844">
        <v>2</v>
      </c>
      <c r="C2844">
        <v>13</v>
      </c>
      <c r="D2844" t="s">
        <v>79</v>
      </c>
      <c r="E2844" t="s">
        <v>120</v>
      </c>
      <c r="F2844">
        <v>0</v>
      </c>
      <c r="G2844">
        <v>-26</v>
      </c>
      <c r="H2844">
        <v>1</v>
      </c>
      <c r="I2844">
        <v>0</v>
      </c>
      <c r="J2844">
        <v>10</v>
      </c>
      <c r="K2844">
        <v>-4</v>
      </c>
      <c r="L2844">
        <v>2</v>
      </c>
    </row>
    <row r="2845" spans="1:12">
      <c r="A2845" t="s">
        <v>935</v>
      </c>
      <c r="B2845">
        <v>1</v>
      </c>
      <c r="C2845">
        <v>24</v>
      </c>
      <c r="D2845" t="s">
        <v>71</v>
      </c>
      <c r="E2845" t="s">
        <v>116</v>
      </c>
      <c r="F2845">
        <v>0</v>
      </c>
      <c r="G2845">
        <v>-48</v>
      </c>
      <c r="H2845">
        <v>1</v>
      </c>
      <c r="I2845">
        <v>0</v>
      </c>
      <c r="J2845">
        <v>24</v>
      </c>
      <c r="K2845">
        <v>-2</v>
      </c>
      <c r="L2845">
        <v>2</v>
      </c>
    </row>
    <row r="2846" spans="1:12">
      <c r="A2846" t="s">
        <v>935</v>
      </c>
      <c r="B2846">
        <v>1</v>
      </c>
      <c r="C2846">
        <v>10</v>
      </c>
      <c r="D2846" t="s">
        <v>70</v>
      </c>
      <c r="E2846" t="s">
        <v>116</v>
      </c>
      <c r="F2846">
        <v>1</v>
      </c>
      <c r="G2846">
        <v>-40</v>
      </c>
      <c r="H2846">
        <v>1</v>
      </c>
      <c r="I2846">
        <v>1</v>
      </c>
      <c r="J2846">
        <v>14</v>
      </c>
      <c r="K2846">
        <v>-4</v>
      </c>
      <c r="L2846">
        <v>2</v>
      </c>
    </row>
    <row r="2847" spans="1:12">
      <c r="A2847" t="s">
        <v>935</v>
      </c>
      <c r="B2847">
        <v>1</v>
      </c>
      <c r="C2847">
        <v>14</v>
      </c>
      <c r="D2847" t="s">
        <v>71</v>
      </c>
      <c r="E2847" t="s">
        <v>116</v>
      </c>
      <c r="F2847">
        <v>0</v>
      </c>
      <c r="G2847">
        <v>-28</v>
      </c>
      <c r="H2847">
        <v>1</v>
      </c>
      <c r="I2847">
        <v>0</v>
      </c>
      <c r="J2847">
        <v>19</v>
      </c>
      <c r="K2847">
        <v>-2</v>
      </c>
      <c r="L2847">
        <v>2</v>
      </c>
    </row>
    <row r="2848" spans="1:12">
      <c r="A2848" t="s">
        <v>935</v>
      </c>
      <c r="B2848">
        <v>1</v>
      </c>
      <c r="C2848">
        <v>12</v>
      </c>
      <c r="D2848" t="s">
        <v>78</v>
      </c>
      <c r="E2848" t="s">
        <v>116</v>
      </c>
      <c r="F2848">
        <v>0</v>
      </c>
      <c r="G2848">
        <v>-24</v>
      </c>
      <c r="H2848">
        <v>1</v>
      </c>
      <c r="I2848">
        <v>0</v>
      </c>
      <c r="J2848">
        <v>18</v>
      </c>
      <c r="K2848">
        <v>-2</v>
      </c>
      <c r="L2848">
        <v>4</v>
      </c>
    </row>
    <row r="2849" spans="1:12">
      <c r="A2849" t="s">
        <v>466</v>
      </c>
      <c r="B2849">
        <v>1</v>
      </c>
      <c r="C2849">
        <v>27</v>
      </c>
      <c r="D2849" t="s">
        <v>80</v>
      </c>
      <c r="E2849" t="s">
        <v>118</v>
      </c>
      <c r="F2849">
        <v>4</v>
      </c>
      <c r="G2849">
        <v>-54</v>
      </c>
      <c r="H2849">
        <v>1</v>
      </c>
      <c r="I2849">
        <v>4</v>
      </c>
      <c r="J2849">
        <v>19</v>
      </c>
      <c r="K2849">
        <v>-2</v>
      </c>
      <c r="L2849">
        <v>3</v>
      </c>
    </row>
    <row r="2850" spans="1:12">
      <c r="A2850" t="s">
        <v>936</v>
      </c>
      <c r="B2850">
        <v>4</v>
      </c>
      <c r="C2850">
        <v>37</v>
      </c>
      <c r="D2850" t="s">
        <v>80</v>
      </c>
      <c r="E2850" t="s">
        <v>116</v>
      </c>
      <c r="F2850">
        <v>1</v>
      </c>
      <c r="G2850">
        <v>-74</v>
      </c>
      <c r="H2850">
        <v>0</v>
      </c>
      <c r="I2850">
        <v>1</v>
      </c>
      <c r="J2850">
        <v>-1</v>
      </c>
      <c r="K2850">
        <v>-8</v>
      </c>
      <c r="L2850">
        <v>2</v>
      </c>
    </row>
    <row r="2851" spans="1:12">
      <c r="A2851" t="s">
        <v>936</v>
      </c>
      <c r="B2851">
        <v>1</v>
      </c>
      <c r="C2851">
        <v>14</v>
      </c>
      <c r="D2851" t="s">
        <v>71</v>
      </c>
      <c r="E2851" t="s">
        <v>118</v>
      </c>
      <c r="F2851">
        <v>2</v>
      </c>
      <c r="G2851">
        <v>-42</v>
      </c>
      <c r="H2851">
        <v>1</v>
      </c>
      <c r="I2851">
        <v>2</v>
      </c>
      <c r="J2851">
        <v>5</v>
      </c>
      <c r="K2851">
        <v>-3</v>
      </c>
      <c r="L2851">
        <v>1</v>
      </c>
    </row>
    <row r="2852" spans="1:12">
      <c r="A2852" t="s">
        <v>936</v>
      </c>
      <c r="B2852">
        <v>1</v>
      </c>
      <c r="C2852">
        <v>16</v>
      </c>
      <c r="D2852" t="s">
        <v>80</v>
      </c>
      <c r="E2852" t="s">
        <v>118</v>
      </c>
      <c r="F2852">
        <v>3</v>
      </c>
      <c r="G2852">
        <v>-32</v>
      </c>
      <c r="H2852">
        <v>1</v>
      </c>
      <c r="I2852">
        <v>3</v>
      </c>
      <c r="J2852">
        <v>23</v>
      </c>
      <c r="K2852">
        <v>-2</v>
      </c>
      <c r="L2852">
        <v>3</v>
      </c>
    </row>
    <row r="2853" spans="1:12">
      <c r="A2853" t="s">
        <v>936</v>
      </c>
      <c r="B2853">
        <v>1</v>
      </c>
      <c r="C2853">
        <v>13</v>
      </c>
      <c r="D2853" t="s">
        <v>71</v>
      </c>
      <c r="E2853" t="s">
        <v>116</v>
      </c>
      <c r="F2853">
        <v>1</v>
      </c>
      <c r="G2853">
        <v>-26</v>
      </c>
      <c r="H2853">
        <v>1</v>
      </c>
      <c r="I2853">
        <v>1</v>
      </c>
      <c r="J2853">
        <v>15</v>
      </c>
      <c r="K2853">
        <v>-2</v>
      </c>
      <c r="L2853">
        <v>2</v>
      </c>
    </row>
    <row r="2854" spans="1:12">
      <c r="A2854" t="s">
        <v>936</v>
      </c>
      <c r="B2854">
        <v>1</v>
      </c>
      <c r="C2854">
        <v>11</v>
      </c>
      <c r="D2854" t="s">
        <v>78</v>
      </c>
      <c r="E2854" t="s">
        <v>120</v>
      </c>
      <c r="F2854">
        <v>0</v>
      </c>
      <c r="G2854">
        <v>-22</v>
      </c>
      <c r="H2854">
        <v>1</v>
      </c>
      <c r="I2854">
        <v>0</v>
      </c>
      <c r="J2854">
        <v>12</v>
      </c>
      <c r="K2854">
        <v>-2</v>
      </c>
      <c r="L2854">
        <v>3</v>
      </c>
    </row>
    <row r="2855" spans="1:12">
      <c r="A2855" t="s">
        <v>937</v>
      </c>
      <c r="B2855">
        <v>1</v>
      </c>
      <c r="C2855">
        <v>15</v>
      </c>
      <c r="D2855" t="s">
        <v>71</v>
      </c>
      <c r="E2855" t="s">
        <v>118</v>
      </c>
      <c r="F2855">
        <v>2</v>
      </c>
      <c r="G2855">
        <v>-45</v>
      </c>
      <c r="H2855">
        <v>1</v>
      </c>
      <c r="I2855">
        <v>2</v>
      </c>
      <c r="J2855">
        <v>3</v>
      </c>
      <c r="K2855">
        <v>-3</v>
      </c>
      <c r="L2855">
        <v>1</v>
      </c>
    </row>
    <row r="2856" spans="1:12">
      <c r="A2856" t="s">
        <v>937</v>
      </c>
      <c r="B2856">
        <v>1</v>
      </c>
      <c r="C2856">
        <v>14</v>
      </c>
      <c r="D2856" t="s">
        <v>77</v>
      </c>
      <c r="E2856" t="s">
        <v>116</v>
      </c>
      <c r="F2856">
        <v>1</v>
      </c>
      <c r="G2856">
        <v>-42</v>
      </c>
      <c r="H2856">
        <v>1</v>
      </c>
      <c r="I2856">
        <v>1</v>
      </c>
      <c r="J2856">
        <v>9</v>
      </c>
      <c r="K2856">
        <v>-3</v>
      </c>
      <c r="L2856">
        <v>2</v>
      </c>
    </row>
    <row r="2857" spans="1:12">
      <c r="A2857" t="s">
        <v>937</v>
      </c>
      <c r="B2857">
        <v>1</v>
      </c>
      <c r="C2857">
        <v>18</v>
      </c>
      <c r="D2857" t="s">
        <v>81</v>
      </c>
      <c r="E2857" t="s">
        <v>116</v>
      </c>
      <c r="F2857">
        <v>0</v>
      </c>
      <c r="G2857">
        <v>-36</v>
      </c>
      <c r="H2857">
        <v>1</v>
      </c>
      <c r="I2857">
        <v>0</v>
      </c>
      <c r="J2857">
        <v>27</v>
      </c>
      <c r="K2857">
        <v>-2</v>
      </c>
      <c r="L2857">
        <v>4</v>
      </c>
    </row>
    <row r="2858" spans="1:12">
      <c r="A2858" t="s">
        <v>937</v>
      </c>
      <c r="B2858">
        <v>1</v>
      </c>
      <c r="C2858">
        <v>17</v>
      </c>
      <c r="D2858" t="s">
        <v>71</v>
      </c>
      <c r="E2858" t="s">
        <v>116</v>
      </c>
      <c r="F2858">
        <v>1</v>
      </c>
      <c r="G2858">
        <v>-34</v>
      </c>
      <c r="H2858">
        <v>1</v>
      </c>
      <c r="I2858">
        <v>1</v>
      </c>
      <c r="J2858">
        <v>11</v>
      </c>
      <c r="K2858">
        <v>-2</v>
      </c>
      <c r="L2858">
        <v>2</v>
      </c>
    </row>
    <row r="2859" spans="1:12">
      <c r="A2859" t="s">
        <v>937</v>
      </c>
      <c r="B2859">
        <v>1</v>
      </c>
      <c r="C2859">
        <v>15</v>
      </c>
      <c r="D2859" t="s">
        <v>71</v>
      </c>
      <c r="E2859" t="s">
        <v>116</v>
      </c>
      <c r="F2859">
        <v>1</v>
      </c>
      <c r="G2859">
        <v>-30</v>
      </c>
      <c r="H2859">
        <v>1</v>
      </c>
      <c r="I2859">
        <v>1</v>
      </c>
      <c r="J2859">
        <v>20</v>
      </c>
      <c r="K2859">
        <v>-2</v>
      </c>
      <c r="L2859">
        <v>2</v>
      </c>
    </row>
    <row r="2860" spans="1:12">
      <c r="A2860" t="s">
        <v>937</v>
      </c>
      <c r="B2860">
        <v>1</v>
      </c>
      <c r="C2860">
        <v>14</v>
      </c>
      <c r="D2860" t="s">
        <v>71</v>
      </c>
      <c r="E2860" t="s">
        <v>116</v>
      </c>
      <c r="F2860">
        <v>0</v>
      </c>
      <c r="G2860">
        <v>-28</v>
      </c>
      <c r="H2860">
        <v>1</v>
      </c>
      <c r="I2860">
        <v>0</v>
      </c>
      <c r="J2860">
        <v>19</v>
      </c>
      <c r="K2860">
        <v>-2</v>
      </c>
      <c r="L2860">
        <v>2</v>
      </c>
    </row>
    <row r="2861" spans="1:12">
      <c r="A2861" t="s">
        <v>937</v>
      </c>
      <c r="B2861">
        <v>1</v>
      </c>
      <c r="C2861">
        <v>13</v>
      </c>
      <c r="D2861" t="s">
        <v>78</v>
      </c>
      <c r="E2861" t="s">
        <v>118</v>
      </c>
      <c r="F2861">
        <v>1</v>
      </c>
      <c r="G2861">
        <v>-26</v>
      </c>
      <c r="H2861">
        <v>1</v>
      </c>
      <c r="I2861">
        <v>1</v>
      </c>
      <c r="J2861">
        <v>12</v>
      </c>
      <c r="K2861">
        <v>-2</v>
      </c>
      <c r="L2861">
        <v>3</v>
      </c>
    </row>
    <row r="2862" spans="1:12">
      <c r="A2862" t="s">
        <v>937</v>
      </c>
      <c r="B2862">
        <v>1</v>
      </c>
      <c r="C2862">
        <v>11</v>
      </c>
      <c r="D2862" t="s">
        <v>70</v>
      </c>
      <c r="E2862" t="s">
        <v>118</v>
      </c>
      <c r="F2862">
        <v>2</v>
      </c>
      <c r="G2862">
        <v>-22</v>
      </c>
      <c r="H2862">
        <v>1</v>
      </c>
      <c r="I2862">
        <v>2</v>
      </c>
      <c r="J2862">
        <v>15</v>
      </c>
      <c r="K2862">
        <v>-2</v>
      </c>
      <c r="L2862">
        <v>1</v>
      </c>
    </row>
    <row r="2863" spans="1:12">
      <c r="A2863" t="s">
        <v>372</v>
      </c>
      <c r="B2863">
        <v>1</v>
      </c>
      <c r="C2863">
        <v>17</v>
      </c>
      <c r="D2863" t="s">
        <v>71</v>
      </c>
      <c r="E2863" t="s">
        <v>118</v>
      </c>
      <c r="F2863">
        <v>2</v>
      </c>
      <c r="G2863">
        <v>-102</v>
      </c>
      <c r="H2863">
        <v>1</v>
      </c>
      <c r="I2863">
        <v>2</v>
      </c>
      <c r="J2863">
        <v>-31</v>
      </c>
      <c r="K2863">
        <v>-6</v>
      </c>
      <c r="L2863">
        <v>1</v>
      </c>
    </row>
    <row r="2864" spans="1:12">
      <c r="A2864" t="s">
        <v>372</v>
      </c>
      <c r="B2864">
        <v>1</v>
      </c>
      <c r="C2864">
        <v>14</v>
      </c>
      <c r="D2864" t="s">
        <v>80</v>
      </c>
      <c r="E2864" t="s">
        <v>116</v>
      </c>
      <c r="F2864">
        <v>0</v>
      </c>
      <c r="G2864">
        <v>-56</v>
      </c>
      <c r="H2864">
        <v>1</v>
      </c>
      <c r="I2864">
        <v>0</v>
      </c>
      <c r="J2864">
        <v>17</v>
      </c>
      <c r="K2864">
        <v>-4</v>
      </c>
      <c r="L2864">
        <v>4</v>
      </c>
    </row>
    <row r="2865" spans="1:12">
      <c r="A2865" t="s">
        <v>372</v>
      </c>
      <c r="B2865">
        <v>1</v>
      </c>
      <c r="C2865">
        <v>26</v>
      </c>
      <c r="D2865" t="s">
        <v>80</v>
      </c>
      <c r="E2865" t="s">
        <v>118</v>
      </c>
      <c r="F2865">
        <v>1</v>
      </c>
      <c r="G2865">
        <v>-52</v>
      </c>
      <c r="H2865">
        <v>1</v>
      </c>
      <c r="I2865">
        <v>1</v>
      </c>
      <c r="J2865">
        <v>2</v>
      </c>
      <c r="K2865">
        <v>-2</v>
      </c>
      <c r="L2865">
        <v>3</v>
      </c>
    </row>
    <row r="2866" spans="1:12">
      <c r="A2866" t="s">
        <v>372</v>
      </c>
      <c r="B2866">
        <v>1</v>
      </c>
      <c r="C2866">
        <v>12</v>
      </c>
      <c r="D2866" t="s">
        <v>80</v>
      </c>
      <c r="E2866" t="s">
        <v>116</v>
      </c>
      <c r="F2866">
        <v>0</v>
      </c>
      <c r="G2866">
        <v>-36</v>
      </c>
      <c r="H2866">
        <v>1</v>
      </c>
      <c r="I2866">
        <v>0</v>
      </c>
      <c r="J2866">
        <v>13</v>
      </c>
      <c r="K2866">
        <v>-3</v>
      </c>
      <c r="L2866">
        <v>4</v>
      </c>
    </row>
    <row r="2867" spans="1:12">
      <c r="A2867" t="s">
        <v>372</v>
      </c>
      <c r="B2867">
        <v>1</v>
      </c>
      <c r="C2867">
        <v>17</v>
      </c>
      <c r="D2867" t="s">
        <v>80</v>
      </c>
      <c r="E2867" t="s">
        <v>118</v>
      </c>
      <c r="F2867">
        <v>1</v>
      </c>
      <c r="G2867">
        <v>-34</v>
      </c>
      <c r="H2867">
        <v>1</v>
      </c>
      <c r="I2867">
        <v>1</v>
      </c>
      <c r="J2867">
        <v>8</v>
      </c>
      <c r="K2867">
        <v>-2</v>
      </c>
      <c r="L2867">
        <v>3</v>
      </c>
    </row>
    <row r="2868" spans="1:12">
      <c r="A2868" t="s">
        <v>372</v>
      </c>
      <c r="B2868">
        <v>1</v>
      </c>
      <c r="C2868">
        <v>16</v>
      </c>
      <c r="D2868" t="s">
        <v>80</v>
      </c>
      <c r="E2868" t="s">
        <v>116</v>
      </c>
      <c r="F2868">
        <v>0</v>
      </c>
      <c r="G2868">
        <v>-32</v>
      </c>
      <c r="H2868">
        <v>1</v>
      </c>
      <c r="I2868">
        <v>0</v>
      </c>
      <c r="J2868">
        <v>14</v>
      </c>
      <c r="K2868">
        <v>-2</v>
      </c>
      <c r="L2868">
        <v>4</v>
      </c>
    </row>
    <row r="2869" spans="1:12">
      <c r="A2869" t="s">
        <v>372</v>
      </c>
      <c r="B2869">
        <v>1</v>
      </c>
      <c r="C2869">
        <v>15</v>
      </c>
      <c r="D2869" t="s">
        <v>80</v>
      </c>
      <c r="E2869" t="s">
        <v>116</v>
      </c>
      <c r="F2869">
        <v>0</v>
      </c>
      <c r="G2869">
        <v>-30</v>
      </c>
      <c r="H2869">
        <v>1</v>
      </c>
      <c r="I2869">
        <v>0</v>
      </c>
      <c r="J2869">
        <v>24</v>
      </c>
      <c r="K2869">
        <v>-2</v>
      </c>
      <c r="L2869">
        <v>4</v>
      </c>
    </row>
    <row r="2870" spans="1:12">
      <c r="A2870" t="s">
        <v>372</v>
      </c>
      <c r="B2870">
        <v>1</v>
      </c>
      <c r="C2870">
        <v>14</v>
      </c>
      <c r="D2870" t="s">
        <v>80</v>
      </c>
      <c r="E2870" t="s">
        <v>116</v>
      </c>
      <c r="F2870">
        <v>1</v>
      </c>
      <c r="G2870">
        <v>-28</v>
      </c>
      <c r="H2870">
        <v>1</v>
      </c>
      <c r="I2870">
        <v>1</v>
      </c>
      <c r="J2870">
        <v>29</v>
      </c>
      <c r="K2870">
        <v>-2</v>
      </c>
      <c r="L2870">
        <v>4</v>
      </c>
    </row>
    <row r="2871" spans="1:12">
      <c r="A2871" t="s">
        <v>372</v>
      </c>
      <c r="B2871">
        <v>1</v>
      </c>
      <c r="C2871">
        <v>12</v>
      </c>
      <c r="D2871" t="s">
        <v>80</v>
      </c>
      <c r="E2871" t="s">
        <v>116</v>
      </c>
      <c r="F2871">
        <v>1</v>
      </c>
      <c r="G2871">
        <v>-24</v>
      </c>
      <c r="H2871">
        <v>1</v>
      </c>
      <c r="I2871">
        <v>1</v>
      </c>
      <c r="J2871">
        <v>31</v>
      </c>
      <c r="K2871">
        <v>-2</v>
      </c>
      <c r="L2871">
        <v>4</v>
      </c>
    </row>
    <row r="2872" spans="1:12">
      <c r="A2872" t="s">
        <v>938</v>
      </c>
      <c r="B2872">
        <v>4</v>
      </c>
      <c r="C2872">
        <v>29</v>
      </c>
      <c r="D2872" t="s">
        <v>77</v>
      </c>
      <c r="E2872" t="s">
        <v>120</v>
      </c>
      <c r="F2872">
        <v>1</v>
      </c>
      <c r="G2872">
        <v>-58</v>
      </c>
      <c r="H2872">
        <v>1</v>
      </c>
      <c r="I2872">
        <v>1</v>
      </c>
      <c r="J2872">
        <v>-7</v>
      </c>
      <c r="K2872">
        <v>-8</v>
      </c>
      <c r="L2872">
        <v>-2</v>
      </c>
    </row>
    <row r="2873" spans="1:12">
      <c r="A2873" t="s">
        <v>938</v>
      </c>
      <c r="B2873">
        <v>2</v>
      </c>
      <c r="C2873">
        <v>14</v>
      </c>
      <c r="D2873" t="s">
        <v>78</v>
      </c>
      <c r="E2873" t="s">
        <v>120</v>
      </c>
      <c r="F2873">
        <v>1</v>
      </c>
      <c r="G2873">
        <v>-28</v>
      </c>
      <c r="H2873">
        <v>1</v>
      </c>
      <c r="I2873">
        <v>1</v>
      </c>
      <c r="J2873">
        <v>13</v>
      </c>
      <c r="K2873">
        <v>-4</v>
      </c>
      <c r="L2873">
        <v>2</v>
      </c>
    </row>
    <row r="2874" spans="1:12">
      <c r="A2874" t="s">
        <v>938</v>
      </c>
      <c r="B2874">
        <v>1</v>
      </c>
      <c r="C2874">
        <v>13</v>
      </c>
      <c r="D2874" t="s">
        <v>80</v>
      </c>
      <c r="E2874" t="s">
        <v>120</v>
      </c>
      <c r="F2874">
        <v>2</v>
      </c>
      <c r="G2874">
        <v>-26</v>
      </c>
      <c r="H2874">
        <v>1</v>
      </c>
      <c r="I2874">
        <v>2</v>
      </c>
      <c r="J2874">
        <v>21</v>
      </c>
      <c r="K2874">
        <v>-2</v>
      </c>
      <c r="L2874">
        <v>3</v>
      </c>
    </row>
    <row r="2875" spans="1:12">
      <c r="A2875" t="s">
        <v>209</v>
      </c>
      <c r="B2875">
        <v>2</v>
      </c>
      <c r="C2875">
        <v>18</v>
      </c>
      <c r="D2875" t="s">
        <v>71</v>
      </c>
      <c r="E2875" t="s">
        <v>116</v>
      </c>
      <c r="F2875">
        <v>0</v>
      </c>
      <c r="G2875">
        <v>-54</v>
      </c>
      <c r="H2875">
        <v>1</v>
      </c>
      <c r="I2875">
        <v>0</v>
      </c>
      <c r="J2875">
        <v>-5</v>
      </c>
      <c r="K2875">
        <v>-6</v>
      </c>
      <c r="L2875">
        <v>0</v>
      </c>
    </row>
    <row r="2876" spans="1:12">
      <c r="A2876" t="s">
        <v>209</v>
      </c>
      <c r="B2876">
        <v>1</v>
      </c>
      <c r="C2876">
        <v>13</v>
      </c>
      <c r="D2876" t="s">
        <v>71</v>
      </c>
      <c r="E2876" t="s">
        <v>116</v>
      </c>
      <c r="F2876">
        <v>1</v>
      </c>
      <c r="G2876">
        <v>-52</v>
      </c>
      <c r="H2876">
        <v>1</v>
      </c>
      <c r="I2876">
        <v>1</v>
      </c>
      <c r="J2876">
        <v>5</v>
      </c>
      <c r="K2876">
        <v>-4</v>
      </c>
      <c r="L2876">
        <v>2</v>
      </c>
    </row>
    <row r="2877" spans="1:12">
      <c r="A2877" t="s">
        <v>209</v>
      </c>
      <c r="B2877">
        <v>1</v>
      </c>
      <c r="C2877">
        <v>13</v>
      </c>
      <c r="D2877" t="s">
        <v>70</v>
      </c>
      <c r="E2877" t="s">
        <v>118</v>
      </c>
      <c r="F2877">
        <v>1</v>
      </c>
      <c r="G2877">
        <v>-39</v>
      </c>
      <c r="H2877">
        <v>1</v>
      </c>
      <c r="I2877">
        <v>1</v>
      </c>
      <c r="J2877">
        <v>-2</v>
      </c>
      <c r="K2877">
        <v>-3</v>
      </c>
      <c r="L2877">
        <v>1</v>
      </c>
    </row>
    <row r="2878" spans="1:12">
      <c r="A2878" t="s">
        <v>209</v>
      </c>
      <c r="B2878">
        <v>1</v>
      </c>
      <c r="C2878">
        <v>13</v>
      </c>
      <c r="D2878" t="s">
        <v>81</v>
      </c>
      <c r="E2878" t="s">
        <v>116</v>
      </c>
      <c r="F2878">
        <v>0</v>
      </c>
      <c r="G2878">
        <v>-26</v>
      </c>
      <c r="H2878">
        <v>1</v>
      </c>
      <c r="I2878">
        <v>0</v>
      </c>
      <c r="J2878">
        <v>17</v>
      </c>
      <c r="K2878">
        <v>-2</v>
      </c>
      <c r="L2878">
        <v>4</v>
      </c>
    </row>
    <row r="2879" spans="1:12">
      <c r="A2879" t="s">
        <v>209</v>
      </c>
      <c r="B2879">
        <v>1</v>
      </c>
      <c r="C2879">
        <v>11</v>
      </c>
      <c r="D2879" t="s">
        <v>71</v>
      </c>
      <c r="E2879" t="s">
        <v>116</v>
      </c>
      <c r="F2879">
        <v>1</v>
      </c>
      <c r="G2879">
        <v>-22</v>
      </c>
      <c r="H2879">
        <v>1</v>
      </c>
      <c r="I2879">
        <v>1</v>
      </c>
      <c r="J2879">
        <v>17</v>
      </c>
      <c r="K2879">
        <v>-2</v>
      </c>
      <c r="L2879">
        <v>2</v>
      </c>
    </row>
    <row r="2880" spans="1:12">
      <c r="A2880" t="s">
        <v>939</v>
      </c>
      <c r="B2880">
        <v>1</v>
      </c>
      <c r="C2880">
        <v>10</v>
      </c>
      <c r="D2880" t="s">
        <v>71</v>
      </c>
      <c r="E2880" t="s">
        <v>116</v>
      </c>
      <c r="F2880">
        <v>1</v>
      </c>
      <c r="G2880">
        <v>-100</v>
      </c>
      <c r="H2880">
        <v>1</v>
      </c>
      <c r="I2880">
        <v>1</v>
      </c>
      <c r="J2880">
        <v>2</v>
      </c>
      <c r="K2880">
        <v>-10</v>
      </c>
      <c r="L2880">
        <v>2</v>
      </c>
    </row>
    <row r="2881" spans="1:12">
      <c r="A2881" t="s">
        <v>191</v>
      </c>
      <c r="B2881">
        <v>2</v>
      </c>
      <c r="C2881">
        <v>17</v>
      </c>
      <c r="D2881" t="s">
        <v>71</v>
      </c>
      <c r="E2881" t="s">
        <v>118</v>
      </c>
      <c r="F2881">
        <v>0</v>
      </c>
      <c r="G2881">
        <v>-68</v>
      </c>
      <c r="H2881">
        <v>1</v>
      </c>
      <c r="I2881">
        <v>0</v>
      </c>
      <c r="J2881">
        <v>-28</v>
      </c>
      <c r="K2881">
        <v>-8</v>
      </c>
      <c r="L2881">
        <v>-2</v>
      </c>
    </row>
    <row r="2882" spans="1:12">
      <c r="A2882" t="s">
        <v>191</v>
      </c>
      <c r="B2882">
        <v>2</v>
      </c>
      <c r="C2882">
        <v>14</v>
      </c>
      <c r="D2882" t="s">
        <v>77</v>
      </c>
      <c r="E2882" t="s">
        <v>120</v>
      </c>
      <c r="F2882">
        <v>1</v>
      </c>
      <c r="G2882">
        <v>-28</v>
      </c>
      <c r="H2882">
        <v>1</v>
      </c>
      <c r="I2882">
        <v>1</v>
      </c>
      <c r="J2882">
        <v>8</v>
      </c>
      <c r="K2882">
        <v>-4</v>
      </c>
      <c r="L2882">
        <v>0</v>
      </c>
    </row>
    <row r="2883" spans="1:12">
      <c r="A2883" t="s">
        <v>191</v>
      </c>
      <c r="B2883">
        <v>2</v>
      </c>
      <c r="C2883">
        <v>12</v>
      </c>
      <c r="D2883" t="s">
        <v>77</v>
      </c>
      <c r="E2883" t="s">
        <v>116</v>
      </c>
      <c r="F2883">
        <v>1</v>
      </c>
      <c r="G2883">
        <v>-24</v>
      </c>
      <c r="H2883">
        <v>1</v>
      </c>
      <c r="I2883">
        <v>1</v>
      </c>
      <c r="J2883">
        <v>17</v>
      </c>
      <c r="K2883">
        <v>-4</v>
      </c>
      <c r="L2883">
        <v>1</v>
      </c>
    </row>
    <row r="2884" spans="1:12">
      <c r="A2884" t="s">
        <v>191</v>
      </c>
      <c r="B2884">
        <v>1</v>
      </c>
      <c r="C2884">
        <v>11</v>
      </c>
      <c r="D2884" t="s">
        <v>71</v>
      </c>
      <c r="E2884" t="s">
        <v>118</v>
      </c>
      <c r="F2884">
        <v>2</v>
      </c>
      <c r="G2884">
        <v>-44</v>
      </c>
      <c r="H2884">
        <v>1</v>
      </c>
      <c r="I2884">
        <v>2</v>
      </c>
      <c r="J2884">
        <v>10</v>
      </c>
      <c r="K2884">
        <v>-4</v>
      </c>
      <c r="L2884">
        <v>1</v>
      </c>
    </row>
    <row r="2885" spans="1:12">
      <c r="A2885" t="s">
        <v>191</v>
      </c>
      <c r="B2885">
        <v>1</v>
      </c>
      <c r="C2885">
        <v>11</v>
      </c>
      <c r="D2885" t="s">
        <v>71</v>
      </c>
      <c r="E2885" t="s">
        <v>118</v>
      </c>
      <c r="F2885">
        <v>1</v>
      </c>
      <c r="G2885">
        <v>-33</v>
      </c>
      <c r="H2885">
        <v>1</v>
      </c>
      <c r="I2885">
        <v>1</v>
      </c>
      <c r="J2885">
        <v>5</v>
      </c>
      <c r="K2885">
        <v>-3</v>
      </c>
      <c r="L2885">
        <v>1</v>
      </c>
    </row>
    <row r="2886" spans="1:12">
      <c r="A2886" t="s">
        <v>191</v>
      </c>
      <c r="B2886">
        <v>1</v>
      </c>
      <c r="C2886">
        <v>15</v>
      </c>
      <c r="D2886" t="s">
        <v>70</v>
      </c>
      <c r="E2886" t="s">
        <v>118</v>
      </c>
      <c r="F2886">
        <v>2</v>
      </c>
      <c r="G2886">
        <v>-30</v>
      </c>
      <c r="H2886">
        <v>1</v>
      </c>
      <c r="I2886">
        <v>2</v>
      </c>
      <c r="J2886">
        <v>14</v>
      </c>
      <c r="K2886">
        <v>-2</v>
      </c>
      <c r="L2886">
        <v>1</v>
      </c>
    </row>
    <row r="2887" spans="1:12">
      <c r="A2887" t="s">
        <v>191</v>
      </c>
      <c r="B2887">
        <v>1</v>
      </c>
      <c r="C2887">
        <v>11</v>
      </c>
      <c r="D2887" t="s">
        <v>73</v>
      </c>
      <c r="E2887" t="s">
        <v>118</v>
      </c>
      <c r="F2887">
        <v>2</v>
      </c>
      <c r="G2887">
        <v>-22</v>
      </c>
      <c r="H2887">
        <v>1</v>
      </c>
      <c r="I2887">
        <v>2</v>
      </c>
      <c r="J2887">
        <v>21</v>
      </c>
      <c r="K2887">
        <v>-2</v>
      </c>
      <c r="L2887">
        <v>1</v>
      </c>
    </row>
    <row r="2888" spans="1:12">
      <c r="A2888" t="s">
        <v>191</v>
      </c>
      <c r="B2888">
        <v>1</v>
      </c>
      <c r="C2888">
        <v>10</v>
      </c>
      <c r="D2888" t="s">
        <v>71</v>
      </c>
      <c r="E2888" t="s">
        <v>116</v>
      </c>
      <c r="F2888">
        <v>1</v>
      </c>
      <c r="G2888">
        <v>-20</v>
      </c>
      <c r="H2888">
        <v>1</v>
      </c>
      <c r="I2888">
        <v>1</v>
      </c>
      <c r="J2888">
        <v>21</v>
      </c>
      <c r="K2888">
        <v>-2</v>
      </c>
      <c r="L2888">
        <v>2</v>
      </c>
    </row>
    <row r="2889" spans="1:12">
      <c r="A2889" t="s">
        <v>940</v>
      </c>
      <c r="B2889">
        <v>2</v>
      </c>
      <c r="C2889">
        <v>19</v>
      </c>
      <c r="D2889" t="s">
        <v>70</v>
      </c>
      <c r="E2889" t="s">
        <v>118</v>
      </c>
      <c r="F2889">
        <v>2</v>
      </c>
      <c r="G2889">
        <v>-114</v>
      </c>
      <c r="H2889">
        <v>1</v>
      </c>
      <c r="I2889">
        <v>2</v>
      </c>
      <c r="J2889">
        <v>-41</v>
      </c>
      <c r="K2889">
        <v>-12</v>
      </c>
      <c r="L2889">
        <v>-4</v>
      </c>
    </row>
    <row r="2890" spans="1:12">
      <c r="A2890" t="s">
        <v>940</v>
      </c>
      <c r="B2890">
        <v>1</v>
      </c>
      <c r="C2890">
        <v>15</v>
      </c>
      <c r="D2890" t="s">
        <v>70</v>
      </c>
      <c r="E2890" t="s">
        <v>118</v>
      </c>
      <c r="F2890">
        <v>1</v>
      </c>
      <c r="G2890">
        <v>-30</v>
      </c>
      <c r="H2890">
        <v>1</v>
      </c>
      <c r="I2890">
        <v>1</v>
      </c>
      <c r="J2890">
        <v>6</v>
      </c>
      <c r="K2890">
        <v>-2</v>
      </c>
      <c r="L2890">
        <v>1</v>
      </c>
    </row>
    <row r="2891" spans="1:12">
      <c r="A2891" t="s">
        <v>940</v>
      </c>
      <c r="B2891">
        <v>1</v>
      </c>
      <c r="C2891">
        <v>12</v>
      </c>
      <c r="D2891" t="s">
        <v>70</v>
      </c>
      <c r="E2891" t="s">
        <v>116</v>
      </c>
      <c r="F2891">
        <v>1</v>
      </c>
      <c r="G2891">
        <v>-24</v>
      </c>
      <c r="H2891">
        <v>1</v>
      </c>
      <c r="I2891">
        <v>1</v>
      </c>
      <c r="J2891">
        <v>16</v>
      </c>
      <c r="K2891">
        <v>-2</v>
      </c>
      <c r="L2891">
        <v>2</v>
      </c>
    </row>
    <row r="2892" spans="1:12">
      <c r="A2892" t="s">
        <v>470</v>
      </c>
      <c r="B2892">
        <v>2</v>
      </c>
      <c r="C2892">
        <v>14</v>
      </c>
      <c r="D2892" t="s">
        <v>79</v>
      </c>
      <c r="E2892" t="s">
        <v>120</v>
      </c>
      <c r="F2892">
        <v>1</v>
      </c>
      <c r="G2892">
        <v>-28</v>
      </c>
      <c r="H2892">
        <v>1</v>
      </c>
      <c r="I2892">
        <v>1</v>
      </c>
      <c r="J2892">
        <v>13</v>
      </c>
      <c r="K2892">
        <v>-4</v>
      </c>
      <c r="L2892">
        <v>2</v>
      </c>
    </row>
    <row r="2893" spans="1:12">
      <c r="A2893" t="s">
        <v>470</v>
      </c>
      <c r="B2893">
        <v>1</v>
      </c>
      <c r="C2893">
        <v>14</v>
      </c>
      <c r="D2893" t="s">
        <v>71</v>
      </c>
      <c r="E2893" t="s">
        <v>120</v>
      </c>
      <c r="F2893">
        <v>0</v>
      </c>
      <c r="G2893">
        <v>-98</v>
      </c>
      <c r="H2893">
        <v>1</v>
      </c>
      <c r="I2893">
        <v>0</v>
      </c>
      <c r="J2893">
        <v>-39</v>
      </c>
      <c r="K2893">
        <v>-7</v>
      </c>
      <c r="L2893">
        <v>1</v>
      </c>
    </row>
    <row r="2894" spans="1:12">
      <c r="A2894" t="s">
        <v>470</v>
      </c>
      <c r="B2894">
        <v>1</v>
      </c>
      <c r="C2894">
        <v>14</v>
      </c>
      <c r="D2894" t="s">
        <v>71</v>
      </c>
      <c r="E2894" t="s">
        <v>116</v>
      </c>
      <c r="F2894">
        <v>0</v>
      </c>
      <c r="G2894">
        <v>-56</v>
      </c>
      <c r="H2894">
        <v>1</v>
      </c>
      <c r="I2894">
        <v>0</v>
      </c>
      <c r="J2894">
        <v>11</v>
      </c>
      <c r="K2894">
        <v>-4</v>
      </c>
      <c r="L2894">
        <v>2</v>
      </c>
    </row>
    <row r="2895" spans="1:12">
      <c r="A2895" t="s">
        <v>470</v>
      </c>
      <c r="B2895">
        <v>1</v>
      </c>
      <c r="C2895">
        <v>19</v>
      </c>
      <c r="D2895" t="s">
        <v>71</v>
      </c>
      <c r="E2895" t="s">
        <v>116</v>
      </c>
      <c r="F2895">
        <v>0</v>
      </c>
      <c r="G2895">
        <v>-38</v>
      </c>
      <c r="H2895">
        <v>1</v>
      </c>
      <c r="I2895">
        <v>0</v>
      </c>
      <c r="J2895">
        <v>44</v>
      </c>
      <c r="K2895">
        <v>-2</v>
      </c>
      <c r="L2895">
        <v>2</v>
      </c>
    </row>
    <row r="2896" spans="1:12">
      <c r="A2896" t="s">
        <v>470</v>
      </c>
      <c r="B2896">
        <v>1</v>
      </c>
      <c r="C2896">
        <v>15</v>
      </c>
      <c r="D2896" t="s">
        <v>71</v>
      </c>
      <c r="E2896" t="s">
        <v>116</v>
      </c>
      <c r="F2896">
        <v>0</v>
      </c>
      <c r="G2896">
        <v>-30</v>
      </c>
      <c r="H2896">
        <v>1</v>
      </c>
      <c r="I2896">
        <v>0</v>
      </c>
      <c r="J2896">
        <v>18</v>
      </c>
      <c r="K2896">
        <v>-2</v>
      </c>
      <c r="L2896">
        <v>2</v>
      </c>
    </row>
    <row r="2897" spans="1:12">
      <c r="A2897" t="s">
        <v>470</v>
      </c>
      <c r="B2897">
        <v>1</v>
      </c>
      <c r="C2897">
        <v>10</v>
      </c>
      <c r="D2897" t="s">
        <v>71</v>
      </c>
      <c r="E2897" t="s">
        <v>120</v>
      </c>
      <c r="F2897">
        <v>0</v>
      </c>
      <c r="G2897">
        <v>-30</v>
      </c>
      <c r="H2897">
        <v>1</v>
      </c>
      <c r="I2897">
        <v>0</v>
      </c>
      <c r="J2897">
        <v>5</v>
      </c>
      <c r="K2897">
        <v>-3</v>
      </c>
      <c r="L2897">
        <v>1</v>
      </c>
    </row>
    <row r="2898" spans="1:12">
      <c r="A2898" t="s">
        <v>470</v>
      </c>
      <c r="B2898">
        <v>1</v>
      </c>
      <c r="C2898">
        <v>14</v>
      </c>
      <c r="D2898" t="s">
        <v>71</v>
      </c>
      <c r="E2898" t="s">
        <v>116</v>
      </c>
      <c r="F2898">
        <v>0</v>
      </c>
      <c r="G2898">
        <v>-28</v>
      </c>
      <c r="H2898">
        <v>1</v>
      </c>
      <c r="I2898">
        <v>0</v>
      </c>
      <c r="J2898">
        <v>19</v>
      </c>
      <c r="K2898">
        <v>-2</v>
      </c>
      <c r="L2898">
        <v>2</v>
      </c>
    </row>
    <row r="2899" spans="1:12">
      <c r="A2899" t="s">
        <v>470</v>
      </c>
      <c r="B2899">
        <v>1</v>
      </c>
      <c r="C2899">
        <v>13</v>
      </c>
      <c r="D2899" t="s">
        <v>71</v>
      </c>
      <c r="E2899" t="s">
        <v>116</v>
      </c>
      <c r="F2899">
        <v>0</v>
      </c>
      <c r="G2899">
        <v>-26</v>
      </c>
      <c r="H2899">
        <v>1</v>
      </c>
      <c r="I2899">
        <v>0</v>
      </c>
      <c r="J2899">
        <v>26</v>
      </c>
      <c r="K2899">
        <v>-2</v>
      </c>
      <c r="L2899">
        <v>2</v>
      </c>
    </row>
    <row r="2900" spans="1:12">
      <c r="A2900" t="s">
        <v>470</v>
      </c>
      <c r="B2900">
        <v>1</v>
      </c>
      <c r="C2900">
        <v>11</v>
      </c>
      <c r="D2900" t="s">
        <v>71</v>
      </c>
      <c r="E2900" t="s">
        <v>116</v>
      </c>
      <c r="F2900">
        <v>0</v>
      </c>
      <c r="G2900">
        <v>-22</v>
      </c>
      <c r="H2900">
        <v>1</v>
      </c>
      <c r="I2900">
        <v>0</v>
      </c>
      <c r="J2900">
        <v>28</v>
      </c>
      <c r="K2900">
        <v>-2</v>
      </c>
      <c r="L2900">
        <v>2</v>
      </c>
    </row>
    <row r="2901" spans="1:12">
      <c r="A2901" t="s">
        <v>257</v>
      </c>
      <c r="B2901">
        <v>1</v>
      </c>
      <c r="C2901">
        <v>15</v>
      </c>
      <c r="D2901" t="s">
        <v>71</v>
      </c>
      <c r="E2901" t="s">
        <v>116</v>
      </c>
      <c r="F2901">
        <v>0</v>
      </c>
      <c r="G2901">
        <v>-30</v>
      </c>
      <c r="H2901">
        <v>1</v>
      </c>
      <c r="I2901">
        <v>0</v>
      </c>
      <c r="J2901">
        <v>18</v>
      </c>
      <c r="K2901">
        <v>-2</v>
      </c>
      <c r="L2901">
        <v>2</v>
      </c>
    </row>
    <row r="2902" spans="1:12">
      <c r="A2902" t="s">
        <v>941</v>
      </c>
      <c r="B2902">
        <v>3</v>
      </c>
      <c r="C2902">
        <v>39</v>
      </c>
      <c r="D2902" t="s">
        <v>78</v>
      </c>
      <c r="E2902" t="s">
        <v>118</v>
      </c>
      <c r="F2902">
        <v>1</v>
      </c>
      <c r="G2902">
        <v>-78</v>
      </c>
      <c r="H2902">
        <v>1</v>
      </c>
      <c r="I2902">
        <v>1</v>
      </c>
      <c r="J2902">
        <v>-14</v>
      </c>
      <c r="K2902">
        <v>-6</v>
      </c>
      <c r="L2902">
        <v>1</v>
      </c>
    </row>
    <row r="2903" spans="1:12">
      <c r="A2903" t="s">
        <v>941</v>
      </c>
      <c r="B2903">
        <v>1</v>
      </c>
      <c r="C2903">
        <v>14</v>
      </c>
      <c r="D2903" t="s">
        <v>71</v>
      </c>
      <c r="E2903" t="s">
        <v>116</v>
      </c>
      <c r="F2903">
        <v>1</v>
      </c>
      <c r="G2903">
        <v>-56</v>
      </c>
      <c r="H2903">
        <v>1</v>
      </c>
      <c r="I2903">
        <v>1</v>
      </c>
      <c r="J2903">
        <v>2</v>
      </c>
      <c r="K2903">
        <v>-4</v>
      </c>
      <c r="L2903">
        <v>2</v>
      </c>
    </row>
    <row r="2904" spans="1:12">
      <c r="A2904" t="s">
        <v>941</v>
      </c>
      <c r="B2904">
        <v>1</v>
      </c>
      <c r="C2904">
        <v>15</v>
      </c>
      <c r="D2904" t="s">
        <v>81</v>
      </c>
      <c r="E2904" t="s">
        <v>118</v>
      </c>
      <c r="F2904">
        <v>1</v>
      </c>
      <c r="G2904">
        <v>-30</v>
      </c>
      <c r="H2904">
        <v>1</v>
      </c>
      <c r="I2904">
        <v>1</v>
      </c>
      <c r="J2904">
        <v>10</v>
      </c>
      <c r="K2904">
        <v>-2</v>
      </c>
      <c r="L2904">
        <v>3</v>
      </c>
    </row>
    <row r="2905" spans="1:12">
      <c r="A2905" t="s">
        <v>941</v>
      </c>
      <c r="B2905">
        <v>1</v>
      </c>
      <c r="C2905">
        <v>14</v>
      </c>
      <c r="D2905" t="s">
        <v>71</v>
      </c>
      <c r="E2905" t="s">
        <v>116</v>
      </c>
      <c r="F2905">
        <v>0</v>
      </c>
      <c r="G2905">
        <v>-28</v>
      </c>
      <c r="H2905">
        <v>1</v>
      </c>
      <c r="I2905">
        <v>0</v>
      </c>
      <c r="J2905">
        <v>19</v>
      </c>
      <c r="K2905">
        <v>-2</v>
      </c>
      <c r="L290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3"/>
  <sheetViews>
    <sheetView workbookViewId="0">
      <selection activeCell="A7" sqref="A4:A21"/>
      <pivotSelection pane="bottomRight" showHeader="1" axis="axisRow" activeRow="6" previousRow="6" click="1" r:id="rId1">
        <pivotArea dataOnly="0" labelOnly="1" fieldPosition="0">
          <references count="1">
            <reference field="1" count="0"/>
          </references>
        </pivotArea>
      </pivotSelection>
    </sheetView>
  </sheetViews>
  <sheetFormatPr baseColWidth="10" defaultRowHeight="16"/>
  <cols>
    <col min="1" max="1" width="13.1640625" bestFit="1" customWidth="1"/>
    <col min="2" max="2" width="19.5" bestFit="1" customWidth="1"/>
    <col min="3" max="3" width="13.33203125" bestFit="1" customWidth="1"/>
  </cols>
  <sheetData>
    <row r="3" spans="1:2">
      <c r="A3" s="4" t="s">
        <v>520</v>
      </c>
      <c r="B3" s="6" t="s">
        <v>968</v>
      </c>
    </row>
    <row r="4" spans="1:2">
      <c r="A4" s="7">
        <v>1</v>
      </c>
      <c r="B4" s="10">
        <v>3316.4077925508336</v>
      </c>
    </row>
    <row r="5" spans="1:2">
      <c r="A5" s="11">
        <v>2</v>
      </c>
      <c r="B5" s="14">
        <v>329.58670459929266</v>
      </c>
    </row>
    <row r="6" spans="1:2">
      <c r="A6" s="11">
        <v>3</v>
      </c>
      <c r="B6" s="14">
        <v>-33.844387300770521</v>
      </c>
    </row>
    <row r="7" spans="1:2">
      <c r="A7" s="11">
        <v>4</v>
      </c>
      <c r="B7" s="14">
        <v>-82.436022637638089</v>
      </c>
    </row>
    <row r="8" spans="1:2">
      <c r="A8" s="11">
        <v>5</v>
      </c>
      <c r="B8" s="14">
        <v>-40.689899144287011</v>
      </c>
    </row>
    <row r="9" spans="1:2">
      <c r="A9" s="11">
        <v>6</v>
      </c>
      <c r="B9" s="14">
        <v>-107.21082235276086</v>
      </c>
    </row>
    <row r="10" spans="1:2">
      <c r="A10" s="11">
        <v>7</v>
      </c>
      <c r="B10" s="14">
        <v>-56.149573017325231</v>
      </c>
    </row>
    <row r="11" spans="1:2">
      <c r="A11" s="11">
        <v>8</v>
      </c>
      <c r="B11" s="14">
        <v>-17.566784132292444</v>
      </c>
    </row>
    <row r="12" spans="1:2">
      <c r="A12" s="11">
        <v>9</v>
      </c>
      <c r="B12" s="14">
        <v>-6.717709430045927</v>
      </c>
    </row>
    <row r="13" spans="1:2">
      <c r="A13" s="11">
        <v>10</v>
      </c>
      <c r="B13" s="14">
        <v>-16.79097527016031</v>
      </c>
    </row>
    <row r="14" spans="1:2">
      <c r="A14" s="11">
        <v>11</v>
      </c>
      <c r="B14" s="14">
        <v>-11.235455912882376</v>
      </c>
    </row>
    <row r="15" spans="1:2">
      <c r="A15" s="11">
        <v>12</v>
      </c>
      <c r="B15" s="14">
        <v>-23.668856439150879</v>
      </c>
    </row>
    <row r="16" spans="1:2">
      <c r="A16" s="11">
        <v>13</v>
      </c>
      <c r="B16" s="14">
        <v>-12.947883015754343</v>
      </c>
    </row>
    <row r="17" spans="1:3">
      <c r="A17" s="11">
        <v>16</v>
      </c>
      <c r="B17" s="14">
        <v>-19.584520198311388</v>
      </c>
    </row>
    <row r="18" spans="1:3">
      <c r="A18" s="11">
        <v>18</v>
      </c>
      <c r="B18" s="14">
        <v>-19.169160705919548</v>
      </c>
    </row>
    <row r="19" spans="1:3">
      <c r="A19" s="11">
        <v>19</v>
      </c>
      <c r="B19" s="14">
        <v>-17.519465465613344</v>
      </c>
    </row>
    <row r="20" spans="1:3">
      <c r="A20" s="11">
        <v>21</v>
      </c>
      <c r="B20" s="14">
        <v>19.467950048386353</v>
      </c>
    </row>
    <row r="21" spans="1:3">
      <c r="A21" s="11">
        <v>27</v>
      </c>
      <c r="B21" s="14">
        <v>-23.915099664288608</v>
      </c>
    </row>
    <row r="22" spans="1:3">
      <c r="A22" s="15" t="s">
        <v>521</v>
      </c>
      <c r="B22" s="18">
        <v>3176.0158325113116</v>
      </c>
    </row>
    <row r="23" spans="1:3">
      <c r="C23" s="3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2"/>
  <sheetViews>
    <sheetView tabSelected="1" workbookViewId="0">
      <selection activeCell="E26" sqref="E26"/>
    </sheetView>
  </sheetViews>
  <sheetFormatPr baseColWidth="10" defaultRowHeight="16"/>
  <cols>
    <col min="1" max="1" width="13.1640625" bestFit="1" customWidth="1"/>
    <col min="2" max="2" width="19.5" bestFit="1" customWidth="1"/>
    <col min="3" max="3" width="20" bestFit="1" customWidth="1"/>
  </cols>
  <sheetData>
    <row r="3" spans="1:4">
      <c r="A3" s="4" t="s">
        <v>520</v>
      </c>
      <c r="B3" s="1" t="s">
        <v>968</v>
      </c>
      <c r="C3" s="19" t="s">
        <v>971</v>
      </c>
      <c r="D3" t="s">
        <v>970</v>
      </c>
    </row>
    <row r="4" spans="1:4">
      <c r="A4" s="7">
        <v>1</v>
      </c>
      <c r="B4" s="8">
        <v>3316.4077925508336</v>
      </c>
      <c r="C4" s="20">
        <v>5191</v>
      </c>
      <c r="D4">
        <f>GETPIVOTDATA("Sum of Maintainability",$A$3,"Nodes",1)/GETPIVOTDATA("Sum of Clone instances",$A$3,"Nodes",1)</f>
        <v>0.63887647708550055</v>
      </c>
    </row>
    <row r="5" spans="1:4">
      <c r="A5" s="11">
        <v>2</v>
      </c>
      <c r="B5" s="12">
        <v>329.58670459929266</v>
      </c>
      <c r="C5" s="21">
        <v>1392</v>
      </c>
      <c r="D5">
        <f>GETPIVOTDATA("Sum of Maintainability",$A$3,"Nodes",2)/GETPIVOTDATA("Sum of Clone instances",$A$3,"Nodes",2)</f>
        <v>0.23677205790179071</v>
      </c>
    </row>
    <row r="6" spans="1:4">
      <c r="A6" s="11">
        <v>3</v>
      </c>
      <c r="B6" s="12">
        <v>-33.844387300770521</v>
      </c>
      <c r="C6" s="21">
        <v>302</v>
      </c>
      <c r="D6">
        <f>GETPIVOTDATA("Sum of Maintainability",$A$3,"Nodes",3)/GETPIVOTDATA("Sum of Clone instances",$A$3,"Nodes",3)</f>
        <v>-0.11206750761844543</v>
      </c>
    </row>
    <row r="7" spans="1:4">
      <c r="A7" s="11">
        <v>4</v>
      </c>
      <c r="B7" s="12">
        <v>-82.436022637638089</v>
      </c>
      <c r="C7" s="21">
        <v>123</v>
      </c>
      <c r="D7">
        <f>GETPIVOTDATA("Sum of Maintainability",$A$3,"Nodes",4)/GETPIVOTDATA("Sum of Clone instances",$A$3,"Nodes",4)</f>
        <v>-0.67021156615965927</v>
      </c>
    </row>
    <row r="8" spans="1:4">
      <c r="A8" s="11">
        <v>5</v>
      </c>
      <c r="B8" s="12">
        <v>-40.689899144287011</v>
      </c>
      <c r="C8" s="21">
        <v>54</v>
      </c>
      <c r="D8">
        <f>GETPIVOTDATA("Sum of Maintainability",$A$3,"Nodes",5)/GETPIVOTDATA("Sum of Clone instances",$A$3,"Nodes",5)</f>
        <v>-0.75351665082012986</v>
      </c>
    </row>
    <row r="9" spans="1:4">
      <c r="A9" s="11">
        <v>6</v>
      </c>
      <c r="B9" s="12">
        <v>-107.21082235276086</v>
      </c>
      <c r="C9" s="21">
        <v>34</v>
      </c>
      <c r="D9">
        <f>GETPIVOTDATA("Sum of Maintainability",$A$3,"Nodes",6)/GETPIVOTDATA("Sum of Clone instances",$A$3,"Nodes",6)</f>
        <v>-3.1532594809635546</v>
      </c>
    </row>
    <row r="10" spans="1:4">
      <c r="A10" s="11">
        <v>7</v>
      </c>
      <c r="B10" s="12">
        <v>-56.149573017325231</v>
      </c>
      <c r="C10" s="21">
        <v>23</v>
      </c>
      <c r="D10">
        <f>GETPIVOTDATA("Sum of Maintainability",$A$3,"Nodes",7)/GETPIVOTDATA("Sum of Clone instances",$A$3,"Nodes",7)</f>
        <v>-2.4412857833619666</v>
      </c>
    </row>
    <row r="11" spans="1:4">
      <c r="A11" s="11">
        <v>8</v>
      </c>
      <c r="B11" s="12">
        <v>-17.566784132292444</v>
      </c>
      <c r="C11" s="21">
        <v>8</v>
      </c>
      <c r="D11">
        <f>GETPIVOTDATA("Sum of Maintainability",$A$3,"Nodes",8)/GETPIVOTDATA("Sum of Clone instances",$A$3,"Nodes",8)</f>
        <v>-2.1958480165365555</v>
      </c>
    </row>
    <row r="12" spans="1:4">
      <c r="A12" s="11">
        <v>9</v>
      </c>
      <c r="B12" s="12">
        <v>-6.717709430045927</v>
      </c>
      <c r="C12" s="21">
        <v>2</v>
      </c>
      <c r="D12">
        <f>GETPIVOTDATA("Sum of Maintainability",$A$3,"Nodes",9)/GETPIVOTDATA("Sum of Clone instances",$A$3,"Nodes",9)</f>
        <v>-3.3588547150229635</v>
      </c>
    </row>
    <row r="13" spans="1:4">
      <c r="A13" s="11">
        <v>10</v>
      </c>
      <c r="B13" s="12">
        <v>-16.79097527016031</v>
      </c>
      <c r="C13" s="21">
        <v>2</v>
      </c>
      <c r="D13">
        <f>GETPIVOTDATA("Sum of Maintainability",$A$3,"Nodes",10)/GETPIVOTDATA("Sum of Clone instances",$A$3,"Nodes",10)</f>
        <v>-8.3954876350801548</v>
      </c>
    </row>
    <row r="14" spans="1:4">
      <c r="A14" s="11">
        <v>11</v>
      </c>
      <c r="B14" s="12">
        <v>-11.235455912882376</v>
      </c>
      <c r="C14" s="21">
        <v>2</v>
      </c>
      <c r="D14">
        <f>GETPIVOTDATA("Sum of Maintainability",$A$3,"Nodes",11)/GETPIVOTDATA("Sum of Clone instances",$A$3,"Nodes",11)</f>
        <v>-5.6177279564411879</v>
      </c>
    </row>
    <row r="15" spans="1:4">
      <c r="A15" s="11">
        <v>12</v>
      </c>
      <c r="B15" s="12">
        <v>-23.668856439150879</v>
      </c>
      <c r="C15" s="21">
        <v>2</v>
      </c>
      <c r="D15">
        <f>GETPIVOTDATA("Sum of Maintainability",$A$3,"Nodes",12)/GETPIVOTDATA("Sum of Clone instances",$A$3,"Nodes",12)</f>
        <v>-11.83442821957544</v>
      </c>
    </row>
    <row r="16" spans="1:4">
      <c r="A16" s="11">
        <v>13</v>
      </c>
      <c r="B16" s="12">
        <v>-12.947883015754343</v>
      </c>
      <c r="C16" s="21">
        <v>2</v>
      </c>
      <c r="D16">
        <f>GETPIVOTDATA("Sum of Maintainability",$A$3,"Nodes",13)/GETPIVOTDATA("Sum of Clone instances",$A$3,"Nodes",13)</f>
        <v>-6.4739415078771714</v>
      </c>
    </row>
    <row r="17" spans="1:4">
      <c r="A17" s="11">
        <v>16</v>
      </c>
      <c r="B17" s="12">
        <v>-19.584520198311388</v>
      </c>
      <c r="C17" s="21">
        <v>2</v>
      </c>
      <c r="D17">
        <f>GETPIVOTDATA("Sum of Maintainability",$A$3,"Nodes",16)/GETPIVOTDATA("Sum of Clone instances",$A$3,"Nodes",16)</f>
        <v>-9.7922600991556941</v>
      </c>
    </row>
    <row r="18" spans="1:4">
      <c r="A18" s="11">
        <v>18</v>
      </c>
      <c r="B18" s="12">
        <v>-19.169160705919548</v>
      </c>
      <c r="C18" s="21">
        <v>2</v>
      </c>
      <c r="D18">
        <f>GETPIVOTDATA("Sum of Maintainability",$A$3,"Nodes",18)/GETPIVOTDATA("Sum of Clone instances",$A$3,"Nodes",18)</f>
        <v>-9.5845803529597742</v>
      </c>
    </row>
    <row r="19" spans="1:4">
      <c r="A19" s="11">
        <v>19</v>
      </c>
      <c r="B19" s="12">
        <v>-17.519465465613344</v>
      </c>
      <c r="C19" s="21">
        <v>2</v>
      </c>
      <c r="D19">
        <f>GETPIVOTDATA("Sum of Maintainability",$A$3,"Nodes",19)/GETPIVOTDATA("Sum of Clone instances",$A$3,"Nodes",19)</f>
        <v>-8.7597327328066719</v>
      </c>
    </row>
    <row r="20" spans="1:4">
      <c r="A20" s="11">
        <v>21</v>
      </c>
      <c r="B20" s="12">
        <v>19.467950048386353</v>
      </c>
      <c r="C20" s="21">
        <v>2</v>
      </c>
      <c r="D20">
        <f>GETPIVOTDATA("Sum of Maintainability",$A$3,"Nodes",21)/GETPIVOTDATA("Sum of Clone instances",$A$3,"Nodes",21)</f>
        <v>9.7339750241931764</v>
      </c>
    </row>
    <row r="21" spans="1:4">
      <c r="A21" s="11">
        <v>27</v>
      </c>
      <c r="B21" s="12">
        <v>-23.915099664288608</v>
      </c>
      <c r="C21" s="21">
        <v>2</v>
      </c>
      <c r="D21">
        <f>GETPIVOTDATA("Sum of Maintainability",$A$3,"Nodes",27)/GETPIVOTDATA("Sum of Clone instances",$A$3,"Nodes",27)</f>
        <v>-11.957549832144304</v>
      </c>
    </row>
    <row r="22" spans="1:4">
      <c r="A22" s="15" t="s">
        <v>521</v>
      </c>
      <c r="B22" s="16">
        <v>3176.0158325113116</v>
      </c>
      <c r="C22" s="22">
        <v>7147</v>
      </c>
      <c r="D22">
        <f>GETPIVOTDATA("Sum of Maintainability",$A$3)/GETPIVOTDATA("Sum of Clone instances",$A$3)</f>
        <v>0.44438447355692062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62"/>
  <sheetViews>
    <sheetView workbookViewId="0">
      <selection activeCell="N2662" sqref="A1:N2662"/>
    </sheetView>
  </sheetViews>
  <sheetFormatPr baseColWidth="10" defaultRowHeight="16"/>
  <sheetData>
    <row r="1" spans="1:18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41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967</v>
      </c>
      <c r="N1" t="s">
        <v>969</v>
      </c>
    </row>
    <row r="2" spans="1:18">
      <c r="A2" t="s">
        <v>196</v>
      </c>
      <c r="B2">
        <v>1</v>
      </c>
      <c r="C2">
        <v>12</v>
      </c>
      <c r="D2" t="s">
        <v>70</v>
      </c>
      <c r="E2" t="s">
        <v>118</v>
      </c>
      <c r="F2">
        <v>2</v>
      </c>
      <c r="G2">
        <v>-24</v>
      </c>
      <c r="H2">
        <v>1</v>
      </c>
      <c r="I2">
        <v>2</v>
      </c>
      <c r="J2">
        <v>14</v>
      </c>
      <c r="K2">
        <v>-2</v>
      </c>
      <c r="L2">
        <v>1</v>
      </c>
      <c r="M2">
        <f>G2/$O$3+H2/$P$3+I2/$Q$3+J2/$R$3</f>
        <v>3.141493631390246</v>
      </c>
      <c r="N2">
        <f>ABS(G2)/C2</f>
        <v>2</v>
      </c>
      <c r="O2" s="25" t="s">
        <v>963</v>
      </c>
      <c r="P2" s="26" t="s">
        <v>964</v>
      </c>
      <c r="Q2" s="26" t="s">
        <v>965</v>
      </c>
      <c r="R2" s="27" t="s">
        <v>966</v>
      </c>
    </row>
    <row r="3" spans="1:18">
      <c r="A3" t="s">
        <v>528</v>
      </c>
      <c r="B3">
        <v>3</v>
      </c>
      <c r="C3">
        <v>29</v>
      </c>
      <c r="D3" t="s">
        <v>71</v>
      </c>
      <c r="E3" t="s">
        <v>120</v>
      </c>
      <c r="F3">
        <v>3</v>
      </c>
      <c r="G3">
        <v>-58</v>
      </c>
      <c r="H3">
        <v>1</v>
      </c>
      <c r="I3">
        <v>3</v>
      </c>
      <c r="J3">
        <v>6</v>
      </c>
      <c r="K3">
        <v>-6</v>
      </c>
      <c r="L3">
        <v>-1</v>
      </c>
      <c r="M3">
        <f>G3/$O$3+H3/$P$3+I3/$Q$3+J3/$R$3</f>
        <v>2.8097646306401871</v>
      </c>
      <c r="N3">
        <f t="shared" ref="N3:N66" si="0">ABS(G3)/C3</f>
        <v>2</v>
      </c>
      <c r="O3" s="28">
        <f>(SUMIF(G:G, "&gt;0") - SUMIF(G:G, "&lt;0"))/COUNT(G:G)</f>
        <v>46.018038331454342</v>
      </c>
      <c r="P3" s="29">
        <f>(SUMIF(H:H, "&gt;0") - SUMIF(H:H, "&lt;0"))/COUNT(H:H)</f>
        <v>1.0048853814355505</v>
      </c>
      <c r="Q3" s="29">
        <f>(SUMIF(I:I, "&gt;0") - SUMIF(I:I, "&lt;0"))/COUNT(I:I)</f>
        <v>1.1093573844419391</v>
      </c>
      <c r="R3" s="30">
        <f>(SUMIF(J:J, "&gt;0") - SUMIF(J:J, "&lt;0"))/COUNT(J:J)</f>
        <v>16.184141300263057</v>
      </c>
    </row>
    <row r="4" spans="1:18">
      <c r="A4" t="s">
        <v>529</v>
      </c>
      <c r="B4">
        <v>5</v>
      </c>
      <c r="C4">
        <v>53</v>
      </c>
      <c r="D4" t="s">
        <v>71</v>
      </c>
      <c r="E4" t="s">
        <v>116</v>
      </c>
      <c r="F4">
        <v>5</v>
      </c>
      <c r="G4">
        <v>-159</v>
      </c>
      <c r="H4">
        <v>1</v>
      </c>
      <c r="I4">
        <v>5</v>
      </c>
      <c r="J4">
        <v>-34</v>
      </c>
      <c r="K4">
        <v>-15</v>
      </c>
      <c r="L4">
        <v>-6</v>
      </c>
      <c r="M4">
        <f>G4/$O$3+H4/$P$3+I4/$Q$3+J4/$R$3</f>
        <v>-5.3736641686020992E-2</v>
      </c>
      <c r="N4">
        <f t="shared" si="0"/>
        <v>3</v>
      </c>
    </row>
    <row r="5" spans="1:18">
      <c r="A5" t="s">
        <v>529</v>
      </c>
      <c r="B5">
        <v>3</v>
      </c>
      <c r="C5">
        <v>73</v>
      </c>
      <c r="D5" t="s">
        <v>70</v>
      </c>
      <c r="E5" t="s">
        <v>118</v>
      </c>
      <c r="F5">
        <v>2</v>
      </c>
      <c r="G5">
        <v>-146</v>
      </c>
      <c r="H5">
        <v>1</v>
      </c>
      <c r="I5">
        <v>2</v>
      </c>
      <c r="J5">
        <v>-47</v>
      </c>
      <c r="K5">
        <v>-6</v>
      </c>
      <c r="L5">
        <v>-1</v>
      </c>
      <c r="M5">
        <f>G5/$O$3+H5/$P$3+I5/$Q$3+J5/$R$3</f>
        <v>-3.2787624851344717</v>
      </c>
      <c r="N5">
        <f t="shared" si="0"/>
        <v>2</v>
      </c>
    </row>
    <row r="6" spans="1:18">
      <c r="A6" t="s">
        <v>529</v>
      </c>
      <c r="B6">
        <v>2</v>
      </c>
      <c r="C6">
        <v>18</v>
      </c>
      <c r="D6" t="s">
        <v>77</v>
      </c>
      <c r="E6" t="s">
        <v>118</v>
      </c>
      <c r="F6">
        <v>1</v>
      </c>
      <c r="G6">
        <v>-36</v>
      </c>
      <c r="H6">
        <v>1</v>
      </c>
      <c r="I6">
        <v>1</v>
      </c>
      <c r="J6">
        <v>2</v>
      </c>
      <c r="K6">
        <v>-4</v>
      </c>
      <c r="L6">
        <v>0</v>
      </c>
      <c r="M6">
        <f>G6/$O$3+H6/$P$3+I6/$Q$3+J6/$R$3</f>
        <v>1.2378369724521894</v>
      </c>
      <c r="N6">
        <f t="shared" si="0"/>
        <v>2</v>
      </c>
    </row>
    <row r="7" spans="1:18">
      <c r="A7" t="s">
        <v>529</v>
      </c>
      <c r="B7">
        <v>2</v>
      </c>
      <c r="C7">
        <v>16</v>
      </c>
      <c r="D7" t="s">
        <v>71</v>
      </c>
      <c r="E7" t="s">
        <v>118</v>
      </c>
      <c r="F7">
        <v>2</v>
      </c>
      <c r="G7">
        <v>-32</v>
      </c>
      <c r="H7">
        <v>1</v>
      </c>
      <c r="I7">
        <v>2</v>
      </c>
      <c r="J7">
        <v>10</v>
      </c>
      <c r="K7">
        <v>-4</v>
      </c>
      <c r="L7">
        <v>0</v>
      </c>
      <c r="M7">
        <f>G7/$O$3+H7/$P$3+I7/$Q$3+J7/$R$3</f>
        <v>2.7204932303066585</v>
      </c>
      <c r="N7">
        <f t="shared" si="0"/>
        <v>2</v>
      </c>
    </row>
    <row r="8" spans="1:18">
      <c r="A8" t="s">
        <v>529</v>
      </c>
      <c r="B8">
        <v>1</v>
      </c>
      <c r="C8">
        <v>10</v>
      </c>
      <c r="D8" t="s">
        <v>70</v>
      </c>
      <c r="E8" t="s">
        <v>118</v>
      </c>
      <c r="F8">
        <v>1</v>
      </c>
      <c r="G8">
        <v>-40</v>
      </c>
      <c r="H8">
        <v>1</v>
      </c>
      <c r="I8">
        <v>1</v>
      </c>
      <c r="J8">
        <v>-1</v>
      </c>
      <c r="K8">
        <v>-4</v>
      </c>
      <c r="L8">
        <v>1</v>
      </c>
      <c r="M8">
        <f>G8/$O$3+H8/$P$3+I8/$Q$3+J8/$R$3</f>
        <v>0.96554788972955674</v>
      </c>
      <c r="N8">
        <f t="shared" si="0"/>
        <v>4</v>
      </c>
    </row>
    <row r="9" spans="1:18">
      <c r="A9" t="s">
        <v>529</v>
      </c>
      <c r="B9">
        <v>1</v>
      </c>
      <c r="C9">
        <v>10</v>
      </c>
      <c r="D9" t="s">
        <v>72</v>
      </c>
      <c r="E9" t="s">
        <v>118</v>
      </c>
      <c r="F9">
        <v>1</v>
      </c>
      <c r="G9">
        <v>-40</v>
      </c>
      <c r="H9">
        <v>1</v>
      </c>
      <c r="I9">
        <v>1</v>
      </c>
      <c r="J9">
        <v>-1</v>
      </c>
      <c r="K9">
        <v>-4</v>
      </c>
      <c r="L9">
        <v>1</v>
      </c>
      <c r="M9">
        <f>G9/$O$3+H9/$P$3+I9/$Q$3+J9/$R$3</f>
        <v>0.96554788972955674</v>
      </c>
      <c r="N9">
        <f t="shared" si="0"/>
        <v>4</v>
      </c>
    </row>
    <row r="10" spans="1:18">
      <c r="A10" t="s">
        <v>529</v>
      </c>
      <c r="B10">
        <v>1</v>
      </c>
      <c r="C10">
        <v>16</v>
      </c>
      <c r="D10" t="s">
        <v>71</v>
      </c>
      <c r="E10" t="s">
        <v>118</v>
      </c>
      <c r="F10">
        <v>2</v>
      </c>
      <c r="G10">
        <v>-32</v>
      </c>
      <c r="H10">
        <v>1</v>
      </c>
      <c r="I10">
        <v>2</v>
      </c>
      <c r="J10">
        <v>10</v>
      </c>
      <c r="K10">
        <v>-2</v>
      </c>
      <c r="L10">
        <v>1</v>
      </c>
      <c r="M10">
        <f>G10/$O$3+H10/$P$3+I10/$Q$3+J10/$R$3</f>
        <v>2.7204932303066585</v>
      </c>
      <c r="N10">
        <f t="shared" si="0"/>
        <v>2</v>
      </c>
    </row>
    <row r="11" spans="1:18">
      <c r="A11" t="s">
        <v>529</v>
      </c>
      <c r="B11">
        <v>1</v>
      </c>
      <c r="C11">
        <v>10</v>
      </c>
      <c r="D11" t="s">
        <v>71</v>
      </c>
      <c r="E11" t="s">
        <v>118</v>
      </c>
      <c r="F11">
        <v>2</v>
      </c>
      <c r="G11">
        <v>-30</v>
      </c>
      <c r="H11">
        <v>1</v>
      </c>
      <c r="I11">
        <v>2</v>
      </c>
      <c r="J11">
        <v>13</v>
      </c>
      <c r="K11">
        <v>-3</v>
      </c>
      <c r="L11">
        <v>1</v>
      </c>
      <c r="M11">
        <f>G11/$O$3+H11/$P$3+I11/$Q$3+J11/$R$3</f>
        <v>2.9493210949392328</v>
      </c>
      <c r="N11">
        <f t="shared" si="0"/>
        <v>3</v>
      </c>
    </row>
    <row r="12" spans="1:18">
      <c r="A12" t="s">
        <v>529</v>
      </c>
      <c r="B12">
        <v>1</v>
      </c>
      <c r="C12">
        <v>13</v>
      </c>
      <c r="D12" t="s">
        <v>70</v>
      </c>
      <c r="E12" t="s">
        <v>118</v>
      </c>
      <c r="F12">
        <v>2</v>
      </c>
      <c r="G12">
        <v>-26</v>
      </c>
      <c r="H12">
        <v>1</v>
      </c>
      <c r="I12">
        <v>2</v>
      </c>
      <c r="J12">
        <v>13</v>
      </c>
      <c r="K12">
        <v>-2</v>
      </c>
      <c r="L12">
        <v>1</v>
      </c>
      <c r="M12">
        <f>G12/$O$3+H12/$P$3+I12/$Q$3+J12/$R$3</f>
        <v>3.0362435311193492</v>
      </c>
      <c r="N12">
        <f t="shared" si="0"/>
        <v>2</v>
      </c>
    </row>
    <row r="13" spans="1:18">
      <c r="A13" t="s">
        <v>529</v>
      </c>
      <c r="B13">
        <v>1</v>
      </c>
      <c r="C13">
        <v>12</v>
      </c>
      <c r="D13" t="s">
        <v>74</v>
      </c>
      <c r="E13" t="s">
        <v>116</v>
      </c>
      <c r="F13">
        <v>1</v>
      </c>
      <c r="G13">
        <v>-24</v>
      </c>
      <c r="H13">
        <v>1</v>
      </c>
      <c r="I13">
        <v>1</v>
      </c>
      <c r="J13">
        <v>16</v>
      </c>
      <c r="K13">
        <v>-2</v>
      </c>
      <c r="L13">
        <v>2</v>
      </c>
      <c r="M13">
        <f>G13/$O$3+H13/$P$3+I13/$Q$3+J13/$R$3</f>
        <v>2.3636486315242813</v>
      </c>
      <c r="N13">
        <f t="shared" si="0"/>
        <v>2</v>
      </c>
    </row>
    <row r="14" spans="1:18">
      <c r="A14" t="s">
        <v>171</v>
      </c>
      <c r="B14">
        <v>2</v>
      </c>
      <c r="C14">
        <v>28</v>
      </c>
      <c r="D14" t="s">
        <v>78</v>
      </c>
      <c r="E14" t="s">
        <v>116</v>
      </c>
      <c r="F14">
        <v>1</v>
      </c>
      <c r="G14">
        <v>-84</v>
      </c>
      <c r="H14">
        <v>1</v>
      </c>
      <c r="I14">
        <v>1</v>
      </c>
      <c r="J14">
        <v>18</v>
      </c>
      <c r="K14">
        <v>-6</v>
      </c>
      <c r="L14">
        <v>2</v>
      </c>
      <c r="M14">
        <f>G14/$O$3+H14/$P$3+I14/$Q$3+J14/$R$3</f>
        <v>1.1833898531842095</v>
      </c>
      <c r="N14">
        <f t="shared" si="0"/>
        <v>3</v>
      </c>
    </row>
    <row r="15" spans="1:18">
      <c r="A15" t="s">
        <v>171</v>
      </c>
      <c r="B15">
        <v>1</v>
      </c>
      <c r="C15">
        <v>12</v>
      </c>
      <c r="D15" t="s">
        <v>73</v>
      </c>
      <c r="E15" t="s">
        <v>118</v>
      </c>
      <c r="F15">
        <v>1</v>
      </c>
      <c r="G15">
        <v>-36</v>
      </c>
      <c r="H15">
        <v>1</v>
      </c>
      <c r="I15">
        <v>1</v>
      </c>
      <c r="J15">
        <v>0</v>
      </c>
      <c r="K15">
        <v>-3</v>
      </c>
      <c r="L15">
        <v>1</v>
      </c>
      <c r="M15">
        <f>G15/$O$3+H15/$P$3+I15/$Q$3+J15/$R$3</f>
        <v>1.114259208090512</v>
      </c>
      <c r="N15">
        <f t="shared" si="0"/>
        <v>3</v>
      </c>
    </row>
    <row r="16" spans="1:18">
      <c r="A16" t="s">
        <v>171</v>
      </c>
      <c r="B16">
        <v>1</v>
      </c>
      <c r="C16">
        <v>14</v>
      </c>
      <c r="D16" t="s">
        <v>80</v>
      </c>
      <c r="E16" t="s">
        <v>116</v>
      </c>
      <c r="F16">
        <v>1</v>
      </c>
      <c r="G16">
        <v>-28</v>
      </c>
      <c r="H16">
        <v>1</v>
      </c>
      <c r="I16">
        <v>1</v>
      </c>
      <c r="J16">
        <v>35</v>
      </c>
      <c r="K16">
        <v>-2</v>
      </c>
      <c r="L16">
        <v>4</v>
      </c>
      <c r="M16">
        <f>G16/$O$3+H16/$P$3+I16/$Q$3+J16/$R$3</f>
        <v>3.4507149567801005</v>
      </c>
      <c r="N16">
        <f t="shared" si="0"/>
        <v>2</v>
      </c>
    </row>
    <row r="17" spans="1:14">
      <c r="A17" t="s">
        <v>183</v>
      </c>
      <c r="B17">
        <v>5</v>
      </c>
      <c r="C17">
        <v>110</v>
      </c>
      <c r="D17" t="s">
        <v>79</v>
      </c>
      <c r="E17" t="s">
        <v>118</v>
      </c>
      <c r="F17">
        <v>6</v>
      </c>
      <c r="G17">
        <v>-220</v>
      </c>
      <c r="H17">
        <v>1</v>
      </c>
      <c r="I17">
        <v>6</v>
      </c>
      <c r="J17">
        <v>-50</v>
      </c>
      <c r="K17">
        <v>-10</v>
      </c>
      <c r="L17">
        <v>-1</v>
      </c>
      <c r="M17">
        <f>G17/$O$3+H17/$P$3+I17/$Q$3+J17/$R$3</f>
        <v>-1.4665031440985765</v>
      </c>
      <c r="N17">
        <f t="shared" si="0"/>
        <v>2</v>
      </c>
    </row>
    <row r="18" spans="1:14">
      <c r="A18" t="s">
        <v>183</v>
      </c>
      <c r="B18">
        <v>2</v>
      </c>
      <c r="C18">
        <v>14</v>
      </c>
      <c r="D18" t="s">
        <v>73</v>
      </c>
      <c r="E18" t="s">
        <v>120</v>
      </c>
      <c r="F18">
        <v>1</v>
      </c>
      <c r="G18">
        <v>-126</v>
      </c>
      <c r="H18">
        <v>1</v>
      </c>
      <c r="I18">
        <v>1</v>
      </c>
      <c r="J18">
        <v>-49</v>
      </c>
      <c r="K18">
        <v>-18</v>
      </c>
      <c r="L18">
        <v>-7</v>
      </c>
      <c r="M18">
        <f>G18/$O$3+H18/$P$3+I18/$Q$3+J18/$R$3</f>
        <v>-3.8691508328232089</v>
      </c>
      <c r="N18">
        <f t="shared" si="0"/>
        <v>9</v>
      </c>
    </row>
    <row r="19" spans="1:14">
      <c r="A19" t="s">
        <v>183</v>
      </c>
      <c r="B19">
        <v>2</v>
      </c>
      <c r="C19">
        <v>20</v>
      </c>
      <c r="D19" t="s">
        <v>71</v>
      </c>
      <c r="E19" t="s">
        <v>116</v>
      </c>
      <c r="F19">
        <v>1</v>
      </c>
      <c r="G19">
        <v>-40</v>
      </c>
      <c r="H19">
        <v>1</v>
      </c>
      <c r="I19">
        <v>1</v>
      </c>
      <c r="J19">
        <v>8</v>
      </c>
      <c r="K19">
        <v>-4</v>
      </c>
      <c r="L19">
        <v>1</v>
      </c>
      <c r="M19">
        <f>G19/$O$3+H19/$P$3+I19/$Q$3+J19/$R$3</f>
        <v>1.5216478293571052</v>
      </c>
      <c r="N19">
        <f t="shared" si="0"/>
        <v>2</v>
      </c>
    </row>
    <row r="20" spans="1:14">
      <c r="A20" t="s">
        <v>183</v>
      </c>
      <c r="B20">
        <v>1</v>
      </c>
      <c r="C20">
        <v>14</v>
      </c>
      <c r="D20" t="s">
        <v>78</v>
      </c>
      <c r="E20" t="s">
        <v>116</v>
      </c>
      <c r="F20">
        <v>0</v>
      </c>
      <c r="G20">
        <v>-28</v>
      </c>
      <c r="H20">
        <v>1</v>
      </c>
      <c r="I20">
        <v>0</v>
      </c>
      <c r="J20">
        <v>25</v>
      </c>
      <c r="K20">
        <v>-2</v>
      </c>
      <c r="L20">
        <v>4</v>
      </c>
      <c r="M20">
        <f>G20/$O$3+H20/$P$3+I20/$Q$3+J20/$R$3</f>
        <v>1.9314033707440708</v>
      </c>
      <c r="N20">
        <f t="shared" si="0"/>
        <v>2</v>
      </c>
    </row>
    <row r="21" spans="1:14">
      <c r="A21" t="s">
        <v>183</v>
      </c>
      <c r="B21">
        <v>1</v>
      </c>
      <c r="C21">
        <v>11</v>
      </c>
      <c r="D21" t="s">
        <v>70</v>
      </c>
      <c r="E21" t="s">
        <v>118</v>
      </c>
      <c r="F21">
        <v>2</v>
      </c>
      <c r="G21">
        <v>-22</v>
      </c>
      <c r="H21">
        <v>1</v>
      </c>
      <c r="I21">
        <v>2</v>
      </c>
      <c r="J21">
        <v>22</v>
      </c>
      <c r="K21">
        <v>-2</v>
      </c>
      <c r="L21">
        <v>1</v>
      </c>
      <c r="M21">
        <f>G21/$O$3+H21/$P$3+I21/$Q$3+J21/$R$3</f>
        <v>3.6792659069270144</v>
      </c>
      <c r="N21">
        <f t="shared" si="0"/>
        <v>2</v>
      </c>
    </row>
    <row r="22" spans="1:14">
      <c r="A22" t="s">
        <v>183</v>
      </c>
      <c r="B22">
        <v>1</v>
      </c>
      <c r="C22">
        <v>10</v>
      </c>
      <c r="D22" t="s">
        <v>71</v>
      </c>
      <c r="E22" t="s">
        <v>116</v>
      </c>
      <c r="F22">
        <v>1</v>
      </c>
      <c r="G22">
        <v>-20</v>
      </c>
      <c r="H22">
        <v>1</v>
      </c>
      <c r="I22">
        <v>1</v>
      </c>
      <c r="J22">
        <v>18</v>
      </c>
      <c r="K22">
        <v>-2</v>
      </c>
      <c r="L22">
        <v>2</v>
      </c>
      <c r="M22">
        <f>G22/$O$3+H22/$P$3+I22/$Q$3+J22/$R$3</f>
        <v>2.5741488320660757</v>
      </c>
      <c r="N22">
        <f t="shared" si="0"/>
        <v>2</v>
      </c>
    </row>
    <row r="23" spans="1:14">
      <c r="A23" t="s">
        <v>531</v>
      </c>
      <c r="B23">
        <v>3</v>
      </c>
      <c r="C23">
        <v>20</v>
      </c>
      <c r="D23" t="s">
        <v>78</v>
      </c>
      <c r="E23" t="s">
        <v>120</v>
      </c>
      <c r="F23">
        <v>1</v>
      </c>
      <c r="G23">
        <v>-40</v>
      </c>
      <c r="H23">
        <v>1</v>
      </c>
      <c r="I23">
        <v>1</v>
      </c>
      <c r="J23">
        <v>7</v>
      </c>
      <c r="K23">
        <v>-6</v>
      </c>
      <c r="L23">
        <v>1</v>
      </c>
      <c r="M23">
        <f>G23/$O$3+H23/$P$3+I23/$Q$3+J23/$R$3</f>
        <v>1.4598589471762664</v>
      </c>
      <c r="N23">
        <f t="shared" si="0"/>
        <v>2</v>
      </c>
    </row>
    <row r="24" spans="1:14">
      <c r="A24" t="s">
        <v>165</v>
      </c>
      <c r="B24">
        <v>2</v>
      </c>
      <c r="C24">
        <v>13</v>
      </c>
      <c r="D24" t="s">
        <v>78</v>
      </c>
      <c r="E24" t="s">
        <v>120</v>
      </c>
      <c r="F24">
        <v>1</v>
      </c>
      <c r="G24">
        <v>-26</v>
      </c>
      <c r="H24">
        <v>1</v>
      </c>
      <c r="I24">
        <v>1</v>
      </c>
      <c r="J24">
        <v>14</v>
      </c>
      <c r="K24">
        <v>-4</v>
      </c>
      <c r="L24">
        <v>2</v>
      </c>
      <c r="M24">
        <f>G24/$O$3+H24/$P$3+I24/$Q$3+J24/$R$3</f>
        <v>2.1966096490725455</v>
      </c>
      <c r="N24">
        <f t="shared" si="0"/>
        <v>2</v>
      </c>
    </row>
    <row r="25" spans="1:14">
      <c r="A25" t="s">
        <v>165</v>
      </c>
      <c r="B25">
        <v>1</v>
      </c>
      <c r="C25">
        <v>12</v>
      </c>
      <c r="D25" t="s">
        <v>71</v>
      </c>
      <c r="E25" t="s">
        <v>116</v>
      </c>
      <c r="F25">
        <v>1</v>
      </c>
      <c r="G25">
        <v>-48</v>
      </c>
      <c r="H25">
        <v>1</v>
      </c>
      <c r="I25">
        <v>1</v>
      </c>
      <c r="J25">
        <v>8</v>
      </c>
      <c r="K25">
        <v>-4</v>
      </c>
      <c r="L25">
        <v>2</v>
      </c>
      <c r="M25">
        <f>G25/$O$3+H25/$P$3+I25/$Q$3+J25/$R$3</f>
        <v>1.3478029569968719</v>
      </c>
      <c r="N25">
        <f t="shared" si="0"/>
        <v>4</v>
      </c>
    </row>
    <row r="26" spans="1:14">
      <c r="A26" t="s">
        <v>532</v>
      </c>
      <c r="B26">
        <v>2</v>
      </c>
      <c r="C26">
        <v>16</v>
      </c>
      <c r="D26" t="s">
        <v>70</v>
      </c>
      <c r="E26" t="s">
        <v>120</v>
      </c>
      <c r="F26">
        <v>0</v>
      </c>
      <c r="G26">
        <v>-32</v>
      </c>
      <c r="H26">
        <v>1</v>
      </c>
      <c r="I26">
        <v>0</v>
      </c>
      <c r="J26">
        <v>1</v>
      </c>
      <c r="K26">
        <v>-4</v>
      </c>
      <c r="L26">
        <v>0</v>
      </c>
      <c r="M26">
        <f>G26/$O$3+H26/$P$3+I26/$Q$3+J26/$R$3</f>
        <v>0.36154776222382506</v>
      </c>
      <c r="N26">
        <f t="shared" si="0"/>
        <v>2</v>
      </c>
    </row>
    <row r="27" spans="1:14">
      <c r="A27" t="s">
        <v>465</v>
      </c>
      <c r="B27">
        <v>3</v>
      </c>
      <c r="C27">
        <v>41</v>
      </c>
      <c r="D27" t="s">
        <v>80</v>
      </c>
      <c r="E27" t="s">
        <v>118</v>
      </c>
      <c r="F27">
        <v>3</v>
      </c>
      <c r="G27">
        <v>-82</v>
      </c>
      <c r="H27">
        <v>1</v>
      </c>
      <c r="I27">
        <v>3</v>
      </c>
      <c r="J27">
        <v>-2</v>
      </c>
      <c r="K27">
        <v>-6</v>
      </c>
      <c r="L27">
        <v>1</v>
      </c>
      <c r="M27">
        <f>G27/$O$3+H27/$P$3+I27/$Q$3+J27/$R$3</f>
        <v>1.7939189561127782</v>
      </c>
      <c r="N27">
        <f t="shared" si="0"/>
        <v>2</v>
      </c>
    </row>
    <row r="28" spans="1:14">
      <c r="A28" t="s">
        <v>465</v>
      </c>
      <c r="B28">
        <v>2</v>
      </c>
      <c r="C28">
        <v>44</v>
      </c>
      <c r="D28" t="s">
        <v>81</v>
      </c>
      <c r="E28" t="s">
        <v>118</v>
      </c>
      <c r="F28">
        <v>2</v>
      </c>
      <c r="G28">
        <v>-88</v>
      </c>
      <c r="H28">
        <v>1</v>
      </c>
      <c r="I28">
        <v>2</v>
      </c>
      <c r="J28">
        <v>-12</v>
      </c>
      <c r="K28">
        <v>-4</v>
      </c>
      <c r="L28">
        <v>2</v>
      </c>
      <c r="M28">
        <f>G28/$O$3+H28/$P$3+I28/$Q$3+J28/$R$3</f>
        <v>0.14422371580657367</v>
      </c>
      <c r="N28">
        <f t="shared" si="0"/>
        <v>2</v>
      </c>
    </row>
    <row r="29" spans="1:14">
      <c r="A29" t="s">
        <v>465</v>
      </c>
      <c r="B29">
        <v>1</v>
      </c>
      <c r="C29">
        <v>10</v>
      </c>
      <c r="D29" t="s">
        <v>78</v>
      </c>
      <c r="E29" t="s">
        <v>116</v>
      </c>
      <c r="F29">
        <v>0</v>
      </c>
      <c r="G29">
        <v>-20</v>
      </c>
      <c r="H29">
        <v>1</v>
      </c>
      <c r="I29">
        <v>0</v>
      </c>
      <c r="J29">
        <v>20</v>
      </c>
      <c r="K29">
        <v>-2</v>
      </c>
      <c r="L29">
        <v>4</v>
      </c>
      <c r="M29">
        <f>G29/$O$3+H29/$P$3+I29/$Q$3+J29/$R$3</f>
        <v>1.7963038322001106</v>
      </c>
      <c r="N29">
        <f t="shared" si="0"/>
        <v>2</v>
      </c>
    </row>
    <row r="30" spans="1:14">
      <c r="A30" t="s">
        <v>533</v>
      </c>
      <c r="B30">
        <v>2</v>
      </c>
      <c r="C30">
        <v>10</v>
      </c>
      <c r="D30" t="s">
        <v>70</v>
      </c>
      <c r="E30" t="s">
        <v>118</v>
      </c>
      <c r="F30">
        <v>0</v>
      </c>
      <c r="G30">
        <v>-20</v>
      </c>
      <c r="H30">
        <v>1</v>
      </c>
      <c r="I30">
        <v>0</v>
      </c>
      <c r="J30">
        <v>5</v>
      </c>
      <c r="K30">
        <v>-4</v>
      </c>
      <c r="L30">
        <v>0</v>
      </c>
      <c r="M30">
        <f>G30/$O$3+H30/$P$3+I30/$Q$3+J30/$R$3</f>
        <v>0.8694705994875298</v>
      </c>
      <c r="N30">
        <f t="shared" si="0"/>
        <v>2</v>
      </c>
    </row>
    <row r="31" spans="1:14">
      <c r="A31" t="s">
        <v>533</v>
      </c>
      <c r="B31">
        <v>1</v>
      </c>
      <c r="C31">
        <v>10</v>
      </c>
      <c r="D31" t="s">
        <v>78</v>
      </c>
      <c r="E31" t="s">
        <v>118</v>
      </c>
      <c r="F31">
        <v>0</v>
      </c>
      <c r="G31">
        <v>-30</v>
      </c>
      <c r="H31">
        <v>1</v>
      </c>
      <c r="I31">
        <v>0</v>
      </c>
      <c r="J31">
        <v>5</v>
      </c>
      <c r="K31">
        <v>-3</v>
      </c>
      <c r="L31">
        <v>3</v>
      </c>
      <c r="M31">
        <f>G31/$O$3+H31/$P$3+I31/$Q$3+J31/$R$3</f>
        <v>0.65216450903723833</v>
      </c>
      <c r="N31">
        <f t="shared" si="0"/>
        <v>3</v>
      </c>
    </row>
    <row r="32" spans="1:14">
      <c r="A32" t="s">
        <v>533</v>
      </c>
      <c r="B32">
        <v>1</v>
      </c>
      <c r="C32">
        <v>12</v>
      </c>
      <c r="D32" t="s">
        <v>70</v>
      </c>
      <c r="E32" t="s">
        <v>118</v>
      </c>
      <c r="F32">
        <v>0</v>
      </c>
      <c r="G32">
        <v>-24</v>
      </c>
      <c r="H32">
        <v>1</v>
      </c>
      <c r="I32">
        <v>0</v>
      </c>
      <c r="J32">
        <v>3</v>
      </c>
      <c r="K32">
        <v>-2</v>
      </c>
      <c r="L32">
        <v>1</v>
      </c>
      <c r="M32">
        <f>G32/$O$3+H32/$P$3+I32/$Q$3+J32/$R$3</f>
        <v>0.65897039894573561</v>
      </c>
      <c r="N32">
        <f t="shared" si="0"/>
        <v>2</v>
      </c>
    </row>
    <row r="33" spans="1:14">
      <c r="A33" t="s">
        <v>204</v>
      </c>
      <c r="B33">
        <v>4</v>
      </c>
      <c r="C33">
        <v>44</v>
      </c>
      <c r="D33" t="s">
        <v>71</v>
      </c>
      <c r="E33" t="s">
        <v>118</v>
      </c>
      <c r="F33">
        <v>2</v>
      </c>
      <c r="G33">
        <v>-176</v>
      </c>
      <c r="H33">
        <v>-5</v>
      </c>
      <c r="I33">
        <v>2</v>
      </c>
      <c r="J33">
        <v>-92</v>
      </c>
      <c r="K33">
        <v>-16</v>
      </c>
      <c r="L33">
        <v>-8</v>
      </c>
      <c r="M33">
        <f>G33/$O$3+H33/$P$3+I33/$Q$3+J33/$R$3</f>
        <v>-12.682010671526605</v>
      </c>
      <c r="N33">
        <f t="shared" si="0"/>
        <v>4</v>
      </c>
    </row>
    <row r="34" spans="1:14">
      <c r="A34" t="s">
        <v>534</v>
      </c>
      <c r="B34">
        <v>2</v>
      </c>
      <c r="C34">
        <v>15</v>
      </c>
      <c r="D34" t="s">
        <v>70</v>
      </c>
      <c r="E34" t="s">
        <v>120</v>
      </c>
      <c r="F34">
        <v>1</v>
      </c>
      <c r="G34">
        <v>-30</v>
      </c>
      <c r="H34">
        <v>1</v>
      </c>
      <c r="I34">
        <v>1</v>
      </c>
      <c r="J34">
        <v>6</v>
      </c>
      <c r="K34">
        <v>-4</v>
      </c>
      <c r="L34">
        <v>0</v>
      </c>
      <c r="M34">
        <f>G34/$O$3+H34/$P$3+I34/$Q$3+J34/$R$3</f>
        <v>1.6153761554457193</v>
      </c>
      <c r="N34">
        <f t="shared" si="0"/>
        <v>2</v>
      </c>
    </row>
    <row r="35" spans="1:14">
      <c r="A35" t="s">
        <v>384</v>
      </c>
      <c r="B35">
        <v>1</v>
      </c>
      <c r="C35">
        <v>16</v>
      </c>
      <c r="D35" t="s">
        <v>80</v>
      </c>
      <c r="E35" t="s">
        <v>118</v>
      </c>
      <c r="F35">
        <v>2</v>
      </c>
      <c r="G35">
        <v>-32</v>
      </c>
      <c r="H35">
        <v>1</v>
      </c>
      <c r="I35">
        <v>2</v>
      </c>
      <c r="J35">
        <v>16</v>
      </c>
      <c r="K35">
        <v>-2</v>
      </c>
      <c r="L35">
        <v>3</v>
      </c>
      <c r="M35">
        <f>G35/$O$3+H35/$P$3+I35/$Q$3+J35/$R$3</f>
        <v>3.0912265233916907</v>
      </c>
      <c r="N35">
        <f t="shared" si="0"/>
        <v>2</v>
      </c>
    </row>
    <row r="36" spans="1:14">
      <c r="A36" t="s">
        <v>384</v>
      </c>
      <c r="B36">
        <v>1</v>
      </c>
      <c r="C36">
        <v>16</v>
      </c>
      <c r="D36" t="s">
        <v>80</v>
      </c>
      <c r="E36" t="s">
        <v>118</v>
      </c>
      <c r="F36">
        <v>2</v>
      </c>
      <c r="G36">
        <v>-32</v>
      </c>
      <c r="H36">
        <v>1</v>
      </c>
      <c r="I36">
        <v>2</v>
      </c>
      <c r="J36">
        <v>16</v>
      </c>
      <c r="K36">
        <v>-2</v>
      </c>
      <c r="L36">
        <v>3</v>
      </c>
      <c r="M36">
        <f>G36/$O$3+H36/$P$3+I36/$Q$3+J36/$R$3</f>
        <v>3.0912265233916907</v>
      </c>
      <c r="N36">
        <f t="shared" si="0"/>
        <v>2</v>
      </c>
    </row>
    <row r="37" spans="1:14">
      <c r="A37" t="s">
        <v>288</v>
      </c>
      <c r="B37">
        <v>2</v>
      </c>
      <c r="C37">
        <v>17</v>
      </c>
      <c r="D37" t="s">
        <v>73</v>
      </c>
      <c r="E37" t="s">
        <v>118</v>
      </c>
      <c r="F37">
        <v>2</v>
      </c>
      <c r="G37">
        <v>-51</v>
      </c>
      <c r="H37">
        <v>1</v>
      </c>
      <c r="I37">
        <v>2</v>
      </c>
      <c r="J37">
        <v>-1</v>
      </c>
      <c r="K37">
        <v>-6</v>
      </c>
      <c r="L37">
        <v>-1</v>
      </c>
      <c r="M37">
        <f>G37/$O$3+H37/$P$3+I37/$Q$3+J37/$R$3</f>
        <v>1.6279339544618783</v>
      </c>
      <c r="N37">
        <f t="shared" si="0"/>
        <v>3</v>
      </c>
    </row>
    <row r="38" spans="1:14">
      <c r="A38" t="s">
        <v>288</v>
      </c>
      <c r="B38">
        <v>1</v>
      </c>
      <c r="C38">
        <v>14</v>
      </c>
      <c r="D38" t="s">
        <v>71</v>
      </c>
      <c r="E38" t="s">
        <v>116</v>
      </c>
      <c r="F38">
        <v>0</v>
      </c>
      <c r="G38">
        <v>-42</v>
      </c>
      <c r="H38">
        <v>1</v>
      </c>
      <c r="I38">
        <v>0</v>
      </c>
      <c r="J38">
        <v>15</v>
      </c>
      <c r="K38">
        <v>-3</v>
      </c>
      <c r="L38">
        <v>2</v>
      </c>
      <c r="M38">
        <f>G38/$O$3+H38/$P$3+I38/$Q$3+J38/$R$3</f>
        <v>1.0092860223052755</v>
      </c>
      <c r="N38">
        <f t="shared" si="0"/>
        <v>3</v>
      </c>
    </row>
    <row r="39" spans="1:14">
      <c r="A39" t="s">
        <v>288</v>
      </c>
      <c r="B39">
        <v>1</v>
      </c>
      <c r="C39">
        <v>13</v>
      </c>
      <c r="D39" t="s">
        <v>73</v>
      </c>
      <c r="E39" t="s">
        <v>118</v>
      </c>
      <c r="F39">
        <v>1</v>
      </c>
      <c r="G39">
        <v>-39</v>
      </c>
      <c r="H39">
        <v>1</v>
      </c>
      <c r="I39">
        <v>1</v>
      </c>
      <c r="J39">
        <v>-2</v>
      </c>
      <c r="K39">
        <v>-3</v>
      </c>
      <c r="L39">
        <v>1</v>
      </c>
      <c r="M39">
        <f>G39/$O$3+H39/$P$3+I39/$Q$3+J39/$R$3</f>
        <v>0.92548961659374707</v>
      </c>
      <c r="N39">
        <f t="shared" si="0"/>
        <v>3</v>
      </c>
    </row>
    <row r="40" spans="1:14">
      <c r="A40" t="s">
        <v>288</v>
      </c>
      <c r="B40">
        <v>1</v>
      </c>
      <c r="C40">
        <v>18</v>
      </c>
      <c r="D40" t="s">
        <v>73</v>
      </c>
      <c r="E40" t="s">
        <v>116</v>
      </c>
      <c r="F40">
        <v>0</v>
      </c>
      <c r="G40">
        <v>-36</v>
      </c>
      <c r="H40">
        <v>1</v>
      </c>
      <c r="I40">
        <v>0</v>
      </c>
      <c r="J40">
        <v>21</v>
      </c>
      <c r="K40">
        <v>-2</v>
      </c>
      <c r="L40">
        <v>2</v>
      </c>
      <c r="M40">
        <f>G40/$O$3+H40/$P$3+I40/$Q$3+J40/$R$3</f>
        <v>1.5104029696604826</v>
      </c>
      <c r="N40">
        <f t="shared" si="0"/>
        <v>2</v>
      </c>
    </row>
    <row r="41" spans="1:14">
      <c r="A41" t="s">
        <v>288</v>
      </c>
      <c r="B41">
        <v>1</v>
      </c>
      <c r="C41">
        <v>13</v>
      </c>
      <c r="D41" t="s">
        <v>73</v>
      </c>
      <c r="E41" t="s">
        <v>116</v>
      </c>
      <c r="F41">
        <v>0</v>
      </c>
      <c r="G41">
        <v>-26</v>
      </c>
      <c r="H41">
        <v>1</v>
      </c>
      <c r="I41">
        <v>0</v>
      </c>
      <c r="J41">
        <v>17</v>
      </c>
      <c r="K41">
        <v>-2</v>
      </c>
      <c r="L41">
        <v>2</v>
      </c>
      <c r="M41">
        <f>G41/$O$3+H41/$P$3+I41/$Q$3+J41/$R$3</f>
        <v>1.4805535313874194</v>
      </c>
      <c r="N41">
        <f t="shared" si="0"/>
        <v>2</v>
      </c>
    </row>
    <row r="42" spans="1:14">
      <c r="A42" t="s">
        <v>363</v>
      </c>
      <c r="B42">
        <v>19</v>
      </c>
      <c r="C42">
        <v>213</v>
      </c>
      <c r="D42" t="s">
        <v>80</v>
      </c>
      <c r="E42" t="s">
        <v>118</v>
      </c>
      <c r="F42">
        <v>2</v>
      </c>
      <c r="G42">
        <v>-426</v>
      </c>
      <c r="H42">
        <v>1</v>
      </c>
      <c r="I42">
        <v>2</v>
      </c>
      <c r="J42">
        <v>-179</v>
      </c>
      <c r="K42">
        <v>-38</v>
      </c>
      <c r="L42">
        <v>-15</v>
      </c>
      <c r="M42">
        <f>G42/$O$3+H42/$P$3+I42/$Q$3+J42/$R$3</f>
        <v>-17.519465465613344</v>
      </c>
      <c r="N42">
        <f t="shared" si="0"/>
        <v>2</v>
      </c>
    </row>
    <row r="43" spans="1:14">
      <c r="A43" t="s">
        <v>363</v>
      </c>
      <c r="B43">
        <v>7</v>
      </c>
      <c r="C43">
        <v>75</v>
      </c>
      <c r="D43" t="s">
        <v>80</v>
      </c>
      <c r="E43" t="s">
        <v>118</v>
      </c>
      <c r="F43">
        <v>2</v>
      </c>
      <c r="G43">
        <v>-150</v>
      </c>
      <c r="H43">
        <v>1</v>
      </c>
      <c r="I43">
        <v>2</v>
      </c>
      <c r="J43">
        <v>-41</v>
      </c>
      <c r="K43">
        <v>-14</v>
      </c>
      <c r="L43">
        <v>-3</v>
      </c>
      <c r="M43">
        <f>G43/$O$3+H43/$P$3+I43/$Q$3+J43/$R$3</f>
        <v>-2.9949516282295567</v>
      </c>
      <c r="N43">
        <f t="shared" si="0"/>
        <v>2</v>
      </c>
    </row>
    <row r="44" spans="1:14">
      <c r="A44" t="s">
        <v>363</v>
      </c>
      <c r="B44">
        <v>5</v>
      </c>
      <c r="C44">
        <v>53</v>
      </c>
      <c r="D44" t="s">
        <v>80</v>
      </c>
      <c r="E44" t="s">
        <v>118</v>
      </c>
      <c r="F44">
        <v>2</v>
      </c>
      <c r="G44">
        <v>-106</v>
      </c>
      <c r="H44">
        <v>1</v>
      </c>
      <c r="I44">
        <v>2</v>
      </c>
      <c r="J44">
        <v>-19</v>
      </c>
      <c r="K44">
        <v>-10</v>
      </c>
      <c r="L44">
        <v>-1</v>
      </c>
      <c r="M44">
        <f>G44/$O$3+H44/$P$3+I44/$Q$3+J44/$R$3</f>
        <v>-0.67944942226982197</v>
      </c>
      <c r="N44">
        <f t="shared" si="0"/>
        <v>2</v>
      </c>
    </row>
    <row r="45" spans="1:14">
      <c r="A45" t="s">
        <v>363</v>
      </c>
      <c r="B45">
        <v>3</v>
      </c>
      <c r="C45">
        <v>26</v>
      </c>
      <c r="D45" t="s">
        <v>80</v>
      </c>
      <c r="E45" t="s">
        <v>118</v>
      </c>
      <c r="F45">
        <v>2</v>
      </c>
      <c r="G45">
        <v>-52</v>
      </c>
      <c r="H45">
        <v>1</v>
      </c>
      <c r="I45">
        <v>2</v>
      </c>
      <c r="J45">
        <v>6</v>
      </c>
      <c r="K45">
        <v>-6</v>
      </c>
      <c r="L45">
        <v>1</v>
      </c>
      <c r="M45">
        <f>G45/$O$3+H45/$P$3+I45/$Q$3+J45/$R$3</f>
        <v>2.0387255206827199</v>
      </c>
      <c r="N45">
        <f t="shared" si="0"/>
        <v>2</v>
      </c>
    </row>
    <row r="46" spans="1:14">
      <c r="A46" t="s">
        <v>363</v>
      </c>
      <c r="B46">
        <v>2</v>
      </c>
      <c r="C46">
        <v>21</v>
      </c>
      <c r="D46" t="s">
        <v>80</v>
      </c>
      <c r="E46" t="s">
        <v>116</v>
      </c>
      <c r="F46">
        <v>0</v>
      </c>
      <c r="G46">
        <v>-42</v>
      </c>
      <c r="H46">
        <v>1</v>
      </c>
      <c r="I46">
        <v>0</v>
      </c>
      <c r="J46">
        <v>9</v>
      </c>
      <c r="K46">
        <v>-4</v>
      </c>
      <c r="L46">
        <v>3</v>
      </c>
      <c r="M46">
        <f>G46/$O$3+H46/$P$3+I46/$Q$3+J46/$R$3</f>
        <v>0.6385527292202432</v>
      </c>
      <c r="N46">
        <f t="shared" si="0"/>
        <v>2</v>
      </c>
    </row>
    <row r="47" spans="1:14">
      <c r="A47" t="s">
        <v>363</v>
      </c>
      <c r="B47">
        <v>2</v>
      </c>
      <c r="C47">
        <v>16</v>
      </c>
      <c r="D47" t="s">
        <v>71</v>
      </c>
      <c r="E47" t="s">
        <v>118</v>
      </c>
      <c r="F47">
        <v>1</v>
      </c>
      <c r="G47">
        <v>-32</v>
      </c>
      <c r="H47">
        <v>1</v>
      </c>
      <c r="I47">
        <v>1</v>
      </c>
      <c r="J47">
        <v>3</v>
      </c>
      <c r="K47">
        <v>-4</v>
      </c>
      <c r="L47">
        <v>0</v>
      </c>
      <c r="M47">
        <f>G47/$O$3+H47/$P$3+I47/$Q$3+J47/$R$3</f>
        <v>1.3865482908131448</v>
      </c>
      <c r="N47">
        <f t="shared" si="0"/>
        <v>2</v>
      </c>
    </row>
    <row r="48" spans="1:14">
      <c r="A48" t="s">
        <v>363</v>
      </c>
      <c r="B48">
        <v>2</v>
      </c>
      <c r="C48">
        <v>12</v>
      </c>
      <c r="D48" t="s">
        <v>81</v>
      </c>
      <c r="E48" t="s">
        <v>118</v>
      </c>
      <c r="F48">
        <v>2</v>
      </c>
      <c r="G48">
        <v>-24</v>
      </c>
      <c r="H48">
        <v>1</v>
      </c>
      <c r="I48">
        <v>2</v>
      </c>
      <c r="J48">
        <v>20</v>
      </c>
      <c r="K48">
        <v>-4</v>
      </c>
      <c r="L48">
        <v>2</v>
      </c>
      <c r="M48">
        <f>G48/$O$3+H48/$P$3+I48/$Q$3+J48/$R$3</f>
        <v>3.5122269244752786</v>
      </c>
      <c r="N48">
        <f t="shared" si="0"/>
        <v>2</v>
      </c>
    </row>
    <row r="49" spans="1:14">
      <c r="A49" t="s">
        <v>363</v>
      </c>
      <c r="B49">
        <v>1</v>
      </c>
      <c r="C49">
        <v>19</v>
      </c>
      <c r="D49" t="s">
        <v>71</v>
      </c>
      <c r="E49" t="s">
        <v>116</v>
      </c>
      <c r="F49">
        <v>1</v>
      </c>
      <c r="G49">
        <v>-76</v>
      </c>
      <c r="H49">
        <v>1</v>
      </c>
      <c r="I49">
        <v>1</v>
      </c>
      <c r="J49">
        <v>-13</v>
      </c>
      <c r="K49">
        <v>-4</v>
      </c>
      <c r="L49">
        <v>2</v>
      </c>
      <c r="M49">
        <f>G49/$O$3+H49/$P$3+I49/$Q$3+J49/$R$3</f>
        <v>-0.55822062206155743</v>
      </c>
      <c r="N49">
        <f t="shared" si="0"/>
        <v>4</v>
      </c>
    </row>
    <row r="50" spans="1:14">
      <c r="A50" t="s">
        <v>363</v>
      </c>
      <c r="B50">
        <v>1</v>
      </c>
      <c r="C50">
        <v>12</v>
      </c>
      <c r="D50" t="s">
        <v>80</v>
      </c>
      <c r="E50" t="s">
        <v>118</v>
      </c>
      <c r="F50">
        <v>2</v>
      </c>
      <c r="G50">
        <v>-72</v>
      </c>
      <c r="H50">
        <v>1</v>
      </c>
      <c r="I50">
        <v>2</v>
      </c>
      <c r="J50">
        <v>2</v>
      </c>
      <c r="K50">
        <v>-6</v>
      </c>
      <c r="L50">
        <v>3</v>
      </c>
      <c r="M50">
        <f>G50/$O$3+H50/$P$3+I50/$Q$3+J50/$R$3</f>
        <v>1.3569578110587821</v>
      </c>
      <c r="N50">
        <f t="shared" si="0"/>
        <v>6</v>
      </c>
    </row>
    <row r="51" spans="1:14">
      <c r="A51" t="s">
        <v>363</v>
      </c>
      <c r="B51">
        <v>1</v>
      </c>
      <c r="C51">
        <v>25</v>
      </c>
      <c r="D51" t="s">
        <v>71</v>
      </c>
      <c r="E51" t="s">
        <v>116</v>
      </c>
      <c r="F51">
        <v>3</v>
      </c>
      <c r="G51">
        <v>-50</v>
      </c>
      <c r="H51">
        <v>1</v>
      </c>
      <c r="I51">
        <v>3</v>
      </c>
      <c r="J51">
        <v>26</v>
      </c>
      <c r="K51">
        <v>-2</v>
      </c>
      <c r="L51">
        <v>2</v>
      </c>
      <c r="M51">
        <f>G51/$O$3+H51/$P$3+I51/$Q$3+J51/$R$3</f>
        <v>4.2193871466171951</v>
      </c>
      <c r="N51">
        <f t="shared" si="0"/>
        <v>2</v>
      </c>
    </row>
    <row r="52" spans="1:14">
      <c r="A52" t="s">
        <v>363</v>
      </c>
      <c r="B52">
        <v>1</v>
      </c>
      <c r="C52">
        <v>12</v>
      </c>
      <c r="D52" t="s">
        <v>70</v>
      </c>
      <c r="E52" t="s">
        <v>118</v>
      </c>
      <c r="F52">
        <v>2</v>
      </c>
      <c r="G52">
        <v>-48</v>
      </c>
      <c r="H52">
        <v>1</v>
      </c>
      <c r="I52">
        <v>2</v>
      </c>
      <c r="J52">
        <v>6</v>
      </c>
      <c r="K52">
        <v>-4</v>
      </c>
      <c r="L52">
        <v>2</v>
      </c>
      <c r="M52">
        <f>G52/$O$3+H52/$P$3+I52/$Q$3+J52/$R$3</f>
        <v>2.1256479568628368</v>
      </c>
      <c r="N52">
        <f t="shared" si="0"/>
        <v>4</v>
      </c>
    </row>
    <row r="53" spans="1:14">
      <c r="A53" t="s">
        <v>363</v>
      </c>
      <c r="B53">
        <v>1</v>
      </c>
      <c r="C53">
        <v>17</v>
      </c>
      <c r="D53" t="s">
        <v>70</v>
      </c>
      <c r="E53" t="s">
        <v>116</v>
      </c>
      <c r="F53">
        <v>1</v>
      </c>
      <c r="G53">
        <v>-34</v>
      </c>
      <c r="H53">
        <v>1</v>
      </c>
      <c r="I53">
        <v>1</v>
      </c>
      <c r="J53">
        <v>19</v>
      </c>
      <c r="K53">
        <v>-2</v>
      </c>
      <c r="L53">
        <v>2</v>
      </c>
      <c r="M53">
        <f>G53/$O$3+H53/$P$3+I53/$Q$3+J53/$R$3</f>
        <v>2.3317091876165059</v>
      </c>
      <c r="N53">
        <f t="shared" si="0"/>
        <v>2</v>
      </c>
    </row>
    <row r="54" spans="1:14">
      <c r="A54" t="s">
        <v>363</v>
      </c>
      <c r="B54">
        <v>1</v>
      </c>
      <c r="C54">
        <v>15</v>
      </c>
      <c r="D54" t="s">
        <v>71</v>
      </c>
      <c r="E54" t="s">
        <v>118</v>
      </c>
      <c r="F54">
        <v>1</v>
      </c>
      <c r="G54">
        <v>-30</v>
      </c>
      <c r="H54">
        <v>1</v>
      </c>
      <c r="I54">
        <v>1</v>
      </c>
      <c r="J54">
        <v>4</v>
      </c>
      <c r="K54">
        <v>-2</v>
      </c>
      <c r="L54">
        <v>1</v>
      </c>
      <c r="M54">
        <f>G54/$O$3+H54/$P$3+I54/$Q$3+J54/$R$3</f>
        <v>1.491798391084042</v>
      </c>
      <c r="N54">
        <f t="shared" si="0"/>
        <v>2</v>
      </c>
    </row>
    <row r="55" spans="1:14">
      <c r="A55" t="s">
        <v>363</v>
      </c>
      <c r="B55">
        <v>1</v>
      </c>
      <c r="C55">
        <v>14</v>
      </c>
      <c r="D55" t="s">
        <v>73</v>
      </c>
      <c r="E55" t="s">
        <v>116</v>
      </c>
      <c r="F55">
        <v>0</v>
      </c>
      <c r="G55">
        <v>-28</v>
      </c>
      <c r="H55">
        <v>1</v>
      </c>
      <c r="I55">
        <v>0</v>
      </c>
      <c r="J55">
        <v>19</v>
      </c>
      <c r="K55">
        <v>-2</v>
      </c>
      <c r="L55">
        <v>2</v>
      </c>
      <c r="M55">
        <f>G55/$O$3+H55/$P$3+I55/$Q$3+J55/$R$3</f>
        <v>1.5606700776590385</v>
      </c>
      <c r="N55">
        <f t="shared" si="0"/>
        <v>2</v>
      </c>
    </row>
    <row r="56" spans="1:14">
      <c r="A56" t="s">
        <v>363</v>
      </c>
      <c r="B56">
        <v>1</v>
      </c>
      <c r="C56">
        <v>13</v>
      </c>
      <c r="D56" t="s">
        <v>73</v>
      </c>
      <c r="E56" t="s">
        <v>116</v>
      </c>
      <c r="F56">
        <v>1</v>
      </c>
      <c r="G56">
        <v>-26</v>
      </c>
      <c r="H56">
        <v>1</v>
      </c>
      <c r="I56">
        <v>1</v>
      </c>
      <c r="J56">
        <v>15</v>
      </c>
      <c r="K56">
        <v>-2</v>
      </c>
      <c r="L56">
        <v>2</v>
      </c>
      <c r="M56">
        <f>G56/$O$3+H56/$P$3+I56/$Q$3+J56/$R$3</f>
        <v>2.2583985312533841</v>
      </c>
      <c r="N56">
        <f t="shared" si="0"/>
        <v>2</v>
      </c>
    </row>
    <row r="57" spans="1:14">
      <c r="A57" t="s">
        <v>535</v>
      </c>
      <c r="B57">
        <v>3</v>
      </c>
      <c r="C57">
        <v>32</v>
      </c>
      <c r="D57" t="s">
        <v>75</v>
      </c>
      <c r="E57" t="s">
        <v>118</v>
      </c>
      <c r="F57">
        <v>3</v>
      </c>
      <c r="G57">
        <v>-64</v>
      </c>
      <c r="H57">
        <v>0</v>
      </c>
      <c r="I57">
        <v>3</v>
      </c>
      <c r="J57">
        <v>6</v>
      </c>
      <c r="K57">
        <v>-6</v>
      </c>
      <c r="L57">
        <v>0</v>
      </c>
      <c r="M57">
        <f>G57/$O$3+H57/$P$3+I57/$Q$3+J57/$R$3</f>
        <v>1.6842426068860932</v>
      </c>
      <c r="N57">
        <f t="shared" si="0"/>
        <v>2</v>
      </c>
    </row>
    <row r="58" spans="1:14">
      <c r="A58" t="s">
        <v>535</v>
      </c>
      <c r="B58">
        <v>1</v>
      </c>
      <c r="C58">
        <v>13</v>
      </c>
      <c r="D58" t="s">
        <v>71</v>
      </c>
      <c r="E58" t="s">
        <v>116</v>
      </c>
      <c r="F58">
        <v>0</v>
      </c>
      <c r="G58">
        <v>-26</v>
      </c>
      <c r="H58">
        <v>1</v>
      </c>
      <c r="I58">
        <v>0</v>
      </c>
      <c r="J58">
        <v>11</v>
      </c>
      <c r="K58">
        <v>-2</v>
      </c>
      <c r="L58">
        <v>2</v>
      </c>
      <c r="M58">
        <f>G58/$O$3+H58/$P$3+I58/$Q$3+J58/$R$3</f>
        <v>1.1098202383023872</v>
      </c>
      <c r="N58">
        <f t="shared" si="0"/>
        <v>2</v>
      </c>
    </row>
    <row r="59" spans="1:14">
      <c r="A59" t="s">
        <v>535</v>
      </c>
      <c r="B59">
        <v>1</v>
      </c>
      <c r="C59">
        <v>11</v>
      </c>
      <c r="D59" t="s">
        <v>70</v>
      </c>
      <c r="E59" t="s">
        <v>118</v>
      </c>
      <c r="F59">
        <v>2</v>
      </c>
      <c r="G59">
        <v>-22</v>
      </c>
      <c r="H59">
        <v>1</v>
      </c>
      <c r="I59">
        <v>2</v>
      </c>
      <c r="J59">
        <v>18</v>
      </c>
      <c r="K59">
        <v>-2</v>
      </c>
      <c r="L59">
        <v>1</v>
      </c>
      <c r="M59">
        <f>G59/$O$3+H59/$P$3+I59/$Q$3+J59/$R$3</f>
        <v>3.4321103782036593</v>
      </c>
      <c r="N59">
        <f t="shared" si="0"/>
        <v>2</v>
      </c>
    </row>
    <row r="60" spans="1:14">
      <c r="A60" t="s">
        <v>536</v>
      </c>
      <c r="B60">
        <v>1</v>
      </c>
      <c r="C60">
        <v>12</v>
      </c>
      <c r="D60" t="s">
        <v>71</v>
      </c>
      <c r="E60" t="s">
        <v>120</v>
      </c>
      <c r="F60">
        <v>0</v>
      </c>
      <c r="G60">
        <v>-24</v>
      </c>
      <c r="H60">
        <v>0</v>
      </c>
      <c r="I60">
        <v>0</v>
      </c>
      <c r="J60">
        <v>5</v>
      </c>
      <c r="K60">
        <v>-2</v>
      </c>
      <c r="L60">
        <v>1</v>
      </c>
      <c r="M60">
        <f>G60/$O$3+H60/$P$3+I60/$Q$3+J60/$R$3</f>
        <v>-0.21259020617650609</v>
      </c>
      <c r="N60">
        <f t="shared" si="0"/>
        <v>2</v>
      </c>
    </row>
    <row r="61" spans="1:14">
      <c r="A61" t="s">
        <v>537</v>
      </c>
      <c r="B61">
        <v>2</v>
      </c>
      <c r="C61">
        <v>16</v>
      </c>
      <c r="D61" t="s">
        <v>78</v>
      </c>
      <c r="E61" t="s">
        <v>120</v>
      </c>
      <c r="F61">
        <v>2</v>
      </c>
      <c r="G61">
        <v>-32</v>
      </c>
      <c r="H61">
        <v>1</v>
      </c>
      <c r="I61">
        <v>2</v>
      </c>
      <c r="J61">
        <v>18</v>
      </c>
      <c r="K61">
        <v>-4</v>
      </c>
      <c r="L61">
        <v>2</v>
      </c>
      <c r="M61">
        <f>G61/$O$3+H61/$P$3+I61/$Q$3+J61/$R$3</f>
        <v>3.2148042877533678</v>
      </c>
      <c r="N61">
        <f t="shared" si="0"/>
        <v>2</v>
      </c>
    </row>
    <row r="62" spans="1:14">
      <c r="A62" t="s">
        <v>537</v>
      </c>
      <c r="B62">
        <v>1</v>
      </c>
      <c r="C62">
        <v>12</v>
      </c>
      <c r="D62" t="s">
        <v>80</v>
      </c>
      <c r="E62" t="s">
        <v>118</v>
      </c>
      <c r="F62">
        <v>1</v>
      </c>
      <c r="G62">
        <v>-36</v>
      </c>
      <c r="H62">
        <v>1</v>
      </c>
      <c r="I62">
        <v>1</v>
      </c>
      <c r="J62">
        <v>6</v>
      </c>
      <c r="K62">
        <v>-3</v>
      </c>
      <c r="L62">
        <v>3</v>
      </c>
      <c r="M62">
        <f>G62/$O$3+H62/$P$3+I62/$Q$3+J62/$R$3</f>
        <v>1.4849925011755443</v>
      </c>
      <c r="N62">
        <f t="shared" si="0"/>
        <v>3</v>
      </c>
    </row>
    <row r="63" spans="1:14">
      <c r="A63" t="s">
        <v>538</v>
      </c>
      <c r="B63">
        <v>3</v>
      </c>
      <c r="C63">
        <v>29</v>
      </c>
      <c r="D63" t="s">
        <v>71</v>
      </c>
      <c r="E63" t="s">
        <v>120</v>
      </c>
      <c r="F63">
        <v>1</v>
      </c>
      <c r="G63">
        <v>-87</v>
      </c>
      <c r="H63">
        <v>-1</v>
      </c>
      <c r="I63">
        <v>1</v>
      </c>
      <c r="J63">
        <v>-29</v>
      </c>
      <c r="K63">
        <v>-9</v>
      </c>
      <c r="L63">
        <v>-2</v>
      </c>
      <c r="M63">
        <f>G63/$O$3+H63/$P$3+I63/$Q$3+J63/$R$3</f>
        <v>-3.7761561754181363</v>
      </c>
      <c r="N63">
        <f t="shared" si="0"/>
        <v>3</v>
      </c>
    </row>
    <row r="64" spans="1:14">
      <c r="A64" t="s">
        <v>538</v>
      </c>
      <c r="B64">
        <v>2</v>
      </c>
      <c r="C64">
        <v>35</v>
      </c>
      <c r="D64" t="s">
        <v>81</v>
      </c>
      <c r="E64" t="s">
        <v>118</v>
      </c>
      <c r="F64">
        <v>3</v>
      </c>
      <c r="G64">
        <v>-70</v>
      </c>
      <c r="H64">
        <v>1</v>
      </c>
      <c r="I64">
        <v>3</v>
      </c>
      <c r="J64">
        <v>4</v>
      </c>
      <c r="K64">
        <v>-4</v>
      </c>
      <c r="L64">
        <v>2</v>
      </c>
      <c r="M64">
        <f>G64/$O$3+H64/$P$3+I64/$Q$3+J64/$R$3</f>
        <v>2.4254195577381599</v>
      </c>
      <c r="N64">
        <f t="shared" si="0"/>
        <v>2</v>
      </c>
    </row>
    <row r="65" spans="1:14">
      <c r="A65" t="s">
        <v>538</v>
      </c>
      <c r="B65">
        <v>2</v>
      </c>
      <c r="C65">
        <v>16</v>
      </c>
      <c r="D65" t="s">
        <v>80</v>
      </c>
      <c r="E65" t="s">
        <v>118</v>
      </c>
      <c r="F65">
        <v>1</v>
      </c>
      <c r="G65">
        <v>-48</v>
      </c>
      <c r="H65">
        <v>1</v>
      </c>
      <c r="I65">
        <v>1</v>
      </c>
      <c r="J65">
        <v>-2</v>
      </c>
      <c r="K65">
        <v>-6</v>
      </c>
      <c r="L65">
        <v>1</v>
      </c>
      <c r="M65">
        <f>G65/$O$3+H65/$P$3+I65/$Q$3+J65/$R$3</f>
        <v>0.72991413518848469</v>
      </c>
      <c r="N65">
        <f t="shared" si="0"/>
        <v>3</v>
      </c>
    </row>
    <row r="66" spans="1:14">
      <c r="A66" t="s">
        <v>538</v>
      </c>
      <c r="B66">
        <v>2</v>
      </c>
      <c r="C66">
        <v>21</v>
      </c>
      <c r="D66" t="s">
        <v>80</v>
      </c>
      <c r="E66" t="s">
        <v>118</v>
      </c>
      <c r="F66">
        <v>1</v>
      </c>
      <c r="G66">
        <v>-42</v>
      </c>
      <c r="H66">
        <v>1</v>
      </c>
      <c r="I66">
        <v>1</v>
      </c>
      <c r="J66">
        <v>6</v>
      </c>
      <c r="K66">
        <v>-4</v>
      </c>
      <c r="L66">
        <v>2</v>
      </c>
      <c r="M66">
        <f>G66/$O$3+H66/$P$3+I66/$Q$3+J66/$R$3</f>
        <v>1.3546088469053694</v>
      </c>
      <c r="N66">
        <f t="shared" si="0"/>
        <v>2</v>
      </c>
    </row>
    <row r="67" spans="1:14">
      <c r="A67" t="s">
        <v>538</v>
      </c>
      <c r="B67">
        <v>2</v>
      </c>
      <c r="C67">
        <v>16</v>
      </c>
      <c r="D67" t="s">
        <v>75</v>
      </c>
      <c r="E67" t="s">
        <v>120</v>
      </c>
      <c r="F67">
        <v>1</v>
      </c>
      <c r="G67">
        <v>-32</v>
      </c>
      <c r="H67">
        <v>1</v>
      </c>
      <c r="I67">
        <v>1</v>
      </c>
      <c r="J67">
        <v>5</v>
      </c>
      <c r="K67">
        <v>-4</v>
      </c>
      <c r="L67">
        <v>0</v>
      </c>
      <c r="M67">
        <f>G67/$O$3+H67/$P$3+I67/$Q$3+J67/$R$3</f>
        <v>1.5101260551748223</v>
      </c>
      <c r="N67">
        <f t="shared" ref="N67:N130" si="1">ABS(G67)/C67</f>
        <v>2</v>
      </c>
    </row>
    <row r="68" spans="1:14">
      <c r="A68" t="s">
        <v>538</v>
      </c>
      <c r="B68">
        <v>2</v>
      </c>
      <c r="C68">
        <v>12</v>
      </c>
      <c r="D68" t="s">
        <v>81</v>
      </c>
      <c r="E68" t="s">
        <v>118</v>
      </c>
      <c r="F68">
        <v>2</v>
      </c>
      <c r="G68">
        <v>-24</v>
      </c>
      <c r="H68">
        <v>1</v>
      </c>
      <c r="I68">
        <v>2</v>
      </c>
      <c r="J68">
        <v>20</v>
      </c>
      <c r="K68">
        <v>-4</v>
      </c>
      <c r="L68">
        <v>2</v>
      </c>
      <c r="M68">
        <f>G68/$O$3+H68/$P$3+I68/$Q$3+J68/$R$3</f>
        <v>3.5122269244752786</v>
      </c>
      <c r="N68">
        <f t="shared" si="1"/>
        <v>2</v>
      </c>
    </row>
    <row r="69" spans="1:14">
      <c r="A69" t="s">
        <v>538</v>
      </c>
      <c r="B69">
        <v>1</v>
      </c>
      <c r="C69">
        <v>11</v>
      </c>
      <c r="D69" t="s">
        <v>72</v>
      </c>
      <c r="E69" t="s">
        <v>118</v>
      </c>
      <c r="F69">
        <v>0</v>
      </c>
      <c r="G69">
        <v>-66</v>
      </c>
      <c r="H69">
        <v>1</v>
      </c>
      <c r="I69">
        <v>0</v>
      </c>
      <c r="J69">
        <v>-22</v>
      </c>
      <c r="K69">
        <v>-6</v>
      </c>
      <c r="L69">
        <v>1</v>
      </c>
      <c r="M69">
        <f>G69/$O$3+H69/$P$3+I69/$Q$3+J69/$R$3</f>
        <v>-1.7984372354664568</v>
      </c>
      <c r="N69">
        <f t="shared" si="1"/>
        <v>6</v>
      </c>
    </row>
    <row r="70" spans="1:14">
      <c r="A70" t="s">
        <v>538</v>
      </c>
      <c r="B70">
        <v>1</v>
      </c>
      <c r="C70">
        <v>21</v>
      </c>
      <c r="D70" t="s">
        <v>80</v>
      </c>
      <c r="E70" t="s">
        <v>118</v>
      </c>
      <c r="F70">
        <v>2</v>
      </c>
      <c r="G70">
        <v>-63</v>
      </c>
      <c r="H70">
        <v>1</v>
      </c>
      <c r="I70">
        <v>2</v>
      </c>
      <c r="J70">
        <v>2</v>
      </c>
      <c r="K70">
        <v>-3</v>
      </c>
      <c r="L70">
        <v>3</v>
      </c>
      <c r="M70">
        <f>G70/$O$3+H70/$P$3+I70/$Q$3+J70/$R$3</f>
        <v>1.5525332924640447</v>
      </c>
      <c r="N70">
        <f t="shared" si="1"/>
        <v>3</v>
      </c>
    </row>
    <row r="71" spans="1:14">
      <c r="A71" t="s">
        <v>538</v>
      </c>
      <c r="B71">
        <v>1</v>
      </c>
      <c r="C71">
        <v>13</v>
      </c>
      <c r="D71" t="s">
        <v>71</v>
      </c>
      <c r="E71" t="s">
        <v>116</v>
      </c>
      <c r="F71">
        <v>1</v>
      </c>
      <c r="G71">
        <v>-52</v>
      </c>
      <c r="H71">
        <v>1</v>
      </c>
      <c r="I71">
        <v>1</v>
      </c>
      <c r="J71">
        <v>5</v>
      </c>
      <c r="K71">
        <v>-4</v>
      </c>
      <c r="L71">
        <v>2</v>
      </c>
      <c r="M71">
        <f>G71/$O$3+H71/$P$3+I71/$Q$3+J71/$R$3</f>
        <v>1.0755138742742392</v>
      </c>
      <c r="N71">
        <f t="shared" si="1"/>
        <v>4</v>
      </c>
    </row>
    <row r="72" spans="1:14">
      <c r="A72" t="s">
        <v>538</v>
      </c>
      <c r="B72">
        <v>1</v>
      </c>
      <c r="C72">
        <v>17</v>
      </c>
      <c r="D72" t="s">
        <v>71</v>
      </c>
      <c r="E72" t="s">
        <v>116</v>
      </c>
      <c r="F72">
        <v>1</v>
      </c>
      <c r="G72">
        <v>-34</v>
      </c>
      <c r="H72">
        <v>1</v>
      </c>
      <c r="I72">
        <v>1</v>
      </c>
      <c r="J72">
        <v>11</v>
      </c>
      <c r="K72">
        <v>-2</v>
      </c>
      <c r="L72">
        <v>2</v>
      </c>
      <c r="M72">
        <f>G72/$O$3+H72/$P$3+I72/$Q$3+J72/$R$3</f>
        <v>1.8373981301697961</v>
      </c>
      <c r="N72">
        <f t="shared" si="1"/>
        <v>2</v>
      </c>
    </row>
    <row r="73" spans="1:14">
      <c r="A73" t="s">
        <v>538</v>
      </c>
      <c r="B73">
        <v>1</v>
      </c>
      <c r="C73">
        <v>14</v>
      </c>
      <c r="D73" t="s">
        <v>80</v>
      </c>
      <c r="E73" t="s">
        <v>116</v>
      </c>
      <c r="F73">
        <v>0</v>
      </c>
      <c r="G73">
        <v>-28</v>
      </c>
      <c r="H73">
        <v>1</v>
      </c>
      <c r="I73">
        <v>0</v>
      </c>
      <c r="J73">
        <v>25</v>
      </c>
      <c r="K73">
        <v>-2</v>
      </c>
      <c r="L73">
        <v>4</v>
      </c>
      <c r="M73">
        <f>G73/$O$3+H73/$P$3+I73/$Q$3+J73/$R$3</f>
        <v>1.9314033707440708</v>
      </c>
      <c r="N73">
        <f t="shared" si="1"/>
        <v>2</v>
      </c>
    </row>
    <row r="74" spans="1:14">
      <c r="A74" t="s">
        <v>538</v>
      </c>
      <c r="B74">
        <v>1</v>
      </c>
      <c r="C74">
        <v>14</v>
      </c>
      <c r="D74" t="s">
        <v>80</v>
      </c>
      <c r="E74" t="s">
        <v>118</v>
      </c>
      <c r="F74">
        <v>1</v>
      </c>
      <c r="G74">
        <v>-28</v>
      </c>
      <c r="H74">
        <v>1</v>
      </c>
      <c r="I74">
        <v>1</v>
      </c>
      <c r="J74">
        <v>11</v>
      </c>
      <c r="K74">
        <v>-2</v>
      </c>
      <c r="L74">
        <v>3</v>
      </c>
      <c r="M74">
        <f>G74/$O$3+H74/$P$3+I74/$Q$3+J74/$R$3</f>
        <v>1.9677817844399712</v>
      </c>
      <c r="N74">
        <f t="shared" si="1"/>
        <v>2</v>
      </c>
    </row>
    <row r="75" spans="1:14">
      <c r="A75" t="s">
        <v>538</v>
      </c>
      <c r="B75">
        <v>1</v>
      </c>
      <c r="C75">
        <v>12</v>
      </c>
      <c r="D75" t="s">
        <v>71</v>
      </c>
      <c r="E75" t="s">
        <v>118</v>
      </c>
      <c r="F75">
        <v>2</v>
      </c>
      <c r="G75">
        <v>-24</v>
      </c>
      <c r="H75">
        <v>1</v>
      </c>
      <c r="I75">
        <v>2</v>
      </c>
      <c r="J75">
        <v>14</v>
      </c>
      <c r="K75">
        <v>-2</v>
      </c>
      <c r="L75">
        <v>1</v>
      </c>
      <c r="M75">
        <f>G75/$O$3+H75/$P$3+I75/$Q$3+J75/$R$3</f>
        <v>3.141493631390246</v>
      </c>
      <c r="N75">
        <f t="shared" si="1"/>
        <v>2</v>
      </c>
    </row>
    <row r="76" spans="1:14">
      <c r="A76" t="s">
        <v>538</v>
      </c>
      <c r="B76">
        <v>1</v>
      </c>
      <c r="C76">
        <v>12</v>
      </c>
      <c r="D76" t="s">
        <v>80</v>
      </c>
      <c r="E76" t="s">
        <v>116</v>
      </c>
      <c r="F76">
        <v>1</v>
      </c>
      <c r="G76">
        <v>-24</v>
      </c>
      <c r="H76">
        <v>1</v>
      </c>
      <c r="I76">
        <v>1</v>
      </c>
      <c r="J76">
        <v>22</v>
      </c>
      <c r="K76">
        <v>-2</v>
      </c>
      <c r="L76">
        <v>4</v>
      </c>
      <c r="M76">
        <f>G76/$O$3+H76/$P$3+I76/$Q$3+J76/$R$3</f>
        <v>2.7343819246093135</v>
      </c>
      <c r="N76">
        <f t="shared" si="1"/>
        <v>2</v>
      </c>
    </row>
    <row r="77" spans="1:14">
      <c r="A77" t="s">
        <v>538</v>
      </c>
      <c r="B77">
        <v>1</v>
      </c>
      <c r="C77">
        <v>12</v>
      </c>
      <c r="D77" t="s">
        <v>80</v>
      </c>
      <c r="E77" t="s">
        <v>116</v>
      </c>
      <c r="F77">
        <v>1</v>
      </c>
      <c r="G77">
        <v>-24</v>
      </c>
      <c r="H77">
        <v>1</v>
      </c>
      <c r="I77">
        <v>1</v>
      </c>
      <c r="J77">
        <v>22</v>
      </c>
      <c r="K77">
        <v>-2</v>
      </c>
      <c r="L77">
        <v>4</v>
      </c>
      <c r="M77">
        <f>G77/$O$3+H77/$P$3+I77/$Q$3+J77/$R$3</f>
        <v>2.7343819246093135</v>
      </c>
      <c r="N77">
        <f t="shared" si="1"/>
        <v>2</v>
      </c>
    </row>
    <row r="78" spans="1:14">
      <c r="A78" t="s">
        <v>538</v>
      </c>
      <c r="B78">
        <v>1</v>
      </c>
      <c r="C78">
        <v>11</v>
      </c>
      <c r="D78" t="s">
        <v>81</v>
      </c>
      <c r="E78" t="s">
        <v>118</v>
      </c>
      <c r="F78">
        <v>1</v>
      </c>
      <c r="G78">
        <v>-22</v>
      </c>
      <c r="H78">
        <v>1</v>
      </c>
      <c r="I78">
        <v>1</v>
      </c>
      <c r="J78">
        <v>14</v>
      </c>
      <c r="K78">
        <v>-2</v>
      </c>
      <c r="L78">
        <v>3</v>
      </c>
      <c r="M78">
        <f>G78/$O$3+H78/$P$3+I78/$Q$3+J78/$R$3</f>
        <v>2.2835320852526624</v>
      </c>
      <c r="N78">
        <f t="shared" si="1"/>
        <v>2</v>
      </c>
    </row>
    <row r="79" spans="1:14">
      <c r="A79" t="s">
        <v>538</v>
      </c>
      <c r="B79">
        <v>1</v>
      </c>
      <c r="C79">
        <v>10</v>
      </c>
      <c r="D79" t="s">
        <v>80</v>
      </c>
      <c r="E79" t="s">
        <v>116</v>
      </c>
      <c r="F79">
        <v>0</v>
      </c>
      <c r="G79">
        <v>-20</v>
      </c>
      <c r="H79">
        <v>1</v>
      </c>
      <c r="I79">
        <v>0</v>
      </c>
      <c r="J79">
        <v>20</v>
      </c>
      <c r="K79">
        <v>-2</v>
      </c>
      <c r="L79">
        <v>4</v>
      </c>
      <c r="M79">
        <f>G79/$O$3+H79/$P$3+I79/$Q$3+J79/$R$3</f>
        <v>1.7963038322001106</v>
      </c>
      <c r="N79">
        <f t="shared" si="1"/>
        <v>2</v>
      </c>
    </row>
    <row r="80" spans="1:14">
      <c r="A80" t="s">
        <v>539</v>
      </c>
      <c r="B80">
        <v>2</v>
      </c>
      <c r="C80">
        <v>22</v>
      </c>
      <c r="D80" t="s">
        <v>71</v>
      </c>
      <c r="E80" t="s">
        <v>118</v>
      </c>
      <c r="F80">
        <v>1</v>
      </c>
      <c r="G80">
        <v>-44</v>
      </c>
      <c r="H80">
        <v>1</v>
      </c>
      <c r="I80">
        <v>1</v>
      </c>
      <c r="J80">
        <v>-3</v>
      </c>
      <c r="K80">
        <v>-4</v>
      </c>
      <c r="L80">
        <v>0</v>
      </c>
      <c r="M80">
        <f>G80/$O$3+H80/$P$3+I80/$Q$3+J80/$R$3</f>
        <v>0.75504768918776266</v>
      </c>
      <c r="N80">
        <f t="shared" si="1"/>
        <v>2</v>
      </c>
    </row>
    <row r="81" spans="1:14">
      <c r="A81" t="s">
        <v>540</v>
      </c>
      <c r="B81">
        <v>3</v>
      </c>
      <c r="C81">
        <v>30</v>
      </c>
      <c r="D81" t="s">
        <v>71</v>
      </c>
      <c r="E81" t="s">
        <v>118</v>
      </c>
      <c r="F81">
        <v>1</v>
      </c>
      <c r="G81">
        <v>-60</v>
      </c>
      <c r="H81">
        <v>-1</v>
      </c>
      <c r="I81">
        <v>1</v>
      </c>
      <c r="J81">
        <v>-9</v>
      </c>
      <c r="K81">
        <v>-6</v>
      </c>
      <c r="L81">
        <v>0</v>
      </c>
      <c r="M81">
        <f>G81/$O$3+H81/$P$3+I81/$Q$3+J81/$R$3</f>
        <v>-1.9536520875855743</v>
      </c>
      <c r="N81">
        <f t="shared" si="1"/>
        <v>2</v>
      </c>
    </row>
    <row r="82" spans="1:14">
      <c r="A82" t="s">
        <v>540</v>
      </c>
      <c r="B82">
        <v>2</v>
      </c>
      <c r="C82">
        <v>15</v>
      </c>
      <c r="D82" t="s">
        <v>71</v>
      </c>
      <c r="E82" t="s">
        <v>118</v>
      </c>
      <c r="F82">
        <v>1</v>
      </c>
      <c r="G82">
        <v>-30</v>
      </c>
      <c r="H82">
        <v>0</v>
      </c>
      <c r="I82">
        <v>1</v>
      </c>
      <c r="J82">
        <v>6</v>
      </c>
      <c r="K82">
        <v>-4</v>
      </c>
      <c r="L82">
        <v>1</v>
      </c>
      <c r="M82">
        <f>G82/$O$3+H82/$P$3+I82/$Q$3+J82/$R$3</f>
        <v>0.62023778596180013</v>
      </c>
      <c r="N82">
        <f t="shared" si="1"/>
        <v>2</v>
      </c>
    </row>
    <row r="83" spans="1:14">
      <c r="A83" t="s">
        <v>541</v>
      </c>
      <c r="B83">
        <v>2</v>
      </c>
      <c r="C83">
        <v>12</v>
      </c>
      <c r="D83" t="s">
        <v>70</v>
      </c>
      <c r="E83" t="s">
        <v>118</v>
      </c>
      <c r="F83">
        <v>0</v>
      </c>
      <c r="G83">
        <v>-36</v>
      </c>
      <c r="H83">
        <v>1</v>
      </c>
      <c r="I83">
        <v>0</v>
      </c>
      <c r="J83">
        <v>-5</v>
      </c>
      <c r="K83">
        <v>-6</v>
      </c>
      <c r="L83">
        <v>-1</v>
      </c>
      <c r="M83">
        <f>G83/$O$3+H83/$P$3+I83/$Q$3+J83/$R$3</f>
        <v>-9.6107967041323905E-2</v>
      </c>
      <c r="N83">
        <f t="shared" si="1"/>
        <v>3</v>
      </c>
    </row>
    <row r="84" spans="1:14">
      <c r="A84" t="s">
        <v>542</v>
      </c>
      <c r="B84">
        <v>1</v>
      </c>
      <c r="C84">
        <v>13</v>
      </c>
      <c r="D84" t="s">
        <v>78</v>
      </c>
      <c r="E84" t="s">
        <v>116</v>
      </c>
      <c r="F84">
        <v>1</v>
      </c>
      <c r="G84">
        <v>-26</v>
      </c>
      <c r="H84">
        <v>1</v>
      </c>
      <c r="I84">
        <v>1</v>
      </c>
      <c r="J84">
        <v>24</v>
      </c>
      <c r="K84">
        <v>-2</v>
      </c>
      <c r="L84">
        <v>4</v>
      </c>
      <c r="M84">
        <f>G84/$O$3+H84/$P$3+I84/$Q$3+J84/$R$3</f>
        <v>2.8144984708809329</v>
      </c>
      <c r="N84">
        <f t="shared" si="1"/>
        <v>2</v>
      </c>
    </row>
    <row r="85" spans="1:14">
      <c r="A85" t="s">
        <v>416</v>
      </c>
      <c r="B85">
        <v>1</v>
      </c>
      <c r="C85">
        <v>18</v>
      </c>
      <c r="D85" t="s">
        <v>71</v>
      </c>
      <c r="E85" t="s">
        <v>116</v>
      </c>
      <c r="F85">
        <v>0</v>
      </c>
      <c r="G85">
        <v>-162</v>
      </c>
      <c r="H85">
        <v>1</v>
      </c>
      <c r="I85">
        <v>0</v>
      </c>
      <c r="J85">
        <v>-21</v>
      </c>
      <c r="K85">
        <v>-9</v>
      </c>
      <c r="L85">
        <v>2</v>
      </c>
      <c r="M85">
        <f>G85/$O$3+H85/$P$3+I85/$Q$3+J85/$R$3</f>
        <v>-3.8227868216084167</v>
      </c>
      <c r="N85">
        <f t="shared" si="1"/>
        <v>9</v>
      </c>
    </row>
    <row r="86" spans="1:14">
      <c r="A86" t="s">
        <v>416</v>
      </c>
      <c r="B86">
        <v>1</v>
      </c>
      <c r="C86">
        <v>18</v>
      </c>
      <c r="D86" t="s">
        <v>71</v>
      </c>
      <c r="E86" t="s">
        <v>116</v>
      </c>
      <c r="F86">
        <v>2</v>
      </c>
      <c r="G86">
        <v>-54</v>
      </c>
      <c r="H86">
        <v>1</v>
      </c>
      <c r="I86">
        <v>2</v>
      </c>
      <c r="J86">
        <v>9</v>
      </c>
      <c r="K86">
        <v>-3</v>
      </c>
      <c r="L86">
        <v>2</v>
      </c>
      <c r="M86">
        <f>G86/$O$3+H86/$P$3+I86/$Q$3+J86/$R$3</f>
        <v>2.1806309491351779</v>
      </c>
      <c r="N86">
        <f t="shared" si="1"/>
        <v>3</v>
      </c>
    </row>
    <row r="87" spans="1:14">
      <c r="A87" t="s">
        <v>416</v>
      </c>
      <c r="B87">
        <v>1</v>
      </c>
      <c r="C87">
        <v>11</v>
      </c>
      <c r="D87" t="s">
        <v>71</v>
      </c>
      <c r="E87" t="s">
        <v>118</v>
      </c>
      <c r="F87">
        <v>2</v>
      </c>
      <c r="G87">
        <v>-22</v>
      </c>
      <c r="H87">
        <v>1</v>
      </c>
      <c r="I87">
        <v>2</v>
      </c>
      <c r="J87">
        <v>15</v>
      </c>
      <c r="K87">
        <v>-2</v>
      </c>
      <c r="L87">
        <v>1</v>
      </c>
      <c r="M87">
        <f>G87/$O$3+H87/$P$3+I87/$Q$3+J87/$R$3</f>
        <v>3.2467437316611436</v>
      </c>
      <c r="N87">
        <f t="shared" si="1"/>
        <v>2</v>
      </c>
    </row>
    <row r="88" spans="1:14">
      <c r="A88" t="s">
        <v>346</v>
      </c>
      <c r="B88">
        <v>4</v>
      </c>
      <c r="C88">
        <v>42</v>
      </c>
      <c r="D88" t="s">
        <v>71</v>
      </c>
      <c r="E88" t="s">
        <v>118</v>
      </c>
      <c r="F88">
        <v>1</v>
      </c>
      <c r="G88">
        <v>-126</v>
      </c>
      <c r="H88">
        <v>-3</v>
      </c>
      <c r="I88">
        <v>1</v>
      </c>
      <c r="J88">
        <v>-56</v>
      </c>
      <c r="K88">
        <v>-12</v>
      </c>
      <c r="L88">
        <v>-3</v>
      </c>
      <c r="M88">
        <f>G88/$O$3+H88/$P$3+I88/$Q$3+J88/$R$3</f>
        <v>-8.2822264860247579</v>
      </c>
      <c r="N88">
        <f t="shared" si="1"/>
        <v>3</v>
      </c>
    </row>
    <row r="89" spans="1:14">
      <c r="A89" t="s">
        <v>346</v>
      </c>
      <c r="B89">
        <v>3</v>
      </c>
      <c r="C89">
        <v>39</v>
      </c>
      <c r="D89" t="s">
        <v>78</v>
      </c>
      <c r="E89" t="s">
        <v>118</v>
      </c>
      <c r="F89">
        <v>1</v>
      </c>
      <c r="G89">
        <v>-78</v>
      </c>
      <c r="H89">
        <v>1</v>
      </c>
      <c r="I89">
        <v>1</v>
      </c>
      <c r="J89">
        <v>-14</v>
      </c>
      <c r="K89">
        <v>-6</v>
      </c>
      <c r="L89">
        <v>1</v>
      </c>
      <c r="M89">
        <f>G89/$O$3+H89/$P$3+I89/$Q$3+J89/$R$3</f>
        <v>-0.66347072233245441</v>
      </c>
      <c r="N89">
        <f t="shared" si="1"/>
        <v>2</v>
      </c>
    </row>
    <row r="90" spans="1:14">
      <c r="A90" t="s">
        <v>346</v>
      </c>
      <c r="B90">
        <v>3</v>
      </c>
      <c r="C90">
        <v>20</v>
      </c>
      <c r="D90" t="s">
        <v>80</v>
      </c>
      <c r="E90" t="s">
        <v>120</v>
      </c>
      <c r="F90">
        <v>0</v>
      </c>
      <c r="G90">
        <v>-40</v>
      </c>
      <c r="H90">
        <v>1</v>
      </c>
      <c r="I90">
        <v>0</v>
      </c>
      <c r="J90">
        <v>3</v>
      </c>
      <c r="K90">
        <v>-6</v>
      </c>
      <c r="L90">
        <v>1</v>
      </c>
      <c r="M90">
        <f>G90/$O$3+H90/$P$3+I90/$Q$3+J90/$R$3</f>
        <v>0.31128065422526924</v>
      </c>
      <c r="N90">
        <f t="shared" si="1"/>
        <v>2</v>
      </c>
    </row>
    <row r="91" spans="1:14">
      <c r="A91" t="s">
        <v>346</v>
      </c>
      <c r="B91">
        <v>2</v>
      </c>
      <c r="C91">
        <v>21</v>
      </c>
      <c r="D91" t="s">
        <v>71</v>
      </c>
      <c r="E91" t="s">
        <v>118</v>
      </c>
      <c r="F91">
        <v>1</v>
      </c>
      <c r="G91">
        <v>-63</v>
      </c>
      <c r="H91">
        <v>-1</v>
      </c>
      <c r="I91">
        <v>1</v>
      </c>
      <c r="J91">
        <v>-16</v>
      </c>
      <c r="K91">
        <v>-6</v>
      </c>
      <c r="L91">
        <v>0</v>
      </c>
      <c r="M91">
        <f>G91/$O$3+H91/$P$3+I91/$Q$3+J91/$R$3</f>
        <v>-2.451366089986533</v>
      </c>
      <c r="N91">
        <f t="shared" si="1"/>
        <v>3</v>
      </c>
    </row>
    <row r="92" spans="1:14">
      <c r="A92" t="s">
        <v>346</v>
      </c>
      <c r="B92">
        <v>1</v>
      </c>
      <c r="C92">
        <v>13</v>
      </c>
      <c r="D92" t="s">
        <v>71</v>
      </c>
      <c r="E92" t="s">
        <v>118</v>
      </c>
      <c r="F92">
        <v>1</v>
      </c>
      <c r="G92">
        <v>-26</v>
      </c>
      <c r="H92">
        <v>1</v>
      </c>
      <c r="I92">
        <v>1</v>
      </c>
      <c r="J92">
        <v>6</v>
      </c>
      <c r="K92">
        <v>-2</v>
      </c>
      <c r="L92">
        <v>1</v>
      </c>
      <c r="M92">
        <f>G92/$O$3+H92/$P$3+I92/$Q$3+J92/$R$3</f>
        <v>1.7022985916258357</v>
      </c>
      <c r="N92">
        <f t="shared" si="1"/>
        <v>2</v>
      </c>
    </row>
    <row r="93" spans="1:14">
      <c r="A93" t="s">
        <v>241</v>
      </c>
      <c r="B93">
        <v>1</v>
      </c>
      <c r="C93">
        <v>14</v>
      </c>
      <c r="D93" t="s">
        <v>71</v>
      </c>
      <c r="E93" t="s">
        <v>116</v>
      </c>
      <c r="F93">
        <v>1</v>
      </c>
      <c r="G93">
        <v>-56</v>
      </c>
      <c r="H93">
        <v>1</v>
      </c>
      <c r="I93">
        <v>1</v>
      </c>
      <c r="J93">
        <v>27</v>
      </c>
      <c r="K93">
        <v>-4</v>
      </c>
      <c r="L93">
        <v>2</v>
      </c>
      <c r="M93">
        <f>G93/$O$3+H93/$P$3+I93/$Q$3+J93/$R$3</f>
        <v>2.3479468460725741</v>
      </c>
      <c r="N93">
        <f t="shared" si="1"/>
        <v>4</v>
      </c>
    </row>
    <row r="94" spans="1:14">
      <c r="A94" t="s">
        <v>241</v>
      </c>
      <c r="B94">
        <v>1</v>
      </c>
      <c r="C94">
        <v>20</v>
      </c>
      <c r="D94" t="s">
        <v>71</v>
      </c>
      <c r="E94" t="s">
        <v>120</v>
      </c>
      <c r="F94">
        <v>1</v>
      </c>
      <c r="G94">
        <v>-40</v>
      </c>
      <c r="H94">
        <v>1</v>
      </c>
      <c r="I94">
        <v>1</v>
      </c>
      <c r="J94">
        <v>8</v>
      </c>
      <c r="K94">
        <v>-2</v>
      </c>
      <c r="L94">
        <v>1</v>
      </c>
      <c r="M94">
        <f>G94/$O$3+H94/$P$3+I94/$Q$3+J94/$R$3</f>
        <v>1.5216478293571052</v>
      </c>
      <c r="N94">
        <f t="shared" si="1"/>
        <v>2</v>
      </c>
    </row>
    <row r="95" spans="1:14">
      <c r="A95" t="s">
        <v>241</v>
      </c>
      <c r="B95">
        <v>1</v>
      </c>
      <c r="C95">
        <v>18</v>
      </c>
      <c r="D95" t="s">
        <v>71</v>
      </c>
      <c r="E95" t="s">
        <v>116</v>
      </c>
      <c r="F95">
        <v>0</v>
      </c>
      <c r="G95">
        <v>-36</v>
      </c>
      <c r="H95">
        <v>1</v>
      </c>
      <c r="I95">
        <v>0</v>
      </c>
      <c r="J95">
        <v>21</v>
      </c>
      <c r="K95">
        <v>-2</v>
      </c>
      <c r="L95">
        <v>2</v>
      </c>
      <c r="M95">
        <f>G95/$O$3+H95/$P$3+I95/$Q$3+J95/$R$3</f>
        <v>1.5104029696604826</v>
      </c>
      <c r="N95">
        <f t="shared" si="1"/>
        <v>2</v>
      </c>
    </row>
    <row r="96" spans="1:14">
      <c r="A96" t="s">
        <v>241</v>
      </c>
      <c r="B96">
        <v>1</v>
      </c>
      <c r="C96">
        <v>16</v>
      </c>
      <c r="D96" t="s">
        <v>71</v>
      </c>
      <c r="E96" t="s">
        <v>118</v>
      </c>
      <c r="F96">
        <v>2</v>
      </c>
      <c r="G96">
        <v>-32</v>
      </c>
      <c r="H96">
        <v>1</v>
      </c>
      <c r="I96">
        <v>2</v>
      </c>
      <c r="J96">
        <v>15</v>
      </c>
      <c r="K96">
        <v>-2</v>
      </c>
      <c r="L96">
        <v>1</v>
      </c>
      <c r="M96">
        <f>G96/$O$3+H96/$P$3+I96/$Q$3+J96/$R$3</f>
        <v>3.0294376412108521</v>
      </c>
      <c r="N96">
        <f t="shared" si="1"/>
        <v>2</v>
      </c>
    </row>
    <row r="97" spans="1:14">
      <c r="A97" t="s">
        <v>241</v>
      </c>
      <c r="B97">
        <v>1</v>
      </c>
      <c r="C97">
        <v>14</v>
      </c>
      <c r="D97" t="s">
        <v>71</v>
      </c>
      <c r="E97" t="s">
        <v>116</v>
      </c>
      <c r="F97">
        <v>2</v>
      </c>
      <c r="G97">
        <v>-28</v>
      </c>
      <c r="H97">
        <v>1</v>
      </c>
      <c r="I97">
        <v>2</v>
      </c>
      <c r="J97">
        <v>26</v>
      </c>
      <c r="K97">
        <v>-2</v>
      </c>
      <c r="L97">
        <v>2</v>
      </c>
      <c r="M97">
        <f>G97/$O$3+H97/$P$3+I97/$Q$3+J97/$R$3</f>
        <v>3.7960377813801944</v>
      </c>
      <c r="N97">
        <f t="shared" si="1"/>
        <v>2</v>
      </c>
    </row>
    <row r="98" spans="1:14">
      <c r="A98" t="s">
        <v>144</v>
      </c>
      <c r="B98">
        <v>4</v>
      </c>
      <c r="C98">
        <v>27</v>
      </c>
      <c r="D98" t="s">
        <v>80</v>
      </c>
      <c r="E98" t="s">
        <v>118</v>
      </c>
      <c r="F98">
        <v>1</v>
      </c>
      <c r="G98">
        <v>-54</v>
      </c>
      <c r="H98">
        <v>1</v>
      </c>
      <c r="I98">
        <v>1</v>
      </c>
      <c r="J98">
        <v>-2</v>
      </c>
      <c r="K98">
        <v>-8</v>
      </c>
      <c r="L98">
        <v>0</v>
      </c>
      <c r="M98">
        <f>G98/$O$3+H98/$P$3+I98/$Q$3+J98/$R$3</f>
        <v>0.59953048091830985</v>
      </c>
      <c r="N98">
        <f t="shared" si="1"/>
        <v>2</v>
      </c>
    </row>
    <row r="99" spans="1:14">
      <c r="A99" t="s">
        <v>144</v>
      </c>
      <c r="B99">
        <v>1</v>
      </c>
      <c r="C99">
        <v>11</v>
      </c>
      <c r="D99" t="s">
        <v>78</v>
      </c>
      <c r="E99" t="s">
        <v>116</v>
      </c>
      <c r="F99">
        <v>0</v>
      </c>
      <c r="G99">
        <v>-22</v>
      </c>
      <c r="H99">
        <v>1</v>
      </c>
      <c r="I99">
        <v>0</v>
      </c>
      <c r="J99">
        <v>19</v>
      </c>
      <c r="K99">
        <v>-2</v>
      </c>
      <c r="L99">
        <v>4</v>
      </c>
      <c r="M99">
        <f>G99/$O$3+H99/$P$3+I99/$Q$3+J99/$R$3</f>
        <v>1.6910537319292134</v>
      </c>
      <c r="N99">
        <f t="shared" si="1"/>
        <v>2</v>
      </c>
    </row>
    <row r="100" spans="1:14">
      <c r="A100" t="s">
        <v>543</v>
      </c>
      <c r="B100">
        <v>1</v>
      </c>
      <c r="C100">
        <v>16</v>
      </c>
      <c r="D100" t="s">
        <v>70</v>
      </c>
      <c r="E100" t="s">
        <v>118</v>
      </c>
      <c r="F100">
        <v>0</v>
      </c>
      <c r="G100">
        <v>-32</v>
      </c>
      <c r="H100">
        <v>1</v>
      </c>
      <c r="I100">
        <v>0</v>
      </c>
      <c r="J100">
        <v>1</v>
      </c>
      <c r="K100">
        <v>-2</v>
      </c>
      <c r="L100">
        <v>1</v>
      </c>
      <c r="M100">
        <f>G100/$O$3+H100/$P$3+I100/$Q$3+J100/$R$3</f>
        <v>0.36154776222382506</v>
      </c>
      <c r="N100">
        <f t="shared" si="1"/>
        <v>2</v>
      </c>
    </row>
    <row r="101" spans="1:14">
      <c r="A101" t="s">
        <v>543</v>
      </c>
      <c r="B101">
        <v>1</v>
      </c>
      <c r="C101">
        <v>12</v>
      </c>
      <c r="D101" t="s">
        <v>78</v>
      </c>
      <c r="E101" t="s">
        <v>120</v>
      </c>
      <c r="F101">
        <v>1</v>
      </c>
      <c r="G101">
        <v>-24</v>
      </c>
      <c r="H101">
        <v>1</v>
      </c>
      <c r="I101">
        <v>1</v>
      </c>
      <c r="J101">
        <v>26</v>
      </c>
      <c r="K101">
        <v>-2</v>
      </c>
      <c r="L101">
        <v>3</v>
      </c>
      <c r="M101">
        <f>G101/$O$3+H101/$P$3+I101/$Q$3+J101/$R$3</f>
        <v>2.9815374533326686</v>
      </c>
      <c r="N101">
        <f t="shared" si="1"/>
        <v>2</v>
      </c>
    </row>
    <row r="102" spans="1:14">
      <c r="A102" t="s">
        <v>543</v>
      </c>
      <c r="B102">
        <v>1</v>
      </c>
      <c r="C102">
        <v>12</v>
      </c>
      <c r="D102" t="s">
        <v>80</v>
      </c>
      <c r="E102" t="s">
        <v>120</v>
      </c>
      <c r="F102">
        <v>1</v>
      </c>
      <c r="G102">
        <v>-24</v>
      </c>
      <c r="H102">
        <v>1</v>
      </c>
      <c r="I102">
        <v>1</v>
      </c>
      <c r="J102">
        <v>40</v>
      </c>
      <c r="K102">
        <v>-2</v>
      </c>
      <c r="L102">
        <v>3</v>
      </c>
      <c r="M102">
        <f>G102/$O$3+H102/$P$3+I102/$Q$3+J102/$R$3</f>
        <v>3.8465818038644106</v>
      </c>
      <c r="N102">
        <f t="shared" si="1"/>
        <v>2</v>
      </c>
    </row>
    <row r="103" spans="1:14">
      <c r="A103" t="s">
        <v>544</v>
      </c>
      <c r="B103">
        <v>2</v>
      </c>
      <c r="C103">
        <v>12</v>
      </c>
      <c r="D103" t="s">
        <v>70</v>
      </c>
      <c r="E103" t="s">
        <v>118</v>
      </c>
      <c r="F103">
        <v>1</v>
      </c>
      <c r="G103">
        <v>-72</v>
      </c>
      <c r="H103">
        <v>1</v>
      </c>
      <c r="I103">
        <v>1</v>
      </c>
      <c r="J103">
        <v>-21</v>
      </c>
      <c r="K103">
        <v>-12</v>
      </c>
      <c r="L103">
        <v>-4</v>
      </c>
      <c r="M103">
        <f>G103/$O$3+H103/$P$3+I103/$Q$3+J103/$R$3</f>
        <v>-0.96560924332815046</v>
      </c>
      <c r="N103">
        <f t="shared" si="1"/>
        <v>6</v>
      </c>
    </row>
    <row r="104" spans="1:14">
      <c r="A104" t="s">
        <v>544</v>
      </c>
      <c r="B104">
        <v>2</v>
      </c>
      <c r="C104">
        <v>12</v>
      </c>
      <c r="D104" t="s">
        <v>70</v>
      </c>
      <c r="E104" t="s">
        <v>118</v>
      </c>
      <c r="F104">
        <v>1</v>
      </c>
      <c r="G104">
        <v>-48</v>
      </c>
      <c r="H104">
        <v>1</v>
      </c>
      <c r="I104">
        <v>1</v>
      </c>
      <c r="J104">
        <v>-7</v>
      </c>
      <c r="K104">
        <v>-8</v>
      </c>
      <c r="L104">
        <v>-2</v>
      </c>
      <c r="M104">
        <f>G104/$O$3+H104/$P$3+I104/$Q$3+J104/$R$3</f>
        <v>0.42096972428429108</v>
      </c>
      <c r="N104">
        <f t="shared" si="1"/>
        <v>4</v>
      </c>
    </row>
    <row r="105" spans="1:14">
      <c r="A105" t="s">
        <v>544</v>
      </c>
      <c r="B105">
        <v>2</v>
      </c>
      <c r="C105">
        <v>12</v>
      </c>
      <c r="D105" t="s">
        <v>70</v>
      </c>
      <c r="E105" t="s">
        <v>118</v>
      </c>
      <c r="F105">
        <v>1</v>
      </c>
      <c r="G105">
        <v>-48</v>
      </c>
      <c r="H105">
        <v>1</v>
      </c>
      <c r="I105">
        <v>1</v>
      </c>
      <c r="J105">
        <v>-7</v>
      </c>
      <c r="K105">
        <v>-8</v>
      </c>
      <c r="L105">
        <v>-2</v>
      </c>
      <c r="M105">
        <f>G105/$O$3+H105/$P$3+I105/$Q$3+J105/$R$3</f>
        <v>0.42096972428429108</v>
      </c>
      <c r="N105">
        <f t="shared" si="1"/>
        <v>4</v>
      </c>
    </row>
    <row r="106" spans="1:14">
      <c r="A106" t="s">
        <v>544</v>
      </c>
      <c r="B106">
        <v>2</v>
      </c>
      <c r="C106">
        <v>12</v>
      </c>
      <c r="D106" t="s">
        <v>71</v>
      </c>
      <c r="E106" t="s">
        <v>118</v>
      </c>
      <c r="F106">
        <v>1</v>
      </c>
      <c r="G106">
        <v>-36</v>
      </c>
      <c r="H106">
        <v>1</v>
      </c>
      <c r="I106">
        <v>1</v>
      </c>
      <c r="J106">
        <v>0</v>
      </c>
      <c r="K106">
        <v>-6</v>
      </c>
      <c r="L106">
        <v>-1</v>
      </c>
      <c r="M106">
        <f>G106/$O$3+H106/$P$3+I106/$Q$3+J106/$R$3</f>
        <v>1.114259208090512</v>
      </c>
      <c r="N106">
        <f t="shared" si="1"/>
        <v>3</v>
      </c>
    </row>
    <row r="107" spans="1:14">
      <c r="A107" t="s">
        <v>544</v>
      </c>
      <c r="B107">
        <v>1</v>
      </c>
      <c r="C107">
        <v>20</v>
      </c>
      <c r="D107" t="s">
        <v>73</v>
      </c>
      <c r="E107" t="s">
        <v>118</v>
      </c>
      <c r="F107">
        <v>3</v>
      </c>
      <c r="G107">
        <v>-40</v>
      </c>
      <c r="H107">
        <v>1</v>
      </c>
      <c r="I107">
        <v>3</v>
      </c>
      <c r="J107">
        <v>15</v>
      </c>
      <c r="K107">
        <v>-2</v>
      </c>
      <c r="L107">
        <v>1</v>
      </c>
      <c r="M107">
        <f>G107/$O$3+H107/$P$3+I107/$Q$3+J107/$R$3</f>
        <v>3.7570155330782606</v>
      </c>
      <c r="N107">
        <f t="shared" si="1"/>
        <v>2</v>
      </c>
    </row>
    <row r="108" spans="1:14">
      <c r="A108" t="s">
        <v>544</v>
      </c>
      <c r="B108">
        <v>1</v>
      </c>
      <c r="C108">
        <v>12</v>
      </c>
      <c r="D108" t="s">
        <v>71</v>
      </c>
      <c r="E108" t="s">
        <v>118</v>
      </c>
      <c r="F108">
        <v>2</v>
      </c>
      <c r="G108">
        <v>-24</v>
      </c>
      <c r="H108">
        <v>1</v>
      </c>
      <c r="I108">
        <v>2</v>
      </c>
      <c r="J108">
        <v>14</v>
      </c>
      <c r="K108">
        <v>-2</v>
      </c>
      <c r="L108">
        <v>1</v>
      </c>
      <c r="M108">
        <f>G108/$O$3+H108/$P$3+I108/$Q$3+J108/$R$3</f>
        <v>3.141493631390246</v>
      </c>
      <c r="N108">
        <f t="shared" si="1"/>
        <v>2</v>
      </c>
    </row>
    <row r="109" spans="1:14">
      <c r="A109" t="s">
        <v>544</v>
      </c>
      <c r="B109">
        <v>1</v>
      </c>
      <c r="C109">
        <v>12</v>
      </c>
      <c r="D109" t="s">
        <v>73</v>
      </c>
      <c r="E109" t="s">
        <v>116</v>
      </c>
      <c r="F109">
        <v>1</v>
      </c>
      <c r="G109">
        <v>-24</v>
      </c>
      <c r="H109">
        <v>1</v>
      </c>
      <c r="I109">
        <v>1</v>
      </c>
      <c r="J109">
        <v>16</v>
      </c>
      <c r="K109">
        <v>-2</v>
      </c>
      <c r="L109">
        <v>2</v>
      </c>
      <c r="M109">
        <f>G109/$O$3+H109/$P$3+I109/$Q$3+J109/$R$3</f>
        <v>2.3636486315242813</v>
      </c>
      <c r="N109">
        <f t="shared" si="1"/>
        <v>2</v>
      </c>
    </row>
    <row r="110" spans="1:14">
      <c r="A110" t="s">
        <v>546</v>
      </c>
      <c r="B110">
        <v>3</v>
      </c>
      <c r="C110">
        <v>48</v>
      </c>
      <c r="D110" t="s">
        <v>71</v>
      </c>
      <c r="E110" t="s">
        <v>120</v>
      </c>
      <c r="F110">
        <v>1</v>
      </c>
      <c r="G110">
        <v>-96</v>
      </c>
      <c r="H110">
        <v>-1</v>
      </c>
      <c r="I110">
        <v>1</v>
      </c>
      <c r="J110">
        <v>-25</v>
      </c>
      <c r="K110">
        <v>-6</v>
      </c>
      <c r="L110">
        <v>0</v>
      </c>
      <c r="M110">
        <f>G110/$O$3+H110/$P$3+I110/$Q$3+J110/$R$3</f>
        <v>-3.7245761281000438</v>
      </c>
      <c r="N110">
        <f t="shared" si="1"/>
        <v>2</v>
      </c>
    </row>
    <row r="111" spans="1:14">
      <c r="A111" t="s">
        <v>546</v>
      </c>
      <c r="B111">
        <v>2</v>
      </c>
      <c r="C111">
        <v>29</v>
      </c>
      <c r="D111" t="s">
        <v>71</v>
      </c>
      <c r="E111" t="s">
        <v>118</v>
      </c>
      <c r="F111">
        <v>1</v>
      </c>
      <c r="G111">
        <v>-58</v>
      </c>
      <c r="H111">
        <v>-1</v>
      </c>
      <c r="I111">
        <v>1</v>
      </c>
      <c r="J111">
        <v>-8</v>
      </c>
      <c r="K111">
        <v>-4</v>
      </c>
      <c r="L111">
        <v>1</v>
      </c>
      <c r="M111">
        <f>G111/$O$3+H111/$P$3+I111/$Q$3+J111/$R$3</f>
        <v>-1.8484019873146775</v>
      </c>
      <c r="N111">
        <f t="shared" si="1"/>
        <v>2</v>
      </c>
    </row>
    <row r="112" spans="1:14">
      <c r="A112" t="s">
        <v>546</v>
      </c>
      <c r="B112">
        <v>1</v>
      </c>
      <c r="C112">
        <v>16</v>
      </c>
      <c r="D112" t="s">
        <v>71</v>
      </c>
      <c r="E112" t="s">
        <v>116</v>
      </c>
      <c r="F112">
        <v>2</v>
      </c>
      <c r="G112">
        <v>-32</v>
      </c>
      <c r="H112">
        <v>1</v>
      </c>
      <c r="I112">
        <v>2</v>
      </c>
      <c r="J112">
        <v>19</v>
      </c>
      <c r="K112">
        <v>-2</v>
      </c>
      <c r="L112">
        <v>2</v>
      </c>
      <c r="M112">
        <f>G112/$O$3+H112/$P$3+I112/$Q$3+J112/$R$3</f>
        <v>3.2765931699342068</v>
      </c>
      <c r="N112">
        <f t="shared" si="1"/>
        <v>2</v>
      </c>
    </row>
    <row r="113" spans="1:14">
      <c r="A113" t="s">
        <v>546</v>
      </c>
      <c r="B113">
        <v>1</v>
      </c>
      <c r="C113">
        <v>14</v>
      </c>
      <c r="D113" t="s">
        <v>71</v>
      </c>
      <c r="E113" t="s">
        <v>116</v>
      </c>
      <c r="F113">
        <v>0</v>
      </c>
      <c r="G113">
        <v>-28</v>
      </c>
      <c r="H113">
        <v>1</v>
      </c>
      <c r="I113">
        <v>0</v>
      </c>
      <c r="J113">
        <v>19</v>
      </c>
      <c r="K113">
        <v>-2</v>
      </c>
      <c r="L113">
        <v>2</v>
      </c>
      <c r="M113">
        <f>G113/$O$3+H113/$P$3+I113/$Q$3+J113/$R$3</f>
        <v>1.5606700776590385</v>
      </c>
      <c r="N113">
        <f t="shared" si="1"/>
        <v>2</v>
      </c>
    </row>
    <row r="114" spans="1:14">
      <c r="A114" t="s">
        <v>546</v>
      </c>
      <c r="B114">
        <v>1</v>
      </c>
      <c r="C114">
        <v>11</v>
      </c>
      <c r="D114" t="s">
        <v>71</v>
      </c>
      <c r="E114" t="s">
        <v>116</v>
      </c>
      <c r="F114">
        <v>1</v>
      </c>
      <c r="G114">
        <v>-22</v>
      </c>
      <c r="H114">
        <v>1</v>
      </c>
      <c r="I114">
        <v>1</v>
      </c>
      <c r="J114">
        <v>26</v>
      </c>
      <c r="K114">
        <v>-2</v>
      </c>
      <c r="L114">
        <v>2</v>
      </c>
      <c r="M114">
        <f>G114/$O$3+H114/$P$3+I114/$Q$3+J114/$R$3</f>
        <v>3.0249986714227268</v>
      </c>
      <c r="N114">
        <f t="shared" si="1"/>
        <v>2</v>
      </c>
    </row>
    <row r="115" spans="1:14">
      <c r="A115" t="s">
        <v>547</v>
      </c>
      <c r="B115">
        <v>6</v>
      </c>
      <c r="C115">
        <v>84</v>
      </c>
      <c r="D115" t="s">
        <v>80</v>
      </c>
      <c r="E115" t="s">
        <v>118</v>
      </c>
      <c r="F115">
        <v>2</v>
      </c>
      <c r="G115">
        <v>-168</v>
      </c>
      <c r="H115">
        <v>1</v>
      </c>
      <c r="I115">
        <v>2</v>
      </c>
      <c r="J115">
        <v>-52</v>
      </c>
      <c r="K115">
        <v>-12</v>
      </c>
      <c r="L115">
        <v>-2</v>
      </c>
      <c r="M115">
        <f>G115/$O$3+H115/$P$3+I115/$Q$3+J115/$R$3</f>
        <v>-4.0657802950293069</v>
      </c>
      <c r="N115">
        <f t="shared" si="1"/>
        <v>2</v>
      </c>
    </row>
    <row r="116" spans="1:14">
      <c r="A116" t="s">
        <v>547</v>
      </c>
      <c r="B116">
        <v>3</v>
      </c>
      <c r="C116">
        <v>42</v>
      </c>
      <c r="D116" t="s">
        <v>80</v>
      </c>
      <c r="E116" t="s">
        <v>118</v>
      </c>
      <c r="F116">
        <v>2</v>
      </c>
      <c r="G116">
        <v>-84</v>
      </c>
      <c r="H116">
        <v>1</v>
      </c>
      <c r="I116">
        <v>2</v>
      </c>
      <c r="J116">
        <v>-10</v>
      </c>
      <c r="K116">
        <v>-6</v>
      </c>
      <c r="L116">
        <v>1</v>
      </c>
      <c r="M116">
        <f>G116/$O$3+H116/$P$3+I116/$Q$3+J116/$R$3</f>
        <v>0.35472391634836775</v>
      </c>
      <c r="N116">
        <f t="shared" si="1"/>
        <v>2</v>
      </c>
    </row>
    <row r="117" spans="1:14">
      <c r="A117" t="s">
        <v>547</v>
      </c>
      <c r="B117">
        <v>3</v>
      </c>
      <c r="C117">
        <v>42</v>
      </c>
      <c r="D117" t="s">
        <v>80</v>
      </c>
      <c r="E117" t="s">
        <v>118</v>
      </c>
      <c r="F117">
        <v>2</v>
      </c>
      <c r="G117">
        <v>-84</v>
      </c>
      <c r="H117">
        <v>1</v>
      </c>
      <c r="I117">
        <v>2</v>
      </c>
      <c r="J117">
        <v>-10</v>
      </c>
      <c r="K117">
        <v>-6</v>
      </c>
      <c r="L117">
        <v>1</v>
      </c>
      <c r="M117">
        <f>G117/$O$3+H117/$P$3+I117/$Q$3+J117/$R$3</f>
        <v>0.35472391634836775</v>
      </c>
      <c r="N117">
        <f t="shared" si="1"/>
        <v>2</v>
      </c>
    </row>
    <row r="118" spans="1:14">
      <c r="A118" t="s">
        <v>547</v>
      </c>
      <c r="B118">
        <v>2</v>
      </c>
      <c r="C118">
        <v>28</v>
      </c>
      <c r="D118" t="s">
        <v>80</v>
      </c>
      <c r="E118" t="s">
        <v>118</v>
      </c>
      <c r="F118">
        <v>2</v>
      </c>
      <c r="G118">
        <v>-56</v>
      </c>
      <c r="H118">
        <v>1</v>
      </c>
      <c r="I118">
        <v>2</v>
      </c>
      <c r="J118">
        <v>4</v>
      </c>
      <c r="K118">
        <v>-4</v>
      </c>
      <c r="L118">
        <v>2</v>
      </c>
      <c r="M118">
        <f>G118/$O$3+H118/$P$3+I118/$Q$3+J118/$R$3</f>
        <v>1.8282253201409262</v>
      </c>
      <c r="N118">
        <f t="shared" si="1"/>
        <v>2</v>
      </c>
    </row>
    <row r="119" spans="1:14">
      <c r="A119" t="s">
        <v>547</v>
      </c>
      <c r="B119">
        <v>2</v>
      </c>
      <c r="C119">
        <v>28</v>
      </c>
      <c r="D119" t="s">
        <v>80</v>
      </c>
      <c r="E119" t="s">
        <v>118</v>
      </c>
      <c r="F119">
        <v>2</v>
      </c>
      <c r="G119">
        <v>-56</v>
      </c>
      <c r="H119">
        <v>1</v>
      </c>
      <c r="I119">
        <v>2</v>
      </c>
      <c r="J119">
        <v>4</v>
      </c>
      <c r="K119">
        <v>-4</v>
      </c>
      <c r="L119">
        <v>2</v>
      </c>
      <c r="M119">
        <f>G119/$O$3+H119/$P$3+I119/$Q$3+J119/$R$3</f>
        <v>1.8282253201409262</v>
      </c>
      <c r="N119">
        <f t="shared" si="1"/>
        <v>2</v>
      </c>
    </row>
    <row r="120" spans="1:14">
      <c r="A120" t="s">
        <v>547</v>
      </c>
      <c r="B120">
        <v>2</v>
      </c>
      <c r="C120">
        <v>28</v>
      </c>
      <c r="D120" t="s">
        <v>80</v>
      </c>
      <c r="E120" t="s">
        <v>118</v>
      </c>
      <c r="F120">
        <v>2</v>
      </c>
      <c r="G120">
        <v>-56</v>
      </c>
      <c r="H120">
        <v>1</v>
      </c>
      <c r="I120">
        <v>2</v>
      </c>
      <c r="J120">
        <v>4</v>
      </c>
      <c r="K120">
        <v>-4</v>
      </c>
      <c r="L120">
        <v>2</v>
      </c>
      <c r="M120">
        <f>G120/$O$3+H120/$P$3+I120/$Q$3+J120/$R$3</f>
        <v>1.8282253201409262</v>
      </c>
      <c r="N120">
        <f t="shared" si="1"/>
        <v>2</v>
      </c>
    </row>
    <row r="121" spans="1:14">
      <c r="A121" t="s">
        <v>547</v>
      </c>
      <c r="B121">
        <v>2</v>
      </c>
      <c r="C121">
        <v>28</v>
      </c>
      <c r="D121" t="s">
        <v>80</v>
      </c>
      <c r="E121" t="s">
        <v>118</v>
      </c>
      <c r="F121">
        <v>2</v>
      </c>
      <c r="G121">
        <v>-56</v>
      </c>
      <c r="H121">
        <v>1</v>
      </c>
      <c r="I121">
        <v>2</v>
      </c>
      <c r="J121">
        <v>4</v>
      </c>
      <c r="K121">
        <v>-4</v>
      </c>
      <c r="L121">
        <v>2</v>
      </c>
      <c r="M121">
        <f>G121/$O$3+H121/$P$3+I121/$Q$3+J121/$R$3</f>
        <v>1.8282253201409262</v>
      </c>
      <c r="N121">
        <f t="shared" si="1"/>
        <v>2</v>
      </c>
    </row>
    <row r="122" spans="1:14">
      <c r="A122" t="s">
        <v>547</v>
      </c>
      <c r="B122">
        <v>1</v>
      </c>
      <c r="C122">
        <v>14</v>
      </c>
      <c r="D122" t="s">
        <v>80</v>
      </c>
      <c r="E122" t="s">
        <v>118</v>
      </c>
      <c r="F122">
        <v>2</v>
      </c>
      <c r="G122">
        <v>-56</v>
      </c>
      <c r="H122">
        <v>1</v>
      </c>
      <c r="I122">
        <v>2</v>
      </c>
      <c r="J122">
        <v>4</v>
      </c>
      <c r="K122">
        <v>-4</v>
      </c>
      <c r="L122">
        <v>3</v>
      </c>
      <c r="M122">
        <f>G122/$O$3+H122/$P$3+I122/$Q$3+J122/$R$3</f>
        <v>1.8282253201409262</v>
      </c>
      <c r="N122">
        <f t="shared" si="1"/>
        <v>4</v>
      </c>
    </row>
    <row r="123" spans="1:14">
      <c r="A123" t="s">
        <v>393</v>
      </c>
      <c r="B123">
        <v>1</v>
      </c>
      <c r="C123">
        <v>14</v>
      </c>
      <c r="D123" t="s">
        <v>81</v>
      </c>
      <c r="E123" t="s">
        <v>120</v>
      </c>
      <c r="F123">
        <v>0</v>
      </c>
      <c r="G123">
        <v>-98</v>
      </c>
      <c r="H123">
        <v>1</v>
      </c>
      <c r="I123">
        <v>0</v>
      </c>
      <c r="J123">
        <v>-36</v>
      </c>
      <c r="K123">
        <v>-7</v>
      </c>
      <c r="L123">
        <v>3</v>
      </c>
      <c r="M123">
        <f>G123/$O$3+H123/$P$3+I123/$Q$3+J123/$R$3</f>
        <v>-3.3588610754391315</v>
      </c>
      <c r="N123">
        <f t="shared" si="1"/>
        <v>7</v>
      </c>
    </row>
    <row r="124" spans="1:14">
      <c r="A124" t="s">
        <v>393</v>
      </c>
      <c r="B124">
        <v>1</v>
      </c>
      <c r="C124">
        <v>10</v>
      </c>
      <c r="D124" t="s">
        <v>71</v>
      </c>
      <c r="E124" t="s">
        <v>116</v>
      </c>
      <c r="F124">
        <v>1</v>
      </c>
      <c r="G124">
        <v>-50</v>
      </c>
      <c r="H124">
        <v>1</v>
      </c>
      <c r="I124">
        <v>1</v>
      </c>
      <c r="J124">
        <v>12</v>
      </c>
      <c r="K124">
        <v>-5</v>
      </c>
      <c r="L124">
        <v>2</v>
      </c>
      <c r="M124">
        <f>G124/$O$3+H124/$P$3+I124/$Q$3+J124/$R$3</f>
        <v>1.5514972676301686</v>
      </c>
      <c r="N124">
        <f t="shared" si="1"/>
        <v>5</v>
      </c>
    </row>
    <row r="125" spans="1:14">
      <c r="A125" t="s">
        <v>393</v>
      </c>
      <c r="B125">
        <v>1</v>
      </c>
      <c r="C125">
        <v>11</v>
      </c>
      <c r="D125" t="s">
        <v>70</v>
      </c>
      <c r="E125" t="s">
        <v>118</v>
      </c>
      <c r="F125">
        <v>0</v>
      </c>
      <c r="G125">
        <v>-44</v>
      </c>
      <c r="H125">
        <v>1</v>
      </c>
      <c r="I125">
        <v>0</v>
      </c>
      <c r="J125">
        <v>-8</v>
      </c>
      <c r="K125">
        <v>-4</v>
      </c>
      <c r="L125">
        <v>1</v>
      </c>
      <c r="M125">
        <f>G125/$O$3+H125/$P$3+I125/$Q$3+J125/$R$3</f>
        <v>-0.45531948594407329</v>
      </c>
      <c r="N125">
        <f t="shared" si="1"/>
        <v>4</v>
      </c>
    </row>
    <row r="126" spans="1:14">
      <c r="A126" t="s">
        <v>548</v>
      </c>
      <c r="B126">
        <v>2</v>
      </c>
      <c r="C126">
        <v>15</v>
      </c>
      <c r="D126" t="s">
        <v>71</v>
      </c>
      <c r="E126" t="s">
        <v>116</v>
      </c>
      <c r="F126">
        <v>0</v>
      </c>
      <c r="G126">
        <v>-30</v>
      </c>
      <c r="H126">
        <v>1</v>
      </c>
      <c r="I126">
        <v>0</v>
      </c>
      <c r="J126">
        <v>9</v>
      </c>
      <c r="K126">
        <v>-4</v>
      </c>
      <c r="L126">
        <v>1</v>
      </c>
      <c r="M126">
        <f>G126/$O$3+H126/$P$3+I126/$Q$3+J126/$R$3</f>
        <v>0.89932003776059311</v>
      </c>
      <c r="N126">
        <f t="shared" si="1"/>
        <v>2</v>
      </c>
    </row>
    <row r="127" spans="1:14">
      <c r="A127" t="s">
        <v>548</v>
      </c>
      <c r="B127">
        <v>1</v>
      </c>
      <c r="C127">
        <v>17</v>
      </c>
      <c r="D127" t="s">
        <v>71</v>
      </c>
      <c r="E127" t="s">
        <v>118</v>
      </c>
      <c r="F127">
        <v>2</v>
      </c>
      <c r="G127">
        <v>-187</v>
      </c>
      <c r="H127">
        <v>1</v>
      </c>
      <c r="I127">
        <v>2</v>
      </c>
      <c r="J127">
        <v>-81</v>
      </c>
      <c r="K127">
        <v>-11</v>
      </c>
      <c r="L127">
        <v>1</v>
      </c>
      <c r="M127">
        <f>G127/$O$3+H127/$P$3+I127/$Q$3+J127/$R$3</f>
        <v>-6.270539450129184</v>
      </c>
      <c r="N127">
        <f t="shared" si="1"/>
        <v>11</v>
      </c>
    </row>
    <row r="128" spans="1:14">
      <c r="A128" t="s">
        <v>548</v>
      </c>
      <c r="B128">
        <v>1</v>
      </c>
      <c r="C128">
        <v>13</v>
      </c>
      <c r="D128" t="s">
        <v>70</v>
      </c>
      <c r="E128" t="s">
        <v>118</v>
      </c>
      <c r="F128">
        <v>1</v>
      </c>
      <c r="G128">
        <v>-26</v>
      </c>
      <c r="H128">
        <v>1</v>
      </c>
      <c r="I128">
        <v>1</v>
      </c>
      <c r="J128">
        <v>6</v>
      </c>
      <c r="K128">
        <v>-2</v>
      </c>
      <c r="L128">
        <v>1</v>
      </c>
      <c r="M128">
        <f>G128/$O$3+H128/$P$3+I128/$Q$3+J128/$R$3</f>
        <v>1.7022985916258357</v>
      </c>
      <c r="N128">
        <f t="shared" si="1"/>
        <v>2</v>
      </c>
    </row>
    <row r="129" spans="1:14">
      <c r="A129" t="s">
        <v>285</v>
      </c>
      <c r="B129">
        <v>1</v>
      </c>
      <c r="C129">
        <v>13</v>
      </c>
      <c r="D129" t="s">
        <v>71</v>
      </c>
      <c r="E129" t="s">
        <v>118</v>
      </c>
      <c r="F129">
        <v>1</v>
      </c>
      <c r="G129">
        <v>-26</v>
      </c>
      <c r="H129">
        <v>1</v>
      </c>
      <c r="I129">
        <v>1</v>
      </c>
      <c r="J129">
        <v>6</v>
      </c>
      <c r="K129">
        <v>-2</v>
      </c>
      <c r="L129">
        <v>1</v>
      </c>
      <c r="M129">
        <f>G129/$O$3+H129/$P$3+I129/$Q$3+J129/$R$3</f>
        <v>1.7022985916258357</v>
      </c>
      <c r="N129">
        <f t="shared" si="1"/>
        <v>2</v>
      </c>
    </row>
    <row r="130" spans="1:14">
      <c r="A130" t="s">
        <v>331</v>
      </c>
      <c r="B130">
        <v>3</v>
      </c>
      <c r="C130">
        <v>26</v>
      </c>
      <c r="D130" t="s">
        <v>71</v>
      </c>
      <c r="E130" t="s">
        <v>116</v>
      </c>
      <c r="F130">
        <v>0</v>
      </c>
      <c r="G130">
        <v>-52</v>
      </c>
      <c r="H130">
        <v>1</v>
      </c>
      <c r="I130">
        <v>0</v>
      </c>
      <c r="J130">
        <v>-2</v>
      </c>
      <c r="K130">
        <v>-6</v>
      </c>
      <c r="L130">
        <v>0</v>
      </c>
      <c r="M130">
        <f>G130/$O$3+H130/$P$3+I130/$Q$3+J130/$R$3</f>
        <v>-0.25843106521927428</v>
      </c>
      <c r="N130">
        <f t="shared" si="1"/>
        <v>2</v>
      </c>
    </row>
    <row r="131" spans="1:14">
      <c r="A131" t="s">
        <v>331</v>
      </c>
      <c r="B131">
        <v>2</v>
      </c>
      <c r="C131">
        <v>22</v>
      </c>
      <c r="D131" t="s">
        <v>71</v>
      </c>
      <c r="E131" t="s">
        <v>118</v>
      </c>
      <c r="F131">
        <v>1</v>
      </c>
      <c r="G131">
        <v>-44</v>
      </c>
      <c r="H131">
        <v>0</v>
      </c>
      <c r="I131">
        <v>1</v>
      </c>
      <c r="J131">
        <v>1</v>
      </c>
      <c r="K131">
        <v>-4</v>
      </c>
      <c r="L131">
        <v>1</v>
      </c>
      <c r="M131">
        <f>G131/$O$3+H131/$P$3+I131/$Q$3+J131/$R$3</f>
        <v>7.0648484271982823E-3</v>
      </c>
      <c r="N131">
        <f t="shared" ref="N131:N194" si="2">ABS(G131)/C131</f>
        <v>2</v>
      </c>
    </row>
    <row r="132" spans="1:14">
      <c r="A132" t="s">
        <v>331</v>
      </c>
      <c r="B132">
        <v>1</v>
      </c>
      <c r="C132">
        <v>11</v>
      </c>
      <c r="D132" t="s">
        <v>71</v>
      </c>
      <c r="E132" t="s">
        <v>118</v>
      </c>
      <c r="F132">
        <v>0</v>
      </c>
      <c r="G132">
        <v>-55</v>
      </c>
      <c r="H132">
        <v>1</v>
      </c>
      <c r="I132">
        <v>0</v>
      </c>
      <c r="J132">
        <v>-15</v>
      </c>
      <c r="K132">
        <v>-5</v>
      </c>
      <c r="L132">
        <v>1</v>
      </c>
      <c r="M132">
        <f>G132/$O$3+H132/$P$3+I132/$Q$3+J132/$R$3</f>
        <v>-1.1268783607052648</v>
      </c>
      <c r="N132">
        <f t="shared" si="2"/>
        <v>5</v>
      </c>
    </row>
    <row r="133" spans="1:14">
      <c r="A133" t="s">
        <v>331</v>
      </c>
      <c r="B133">
        <v>1</v>
      </c>
      <c r="C133">
        <v>11</v>
      </c>
      <c r="D133" t="s">
        <v>71</v>
      </c>
      <c r="E133" t="s">
        <v>116</v>
      </c>
      <c r="F133">
        <v>0</v>
      </c>
      <c r="G133">
        <v>-22</v>
      </c>
      <c r="H133">
        <v>1</v>
      </c>
      <c r="I133">
        <v>0</v>
      </c>
      <c r="J133">
        <v>13</v>
      </c>
      <c r="K133">
        <v>-2</v>
      </c>
      <c r="L133">
        <v>2</v>
      </c>
      <c r="M133">
        <f>G133/$O$3+H133/$P$3+I133/$Q$3+J133/$R$3</f>
        <v>1.3203204388441812</v>
      </c>
      <c r="N133">
        <f t="shared" si="2"/>
        <v>2</v>
      </c>
    </row>
    <row r="134" spans="1:14">
      <c r="A134" t="s">
        <v>549</v>
      </c>
      <c r="B134">
        <v>1</v>
      </c>
      <c r="C134">
        <v>11</v>
      </c>
      <c r="D134" t="s">
        <v>73</v>
      </c>
      <c r="E134" t="s">
        <v>118</v>
      </c>
      <c r="F134">
        <v>1</v>
      </c>
      <c r="G134">
        <v>-22</v>
      </c>
      <c r="H134">
        <v>1</v>
      </c>
      <c r="I134">
        <v>1</v>
      </c>
      <c r="J134">
        <v>8</v>
      </c>
      <c r="K134">
        <v>-2</v>
      </c>
      <c r="L134">
        <v>1</v>
      </c>
      <c r="M134">
        <f>G134/$O$3+H134/$P$3+I134/$Q$3+J134/$R$3</f>
        <v>1.9127987921676299</v>
      </c>
      <c r="N134">
        <f t="shared" si="2"/>
        <v>2</v>
      </c>
    </row>
    <row r="135" spans="1:14">
      <c r="A135" t="s">
        <v>550</v>
      </c>
      <c r="B135">
        <v>1</v>
      </c>
      <c r="C135">
        <v>13</v>
      </c>
      <c r="D135" t="s">
        <v>71</v>
      </c>
      <c r="E135" t="s">
        <v>118</v>
      </c>
      <c r="F135">
        <v>2</v>
      </c>
      <c r="G135">
        <v>-26</v>
      </c>
      <c r="H135">
        <v>1</v>
      </c>
      <c r="I135">
        <v>2</v>
      </c>
      <c r="J135">
        <v>13</v>
      </c>
      <c r="K135">
        <v>-2</v>
      </c>
      <c r="L135">
        <v>1</v>
      </c>
      <c r="M135">
        <f>G135/$O$3+H135/$P$3+I135/$Q$3+J135/$R$3</f>
        <v>3.0362435311193492</v>
      </c>
      <c r="N135">
        <f t="shared" si="2"/>
        <v>2</v>
      </c>
    </row>
    <row r="136" spans="1:14">
      <c r="A136" t="s">
        <v>551</v>
      </c>
      <c r="B136">
        <v>1</v>
      </c>
      <c r="C136">
        <v>22</v>
      </c>
      <c r="D136" t="s">
        <v>81</v>
      </c>
      <c r="E136" t="s">
        <v>116</v>
      </c>
      <c r="F136">
        <v>1</v>
      </c>
      <c r="G136">
        <v>-44</v>
      </c>
      <c r="H136">
        <v>1</v>
      </c>
      <c r="I136">
        <v>1</v>
      </c>
      <c r="J136">
        <v>20</v>
      </c>
      <c r="K136">
        <v>-2</v>
      </c>
      <c r="L136">
        <v>4</v>
      </c>
      <c r="M136">
        <f>G136/$O$3+H136/$P$3+I136/$Q$3+J136/$R$3</f>
        <v>2.1761919793470534</v>
      </c>
      <c r="N136">
        <f t="shared" si="2"/>
        <v>2</v>
      </c>
    </row>
    <row r="137" spans="1:14">
      <c r="A137" t="s">
        <v>551</v>
      </c>
      <c r="B137">
        <v>1</v>
      </c>
      <c r="C137">
        <v>16</v>
      </c>
      <c r="D137" t="s">
        <v>71</v>
      </c>
      <c r="E137" t="s">
        <v>120</v>
      </c>
      <c r="F137">
        <v>2</v>
      </c>
      <c r="G137">
        <v>-32</v>
      </c>
      <c r="H137">
        <v>1</v>
      </c>
      <c r="I137">
        <v>2</v>
      </c>
      <c r="J137">
        <v>30</v>
      </c>
      <c r="K137">
        <v>-2</v>
      </c>
      <c r="L137">
        <v>1</v>
      </c>
      <c r="M137">
        <f>G137/$O$3+H137/$P$3+I137/$Q$3+J137/$R$3</f>
        <v>3.9562708739234327</v>
      </c>
      <c r="N137">
        <f t="shared" si="2"/>
        <v>2</v>
      </c>
    </row>
    <row r="138" spans="1:14">
      <c r="A138" t="s">
        <v>551</v>
      </c>
      <c r="B138">
        <v>1</v>
      </c>
      <c r="C138">
        <v>15</v>
      </c>
      <c r="D138" t="s">
        <v>81</v>
      </c>
      <c r="E138" t="s">
        <v>116</v>
      </c>
      <c r="F138">
        <v>1</v>
      </c>
      <c r="G138">
        <v>-30</v>
      </c>
      <c r="H138">
        <v>1</v>
      </c>
      <c r="I138">
        <v>1</v>
      </c>
      <c r="J138">
        <v>27</v>
      </c>
      <c r="K138">
        <v>-2</v>
      </c>
      <c r="L138">
        <v>4</v>
      </c>
      <c r="M138">
        <f>G138/$O$3+H138/$P$3+I138/$Q$3+J138/$R$3</f>
        <v>2.9129426812433326</v>
      </c>
      <c r="N138">
        <f t="shared" si="2"/>
        <v>2</v>
      </c>
    </row>
    <row r="139" spans="1:14">
      <c r="A139" t="s">
        <v>551</v>
      </c>
      <c r="B139">
        <v>1</v>
      </c>
      <c r="C139">
        <v>14</v>
      </c>
      <c r="D139" t="s">
        <v>71</v>
      </c>
      <c r="E139" t="s">
        <v>120</v>
      </c>
      <c r="F139">
        <v>1</v>
      </c>
      <c r="G139">
        <v>-28</v>
      </c>
      <c r="H139">
        <v>1</v>
      </c>
      <c r="I139">
        <v>1</v>
      </c>
      <c r="J139">
        <v>21</v>
      </c>
      <c r="K139">
        <v>-2</v>
      </c>
      <c r="L139">
        <v>1</v>
      </c>
      <c r="M139">
        <f>G139/$O$3+H139/$P$3+I139/$Q$3+J139/$R$3</f>
        <v>2.5856706062483585</v>
      </c>
      <c r="N139">
        <f t="shared" si="2"/>
        <v>2</v>
      </c>
    </row>
    <row r="140" spans="1:14">
      <c r="A140" t="s">
        <v>344</v>
      </c>
      <c r="B140">
        <v>6</v>
      </c>
      <c r="C140">
        <v>56</v>
      </c>
      <c r="D140" t="s">
        <v>71</v>
      </c>
      <c r="E140" t="s">
        <v>118</v>
      </c>
      <c r="F140">
        <v>6</v>
      </c>
      <c r="G140">
        <v>-168</v>
      </c>
      <c r="H140">
        <v>1</v>
      </c>
      <c r="I140">
        <v>6</v>
      </c>
      <c r="J140">
        <v>-33</v>
      </c>
      <c r="K140">
        <v>-18</v>
      </c>
      <c r="L140">
        <v>-9</v>
      </c>
      <c r="M140">
        <f>G140/$O$3+H140/$P$3+I140/$Q$3+J140/$R$3</f>
        <v>0.71389952331719719</v>
      </c>
      <c r="N140">
        <f t="shared" si="2"/>
        <v>3</v>
      </c>
    </row>
    <row r="141" spans="1:14">
      <c r="A141" t="s">
        <v>344</v>
      </c>
      <c r="B141">
        <v>2</v>
      </c>
      <c r="C141">
        <v>19</v>
      </c>
      <c r="D141" t="s">
        <v>78</v>
      </c>
      <c r="E141" t="s">
        <v>116</v>
      </c>
      <c r="F141">
        <v>1</v>
      </c>
      <c r="G141">
        <v>-38</v>
      </c>
      <c r="H141">
        <v>1</v>
      </c>
      <c r="I141">
        <v>1</v>
      </c>
      <c r="J141">
        <v>15</v>
      </c>
      <c r="K141">
        <v>-4</v>
      </c>
      <c r="L141">
        <v>3</v>
      </c>
      <c r="M141">
        <f>G141/$O$3+H141/$P$3+I141/$Q$3+J141/$R$3</f>
        <v>1.9976312227130346</v>
      </c>
      <c r="N141">
        <f t="shared" si="2"/>
        <v>2</v>
      </c>
    </row>
    <row r="142" spans="1:14">
      <c r="A142" t="s">
        <v>344</v>
      </c>
      <c r="B142">
        <v>1</v>
      </c>
      <c r="C142">
        <v>15</v>
      </c>
      <c r="D142" t="s">
        <v>71</v>
      </c>
      <c r="E142" t="s">
        <v>118</v>
      </c>
      <c r="F142">
        <v>3</v>
      </c>
      <c r="G142">
        <v>-30</v>
      </c>
      <c r="H142">
        <v>1</v>
      </c>
      <c r="I142">
        <v>3</v>
      </c>
      <c r="J142">
        <v>20</v>
      </c>
      <c r="K142">
        <v>-2</v>
      </c>
      <c r="L142">
        <v>1</v>
      </c>
      <c r="M142">
        <f>G142/$O$3+H142/$P$3+I142/$Q$3+J142/$R$3</f>
        <v>4.2832660344327458</v>
      </c>
      <c r="N142">
        <f t="shared" si="2"/>
        <v>2</v>
      </c>
    </row>
    <row r="143" spans="1:14">
      <c r="A143" t="s">
        <v>344</v>
      </c>
      <c r="B143">
        <v>1</v>
      </c>
      <c r="C143">
        <v>12</v>
      </c>
      <c r="D143" t="s">
        <v>71</v>
      </c>
      <c r="E143" t="s">
        <v>116</v>
      </c>
      <c r="F143">
        <v>1</v>
      </c>
      <c r="G143">
        <v>-24</v>
      </c>
      <c r="H143">
        <v>1</v>
      </c>
      <c r="I143">
        <v>1</v>
      </c>
      <c r="J143">
        <v>22</v>
      </c>
      <c r="K143">
        <v>-2</v>
      </c>
      <c r="L143">
        <v>2</v>
      </c>
      <c r="M143">
        <f>G143/$O$3+H143/$P$3+I143/$Q$3+J143/$R$3</f>
        <v>2.7343819246093135</v>
      </c>
      <c r="N143">
        <f t="shared" si="2"/>
        <v>2</v>
      </c>
    </row>
    <row r="144" spans="1:14">
      <c r="A144" t="s">
        <v>344</v>
      </c>
      <c r="B144">
        <v>1</v>
      </c>
      <c r="C144">
        <v>11</v>
      </c>
      <c r="D144" t="s">
        <v>78</v>
      </c>
      <c r="E144" t="s">
        <v>116</v>
      </c>
      <c r="F144">
        <v>0</v>
      </c>
      <c r="G144">
        <v>-22</v>
      </c>
      <c r="H144">
        <v>1</v>
      </c>
      <c r="I144">
        <v>0</v>
      </c>
      <c r="J144">
        <v>25</v>
      </c>
      <c r="K144">
        <v>-2</v>
      </c>
      <c r="L144">
        <v>4</v>
      </c>
      <c r="M144">
        <f>G144/$O$3+H144/$P$3+I144/$Q$3+J144/$R$3</f>
        <v>2.0617870250142456</v>
      </c>
      <c r="N144">
        <f t="shared" si="2"/>
        <v>2</v>
      </c>
    </row>
    <row r="145" spans="1:14">
      <c r="A145" t="s">
        <v>344</v>
      </c>
      <c r="B145">
        <v>1</v>
      </c>
      <c r="C145">
        <v>11</v>
      </c>
      <c r="D145" t="s">
        <v>71</v>
      </c>
      <c r="E145" t="s">
        <v>118</v>
      </c>
      <c r="F145">
        <v>2</v>
      </c>
      <c r="G145">
        <v>-22</v>
      </c>
      <c r="H145">
        <v>1</v>
      </c>
      <c r="I145">
        <v>2</v>
      </c>
      <c r="J145">
        <v>17</v>
      </c>
      <c r="K145">
        <v>-2</v>
      </c>
      <c r="L145">
        <v>1</v>
      </c>
      <c r="M145">
        <f>G145/$O$3+H145/$P$3+I145/$Q$3+J145/$R$3</f>
        <v>3.3703214960228207</v>
      </c>
      <c r="N145">
        <f t="shared" si="2"/>
        <v>2</v>
      </c>
    </row>
    <row r="146" spans="1:14">
      <c r="A146" t="s">
        <v>552</v>
      </c>
      <c r="B146">
        <v>2</v>
      </c>
      <c r="C146">
        <v>19</v>
      </c>
      <c r="D146" t="s">
        <v>71</v>
      </c>
      <c r="E146" t="s">
        <v>116</v>
      </c>
      <c r="F146">
        <v>1</v>
      </c>
      <c r="G146">
        <v>-38</v>
      </c>
      <c r="H146">
        <v>1</v>
      </c>
      <c r="I146">
        <v>1</v>
      </c>
      <c r="J146">
        <v>9</v>
      </c>
      <c r="K146">
        <v>-4</v>
      </c>
      <c r="L146">
        <v>1</v>
      </c>
      <c r="M146">
        <f>G146/$O$3+H146/$P$3+I146/$Q$3+J146/$R$3</f>
        <v>1.6268979296280022</v>
      </c>
      <c r="N146">
        <f t="shared" si="2"/>
        <v>2</v>
      </c>
    </row>
    <row r="147" spans="1:14">
      <c r="A147" t="s">
        <v>552</v>
      </c>
      <c r="B147">
        <v>1</v>
      </c>
      <c r="C147">
        <v>32</v>
      </c>
      <c r="D147" t="s">
        <v>71</v>
      </c>
      <c r="E147" t="s">
        <v>116</v>
      </c>
      <c r="F147">
        <v>1</v>
      </c>
      <c r="G147">
        <v>-96</v>
      </c>
      <c r="H147">
        <v>1</v>
      </c>
      <c r="I147">
        <v>1</v>
      </c>
      <c r="J147">
        <v>12</v>
      </c>
      <c r="K147">
        <v>-3</v>
      </c>
      <c r="L147">
        <v>2</v>
      </c>
      <c r="M147">
        <f>G147/$O$3+H147/$P$3+I147/$Q$3+J147/$R$3</f>
        <v>0.55188925155882751</v>
      </c>
      <c r="N147">
        <f t="shared" si="2"/>
        <v>3</v>
      </c>
    </row>
    <row r="148" spans="1:14">
      <c r="A148" t="s">
        <v>552</v>
      </c>
      <c r="B148">
        <v>1</v>
      </c>
      <c r="C148">
        <v>15</v>
      </c>
      <c r="D148" t="s">
        <v>71</v>
      </c>
      <c r="E148" t="s">
        <v>118</v>
      </c>
      <c r="F148">
        <v>3</v>
      </c>
      <c r="G148">
        <v>-60</v>
      </c>
      <c r="H148">
        <v>1</v>
      </c>
      <c r="I148">
        <v>3</v>
      </c>
      <c r="J148">
        <v>8</v>
      </c>
      <c r="K148">
        <v>-4</v>
      </c>
      <c r="L148">
        <v>1</v>
      </c>
      <c r="M148">
        <f>G148/$O$3+H148/$P$3+I148/$Q$3+J148/$R$3</f>
        <v>2.8898811769118065</v>
      </c>
      <c r="N148">
        <f t="shared" si="2"/>
        <v>4</v>
      </c>
    </row>
    <row r="149" spans="1:14">
      <c r="A149" t="s">
        <v>552</v>
      </c>
      <c r="B149">
        <v>1</v>
      </c>
      <c r="C149">
        <v>12</v>
      </c>
      <c r="D149" t="s">
        <v>71</v>
      </c>
      <c r="E149" t="s">
        <v>116</v>
      </c>
      <c r="F149">
        <v>1</v>
      </c>
      <c r="G149">
        <v>-48</v>
      </c>
      <c r="H149">
        <v>1</v>
      </c>
      <c r="I149">
        <v>1</v>
      </c>
      <c r="J149">
        <v>8</v>
      </c>
      <c r="K149">
        <v>-4</v>
      </c>
      <c r="L149">
        <v>2</v>
      </c>
      <c r="M149">
        <f>G149/$O$3+H149/$P$3+I149/$Q$3+J149/$R$3</f>
        <v>1.3478029569968719</v>
      </c>
      <c r="N149">
        <f t="shared" si="2"/>
        <v>4</v>
      </c>
    </row>
    <row r="150" spans="1:14">
      <c r="A150" t="s">
        <v>552</v>
      </c>
      <c r="B150">
        <v>1</v>
      </c>
      <c r="C150">
        <v>11</v>
      </c>
      <c r="D150" t="s">
        <v>71</v>
      </c>
      <c r="E150" t="s">
        <v>116</v>
      </c>
      <c r="F150">
        <v>1</v>
      </c>
      <c r="G150">
        <v>-22</v>
      </c>
      <c r="H150">
        <v>1</v>
      </c>
      <c r="I150">
        <v>1</v>
      </c>
      <c r="J150">
        <v>28</v>
      </c>
      <c r="K150">
        <v>-2</v>
      </c>
      <c r="L150">
        <v>2</v>
      </c>
      <c r="M150">
        <f>G150/$O$3+H150/$P$3+I150/$Q$3+J150/$R$3</f>
        <v>3.1485764357844044</v>
      </c>
      <c r="N150">
        <f t="shared" si="2"/>
        <v>2</v>
      </c>
    </row>
    <row r="151" spans="1:14">
      <c r="A151" t="s">
        <v>379</v>
      </c>
      <c r="B151">
        <v>3</v>
      </c>
      <c r="C151">
        <v>20</v>
      </c>
      <c r="D151" t="s">
        <v>70</v>
      </c>
      <c r="E151" t="s">
        <v>118</v>
      </c>
      <c r="F151">
        <v>0</v>
      </c>
      <c r="G151">
        <v>-40</v>
      </c>
      <c r="H151">
        <v>1</v>
      </c>
      <c r="I151">
        <v>0</v>
      </c>
      <c r="J151">
        <v>-5</v>
      </c>
      <c r="K151">
        <v>-6</v>
      </c>
      <c r="L151">
        <v>-1</v>
      </c>
      <c r="M151">
        <f>G151/$O$3+H151/$P$3+I151/$Q$3+J151/$R$3</f>
        <v>-0.18303040322144054</v>
      </c>
      <c r="N151">
        <f t="shared" si="2"/>
        <v>2</v>
      </c>
    </row>
    <row r="152" spans="1:14">
      <c r="A152" t="s">
        <v>517</v>
      </c>
      <c r="B152">
        <v>3</v>
      </c>
      <c r="C152">
        <v>22</v>
      </c>
      <c r="D152" t="s">
        <v>81</v>
      </c>
      <c r="E152" t="s">
        <v>118</v>
      </c>
      <c r="F152">
        <v>2</v>
      </c>
      <c r="G152">
        <v>-44</v>
      </c>
      <c r="H152">
        <v>-1</v>
      </c>
      <c r="I152">
        <v>2</v>
      </c>
      <c r="J152">
        <v>12</v>
      </c>
      <c r="K152">
        <v>-6</v>
      </c>
      <c r="L152">
        <v>2</v>
      </c>
      <c r="M152">
        <f>G152/$O$3+H152/$P$3+I152/$Q$3+J152/$R$3</f>
        <v>0.59302694716014726</v>
      </c>
      <c r="N152">
        <f t="shared" si="2"/>
        <v>2</v>
      </c>
    </row>
    <row r="153" spans="1:14">
      <c r="A153" t="s">
        <v>517</v>
      </c>
      <c r="B153">
        <v>1</v>
      </c>
      <c r="C153">
        <v>11</v>
      </c>
      <c r="D153" t="s">
        <v>71</v>
      </c>
      <c r="E153" t="s">
        <v>118</v>
      </c>
      <c r="F153">
        <v>2</v>
      </c>
      <c r="G153">
        <v>-22</v>
      </c>
      <c r="H153">
        <v>1</v>
      </c>
      <c r="I153">
        <v>2</v>
      </c>
      <c r="J153">
        <v>18</v>
      </c>
      <c r="K153">
        <v>-2</v>
      </c>
      <c r="L153">
        <v>1</v>
      </c>
      <c r="M153">
        <f>G153/$O$3+H153/$P$3+I153/$Q$3+J153/$R$3</f>
        <v>3.4321103782036593</v>
      </c>
      <c r="N153">
        <f t="shared" si="2"/>
        <v>2</v>
      </c>
    </row>
    <row r="154" spans="1:14">
      <c r="A154" t="s">
        <v>553</v>
      </c>
      <c r="B154">
        <v>2</v>
      </c>
      <c r="C154">
        <v>12</v>
      </c>
      <c r="D154" t="s">
        <v>78</v>
      </c>
      <c r="E154" t="s">
        <v>118</v>
      </c>
      <c r="F154">
        <v>1</v>
      </c>
      <c r="G154">
        <v>-24</v>
      </c>
      <c r="H154">
        <v>1</v>
      </c>
      <c r="I154">
        <v>1</v>
      </c>
      <c r="J154">
        <v>13</v>
      </c>
      <c r="K154">
        <v>-4</v>
      </c>
      <c r="L154">
        <v>2</v>
      </c>
      <c r="M154">
        <f>G154/$O$3+H154/$P$3+I154/$Q$3+J154/$R$3</f>
        <v>2.1782819849817652</v>
      </c>
      <c r="N154">
        <f t="shared" si="2"/>
        <v>2</v>
      </c>
    </row>
    <row r="155" spans="1:14">
      <c r="A155" t="s">
        <v>553</v>
      </c>
      <c r="B155">
        <v>1</v>
      </c>
      <c r="C155">
        <v>11</v>
      </c>
      <c r="D155" t="s">
        <v>71</v>
      </c>
      <c r="E155" t="s">
        <v>118</v>
      </c>
      <c r="F155">
        <v>2</v>
      </c>
      <c r="G155">
        <v>-33</v>
      </c>
      <c r="H155">
        <v>1</v>
      </c>
      <c r="I155">
        <v>2</v>
      </c>
      <c r="J155">
        <v>11</v>
      </c>
      <c r="K155">
        <v>-3</v>
      </c>
      <c r="L155">
        <v>1</v>
      </c>
      <c r="M155">
        <f>G155/$O$3+H155/$P$3+I155/$Q$3+J155/$R$3</f>
        <v>2.7605515034424677</v>
      </c>
      <c r="N155">
        <f t="shared" si="2"/>
        <v>3</v>
      </c>
    </row>
    <row r="156" spans="1:14">
      <c r="A156" t="s">
        <v>496</v>
      </c>
      <c r="B156">
        <v>2</v>
      </c>
      <c r="C156">
        <v>17</v>
      </c>
      <c r="D156" t="s">
        <v>81</v>
      </c>
      <c r="E156" t="s">
        <v>116</v>
      </c>
      <c r="F156">
        <v>0</v>
      </c>
      <c r="G156">
        <v>-34</v>
      </c>
      <c r="H156">
        <v>1</v>
      </c>
      <c r="I156">
        <v>0</v>
      </c>
      <c r="J156">
        <v>13</v>
      </c>
      <c r="K156">
        <v>-4</v>
      </c>
      <c r="L156">
        <v>3</v>
      </c>
      <c r="M156">
        <f>G156/$O$3+H156/$P$3+I156/$Q$3+J156/$R$3</f>
        <v>1.0595531303038315</v>
      </c>
      <c r="N156">
        <f t="shared" si="2"/>
        <v>2</v>
      </c>
    </row>
    <row r="157" spans="1:14">
      <c r="A157" t="s">
        <v>496</v>
      </c>
      <c r="B157">
        <v>2</v>
      </c>
      <c r="C157">
        <v>14</v>
      </c>
      <c r="D157" t="s">
        <v>77</v>
      </c>
      <c r="E157" t="s">
        <v>118</v>
      </c>
      <c r="F157">
        <v>1</v>
      </c>
      <c r="G157">
        <v>-28</v>
      </c>
      <c r="H157">
        <v>0</v>
      </c>
      <c r="I157">
        <v>1</v>
      </c>
      <c r="J157">
        <v>11</v>
      </c>
      <c r="K157">
        <v>-4</v>
      </c>
      <c r="L157">
        <v>1</v>
      </c>
      <c r="M157">
        <f>G157/$O$3+H157/$P$3+I157/$Q$3+J157/$R$3</f>
        <v>0.97264341495605189</v>
      </c>
      <c r="N157">
        <f t="shared" si="2"/>
        <v>2</v>
      </c>
    </row>
    <row r="158" spans="1:14">
      <c r="A158" t="s">
        <v>496</v>
      </c>
      <c r="B158">
        <v>1</v>
      </c>
      <c r="C158">
        <v>16</v>
      </c>
      <c r="D158" t="s">
        <v>70</v>
      </c>
      <c r="E158" t="s">
        <v>118</v>
      </c>
      <c r="F158">
        <v>4</v>
      </c>
      <c r="G158">
        <v>-32</v>
      </c>
      <c r="H158">
        <v>1</v>
      </c>
      <c r="I158">
        <v>4</v>
      </c>
      <c r="J158">
        <v>27</v>
      </c>
      <c r="K158">
        <v>-2</v>
      </c>
      <c r="L158">
        <v>1</v>
      </c>
      <c r="M158">
        <f>G158/$O$3+H158/$P$3+I158/$Q$3+J158/$R$3</f>
        <v>5.573749755836201</v>
      </c>
      <c r="N158">
        <f t="shared" si="2"/>
        <v>2</v>
      </c>
    </row>
    <row r="159" spans="1:14">
      <c r="A159" t="s">
        <v>496</v>
      </c>
      <c r="B159">
        <v>1</v>
      </c>
      <c r="C159">
        <v>11</v>
      </c>
      <c r="D159" t="s">
        <v>81</v>
      </c>
      <c r="E159" t="s">
        <v>118</v>
      </c>
      <c r="F159">
        <v>2</v>
      </c>
      <c r="G159">
        <v>-22</v>
      </c>
      <c r="H159">
        <v>1</v>
      </c>
      <c r="I159">
        <v>2</v>
      </c>
      <c r="J159">
        <v>21</v>
      </c>
      <c r="K159">
        <v>-2</v>
      </c>
      <c r="L159">
        <v>3</v>
      </c>
      <c r="M159">
        <f>G159/$O$3+H159/$P$3+I159/$Q$3+J159/$R$3</f>
        <v>3.6174770247461758</v>
      </c>
      <c r="N159">
        <f t="shared" si="2"/>
        <v>2</v>
      </c>
    </row>
    <row r="160" spans="1:14">
      <c r="A160" t="s">
        <v>496</v>
      </c>
      <c r="B160">
        <v>1</v>
      </c>
      <c r="C160">
        <v>11</v>
      </c>
      <c r="D160" t="s">
        <v>81</v>
      </c>
      <c r="E160" t="s">
        <v>118</v>
      </c>
      <c r="F160">
        <v>2</v>
      </c>
      <c r="G160">
        <v>-22</v>
      </c>
      <c r="H160">
        <v>1</v>
      </c>
      <c r="I160">
        <v>2</v>
      </c>
      <c r="J160">
        <v>21</v>
      </c>
      <c r="K160">
        <v>-2</v>
      </c>
      <c r="L160">
        <v>3</v>
      </c>
      <c r="M160">
        <f>G160/$O$3+H160/$P$3+I160/$Q$3+J160/$R$3</f>
        <v>3.6174770247461758</v>
      </c>
      <c r="N160">
        <f t="shared" si="2"/>
        <v>2</v>
      </c>
    </row>
    <row r="161" spans="1:14">
      <c r="A161" t="s">
        <v>496</v>
      </c>
      <c r="B161">
        <v>1</v>
      </c>
      <c r="C161">
        <v>10</v>
      </c>
      <c r="D161" t="s">
        <v>70</v>
      </c>
      <c r="E161" t="s">
        <v>118</v>
      </c>
      <c r="F161">
        <v>2</v>
      </c>
      <c r="G161">
        <v>-20</v>
      </c>
      <c r="H161">
        <v>1</v>
      </c>
      <c r="I161">
        <v>2</v>
      </c>
      <c r="J161">
        <v>27</v>
      </c>
      <c r="K161">
        <v>-2</v>
      </c>
      <c r="L161">
        <v>1</v>
      </c>
      <c r="M161">
        <f>G161/$O$3+H161/$P$3+I161/$Q$3+J161/$R$3</f>
        <v>4.0316715359212658</v>
      </c>
      <c r="N161">
        <f t="shared" si="2"/>
        <v>2</v>
      </c>
    </row>
    <row r="162" spans="1:14">
      <c r="A162" t="s">
        <v>554</v>
      </c>
      <c r="B162">
        <v>2</v>
      </c>
      <c r="C162">
        <v>64</v>
      </c>
      <c r="D162" t="s">
        <v>71</v>
      </c>
      <c r="E162" t="s">
        <v>118</v>
      </c>
      <c r="F162">
        <v>4</v>
      </c>
      <c r="G162">
        <v>-192</v>
      </c>
      <c r="H162">
        <v>1</v>
      </c>
      <c r="I162">
        <v>4</v>
      </c>
      <c r="J162">
        <v>-68</v>
      </c>
      <c r="K162">
        <v>-6</v>
      </c>
      <c r="L162">
        <v>-1</v>
      </c>
      <c r="M162">
        <f>G162/$O$3+H162/$P$3+I162/$Q$3+J162/$R$3</f>
        <v>-3.7730914985481414</v>
      </c>
      <c r="N162">
        <f t="shared" si="2"/>
        <v>3</v>
      </c>
    </row>
    <row r="163" spans="1:14">
      <c r="A163" t="s">
        <v>554</v>
      </c>
      <c r="B163">
        <v>1</v>
      </c>
      <c r="C163">
        <v>31</v>
      </c>
      <c r="D163" t="s">
        <v>71</v>
      </c>
      <c r="E163" t="s">
        <v>118</v>
      </c>
      <c r="F163">
        <v>4</v>
      </c>
      <c r="G163">
        <v>-155</v>
      </c>
      <c r="H163">
        <v>1</v>
      </c>
      <c r="I163">
        <v>4</v>
      </c>
      <c r="J163">
        <v>-42</v>
      </c>
      <c r="K163">
        <v>-5</v>
      </c>
      <c r="L163">
        <v>1</v>
      </c>
      <c r="M163">
        <f>G163/$O$3+H163/$P$3+I163/$Q$3+J163/$R$3</f>
        <v>-1.3625480271802561</v>
      </c>
      <c r="N163">
        <f t="shared" si="2"/>
        <v>5</v>
      </c>
    </row>
    <row r="164" spans="1:14">
      <c r="A164" t="s">
        <v>554</v>
      </c>
      <c r="B164">
        <v>1</v>
      </c>
      <c r="C164">
        <v>23</v>
      </c>
      <c r="D164" t="s">
        <v>73</v>
      </c>
      <c r="E164" t="s">
        <v>118</v>
      </c>
      <c r="F164">
        <v>1</v>
      </c>
      <c r="G164">
        <v>-69</v>
      </c>
      <c r="H164">
        <v>1</v>
      </c>
      <c r="I164">
        <v>1</v>
      </c>
      <c r="J164">
        <v>-19</v>
      </c>
      <c r="K164">
        <v>-3</v>
      </c>
      <c r="L164">
        <v>1</v>
      </c>
      <c r="M164">
        <f>G164/$O$3+H164/$P$3+I164/$Q$3+J164/$R$3</f>
        <v>-0.77683965183138559</v>
      </c>
      <c r="N164">
        <f t="shared" si="2"/>
        <v>3</v>
      </c>
    </row>
    <row r="165" spans="1:14">
      <c r="A165" t="s">
        <v>554</v>
      </c>
      <c r="B165">
        <v>1</v>
      </c>
      <c r="C165">
        <v>29</v>
      </c>
      <c r="D165" t="s">
        <v>78</v>
      </c>
      <c r="E165" t="s">
        <v>118</v>
      </c>
      <c r="F165">
        <v>3</v>
      </c>
      <c r="G165">
        <v>-58</v>
      </c>
      <c r="H165">
        <v>1</v>
      </c>
      <c r="I165">
        <v>3</v>
      </c>
      <c r="J165">
        <v>10</v>
      </c>
      <c r="K165">
        <v>-2</v>
      </c>
      <c r="L165">
        <v>3</v>
      </c>
      <c r="M165">
        <f>G165/$O$3+H165/$P$3+I165/$Q$3+J165/$R$3</f>
        <v>3.0569201593635422</v>
      </c>
      <c r="N165">
        <f t="shared" si="2"/>
        <v>2</v>
      </c>
    </row>
    <row r="166" spans="1:14">
      <c r="A166" t="s">
        <v>554</v>
      </c>
      <c r="B166">
        <v>1</v>
      </c>
      <c r="C166">
        <v>25</v>
      </c>
      <c r="D166" t="s">
        <v>80</v>
      </c>
      <c r="E166" t="s">
        <v>116</v>
      </c>
      <c r="F166">
        <v>0</v>
      </c>
      <c r="G166">
        <v>-50</v>
      </c>
      <c r="H166">
        <v>1</v>
      </c>
      <c r="I166">
        <v>0</v>
      </c>
      <c r="J166">
        <v>5</v>
      </c>
      <c r="K166">
        <v>-2</v>
      </c>
      <c r="L166">
        <v>4</v>
      </c>
      <c r="M166">
        <f>G166/$O$3+H166/$P$3+I166/$Q$3+J166/$R$3</f>
        <v>0.2175523281366552</v>
      </c>
      <c r="N166">
        <f t="shared" si="2"/>
        <v>2</v>
      </c>
    </row>
    <row r="167" spans="1:14">
      <c r="A167" t="s">
        <v>554</v>
      </c>
      <c r="B167">
        <v>1</v>
      </c>
      <c r="C167">
        <v>15</v>
      </c>
      <c r="D167" t="s">
        <v>71</v>
      </c>
      <c r="E167" t="s">
        <v>116</v>
      </c>
      <c r="F167">
        <v>1</v>
      </c>
      <c r="G167">
        <v>-30</v>
      </c>
      <c r="H167">
        <v>1</v>
      </c>
      <c r="I167">
        <v>1</v>
      </c>
      <c r="J167">
        <v>13</v>
      </c>
      <c r="K167">
        <v>-2</v>
      </c>
      <c r="L167">
        <v>2</v>
      </c>
      <c r="M167">
        <f>G167/$O$3+H167/$P$3+I167/$Q$3+J167/$R$3</f>
        <v>2.0478983307115906</v>
      </c>
      <c r="N167">
        <f t="shared" si="2"/>
        <v>2</v>
      </c>
    </row>
    <row r="168" spans="1:14">
      <c r="A168" t="s">
        <v>417</v>
      </c>
      <c r="B168">
        <v>1</v>
      </c>
      <c r="C168">
        <v>16</v>
      </c>
      <c r="D168" t="s">
        <v>70</v>
      </c>
      <c r="E168" t="s">
        <v>116</v>
      </c>
      <c r="F168">
        <v>1</v>
      </c>
      <c r="G168">
        <v>-32</v>
      </c>
      <c r="H168">
        <v>1</v>
      </c>
      <c r="I168">
        <v>1</v>
      </c>
      <c r="J168">
        <v>12</v>
      </c>
      <c r="K168">
        <v>-2</v>
      </c>
      <c r="L168">
        <v>2</v>
      </c>
      <c r="M168">
        <f>G168/$O$3+H168/$P$3+I168/$Q$3+J168/$R$3</f>
        <v>1.9426482304406933</v>
      </c>
      <c r="N168">
        <f t="shared" si="2"/>
        <v>2</v>
      </c>
    </row>
    <row r="169" spans="1:14">
      <c r="A169" t="s">
        <v>417</v>
      </c>
      <c r="B169">
        <v>1</v>
      </c>
      <c r="C169">
        <v>15</v>
      </c>
      <c r="D169" t="s">
        <v>71</v>
      </c>
      <c r="E169" t="s">
        <v>120</v>
      </c>
      <c r="F169">
        <v>2</v>
      </c>
      <c r="G169">
        <v>-30</v>
      </c>
      <c r="H169">
        <v>1</v>
      </c>
      <c r="I169">
        <v>2</v>
      </c>
      <c r="J169">
        <v>13</v>
      </c>
      <c r="K169">
        <v>-2</v>
      </c>
      <c r="L169">
        <v>1</v>
      </c>
      <c r="M169">
        <f>G169/$O$3+H169/$P$3+I169/$Q$3+J169/$R$3</f>
        <v>2.9493210949392328</v>
      </c>
      <c r="N169">
        <f t="shared" si="2"/>
        <v>2</v>
      </c>
    </row>
    <row r="170" spans="1:14">
      <c r="A170" t="s">
        <v>417</v>
      </c>
      <c r="B170">
        <v>1</v>
      </c>
      <c r="C170">
        <v>12</v>
      </c>
      <c r="D170" t="s">
        <v>71</v>
      </c>
      <c r="E170" t="s">
        <v>120</v>
      </c>
      <c r="F170">
        <v>2</v>
      </c>
      <c r="G170">
        <v>-24</v>
      </c>
      <c r="H170">
        <v>1</v>
      </c>
      <c r="I170">
        <v>2</v>
      </c>
      <c r="J170">
        <v>16</v>
      </c>
      <c r="K170">
        <v>-2</v>
      </c>
      <c r="L170">
        <v>1</v>
      </c>
      <c r="M170">
        <f>G170/$O$3+H170/$P$3+I170/$Q$3+J170/$R$3</f>
        <v>3.2650713957519235</v>
      </c>
      <c r="N170">
        <f t="shared" si="2"/>
        <v>2</v>
      </c>
    </row>
    <row r="171" spans="1:14">
      <c r="A171" t="s">
        <v>555</v>
      </c>
      <c r="B171">
        <v>1</v>
      </c>
      <c r="C171">
        <v>17</v>
      </c>
      <c r="D171" t="s">
        <v>70</v>
      </c>
      <c r="E171" t="s">
        <v>118</v>
      </c>
      <c r="F171">
        <v>2</v>
      </c>
      <c r="G171">
        <v>-51</v>
      </c>
      <c r="H171">
        <v>1</v>
      </c>
      <c r="I171">
        <v>2</v>
      </c>
      <c r="J171">
        <v>-1</v>
      </c>
      <c r="K171">
        <v>-3</v>
      </c>
      <c r="L171">
        <v>1</v>
      </c>
      <c r="M171">
        <f>G171/$O$3+H171/$P$3+I171/$Q$3+J171/$R$3</f>
        <v>1.6279339544618783</v>
      </c>
      <c r="N171">
        <f t="shared" si="2"/>
        <v>3</v>
      </c>
    </row>
    <row r="172" spans="1:14">
      <c r="A172" t="s">
        <v>555</v>
      </c>
      <c r="B172">
        <v>1</v>
      </c>
      <c r="C172">
        <v>20</v>
      </c>
      <c r="D172" t="s">
        <v>71</v>
      </c>
      <c r="E172" t="s">
        <v>116</v>
      </c>
      <c r="F172">
        <v>0</v>
      </c>
      <c r="G172">
        <v>-40</v>
      </c>
      <c r="H172">
        <v>1</v>
      </c>
      <c r="I172">
        <v>0</v>
      </c>
      <c r="J172">
        <v>22</v>
      </c>
      <c r="K172">
        <v>-2</v>
      </c>
      <c r="L172">
        <v>2</v>
      </c>
      <c r="M172">
        <f>G172/$O$3+H172/$P$3+I172/$Q$3+J172/$R$3</f>
        <v>1.4852694156612047</v>
      </c>
      <c r="N172">
        <f t="shared" si="2"/>
        <v>2</v>
      </c>
    </row>
    <row r="173" spans="1:14">
      <c r="A173" t="s">
        <v>555</v>
      </c>
      <c r="B173">
        <v>1</v>
      </c>
      <c r="C173">
        <v>14</v>
      </c>
      <c r="D173" t="s">
        <v>77</v>
      </c>
      <c r="E173" t="s">
        <v>116</v>
      </c>
      <c r="F173">
        <v>2</v>
      </c>
      <c r="G173">
        <v>-28</v>
      </c>
      <c r="H173">
        <v>1</v>
      </c>
      <c r="I173">
        <v>2</v>
      </c>
      <c r="J173">
        <v>22</v>
      </c>
      <c r="K173">
        <v>-2</v>
      </c>
      <c r="L173">
        <v>2</v>
      </c>
      <c r="M173">
        <f>G173/$O$3+H173/$P$3+I173/$Q$3+J173/$R$3</f>
        <v>3.5488822526568393</v>
      </c>
      <c r="N173">
        <f t="shared" si="2"/>
        <v>2</v>
      </c>
    </row>
    <row r="174" spans="1:14">
      <c r="A174" t="s">
        <v>942</v>
      </c>
      <c r="B174">
        <v>1</v>
      </c>
      <c r="C174">
        <v>18</v>
      </c>
      <c r="D174" t="s">
        <v>71</v>
      </c>
      <c r="E174" t="s">
        <v>116</v>
      </c>
      <c r="F174">
        <v>0</v>
      </c>
      <c r="G174">
        <v>-36</v>
      </c>
      <c r="H174">
        <v>1</v>
      </c>
      <c r="I174">
        <v>0</v>
      </c>
      <c r="J174">
        <v>21</v>
      </c>
      <c r="K174">
        <v>-2</v>
      </c>
      <c r="L174">
        <v>2</v>
      </c>
      <c r="M174">
        <f>G174/$O$3+H174/$P$3+I174/$Q$3+J174/$R$3</f>
        <v>1.5104029696604826</v>
      </c>
      <c r="N174">
        <f t="shared" si="2"/>
        <v>2</v>
      </c>
    </row>
    <row r="175" spans="1:14">
      <c r="A175" t="s">
        <v>280</v>
      </c>
      <c r="B175">
        <v>6</v>
      </c>
      <c r="C175">
        <v>31</v>
      </c>
      <c r="D175" t="s">
        <v>70</v>
      </c>
      <c r="E175" t="s">
        <v>118</v>
      </c>
      <c r="F175">
        <v>1</v>
      </c>
      <c r="G175">
        <v>-62</v>
      </c>
      <c r="H175">
        <v>1</v>
      </c>
      <c r="I175">
        <v>1</v>
      </c>
      <c r="J175">
        <v>-8</v>
      </c>
      <c r="K175">
        <v>-12</v>
      </c>
      <c r="L175">
        <v>-3</v>
      </c>
      <c r="M175">
        <f>G175/$O$3+H175/$P$3+I175/$Q$3+J175/$R$3</f>
        <v>5.49523154730443E-2</v>
      </c>
      <c r="N175">
        <f t="shared" si="2"/>
        <v>2</v>
      </c>
    </row>
    <row r="176" spans="1:14">
      <c r="A176" t="s">
        <v>280</v>
      </c>
      <c r="B176">
        <v>2</v>
      </c>
      <c r="C176">
        <v>13</v>
      </c>
      <c r="D176" t="s">
        <v>71</v>
      </c>
      <c r="E176" t="s">
        <v>118</v>
      </c>
      <c r="F176">
        <v>0</v>
      </c>
      <c r="G176">
        <v>-39</v>
      </c>
      <c r="H176">
        <v>1</v>
      </c>
      <c r="I176">
        <v>0</v>
      </c>
      <c r="J176">
        <v>-7</v>
      </c>
      <c r="K176">
        <v>-6</v>
      </c>
      <c r="L176">
        <v>-1</v>
      </c>
      <c r="M176">
        <f>G176/$O$3+H176/$P$3+I176/$Q$3+J176/$R$3</f>
        <v>-0.28487755853808877</v>
      </c>
      <c r="N176">
        <f t="shared" si="2"/>
        <v>3</v>
      </c>
    </row>
    <row r="177" spans="1:14">
      <c r="A177" t="s">
        <v>280</v>
      </c>
      <c r="B177">
        <v>1</v>
      </c>
      <c r="C177">
        <v>11</v>
      </c>
      <c r="D177" t="s">
        <v>71</v>
      </c>
      <c r="E177" t="s">
        <v>116</v>
      </c>
      <c r="F177">
        <v>0</v>
      </c>
      <c r="G177">
        <v>-22</v>
      </c>
      <c r="H177">
        <v>1</v>
      </c>
      <c r="I177">
        <v>0</v>
      </c>
      <c r="J177">
        <v>13</v>
      </c>
      <c r="K177">
        <v>-2</v>
      </c>
      <c r="L177">
        <v>2</v>
      </c>
      <c r="M177">
        <f>G177/$O$3+H177/$P$3+I177/$Q$3+J177/$R$3</f>
        <v>1.3203204388441812</v>
      </c>
      <c r="N177">
        <f t="shared" si="2"/>
        <v>2</v>
      </c>
    </row>
    <row r="178" spans="1:14">
      <c r="A178" t="s">
        <v>943</v>
      </c>
      <c r="B178">
        <v>1</v>
      </c>
      <c r="C178">
        <v>13</v>
      </c>
      <c r="D178" t="s">
        <v>71</v>
      </c>
      <c r="E178" t="s">
        <v>116</v>
      </c>
      <c r="F178">
        <v>1</v>
      </c>
      <c r="G178">
        <v>-26</v>
      </c>
      <c r="H178">
        <v>1</v>
      </c>
      <c r="I178">
        <v>1</v>
      </c>
      <c r="J178">
        <v>15</v>
      </c>
      <c r="K178">
        <v>-2</v>
      </c>
      <c r="L178">
        <v>2</v>
      </c>
      <c r="M178">
        <f>G178/$O$3+H178/$P$3+I178/$Q$3+J178/$R$3</f>
        <v>2.2583985312533841</v>
      </c>
      <c r="N178">
        <f t="shared" si="2"/>
        <v>2</v>
      </c>
    </row>
    <row r="179" spans="1:14">
      <c r="A179" t="s">
        <v>516</v>
      </c>
      <c r="B179">
        <v>1</v>
      </c>
      <c r="C179">
        <v>14</v>
      </c>
      <c r="D179" t="s">
        <v>77</v>
      </c>
      <c r="E179" t="s">
        <v>116</v>
      </c>
      <c r="F179">
        <v>0</v>
      </c>
      <c r="G179">
        <v>-28</v>
      </c>
      <c r="H179">
        <v>1</v>
      </c>
      <c r="I179">
        <v>0</v>
      </c>
      <c r="J179">
        <v>20</v>
      </c>
      <c r="K179">
        <v>-2</v>
      </c>
      <c r="L179">
        <v>2</v>
      </c>
      <c r="M179">
        <f>G179/$O$3+H179/$P$3+I179/$Q$3+J179/$R$3</f>
        <v>1.6224589598398773</v>
      </c>
      <c r="N179">
        <f t="shared" si="2"/>
        <v>2</v>
      </c>
    </row>
    <row r="180" spans="1:14">
      <c r="A180" t="s">
        <v>557</v>
      </c>
      <c r="B180">
        <v>1</v>
      </c>
      <c r="C180">
        <v>19</v>
      </c>
      <c r="D180" t="s">
        <v>71</v>
      </c>
      <c r="E180" t="s">
        <v>118</v>
      </c>
      <c r="F180">
        <v>0</v>
      </c>
      <c r="G180">
        <v>-38</v>
      </c>
      <c r="H180">
        <v>1</v>
      </c>
      <c r="I180">
        <v>0</v>
      </c>
      <c r="J180">
        <v>-4</v>
      </c>
      <c r="K180">
        <v>-2</v>
      </c>
      <c r="L180">
        <v>1</v>
      </c>
      <c r="M180">
        <f>G180/$O$3+H180/$P$3+I180/$Q$3+J180/$R$3</f>
        <v>-7.7780302950543473E-2</v>
      </c>
      <c r="N180">
        <f t="shared" si="2"/>
        <v>2</v>
      </c>
    </row>
    <row r="181" spans="1:14">
      <c r="A181" t="s">
        <v>558</v>
      </c>
      <c r="B181">
        <v>3</v>
      </c>
      <c r="C181">
        <v>26</v>
      </c>
      <c r="D181" t="s">
        <v>78</v>
      </c>
      <c r="E181" t="s">
        <v>116</v>
      </c>
      <c r="F181">
        <v>1</v>
      </c>
      <c r="G181">
        <v>-130</v>
      </c>
      <c r="H181">
        <v>1</v>
      </c>
      <c r="I181">
        <v>1</v>
      </c>
      <c r="J181">
        <v>-46</v>
      </c>
      <c r="K181">
        <v>-15</v>
      </c>
      <c r="L181">
        <v>-4</v>
      </c>
      <c r="M181">
        <f>G181/$O$3+H181/$P$3+I181/$Q$3+J181/$R$3</f>
        <v>-3.7707066224608097</v>
      </c>
      <c r="N181">
        <f t="shared" si="2"/>
        <v>5</v>
      </c>
    </row>
    <row r="182" spans="1:14">
      <c r="A182" t="s">
        <v>558</v>
      </c>
      <c r="B182">
        <v>2</v>
      </c>
      <c r="C182">
        <v>18</v>
      </c>
      <c r="D182" t="s">
        <v>80</v>
      </c>
      <c r="E182" t="s">
        <v>116</v>
      </c>
      <c r="F182">
        <v>1</v>
      </c>
      <c r="G182">
        <v>-90</v>
      </c>
      <c r="H182">
        <v>1</v>
      </c>
      <c r="I182">
        <v>1</v>
      </c>
      <c r="J182">
        <v>-14</v>
      </c>
      <c r="K182">
        <v>-10</v>
      </c>
      <c r="L182">
        <v>0</v>
      </c>
      <c r="M182">
        <f>G182/$O$3+H182/$P$3+I182/$Q$3+J182/$R$3</f>
        <v>-0.92423803087280432</v>
      </c>
      <c r="N182">
        <f t="shared" si="2"/>
        <v>5</v>
      </c>
    </row>
    <row r="183" spans="1:14">
      <c r="A183" t="s">
        <v>558</v>
      </c>
      <c r="B183">
        <v>2</v>
      </c>
      <c r="C183">
        <v>22</v>
      </c>
      <c r="D183" t="s">
        <v>77</v>
      </c>
      <c r="E183" t="s">
        <v>118</v>
      </c>
      <c r="F183">
        <v>1</v>
      </c>
      <c r="G183">
        <v>-44</v>
      </c>
      <c r="H183">
        <v>1</v>
      </c>
      <c r="I183">
        <v>1</v>
      </c>
      <c r="J183">
        <v>-2</v>
      </c>
      <c r="K183">
        <v>-4</v>
      </c>
      <c r="L183">
        <v>0</v>
      </c>
      <c r="M183">
        <f>G183/$O$3+H183/$P$3+I183/$Q$3+J183/$R$3</f>
        <v>0.81683657136860133</v>
      </c>
      <c r="N183">
        <f t="shared" si="2"/>
        <v>2</v>
      </c>
    </row>
    <row r="184" spans="1:14">
      <c r="A184" t="s">
        <v>558</v>
      </c>
      <c r="B184">
        <v>1</v>
      </c>
      <c r="C184">
        <v>20</v>
      </c>
      <c r="D184" t="s">
        <v>70</v>
      </c>
      <c r="E184" t="s">
        <v>116</v>
      </c>
      <c r="F184">
        <v>4</v>
      </c>
      <c r="G184">
        <v>-80</v>
      </c>
      <c r="H184">
        <v>1</v>
      </c>
      <c r="I184">
        <v>4</v>
      </c>
      <c r="J184">
        <v>27</v>
      </c>
      <c r="K184">
        <v>-4</v>
      </c>
      <c r="L184">
        <v>2</v>
      </c>
      <c r="M184">
        <f>G184/$O$3+H184/$P$3+I184/$Q$3+J184/$R$3</f>
        <v>4.5306805216748014</v>
      </c>
      <c r="N184">
        <f t="shared" si="2"/>
        <v>4</v>
      </c>
    </row>
    <row r="185" spans="1:14">
      <c r="A185" t="s">
        <v>558</v>
      </c>
      <c r="B185">
        <v>1</v>
      </c>
      <c r="C185">
        <v>14</v>
      </c>
      <c r="D185" t="s">
        <v>77</v>
      </c>
      <c r="E185" t="s">
        <v>116</v>
      </c>
      <c r="F185">
        <v>0</v>
      </c>
      <c r="G185">
        <v>-56</v>
      </c>
      <c r="H185">
        <v>1</v>
      </c>
      <c r="I185">
        <v>0</v>
      </c>
      <c r="J185">
        <v>12</v>
      </c>
      <c r="K185">
        <v>-4</v>
      </c>
      <c r="L185">
        <v>2</v>
      </c>
      <c r="M185">
        <f>G185/$O$3+H185/$P$3+I185/$Q$3+J185/$R$3</f>
        <v>0.5196908491323512</v>
      </c>
      <c r="N185">
        <f t="shared" si="2"/>
        <v>4</v>
      </c>
    </row>
    <row r="186" spans="1:14">
      <c r="A186" t="s">
        <v>558</v>
      </c>
      <c r="B186">
        <v>1</v>
      </c>
      <c r="C186">
        <v>13</v>
      </c>
      <c r="D186" t="s">
        <v>80</v>
      </c>
      <c r="E186" t="s">
        <v>118</v>
      </c>
      <c r="F186">
        <v>1</v>
      </c>
      <c r="G186">
        <v>-52</v>
      </c>
      <c r="H186">
        <v>1</v>
      </c>
      <c r="I186">
        <v>1</v>
      </c>
      <c r="J186">
        <v>-4</v>
      </c>
      <c r="K186">
        <v>-4</v>
      </c>
      <c r="L186">
        <v>3</v>
      </c>
      <c r="M186">
        <f>G186/$O$3+H186/$P$3+I186/$Q$3+J186/$R$3</f>
        <v>0.51941393464669061</v>
      </c>
      <c r="N186">
        <f t="shared" si="2"/>
        <v>4</v>
      </c>
    </row>
    <row r="187" spans="1:14">
      <c r="A187" t="s">
        <v>558</v>
      </c>
      <c r="B187">
        <v>1</v>
      </c>
      <c r="C187">
        <v>10</v>
      </c>
      <c r="D187" t="s">
        <v>73</v>
      </c>
      <c r="E187" t="s">
        <v>116</v>
      </c>
      <c r="F187">
        <v>1</v>
      </c>
      <c r="G187">
        <v>-40</v>
      </c>
      <c r="H187">
        <v>1</v>
      </c>
      <c r="I187">
        <v>1</v>
      </c>
      <c r="J187">
        <v>14</v>
      </c>
      <c r="K187">
        <v>-4</v>
      </c>
      <c r="L187">
        <v>2</v>
      </c>
      <c r="M187">
        <f>G187/$O$3+H187/$P$3+I187/$Q$3+J187/$R$3</f>
        <v>1.8923811224421376</v>
      </c>
      <c r="N187">
        <f t="shared" si="2"/>
        <v>4</v>
      </c>
    </row>
    <row r="188" spans="1:14">
      <c r="A188" t="s">
        <v>558</v>
      </c>
      <c r="B188">
        <v>1</v>
      </c>
      <c r="C188">
        <v>20</v>
      </c>
      <c r="D188" t="s">
        <v>73</v>
      </c>
      <c r="E188" t="s">
        <v>116</v>
      </c>
      <c r="F188">
        <v>4</v>
      </c>
      <c r="G188">
        <v>-40</v>
      </c>
      <c r="H188">
        <v>1</v>
      </c>
      <c r="I188">
        <v>4</v>
      </c>
      <c r="J188">
        <v>39</v>
      </c>
      <c r="K188">
        <v>-2</v>
      </c>
      <c r="L188">
        <v>2</v>
      </c>
      <c r="M188">
        <f>G188/$O$3+H188/$P$3+I188/$Q$3+J188/$R$3</f>
        <v>6.1413714696460318</v>
      </c>
      <c r="N188">
        <f t="shared" si="2"/>
        <v>2</v>
      </c>
    </row>
    <row r="189" spans="1:14">
      <c r="A189" t="s">
        <v>558</v>
      </c>
      <c r="B189">
        <v>1</v>
      </c>
      <c r="C189">
        <v>19</v>
      </c>
      <c r="D189" t="s">
        <v>81</v>
      </c>
      <c r="E189" t="s">
        <v>116</v>
      </c>
      <c r="F189">
        <v>1</v>
      </c>
      <c r="G189">
        <v>-38</v>
      </c>
      <c r="H189">
        <v>1</v>
      </c>
      <c r="I189">
        <v>1</v>
      </c>
      <c r="J189">
        <v>15</v>
      </c>
      <c r="K189">
        <v>-2</v>
      </c>
      <c r="L189">
        <v>4</v>
      </c>
      <c r="M189">
        <f>G189/$O$3+H189/$P$3+I189/$Q$3+J189/$R$3</f>
        <v>1.9976312227130346</v>
      </c>
      <c r="N189">
        <f t="shared" si="2"/>
        <v>2</v>
      </c>
    </row>
    <row r="190" spans="1:14">
      <c r="A190" t="s">
        <v>558</v>
      </c>
      <c r="B190">
        <v>1</v>
      </c>
      <c r="C190">
        <v>14</v>
      </c>
      <c r="D190" t="s">
        <v>71</v>
      </c>
      <c r="E190" t="s">
        <v>116</v>
      </c>
      <c r="F190">
        <v>0</v>
      </c>
      <c r="G190">
        <v>-28</v>
      </c>
      <c r="H190">
        <v>1</v>
      </c>
      <c r="I190">
        <v>0</v>
      </c>
      <c r="J190">
        <v>19</v>
      </c>
      <c r="K190">
        <v>-2</v>
      </c>
      <c r="L190">
        <v>2</v>
      </c>
      <c r="M190">
        <f>G190/$O$3+H190/$P$3+I190/$Q$3+J190/$R$3</f>
        <v>1.5606700776590385</v>
      </c>
      <c r="N190">
        <f t="shared" si="2"/>
        <v>2</v>
      </c>
    </row>
    <row r="191" spans="1:14">
      <c r="A191" t="s">
        <v>558</v>
      </c>
      <c r="B191">
        <v>1</v>
      </c>
      <c r="C191">
        <v>10</v>
      </c>
      <c r="D191" t="s">
        <v>71</v>
      </c>
      <c r="E191" t="s">
        <v>116</v>
      </c>
      <c r="F191">
        <v>1</v>
      </c>
      <c r="G191">
        <v>-20</v>
      </c>
      <c r="H191">
        <v>1</v>
      </c>
      <c r="I191">
        <v>1</v>
      </c>
      <c r="J191">
        <v>18</v>
      </c>
      <c r="K191">
        <v>-2</v>
      </c>
      <c r="L191">
        <v>2</v>
      </c>
      <c r="M191">
        <f>G191/$O$3+H191/$P$3+I191/$Q$3+J191/$R$3</f>
        <v>2.5741488320660757</v>
      </c>
      <c r="N191">
        <f t="shared" si="2"/>
        <v>2</v>
      </c>
    </row>
    <row r="192" spans="1:14">
      <c r="A192" t="s">
        <v>558</v>
      </c>
      <c r="B192">
        <v>1</v>
      </c>
      <c r="C192">
        <v>10</v>
      </c>
      <c r="D192" t="s">
        <v>71</v>
      </c>
      <c r="E192" t="s">
        <v>120</v>
      </c>
      <c r="F192">
        <v>1</v>
      </c>
      <c r="G192">
        <v>-20</v>
      </c>
      <c r="H192">
        <v>1</v>
      </c>
      <c r="I192">
        <v>1</v>
      </c>
      <c r="J192">
        <v>11</v>
      </c>
      <c r="K192">
        <v>-2</v>
      </c>
      <c r="L192">
        <v>1</v>
      </c>
      <c r="M192">
        <f>G192/$O$3+H192/$P$3+I192/$Q$3+J192/$R$3</f>
        <v>2.1416266568002045</v>
      </c>
      <c r="N192">
        <f t="shared" si="2"/>
        <v>2</v>
      </c>
    </row>
    <row r="193" spans="1:14">
      <c r="A193" t="s">
        <v>402</v>
      </c>
      <c r="B193">
        <v>1</v>
      </c>
      <c r="C193">
        <v>14</v>
      </c>
      <c r="D193" t="s">
        <v>71</v>
      </c>
      <c r="E193" t="s">
        <v>116</v>
      </c>
      <c r="F193">
        <v>1</v>
      </c>
      <c r="G193">
        <v>-42</v>
      </c>
      <c r="H193">
        <v>1</v>
      </c>
      <c r="I193">
        <v>1</v>
      </c>
      <c r="J193">
        <v>28</v>
      </c>
      <c r="K193">
        <v>-3</v>
      </c>
      <c r="L193">
        <v>2</v>
      </c>
      <c r="M193">
        <f>G193/$O$3+H193/$P$3+I193/$Q$3+J193/$R$3</f>
        <v>2.7139642548838214</v>
      </c>
      <c r="N193">
        <f t="shared" si="2"/>
        <v>3</v>
      </c>
    </row>
    <row r="194" spans="1:14">
      <c r="A194" t="s">
        <v>154</v>
      </c>
      <c r="B194">
        <v>2</v>
      </c>
      <c r="C194">
        <v>18</v>
      </c>
      <c r="D194" t="s">
        <v>71</v>
      </c>
      <c r="E194" t="s">
        <v>120</v>
      </c>
      <c r="F194">
        <v>2</v>
      </c>
      <c r="G194">
        <v>-36</v>
      </c>
      <c r="H194">
        <v>1</v>
      </c>
      <c r="I194">
        <v>2</v>
      </c>
      <c r="J194">
        <v>10</v>
      </c>
      <c r="K194">
        <v>-4</v>
      </c>
      <c r="L194">
        <v>0</v>
      </c>
      <c r="M194">
        <f>G194/$O$3+H194/$P$3+I194/$Q$3+J194/$R$3</f>
        <v>2.6335707941265416</v>
      </c>
      <c r="N194">
        <f t="shared" si="2"/>
        <v>2</v>
      </c>
    </row>
    <row r="195" spans="1:14">
      <c r="A195" t="s">
        <v>154</v>
      </c>
      <c r="B195">
        <v>1</v>
      </c>
      <c r="C195">
        <v>21</v>
      </c>
      <c r="D195" t="s">
        <v>71</v>
      </c>
      <c r="E195" t="s">
        <v>118</v>
      </c>
      <c r="F195">
        <v>2</v>
      </c>
      <c r="G195">
        <v>-42</v>
      </c>
      <c r="H195">
        <v>1</v>
      </c>
      <c r="I195">
        <v>2</v>
      </c>
      <c r="J195">
        <v>5</v>
      </c>
      <c r="K195">
        <v>-2</v>
      </c>
      <c r="L195">
        <v>1</v>
      </c>
      <c r="M195">
        <f>G195/$O$3+H195/$P$3+I195/$Q$3+J195/$R$3</f>
        <v>2.1942427289521729</v>
      </c>
      <c r="N195">
        <f t="shared" ref="N195:N258" si="3">ABS(G195)/C195</f>
        <v>2</v>
      </c>
    </row>
    <row r="196" spans="1:14">
      <c r="A196" t="s">
        <v>560</v>
      </c>
      <c r="B196">
        <v>8</v>
      </c>
      <c r="C196">
        <v>48</v>
      </c>
      <c r="D196" t="s">
        <v>78</v>
      </c>
      <c r="E196" t="s">
        <v>118</v>
      </c>
      <c r="F196">
        <v>4</v>
      </c>
      <c r="G196">
        <v>-96</v>
      </c>
      <c r="H196">
        <v>1</v>
      </c>
      <c r="I196">
        <v>4</v>
      </c>
      <c r="J196">
        <v>-2</v>
      </c>
      <c r="K196">
        <v>-16</v>
      </c>
      <c r="L196">
        <v>-4</v>
      </c>
      <c r="M196">
        <f>G196/$O$3+H196/$P$3+I196/$Q$3+J196/$R$3</f>
        <v>2.3911131937100123</v>
      </c>
      <c r="N196">
        <f t="shared" si="3"/>
        <v>2</v>
      </c>
    </row>
    <row r="197" spans="1:14">
      <c r="A197" t="s">
        <v>560</v>
      </c>
      <c r="B197">
        <v>4</v>
      </c>
      <c r="C197">
        <v>19</v>
      </c>
      <c r="D197" t="s">
        <v>70</v>
      </c>
      <c r="E197" t="s">
        <v>118</v>
      </c>
      <c r="F197">
        <v>0</v>
      </c>
      <c r="G197">
        <v>-76</v>
      </c>
      <c r="H197">
        <v>1</v>
      </c>
      <c r="I197">
        <v>0</v>
      </c>
      <c r="J197">
        <v>-30</v>
      </c>
      <c r="K197">
        <v>-16</v>
      </c>
      <c r="L197">
        <v>-7</v>
      </c>
      <c r="M197">
        <f>G197/$O$3+H197/$P$3+I197/$Q$3+J197/$R$3</f>
        <v>-2.5100543833634581</v>
      </c>
      <c r="N197">
        <f t="shared" si="3"/>
        <v>4</v>
      </c>
    </row>
    <row r="198" spans="1:14">
      <c r="A198" t="s">
        <v>355</v>
      </c>
      <c r="B198">
        <v>1</v>
      </c>
      <c r="C198">
        <v>18</v>
      </c>
      <c r="D198" t="s">
        <v>73</v>
      </c>
      <c r="E198" t="s">
        <v>116</v>
      </c>
      <c r="F198">
        <v>1</v>
      </c>
      <c r="G198">
        <v>-54</v>
      </c>
      <c r="H198">
        <v>1</v>
      </c>
      <c r="I198">
        <v>1</v>
      </c>
      <c r="J198">
        <v>0</v>
      </c>
      <c r="K198">
        <v>-3</v>
      </c>
      <c r="L198">
        <v>2</v>
      </c>
      <c r="M198">
        <f>G198/$O$3+H198/$P$3+I198/$Q$3+J198/$R$3</f>
        <v>0.72310824527998729</v>
      </c>
      <c r="N198">
        <f t="shared" si="3"/>
        <v>3</v>
      </c>
    </row>
    <row r="199" spans="1:14">
      <c r="A199" t="s">
        <v>355</v>
      </c>
      <c r="B199">
        <v>1</v>
      </c>
      <c r="C199">
        <v>19</v>
      </c>
      <c r="D199" t="s">
        <v>71</v>
      </c>
      <c r="E199" t="s">
        <v>116</v>
      </c>
      <c r="F199">
        <v>1</v>
      </c>
      <c r="G199">
        <v>-38</v>
      </c>
      <c r="H199">
        <v>1</v>
      </c>
      <c r="I199">
        <v>1</v>
      </c>
      <c r="J199">
        <v>9</v>
      </c>
      <c r="K199">
        <v>-2</v>
      </c>
      <c r="L199">
        <v>2</v>
      </c>
      <c r="M199">
        <f>G199/$O$3+H199/$P$3+I199/$Q$3+J199/$R$3</f>
        <v>1.6268979296280022</v>
      </c>
      <c r="N199">
        <f t="shared" si="3"/>
        <v>2</v>
      </c>
    </row>
    <row r="200" spans="1:14">
      <c r="A200" t="s">
        <v>355</v>
      </c>
      <c r="B200">
        <v>1</v>
      </c>
      <c r="C200">
        <v>18</v>
      </c>
      <c r="D200" t="s">
        <v>73</v>
      </c>
      <c r="E200" t="s">
        <v>116</v>
      </c>
      <c r="F200">
        <v>1</v>
      </c>
      <c r="G200">
        <v>-36</v>
      </c>
      <c r="H200">
        <v>1</v>
      </c>
      <c r="I200">
        <v>1</v>
      </c>
      <c r="J200">
        <v>10</v>
      </c>
      <c r="K200">
        <v>-2</v>
      </c>
      <c r="L200">
        <v>2</v>
      </c>
      <c r="M200">
        <f>G200/$O$3+H200/$P$3+I200/$Q$3+J200/$R$3</f>
        <v>1.7321480298988994</v>
      </c>
      <c r="N200">
        <f t="shared" si="3"/>
        <v>2</v>
      </c>
    </row>
    <row r="201" spans="1:14">
      <c r="A201" t="s">
        <v>355</v>
      </c>
      <c r="B201">
        <v>1</v>
      </c>
      <c r="C201">
        <v>10</v>
      </c>
      <c r="D201" t="s">
        <v>73</v>
      </c>
      <c r="E201" t="s">
        <v>116</v>
      </c>
      <c r="F201">
        <v>1</v>
      </c>
      <c r="G201">
        <v>-20</v>
      </c>
      <c r="H201">
        <v>1</v>
      </c>
      <c r="I201">
        <v>1</v>
      </c>
      <c r="J201">
        <v>18</v>
      </c>
      <c r="K201">
        <v>-2</v>
      </c>
      <c r="L201">
        <v>2</v>
      </c>
      <c r="M201">
        <f>G201/$O$3+H201/$P$3+I201/$Q$3+J201/$R$3</f>
        <v>2.5741488320660757</v>
      </c>
      <c r="N201">
        <f t="shared" si="3"/>
        <v>2</v>
      </c>
    </row>
    <row r="202" spans="1:14">
      <c r="A202" t="s">
        <v>142</v>
      </c>
      <c r="B202">
        <v>1</v>
      </c>
      <c r="C202">
        <v>18</v>
      </c>
      <c r="D202" t="s">
        <v>71</v>
      </c>
      <c r="E202" t="s">
        <v>116</v>
      </c>
      <c r="F202">
        <v>0</v>
      </c>
      <c r="G202">
        <v>-36</v>
      </c>
      <c r="H202">
        <v>1</v>
      </c>
      <c r="I202">
        <v>0</v>
      </c>
      <c r="J202">
        <v>21</v>
      </c>
      <c r="K202">
        <v>-2</v>
      </c>
      <c r="L202">
        <v>2</v>
      </c>
      <c r="M202">
        <f>G202/$O$3+H202/$P$3+I202/$Q$3+J202/$R$3</f>
        <v>1.5104029696604826</v>
      </c>
      <c r="N202">
        <f t="shared" si="3"/>
        <v>2</v>
      </c>
    </row>
    <row r="203" spans="1:14">
      <c r="A203" t="s">
        <v>561</v>
      </c>
      <c r="B203">
        <v>4</v>
      </c>
      <c r="C203">
        <v>19</v>
      </c>
      <c r="D203" t="s">
        <v>71</v>
      </c>
      <c r="E203" t="s">
        <v>118</v>
      </c>
      <c r="F203">
        <v>1</v>
      </c>
      <c r="G203">
        <v>-38</v>
      </c>
      <c r="H203">
        <v>1</v>
      </c>
      <c r="I203">
        <v>1</v>
      </c>
      <c r="J203">
        <v>4</v>
      </c>
      <c r="K203">
        <v>-8</v>
      </c>
      <c r="L203">
        <v>-1</v>
      </c>
      <c r="M203">
        <f>G203/$O$3+H203/$P$3+I203/$Q$3+J203/$R$3</f>
        <v>1.3179535187238087</v>
      </c>
      <c r="N203">
        <f t="shared" si="3"/>
        <v>2</v>
      </c>
    </row>
    <row r="204" spans="1:14">
      <c r="A204" t="s">
        <v>561</v>
      </c>
      <c r="B204">
        <v>1</v>
      </c>
      <c r="C204">
        <v>12</v>
      </c>
      <c r="D204" t="s">
        <v>71</v>
      </c>
      <c r="E204" t="s">
        <v>116</v>
      </c>
      <c r="F204">
        <v>1</v>
      </c>
      <c r="G204">
        <v>-24</v>
      </c>
      <c r="H204">
        <v>1</v>
      </c>
      <c r="I204">
        <v>1</v>
      </c>
      <c r="J204">
        <v>25</v>
      </c>
      <c r="K204">
        <v>-2</v>
      </c>
      <c r="L204">
        <v>2</v>
      </c>
      <c r="M204">
        <f>G204/$O$3+H204/$P$3+I204/$Q$3+J204/$R$3</f>
        <v>2.9197485711518296</v>
      </c>
      <c r="N204">
        <f t="shared" si="3"/>
        <v>2</v>
      </c>
    </row>
    <row r="205" spans="1:14">
      <c r="A205" t="s">
        <v>371</v>
      </c>
      <c r="B205">
        <v>2</v>
      </c>
      <c r="C205">
        <v>21</v>
      </c>
      <c r="D205" t="s">
        <v>70</v>
      </c>
      <c r="E205" t="s">
        <v>118</v>
      </c>
      <c r="F205">
        <v>2</v>
      </c>
      <c r="G205">
        <v>-42</v>
      </c>
      <c r="H205">
        <v>1</v>
      </c>
      <c r="I205">
        <v>2</v>
      </c>
      <c r="J205">
        <v>5</v>
      </c>
      <c r="K205">
        <v>-4</v>
      </c>
      <c r="L205">
        <v>0</v>
      </c>
      <c r="M205">
        <f>G205/$O$3+H205/$P$3+I205/$Q$3+J205/$R$3</f>
        <v>2.1942427289521729</v>
      </c>
      <c r="N205">
        <f t="shared" si="3"/>
        <v>2</v>
      </c>
    </row>
    <row r="206" spans="1:14">
      <c r="A206" t="s">
        <v>371</v>
      </c>
      <c r="B206">
        <v>1</v>
      </c>
      <c r="C206">
        <v>16</v>
      </c>
      <c r="D206" t="s">
        <v>71</v>
      </c>
      <c r="E206" t="s">
        <v>118</v>
      </c>
      <c r="F206">
        <v>2</v>
      </c>
      <c r="G206">
        <v>-32</v>
      </c>
      <c r="H206">
        <v>1</v>
      </c>
      <c r="I206">
        <v>2</v>
      </c>
      <c r="J206">
        <v>10</v>
      </c>
      <c r="K206">
        <v>-2</v>
      </c>
      <c r="L206">
        <v>1</v>
      </c>
      <c r="M206">
        <f>G206/$O$3+H206/$P$3+I206/$Q$3+J206/$R$3</f>
        <v>2.7204932303066585</v>
      </c>
      <c r="N206">
        <f t="shared" si="3"/>
        <v>2</v>
      </c>
    </row>
    <row r="207" spans="1:14">
      <c r="A207" t="s">
        <v>371</v>
      </c>
      <c r="B207">
        <v>1</v>
      </c>
      <c r="C207">
        <v>12</v>
      </c>
      <c r="D207" t="s">
        <v>70</v>
      </c>
      <c r="E207" t="s">
        <v>118</v>
      </c>
      <c r="F207">
        <v>3</v>
      </c>
      <c r="G207">
        <v>-24</v>
      </c>
      <c r="H207">
        <v>1</v>
      </c>
      <c r="I207">
        <v>3</v>
      </c>
      <c r="J207">
        <v>21</v>
      </c>
      <c r="K207">
        <v>-2</v>
      </c>
      <c r="L207">
        <v>1</v>
      </c>
      <c r="M207">
        <f>G207/$O$3+H207/$P$3+I207/$Q$3+J207/$R$3</f>
        <v>4.4754385708837594</v>
      </c>
      <c r="N207">
        <f t="shared" si="3"/>
        <v>2</v>
      </c>
    </row>
    <row r="208" spans="1:14">
      <c r="A208" t="s">
        <v>371</v>
      </c>
      <c r="B208">
        <v>1</v>
      </c>
      <c r="C208">
        <v>10</v>
      </c>
      <c r="D208" t="s">
        <v>71</v>
      </c>
      <c r="E208" t="s">
        <v>120</v>
      </c>
      <c r="F208">
        <v>1</v>
      </c>
      <c r="G208">
        <v>-20</v>
      </c>
      <c r="H208">
        <v>1</v>
      </c>
      <c r="I208">
        <v>1</v>
      </c>
      <c r="J208">
        <v>11</v>
      </c>
      <c r="K208">
        <v>-2</v>
      </c>
      <c r="L208">
        <v>1</v>
      </c>
      <c r="M208">
        <f>G208/$O$3+H208/$P$3+I208/$Q$3+J208/$R$3</f>
        <v>2.1416266568002045</v>
      </c>
      <c r="N208">
        <f t="shared" si="3"/>
        <v>2</v>
      </c>
    </row>
    <row r="209" spans="1:14">
      <c r="A209" t="s">
        <v>562</v>
      </c>
      <c r="B209">
        <v>1</v>
      </c>
      <c r="C209">
        <v>11</v>
      </c>
      <c r="D209" t="s">
        <v>70</v>
      </c>
      <c r="E209" t="s">
        <v>116</v>
      </c>
      <c r="F209">
        <v>1</v>
      </c>
      <c r="G209">
        <v>-22</v>
      </c>
      <c r="H209">
        <v>1</v>
      </c>
      <c r="I209">
        <v>1</v>
      </c>
      <c r="J209">
        <v>23</v>
      </c>
      <c r="K209">
        <v>-2</v>
      </c>
      <c r="L209">
        <v>2</v>
      </c>
      <c r="M209">
        <f>G209/$O$3+H209/$P$3+I209/$Q$3+J209/$R$3</f>
        <v>2.8396320248802107</v>
      </c>
      <c r="N209">
        <f t="shared" si="3"/>
        <v>2</v>
      </c>
    </row>
    <row r="210" spans="1:14">
      <c r="A210" t="s">
        <v>563</v>
      </c>
      <c r="B210">
        <v>4</v>
      </c>
      <c r="C210">
        <v>32</v>
      </c>
      <c r="D210" t="s">
        <v>73</v>
      </c>
      <c r="E210" t="s">
        <v>118</v>
      </c>
      <c r="F210">
        <v>0</v>
      </c>
      <c r="G210">
        <v>-64</v>
      </c>
      <c r="H210">
        <v>1</v>
      </c>
      <c r="I210">
        <v>0</v>
      </c>
      <c r="J210">
        <v>-17</v>
      </c>
      <c r="K210">
        <v>-8</v>
      </c>
      <c r="L210">
        <v>-2</v>
      </c>
      <c r="M210">
        <f>G210/$O$3+H210/$P$3+I210/$Q$3+J210/$R$3</f>
        <v>-1.4460316064722045</v>
      </c>
      <c r="N210">
        <f t="shared" si="3"/>
        <v>2</v>
      </c>
    </row>
    <row r="211" spans="1:14">
      <c r="A211" t="s">
        <v>563</v>
      </c>
      <c r="B211">
        <v>3</v>
      </c>
      <c r="C211">
        <v>20</v>
      </c>
      <c r="D211" t="s">
        <v>80</v>
      </c>
      <c r="E211" t="s">
        <v>118</v>
      </c>
      <c r="F211">
        <v>1</v>
      </c>
      <c r="G211">
        <v>-40</v>
      </c>
      <c r="H211">
        <v>0</v>
      </c>
      <c r="I211">
        <v>1</v>
      </c>
      <c r="J211">
        <v>10</v>
      </c>
      <c r="K211">
        <v>-6</v>
      </c>
      <c r="L211">
        <v>3</v>
      </c>
      <c r="M211">
        <f>G211/$O$3+H211/$P$3+I211/$Q$3+J211/$R$3</f>
        <v>0.65008722423486343</v>
      </c>
      <c r="N211">
        <f t="shared" si="3"/>
        <v>2</v>
      </c>
    </row>
    <row r="212" spans="1:14">
      <c r="A212" t="s">
        <v>563</v>
      </c>
      <c r="B212">
        <v>2</v>
      </c>
      <c r="C212">
        <v>16</v>
      </c>
      <c r="D212" t="s">
        <v>73</v>
      </c>
      <c r="E212" t="s">
        <v>116</v>
      </c>
      <c r="F212">
        <v>0</v>
      </c>
      <c r="G212">
        <v>-80</v>
      </c>
      <c r="H212">
        <v>1</v>
      </c>
      <c r="I212">
        <v>0</v>
      </c>
      <c r="J212">
        <v>-19</v>
      </c>
      <c r="K212">
        <v>-10</v>
      </c>
      <c r="L212">
        <v>-2</v>
      </c>
      <c r="M212">
        <f>G212/$O$3+H212/$P$3+I212/$Q$3+J212/$R$3</f>
        <v>-1.9172991155543486</v>
      </c>
      <c r="N212">
        <f t="shared" si="3"/>
        <v>5</v>
      </c>
    </row>
    <row r="213" spans="1:14">
      <c r="A213" t="s">
        <v>563</v>
      </c>
      <c r="B213">
        <v>2</v>
      </c>
      <c r="C213">
        <v>14</v>
      </c>
      <c r="D213" t="s">
        <v>73</v>
      </c>
      <c r="E213" t="s">
        <v>116</v>
      </c>
      <c r="F213">
        <v>0</v>
      </c>
      <c r="G213">
        <v>-28</v>
      </c>
      <c r="H213">
        <v>1</v>
      </c>
      <c r="I213">
        <v>0</v>
      </c>
      <c r="J213">
        <v>10</v>
      </c>
      <c r="K213">
        <v>-4</v>
      </c>
      <c r="L213">
        <v>1</v>
      </c>
      <c r="M213">
        <f>G213/$O$3+H213/$P$3+I213/$Q$3+J213/$R$3</f>
        <v>1.00457013803149</v>
      </c>
      <c r="N213">
        <f t="shared" si="3"/>
        <v>2</v>
      </c>
    </row>
    <row r="214" spans="1:14">
      <c r="A214" t="s">
        <v>563</v>
      </c>
      <c r="B214">
        <v>2</v>
      </c>
      <c r="C214">
        <v>13</v>
      </c>
      <c r="D214" t="s">
        <v>81</v>
      </c>
      <c r="E214" t="s">
        <v>116</v>
      </c>
      <c r="F214">
        <v>0</v>
      </c>
      <c r="G214">
        <v>-26</v>
      </c>
      <c r="H214">
        <v>1</v>
      </c>
      <c r="I214">
        <v>0</v>
      </c>
      <c r="J214">
        <v>17</v>
      </c>
      <c r="K214">
        <v>-4</v>
      </c>
      <c r="L214">
        <v>3</v>
      </c>
      <c r="M214">
        <f>G214/$O$3+H214/$P$3+I214/$Q$3+J214/$R$3</f>
        <v>1.4805535313874194</v>
      </c>
      <c r="N214">
        <f t="shared" si="3"/>
        <v>2</v>
      </c>
    </row>
    <row r="215" spans="1:14">
      <c r="A215" t="s">
        <v>563</v>
      </c>
      <c r="B215">
        <v>1</v>
      </c>
      <c r="C215">
        <v>11</v>
      </c>
      <c r="D215" t="s">
        <v>71</v>
      </c>
      <c r="E215" t="s">
        <v>116</v>
      </c>
      <c r="F215">
        <v>0</v>
      </c>
      <c r="G215">
        <v>-143</v>
      </c>
      <c r="H215">
        <v>1</v>
      </c>
      <c r="I215">
        <v>0</v>
      </c>
      <c r="J215">
        <v>-31</v>
      </c>
      <c r="K215">
        <v>-13</v>
      </c>
      <c r="L215">
        <v>2</v>
      </c>
      <c r="M215">
        <f>G215/$O$3+H215/$P$3+I215/$Q$3+J215/$R$3</f>
        <v>-4.0277940715612504</v>
      </c>
      <c r="N215">
        <f t="shared" si="3"/>
        <v>13</v>
      </c>
    </row>
    <row r="216" spans="1:14">
      <c r="A216" t="s">
        <v>563</v>
      </c>
      <c r="B216">
        <v>1</v>
      </c>
      <c r="C216">
        <v>13</v>
      </c>
      <c r="D216" t="s">
        <v>78</v>
      </c>
      <c r="E216" t="s">
        <v>116</v>
      </c>
      <c r="F216">
        <v>0</v>
      </c>
      <c r="G216">
        <v>-52</v>
      </c>
      <c r="H216">
        <v>1</v>
      </c>
      <c r="I216">
        <v>0</v>
      </c>
      <c r="J216">
        <v>5</v>
      </c>
      <c r="K216">
        <v>-4</v>
      </c>
      <c r="L216">
        <v>4</v>
      </c>
      <c r="M216">
        <f>G216/$O$3+H216/$P$3+I216/$Q$3+J216/$R$3</f>
        <v>0.17409111004659678</v>
      </c>
      <c r="N216">
        <f t="shared" si="3"/>
        <v>4</v>
      </c>
    </row>
    <row r="217" spans="1:14">
      <c r="A217" t="s">
        <v>563</v>
      </c>
      <c r="B217">
        <v>1</v>
      </c>
      <c r="C217">
        <v>13</v>
      </c>
      <c r="D217" t="s">
        <v>71</v>
      </c>
      <c r="E217" t="s">
        <v>116</v>
      </c>
      <c r="F217">
        <v>0</v>
      </c>
      <c r="G217">
        <v>-52</v>
      </c>
      <c r="H217">
        <v>1</v>
      </c>
      <c r="I217">
        <v>0</v>
      </c>
      <c r="J217">
        <v>-1</v>
      </c>
      <c r="K217">
        <v>-4</v>
      </c>
      <c r="L217">
        <v>2</v>
      </c>
      <c r="M217">
        <f>G217/$O$3+H217/$P$3+I217/$Q$3+J217/$R$3</f>
        <v>-0.19664218303843556</v>
      </c>
      <c r="N217">
        <f t="shared" si="3"/>
        <v>4</v>
      </c>
    </row>
    <row r="218" spans="1:14">
      <c r="A218" t="s">
        <v>563</v>
      </c>
      <c r="B218">
        <v>1</v>
      </c>
      <c r="C218">
        <v>15</v>
      </c>
      <c r="D218" t="s">
        <v>70</v>
      </c>
      <c r="E218" t="s">
        <v>118</v>
      </c>
      <c r="F218">
        <v>0</v>
      </c>
      <c r="G218">
        <v>-45</v>
      </c>
      <c r="H218">
        <v>1</v>
      </c>
      <c r="I218">
        <v>0</v>
      </c>
      <c r="J218">
        <v>-11</v>
      </c>
      <c r="K218">
        <v>-3</v>
      </c>
      <c r="L218">
        <v>1</v>
      </c>
      <c r="M218">
        <f>G218/$O$3+H218/$P$3+I218/$Q$3+J218/$R$3</f>
        <v>-0.66241674153161856</v>
      </c>
      <c r="N218">
        <f t="shared" si="3"/>
        <v>3</v>
      </c>
    </row>
    <row r="219" spans="1:14">
      <c r="A219" t="s">
        <v>563</v>
      </c>
      <c r="B219">
        <v>1</v>
      </c>
      <c r="C219">
        <v>14</v>
      </c>
      <c r="D219" t="s">
        <v>71</v>
      </c>
      <c r="E219" t="s">
        <v>118</v>
      </c>
      <c r="F219">
        <v>0</v>
      </c>
      <c r="G219">
        <v>-42</v>
      </c>
      <c r="H219">
        <v>1</v>
      </c>
      <c r="I219">
        <v>0</v>
      </c>
      <c r="J219">
        <v>-9</v>
      </c>
      <c r="K219">
        <v>-3</v>
      </c>
      <c r="L219">
        <v>1</v>
      </c>
      <c r="M219">
        <f>G219/$O$3+H219/$P$3+I219/$Q$3+J219/$R$3</f>
        <v>-0.47364715003485369</v>
      </c>
      <c r="N219">
        <f t="shared" si="3"/>
        <v>3</v>
      </c>
    </row>
    <row r="220" spans="1:14">
      <c r="A220" t="s">
        <v>563</v>
      </c>
      <c r="B220">
        <v>1</v>
      </c>
      <c r="C220">
        <v>13</v>
      </c>
      <c r="D220" t="s">
        <v>71</v>
      </c>
      <c r="E220" t="s">
        <v>116</v>
      </c>
      <c r="F220">
        <v>0</v>
      </c>
      <c r="G220">
        <v>-39</v>
      </c>
      <c r="H220">
        <v>1</v>
      </c>
      <c r="I220">
        <v>0</v>
      </c>
      <c r="J220">
        <v>5</v>
      </c>
      <c r="K220">
        <v>-3</v>
      </c>
      <c r="L220">
        <v>2</v>
      </c>
      <c r="M220">
        <f>G220/$O$3+H220/$P$3+I220/$Q$3+J220/$R$3</f>
        <v>0.4565890276319759</v>
      </c>
      <c r="N220">
        <f t="shared" si="3"/>
        <v>3</v>
      </c>
    </row>
    <row r="221" spans="1:14">
      <c r="A221" t="s">
        <v>563</v>
      </c>
      <c r="B221">
        <v>1</v>
      </c>
      <c r="C221">
        <v>11</v>
      </c>
      <c r="D221" t="s">
        <v>71</v>
      </c>
      <c r="E221" t="s">
        <v>116</v>
      </c>
      <c r="F221">
        <v>0</v>
      </c>
      <c r="G221">
        <v>-33</v>
      </c>
      <c r="H221">
        <v>1</v>
      </c>
      <c r="I221">
        <v>0</v>
      </c>
      <c r="J221">
        <v>25</v>
      </c>
      <c r="K221">
        <v>-3</v>
      </c>
      <c r="L221">
        <v>2</v>
      </c>
      <c r="M221">
        <f>G221/$O$3+H221/$P$3+I221/$Q$3+J221/$R$3</f>
        <v>1.822750325518925</v>
      </c>
      <c r="N221">
        <f t="shared" si="3"/>
        <v>3</v>
      </c>
    </row>
    <row r="222" spans="1:14">
      <c r="A222" t="s">
        <v>563</v>
      </c>
      <c r="B222">
        <v>1</v>
      </c>
      <c r="C222">
        <v>11</v>
      </c>
      <c r="D222" t="s">
        <v>71</v>
      </c>
      <c r="E222" t="s">
        <v>116</v>
      </c>
      <c r="F222">
        <v>0</v>
      </c>
      <c r="G222">
        <v>-33</v>
      </c>
      <c r="H222">
        <v>1</v>
      </c>
      <c r="I222">
        <v>0</v>
      </c>
      <c r="J222">
        <v>25</v>
      </c>
      <c r="K222">
        <v>-3</v>
      </c>
      <c r="L222">
        <v>2</v>
      </c>
      <c r="M222">
        <f>G222/$O$3+H222/$P$3+I222/$Q$3+J222/$R$3</f>
        <v>1.822750325518925</v>
      </c>
      <c r="N222">
        <f t="shared" si="3"/>
        <v>3</v>
      </c>
    </row>
    <row r="223" spans="1:14">
      <c r="A223" t="s">
        <v>563</v>
      </c>
      <c r="B223">
        <v>1</v>
      </c>
      <c r="C223">
        <v>11</v>
      </c>
      <c r="D223" t="s">
        <v>73</v>
      </c>
      <c r="E223" t="s">
        <v>118</v>
      </c>
      <c r="F223">
        <v>1</v>
      </c>
      <c r="G223">
        <v>-33</v>
      </c>
      <c r="H223">
        <v>1</v>
      </c>
      <c r="I223">
        <v>1</v>
      </c>
      <c r="J223">
        <v>2</v>
      </c>
      <c r="K223">
        <v>-3</v>
      </c>
      <c r="L223">
        <v>1</v>
      </c>
      <c r="M223">
        <f>G223/$O$3+H223/$P$3+I223/$Q$3+J223/$R$3</f>
        <v>1.3030287995872769</v>
      </c>
      <c r="N223">
        <f t="shared" si="3"/>
        <v>3</v>
      </c>
    </row>
    <row r="224" spans="1:14">
      <c r="A224" t="s">
        <v>563</v>
      </c>
      <c r="B224">
        <v>1</v>
      </c>
      <c r="C224">
        <v>11</v>
      </c>
      <c r="D224" t="s">
        <v>70</v>
      </c>
      <c r="E224" t="s">
        <v>118</v>
      </c>
      <c r="F224">
        <v>0</v>
      </c>
      <c r="G224">
        <v>-33</v>
      </c>
      <c r="H224">
        <v>1</v>
      </c>
      <c r="I224">
        <v>0</v>
      </c>
      <c r="J224">
        <v>-3</v>
      </c>
      <c r="K224">
        <v>-3</v>
      </c>
      <c r="L224">
        <v>1</v>
      </c>
      <c r="M224">
        <f>G224/$O$3+H224/$P$3+I224/$Q$3+J224/$R$3</f>
        <v>9.2661624455440961E-2</v>
      </c>
      <c r="N224">
        <f t="shared" si="3"/>
        <v>3</v>
      </c>
    </row>
    <row r="225" spans="1:14">
      <c r="A225" t="s">
        <v>563</v>
      </c>
      <c r="B225">
        <v>1</v>
      </c>
      <c r="C225">
        <v>15</v>
      </c>
      <c r="D225" t="s">
        <v>78</v>
      </c>
      <c r="E225" t="s">
        <v>116</v>
      </c>
      <c r="F225">
        <v>0</v>
      </c>
      <c r="G225">
        <v>-30</v>
      </c>
      <c r="H225">
        <v>1</v>
      </c>
      <c r="I225">
        <v>0</v>
      </c>
      <c r="J225">
        <v>27</v>
      </c>
      <c r="K225">
        <v>-2</v>
      </c>
      <c r="L225">
        <v>4</v>
      </c>
      <c r="M225">
        <f>G225/$O$3+H225/$P$3+I225/$Q$3+J225/$R$3</f>
        <v>2.0115199170156899</v>
      </c>
      <c r="N225">
        <f t="shared" si="3"/>
        <v>2</v>
      </c>
    </row>
    <row r="226" spans="1:14">
      <c r="A226" t="s">
        <v>563</v>
      </c>
      <c r="B226">
        <v>1</v>
      </c>
      <c r="C226">
        <v>15</v>
      </c>
      <c r="D226" t="s">
        <v>71</v>
      </c>
      <c r="E226" t="s">
        <v>118</v>
      </c>
      <c r="F226">
        <v>0</v>
      </c>
      <c r="G226">
        <v>-30</v>
      </c>
      <c r="H226">
        <v>1</v>
      </c>
      <c r="I226">
        <v>0</v>
      </c>
      <c r="J226">
        <v>0</v>
      </c>
      <c r="K226">
        <v>-2</v>
      </c>
      <c r="L226">
        <v>1</v>
      </c>
      <c r="M226">
        <f>G226/$O$3+H226/$P$3+I226/$Q$3+J226/$R$3</f>
        <v>0.34322009813304466</v>
      </c>
      <c r="N226">
        <f t="shared" si="3"/>
        <v>2</v>
      </c>
    </row>
    <row r="227" spans="1:14">
      <c r="A227" t="s">
        <v>563</v>
      </c>
      <c r="B227">
        <v>1</v>
      </c>
      <c r="C227">
        <v>13</v>
      </c>
      <c r="D227" t="s">
        <v>72</v>
      </c>
      <c r="E227" t="s">
        <v>116</v>
      </c>
      <c r="F227">
        <v>0</v>
      </c>
      <c r="G227">
        <v>-26</v>
      </c>
      <c r="H227">
        <v>1</v>
      </c>
      <c r="I227">
        <v>0</v>
      </c>
      <c r="J227">
        <v>11</v>
      </c>
      <c r="K227">
        <v>-2</v>
      </c>
      <c r="L227">
        <v>2</v>
      </c>
      <c r="M227">
        <f>G227/$O$3+H227/$P$3+I227/$Q$3+J227/$R$3</f>
        <v>1.1098202383023872</v>
      </c>
      <c r="N227">
        <f t="shared" si="3"/>
        <v>2</v>
      </c>
    </row>
    <row r="228" spans="1:14">
      <c r="A228" t="s">
        <v>563</v>
      </c>
      <c r="B228">
        <v>1</v>
      </c>
      <c r="C228">
        <v>12</v>
      </c>
      <c r="D228" t="s">
        <v>81</v>
      </c>
      <c r="E228" t="s">
        <v>116</v>
      </c>
      <c r="F228">
        <v>0</v>
      </c>
      <c r="G228">
        <v>-24</v>
      </c>
      <c r="H228">
        <v>1</v>
      </c>
      <c r="I228">
        <v>0</v>
      </c>
      <c r="J228">
        <v>24</v>
      </c>
      <c r="K228">
        <v>-2</v>
      </c>
      <c r="L228">
        <v>4</v>
      </c>
      <c r="M228">
        <f>G228/$O$3+H228/$P$3+I228/$Q$3+J228/$R$3</f>
        <v>1.9565369247433488</v>
      </c>
      <c r="N228">
        <f t="shared" si="3"/>
        <v>2</v>
      </c>
    </row>
    <row r="229" spans="1:14">
      <c r="A229" t="s">
        <v>563</v>
      </c>
      <c r="B229">
        <v>1</v>
      </c>
      <c r="C229">
        <v>11</v>
      </c>
      <c r="D229" t="s">
        <v>71</v>
      </c>
      <c r="E229" t="s">
        <v>116</v>
      </c>
      <c r="F229">
        <v>0</v>
      </c>
      <c r="G229">
        <v>-22</v>
      </c>
      <c r="H229">
        <v>1</v>
      </c>
      <c r="I229">
        <v>0</v>
      </c>
      <c r="J229">
        <v>13</v>
      </c>
      <c r="K229">
        <v>-2</v>
      </c>
      <c r="L229">
        <v>2</v>
      </c>
      <c r="M229">
        <f>G229/$O$3+H229/$P$3+I229/$Q$3+J229/$R$3</f>
        <v>1.3203204388441812</v>
      </c>
      <c r="N229">
        <f t="shared" si="3"/>
        <v>2</v>
      </c>
    </row>
    <row r="230" spans="1:14">
      <c r="A230" t="s">
        <v>563</v>
      </c>
      <c r="B230">
        <v>1</v>
      </c>
      <c r="C230">
        <v>11</v>
      </c>
      <c r="D230" t="s">
        <v>81</v>
      </c>
      <c r="E230" t="s">
        <v>116</v>
      </c>
      <c r="F230">
        <v>0</v>
      </c>
      <c r="G230">
        <v>-22</v>
      </c>
      <c r="H230">
        <v>1</v>
      </c>
      <c r="I230">
        <v>0</v>
      </c>
      <c r="J230">
        <v>19</v>
      </c>
      <c r="K230">
        <v>-2</v>
      </c>
      <c r="L230">
        <v>4</v>
      </c>
      <c r="M230">
        <f>G230/$O$3+H230/$P$3+I230/$Q$3+J230/$R$3</f>
        <v>1.6910537319292134</v>
      </c>
      <c r="N230">
        <f t="shared" si="3"/>
        <v>2</v>
      </c>
    </row>
    <row r="231" spans="1:14">
      <c r="A231" t="s">
        <v>563</v>
      </c>
      <c r="B231">
        <v>1</v>
      </c>
      <c r="C231">
        <v>11</v>
      </c>
      <c r="D231" t="s">
        <v>73</v>
      </c>
      <c r="E231" t="s">
        <v>118</v>
      </c>
      <c r="F231">
        <v>1</v>
      </c>
      <c r="G231">
        <v>-22</v>
      </c>
      <c r="H231">
        <v>1</v>
      </c>
      <c r="I231">
        <v>1</v>
      </c>
      <c r="J231">
        <v>8</v>
      </c>
      <c r="K231">
        <v>-2</v>
      </c>
      <c r="L231">
        <v>1</v>
      </c>
      <c r="M231">
        <f>G231/$O$3+H231/$P$3+I231/$Q$3+J231/$R$3</f>
        <v>1.9127987921676299</v>
      </c>
      <c r="N231">
        <f t="shared" si="3"/>
        <v>2</v>
      </c>
    </row>
    <row r="232" spans="1:14">
      <c r="A232" t="s">
        <v>563</v>
      </c>
      <c r="B232">
        <v>1</v>
      </c>
      <c r="C232">
        <v>11</v>
      </c>
      <c r="D232" t="s">
        <v>73</v>
      </c>
      <c r="E232" t="s">
        <v>118</v>
      </c>
      <c r="F232">
        <v>1</v>
      </c>
      <c r="G232">
        <v>-22</v>
      </c>
      <c r="H232">
        <v>1</v>
      </c>
      <c r="I232">
        <v>1</v>
      </c>
      <c r="J232">
        <v>8</v>
      </c>
      <c r="K232">
        <v>-2</v>
      </c>
      <c r="L232">
        <v>1</v>
      </c>
      <c r="M232">
        <f>G232/$O$3+H232/$P$3+I232/$Q$3+J232/$R$3</f>
        <v>1.9127987921676299</v>
      </c>
      <c r="N232">
        <f t="shared" si="3"/>
        <v>2</v>
      </c>
    </row>
    <row r="233" spans="1:14">
      <c r="A233" t="s">
        <v>563</v>
      </c>
      <c r="B233">
        <v>1</v>
      </c>
      <c r="C233">
        <v>10</v>
      </c>
      <c r="D233" t="s">
        <v>71</v>
      </c>
      <c r="E233" t="s">
        <v>116</v>
      </c>
      <c r="F233">
        <v>0</v>
      </c>
      <c r="G233">
        <v>-20</v>
      </c>
      <c r="H233">
        <v>1</v>
      </c>
      <c r="I233">
        <v>0</v>
      </c>
      <c r="J233">
        <v>20</v>
      </c>
      <c r="K233">
        <v>-2</v>
      </c>
      <c r="L233">
        <v>2</v>
      </c>
      <c r="M233">
        <f>G233/$O$3+H233/$P$3+I233/$Q$3+J233/$R$3</f>
        <v>1.7963038322001106</v>
      </c>
      <c r="N233">
        <f t="shared" si="3"/>
        <v>2</v>
      </c>
    </row>
    <row r="234" spans="1:14">
      <c r="A234" t="s">
        <v>563</v>
      </c>
      <c r="B234">
        <v>1</v>
      </c>
      <c r="C234">
        <v>10</v>
      </c>
      <c r="D234" t="s">
        <v>81</v>
      </c>
      <c r="E234" t="s">
        <v>116</v>
      </c>
      <c r="F234">
        <v>0</v>
      </c>
      <c r="G234">
        <v>-20</v>
      </c>
      <c r="H234">
        <v>1</v>
      </c>
      <c r="I234">
        <v>0</v>
      </c>
      <c r="J234">
        <v>20</v>
      </c>
      <c r="K234">
        <v>-2</v>
      </c>
      <c r="L234">
        <v>4</v>
      </c>
      <c r="M234">
        <f>G234/$O$3+H234/$P$3+I234/$Q$3+J234/$R$3</f>
        <v>1.7963038322001106</v>
      </c>
      <c r="N234">
        <f t="shared" si="3"/>
        <v>2</v>
      </c>
    </row>
    <row r="235" spans="1:14">
      <c r="A235" t="s">
        <v>564</v>
      </c>
      <c r="B235">
        <v>3</v>
      </c>
      <c r="C235">
        <v>25</v>
      </c>
      <c r="D235" t="s">
        <v>73</v>
      </c>
      <c r="E235" t="s">
        <v>116</v>
      </c>
      <c r="F235">
        <v>1</v>
      </c>
      <c r="G235">
        <v>-50</v>
      </c>
      <c r="H235">
        <v>1</v>
      </c>
      <c r="I235">
        <v>1</v>
      </c>
      <c r="J235">
        <v>3</v>
      </c>
      <c r="K235">
        <v>-6</v>
      </c>
      <c r="L235">
        <v>0</v>
      </c>
      <c r="M235">
        <f>G235/$O$3+H235/$P$3+I235/$Q$3+J235/$R$3</f>
        <v>0.99539732800262004</v>
      </c>
      <c r="N235">
        <f t="shared" si="3"/>
        <v>2</v>
      </c>
    </row>
    <row r="236" spans="1:14">
      <c r="A236" t="s">
        <v>564</v>
      </c>
      <c r="B236">
        <v>2</v>
      </c>
      <c r="C236">
        <v>35</v>
      </c>
      <c r="D236" t="s">
        <v>77</v>
      </c>
      <c r="E236" t="s">
        <v>118</v>
      </c>
      <c r="F236">
        <v>5</v>
      </c>
      <c r="G236">
        <v>-70</v>
      </c>
      <c r="H236">
        <v>1</v>
      </c>
      <c r="I236">
        <v>5</v>
      </c>
      <c r="J236">
        <v>13</v>
      </c>
      <c r="K236">
        <v>-4</v>
      </c>
      <c r="L236">
        <v>0</v>
      </c>
      <c r="M236">
        <f>G236/$O$3+H236/$P$3+I236/$Q$3+J236/$R$3</f>
        <v>4.7843650258209927</v>
      </c>
      <c r="N236">
        <f t="shared" si="3"/>
        <v>2</v>
      </c>
    </row>
    <row r="237" spans="1:14">
      <c r="A237" t="s">
        <v>564</v>
      </c>
      <c r="B237">
        <v>2</v>
      </c>
      <c r="C237">
        <v>13</v>
      </c>
      <c r="D237" t="s">
        <v>71</v>
      </c>
      <c r="E237" t="s">
        <v>118</v>
      </c>
      <c r="F237">
        <v>1</v>
      </c>
      <c r="G237">
        <v>-39</v>
      </c>
      <c r="H237">
        <v>1</v>
      </c>
      <c r="I237">
        <v>1</v>
      </c>
      <c r="J237">
        <v>3</v>
      </c>
      <c r="K237">
        <v>-6</v>
      </c>
      <c r="L237">
        <v>-1</v>
      </c>
      <c r="M237">
        <f>G237/$O$3+H237/$P$3+I237/$Q$3+J237/$R$3</f>
        <v>1.2344340274979406</v>
      </c>
      <c r="N237">
        <f t="shared" si="3"/>
        <v>3</v>
      </c>
    </row>
    <row r="238" spans="1:14">
      <c r="A238" t="s">
        <v>564</v>
      </c>
      <c r="B238">
        <v>1</v>
      </c>
      <c r="C238">
        <v>15</v>
      </c>
      <c r="D238" t="s">
        <v>73</v>
      </c>
      <c r="E238" t="s">
        <v>116</v>
      </c>
      <c r="F238">
        <v>1</v>
      </c>
      <c r="G238">
        <v>-90</v>
      </c>
      <c r="H238">
        <v>1</v>
      </c>
      <c r="I238">
        <v>1</v>
      </c>
      <c r="J238">
        <v>20</v>
      </c>
      <c r="K238">
        <v>-6</v>
      </c>
      <c r="L238">
        <v>2</v>
      </c>
      <c r="M238">
        <f>G238/$O$3+H238/$P$3+I238/$Q$3+J238/$R$3</f>
        <v>1.1765839632757122</v>
      </c>
      <c r="N238">
        <f t="shared" si="3"/>
        <v>6</v>
      </c>
    </row>
    <row r="239" spans="1:14">
      <c r="A239" t="s">
        <v>564</v>
      </c>
      <c r="B239">
        <v>1</v>
      </c>
      <c r="C239">
        <v>14</v>
      </c>
      <c r="D239" t="s">
        <v>80</v>
      </c>
      <c r="E239" t="s">
        <v>118</v>
      </c>
      <c r="F239">
        <v>1</v>
      </c>
      <c r="G239">
        <v>-42</v>
      </c>
      <c r="H239">
        <v>1</v>
      </c>
      <c r="I239">
        <v>1</v>
      </c>
      <c r="J239">
        <v>7</v>
      </c>
      <c r="K239">
        <v>-3</v>
      </c>
      <c r="L239">
        <v>3</v>
      </c>
      <c r="M239">
        <f>G239/$O$3+H239/$P$3+I239/$Q$3+J239/$R$3</f>
        <v>1.4163977290862082</v>
      </c>
      <c r="N239">
        <f t="shared" si="3"/>
        <v>3</v>
      </c>
    </row>
    <row r="240" spans="1:14">
      <c r="A240" t="s">
        <v>564</v>
      </c>
      <c r="B240">
        <v>1</v>
      </c>
      <c r="C240">
        <v>15</v>
      </c>
      <c r="D240" t="s">
        <v>71</v>
      </c>
      <c r="E240" t="s">
        <v>116</v>
      </c>
      <c r="F240">
        <v>1</v>
      </c>
      <c r="G240">
        <v>-30</v>
      </c>
      <c r="H240">
        <v>1</v>
      </c>
      <c r="I240">
        <v>1</v>
      </c>
      <c r="J240">
        <v>28</v>
      </c>
      <c r="K240">
        <v>-2</v>
      </c>
      <c r="L240">
        <v>2</v>
      </c>
      <c r="M240">
        <f>G240/$O$3+H240/$P$3+I240/$Q$3+J240/$R$3</f>
        <v>2.9747315634241716</v>
      </c>
      <c r="N240">
        <f t="shared" si="3"/>
        <v>2</v>
      </c>
    </row>
    <row r="241" spans="1:14">
      <c r="A241" t="s">
        <v>564</v>
      </c>
      <c r="B241">
        <v>1</v>
      </c>
      <c r="C241">
        <v>10</v>
      </c>
      <c r="D241" t="s">
        <v>73</v>
      </c>
      <c r="E241" t="s">
        <v>116</v>
      </c>
      <c r="F241">
        <v>1</v>
      </c>
      <c r="G241">
        <v>-30</v>
      </c>
      <c r="H241">
        <v>1</v>
      </c>
      <c r="I241">
        <v>1</v>
      </c>
      <c r="J241">
        <v>16</v>
      </c>
      <c r="K241">
        <v>-3</v>
      </c>
      <c r="L241">
        <v>2</v>
      </c>
      <c r="M241">
        <f>G241/$O$3+H241/$P$3+I241/$Q$3+J241/$R$3</f>
        <v>2.2332649772541067</v>
      </c>
      <c r="N241">
        <f t="shared" si="3"/>
        <v>3</v>
      </c>
    </row>
    <row r="242" spans="1:14">
      <c r="A242" t="s">
        <v>565</v>
      </c>
      <c r="B242">
        <v>1</v>
      </c>
      <c r="C242">
        <v>12</v>
      </c>
      <c r="D242" t="s">
        <v>71</v>
      </c>
      <c r="E242" t="s">
        <v>116</v>
      </c>
      <c r="F242">
        <v>1</v>
      </c>
      <c r="G242">
        <v>-24</v>
      </c>
      <c r="H242">
        <v>1</v>
      </c>
      <c r="I242">
        <v>1</v>
      </c>
      <c r="J242">
        <v>22</v>
      </c>
      <c r="K242">
        <v>-2</v>
      </c>
      <c r="L242">
        <v>2</v>
      </c>
      <c r="M242">
        <f>G242/$O$3+H242/$P$3+I242/$Q$3+J242/$R$3</f>
        <v>2.7343819246093135</v>
      </c>
      <c r="N242">
        <f t="shared" si="3"/>
        <v>2</v>
      </c>
    </row>
    <row r="243" spans="1:14">
      <c r="A243" t="s">
        <v>566</v>
      </c>
      <c r="B243">
        <v>1</v>
      </c>
      <c r="C243">
        <v>12</v>
      </c>
      <c r="D243" t="s">
        <v>71</v>
      </c>
      <c r="E243" t="s">
        <v>116</v>
      </c>
      <c r="F243">
        <v>1</v>
      </c>
      <c r="G243">
        <v>-36</v>
      </c>
      <c r="H243">
        <v>1</v>
      </c>
      <c r="I243">
        <v>1</v>
      </c>
      <c r="J243">
        <v>12</v>
      </c>
      <c r="K243">
        <v>-3</v>
      </c>
      <c r="L243">
        <v>2</v>
      </c>
      <c r="M243">
        <f>G243/$O$3+H243/$P$3+I243/$Q$3+J243/$R$3</f>
        <v>1.8557257942605767</v>
      </c>
      <c r="N243">
        <f t="shared" si="3"/>
        <v>3</v>
      </c>
    </row>
    <row r="244" spans="1:14">
      <c r="A244" t="s">
        <v>566</v>
      </c>
      <c r="B244">
        <v>1</v>
      </c>
      <c r="C244">
        <v>11</v>
      </c>
      <c r="D244" t="s">
        <v>71</v>
      </c>
      <c r="E244" t="s">
        <v>118</v>
      </c>
      <c r="F244">
        <v>2</v>
      </c>
      <c r="G244">
        <v>-33</v>
      </c>
      <c r="H244">
        <v>1</v>
      </c>
      <c r="I244">
        <v>2</v>
      </c>
      <c r="J244">
        <v>11</v>
      </c>
      <c r="K244">
        <v>-3</v>
      </c>
      <c r="L244">
        <v>1</v>
      </c>
      <c r="M244">
        <f>G244/$O$3+H244/$P$3+I244/$Q$3+J244/$R$3</f>
        <v>2.7605515034424677</v>
      </c>
      <c r="N244">
        <f t="shared" si="3"/>
        <v>3</v>
      </c>
    </row>
    <row r="245" spans="1:14">
      <c r="A245" t="s">
        <v>566</v>
      </c>
      <c r="B245">
        <v>1</v>
      </c>
      <c r="C245">
        <v>10</v>
      </c>
      <c r="D245" t="s">
        <v>71</v>
      </c>
      <c r="E245" t="s">
        <v>118</v>
      </c>
      <c r="F245">
        <v>2</v>
      </c>
      <c r="G245">
        <v>-20</v>
      </c>
      <c r="H245">
        <v>1</v>
      </c>
      <c r="I245">
        <v>2</v>
      </c>
      <c r="J245">
        <v>16</v>
      </c>
      <c r="K245">
        <v>-2</v>
      </c>
      <c r="L245">
        <v>1</v>
      </c>
      <c r="M245">
        <f>G245/$O$3+H245/$P$3+I245/$Q$3+J245/$R$3</f>
        <v>3.3519938319320404</v>
      </c>
      <c r="N245">
        <f t="shared" si="3"/>
        <v>2</v>
      </c>
    </row>
    <row r="246" spans="1:14">
      <c r="A246" t="s">
        <v>566</v>
      </c>
      <c r="B246">
        <v>1</v>
      </c>
      <c r="C246">
        <v>10</v>
      </c>
      <c r="D246" t="s">
        <v>71</v>
      </c>
      <c r="E246" t="s">
        <v>118</v>
      </c>
      <c r="F246">
        <v>2</v>
      </c>
      <c r="G246">
        <v>-20</v>
      </c>
      <c r="H246">
        <v>1</v>
      </c>
      <c r="I246">
        <v>2</v>
      </c>
      <c r="J246">
        <v>16</v>
      </c>
      <c r="K246">
        <v>-2</v>
      </c>
      <c r="L246">
        <v>1</v>
      </c>
      <c r="M246">
        <f>G246/$O$3+H246/$P$3+I246/$Q$3+J246/$R$3</f>
        <v>3.3519938319320404</v>
      </c>
      <c r="N246">
        <f t="shared" si="3"/>
        <v>2</v>
      </c>
    </row>
    <row r="247" spans="1:14">
      <c r="A247" t="s">
        <v>568</v>
      </c>
      <c r="B247">
        <v>1</v>
      </c>
      <c r="C247">
        <v>27</v>
      </c>
      <c r="D247" t="s">
        <v>70</v>
      </c>
      <c r="E247" t="s">
        <v>118</v>
      </c>
      <c r="F247">
        <v>1</v>
      </c>
      <c r="G247">
        <v>-54</v>
      </c>
      <c r="H247">
        <v>1</v>
      </c>
      <c r="I247">
        <v>1</v>
      </c>
      <c r="J247">
        <v>-8</v>
      </c>
      <c r="K247">
        <v>-2</v>
      </c>
      <c r="L247">
        <v>1</v>
      </c>
      <c r="M247">
        <f>G247/$O$3+H247/$P$3+I247/$Q$3+J247/$R$3</f>
        <v>0.22879718783327757</v>
      </c>
      <c r="N247">
        <f t="shared" si="3"/>
        <v>2</v>
      </c>
    </row>
    <row r="248" spans="1:14">
      <c r="A248" t="s">
        <v>568</v>
      </c>
      <c r="B248">
        <v>1</v>
      </c>
      <c r="C248">
        <v>21</v>
      </c>
      <c r="D248" t="s">
        <v>71</v>
      </c>
      <c r="E248" t="s">
        <v>118</v>
      </c>
      <c r="F248">
        <v>0</v>
      </c>
      <c r="G248">
        <v>-42</v>
      </c>
      <c r="H248">
        <v>1</v>
      </c>
      <c r="I248">
        <v>0</v>
      </c>
      <c r="J248">
        <v>-6</v>
      </c>
      <c r="K248">
        <v>-2</v>
      </c>
      <c r="L248">
        <v>1</v>
      </c>
      <c r="M248">
        <f>G248/$O$3+H248/$P$3+I248/$Q$3+J248/$R$3</f>
        <v>-0.28828050349233758</v>
      </c>
      <c r="N248">
        <f t="shared" si="3"/>
        <v>2</v>
      </c>
    </row>
    <row r="249" spans="1:14">
      <c r="A249" t="s">
        <v>568</v>
      </c>
      <c r="B249">
        <v>1</v>
      </c>
      <c r="C249">
        <v>17</v>
      </c>
      <c r="D249" t="s">
        <v>71</v>
      </c>
      <c r="E249" t="s">
        <v>120</v>
      </c>
      <c r="F249">
        <v>2</v>
      </c>
      <c r="G249">
        <v>-34</v>
      </c>
      <c r="H249">
        <v>1</v>
      </c>
      <c r="I249">
        <v>2</v>
      </c>
      <c r="J249">
        <v>11</v>
      </c>
      <c r="K249">
        <v>-2</v>
      </c>
      <c r="L249">
        <v>1</v>
      </c>
      <c r="M249">
        <f>G249/$O$3+H249/$P$3+I249/$Q$3+J249/$R$3</f>
        <v>2.7388208943974384</v>
      </c>
      <c r="N249">
        <f t="shared" si="3"/>
        <v>2</v>
      </c>
    </row>
    <row r="250" spans="1:14">
      <c r="A250" t="s">
        <v>569</v>
      </c>
      <c r="B250">
        <v>3</v>
      </c>
      <c r="C250">
        <v>45</v>
      </c>
      <c r="D250" t="s">
        <v>77</v>
      </c>
      <c r="E250" t="s">
        <v>118</v>
      </c>
      <c r="F250">
        <v>2</v>
      </c>
      <c r="G250">
        <v>-90</v>
      </c>
      <c r="H250">
        <v>1</v>
      </c>
      <c r="I250">
        <v>2</v>
      </c>
      <c r="J250">
        <v>-18</v>
      </c>
      <c r="K250">
        <v>-6</v>
      </c>
      <c r="L250">
        <v>-1</v>
      </c>
      <c r="M250">
        <f>G250/$O$3+H250/$P$3+I250/$Q$3+J250/$R$3</f>
        <v>-0.26997079536851676</v>
      </c>
      <c r="N250">
        <f t="shared" si="3"/>
        <v>2</v>
      </c>
    </row>
    <row r="251" spans="1:14">
      <c r="A251" t="s">
        <v>569</v>
      </c>
      <c r="B251">
        <v>2</v>
      </c>
      <c r="C251">
        <v>30</v>
      </c>
      <c r="D251" t="s">
        <v>77</v>
      </c>
      <c r="E251" t="s">
        <v>118</v>
      </c>
      <c r="F251">
        <v>2</v>
      </c>
      <c r="G251">
        <v>-60</v>
      </c>
      <c r="H251">
        <v>1</v>
      </c>
      <c r="I251">
        <v>2</v>
      </c>
      <c r="J251">
        <v>-3</v>
      </c>
      <c r="K251">
        <v>-4</v>
      </c>
      <c r="L251">
        <v>0</v>
      </c>
      <c r="M251">
        <f>G251/$O$3+H251/$P$3+I251/$Q$3+J251/$R$3</f>
        <v>1.3087807086949388</v>
      </c>
      <c r="N251">
        <f t="shared" si="3"/>
        <v>2</v>
      </c>
    </row>
    <row r="252" spans="1:14">
      <c r="A252" t="s">
        <v>457</v>
      </c>
      <c r="B252">
        <v>1</v>
      </c>
      <c r="C252">
        <v>14</v>
      </c>
      <c r="D252" t="s">
        <v>71</v>
      </c>
      <c r="E252" t="s">
        <v>116</v>
      </c>
      <c r="F252">
        <v>0</v>
      </c>
      <c r="G252">
        <v>-28</v>
      </c>
      <c r="H252">
        <v>1</v>
      </c>
      <c r="I252">
        <v>0</v>
      </c>
      <c r="J252">
        <v>19</v>
      </c>
      <c r="K252">
        <v>-2</v>
      </c>
      <c r="L252">
        <v>2</v>
      </c>
      <c r="M252">
        <f>G252/$O$3+H252/$P$3+I252/$Q$3+J252/$R$3</f>
        <v>1.5606700776590385</v>
      </c>
      <c r="N252">
        <f t="shared" si="3"/>
        <v>2</v>
      </c>
    </row>
    <row r="253" spans="1:14">
      <c r="A253" t="s">
        <v>457</v>
      </c>
      <c r="B253">
        <v>1</v>
      </c>
      <c r="C253">
        <v>11</v>
      </c>
      <c r="D253" t="s">
        <v>71</v>
      </c>
      <c r="E253" t="s">
        <v>116</v>
      </c>
      <c r="F253">
        <v>1</v>
      </c>
      <c r="G253">
        <v>-22</v>
      </c>
      <c r="H253">
        <v>1</v>
      </c>
      <c r="I253">
        <v>1</v>
      </c>
      <c r="J253">
        <v>17</v>
      </c>
      <c r="K253">
        <v>-2</v>
      </c>
      <c r="L253">
        <v>2</v>
      </c>
      <c r="M253">
        <f>G253/$O$3+H253/$P$3+I253/$Q$3+J253/$R$3</f>
        <v>2.4688987317951785</v>
      </c>
      <c r="N253">
        <f t="shared" si="3"/>
        <v>2</v>
      </c>
    </row>
    <row r="254" spans="1:14">
      <c r="A254" t="s">
        <v>570</v>
      </c>
      <c r="B254">
        <v>1</v>
      </c>
      <c r="C254">
        <v>12</v>
      </c>
      <c r="D254" t="s">
        <v>81</v>
      </c>
      <c r="E254" t="s">
        <v>118</v>
      </c>
      <c r="F254">
        <v>3</v>
      </c>
      <c r="G254">
        <v>-24</v>
      </c>
      <c r="H254">
        <v>1</v>
      </c>
      <c r="I254">
        <v>3</v>
      </c>
      <c r="J254">
        <v>27</v>
      </c>
      <c r="K254">
        <v>-2</v>
      </c>
      <c r="L254">
        <v>3</v>
      </c>
      <c r="M254">
        <f>G254/$O$3+H254/$P$3+I254/$Q$3+J254/$R$3</f>
        <v>4.8461718639687916</v>
      </c>
      <c r="N254">
        <f t="shared" si="3"/>
        <v>2</v>
      </c>
    </row>
    <row r="255" spans="1:14">
      <c r="A255" t="s">
        <v>944</v>
      </c>
      <c r="B255">
        <v>1</v>
      </c>
      <c r="C255">
        <v>14</v>
      </c>
      <c r="D255" t="s">
        <v>78</v>
      </c>
      <c r="E255" t="s">
        <v>116</v>
      </c>
      <c r="F255">
        <v>1</v>
      </c>
      <c r="G255">
        <v>-42</v>
      </c>
      <c r="H255">
        <v>1</v>
      </c>
      <c r="I255">
        <v>1</v>
      </c>
      <c r="J255">
        <v>34</v>
      </c>
      <c r="K255">
        <v>-3</v>
      </c>
      <c r="L255">
        <v>4</v>
      </c>
      <c r="M255">
        <f>G255/$O$3+H255/$P$3+I255/$Q$3+J255/$R$3</f>
        <v>3.0846975479688532</v>
      </c>
      <c r="N255">
        <f t="shared" si="3"/>
        <v>3</v>
      </c>
    </row>
    <row r="256" spans="1:14">
      <c r="A256" t="s">
        <v>430</v>
      </c>
      <c r="B256">
        <v>2</v>
      </c>
      <c r="C256">
        <v>26</v>
      </c>
      <c r="D256" t="s">
        <v>73</v>
      </c>
      <c r="E256" t="s">
        <v>118</v>
      </c>
      <c r="F256">
        <v>1</v>
      </c>
      <c r="G256">
        <v>-52</v>
      </c>
      <c r="H256">
        <v>1</v>
      </c>
      <c r="I256">
        <v>1</v>
      </c>
      <c r="J256">
        <v>-7</v>
      </c>
      <c r="K256">
        <v>-4</v>
      </c>
      <c r="L256">
        <v>0</v>
      </c>
      <c r="M256">
        <f>G256/$O$3+H256/$P$3+I256/$Q$3+J256/$R$3</f>
        <v>0.33404728810417444</v>
      </c>
      <c r="N256">
        <f t="shared" si="3"/>
        <v>2</v>
      </c>
    </row>
    <row r="257" spans="1:14">
      <c r="A257" t="s">
        <v>430</v>
      </c>
      <c r="B257">
        <v>1</v>
      </c>
      <c r="C257">
        <v>14</v>
      </c>
      <c r="D257" t="s">
        <v>71</v>
      </c>
      <c r="E257" t="s">
        <v>116</v>
      </c>
      <c r="F257">
        <v>0</v>
      </c>
      <c r="G257">
        <v>-28</v>
      </c>
      <c r="H257">
        <v>1</v>
      </c>
      <c r="I257">
        <v>0</v>
      </c>
      <c r="J257">
        <v>19</v>
      </c>
      <c r="K257">
        <v>-2</v>
      </c>
      <c r="L257">
        <v>2</v>
      </c>
      <c r="M257">
        <f>G257/$O$3+H257/$P$3+I257/$Q$3+J257/$R$3</f>
        <v>1.5606700776590385</v>
      </c>
      <c r="N257">
        <f t="shared" si="3"/>
        <v>2</v>
      </c>
    </row>
    <row r="258" spans="1:14">
      <c r="A258" t="s">
        <v>396</v>
      </c>
      <c r="B258">
        <v>1</v>
      </c>
      <c r="C258">
        <v>16</v>
      </c>
      <c r="D258" t="s">
        <v>70</v>
      </c>
      <c r="E258" t="s">
        <v>118</v>
      </c>
      <c r="F258">
        <v>3</v>
      </c>
      <c r="G258">
        <v>-48</v>
      </c>
      <c r="H258">
        <v>1</v>
      </c>
      <c r="I258">
        <v>3</v>
      </c>
      <c r="J258">
        <v>12</v>
      </c>
      <c r="K258">
        <v>-3</v>
      </c>
      <c r="L258">
        <v>1</v>
      </c>
      <c r="M258">
        <f>G258/$O$3+H258/$P$3+I258/$Q$3+J258/$R$3</f>
        <v>3.3978040141755113</v>
      </c>
      <c r="N258">
        <f t="shared" si="3"/>
        <v>3</v>
      </c>
    </row>
    <row r="259" spans="1:14">
      <c r="A259" t="s">
        <v>396</v>
      </c>
      <c r="B259">
        <v>1</v>
      </c>
      <c r="C259">
        <v>11</v>
      </c>
      <c r="D259" t="s">
        <v>70</v>
      </c>
      <c r="E259" t="s">
        <v>118</v>
      </c>
      <c r="F259">
        <v>2</v>
      </c>
      <c r="G259">
        <v>-44</v>
      </c>
      <c r="H259">
        <v>1</v>
      </c>
      <c r="I259">
        <v>2</v>
      </c>
      <c r="J259">
        <v>7</v>
      </c>
      <c r="K259">
        <v>-4</v>
      </c>
      <c r="L259">
        <v>1</v>
      </c>
      <c r="M259">
        <f>G259/$O$3+H259/$P$3+I259/$Q$3+J259/$R$3</f>
        <v>2.2743592752237922</v>
      </c>
      <c r="N259">
        <f t="shared" ref="N259:N322" si="4">ABS(G259)/C259</f>
        <v>4</v>
      </c>
    </row>
    <row r="260" spans="1:14">
      <c r="A260" t="s">
        <v>396</v>
      </c>
      <c r="B260">
        <v>1</v>
      </c>
      <c r="C260">
        <v>12</v>
      </c>
      <c r="D260" t="s">
        <v>71</v>
      </c>
      <c r="E260" t="s">
        <v>118</v>
      </c>
      <c r="F260">
        <v>2</v>
      </c>
      <c r="G260">
        <v>-24</v>
      </c>
      <c r="H260">
        <v>1</v>
      </c>
      <c r="I260">
        <v>2</v>
      </c>
      <c r="J260">
        <v>14</v>
      </c>
      <c r="K260">
        <v>-2</v>
      </c>
      <c r="L260">
        <v>1</v>
      </c>
      <c r="M260">
        <f>G260/$O$3+H260/$P$3+I260/$Q$3+J260/$R$3</f>
        <v>3.141493631390246</v>
      </c>
      <c r="N260">
        <f t="shared" si="4"/>
        <v>2</v>
      </c>
    </row>
    <row r="261" spans="1:14">
      <c r="A261" t="s">
        <v>396</v>
      </c>
      <c r="B261">
        <v>1</v>
      </c>
      <c r="C261">
        <v>11</v>
      </c>
      <c r="D261" t="s">
        <v>71</v>
      </c>
      <c r="E261" t="s">
        <v>118</v>
      </c>
      <c r="F261">
        <v>2</v>
      </c>
      <c r="G261">
        <v>-22</v>
      </c>
      <c r="H261">
        <v>1</v>
      </c>
      <c r="I261">
        <v>2</v>
      </c>
      <c r="J261">
        <v>15</v>
      </c>
      <c r="K261">
        <v>-2</v>
      </c>
      <c r="L261">
        <v>1</v>
      </c>
      <c r="M261">
        <f>G261/$O$3+H261/$P$3+I261/$Q$3+J261/$R$3</f>
        <v>3.2467437316611436</v>
      </c>
      <c r="N261">
        <f t="shared" si="4"/>
        <v>2</v>
      </c>
    </row>
    <row r="262" spans="1:14">
      <c r="A262" t="s">
        <v>482</v>
      </c>
      <c r="B262">
        <v>1</v>
      </c>
      <c r="C262">
        <v>14</v>
      </c>
      <c r="D262" t="s">
        <v>77</v>
      </c>
      <c r="E262" t="s">
        <v>116</v>
      </c>
      <c r="F262">
        <v>1</v>
      </c>
      <c r="G262">
        <v>-28</v>
      </c>
      <c r="H262">
        <v>1</v>
      </c>
      <c r="I262">
        <v>1</v>
      </c>
      <c r="J262">
        <v>27</v>
      </c>
      <c r="K262">
        <v>-2</v>
      </c>
      <c r="L262">
        <v>2</v>
      </c>
      <c r="M262">
        <f>G262/$O$3+H262/$P$3+I262/$Q$3+J262/$R$3</f>
        <v>2.9564038993333908</v>
      </c>
      <c r="N262">
        <f t="shared" si="4"/>
        <v>2</v>
      </c>
    </row>
    <row r="263" spans="1:14">
      <c r="A263" t="s">
        <v>482</v>
      </c>
      <c r="B263">
        <v>1</v>
      </c>
      <c r="C263">
        <v>12</v>
      </c>
      <c r="D263" t="s">
        <v>70</v>
      </c>
      <c r="E263" t="s">
        <v>118</v>
      </c>
      <c r="F263">
        <v>2</v>
      </c>
      <c r="G263">
        <v>-24</v>
      </c>
      <c r="H263">
        <v>1</v>
      </c>
      <c r="I263">
        <v>2</v>
      </c>
      <c r="J263">
        <v>14</v>
      </c>
      <c r="K263">
        <v>-2</v>
      </c>
      <c r="L263">
        <v>1</v>
      </c>
      <c r="M263">
        <f>G263/$O$3+H263/$P$3+I263/$Q$3+J263/$R$3</f>
        <v>3.141493631390246</v>
      </c>
      <c r="N263">
        <f t="shared" si="4"/>
        <v>2</v>
      </c>
    </row>
    <row r="264" spans="1:14">
      <c r="A264" t="s">
        <v>333</v>
      </c>
      <c r="B264">
        <v>2</v>
      </c>
      <c r="C264">
        <v>14</v>
      </c>
      <c r="D264" t="s">
        <v>73</v>
      </c>
      <c r="E264" t="s">
        <v>120</v>
      </c>
      <c r="F264">
        <v>1</v>
      </c>
      <c r="G264">
        <v>-28</v>
      </c>
      <c r="H264">
        <v>1</v>
      </c>
      <c r="I264">
        <v>1</v>
      </c>
      <c r="J264">
        <v>7</v>
      </c>
      <c r="K264">
        <v>-4</v>
      </c>
      <c r="L264">
        <v>0</v>
      </c>
      <c r="M264">
        <f>G264/$O$3+H264/$P$3+I264/$Q$3+J264/$R$3</f>
        <v>1.7206262557166163</v>
      </c>
      <c r="N264">
        <f t="shared" si="4"/>
        <v>2</v>
      </c>
    </row>
    <row r="265" spans="1:14">
      <c r="A265" t="s">
        <v>333</v>
      </c>
      <c r="B265">
        <v>1</v>
      </c>
      <c r="C265">
        <v>13</v>
      </c>
      <c r="D265" t="s">
        <v>70</v>
      </c>
      <c r="E265" t="s">
        <v>116</v>
      </c>
      <c r="F265">
        <v>1</v>
      </c>
      <c r="G265">
        <v>-78</v>
      </c>
      <c r="H265">
        <v>1</v>
      </c>
      <c r="I265">
        <v>1</v>
      </c>
      <c r="J265">
        <v>-5</v>
      </c>
      <c r="K265">
        <v>-6</v>
      </c>
      <c r="L265">
        <v>2</v>
      </c>
      <c r="M265">
        <f>G265/$O$3+H265/$P$3+I265/$Q$3+J265/$R$3</f>
        <v>-0.10737078270490591</v>
      </c>
      <c r="N265">
        <f t="shared" si="4"/>
        <v>6</v>
      </c>
    </row>
    <row r="266" spans="1:14">
      <c r="A266" t="s">
        <v>495</v>
      </c>
      <c r="B266">
        <v>1</v>
      </c>
      <c r="C266">
        <v>10</v>
      </c>
      <c r="D266" t="s">
        <v>70</v>
      </c>
      <c r="E266" t="s">
        <v>118</v>
      </c>
      <c r="F266">
        <v>1</v>
      </c>
      <c r="G266">
        <v>-60</v>
      </c>
      <c r="H266">
        <v>1</v>
      </c>
      <c r="I266">
        <v>1</v>
      </c>
      <c r="J266">
        <v>-11</v>
      </c>
      <c r="K266">
        <v>-6</v>
      </c>
      <c r="L266">
        <v>1</v>
      </c>
      <c r="M266">
        <f>G266/$O$3+H266/$P$3+I266/$Q$3+J266/$R$3</f>
        <v>-8.6953112979413438E-2</v>
      </c>
      <c r="N266">
        <f t="shared" si="4"/>
        <v>6</v>
      </c>
    </row>
    <row r="267" spans="1:14">
      <c r="A267" t="s">
        <v>495</v>
      </c>
      <c r="B267">
        <v>1</v>
      </c>
      <c r="C267">
        <v>14</v>
      </c>
      <c r="D267" t="s">
        <v>78</v>
      </c>
      <c r="E267" t="s">
        <v>118</v>
      </c>
      <c r="F267">
        <v>2</v>
      </c>
      <c r="G267">
        <v>-28</v>
      </c>
      <c r="H267">
        <v>1</v>
      </c>
      <c r="I267">
        <v>2</v>
      </c>
      <c r="J267">
        <v>18</v>
      </c>
      <c r="K267">
        <v>-2</v>
      </c>
      <c r="L267">
        <v>3</v>
      </c>
      <c r="M267">
        <f>G267/$O$3+H267/$P$3+I267/$Q$3+J267/$R$3</f>
        <v>3.3017267239334842</v>
      </c>
      <c r="N267">
        <f t="shared" si="4"/>
        <v>2</v>
      </c>
    </row>
    <row r="268" spans="1:14">
      <c r="A268" t="s">
        <v>495</v>
      </c>
      <c r="B268">
        <v>1</v>
      </c>
      <c r="C268">
        <v>10</v>
      </c>
      <c r="D268" t="s">
        <v>80</v>
      </c>
      <c r="E268" t="s">
        <v>116</v>
      </c>
      <c r="F268">
        <v>1</v>
      </c>
      <c r="G268">
        <v>-20</v>
      </c>
      <c r="H268">
        <v>1</v>
      </c>
      <c r="I268">
        <v>1</v>
      </c>
      <c r="J268">
        <v>24</v>
      </c>
      <c r="K268">
        <v>-2</v>
      </c>
      <c r="L268">
        <v>4</v>
      </c>
      <c r="M268">
        <f>G268/$O$3+H268/$P$3+I268/$Q$3+J268/$R$3</f>
        <v>2.9448821251511079</v>
      </c>
      <c r="N268">
        <f t="shared" si="4"/>
        <v>2</v>
      </c>
    </row>
    <row r="269" spans="1:14">
      <c r="A269" t="s">
        <v>571</v>
      </c>
      <c r="B269">
        <v>2</v>
      </c>
      <c r="C269">
        <v>24</v>
      </c>
      <c r="D269" t="s">
        <v>78</v>
      </c>
      <c r="E269" t="s">
        <v>118</v>
      </c>
      <c r="F269">
        <v>4</v>
      </c>
      <c r="G269">
        <v>-48</v>
      </c>
      <c r="H269">
        <v>1</v>
      </c>
      <c r="I269">
        <v>4</v>
      </c>
      <c r="J269">
        <v>22</v>
      </c>
      <c r="K269">
        <v>-4</v>
      </c>
      <c r="L269">
        <v>2</v>
      </c>
      <c r="M269">
        <f>G269/$O$3+H269/$P$3+I269/$Q$3+J269/$R$3</f>
        <v>4.9171156002115408</v>
      </c>
      <c r="N269">
        <f t="shared" si="4"/>
        <v>2</v>
      </c>
    </row>
    <row r="270" spans="1:14">
      <c r="A270" t="s">
        <v>571</v>
      </c>
      <c r="B270">
        <v>1</v>
      </c>
      <c r="C270">
        <v>15</v>
      </c>
      <c r="D270" t="s">
        <v>78</v>
      </c>
      <c r="E270" t="s">
        <v>118</v>
      </c>
      <c r="F270">
        <v>1</v>
      </c>
      <c r="G270">
        <v>-60</v>
      </c>
      <c r="H270">
        <v>1</v>
      </c>
      <c r="I270">
        <v>1</v>
      </c>
      <c r="J270">
        <v>-10</v>
      </c>
      <c r="K270">
        <v>-4</v>
      </c>
      <c r="L270">
        <v>3</v>
      </c>
      <c r="M270">
        <f>G270/$O$3+H270/$P$3+I270/$Q$3+J270/$R$3</f>
        <v>-2.5164230798574772E-2</v>
      </c>
      <c r="N270">
        <f t="shared" si="4"/>
        <v>4</v>
      </c>
    </row>
    <row r="271" spans="1:14">
      <c r="A271" t="s">
        <v>571</v>
      </c>
      <c r="B271">
        <v>1</v>
      </c>
      <c r="C271">
        <v>14</v>
      </c>
      <c r="D271" t="s">
        <v>71</v>
      </c>
      <c r="E271" t="s">
        <v>116</v>
      </c>
      <c r="F271">
        <v>2</v>
      </c>
      <c r="G271">
        <v>-28</v>
      </c>
      <c r="H271">
        <v>1</v>
      </c>
      <c r="I271">
        <v>2</v>
      </c>
      <c r="J271">
        <v>21</v>
      </c>
      <c r="K271">
        <v>-2</v>
      </c>
      <c r="L271">
        <v>2</v>
      </c>
      <c r="M271">
        <f>G271/$O$3+H271/$P$3+I271/$Q$3+J271/$R$3</f>
        <v>3.4870933704760008</v>
      </c>
      <c r="N271">
        <f t="shared" si="4"/>
        <v>2</v>
      </c>
    </row>
    <row r="272" spans="1:14">
      <c r="A272" t="s">
        <v>571</v>
      </c>
      <c r="B272">
        <v>1</v>
      </c>
      <c r="C272">
        <v>10</v>
      </c>
      <c r="D272" t="s">
        <v>71</v>
      </c>
      <c r="E272" t="s">
        <v>118</v>
      </c>
      <c r="F272">
        <v>0</v>
      </c>
      <c r="G272">
        <v>-20</v>
      </c>
      <c r="H272">
        <v>1</v>
      </c>
      <c r="I272">
        <v>0</v>
      </c>
      <c r="J272">
        <v>5</v>
      </c>
      <c r="K272">
        <v>-2</v>
      </c>
      <c r="L272">
        <v>1</v>
      </c>
      <c r="M272">
        <f>G272/$O$3+H272/$P$3+I272/$Q$3+J272/$R$3</f>
        <v>0.8694705994875298</v>
      </c>
      <c r="N272">
        <f t="shared" si="4"/>
        <v>2</v>
      </c>
    </row>
    <row r="273" spans="1:14">
      <c r="A273" t="s">
        <v>572</v>
      </c>
      <c r="B273">
        <v>4</v>
      </c>
      <c r="C273">
        <v>50</v>
      </c>
      <c r="D273" t="s">
        <v>78</v>
      </c>
      <c r="E273" t="s">
        <v>116</v>
      </c>
      <c r="F273">
        <v>2</v>
      </c>
      <c r="G273">
        <v>-100</v>
      </c>
      <c r="H273">
        <v>0</v>
      </c>
      <c r="I273">
        <v>2</v>
      </c>
      <c r="J273">
        <v>-7</v>
      </c>
      <c r="K273">
        <v>-8</v>
      </c>
      <c r="L273">
        <v>2</v>
      </c>
      <c r="M273">
        <f>G273/$O$3+H273/$P$3+I273/$Q$3+J273/$R$3</f>
        <v>-0.80273755131350155</v>
      </c>
      <c r="N273">
        <f t="shared" si="4"/>
        <v>2</v>
      </c>
    </row>
    <row r="274" spans="1:14">
      <c r="A274" t="s">
        <v>572</v>
      </c>
      <c r="B274">
        <v>2</v>
      </c>
      <c r="C274">
        <v>24</v>
      </c>
      <c r="D274" t="s">
        <v>71</v>
      </c>
      <c r="E274" t="s">
        <v>116</v>
      </c>
      <c r="F274">
        <v>1</v>
      </c>
      <c r="G274">
        <v>-96</v>
      </c>
      <c r="H274">
        <v>1</v>
      </c>
      <c r="I274">
        <v>1</v>
      </c>
      <c r="J274">
        <v>-25</v>
      </c>
      <c r="K274">
        <v>-8</v>
      </c>
      <c r="L274">
        <v>-1</v>
      </c>
      <c r="M274">
        <f>G274/$O$3+H274/$P$3+I274/$Q$3+J274/$R$3</f>
        <v>-1.7342993891322052</v>
      </c>
      <c r="N274">
        <f t="shared" si="4"/>
        <v>4</v>
      </c>
    </row>
    <row r="275" spans="1:14">
      <c r="A275" t="s">
        <v>572</v>
      </c>
      <c r="B275">
        <v>2</v>
      </c>
      <c r="C275">
        <v>21</v>
      </c>
      <c r="D275" t="s">
        <v>70</v>
      </c>
      <c r="E275" t="s">
        <v>118</v>
      </c>
      <c r="F275">
        <v>2</v>
      </c>
      <c r="G275">
        <v>-42</v>
      </c>
      <c r="H275">
        <v>1</v>
      </c>
      <c r="I275">
        <v>2</v>
      </c>
      <c r="J275">
        <v>5</v>
      </c>
      <c r="K275">
        <v>-4</v>
      </c>
      <c r="L275">
        <v>0</v>
      </c>
      <c r="M275">
        <f>G275/$O$3+H275/$P$3+I275/$Q$3+J275/$R$3</f>
        <v>2.1942427289521729</v>
      </c>
      <c r="N275">
        <f t="shared" si="4"/>
        <v>2</v>
      </c>
    </row>
    <row r="276" spans="1:14">
      <c r="A276" t="s">
        <v>572</v>
      </c>
      <c r="B276">
        <v>1</v>
      </c>
      <c r="C276">
        <v>12</v>
      </c>
      <c r="D276" t="s">
        <v>71</v>
      </c>
      <c r="E276" t="s">
        <v>116</v>
      </c>
      <c r="F276">
        <v>1</v>
      </c>
      <c r="G276">
        <v>-84</v>
      </c>
      <c r="H276">
        <v>1</v>
      </c>
      <c r="I276">
        <v>1</v>
      </c>
      <c r="J276">
        <v>20</v>
      </c>
      <c r="K276">
        <v>-7</v>
      </c>
      <c r="L276">
        <v>2</v>
      </c>
      <c r="M276">
        <f>G276/$O$3+H276/$P$3+I276/$Q$3+J276/$R$3</f>
        <v>1.3069676175458871</v>
      </c>
      <c r="N276">
        <f t="shared" si="4"/>
        <v>7</v>
      </c>
    </row>
    <row r="277" spans="1:14">
      <c r="A277" t="s">
        <v>572</v>
      </c>
      <c r="B277">
        <v>1</v>
      </c>
      <c r="C277">
        <v>12</v>
      </c>
      <c r="D277" t="s">
        <v>80</v>
      </c>
      <c r="E277" t="s">
        <v>116</v>
      </c>
      <c r="F277">
        <v>1</v>
      </c>
      <c r="G277">
        <v>-24</v>
      </c>
      <c r="H277">
        <v>1</v>
      </c>
      <c r="I277">
        <v>1</v>
      </c>
      <c r="J277">
        <v>22</v>
      </c>
      <c r="K277">
        <v>-2</v>
      </c>
      <c r="L277">
        <v>4</v>
      </c>
      <c r="M277">
        <f>G277/$O$3+H277/$P$3+I277/$Q$3+J277/$R$3</f>
        <v>2.7343819246093135</v>
      </c>
      <c r="N277">
        <f t="shared" si="4"/>
        <v>2</v>
      </c>
    </row>
    <row r="278" spans="1:14">
      <c r="A278" t="s">
        <v>364</v>
      </c>
      <c r="B278">
        <v>1</v>
      </c>
      <c r="C278">
        <v>12</v>
      </c>
      <c r="D278" t="s">
        <v>70</v>
      </c>
      <c r="E278" t="s">
        <v>118</v>
      </c>
      <c r="F278">
        <v>0</v>
      </c>
      <c r="G278">
        <v>-36</v>
      </c>
      <c r="H278">
        <v>1</v>
      </c>
      <c r="I278">
        <v>0</v>
      </c>
      <c r="J278">
        <v>-3</v>
      </c>
      <c r="K278">
        <v>-3</v>
      </c>
      <c r="L278">
        <v>1</v>
      </c>
      <c r="M278">
        <f>G278/$O$3+H278/$P$3+I278/$Q$3+J278/$R$3</f>
        <v>2.7469797320353539E-2</v>
      </c>
      <c r="N278">
        <f t="shared" si="4"/>
        <v>3</v>
      </c>
    </row>
    <row r="279" spans="1:14">
      <c r="A279" t="s">
        <v>364</v>
      </c>
      <c r="B279">
        <v>1</v>
      </c>
      <c r="C279">
        <v>17</v>
      </c>
      <c r="D279" t="s">
        <v>71</v>
      </c>
      <c r="E279" t="s">
        <v>116</v>
      </c>
      <c r="F279">
        <v>1</v>
      </c>
      <c r="G279">
        <v>-34</v>
      </c>
      <c r="H279">
        <v>1</v>
      </c>
      <c r="I279">
        <v>1</v>
      </c>
      <c r="J279">
        <v>23</v>
      </c>
      <c r="K279">
        <v>-2</v>
      </c>
      <c r="L279">
        <v>2</v>
      </c>
      <c r="M279">
        <f>G279/$O$3+H279/$P$3+I279/$Q$3+J279/$R$3</f>
        <v>2.5788647163398606</v>
      </c>
      <c r="N279">
        <f t="shared" si="4"/>
        <v>2</v>
      </c>
    </row>
    <row r="280" spans="1:14">
      <c r="A280" t="s">
        <v>364</v>
      </c>
      <c r="B280">
        <v>1</v>
      </c>
      <c r="C280">
        <v>16</v>
      </c>
      <c r="D280" t="s">
        <v>71</v>
      </c>
      <c r="E280" t="s">
        <v>116</v>
      </c>
      <c r="F280">
        <v>1</v>
      </c>
      <c r="G280">
        <v>-32</v>
      </c>
      <c r="H280">
        <v>1</v>
      </c>
      <c r="I280">
        <v>1</v>
      </c>
      <c r="J280">
        <v>12</v>
      </c>
      <c r="K280">
        <v>-2</v>
      </c>
      <c r="L280">
        <v>2</v>
      </c>
      <c r="M280">
        <f>G280/$O$3+H280/$P$3+I280/$Q$3+J280/$R$3</f>
        <v>1.9426482304406933</v>
      </c>
      <c r="N280">
        <f t="shared" si="4"/>
        <v>2</v>
      </c>
    </row>
    <row r="281" spans="1:14">
      <c r="A281" t="s">
        <v>364</v>
      </c>
      <c r="B281">
        <v>1</v>
      </c>
      <c r="C281">
        <v>13</v>
      </c>
      <c r="D281" t="s">
        <v>71</v>
      </c>
      <c r="E281" t="s">
        <v>116</v>
      </c>
      <c r="F281">
        <v>1</v>
      </c>
      <c r="G281">
        <v>-26</v>
      </c>
      <c r="H281">
        <v>1</v>
      </c>
      <c r="I281">
        <v>1</v>
      </c>
      <c r="J281">
        <v>15</v>
      </c>
      <c r="K281">
        <v>-2</v>
      </c>
      <c r="L281">
        <v>2</v>
      </c>
      <c r="M281">
        <f>G281/$O$3+H281/$P$3+I281/$Q$3+J281/$R$3</f>
        <v>2.2583985312533841</v>
      </c>
      <c r="N281">
        <f t="shared" si="4"/>
        <v>2</v>
      </c>
    </row>
    <row r="282" spans="1:14">
      <c r="A282" t="s">
        <v>364</v>
      </c>
      <c r="B282">
        <v>1</v>
      </c>
      <c r="C282">
        <v>10</v>
      </c>
      <c r="D282" t="s">
        <v>71</v>
      </c>
      <c r="E282" t="s">
        <v>116</v>
      </c>
      <c r="F282">
        <v>0</v>
      </c>
      <c r="G282">
        <v>-20</v>
      </c>
      <c r="H282">
        <v>1</v>
      </c>
      <c r="I282">
        <v>0</v>
      </c>
      <c r="J282">
        <v>23</v>
      </c>
      <c r="K282">
        <v>-2</v>
      </c>
      <c r="L282">
        <v>2</v>
      </c>
      <c r="M282">
        <f>G282/$O$3+H282/$P$3+I282/$Q$3+J282/$R$3</f>
        <v>1.9816704787426267</v>
      </c>
      <c r="N282">
        <f t="shared" si="4"/>
        <v>2</v>
      </c>
    </row>
    <row r="283" spans="1:14">
      <c r="A283" t="s">
        <v>573</v>
      </c>
      <c r="B283">
        <v>3</v>
      </c>
      <c r="C283">
        <v>31</v>
      </c>
      <c r="D283" t="s">
        <v>77</v>
      </c>
      <c r="E283" t="s">
        <v>120</v>
      </c>
      <c r="F283">
        <v>1</v>
      </c>
      <c r="G283">
        <v>-62</v>
      </c>
      <c r="H283">
        <v>0</v>
      </c>
      <c r="I283">
        <v>1</v>
      </c>
      <c r="J283">
        <v>-2</v>
      </c>
      <c r="K283">
        <v>-6</v>
      </c>
      <c r="L283">
        <v>0</v>
      </c>
      <c r="M283">
        <f>G283/$O$3+H283/$P$3+I283/$Q$3+J283/$R$3</f>
        <v>-0.56945276092584263</v>
      </c>
      <c r="N283">
        <f t="shared" si="4"/>
        <v>2</v>
      </c>
    </row>
    <row r="284" spans="1:14">
      <c r="A284" t="s">
        <v>573</v>
      </c>
      <c r="B284">
        <v>1</v>
      </c>
      <c r="C284">
        <v>18</v>
      </c>
      <c r="D284" t="s">
        <v>77</v>
      </c>
      <c r="E284" t="s">
        <v>116</v>
      </c>
      <c r="F284">
        <v>0</v>
      </c>
      <c r="G284">
        <v>-36</v>
      </c>
      <c r="H284">
        <v>1</v>
      </c>
      <c r="I284">
        <v>0</v>
      </c>
      <c r="J284">
        <v>22</v>
      </c>
      <c r="K284">
        <v>-2</v>
      </c>
      <c r="L284">
        <v>2</v>
      </c>
      <c r="M284">
        <f>G284/$O$3+H284/$P$3+I284/$Q$3+J284/$R$3</f>
        <v>1.5721918518413216</v>
      </c>
      <c r="N284">
        <f t="shared" si="4"/>
        <v>2</v>
      </c>
    </row>
    <row r="285" spans="1:14">
      <c r="A285" t="s">
        <v>574</v>
      </c>
      <c r="B285">
        <v>1</v>
      </c>
      <c r="C285">
        <v>14</v>
      </c>
      <c r="D285" t="s">
        <v>78</v>
      </c>
      <c r="E285" t="s">
        <v>116</v>
      </c>
      <c r="F285">
        <v>1</v>
      </c>
      <c r="G285">
        <v>-28</v>
      </c>
      <c r="H285">
        <v>1</v>
      </c>
      <c r="I285">
        <v>1</v>
      </c>
      <c r="J285">
        <v>20</v>
      </c>
      <c r="K285">
        <v>-2</v>
      </c>
      <c r="L285">
        <v>4</v>
      </c>
      <c r="M285">
        <f>G285/$O$3+H285/$P$3+I285/$Q$3+J285/$R$3</f>
        <v>2.52388172406752</v>
      </c>
      <c r="N285">
        <f t="shared" si="4"/>
        <v>2</v>
      </c>
    </row>
    <row r="286" spans="1:14">
      <c r="A286" t="s">
        <v>575</v>
      </c>
      <c r="B286">
        <v>2</v>
      </c>
      <c r="C286">
        <v>15</v>
      </c>
      <c r="D286" t="s">
        <v>71</v>
      </c>
      <c r="E286" t="s">
        <v>118</v>
      </c>
      <c r="F286">
        <v>1</v>
      </c>
      <c r="G286">
        <v>-30</v>
      </c>
      <c r="H286">
        <v>1</v>
      </c>
      <c r="I286">
        <v>1</v>
      </c>
      <c r="J286">
        <v>4</v>
      </c>
      <c r="K286">
        <v>-4</v>
      </c>
      <c r="L286">
        <v>0</v>
      </c>
      <c r="M286">
        <f>G286/$O$3+H286/$P$3+I286/$Q$3+J286/$R$3</f>
        <v>1.491798391084042</v>
      </c>
      <c r="N286">
        <f t="shared" si="4"/>
        <v>2</v>
      </c>
    </row>
    <row r="287" spans="1:14">
      <c r="A287" t="s">
        <v>575</v>
      </c>
      <c r="B287">
        <v>1</v>
      </c>
      <c r="C287">
        <v>10</v>
      </c>
      <c r="D287" t="s">
        <v>80</v>
      </c>
      <c r="E287" t="s">
        <v>118</v>
      </c>
      <c r="F287">
        <v>1</v>
      </c>
      <c r="G287">
        <v>-30</v>
      </c>
      <c r="H287">
        <v>1</v>
      </c>
      <c r="I287">
        <v>1</v>
      </c>
      <c r="J287">
        <v>10</v>
      </c>
      <c r="K287">
        <v>-3</v>
      </c>
      <c r="L287">
        <v>3</v>
      </c>
      <c r="M287">
        <f>G287/$O$3+H287/$P$3+I287/$Q$3+J287/$R$3</f>
        <v>1.8625316841690744</v>
      </c>
      <c r="N287">
        <f t="shared" si="4"/>
        <v>3</v>
      </c>
    </row>
    <row r="288" spans="1:14">
      <c r="A288" t="s">
        <v>575</v>
      </c>
      <c r="B288">
        <v>1</v>
      </c>
      <c r="C288">
        <v>11</v>
      </c>
      <c r="D288" t="s">
        <v>80</v>
      </c>
      <c r="E288" t="s">
        <v>120</v>
      </c>
      <c r="F288">
        <v>1</v>
      </c>
      <c r="G288">
        <v>-22</v>
      </c>
      <c r="H288">
        <v>1</v>
      </c>
      <c r="I288">
        <v>1</v>
      </c>
      <c r="J288">
        <v>24</v>
      </c>
      <c r="K288">
        <v>-2</v>
      </c>
      <c r="L288">
        <v>3</v>
      </c>
      <c r="M288">
        <f>G288/$O$3+H288/$P$3+I288/$Q$3+J288/$R$3</f>
        <v>2.9014209070610493</v>
      </c>
      <c r="N288">
        <f t="shared" si="4"/>
        <v>2</v>
      </c>
    </row>
    <row r="289" spans="1:14">
      <c r="A289" t="s">
        <v>276</v>
      </c>
      <c r="B289">
        <v>1</v>
      </c>
      <c r="C289">
        <v>12</v>
      </c>
      <c r="D289" t="s">
        <v>71</v>
      </c>
      <c r="E289" t="s">
        <v>116</v>
      </c>
      <c r="F289">
        <v>1</v>
      </c>
      <c r="G289">
        <v>-48</v>
      </c>
      <c r="H289">
        <v>1</v>
      </c>
      <c r="I289">
        <v>1</v>
      </c>
      <c r="J289">
        <v>8</v>
      </c>
      <c r="K289">
        <v>-4</v>
      </c>
      <c r="L289">
        <v>2</v>
      </c>
      <c r="M289">
        <f>G289/$O$3+H289/$P$3+I289/$Q$3+J289/$R$3</f>
        <v>1.3478029569968719</v>
      </c>
      <c r="N289">
        <f t="shared" si="4"/>
        <v>4</v>
      </c>
    </row>
    <row r="290" spans="1:14">
      <c r="A290" t="s">
        <v>276</v>
      </c>
      <c r="B290">
        <v>1</v>
      </c>
      <c r="C290">
        <v>19</v>
      </c>
      <c r="D290" t="s">
        <v>71</v>
      </c>
      <c r="E290" t="s">
        <v>116</v>
      </c>
      <c r="F290">
        <v>2</v>
      </c>
      <c r="G290">
        <v>-38</v>
      </c>
      <c r="H290">
        <v>1</v>
      </c>
      <c r="I290">
        <v>2</v>
      </c>
      <c r="J290">
        <v>16</v>
      </c>
      <c r="K290">
        <v>-2</v>
      </c>
      <c r="L290">
        <v>2</v>
      </c>
      <c r="M290">
        <f>G290/$O$3+H290/$P$3+I290/$Q$3+J290/$R$3</f>
        <v>2.9608428691215156</v>
      </c>
      <c r="N290">
        <f t="shared" si="4"/>
        <v>2</v>
      </c>
    </row>
    <row r="291" spans="1:14">
      <c r="A291" t="s">
        <v>576</v>
      </c>
      <c r="B291">
        <v>2</v>
      </c>
      <c r="C291">
        <v>13</v>
      </c>
      <c r="D291" t="s">
        <v>77</v>
      </c>
      <c r="E291" t="s">
        <v>120</v>
      </c>
      <c r="F291">
        <v>2</v>
      </c>
      <c r="G291">
        <v>-26</v>
      </c>
      <c r="H291">
        <v>1</v>
      </c>
      <c r="I291">
        <v>2</v>
      </c>
      <c r="J291">
        <v>16</v>
      </c>
      <c r="K291">
        <v>-4</v>
      </c>
      <c r="L291">
        <v>0</v>
      </c>
      <c r="M291">
        <f>G291/$O$3+H291/$P$3+I291/$Q$3+J291/$R$3</f>
        <v>3.2216101776618653</v>
      </c>
      <c r="N291">
        <f t="shared" si="4"/>
        <v>2</v>
      </c>
    </row>
    <row r="292" spans="1:14">
      <c r="A292" t="s">
        <v>576</v>
      </c>
      <c r="B292">
        <v>1</v>
      </c>
      <c r="C292">
        <v>15</v>
      </c>
      <c r="D292" t="s">
        <v>71</v>
      </c>
      <c r="E292" t="s">
        <v>116</v>
      </c>
      <c r="F292">
        <v>0</v>
      </c>
      <c r="G292">
        <v>-780</v>
      </c>
      <c r="H292">
        <v>1</v>
      </c>
      <c r="I292">
        <v>0</v>
      </c>
      <c r="J292">
        <v>-126</v>
      </c>
      <c r="K292">
        <v>-52</v>
      </c>
      <c r="L292">
        <v>2</v>
      </c>
      <c r="M292">
        <f>G292/$O$3+H292/$P$3+I292/$Q$3+J292/$R$3</f>
        <v>-23.740135840424497</v>
      </c>
      <c r="N292">
        <f t="shared" si="4"/>
        <v>52</v>
      </c>
    </row>
    <row r="293" spans="1:14">
      <c r="A293" t="s">
        <v>375</v>
      </c>
      <c r="B293">
        <v>3</v>
      </c>
      <c r="C293">
        <v>21</v>
      </c>
      <c r="D293" t="s">
        <v>78</v>
      </c>
      <c r="E293" t="s">
        <v>118</v>
      </c>
      <c r="F293">
        <v>1</v>
      </c>
      <c r="G293">
        <v>-42</v>
      </c>
      <c r="H293">
        <v>1</v>
      </c>
      <c r="I293">
        <v>1</v>
      </c>
      <c r="J293">
        <v>4</v>
      </c>
      <c r="K293">
        <v>-6</v>
      </c>
      <c r="L293">
        <v>1</v>
      </c>
      <c r="M293">
        <f>G293/$O$3+H293/$P$3+I293/$Q$3+J293/$R$3</f>
        <v>1.2310310825436919</v>
      </c>
      <c r="N293">
        <f t="shared" si="4"/>
        <v>2</v>
      </c>
    </row>
    <row r="294" spans="1:14">
      <c r="A294" t="s">
        <v>375</v>
      </c>
      <c r="B294">
        <v>2</v>
      </c>
      <c r="C294">
        <v>12</v>
      </c>
      <c r="D294" t="s">
        <v>70</v>
      </c>
      <c r="E294" t="s">
        <v>118</v>
      </c>
      <c r="F294">
        <v>1</v>
      </c>
      <c r="G294">
        <v>-24</v>
      </c>
      <c r="H294">
        <v>1</v>
      </c>
      <c r="I294">
        <v>1</v>
      </c>
      <c r="J294">
        <v>7</v>
      </c>
      <c r="K294">
        <v>-4</v>
      </c>
      <c r="L294">
        <v>0</v>
      </c>
      <c r="M294">
        <f>G294/$O$3+H294/$P$3+I294/$Q$3+J294/$R$3</f>
        <v>1.8075486918967327</v>
      </c>
      <c r="N294">
        <f t="shared" si="4"/>
        <v>2</v>
      </c>
    </row>
    <row r="295" spans="1:14">
      <c r="A295" t="s">
        <v>375</v>
      </c>
      <c r="B295">
        <v>1</v>
      </c>
      <c r="C295">
        <v>13</v>
      </c>
      <c r="D295" t="s">
        <v>78</v>
      </c>
      <c r="E295" t="s">
        <v>120</v>
      </c>
      <c r="F295">
        <v>2</v>
      </c>
      <c r="G295">
        <v>-26</v>
      </c>
      <c r="H295">
        <v>1</v>
      </c>
      <c r="I295">
        <v>2</v>
      </c>
      <c r="J295">
        <v>21</v>
      </c>
      <c r="K295">
        <v>-2</v>
      </c>
      <c r="L295">
        <v>3</v>
      </c>
      <c r="M295">
        <f>G295/$O$3+H295/$P$3+I295/$Q$3+J295/$R$3</f>
        <v>3.5305545885660585</v>
      </c>
      <c r="N295">
        <f t="shared" si="4"/>
        <v>2</v>
      </c>
    </row>
    <row r="296" spans="1:14">
      <c r="A296" t="s">
        <v>375</v>
      </c>
      <c r="B296">
        <v>1</v>
      </c>
      <c r="C296">
        <v>11</v>
      </c>
      <c r="D296" t="s">
        <v>80</v>
      </c>
      <c r="E296" t="s">
        <v>118</v>
      </c>
      <c r="F296">
        <v>1</v>
      </c>
      <c r="G296">
        <v>-22</v>
      </c>
      <c r="H296">
        <v>1</v>
      </c>
      <c r="I296">
        <v>1</v>
      </c>
      <c r="J296">
        <v>14</v>
      </c>
      <c r="K296">
        <v>-2</v>
      </c>
      <c r="L296">
        <v>3</v>
      </c>
      <c r="M296">
        <f>G296/$O$3+H296/$P$3+I296/$Q$3+J296/$R$3</f>
        <v>2.2835320852526624</v>
      </c>
      <c r="N296">
        <f t="shared" si="4"/>
        <v>2</v>
      </c>
    </row>
    <row r="297" spans="1:14">
      <c r="A297" t="s">
        <v>577</v>
      </c>
      <c r="B297">
        <v>1</v>
      </c>
      <c r="C297">
        <v>11</v>
      </c>
      <c r="D297" t="s">
        <v>71</v>
      </c>
      <c r="E297" t="s">
        <v>118</v>
      </c>
      <c r="F297">
        <v>1</v>
      </c>
      <c r="G297">
        <v>-33</v>
      </c>
      <c r="H297">
        <v>1</v>
      </c>
      <c r="I297">
        <v>1</v>
      </c>
      <c r="J297">
        <v>2</v>
      </c>
      <c r="K297">
        <v>-3</v>
      </c>
      <c r="L297">
        <v>1</v>
      </c>
      <c r="M297">
        <f>G297/$O$3+H297/$P$3+I297/$Q$3+J297/$R$3</f>
        <v>1.3030287995872769</v>
      </c>
      <c r="N297">
        <f t="shared" si="4"/>
        <v>3</v>
      </c>
    </row>
    <row r="298" spans="1:14">
      <c r="A298" t="s">
        <v>577</v>
      </c>
      <c r="B298">
        <v>1</v>
      </c>
      <c r="C298">
        <v>12</v>
      </c>
      <c r="D298" t="s">
        <v>81</v>
      </c>
      <c r="E298" t="s">
        <v>116</v>
      </c>
      <c r="F298">
        <v>0</v>
      </c>
      <c r="G298">
        <v>-24</v>
      </c>
      <c r="H298">
        <v>1</v>
      </c>
      <c r="I298">
        <v>0</v>
      </c>
      <c r="J298">
        <v>24</v>
      </c>
      <c r="K298">
        <v>-2</v>
      </c>
      <c r="L298">
        <v>4</v>
      </c>
      <c r="M298">
        <f>G298/$O$3+H298/$P$3+I298/$Q$3+J298/$R$3</f>
        <v>1.9565369247433488</v>
      </c>
      <c r="N298">
        <f t="shared" si="4"/>
        <v>2</v>
      </c>
    </row>
    <row r="299" spans="1:14">
      <c r="A299" t="s">
        <v>578</v>
      </c>
      <c r="B299">
        <v>1</v>
      </c>
      <c r="C299">
        <v>10</v>
      </c>
      <c r="D299" t="s">
        <v>72</v>
      </c>
      <c r="E299" t="s">
        <v>118</v>
      </c>
      <c r="F299">
        <v>2</v>
      </c>
      <c r="G299">
        <v>-20</v>
      </c>
      <c r="H299">
        <v>1</v>
      </c>
      <c r="I299">
        <v>2</v>
      </c>
      <c r="J299">
        <v>21</v>
      </c>
      <c r="K299">
        <v>-2</v>
      </c>
      <c r="L299">
        <v>1</v>
      </c>
      <c r="M299">
        <f>G299/$O$3+H299/$P$3+I299/$Q$3+J299/$R$3</f>
        <v>3.6609382428362336</v>
      </c>
      <c r="N299">
        <f t="shared" si="4"/>
        <v>2</v>
      </c>
    </row>
    <row r="300" spans="1:14">
      <c r="A300" t="s">
        <v>579</v>
      </c>
      <c r="B300">
        <v>1</v>
      </c>
      <c r="C300">
        <v>21</v>
      </c>
      <c r="D300" t="s">
        <v>71</v>
      </c>
      <c r="E300" t="s">
        <v>116</v>
      </c>
      <c r="F300">
        <v>1</v>
      </c>
      <c r="G300">
        <v>-42</v>
      </c>
      <c r="H300">
        <v>1</v>
      </c>
      <c r="I300">
        <v>1</v>
      </c>
      <c r="J300">
        <v>13</v>
      </c>
      <c r="K300">
        <v>-2</v>
      </c>
      <c r="L300">
        <v>2</v>
      </c>
      <c r="M300">
        <f>G300/$O$3+H300/$P$3+I300/$Q$3+J300/$R$3</f>
        <v>1.7871310221712404</v>
      </c>
      <c r="N300">
        <f t="shared" si="4"/>
        <v>2</v>
      </c>
    </row>
    <row r="301" spans="1:14">
      <c r="A301" t="s">
        <v>580</v>
      </c>
      <c r="B301">
        <v>1</v>
      </c>
      <c r="C301">
        <v>17</v>
      </c>
      <c r="D301" t="s">
        <v>70</v>
      </c>
      <c r="E301" t="s">
        <v>116</v>
      </c>
      <c r="F301">
        <v>2</v>
      </c>
      <c r="G301">
        <v>-34</v>
      </c>
      <c r="H301">
        <v>1</v>
      </c>
      <c r="I301">
        <v>2</v>
      </c>
      <c r="J301">
        <v>18</v>
      </c>
      <c r="K301">
        <v>-2</v>
      </c>
      <c r="L301">
        <v>2</v>
      </c>
      <c r="M301">
        <f>G301/$O$3+H301/$P$3+I301/$Q$3+J301/$R$3</f>
        <v>3.1713430696633091</v>
      </c>
      <c r="N301">
        <f t="shared" si="4"/>
        <v>2</v>
      </c>
    </row>
    <row r="302" spans="1:14">
      <c r="A302" t="s">
        <v>581</v>
      </c>
      <c r="B302">
        <v>2</v>
      </c>
      <c r="C302">
        <v>52</v>
      </c>
      <c r="D302" t="s">
        <v>70</v>
      </c>
      <c r="E302" t="s">
        <v>118</v>
      </c>
      <c r="F302">
        <v>2</v>
      </c>
      <c r="G302">
        <v>-104</v>
      </c>
      <c r="H302">
        <v>1</v>
      </c>
      <c r="I302">
        <v>2</v>
      </c>
      <c r="J302">
        <v>-13</v>
      </c>
      <c r="K302">
        <v>-4</v>
      </c>
      <c r="L302">
        <v>0</v>
      </c>
      <c r="M302">
        <f>G302/$O$3+H302/$P$3+I302/$Q$3+J302/$R$3</f>
        <v>-0.26525491109473143</v>
      </c>
      <c r="N302">
        <f t="shared" si="4"/>
        <v>2</v>
      </c>
    </row>
    <row r="303" spans="1:14">
      <c r="A303" t="s">
        <v>581</v>
      </c>
      <c r="B303">
        <v>1</v>
      </c>
      <c r="C303">
        <v>17</v>
      </c>
      <c r="D303" t="s">
        <v>70</v>
      </c>
      <c r="E303" t="s">
        <v>116</v>
      </c>
      <c r="F303">
        <v>1</v>
      </c>
      <c r="G303">
        <v>-34</v>
      </c>
      <c r="H303">
        <v>1</v>
      </c>
      <c r="I303">
        <v>1</v>
      </c>
      <c r="J303">
        <v>14</v>
      </c>
      <c r="K303">
        <v>-2</v>
      </c>
      <c r="L303">
        <v>2</v>
      </c>
      <c r="M303">
        <f>G303/$O$3+H303/$P$3+I303/$Q$3+J303/$R$3</f>
        <v>2.0227647767123123</v>
      </c>
      <c r="N303">
        <f t="shared" si="4"/>
        <v>2</v>
      </c>
    </row>
    <row r="304" spans="1:14">
      <c r="A304" t="s">
        <v>581</v>
      </c>
      <c r="B304">
        <v>1</v>
      </c>
      <c r="C304">
        <v>12</v>
      </c>
      <c r="D304" t="s">
        <v>73</v>
      </c>
      <c r="E304" t="s">
        <v>116</v>
      </c>
      <c r="F304">
        <v>1</v>
      </c>
      <c r="G304">
        <v>-24</v>
      </c>
      <c r="H304">
        <v>1</v>
      </c>
      <c r="I304">
        <v>1</v>
      </c>
      <c r="J304">
        <v>27</v>
      </c>
      <c r="K304">
        <v>-2</v>
      </c>
      <c r="L304">
        <v>2</v>
      </c>
      <c r="M304">
        <f>G304/$O$3+H304/$P$3+I304/$Q$3+J304/$R$3</f>
        <v>3.0433263355135072</v>
      </c>
      <c r="N304">
        <f t="shared" si="4"/>
        <v>2</v>
      </c>
    </row>
    <row r="305" spans="1:14">
      <c r="A305" t="s">
        <v>581</v>
      </c>
      <c r="B305">
        <v>1</v>
      </c>
      <c r="C305">
        <v>12</v>
      </c>
      <c r="D305" t="s">
        <v>70</v>
      </c>
      <c r="E305" t="s">
        <v>118</v>
      </c>
      <c r="F305">
        <v>2</v>
      </c>
      <c r="G305">
        <v>-24</v>
      </c>
      <c r="H305">
        <v>1</v>
      </c>
      <c r="I305">
        <v>2</v>
      </c>
      <c r="J305">
        <v>19</v>
      </c>
      <c r="K305">
        <v>-2</v>
      </c>
      <c r="L305">
        <v>1</v>
      </c>
      <c r="M305">
        <f>G305/$O$3+H305/$P$3+I305/$Q$3+J305/$R$3</f>
        <v>3.4504380422944396</v>
      </c>
      <c r="N305">
        <f t="shared" si="4"/>
        <v>2</v>
      </c>
    </row>
    <row r="306" spans="1:14">
      <c r="A306" t="s">
        <v>298</v>
      </c>
      <c r="B306">
        <v>1</v>
      </c>
      <c r="C306">
        <v>10</v>
      </c>
      <c r="D306" t="s">
        <v>70</v>
      </c>
      <c r="E306" t="s">
        <v>118</v>
      </c>
      <c r="F306">
        <v>1</v>
      </c>
      <c r="G306">
        <v>-20</v>
      </c>
      <c r="H306">
        <v>1</v>
      </c>
      <c r="I306">
        <v>1</v>
      </c>
      <c r="J306">
        <v>9</v>
      </c>
      <c r="K306">
        <v>-2</v>
      </c>
      <c r="L306">
        <v>1</v>
      </c>
      <c r="M306">
        <f>G306/$O$3+H306/$P$3+I306/$Q$3+J306/$R$3</f>
        <v>2.0180488924385269</v>
      </c>
      <c r="N306">
        <f t="shared" si="4"/>
        <v>2</v>
      </c>
    </row>
    <row r="307" spans="1:14">
      <c r="A307" t="s">
        <v>511</v>
      </c>
      <c r="B307">
        <v>3</v>
      </c>
      <c r="C307">
        <v>21</v>
      </c>
      <c r="D307" t="s">
        <v>70</v>
      </c>
      <c r="E307" t="s">
        <v>120</v>
      </c>
      <c r="F307">
        <v>1</v>
      </c>
      <c r="G307">
        <v>-42</v>
      </c>
      <c r="H307">
        <v>1</v>
      </c>
      <c r="I307">
        <v>1</v>
      </c>
      <c r="J307">
        <v>0</v>
      </c>
      <c r="K307">
        <v>-6</v>
      </c>
      <c r="L307">
        <v>-1</v>
      </c>
      <c r="M307">
        <f>G307/$O$3+H307/$P$3+I307/$Q$3+J307/$R$3</f>
        <v>0.98387555382033709</v>
      </c>
      <c r="N307">
        <f t="shared" si="4"/>
        <v>2</v>
      </c>
    </row>
    <row r="308" spans="1:14">
      <c r="A308" t="s">
        <v>511</v>
      </c>
      <c r="B308">
        <v>2</v>
      </c>
      <c r="C308">
        <v>25</v>
      </c>
      <c r="D308" t="s">
        <v>70</v>
      </c>
      <c r="E308" t="s">
        <v>118</v>
      </c>
      <c r="F308">
        <v>2</v>
      </c>
      <c r="G308">
        <v>-50</v>
      </c>
      <c r="H308">
        <v>1</v>
      </c>
      <c r="I308">
        <v>2</v>
      </c>
      <c r="J308">
        <v>1</v>
      </c>
      <c r="K308">
        <v>-4</v>
      </c>
      <c r="L308">
        <v>0</v>
      </c>
      <c r="M308">
        <f>G308/$O$3+H308/$P$3+I308/$Q$3+J308/$R$3</f>
        <v>1.7732423278685852</v>
      </c>
      <c r="N308">
        <f t="shared" si="4"/>
        <v>2</v>
      </c>
    </row>
    <row r="309" spans="1:14">
      <c r="A309" t="s">
        <v>511</v>
      </c>
      <c r="B309">
        <v>2</v>
      </c>
      <c r="C309">
        <v>13</v>
      </c>
      <c r="D309" t="s">
        <v>71</v>
      </c>
      <c r="E309" t="s">
        <v>118</v>
      </c>
      <c r="F309">
        <v>1</v>
      </c>
      <c r="G309">
        <v>-26</v>
      </c>
      <c r="H309">
        <v>1</v>
      </c>
      <c r="I309">
        <v>1</v>
      </c>
      <c r="J309">
        <v>6</v>
      </c>
      <c r="K309">
        <v>-4</v>
      </c>
      <c r="L309">
        <v>0</v>
      </c>
      <c r="M309">
        <f>G309/$O$3+H309/$P$3+I309/$Q$3+J309/$R$3</f>
        <v>1.7022985916258357</v>
      </c>
      <c r="N309">
        <f t="shared" si="4"/>
        <v>2</v>
      </c>
    </row>
    <row r="310" spans="1:14">
      <c r="A310" t="s">
        <v>511</v>
      </c>
      <c r="B310">
        <v>2</v>
      </c>
      <c r="C310">
        <v>11</v>
      </c>
      <c r="D310" t="s">
        <v>71</v>
      </c>
      <c r="E310" t="s">
        <v>118</v>
      </c>
      <c r="F310">
        <v>1</v>
      </c>
      <c r="G310">
        <v>-22</v>
      </c>
      <c r="H310">
        <v>1</v>
      </c>
      <c r="I310">
        <v>1</v>
      </c>
      <c r="J310">
        <v>8</v>
      </c>
      <c r="K310">
        <v>-4</v>
      </c>
      <c r="L310">
        <v>0</v>
      </c>
      <c r="M310">
        <f>G310/$O$3+H310/$P$3+I310/$Q$3+J310/$R$3</f>
        <v>1.9127987921676299</v>
      </c>
      <c r="N310">
        <f t="shared" si="4"/>
        <v>2</v>
      </c>
    </row>
    <row r="311" spans="1:14">
      <c r="A311" t="s">
        <v>511</v>
      </c>
      <c r="B311">
        <v>2</v>
      </c>
      <c r="C311">
        <v>11</v>
      </c>
      <c r="D311" t="s">
        <v>70</v>
      </c>
      <c r="E311" t="s">
        <v>120</v>
      </c>
      <c r="F311">
        <v>1</v>
      </c>
      <c r="G311">
        <v>-22</v>
      </c>
      <c r="H311">
        <v>1</v>
      </c>
      <c r="I311">
        <v>1</v>
      </c>
      <c r="J311">
        <v>10</v>
      </c>
      <c r="K311">
        <v>-4</v>
      </c>
      <c r="L311">
        <v>0</v>
      </c>
      <c r="M311">
        <f>G311/$O$3+H311/$P$3+I311/$Q$3+J311/$R$3</f>
        <v>2.0363765565293073</v>
      </c>
      <c r="N311">
        <f t="shared" si="4"/>
        <v>2</v>
      </c>
    </row>
    <row r="312" spans="1:14">
      <c r="A312" t="s">
        <v>511</v>
      </c>
      <c r="B312">
        <v>1</v>
      </c>
      <c r="C312">
        <v>10</v>
      </c>
      <c r="D312" t="s">
        <v>71</v>
      </c>
      <c r="E312" t="s">
        <v>118</v>
      </c>
      <c r="F312">
        <v>0</v>
      </c>
      <c r="G312">
        <v>-60</v>
      </c>
      <c r="H312">
        <v>1</v>
      </c>
      <c r="I312">
        <v>0</v>
      </c>
      <c r="J312">
        <v>-19</v>
      </c>
      <c r="K312">
        <v>-6</v>
      </c>
      <c r="L312">
        <v>1</v>
      </c>
      <c r="M312">
        <f>G312/$O$3+H312/$P$3+I312/$Q$3+J312/$R$3</f>
        <v>-1.4826869346537657</v>
      </c>
      <c r="N312">
        <f t="shared" si="4"/>
        <v>6</v>
      </c>
    </row>
    <row r="313" spans="1:14">
      <c r="A313" t="s">
        <v>511</v>
      </c>
      <c r="B313">
        <v>1</v>
      </c>
      <c r="C313">
        <v>15</v>
      </c>
      <c r="D313" t="s">
        <v>71</v>
      </c>
      <c r="E313" t="s">
        <v>118</v>
      </c>
      <c r="F313">
        <v>0</v>
      </c>
      <c r="G313">
        <v>-30</v>
      </c>
      <c r="H313">
        <v>1</v>
      </c>
      <c r="I313">
        <v>0</v>
      </c>
      <c r="J313">
        <v>2</v>
      </c>
      <c r="K313">
        <v>-2</v>
      </c>
      <c r="L313">
        <v>1</v>
      </c>
      <c r="M313">
        <f>G313/$O$3+H313/$P$3+I313/$Q$3+J313/$R$3</f>
        <v>0.4667978624947221</v>
      </c>
      <c r="N313">
        <f t="shared" si="4"/>
        <v>2</v>
      </c>
    </row>
    <row r="314" spans="1:14">
      <c r="A314" t="s">
        <v>511</v>
      </c>
      <c r="B314">
        <v>1</v>
      </c>
      <c r="C314">
        <v>10</v>
      </c>
      <c r="D314" t="s">
        <v>71</v>
      </c>
      <c r="E314" t="s">
        <v>118</v>
      </c>
      <c r="F314">
        <v>2</v>
      </c>
      <c r="G314">
        <v>-30</v>
      </c>
      <c r="H314">
        <v>1</v>
      </c>
      <c r="I314">
        <v>2</v>
      </c>
      <c r="J314">
        <v>13</v>
      </c>
      <c r="K314">
        <v>-3</v>
      </c>
      <c r="L314">
        <v>1</v>
      </c>
      <c r="M314">
        <f>G314/$O$3+H314/$P$3+I314/$Q$3+J314/$R$3</f>
        <v>2.9493210949392328</v>
      </c>
      <c r="N314">
        <f t="shared" si="4"/>
        <v>3</v>
      </c>
    </row>
    <row r="315" spans="1:14">
      <c r="A315" t="s">
        <v>511</v>
      </c>
      <c r="B315">
        <v>1</v>
      </c>
      <c r="C315">
        <v>12</v>
      </c>
      <c r="D315" t="s">
        <v>71</v>
      </c>
      <c r="E315" t="s">
        <v>116</v>
      </c>
      <c r="F315">
        <v>1</v>
      </c>
      <c r="G315">
        <v>-24</v>
      </c>
      <c r="H315">
        <v>1</v>
      </c>
      <c r="I315">
        <v>1</v>
      </c>
      <c r="J315">
        <v>16</v>
      </c>
      <c r="K315">
        <v>-2</v>
      </c>
      <c r="L315">
        <v>2</v>
      </c>
      <c r="M315">
        <f>G315/$O$3+H315/$P$3+I315/$Q$3+J315/$R$3</f>
        <v>2.3636486315242813</v>
      </c>
      <c r="N315">
        <f t="shared" si="4"/>
        <v>2</v>
      </c>
    </row>
    <row r="316" spans="1:14">
      <c r="A316" t="s">
        <v>511</v>
      </c>
      <c r="B316">
        <v>1</v>
      </c>
      <c r="C316">
        <v>11</v>
      </c>
      <c r="D316" t="s">
        <v>71</v>
      </c>
      <c r="E316" t="s">
        <v>118</v>
      </c>
      <c r="F316">
        <v>0</v>
      </c>
      <c r="G316">
        <v>-22</v>
      </c>
      <c r="H316">
        <v>1</v>
      </c>
      <c r="I316">
        <v>0</v>
      </c>
      <c r="J316">
        <v>6</v>
      </c>
      <c r="K316">
        <v>-2</v>
      </c>
      <c r="L316">
        <v>1</v>
      </c>
      <c r="M316">
        <f>G316/$O$3+H316/$P$3+I316/$Q$3+J316/$R$3</f>
        <v>0.88779826357831015</v>
      </c>
      <c r="N316">
        <f t="shared" si="4"/>
        <v>2</v>
      </c>
    </row>
    <row r="317" spans="1:14">
      <c r="A317" t="s">
        <v>445</v>
      </c>
      <c r="B317">
        <v>3</v>
      </c>
      <c r="C317">
        <v>36</v>
      </c>
      <c r="D317" t="s">
        <v>71</v>
      </c>
      <c r="E317" t="s">
        <v>116</v>
      </c>
      <c r="F317">
        <v>0</v>
      </c>
      <c r="G317">
        <v>-72</v>
      </c>
      <c r="H317">
        <v>1</v>
      </c>
      <c r="I317">
        <v>0</v>
      </c>
      <c r="J317">
        <v>3</v>
      </c>
      <c r="K317">
        <v>-6</v>
      </c>
      <c r="L317">
        <v>0</v>
      </c>
      <c r="M317">
        <f>G317/$O$3+H317/$P$3+I317/$Q$3+J317/$R$3</f>
        <v>-0.38409883521566363</v>
      </c>
      <c r="N317">
        <f t="shared" si="4"/>
        <v>2</v>
      </c>
    </row>
    <row r="318" spans="1:14">
      <c r="A318" t="s">
        <v>445</v>
      </c>
      <c r="B318">
        <v>1</v>
      </c>
      <c r="C318">
        <v>14</v>
      </c>
      <c r="D318" t="s">
        <v>71</v>
      </c>
      <c r="E318" t="s">
        <v>118</v>
      </c>
      <c r="F318">
        <v>2</v>
      </c>
      <c r="G318">
        <v>-42</v>
      </c>
      <c r="H318">
        <v>1</v>
      </c>
      <c r="I318">
        <v>2</v>
      </c>
      <c r="J318">
        <v>13</v>
      </c>
      <c r="K318">
        <v>-3</v>
      </c>
      <c r="L318">
        <v>1</v>
      </c>
      <c r="M318">
        <f>G318/$O$3+H318/$P$3+I318/$Q$3+J318/$R$3</f>
        <v>2.6885537863988827</v>
      </c>
      <c r="N318">
        <f t="shared" si="4"/>
        <v>3</v>
      </c>
    </row>
    <row r="319" spans="1:14">
      <c r="A319" t="s">
        <v>445</v>
      </c>
      <c r="B319">
        <v>1</v>
      </c>
      <c r="C319">
        <v>15</v>
      </c>
      <c r="D319" t="s">
        <v>71</v>
      </c>
      <c r="E319" t="s">
        <v>116</v>
      </c>
      <c r="F319">
        <v>0</v>
      </c>
      <c r="G319">
        <v>-30</v>
      </c>
      <c r="H319">
        <v>1</v>
      </c>
      <c r="I319">
        <v>0</v>
      </c>
      <c r="J319">
        <v>15</v>
      </c>
      <c r="K319">
        <v>-2</v>
      </c>
      <c r="L319">
        <v>2</v>
      </c>
      <c r="M319">
        <f>G319/$O$3+H319/$P$3+I319/$Q$3+J319/$R$3</f>
        <v>1.2700533308456254</v>
      </c>
      <c r="N319">
        <f t="shared" si="4"/>
        <v>2</v>
      </c>
    </row>
    <row r="320" spans="1:14">
      <c r="A320" t="s">
        <v>445</v>
      </c>
      <c r="B320">
        <v>1</v>
      </c>
      <c r="C320">
        <v>11</v>
      </c>
      <c r="D320" t="s">
        <v>70</v>
      </c>
      <c r="E320" t="s">
        <v>118</v>
      </c>
      <c r="F320">
        <v>2</v>
      </c>
      <c r="G320">
        <v>-22</v>
      </c>
      <c r="H320">
        <v>1</v>
      </c>
      <c r="I320">
        <v>2</v>
      </c>
      <c r="J320">
        <v>20</v>
      </c>
      <c r="K320">
        <v>-2</v>
      </c>
      <c r="L320">
        <v>1</v>
      </c>
      <c r="M320">
        <f>G320/$O$3+H320/$P$3+I320/$Q$3+J320/$R$3</f>
        <v>3.5556881425653373</v>
      </c>
      <c r="N320">
        <f t="shared" si="4"/>
        <v>2</v>
      </c>
    </row>
    <row r="321" spans="1:14">
      <c r="A321" t="s">
        <v>399</v>
      </c>
      <c r="B321">
        <v>2</v>
      </c>
      <c r="C321">
        <v>29</v>
      </c>
      <c r="D321" t="s">
        <v>70</v>
      </c>
      <c r="E321" t="s">
        <v>116</v>
      </c>
      <c r="F321">
        <v>0</v>
      </c>
      <c r="G321">
        <v>-87</v>
      </c>
      <c r="H321">
        <v>1</v>
      </c>
      <c r="I321">
        <v>0</v>
      </c>
      <c r="J321">
        <v>-27</v>
      </c>
      <c r="K321">
        <v>-6</v>
      </c>
      <c r="L321">
        <v>0</v>
      </c>
      <c r="M321">
        <f>G321/$O$3+H321/$P$3+I321/$Q$3+J321/$R$3</f>
        <v>-2.5637244363162623</v>
      </c>
      <c r="N321">
        <f t="shared" si="4"/>
        <v>3</v>
      </c>
    </row>
    <row r="322" spans="1:14">
      <c r="A322" t="s">
        <v>399</v>
      </c>
      <c r="B322">
        <v>2</v>
      </c>
      <c r="C322">
        <v>36</v>
      </c>
      <c r="D322" t="s">
        <v>70</v>
      </c>
      <c r="E322" t="s">
        <v>116</v>
      </c>
      <c r="F322">
        <v>2</v>
      </c>
      <c r="G322">
        <v>-72</v>
      </c>
      <c r="H322">
        <v>1</v>
      </c>
      <c r="I322">
        <v>2</v>
      </c>
      <c r="J322">
        <v>8</v>
      </c>
      <c r="K322">
        <v>-4</v>
      </c>
      <c r="L322">
        <v>1</v>
      </c>
      <c r="M322">
        <f>G322/$O$3+H322/$P$3+I322/$Q$3+J322/$R$3</f>
        <v>1.7276911041438145</v>
      </c>
      <c r="N322">
        <f t="shared" si="4"/>
        <v>2</v>
      </c>
    </row>
    <row r="323" spans="1:14">
      <c r="A323" t="s">
        <v>399</v>
      </c>
      <c r="B323">
        <v>1</v>
      </c>
      <c r="C323">
        <v>25</v>
      </c>
      <c r="D323" t="s">
        <v>77</v>
      </c>
      <c r="E323" t="s">
        <v>116</v>
      </c>
      <c r="F323">
        <v>1</v>
      </c>
      <c r="G323">
        <v>-75</v>
      </c>
      <c r="H323">
        <v>1</v>
      </c>
      <c r="I323">
        <v>1</v>
      </c>
      <c r="J323">
        <v>-10</v>
      </c>
      <c r="K323">
        <v>-3</v>
      </c>
      <c r="L323">
        <v>2</v>
      </c>
      <c r="M323">
        <f>G323/$O$3+H323/$P$3+I323/$Q$3+J323/$R$3</f>
        <v>-0.35112336647401221</v>
      </c>
      <c r="N323">
        <f t="shared" ref="N323:N386" si="5">ABS(G323)/C323</f>
        <v>3</v>
      </c>
    </row>
    <row r="324" spans="1:14">
      <c r="A324" t="s">
        <v>399</v>
      </c>
      <c r="B324">
        <v>1</v>
      </c>
      <c r="C324">
        <v>12</v>
      </c>
      <c r="D324" t="s">
        <v>73</v>
      </c>
      <c r="E324" t="s">
        <v>118</v>
      </c>
      <c r="F324">
        <v>2</v>
      </c>
      <c r="G324">
        <v>-60</v>
      </c>
      <c r="H324">
        <v>1</v>
      </c>
      <c r="I324">
        <v>2</v>
      </c>
      <c r="J324">
        <v>5</v>
      </c>
      <c r="K324">
        <v>-5</v>
      </c>
      <c r="L324">
        <v>1</v>
      </c>
      <c r="M324">
        <f>G324/$O$3+H324/$P$3+I324/$Q$3+J324/$R$3</f>
        <v>1.8030917661416486</v>
      </c>
      <c r="N324">
        <f t="shared" si="5"/>
        <v>5</v>
      </c>
    </row>
    <row r="325" spans="1:14">
      <c r="A325" t="s">
        <v>399</v>
      </c>
      <c r="B325">
        <v>1</v>
      </c>
      <c r="C325">
        <v>18</v>
      </c>
      <c r="D325" t="s">
        <v>73</v>
      </c>
      <c r="E325" t="s">
        <v>118</v>
      </c>
      <c r="F325">
        <v>2</v>
      </c>
      <c r="G325">
        <v>-54</v>
      </c>
      <c r="H325">
        <v>1</v>
      </c>
      <c r="I325">
        <v>2</v>
      </c>
      <c r="J325">
        <v>3</v>
      </c>
      <c r="K325">
        <v>-3</v>
      </c>
      <c r="L325">
        <v>1</v>
      </c>
      <c r="M325">
        <f>G325/$O$3+H325/$P$3+I325/$Q$3+J325/$R$3</f>
        <v>1.8098976560501456</v>
      </c>
      <c r="N325">
        <f t="shared" si="5"/>
        <v>3</v>
      </c>
    </row>
    <row r="326" spans="1:14">
      <c r="A326" t="s">
        <v>399</v>
      </c>
      <c r="B326">
        <v>1</v>
      </c>
      <c r="C326">
        <v>22</v>
      </c>
      <c r="D326" t="s">
        <v>70</v>
      </c>
      <c r="E326" t="s">
        <v>118</v>
      </c>
      <c r="F326">
        <v>3</v>
      </c>
      <c r="G326">
        <v>-44</v>
      </c>
      <c r="H326">
        <v>1</v>
      </c>
      <c r="I326">
        <v>3</v>
      </c>
      <c r="J326">
        <v>14</v>
      </c>
      <c r="K326">
        <v>-2</v>
      </c>
      <c r="L326">
        <v>1</v>
      </c>
      <c r="M326">
        <f>G326/$O$3+H326/$P$3+I326/$Q$3+J326/$R$3</f>
        <v>3.6083042147173052</v>
      </c>
      <c r="N326">
        <f t="shared" si="5"/>
        <v>2</v>
      </c>
    </row>
    <row r="327" spans="1:14">
      <c r="A327" t="s">
        <v>399</v>
      </c>
      <c r="B327">
        <v>1</v>
      </c>
      <c r="C327">
        <v>14</v>
      </c>
      <c r="D327" t="s">
        <v>73</v>
      </c>
      <c r="E327" t="s">
        <v>116</v>
      </c>
      <c r="F327">
        <v>1</v>
      </c>
      <c r="G327">
        <v>-42</v>
      </c>
      <c r="H327">
        <v>1</v>
      </c>
      <c r="I327">
        <v>1</v>
      </c>
      <c r="J327">
        <v>8</v>
      </c>
      <c r="K327">
        <v>-3</v>
      </c>
      <c r="L327">
        <v>2</v>
      </c>
      <c r="M327">
        <f>G327/$O$3+H327/$P$3+I327/$Q$3+J327/$R$3</f>
        <v>1.4781866112670468</v>
      </c>
      <c r="N327">
        <f t="shared" si="5"/>
        <v>3</v>
      </c>
    </row>
    <row r="328" spans="1:14">
      <c r="A328" t="s">
        <v>399</v>
      </c>
      <c r="B328">
        <v>1</v>
      </c>
      <c r="C328">
        <v>14</v>
      </c>
      <c r="D328" t="s">
        <v>70</v>
      </c>
      <c r="E328" t="s">
        <v>116</v>
      </c>
      <c r="F328">
        <v>1</v>
      </c>
      <c r="G328">
        <v>-42</v>
      </c>
      <c r="H328">
        <v>1</v>
      </c>
      <c r="I328">
        <v>1</v>
      </c>
      <c r="J328">
        <v>8</v>
      </c>
      <c r="K328">
        <v>-3</v>
      </c>
      <c r="L328">
        <v>2</v>
      </c>
      <c r="M328">
        <f>G328/$O$3+H328/$P$3+I328/$Q$3+J328/$R$3</f>
        <v>1.4781866112670468</v>
      </c>
      <c r="N328">
        <f t="shared" si="5"/>
        <v>3</v>
      </c>
    </row>
    <row r="329" spans="1:14">
      <c r="A329" t="s">
        <v>399</v>
      </c>
      <c r="B329">
        <v>1</v>
      </c>
      <c r="C329">
        <v>14</v>
      </c>
      <c r="D329" t="s">
        <v>75</v>
      </c>
      <c r="E329" t="s">
        <v>116</v>
      </c>
      <c r="F329">
        <v>1</v>
      </c>
      <c r="G329">
        <v>-28</v>
      </c>
      <c r="H329">
        <v>1</v>
      </c>
      <c r="I329">
        <v>1</v>
      </c>
      <c r="J329">
        <v>14</v>
      </c>
      <c r="K329">
        <v>-2</v>
      </c>
      <c r="L329">
        <v>2</v>
      </c>
      <c r="M329">
        <f>G329/$O$3+H329/$P$3+I329/$Q$3+J329/$R$3</f>
        <v>2.1531484309824873</v>
      </c>
      <c r="N329">
        <f t="shared" si="5"/>
        <v>2</v>
      </c>
    </row>
    <row r="330" spans="1:14">
      <c r="A330" t="s">
        <v>399</v>
      </c>
      <c r="B330">
        <v>1</v>
      </c>
      <c r="C330">
        <v>14</v>
      </c>
      <c r="D330" t="s">
        <v>71</v>
      </c>
      <c r="E330" t="s">
        <v>116</v>
      </c>
      <c r="F330">
        <v>1</v>
      </c>
      <c r="G330">
        <v>-28</v>
      </c>
      <c r="H330">
        <v>1</v>
      </c>
      <c r="I330">
        <v>1</v>
      </c>
      <c r="J330">
        <v>14</v>
      </c>
      <c r="K330">
        <v>-2</v>
      </c>
      <c r="L330">
        <v>2</v>
      </c>
      <c r="M330">
        <f>G330/$O$3+H330/$P$3+I330/$Q$3+J330/$R$3</f>
        <v>2.1531484309824873</v>
      </c>
      <c r="N330">
        <f t="shared" si="5"/>
        <v>2</v>
      </c>
    </row>
    <row r="331" spans="1:14">
      <c r="A331" t="s">
        <v>582</v>
      </c>
      <c r="B331">
        <v>2</v>
      </c>
      <c r="C331">
        <v>16</v>
      </c>
      <c r="D331" t="s">
        <v>70</v>
      </c>
      <c r="E331" t="s">
        <v>120</v>
      </c>
      <c r="F331">
        <v>1</v>
      </c>
      <c r="G331">
        <v>-32</v>
      </c>
      <c r="H331">
        <v>1</v>
      </c>
      <c r="I331">
        <v>1</v>
      </c>
      <c r="J331">
        <v>5</v>
      </c>
      <c r="K331">
        <v>-4</v>
      </c>
      <c r="L331">
        <v>0</v>
      </c>
      <c r="M331">
        <f>G331/$O$3+H331/$P$3+I331/$Q$3+J331/$R$3</f>
        <v>1.5101260551748223</v>
      </c>
      <c r="N331">
        <f t="shared" si="5"/>
        <v>2</v>
      </c>
    </row>
    <row r="332" spans="1:14">
      <c r="A332" t="s">
        <v>582</v>
      </c>
      <c r="B332">
        <v>1</v>
      </c>
      <c r="C332">
        <v>14</v>
      </c>
      <c r="D332" t="s">
        <v>71</v>
      </c>
      <c r="E332" t="s">
        <v>118</v>
      </c>
      <c r="F332">
        <v>4</v>
      </c>
      <c r="G332">
        <v>-28</v>
      </c>
      <c r="H332">
        <v>1</v>
      </c>
      <c r="I332">
        <v>4</v>
      </c>
      <c r="J332">
        <v>29</v>
      </c>
      <c r="K332">
        <v>-2</v>
      </c>
      <c r="L332">
        <v>1</v>
      </c>
      <c r="M332">
        <f>G332/$O$3+H332/$P$3+I332/$Q$3+J332/$R$3</f>
        <v>5.7842499563779946</v>
      </c>
      <c r="N332">
        <f t="shared" si="5"/>
        <v>2</v>
      </c>
    </row>
    <row r="333" spans="1:14">
      <c r="A333" t="s">
        <v>582</v>
      </c>
      <c r="B333">
        <v>1</v>
      </c>
      <c r="C333">
        <v>11</v>
      </c>
      <c r="D333" t="s">
        <v>71</v>
      </c>
      <c r="E333" t="s">
        <v>118</v>
      </c>
      <c r="F333">
        <v>1</v>
      </c>
      <c r="G333">
        <v>-22</v>
      </c>
      <c r="H333">
        <v>1</v>
      </c>
      <c r="I333">
        <v>1</v>
      </c>
      <c r="J333">
        <v>8</v>
      </c>
      <c r="K333">
        <v>-2</v>
      </c>
      <c r="L333">
        <v>1</v>
      </c>
      <c r="M333">
        <f>G333/$O$3+H333/$P$3+I333/$Q$3+J333/$R$3</f>
        <v>1.9127987921676299</v>
      </c>
      <c r="N333">
        <f t="shared" si="5"/>
        <v>2</v>
      </c>
    </row>
    <row r="334" spans="1:14">
      <c r="A334" t="s">
        <v>122</v>
      </c>
      <c r="B334">
        <v>1</v>
      </c>
      <c r="C334">
        <v>18</v>
      </c>
      <c r="D334" t="s">
        <v>77</v>
      </c>
      <c r="E334" t="s">
        <v>118</v>
      </c>
      <c r="F334">
        <v>4</v>
      </c>
      <c r="G334">
        <v>-36</v>
      </c>
      <c r="H334">
        <v>1</v>
      </c>
      <c r="I334">
        <v>4</v>
      </c>
      <c r="J334">
        <v>23</v>
      </c>
      <c r="K334">
        <v>-2</v>
      </c>
      <c r="L334">
        <v>1</v>
      </c>
      <c r="M334">
        <f>G334/$O$3+H334/$P$3+I334/$Q$3+J334/$R$3</f>
        <v>5.2396717909327295</v>
      </c>
      <c r="N334">
        <f t="shared" si="5"/>
        <v>2</v>
      </c>
    </row>
    <row r="335" spans="1:14">
      <c r="A335" t="s">
        <v>122</v>
      </c>
      <c r="B335">
        <v>1</v>
      </c>
      <c r="C335">
        <v>16</v>
      </c>
      <c r="D335" t="s">
        <v>70</v>
      </c>
      <c r="E335" t="s">
        <v>118</v>
      </c>
      <c r="F335">
        <v>3</v>
      </c>
      <c r="G335">
        <v>-32</v>
      </c>
      <c r="H335">
        <v>1</v>
      </c>
      <c r="I335">
        <v>3</v>
      </c>
      <c r="J335">
        <v>17</v>
      </c>
      <c r="K335">
        <v>-2</v>
      </c>
      <c r="L335">
        <v>1</v>
      </c>
      <c r="M335">
        <f>G335/$O$3+H335/$P$3+I335/$Q$3+J335/$R$3</f>
        <v>4.0544381698001715</v>
      </c>
      <c r="N335">
        <f t="shared" si="5"/>
        <v>2</v>
      </c>
    </row>
    <row r="336" spans="1:14">
      <c r="A336" t="s">
        <v>439</v>
      </c>
      <c r="B336">
        <v>2</v>
      </c>
      <c r="C336">
        <v>12</v>
      </c>
      <c r="D336" t="s">
        <v>71</v>
      </c>
      <c r="E336" t="s">
        <v>118</v>
      </c>
      <c r="F336">
        <v>2</v>
      </c>
      <c r="G336">
        <v>-36</v>
      </c>
      <c r="H336">
        <v>1</v>
      </c>
      <c r="I336">
        <v>2</v>
      </c>
      <c r="J336">
        <v>9</v>
      </c>
      <c r="K336">
        <v>-6</v>
      </c>
      <c r="L336">
        <v>-1</v>
      </c>
      <c r="M336">
        <f>G336/$O$3+H336/$P$3+I336/$Q$3+J336/$R$3</f>
        <v>2.5717819119457026</v>
      </c>
      <c r="N336">
        <f t="shared" si="5"/>
        <v>3</v>
      </c>
    </row>
    <row r="337" spans="1:14">
      <c r="A337" t="s">
        <v>439</v>
      </c>
      <c r="B337">
        <v>1</v>
      </c>
      <c r="C337">
        <v>21</v>
      </c>
      <c r="D337" t="s">
        <v>78</v>
      </c>
      <c r="E337" t="s">
        <v>116</v>
      </c>
      <c r="F337">
        <v>0</v>
      </c>
      <c r="G337">
        <v>-42</v>
      </c>
      <c r="H337">
        <v>1</v>
      </c>
      <c r="I337">
        <v>0</v>
      </c>
      <c r="J337">
        <v>27</v>
      </c>
      <c r="K337">
        <v>-2</v>
      </c>
      <c r="L337">
        <v>4</v>
      </c>
      <c r="M337">
        <f>G337/$O$3+H337/$P$3+I337/$Q$3+J337/$R$3</f>
        <v>1.7507526084753402</v>
      </c>
      <c r="N337">
        <f t="shared" si="5"/>
        <v>2</v>
      </c>
    </row>
    <row r="338" spans="1:14">
      <c r="A338" t="s">
        <v>439</v>
      </c>
      <c r="B338">
        <v>1</v>
      </c>
      <c r="C338">
        <v>20</v>
      </c>
      <c r="D338" t="s">
        <v>71</v>
      </c>
      <c r="E338" t="s">
        <v>116</v>
      </c>
      <c r="F338">
        <v>1</v>
      </c>
      <c r="G338">
        <v>-40</v>
      </c>
      <c r="H338">
        <v>1</v>
      </c>
      <c r="I338">
        <v>1</v>
      </c>
      <c r="J338">
        <v>8</v>
      </c>
      <c r="K338">
        <v>-2</v>
      </c>
      <c r="L338">
        <v>2</v>
      </c>
      <c r="M338">
        <f>G338/$O$3+H338/$P$3+I338/$Q$3+J338/$R$3</f>
        <v>1.5216478293571052</v>
      </c>
      <c r="N338">
        <f t="shared" si="5"/>
        <v>2</v>
      </c>
    </row>
    <row r="339" spans="1:14">
      <c r="A339" t="s">
        <v>439</v>
      </c>
      <c r="B339">
        <v>1</v>
      </c>
      <c r="C339">
        <v>11</v>
      </c>
      <c r="D339" t="s">
        <v>70</v>
      </c>
      <c r="E339" t="s">
        <v>118</v>
      </c>
      <c r="F339">
        <v>1</v>
      </c>
      <c r="G339">
        <v>-33</v>
      </c>
      <c r="H339">
        <v>1</v>
      </c>
      <c r="I339">
        <v>1</v>
      </c>
      <c r="J339">
        <v>2</v>
      </c>
      <c r="K339">
        <v>-3</v>
      </c>
      <c r="L339">
        <v>1</v>
      </c>
      <c r="M339">
        <f>G339/$O$3+H339/$P$3+I339/$Q$3+J339/$R$3</f>
        <v>1.3030287995872769</v>
      </c>
      <c r="N339">
        <f t="shared" si="5"/>
        <v>3</v>
      </c>
    </row>
    <row r="340" spans="1:14">
      <c r="A340" t="s">
        <v>439</v>
      </c>
      <c r="B340">
        <v>1</v>
      </c>
      <c r="C340">
        <v>10</v>
      </c>
      <c r="D340" t="s">
        <v>71</v>
      </c>
      <c r="E340" t="s">
        <v>116</v>
      </c>
      <c r="F340">
        <v>1</v>
      </c>
      <c r="G340">
        <v>-30</v>
      </c>
      <c r="H340">
        <v>1</v>
      </c>
      <c r="I340">
        <v>1</v>
      </c>
      <c r="J340">
        <v>16</v>
      </c>
      <c r="K340">
        <v>-3</v>
      </c>
      <c r="L340">
        <v>2</v>
      </c>
      <c r="M340">
        <f>G340/$O$3+H340/$P$3+I340/$Q$3+J340/$R$3</f>
        <v>2.2332649772541067</v>
      </c>
      <c r="N340">
        <f t="shared" si="5"/>
        <v>3</v>
      </c>
    </row>
    <row r="341" spans="1:14">
      <c r="A341" t="s">
        <v>439</v>
      </c>
      <c r="B341">
        <v>1</v>
      </c>
      <c r="C341">
        <v>12</v>
      </c>
      <c r="D341" t="s">
        <v>70</v>
      </c>
      <c r="E341" t="s">
        <v>120</v>
      </c>
      <c r="F341">
        <v>1</v>
      </c>
      <c r="G341">
        <v>-24</v>
      </c>
      <c r="H341">
        <v>1</v>
      </c>
      <c r="I341">
        <v>1</v>
      </c>
      <c r="J341">
        <v>9</v>
      </c>
      <c r="K341">
        <v>-2</v>
      </c>
      <c r="L341">
        <v>1</v>
      </c>
      <c r="M341">
        <f>G341/$O$3+H341/$P$3+I341/$Q$3+J341/$R$3</f>
        <v>1.9311264562584101</v>
      </c>
      <c r="N341">
        <f t="shared" si="5"/>
        <v>2</v>
      </c>
    </row>
    <row r="342" spans="1:14">
      <c r="A342" t="s">
        <v>152</v>
      </c>
      <c r="B342">
        <v>5</v>
      </c>
      <c r="C342">
        <v>49</v>
      </c>
      <c r="D342" t="s">
        <v>71</v>
      </c>
      <c r="E342" t="s">
        <v>116</v>
      </c>
      <c r="F342">
        <v>1</v>
      </c>
      <c r="G342">
        <v>-98</v>
      </c>
      <c r="H342">
        <v>-1</v>
      </c>
      <c r="I342">
        <v>1</v>
      </c>
      <c r="J342">
        <v>-8</v>
      </c>
      <c r="K342">
        <v>-10</v>
      </c>
      <c r="L342">
        <v>0</v>
      </c>
      <c r="M342">
        <f>G342/$O$3+H342/$P$3+I342/$Q$3+J342/$R$3</f>
        <v>-2.7176263491158439</v>
      </c>
      <c r="N342">
        <f t="shared" si="5"/>
        <v>2</v>
      </c>
    </row>
    <row r="343" spans="1:14">
      <c r="A343" t="s">
        <v>152</v>
      </c>
      <c r="B343">
        <v>2</v>
      </c>
      <c r="C343">
        <v>36</v>
      </c>
      <c r="D343" t="s">
        <v>71</v>
      </c>
      <c r="E343" t="s">
        <v>118</v>
      </c>
      <c r="F343">
        <v>1</v>
      </c>
      <c r="G343">
        <v>-144</v>
      </c>
      <c r="H343">
        <v>1</v>
      </c>
      <c r="I343">
        <v>1</v>
      </c>
      <c r="J343">
        <v>-79</v>
      </c>
      <c r="K343">
        <v>-8</v>
      </c>
      <c r="L343">
        <v>-2</v>
      </c>
      <c r="M343">
        <f>G343/$O$3+H343/$P$3+I343/$Q$3+J343/$R$3</f>
        <v>-6.1139682610588952</v>
      </c>
      <c r="N343">
        <f t="shared" si="5"/>
        <v>4</v>
      </c>
    </row>
    <row r="344" spans="1:14">
      <c r="A344" t="s">
        <v>152</v>
      </c>
      <c r="B344">
        <v>2</v>
      </c>
      <c r="C344">
        <v>20</v>
      </c>
      <c r="D344" t="s">
        <v>78</v>
      </c>
      <c r="E344" t="s">
        <v>120</v>
      </c>
      <c r="F344">
        <v>2</v>
      </c>
      <c r="G344">
        <v>-60</v>
      </c>
      <c r="H344">
        <v>1</v>
      </c>
      <c r="I344">
        <v>2</v>
      </c>
      <c r="J344">
        <v>7</v>
      </c>
      <c r="K344">
        <v>-6</v>
      </c>
      <c r="L344">
        <v>1</v>
      </c>
      <c r="M344">
        <f>G344/$O$3+H344/$P$3+I344/$Q$3+J344/$R$3</f>
        <v>1.9266695305033259</v>
      </c>
      <c r="N344">
        <f t="shared" si="5"/>
        <v>3</v>
      </c>
    </row>
    <row r="345" spans="1:14">
      <c r="A345" t="s">
        <v>152</v>
      </c>
      <c r="B345">
        <v>2</v>
      </c>
      <c r="C345">
        <v>24</v>
      </c>
      <c r="D345" t="s">
        <v>70</v>
      </c>
      <c r="E345" t="s">
        <v>116</v>
      </c>
      <c r="F345">
        <v>2</v>
      </c>
      <c r="G345">
        <v>-48</v>
      </c>
      <c r="H345">
        <v>1</v>
      </c>
      <c r="I345">
        <v>2</v>
      </c>
      <c r="J345">
        <v>11</v>
      </c>
      <c r="K345">
        <v>-4</v>
      </c>
      <c r="L345">
        <v>1</v>
      </c>
      <c r="M345">
        <f>G345/$O$3+H345/$P$3+I345/$Q$3+J345/$R$3</f>
        <v>2.4345923677670305</v>
      </c>
      <c r="N345">
        <f t="shared" si="5"/>
        <v>2</v>
      </c>
    </row>
    <row r="346" spans="1:14">
      <c r="A346" t="s">
        <v>152</v>
      </c>
      <c r="B346">
        <v>1</v>
      </c>
      <c r="C346">
        <v>17</v>
      </c>
      <c r="D346" t="s">
        <v>71</v>
      </c>
      <c r="E346" t="s">
        <v>118</v>
      </c>
      <c r="F346">
        <v>2</v>
      </c>
      <c r="G346">
        <v>-204</v>
      </c>
      <c r="H346">
        <v>1</v>
      </c>
      <c r="I346">
        <v>2</v>
      </c>
      <c r="J346">
        <v>-86</v>
      </c>
      <c r="K346">
        <v>-12</v>
      </c>
      <c r="L346">
        <v>1</v>
      </c>
      <c r="M346">
        <f>G346/$O$3+H346/$P$3+I346/$Q$3+J346/$R$3</f>
        <v>-6.9489042147988727</v>
      </c>
      <c r="N346">
        <f t="shared" si="5"/>
        <v>12</v>
      </c>
    </row>
    <row r="347" spans="1:14">
      <c r="A347" t="s">
        <v>152</v>
      </c>
      <c r="B347">
        <v>1</v>
      </c>
      <c r="C347">
        <v>17</v>
      </c>
      <c r="D347" t="s">
        <v>71</v>
      </c>
      <c r="E347" t="s">
        <v>118</v>
      </c>
      <c r="F347">
        <v>3</v>
      </c>
      <c r="G347">
        <v>-153</v>
      </c>
      <c r="H347">
        <v>1</v>
      </c>
      <c r="I347">
        <v>3</v>
      </c>
      <c r="J347">
        <v>-34</v>
      </c>
      <c r="K347">
        <v>-9</v>
      </c>
      <c r="L347">
        <v>1</v>
      </c>
      <c r="M347">
        <f>G347/$O$3+H347/$P$3+I347/$Q$3+J347/$R$3</f>
        <v>-1.7261985158711308</v>
      </c>
      <c r="N347">
        <f t="shared" si="5"/>
        <v>9</v>
      </c>
    </row>
    <row r="348" spans="1:14">
      <c r="A348" t="s">
        <v>152</v>
      </c>
      <c r="B348">
        <v>1</v>
      </c>
      <c r="C348">
        <v>31</v>
      </c>
      <c r="D348" t="s">
        <v>71</v>
      </c>
      <c r="E348" t="s">
        <v>116</v>
      </c>
      <c r="F348">
        <v>3</v>
      </c>
      <c r="G348">
        <v>-93</v>
      </c>
      <c r="H348">
        <v>1</v>
      </c>
      <c r="I348">
        <v>3</v>
      </c>
      <c r="J348">
        <v>12</v>
      </c>
      <c r="K348">
        <v>-3</v>
      </c>
      <c r="L348">
        <v>3</v>
      </c>
      <c r="M348">
        <f>G348/$O$3+H348/$P$3+I348/$Q$3+J348/$R$3</f>
        <v>2.4199266071491996</v>
      </c>
      <c r="N348">
        <f t="shared" si="5"/>
        <v>3</v>
      </c>
    </row>
    <row r="349" spans="1:14">
      <c r="A349" t="s">
        <v>152</v>
      </c>
      <c r="B349">
        <v>1</v>
      </c>
      <c r="C349">
        <v>24</v>
      </c>
      <c r="D349" t="s">
        <v>71</v>
      </c>
      <c r="E349" t="s">
        <v>118</v>
      </c>
      <c r="F349">
        <v>2</v>
      </c>
      <c r="G349">
        <v>-72</v>
      </c>
      <c r="H349">
        <v>1</v>
      </c>
      <c r="I349">
        <v>2</v>
      </c>
      <c r="J349">
        <v>-10</v>
      </c>
      <c r="K349">
        <v>-3</v>
      </c>
      <c r="L349">
        <v>1</v>
      </c>
      <c r="M349">
        <f>G349/$O$3+H349/$P$3+I349/$Q$3+J349/$R$3</f>
        <v>0.61549122488871755</v>
      </c>
      <c r="N349">
        <f t="shared" si="5"/>
        <v>3</v>
      </c>
    </row>
    <row r="350" spans="1:14">
      <c r="A350" t="s">
        <v>152</v>
      </c>
      <c r="B350">
        <v>1</v>
      </c>
      <c r="C350">
        <v>11</v>
      </c>
      <c r="D350" t="s">
        <v>78</v>
      </c>
      <c r="E350" t="s">
        <v>118</v>
      </c>
      <c r="F350">
        <v>1</v>
      </c>
      <c r="G350">
        <v>-55</v>
      </c>
      <c r="H350">
        <v>1</v>
      </c>
      <c r="I350">
        <v>1</v>
      </c>
      <c r="J350">
        <v>-4</v>
      </c>
      <c r="K350">
        <v>-5</v>
      </c>
      <c r="L350">
        <v>3</v>
      </c>
      <c r="M350">
        <f>G350/$O$3+H350/$P$3+I350/$Q$3+J350/$R$3</f>
        <v>0.4542221075116033</v>
      </c>
      <c r="N350">
        <f t="shared" si="5"/>
        <v>5</v>
      </c>
    </row>
    <row r="351" spans="1:14">
      <c r="A351" t="s">
        <v>152</v>
      </c>
      <c r="B351">
        <v>1</v>
      </c>
      <c r="C351">
        <v>16</v>
      </c>
      <c r="D351" t="s">
        <v>77</v>
      </c>
      <c r="E351" t="s">
        <v>120</v>
      </c>
      <c r="F351">
        <v>1</v>
      </c>
      <c r="G351">
        <v>-48</v>
      </c>
      <c r="H351">
        <v>-1</v>
      </c>
      <c r="I351">
        <v>1</v>
      </c>
      <c r="J351">
        <v>-1</v>
      </c>
      <c r="K351">
        <v>-3</v>
      </c>
      <c r="L351">
        <v>1</v>
      </c>
      <c r="M351">
        <f>G351/$O$3+H351/$P$3+I351/$Q$3+J351/$R$3</f>
        <v>-1.1985737215985151</v>
      </c>
      <c r="N351">
        <f t="shared" si="5"/>
        <v>3</v>
      </c>
    </row>
    <row r="352" spans="1:14">
      <c r="A352" t="s">
        <v>152</v>
      </c>
      <c r="B352">
        <v>1</v>
      </c>
      <c r="C352">
        <v>22</v>
      </c>
      <c r="D352" t="s">
        <v>71</v>
      </c>
      <c r="E352" t="s">
        <v>118</v>
      </c>
      <c r="F352">
        <v>1</v>
      </c>
      <c r="G352">
        <v>-44</v>
      </c>
      <c r="H352">
        <v>1</v>
      </c>
      <c r="I352">
        <v>1</v>
      </c>
      <c r="J352">
        <v>-1</v>
      </c>
      <c r="K352">
        <v>-2</v>
      </c>
      <c r="L352">
        <v>1</v>
      </c>
      <c r="M352">
        <f>G352/$O$3+H352/$P$3+I352/$Q$3+J352/$R$3</f>
        <v>0.87862545354944011</v>
      </c>
      <c r="N352">
        <f t="shared" si="5"/>
        <v>2</v>
      </c>
    </row>
    <row r="353" spans="1:14">
      <c r="A353" t="s">
        <v>152</v>
      </c>
      <c r="B353">
        <v>1</v>
      </c>
      <c r="C353">
        <v>22</v>
      </c>
      <c r="D353" t="s">
        <v>71</v>
      </c>
      <c r="E353" t="s">
        <v>118</v>
      </c>
      <c r="F353">
        <v>1</v>
      </c>
      <c r="G353">
        <v>-44</v>
      </c>
      <c r="H353">
        <v>1</v>
      </c>
      <c r="I353">
        <v>1</v>
      </c>
      <c r="J353">
        <v>-1</v>
      </c>
      <c r="K353">
        <v>-2</v>
      </c>
      <c r="L353">
        <v>1</v>
      </c>
      <c r="M353">
        <f>G353/$O$3+H353/$P$3+I353/$Q$3+J353/$R$3</f>
        <v>0.87862545354944011</v>
      </c>
      <c r="N353">
        <f t="shared" si="5"/>
        <v>2</v>
      </c>
    </row>
    <row r="354" spans="1:14">
      <c r="A354" t="s">
        <v>152</v>
      </c>
      <c r="B354">
        <v>1</v>
      </c>
      <c r="C354">
        <v>20</v>
      </c>
      <c r="D354" t="s">
        <v>70</v>
      </c>
      <c r="E354" t="s">
        <v>118</v>
      </c>
      <c r="F354">
        <v>2</v>
      </c>
      <c r="G354">
        <v>-40</v>
      </c>
      <c r="H354">
        <v>1</v>
      </c>
      <c r="I354">
        <v>2</v>
      </c>
      <c r="J354">
        <v>9</v>
      </c>
      <c r="K354">
        <v>-2</v>
      </c>
      <c r="L354">
        <v>1</v>
      </c>
      <c r="M354">
        <f>G354/$O$3+H354/$P$3+I354/$Q$3+J354/$R$3</f>
        <v>2.4848594757655862</v>
      </c>
      <c r="N354">
        <f t="shared" si="5"/>
        <v>2</v>
      </c>
    </row>
    <row r="355" spans="1:14">
      <c r="A355" t="s">
        <v>152</v>
      </c>
      <c r="B355">
        <v>1</v>
      </c>
      <c r="C355">
        <v>19</v>
      </c>
      <c r="D355" t="s">
        <v>77</v>
      </c>
      <c r="E355" t="s">
        <v>118</v>
      </c>
      <c r="F355">
        <v>4</v>
      </c>
      <c r="G355">
        <v>-38</v>
      </c>
      <c r="H355">
        <v>1</v>
      </c>
      <c r="I355">
        <v>4</v>
      </c>
      <c r="J355">
        <v>28</v>
      </c>
      <c r="K355">
        <v>-2</v>
      </c>
      <c r="L355">
        <v>1</v>
      </c>
      <c r="M355">
        <f>G355/$O$3+H355/$P$3+I355/$Q$3+J355/$R$3</f>
        <v>5.5051549837468645</v>
      </c>
      <c r="N355">
        <f t="shared" si="5"/>
        <v>2</v>
      </c>
    </row>
    <row r="356" spans="1:14">
      <c r="A356" t="s">
        <v>152</v>
      </c>
      <c r="B356">
        <v>1</v>
      </c>
      <c r="C356">
        <v>19</v>
      </c>
      <c r="D356" t="s">
        <v>71</v>
      </c>
      <c r="E356" t="s">
        <v>118</v>
      </c>
      <c r="F356">
        <v>4</v>
      </c>
      <c r="G356">
        <v>-38</v>
      </c>
      <c r="H356">
        <v>1</v>
      </c>
      <c r="I356">
        <v>4</v>
      </c>
      <c r="J356">
        <v>27</v>
      </c>
      <c r="K356">
        <v>-2</v>
      </c>
      <c r="L356">
        <v>1</v>
      </c>
      <c r="M356">
        <f>G356/$O$3+H356/$P$3+I356/$Q$3+J356/$R$3</f>
        <v>5.443366101566026</v>
      </c>
      <c r="N356">
        <f t="shared" si="5"/>
        <v>2</v>
      </c>
    </row>
    <row r="357" spans="1:14">
      <c r="A357" t="s">
        <v>152</v>
      </c>
      <c r="B357">
        <v>1</v>
      </c>
      <c r="C357">
        <v>17</v>
      </c>
      <c r="D357" t="s">
        <v>80</v>
      </c>
      <c r="E357" t="s">
        <v>116</v>
      </c>
      <c r="F357">
        <v>2</v>
      </c>
      <c r="G357">
        <v>-34</v>
      </c>
      <c r="H357">
        <v>1</v>
      </c>
      <c r="I357">
        <v>2</v>
      </c>
      <c r="J357">
        <v>33</v>
      </c>
      <c r="K357">
        <v>-2</v>
      </c>
      <c r="L357">
        <v>4</v>
      </c>
      <c r="M357">
        <f>G357/$O$3+H357/$P$3+I357/$Q$3+J357/$R$3</f>
        <v>4.0981763023758901</v>
      </c>
      <c r="N357">
        <f t="shared" si="5"/>
        <v>2</v>
      </c>
    </row>
    <row r="358" spans="1:14">
      <c r="A358" t="s">
        <v>152</v>
      </c>
      <c r="B358">
        <v>1</v>
      </c>
      <c r="C358">
        <v>14</v>
      </c>
      <c r="D358" t="s">
        <v>78</v>
      </c>
      <c r="E358" t="s">
        <v>116</v>
      </c>
      <c r="F358">
        <v>1</v>
      </c>
      <c r="G358">
        <v>-28</v>
      </c>
      <c r="H358">
        <v>1</v>
      </c>
      <c r="I358">
        <v>1</v>
      </c>
      <c r="J358">
        <v>20</v>
      </c>
      <c r="K358">
        <v>-2</v>
      </c>
      <c r="L358">
        <v>4</v>
      </c>
      <c r="M358">
        <f>G358/$O$3+H358/$P$3+I358/$Q$3+J358/$R$3</f>
        <v>2.52388172406752</v>
      </c>
      <c r="N358">
        <f t="shared" si="5"/>
        <v>2</v>
      </c>
    </row>
    <row r="359" spans="1:14">
      <c r="A359" t="s">
        <v>152</v>
      </c>
      <c r="B359">
        <v>1</v>
      </c>
      <c r="C359">
        <v>13</v>
      </c>
      <c r="D359" t="s">
        <v>71</v>
      </c>
      <c r="E359" t="s">
        <v>116</v>
      </c>
      <c r="F359">
        <v>1</v>
      </c>
      <c r="G359">
        <v>-26</v>
      </c>
      <c r="H359">
        <v>1</v>
      </c>
      <c r="I359">
        <v>1</v>
      </c>
      <c r="J359">
        <v>15</v>
      </c>
      <c r="K359">
        <v>-2</v>
      </c>
      <c r="L359">
        <v>2</v>
      </c>
      <c r="M359">
        <f>G359/$O$3+H359/$P$3+I359/$Q$3+J359/$R$3</f>
        <v>2.2583985312533841</v>
      </c>
      <c r="N359">
        <f t="shared" si="5"/>
        <v>2</v>
      </c>
    </row>
    <row r="360" spans="1:14">
      <c r="A360" t="s">
        <v>152</v>
      </c>
      <c r="B360">
        <v>1</v>
      </c>
      <c r="C360">
        <v>12</v>
      </c>
      <c r="D360" t="s">
        <v>71</v>
      </c>
      <c r="E360" t="s">
        <v>116</v>
      </c>
      <c r="F360">
        <v>1</v>
      </c>
      <c r="G360">
        <v>-24</v>
      </c>
      <c r="H360">
        <v>1</v>
      </c>
      <c r="I360">
        <v>1</v>
      </c>
      <c r="J360">
        <v>25</v>
      </c>
      <c r="K360">
        <v>-2</v>
      </c>
      <c r="L360">
        <v>2</v>
      </c>
      <c r="M360">
        <f>G360/$O$3+H360/$P$3+I360/$Q$3+J360/$R$3</f>
        <v>2.9197485711518296</v>
      </c>
      <c r="N360">
        <f t="shared" si="5"/>
        <v>2</v>
      </c>
    </row>
    <row r="361" spans="1:14">
      <c r="A361" t="s">
        <v>152</v>
      </c>
      <c r="B361">
        <v>1</v>
      </c>
      <c r="C361">
        <v>12</v>
      </c>
      <c r="D361" t="s">
        <v>71</v>
      </c>
      <c r="E361" t="s">
        <v>116</v>
      </c>
      <c r="F361">
        <v>0</v>
      </c>
      <c r="G361">
        <v>-24</v>
      </c>
      <c r="H361">
        <v>1</v>
      </c>
      <c r="I361">
        <v>0</v>
      </c>
      <c r="J361">
        <v>27</v>
      </c>
      <c r="K361">
        <v>-2</v>
      </c>
      <c r="L361">
        <v>2</v>
      </c>
      <c r="M361">
        <f>G361/$O$3+H361/$P$3+I361/$Q$3+J361/$R$3</f>
        <v>2.1419035712858649</v>
      </c>
      <c r="N361">
        <f t="shared" si="5"/>
        <v>2</v>
      </c>
    </row>
    <row r="362" spans="1:14">
      <c r="A362" t="s">
        <v>152</v>
      </c>
      <c r="B362">
        <v>1</v>
      </c>
      <c r="C362">
        <v>12</v>
      </c>
      <c r="D362" t="s">
        <v>70</v>
      </c>
      <c r="E362" t="s">
        <v>118</v>
      </c>
      <c r="F362">
        <v>2</v>
      </c>
      <c r="G362">
        <v>-24</v>
      </c>
      <c r="H362">
        <v>1</v>
      </c>
      <c r="I362">
        <v>2</v>
      </c>
      <c r="J362">
        <v>14</v>
      </c>
      <c r="K362">
        <v>-2</v>
      </c>
      <c r="L362">
        <v>1</v>
      </c>
      <c r="M362">
        <f>G362/$O$3+H362/$P$3+I362/$Q$3+J362/$R$3</f>
        <v>3.141493631390246</v>
      </c>
      <c r="N362">
        <f t="shared" si="5"/>
        <v>2</v>
      </c>
    </row>
    <row r="363" spans="1:14">
      <c r="A363" t="s">
        <v>152</v>
      </c>
      <c r="B363">
        <v>1</v>
      </c>
      <c r="C363">
        <v>11</v>
      </c>
      <c r="D363" t="s">
        <v>78</v>
      </c>
      <c r="E363" t="s">
        <v>118</v>
      </c>
      <c r="F363">
        <v>2</v>
      </c>
      <c r="G363">
        <v>-22</v>
      </c>
      <c r="H363">
        <v>1</v>
      </c>
      <c r="I363">
        <v>2</v>
      </c>
      <c r="J363">
        <v>21</v>
      </c>
      <c r="K363">
        <v>-2</v>
      </c>
      <c r="L363">
        <v>3</v>
      </c>
      <c r="M363">
        <f>G363/$O$3+H363/$P$3+I363/$Q$3+J363/$R$3</f>
        <v>3.6174770247461758</v>
      </c>
      <c r="N363">
        <f t="shared" si="5"/>
        <v>2</v>
      </c>
    </row>
    <row r="364" spans="1:14">
      <c r="A364" t="s">
        <v>193</v>
      </c>
      <c r="B364">
        <v>2</v>
      </c>
      <c r="C364">
        <v>26</v>
      </c>
      <c r="D364" t="s">
        <v>70</v>
      </c>
      <c r="E364" t="s">
        <v>118</v>
      </c>
      <c r="F364">
        <v>1</v>
      </c>
      <c r="G364">
        <v>-52</v>
      </c>
      <c r="H364">
        <v>1</v>
      </c>
      <c r="I364">
        <v>1</v>
      </c>
      <c r="J364">
        <v>-7</v>
      </c>
      <c r="K364">
        <v>-4</v>
      </c>
      <c r="L364">
        <v>0</v>
      </c>
      <c r="M364">
        <f>G364/$O$3+H364/$P$3+I364/$Q$3+J364/$R$3</f>
        <v>0.33404728810417444</v>
      </c>
      <c r="N364">
        <f t="shared" si="5"/>
        <v>2</v>
      </c>
    </row>
    <row r="365" spans="1:14">
      <c r="A365" t="s">
        <v>193</v>
      </c>
      <c r="B365">
        <v>2</v>
      </c>
      <c r="C365">
        <v>22</v>
      </c>
      <c r="D365" t="s">
        <v>70</v>
      </c>
      <c r="E365" t="s">
        <v>118</v>
      </c>
      <c r="F365">
        <v>1</v>
      </c>
      <c r="G365">
        <v>-44</v>
      </c>
      <c r="H365">
        <v>1</v>
      </c>
      <c r="I365">
        <v>1</v>
      </c>
      <c r="J365">
        <v>-3</v>
      </c>
      <c r="K365">
        <v>-4</v>
      </c>
      <c r="L365">
        <v>0</v>
      </c>
      <c r="M365">
        <f>G365/$O$3+H365/$P$3+I365/$Q$3+J365/$R$3</f>
        <v>0.75504768918776266</v>
      </c>
      <c r="N365">
        <f t="shared" si="5"/>
        <v>2</v>
      </c>
    </row>
    <row r="366" spans="1:14">
      <c r="A366" t="s">
        <v>193</v>
      </c>
      <c r="B366">
        <v>1</v>
      </c>
      <c r="C366">
        <v>11</v>
      </c>
      <c r="D366" t="s">
        <v>73</v>
      </c>
      <c r="E366" t="s">
        <v>116</v>
      </c>
      <c r="F366">
        <v>1</v>
      </c>
      <c r="G366">
        <v>-88</v>
      </c>
      <c r="H366">
        <v>1</v>
      </c>
      <c r="I366">
        <v>1</v>
      </c>
      <c r="J366">
        <v>-1</v>
      </c>
      <c r="K366">
        <v>-8</v>
      </c>
      <c r="L366">
        <v>2</v>
      </c>
      <c r="M366">
        <f>G366/$O$3+H366/$P$3+I366/$Q$3+J366/$R$3</f>
        <v>-7.752134443184272E-2</v>
      </c>
      <c r="N366">
        <f t="shared" si="5"/>
        <v>8</v>
      </c>
    </row>
    <row r="367" spans="1:14">
      <c r="A367" t="s">
        <v>193</v>
      </c>
      <c r="B367">
        <v>1</v>
      </c>
      <c r="C367">
        <v>11</v>
      </c>
      <c r="D367" t="s">
        <v>70</v>
      </c>
      <c r="E367" t="s">
        <v>118</v>
      </c>
      <c r="F367">
        <v>2</v>
      </c>
      <c r="G367">
        <v>-22</v>
      </c>
      <c r="H367">
        <v>1</v>
      </c>
      <c r="I367">
        <v>2</v>
      </c>
      <c r="J367">
        <v>18</v>
      </c>
      <c r="K367">
        <v>-2</v>
      </c>
      <c r="L367">
        <v>1</v>
      </c>
      <c r="M367">
        <f>G367/$O$3+H367/$P$3+I367/$Q$3+J367/$R$3</f>
        <v>3.4321103782036593</v>
      </c>
      <c r="N367">
        <f t="shared" si="5"/>
        <v>2</v>
      </c>
    </row>
    <row r="368" spans="1:14">
      <c r="A368" t="s">
        <v>193</v>
      </c>
      <c r="B368">
        <v>1</v>
      </c>
      <c r="C368">
        <v>11</v>
      </c>
      <c r="D368" t="s">
        <v>70</v>
      </c>
      <c r="E368" t="s">
        <v>118</v>
      </c>
      <c r="F368">
        <v>1</v>
      </c>
      <c r="G368">
        <v>-22</v>
      </c>
      <c r="H368">
        <v>1</v>
      </c>
      <c r="I368">
        <v>1</v>
      </c>
      <c r="J368">
        <v>8</v>
      </c>
      <c r="K368">
        <v>-2</v>
      </c>
      <c r="L368">
        <v>1</v>
      </c>
      <c r="M368">
        <f>G368/$O$3+H368/$P$3+I368/$Q$3+J368/$R$3</f>
        <v>1.9127987921676299</v>
      </c>
      <c r="N368">
        <f t="shared" si="5"/>
        <v>2</v>
      </c>
    </row>
    <row r="369" spans="1:14">
      <c r="A369" t="s">
        <v>251</v>
      </c>
      <c r="B369">
        <v>5</v>
      </c>
      <c r="C369">
        <v>60</v>
      </c>
      <c r="D369" t="s">
        <v>70</v>
      </c>
      <c r="E369" t="s">
        <v>116</v>
      </c>
      <c r="F369">
        <v>0</v>
      </c>
      <c r="G369">
        <v>-120</v>
      </c>
      <c r="H369">
        <v>0</v>
      </c>
      <c r="I369">
        <v>0</v>
      </c>
      <c r="J369">
        <v>-13</v>
      </c>
      <c r="K369">
        <v>-10</v>
      </c>
      <c r="L369">
        <v>-1</v>
      </c>
      <c r="M369">
        <f>G369/$O$3+H369/$P$3+I369/$Q$3+J369/$R$3</f>
        <v>-3.4109285537544016</v>
      </c>
      <c r="N369">
        <f t="shared" si="5"/>
        <v>2</v>
      </c>
    </row>
    <row r="370" spans="1:14">
      <c r="A370" t="s">
        <v>251</v>
      </c>
      <c r="B370">
        <v>4</v>
      </c>
      <c r="C370">
        <v>45</v>
      </c>
      <c r="D370" t="s">
        <v>71</v>
      </c>
      <c r="E370" t="s">
        <v>116</v>
      </c>
      <c r="F370">
        <v>0</v>
      </c>
      <c r="G370">
        <v>-90</v>
      </c>
      <c r="H370">
        <v>0</v>
      </c>
      <c r="I370">
        <v>0</v>
      </c>
      <c r="J370">
        <v>-10</v>
      </c>
      <c r="K370">
        <v>-8</v>
      </c>
      <c r="L370">
        <v>0</v>
      </c>
      <c r="M370">
        <f>G370/$O$3+H370/$P$3+I370/$Q$3+J370/$R$3</f>
        <v>-2.5736436358610111</v>
      </c>
      <c r="N370">
        <f t="shared" si="5"/>
        <v>2</v>
      </c>
    </row>
    <row r="371" spans="1:14">
      <c r="A371" t="s">
        <v>251</v>
      </c>
      <c r="B371">
        <v>3</v>
      </c>
      <c r="C371">
        <v>29</v>
      </c>
      <c r="D371" t="s">
        <v>78</v>
      </c>
      <c r="E371" t="s">
        <v>118</v>
      </c>
      <c r="F371">
        <v>1</v>
      </c>
      <c r="G371">
        <v>-87</v>
      </c>
      <c r="H371">
        <v>1</v>
      </c>
      <c r="I371">
        <v>1</v>
      </c>
      <c r="J371">
        <v>-28</v>
      </c>
      <c r="K371">
        <v>-9</v>
      </c>
      <c r="L371">
        <v>-1</v>
      </c>
      <c r="M371">
        <f>G371/$O$3+H371/$P$3+I371/$Q$3+J371/$R$3</f>
        <v>-1.7240905542694589</v>
      </c>
      <c r="N371">
        <f t="shared" si="5"/>
        <v>3</v>
      </c>
    </row>
    <row r="372" spans="1:14">
      <c r="A372" t="s">
        <v>251</v>
      </c>
      <c r="B372">
        <v>3</v>
      </c>
      <c r="C372">
        <v>33</v>
      </c>
      <c r="D372" t="s">
        <v>70</v>
      </c>
      <c r="E372" t="s">
        <v>118</v>
      </c>
      <c r="F372">
        <v>1</v>
      </c>
      <c r="G372">
        <v>-66</v>
      </c>
      <c r="H372">
        <v>0</v>
      </c>
      <c r="I372">
        <v>1</v>
      </c>
      <c r="J372">
        <v>-9</v>
      </c>
      <c r="K372">
        <v>-6</v>
      </c>
      <c r="L372">
        <v>0</v>
      </c>
      <c r="M372">
        <f>G372/$O$3+H372/$P$3+I372/$Q$3+J372/$R$3</f>
        <v>-1.0888973723718303</v>
      </c>
      <c r="N372">
        <f t="shared" si="5"/>
        <v>2</v>
      </c>
    </row>
    <row r="373" spans="1:14">
      <c r="A373" t="s">
        <v>251</v>
      </c>
      <c r="B373">
        <v>2</v>
      </c>
      <c r="C373">
        <v>40</v>
      </c>
      <c r="D373" t="s">
        <v>78</v>
      </c>
      <c r="E373" t="s">
        <v>118</v>
      </c>
      <c r="F373">
        <v>1</v>
      </c>
      <c r="G373">
        <v>-120</v>
      </c>
      <c r="H373">
        <v>1</v>
      </c>
      <c r="I373">
        <v>1</v>
      </c>
      <c r="J373">
        <v>-50</v>
      </c>
      <c r="K373">
        <v>-6</v>
      </c>
      <c r="L373">
        <v>1</v>
      </c>
      <c r="M373">
        <f>G373/$O$3+H373/$P$3+I373/$Q$3+J373/$R$3</f>
        <v>-3.8005560607338724</v>
      </c>
      <c r="N373">
        <f t="shared" si="5"/>
        <v>3</v>
      </c>
    </row>
    <row r="374" spans="1:14">
      <c r="A374" t="s">
        <v>251</v>
      </c>
      <c r="B374">
        <v>2</v>
      </c>
      <c r="C374">
        <v>13</v>
      </c>
      <c r="D374" t="s">
        <v>78</v>
      </c>
      <c r="E374" t="s">
        <v>120</v>
      </c>
      <c r="F374">
        <v>1</v>
      </c>
      <c r="G374">
        <v>-65</v>
      </c>
      <c r="H374">
        <v>1</v>
      </c>
      <c r="I374">
        <v>1</v>
      </c>
      <c r="J374">
        <v>-5</v>
      </c>
      <c r="K374">
        <v>-10</v>
      </c>
      <c r="L374">
        <v>-1</v>
      </c>
      <c r="M374">
        <f>G374/$O$3+H374/$P$3+I374/$Q$3+J374/$R$3</f>
        <v>0.17512713488047288</v>
      </c>
      <c r="N374">
        <f t="shared" si="5"/>
        <v>5</v>
      </c>
    </row>
    <row r="375" spans="1:14">
      <c r="A375" t="s">
        <v>251</v>
      </c>
      <c r="B375">
        <v>2</v>
      </c>
      <c r="C375">
        <v>28</v>
      </c>
      <c r="D375" t="s">
        <v>80</v>
      </c>
      <c r="E375" t="s">
        <v>116</v>
      </c>
      <c r="F375">
        <v>0</v>
      </c>
      <c r="G375">
        <v>-56</v>
      </c>
      <c r="H375">
        <v>1</v>
      </c>
      <c r="I375">
        <v>0</v>
      </c>
      <c r="J375">
        <v>2</v>
      </c>
      <c r="K375">
        <v>-4</v>
      </c>
      <c r="L375">
        <v>3</v>
      </c>
      <c r="M375">
        <f>G375/$O$3+H375/$P$3+I375/$Q$3+J375/$R$3</f>
        <v>-9.8197972676036041E-2</v>
      </c>
      <c r="N375">
        <f t="shared" si="5"/>
        <v>2</v>
      </c>
    </row>
    <row r="376" spans="1:14">
      <c r="A376" t="s">
        <v>251</v>
      </c>
      <c r="B376">
        <v>2</v>
      </c>
      <c r="C376">
        <v>15</v>
      </c>
      <c r="D376" t="s">
        <v>80</v>
      </c>
      <c r="E376" t="s">
        <v>118</v>
      </c>
      <c r="F376">
        <v>1</v>
      </c>
      <c r="G376">
        <v>-45</v>
      </c>
      <c r="H376">
        <v>1</v>
      </c>
      <c r="I376">
        <v>1</v>
      </c>
      <c r="J376">
        <v>0</v>
      </c>
      <c r="K376">
        <v>-6</v>
      </c>
      <c r="L376">
        <v>1</v>
      </c>
      <c r="M376">
        <f>G376/$O$3+H376/$P$3+I376/$Q$3+J376/$R$3</f>
        <v>0.91868372668524967</v>
      </c>
      <c r="N376">
        <f t="shared" si="5"/>
        <v>3</v>
      </c>
    </row>
    <row r="377" spans="1:14">
      <c r="A377" t="s">
        <v>251</v>
      </c>
      <c r="B377">
        <v>2</v>
      </c>
      <c r="C377">
        <v>18</v>
      </c>
      <c r="D377" t="s">
        <v>81</v>
      </c>
      <c r="E377" t="s">
        <v>118</v>
      </c>
      <c r="F377">
        <v>1</v>
      </c>
      <c r="G377">
        <v>-36</v>
      </c>
      <c r="H377">
        <v>1</v>
      </c>
      <c r="I377">
        <v>1</v>
      </c>
      <c r="J377">
        <v>7</v>
      </c>
      <c r="K377">
        <v>-4</v>
      </c>
      <c r="L377">
        <v>2</v>
      </c>
      <c r="M377">
        <f>G377/$O$3+H377/$P$3+I377/$Q$3+J377/$R$3</f>
        <v>1.546781383356383</v>
      </c>
      <c r="N377">
        <f t="shared" si="5"/>
        <v>2</v>
      </c>
    </row>
    <row r="378" spans="1:14">
      <c r="A378" t="s">
        <v>251</v>
      </c>
      <c r="B378">
        <v>1</v>
      </c>
      <c r="C378">
        <v>10</v>
      </c>
      <c r="D378" t="s">
        <v>71</v>
      </c>
      <c r="E378" t="s">
        <v>116</v>
      </c>
      <c r="F378">
        <v>1</v>
      </c>
      <c r="G378">
        <v>-120</v>
      </c>
      <c r="H378">
        <v>1</v>
      </c>
      <c r="I378">
        <v>1</v>
      </c>
      <c r="J378">
        <v>-2</v>
      </c>
      <c r="K378">
        <v>-12</v>
      </c>
      <c r="L378">
        <v>2</v>
      </c>
      <c r="M378">
        <f>G378/$O$3+H378/$P$3+I378/$Q$3+J378/$R$3</f>
        <v>-0.83468971605361397</v>
      </c>
      <c r="N378">
        <f t="shared" si="5"/>
        <v>12</v>
      </c>
    </row>
    <row r="379" spans="1:14">
      <c r="A379" t="s">
        <v>251</v>
      </c>
      <c r="B379">
        <v>1</v>
      </c>
      <c r="C379">
        <v>17</v>
      </c>
      <c r="D379" t="s">
        <v>70</v>
      </c>
      <c r="E379" t="s">
        <v>118</v>
      </c>
      <c r="F379">
        <v>2</v>
      </c>
      <c r="G379">
        <v>-68</v>
      </c>
      <c r="H379">
        <v>1</v>
      </c>
      <c r="I379">
        <v>2</v>
      </c>
      <c r="J379">
        <v>-11</v>
      </c>
      <c r="K379">
        <v>-4</v>
      </c>
      <c r="L379">
        <v>1</v>
      </c>
      <c r="M379">
        <f>G379/$O$3+H379/$P$3+I379/$Q$3+J379/$R$3</f>
        <v>0.64062477888799574</v>
      </c>
      <c r="N379">
        <f t="shared" si="5"/>
        <v>4</v>
      </c>
    </row>
    <row r="380" spans="1:14">
      <c r="A380" t="s">
        <v>251</v>
      </c>
      <c r="B380">
        <v>1</v>
      </c>
      <c r="C380">
        <v>14</v>
      </c>
      <c r="D380" t="s">
        <v>70</v>
      </c>
      <c r="E380" t="s">
        <v>116</v>
      </c>
      <c r="F380">
        <v>0</v>
      </c>
      <c r="G380">
        <v>-56</v>
      </c>
      <c r="H380">
        <v>1</v>
      </c>
      <c r="I380">
        <v>0</v>
      </c>
      <c r="J380">
        <v>11</v>
      </c>
      <c r="K380">
        <v>-4</v>
      </c>
      <c r="L380">
        <v>2</v>
      </c>
      <c r="M380">
        <f>G380/$O$3+H380/$P$3+I380/$Q$3+J380/$R$3</f>
        <v>0.45790196695151242</v>
      </c>
      <c r="N380">
        <f t="shared" si="5"/>
        <v>4</v>
      </c>
    </row>
    <row r="381" spans="1:14">
      <c r="A381" t="s">
        <v>251</v>
      </c>
      <c r="B381">
        <v>1</v>
      </c>
      <c r="C381">
        <v>11</v>
      </c>
      <c r="D381" t="s">
        <v>73</v>
      </c>
      <c r="E381" t="s">
        <v>118</v>
      </c>
      <c r="F381">
        <v>0</v>
      </c>
      <c r="G381">
        <v>-44</v>
      </c>
      <c r="H381">
        <v>1</v>
      </c>
      <c r="I381">
        <v>0</v>
      </c>
      <c r="J381">
        <v>-10</v>
      </c>
      <c r="K381">
        <v>-4</v>
      </c>
      <c r="L381">
        <v>1</v>
      </c>
      <c r="M381">
        <f>G381/$O$3+H381/$P$3+I381/$Q$3+J381/$R$3</f>
        <v>-0.57889725030575079</v>
      </c>
      <c r="N381">
        <f t="shared" si="5"/>
        <v>4</v>
      </c>
    </row>
    <row r="382" spans="1:14">
      <c r="A382" t="s">
        <v>251</v>
      </c>
      <c r="B382">
        <v>1</v>
      </c>
      <c r="C382">
        <v>13</v>
      </c>
      <c r="D382" t="s">
        <v>78</v>
      </c>
      <c r="E382" t="s">
        <v>118</v>
      </c>
      <c r="F382">
        <v>1</v>
      </c>
      <c r="G382">
        <v>-39</v>
      </c>
      <c r="H382">
        <v>1</v>
      </c>
      <c r="I382">
        <v>1</v>
      </c>
      <c r="J382">
        <v>6</v>
      </c>
      <c r="K382">
        <v>-3</v>
      </c>
      <c r="L382">
        <v>3</v>
      </c>
      <c r="M382">
        <f>G382/$O$3+H382/$P$3+I382/$Q$3+J382/$R$3</f>
        <v>1.4198006740404567</v>
      </c>
      <c r="N382">
        <f t="shared" si="5"/>
        <v>3</v>
      </c>
    </row>
    <row r="383" spans="1:14">
      <c r="A383" t="s">
        <v>251</v>
      </c>
      <c r="B383">
        <v>1</v>
      </c>
      <c r="C383">
        <v>12</v>
      </c>
      <c r="D383" t="s">
        <v>71</v>
      </c>
      <c r="E383" t="s">
        <v>116</v>
      </c>
      <c r="F383">
        <v>0</v>
      </c>
      <c r="G383">
        <v>-36</v>
      </c>
      <c r="H383">
        <v>1</v>
      </c>
      <c r="I383">
        <v>0</v>
      </c>
      <c r="J383">
        <v>15</v>
      </c>
      <c r="K383">
        <v>-3</v>
      </c>
      <c r="L383">
        <v>2</v>
      </c>
      <c r="M383">
        <f>G383/$O$3+H383/$P$3+I383/$Q$3+J383/$R$3</f>
        <v>1.1396696765754504</v>
      </c>
      <c r="N383">
        <f t="shared" si="5"/>
        <v>3</v>
      </c>
    </row>
    <row r="384" spans="1:14">
      <c r="A384" t="s">
        <v>251</v>
      </c>
      <c r="B384">
        <v>1</v>
      </c>
      <c r="C384">
        <v>12</v>
      </c>
      <c r="D384" t="s">
        <v>70</v>
      </c>
      <c r="E384" t="s">
        <v>116</v>
      </c>
      <c r="F384">
        <v>0</v>
      </c>
      <c r="G384">
        <v>-36</v>
      </c>
      <c r="H384">
        <v>1</v>
      </c>
      <c r="I384">
        <v>0</v>
      </c>
      <c r="J384">
        <v>15</v>
      </c>
      <c r="K384">
        <v>-3</v>
      </c>
      <c r="L384">
        <v>2</v>
      </c>
      <c r="M384">
        <f>G384/$O$3+H384/$P$3+I384/$Q$3+J384/$R$3</f>
        <v>1.1396696765754504</v>
      </c>
      <c r="N384">
        <f t="shared" si="5"/>
        <v>3</v>
      </c>
    </row>
    <row r="385" spans="1:14">
      <c r="A385" t="s">
        <v>251</v>
      </c>
      <c r="B385">
        <v>1</v>
      </c>
      <c r="C385">
        <v>14</v>
      </c>
      <c r="D385" t="s">
        <v>81</v>
      </c>
      <c r="E385" t="s">
        <v>116</v>
      </c>
      <c r="F385">
        <v>0</v>
      </c>
      <c r="G385">
        <v>-28</v>
      </c>
      <c r="H385">
        <v>1</v>
      </c>
      <c r="I385">
        <v>0</v>
      </c>
      <c r="J385">
        <v>25</v>
      </c>
      <c r="K385">
        <v>-2</v>
      </c>
      <c r="L385">
        <v>4</v>
      </c>
      <c r="M385">
        <f>G385/$O$3+H385/$P$3+I385/$Q$3+J385/$R$3</f>
        <v>1.9314033707440708</v>
      </c>
      <c r="N385">
        <f t="shared" si="5"/>
        <v>2</v>
      </c>
    </row>
    <row r="386" spans="1:14">
      <c r="A386" t="s">
        <v>251</v>
      </c>
      <c r="B386">
        <v>1</v>
      </c>
      <c r="C386">
        <v>14</v>
      </c>
      <c r="D386" t="s">
        <v>71</v>
      </c>
      <c r="E386" t="s">
        <v>116</v>
      </c>
      <c r="F386">
        <v>0</v>
      </c>
      <c r="G386">
        <v>-28</v>
      </c>
      <c r="H386">
        <v>1</v>
      </c>
      <c r="I386">
        <v>0</v>
      </c>
      <c r="J386">
        <v>19</v>
      </c>
      <c r="K386">
        <v>-2</v>
      </c>
      <c r="L386">
        <v>2</v>
      </c>
      <c r="M386">
        <f>G386/$O$3+H386/$P$3+I386/$Q$3+J386/$R$3</f>
        <v>1.5606700776590385</v>
      </c>
      <c r="N386">
        <f t="shared" si="5"/>
        <v>2</v>
      </c>
    </row>
    <row r="387" spans="1:14">
      <c r="A387" t="s">
        <v>251</v>
      </c>
      <c r="B387">
        <v>1</v>
      </c>
      <c r="C387">
        <v>12</v>
      </c>
      <c r="D387" t="s">
        <v>80</v>
      </c>
      <c r="E387" t="s">
        <v>116</v>
      </c>
      <c r="F387">
        <v>0</v>
      </c>
      <c r="G387">
        <v>-24</v>
      </c>
      <c r="H387">
        <v>1</v>
      </c>
      <c r="I387">
        <v>0</v>
      </c>
      <c r="J387">
        <v>24</v>
      </c>
      <c r="K387">
        <v>-2</v>
      </c>
      <c r="L387">
        <v>4</v>
      </c>
      <c r="M387">
        <f>G387/$O$3+H387/$P$3+I387/$Q$3+J387/$R$3</f>
        <v>1.9565369247433488</v>
      </c>
      <c r="N387">
        <f t="shared" ref="N387:N450" si="6">ABS(G387)/C387</f>
        <v>2</v>
      </c>
    </row>
    <row r="388" spans="1:14">
      <c r="A388" t="s">
        <v>251</v>
      </c>
      <c r="B388">
        <v>1</v>
      </c>
      <c r="C388">
        <v>12</v>
      </c>
      <c r="D388" t="s">
        <v>71</v>
      </c>
      <c r="E388" t="s">
        <v>118</v>
      </c>
      <c r="F388">
        <v>2</v>
      </c>
      <c r="G388">
        <v>-24</v>
      </c>
      <c r="H388">
        <v>1</v>
      </c>
      <c r="I388">
        <v>2</v>
      </c>
      <c r="J388">
        <v>14</v>
      </c>
      <c r="K388">
        <v>-2</v>
      </c>
      <c r="L388">
        <v>1</v>
      </c>
      <c r="M388">
        <f>G388/$O$3+H388/$P$3+I388/$Q$3+J388/$R$3</f>
        <v>3.141493631390246</v>
      </c>
      <c r="N388">
        <f t="shared" si="6"/>
        <v>2</v>
      </c>
    </row>
    <row r="389" spans="1:14">
      <c r="A389" t="s">
        <v>251</v>
      </c>
      <c r="B389">
        <v>1</v>
      </c>
      <c r="C389">
        <v>12</v>
      </c>
      <c r="D389" t="s">
        <v>71</v>
      </c>
      <c r="E389" t="s">
        <v>116</v>
      </c>
      <c r="F389">
        <v>0</v>
      </c>
      <c r="G389">
        <v>-24</v>
      </c>
      <c r="H389">
        <v>1</v>
      </c>
      <c r="I389">
        <v>0</v>
      </c>
      <c r="J389">
        <v>18</v>
      </c>
      <c r="K389">
        <v>-2</v>
      </c>
      <c r="L389">
        <v>2</v>
      </c>
      <c r="M389">
        <f>G389/$O$3+H389/$P$3+I389/$Q$3+J389/$R$3</f>
        <v>1.5858036316583164</v>
      </c>
      <c r="N389">
        <f t="shared" si="6"/>
        <v>2</v>
      </c>
    </row>
    <row r="390" spans="1:14">
      <c r="A390" t="s">
        <v>251</v>
      </c>
      <c r="B390">
        <v>1</v>
      </c>
      <c r="C390">
        <v>11</v>
      </c>
      <c r="D390" t="s">
        <v>73</v>
      </c>
      <c r="E390" t="s">
        <v>118</v>
      </c>
      <c r="F390">
        <v>0</v>
      </c>
      <c r="G390">
        <v>-22</v>
      </c>
      <c r="H390">
        <v>1</v>
      </c>
      <c r="I390">
        <v>0</v>
      </c>
      <c r="J390">
        <v>4</v>
      </c>
      <c r="K390">
        <v>-2</v>
      </c>
      <c r="L390">
        <v>1</v>
      </c>
      <c r="M390">
        <f>G390/$O$3+H390/$P$3+I390/$Q$3+J390/$R$3</f>
        <v>0.76422049921663271</v>
      </c>
      <c r="N390">
        <f t="shared" si="6"/>
        <v>2</v>
      </c>
    </row>
    <row r="391" spans="1:14">
      <c r="A391" t="s">
        <v>251</v>
      </c>
      <c r="B391">
        <v>1</v>
      </c>
      <c r="C391">
        <v>11</v>
      </c>
      <c r="D391" t="s">
        <v>70</v>
      </c>
      <c r="E391" t="s">
        <v>118</v>
      </c>
      <c r="F391">
        <v>0</v>
      </c>
      <c r="G391">
        <v>-22</v>
      </c>
      <c r="H391">
        <v>1</v>
      </c>
      <c r="I391">
        <v>0</v>
      </c>
      <c r="J391">
        <v>4</v>
      </c>
      <c r="K391">
        <v>-2</v>
      </c>
      <c r="L391">
        <v>1</v>
      </c>
      <c r="M391">
        <f>G391/$O$3+H391/$P$3+I391/$Q$3+J391/$R$3</f>
        <v>0.76422049921663271</v>
      </c>
      <c r="N391">
        <f t="shared" si="6"/>
        <v>2</v>
      </c>
    </row>
    <row r="392" spans="1:14">
      <c r="A392" t="s">
        <v>251</v>
      </c>
      <c r="B392">
        <v>1</v>
      </c>
      <c r="C392">
        <v>10</v>
      </c>
      <c r="D392" t="s">
        <v>70</v>
      </c>
      <c r="E392" t="s">
        <v>118</v>
      </c>
      <c r="F392">
        <v>2</v>
      </c>
      <c r="G392">
        <v>-20</v>
      </c>
      <c r="H392">
        <v>1</v>
      </c>
      <c r="I392">
        <v>2</v>
      </c>
      <c r="J392">
        <v>26</v>
      </c>
      <c r="K392">
        <v>-2</v>
      </c>
      <c r="L392">
        <v>1</v>
      </c>
      <c r="M392">
        <f>G392/$O$3+H392/$P$3+I392/$Q$3+J392/$R$3</f>
        <v>3.9698826537404273</v>
      </c>
      <c r="N392">
        <f t="shared" si="6"/>
        <v>2</v>
      </c>
    </row>
    <row r="393" spans="1:14">
      <c r="A393" t="s">
        <v>251</v>
      </c>
      <c r="B393">
        <v>1</v>
      </c>
      <c r="C393">
        <v>10</v>
      </c>
      <c r="D393" t="s">
        <v>71</v>
      </c>
      <c r="E393" t="s">
        <v>116</v>
      </c>
      <c r="F393">
        <v>0</v>
      </c>
      <c r="G393">
        <v>-20</v>
      </c>
      <c r="H393">
        <v>1</v>
      </c>
      <c r="I393">
        <v>0</v>
      </c>
      <c r="J393">
        <v>23</v>
      </c>
      <c r="K393">
        <v>-2</v>
      </c>
      <c r="L393">
        <v>2</v>
      </c>
      <c r="M393">
        <f>G393/$O$3+H393/$P$3+I393/$Q$3+J393/$R$3</f>
        <v>1.9816704787426267</v>
      </c>
      <c r="N393">
        <f t="shared" si="6"/>
        <v>2</v>
      </c>
    </row>
    <row r="394" spans="1:14">
      <c r="A394" t="s">
        <v>251</v>
      </c>
      <c r="B394">
        <v>1</v>
      </c>
      <c r="C394">
        <v>10</v>
      </c>
      <c r="D394" t="s">
        <v>71</v>
      </c>
      <c r="E394" t="s">
        <v>116</v>
      </c>
      <c r="F394">
        <v>0</v>
      </c>
      <c r="G394">
        <v>-20</v>
      </c>
      <c r="H394">
        <v>1</v>
      </c>
      <c r="I394">
        <v>0</v>
      </c>
      <c r="J394">
        <v>14</v>
      </c>
      <c r="K394">
        <v>-2</v>
      </c>
      <c r="L394">
        <v>2</v>
      </c>
      <c r="M394">
        <f>G394/$O$3+H394/$P$3+I394/$Q$3+J394/$R$3</f>
        <v>1.4255705391150784</v>
      </c>
      <c r="N394">
        <f t="shared" si="6"/>
        <v>2</v>
      </c>
    </row>
    <row r="395" spans="1:14">
      <c r="A395" t="s">
        <v>945</v>
      </c>
      <c r="B395">
        <v>1</v>
      </c>
      <c r="C395">
        <v>13</v>
      </c>
      <c r="D395" t="s">
        <v>73</v>
      </c>
      <c r="E395" t="s">
        <v>118</v>
      </c>
      <c r="F395">
        <v>0</v>
      </c>
      <c r="G395">
        <v>-26</v>
      </c>
      <c r="H395">
        <v>1</v>
      </c>
      <c r="I395">
        <v>0</v>
      </c>
      <c r="J395">
        <v>2</v>
      </c>
      <c r="K395">
        <v>-2</v>
      </c>
      <c r="L395">
        <v>1</v>
      </c>
      <c r="M395">
        <f>G395/$O$3+H395/$P$3+I395/$Q$3+J395/$R$3</f>
        <v>0.55372029867483863</v>
      </c>
      <c r="N395">
        <f t="shared" si="6"/>
        <v>2</v>
      </c>
    </row>
    <row r="396" spans="1:14">
      <c r="A396" t="s">
        <v>490</v>
      </c>
      <c r="B396">
        <v>1</v>
      </c>
      <c r="C396">
        <v>12</v>
      </c>
      <c r="D396" t="s">
        <v>71</v>
      </c>
      <c r="E396" t="s">
        <v>116</v>
      </c>
      <c r="F396">
        <v>0</v>
      </c>
      <c r="G396">
        <v>-72</v>
      </c>
      <c r="H396">
        <v>1</v>
      </c>
      <c r="I396">
        <v>0</v>
      </c>
      <c r="J396">
        <v>-8</v>
      </c>
      <c r="K396">
        <v>-6</v>
      </c>
      <c r="L396">
        <v>2</v>
      </c>
      <c r="M396">
        <f>G396/$O$3+H396/$P$3+I396/$Q$3+J396/$R$3</f>
        <v>-1.0637765392048895</v>
      </c>
      <c r="N396">
        <f t="shared" si="6"/>
        <v>6</v>
      </c>
    </row>
    <row r="397" spans="1:14">
      <c r="A397" t="s">
        <v>490</v>
      </c>
      <c r="B397">
        <v>1</v>
      </c>
      <c r="C397">
        <v>11</v>
      </c>
      <c r="D397" t="s">
        <v>78</v>
      </c>
      <c r="E397" t="s">
        <v>118</v>
      </c>
      <c r="F397">
        <v>2</v>
      </c>
      <c r="G397">
        <v>-22</v>
      </c>
      <c r="H397">
        <v>1</v>
      </c>
      <c r="I397">
        <v>2</v>
      </c>
      <c r="J397">
        <v>26</v>
      </c>
      <c r="K397">
        <v>-2</v>
      </c>
      <c r="L397">
        <v>3</v>
      </c>
      <c r="M397">
        <f>G397/$O$3+H397/$P$3+I397/$Q$3+J397/$R$3</f>
        <v>3.9264214356503695</v>
      </c>
      <c r="N397">
        <f t="shared" si="6"/>
        <v>2</v>
      </c>
    </row>
    <row r="398" spans="1:14">
      <c r="A398" t="s">
        <v>583</v>
      </c>
      <c r="B398">
        <v>1</v>
      </c>
      <c r="C398">
        <v>16</v>
      </c>
      <c r="D398" t="s">
        <v>71</v>
      </c>
      <c r="E398" t="s">
        <v>120</v>
      </c>
      <c r="F398">
        <v>1</v>
      </c>
      <c r="G398">
        <v>-32</v>
      </c>
      <c r="H398">
        <v>1</v>
      </c>
      <c r="I398">
        <v>1</v>
      </c>
      <c r="J398">
        <v>10</v>
      </c>
      <c r="K398">
        <v>-2</v>
      </c>
      <c r="L398">
        <v>1</v>
      </c>
      <c r="M398">
        <f>G398/$O$3+H398/$P$3+I398/$Q$3+J398/$R$3</f>
        <v>1.8190704660790158</v>
      </c>
      <c r="N398">
        <f t="shared" si="6"/>
        <v>2</v>
      </c>
    </row>
    <row r="399" spans="1:14">
      <c r="A399" t="s">
        <v>583</v>
      </c>
      <c r="B399">
        <v>1</v>
      </c>
      <c r="C399">
        <v>14</v>
      </c>
      <c r="D399" t="s">
        <v>73</v>
      </c>
      <c r="E399" t="s">
        <v>116</v>
      </c>
      <c r="F399">
        <v>0</v>
      </c>
      <c r="G399">
        <v>-28</v>
      </c>
      <c r="H399">
        <v>1</v>
      </c>
      <c r="I399">
        <v>0</v>
      </c>
      <c r="J399">
        <v>19</v>
      </c>
      <c r="K399">
        <v>-2</v>
      </c>
      <c r="L399">
        <v>2</v>
      </c>
      <c r="M399">
        <f>G399/$O$3+H399/$P$3+I399/$Q$3+J399/$R$3</f>
        <v>1.5606700776590385</v>
      </c>
      <c r="N399">
        <f t="shared" si="6"/>
        <v>2</v>
      </c>
    </row>
    <row r="400" spans="1:14">
      <c r="A400" t="s">
        <v>583</v>
      </c>
      <c r="B400">
        <v>1</v>
      </c>
      <c r="C400">
        <v>10</v>
      </c>
      <c r="D400" t="s">
        <v>70</v>
      </c>
      <c r="E400" t="s">
        <v>116</v>
      </c>
      <c r="F400">
        <v>1</v>
      </c>
      <c r="G400">
        <v>-20</v>
      </c>
      <c r="H400">
        <v>1</v>
      </c>
      <c r="I400">
        <v>1</v>
      </c>
      <c r="J400">
        <v>18</v>
      </c>
      <c r="K400">
        <v>-2</v>
      </c>
      <c r="L400">
        <v>2</v>
      </c>
      <c r="M400">
        <f>G400/$O$3+H400/$P$3+I400/$Q$3+J400/$R$3</f>
        <v>2.5741488320660757</v>
      </c>
      <c r="N400">
        <f t="shared" si="6"/>
        <v>2</v>
      </c>
    </row>
    <row r="401" spans="1:14">
      <c r="A401" t="s">
        <v>226</v>
      </c>
      <c r="B401">
        <v>1</v>
      </c>
      <c r="C401">
        <v>18</v>
      </c>
      <c r="D401" t="s">
        <v>71</v>
      </c>
      <c r="E401" t="s">
        <v>116</v>
      </c>
      <c r="F401">
        <v>0</v>
      </c>
      <c r="G401">
        <v>-36</v>
      </c>
      <c r="H401">
        <v>1</v>
      </c>
      <c r="I401">
        <v>0</v>
      </c>
      <c r="J401">
        <v>21</v>
      </c>
      <c r="K401">
        <v>-2</v>
      </c>
      <c r="L401">
        <v>2</v>
      </c>
      <c r="M401">
        <f>G401/$O$3+H401/$P$3+I401/$Q$3+J401/$R$3</f>
        <v>1.5104029696604826</v>
      </c>
      <c r="N401">
        <f t="shared" si="6"/>
        <v>2</v>
      </c>
    </row>
    <row r="402" spans="1:14">
      <c r="A402" t="s">
        <v>585</v>
      </c>
      <c r="B402">
        <v>2</v>
      </c>
      <c r="C402">
        <v>16</v>
      </c>
      <c r="D402" t="s">
        <v>71</v>
      </c>
      <c r="E402" t="s">
        <v>120</v>
      </c>
      <c r="F402">
        <v>1</v>
      </c>
      <c r="G402">
        <v>-48</v>
      </c>
      <c r="H402">
        <v>1</v>
      </c>
      <c r="I402">
        <v>1</v>
      </c>
      <c r="J402">
        <v>-3</v>
      </c>
      <c r="K402">
        <v>-6</v>
      </c>
      <c r="L402">
        <v>-1</v>
      </c>
      <c r="M402">
        <f>G402/$O$3+H402/$P$3+I402/$Q$3+J402/$R$3</f>
        <v>0.66812525300764602</v>
      </c>
      <c r="N402">
        <f t="shared" si="6"/>
        <v>3</v>
      </c>
    </row>
    <row r="403" spans="1:14">
      <c r="A403" t="s">
        <v>585</v>
      </c>
      <c r="B403">
        <v>1</v>
      </c>
      <c r="C403">
        <v>14</v>
      </c>
      <c r="D403" t="s">
        <v>71</v>
      </c>
      <c r="E403" t="s">
        <v>116</v>
      </c>
      <c r="F403">
        <v>2</v>
      </c>
      <c r="G403">
        <v>-28</v>
      </c>
      <c r="H403">
        <v>1</v>
      </c>
      <c r="I403">
        <v>2</v>
      </c>
      <c r="J403">
        <v>24</v>
      </c>
      <c r="K403">
        <v>-2</v>
      </c>
      <c r="L403">
        <v>2</v>
      </c>
      <c r="M403">
        <f>G403/$O$3+H403/$P$3+I403/$Q$3+J403/$R$3</f>
        <v>3.6724600170185169</v>
      </c>
      <c r="N403">
        <f t="shared" si="6"/>
        <v>2</v>
      </c>
    </row>
    <row r="404" spans="1:14">
      <c r="A404" t="s">
        <v>585</v>
      </c>
      <c r="B404">
        <v>1</v>
      </c>
      <c r="C404">
        <v>13</v>
      </c>
      <c r="D404" t="s">
        <v>78</v>
      </c>
      <c r="E404" t="s">
        <v>118</v>
      </c>
      <c r="F404">
        <v>1</v>
      </c>
      <c r="G404">
        <v>-26</v>
      </c>
      <c r="H404">
        <v>1</v>
      </c>
      <c r="I404">
        <v>1</v>
      </c>
      <c r="J404">
        <v>12</v>
      </c>
      <c r="K404">
        <v>-2</v>
      </c>
      <c r="L404">
        <v>3</v>
      </c>
      <c r="M404">
        <f>G404/$O$3+H404/$P$3+I404/$Q$3+J404/$R$3</f>
        <v>2.0730318847108684</v>
      </c>
      <c r="N404">
        <f t="shared" si="6"/>
        <v>2</v>
      </c>
    </row>
    <row r="405" spans="1:14">
      <c r="A405" t="s">
        <v>585</v>
      </c>
      <c r="B405">
        <v>1</v>
      </c>
      <c r="C405">
        <v>10</v>
      </c>
      <c r="D405" t="s">
        <v>77</v>
      </c>
      <c r="E405" t="s">
        <v>116</v>
      </c>
      <c r="F405">
        <v>1</v>
      </c>
      <c r="G405">
        <v>-20</v>
      </c>
      <c r="H405">
        <v>1</v>
      </c>
      <c r="I405">
        <v>1</v>
      </c>
      <c r="J405">
        <v>26</v>
      </c>
      <c r="K405">
        <v>-2</v>
      </c>
      <c r="L405">
        <v>2</v>
      </c>
      <c r="M405">
        <f>G405/$O$3+H405/$P$3+I405/$Q$3+J405/$R$3</f>
        <v>3.068459889512785</v>
      </c>
      <c r="N405">
        <f t="shared" si="6"/>
        <v>2</v>
      </c>
    </row>
    <row r="406" spans="1:14">
      <c r="A406" t="s">
        <v>145</v>
      </c>
      <c r="B406">
        <v>1</v>
      </c>
      <c r="C406">
        <v>16</v>
      </c>
      <c r="D406" t="s">
        <v>70</v>
      </c>
      <c r="E406" t="s">
        <v>116</v>
      </c>
      <c r="F406">
        <v>2</v>
      </c>
      <c r="G406">
        <v>-32</v>
      </c>
      <c r="H406">
        <v>1</v>
      </c>
      <c r="I406">
        <v>2</v>
      </c>
      <c r="J406">
        <v>19</v>
      </c>
      <c r="K406">
        <v>-2</v>
      </c>
      <c r="L406">
        <v>2</v>
      </c>
      <c r="M406">
        <f>G406/$O$3+H406/$P$3+I406/$Q$3+J406/$R$3</f>
        <v>3.2765931699342068</v>
      </c>
      <c r="N406">
        <f t="shared" si="6"/>
        <v>2</v>
      </c>
    </row>
    <row r="407" spans="1:14">
      <c r="A407" t="s">
        <v>145</v>
      </c>
      <c r="B407">
        <v>1</v>
      </c>
      <c r="C407">
        <v>12</v>
      </c>
      <c r="D407" t="s">
        <v>70</v>
      </c>
      <c r="E407" t="s">
        <v>116</v>
      </c>
      <c r="F407">
        <v>1</v>
      </c>
      <c r="G407">
        <v>-24</v>
      </c>
      <c r="H407">
        <v>1</v>
      </c>
      <c r="I407">
        <v>1</v>
      </c>
      <c r="J407">
        <v>16</v>
      </c>
      <c r="K407">
        <v>-2</v>
      </c>
      <c r="L407">
        <v>2</v>
      </c>
      <c r="M407">
        <f>G407/$O$3+H407/$P$3+I407/$Q$3+J407/$R$3</f>
        <v>2.3636486315242813</v>
      </c>
      <c r="N407">
        <f t="shared" si="6"/>
        <v>2</v>
      </c>
    </row>
    <row r="408" spans="1:14">
      <c r="A408" t="s">
        <v>586</v>
      </c>
      <c r="B408">
        <v>2</v>
      </c>
      <c r="C408">
        <v>26</v>
      </c>
      <c r="D408" t="s">
        <v>71</v>
      </c>
      <c r="E408" t="s">
        <v>118</v>
      </c>
      <c r="F408">
        <v>2</v>
      </c>
      <c r="G408">
        <v>-52</v>
      </c>
      <c r="H408">
        <v>1</v>
      </c>
      <c r="I408">
        <v>2</v>
      </c>
      <c r="J408">
        <v>0</v>
      </c>
      <c r="K408">
        <v>-4</v>
      </c>
      <c r="L408">
        <v>0</v>
      </c>
      <c r="M408">
        <f>G408/$O$3+H408/$P$3+I408/$Q$3+J408/$R$3</f>
        <v>1.6679922275976877</v>
      </c>
      <c r="N408">
        <f t="shared" si="6"/>
        <v>2</v>
      </c>
    </row>
    <row r="409" spans="1:14">
      <c r="A409" t="s">
        <v>586</v>
      </c>
      <c r="B409">
        <v>1</v>
      </c>
      <c r="C409">
        <v>13</v>
      </c>
      <c r="D409" t="s">
        <v>71</v>
      </c>
      <c r="E409" t="s">
        <v>118</v>
      </c>
      <c r="F409">
        <v>2</v>
      </c>
      <c r="G409">
        <v>-26</v>
      </c>
      <c r="H409">
        <v>1</v>
      </c>
      <c r="I409">
        <v>2</v>
      </c>
      <c r="J409">
        <v>13</v>
      </c>
      <c r="K409">
        <v>-2</v>
      </c>
      <c r="L409">
        <v>1</v>
      </c>
      <c r="M409">
        <f>G409/$O$3+H409/$P$3+I409/$Q$3+J409/$R$3</f>
        <v>3.0362435311193492</v>
      </c>
      <c r="N409">
        <f t="shared" si="6"/>
        <v>2</v>
      </c>
    </row>
    <row r="410" spans="1:14">
      <c r="A410" t="s">
        <v>587</v>
      </c>
      <c r="B410">
        <v>2</v>
      </c>
      <c r="C410">
        <v>15</v>
      </c>
      <c r="D410" t="s">
        <v>78</v>
      </c>
      <c r="E410" t="s">
        <v>120</v>
      </c>
      <c r="F410">
        <v>2</v>
      </c>
      <c r="G410">
        <v>-30</v>
      </c>
      <c r="H410">
        <v>1</v>
      </c>
      <c r="I410">
        <v>2</v>
      </c>
      <c r="J410">
        <v>19</v>
      </c>
      <c r="K410">
        <v>-4</v>
      </c>
      <c r="L410">
        <v>2</v>
      </c>
      <c r="M410">
        <f>G410/$O$3+H410/$P$3+I410/$Q$3+J410/$R$3</f>
        <v>3.320054388024265</v>
      </c>
      <c r="N410">
        <f t="shared" si="6"/>
        <v>2</v>
      </c>
    </row>
    <row r="411" spans="1:14">
      <c r="A411" t="s">
        <v>587</v>
      </c>
      <c r="B411">
        <v>1</v>
      </c>
      <c r="C411">
        <v>24</v>
      </c>
      <c r="D411" t="s">
        <v>71</v>
      </c>
      <c r="E411" t="s">
        <v>116</v>
      </c>
      <c r="F411">
        <v>1</v>
      </c>
      <c r="G411">
        <v>-48</v>
      </c>
      <c r="H411">
        <v>1</v>
      </c>
      <c r="I411">
        <v>1</v>
      </c>
      <c r="J411">
        <v>18</v>
      </c>
      <c r="K411">
        <v>-2</v>
      </c>
      <c r="L411">
        <v>3</v>
      </c>
      <c r="M411">
        <f>G411/$O$3+H411/$P$3+I411/$Q$3+J411/$R$3</f>
        <v>1.965691778805259</v>
      </c>
      <c r="N411">
        <f t="shared" si="6"/>
        <v>2</v>
      </c>
    </row>
    <row r="412" spans="1:14">
      <c r="A412" t="s">
        <v>587</v>
      </c>
      <c r="B412">
        <v>1</v>
      </c>
      <c r="C412">
        <v>13</v>
      </c>
      <c r="D412" t="s">
        <v>71</v>
      </c>
      <c r="E412" t="s">
        <v>120</v>
      </c>
      <c r="F412">
        <v>1</v>
      </c>
      <c r="G412">
        <v>-39</v>
      </c>
      <c r="H412">
        <v>1</v>
      </c>
      <c r="I412">
        <v>1</v>
      </c>
      <c r="J412">
        <v>1</v>
      </c>
      <c r="K412">
        <v>-3</v>
      </c>
      <c r="L412">
        <v>1</v>
      </c>
      <c r="M412">
        <f>G412/$O$3+H412/$P$3+I412/$Q$3+J412/$R$3</f>
        <v>1.1108562631362633</v>
      </c>
      <c r="N412">
        <f t="shared" si="6"/>
        <v>3</v>
      </c>
    </row>
    <row r="413" spans="1:14">
      <c r="A413" t="s">
        <v>194</v>
      </c>
      <c r="B413">
        <v>1</v>
      </c>
      <c r="C413">
        <v>12</v>
      </c>
      <c r="D413" t="s">
        <v>71</v>
      </c>
      <c r="E413" t="s">
        <v>116</v>
      </c>
      <c r="F413">
        <v>1</v>
      </c>
      <c r="G413">
        <v>-48</v>
      </c>
      <c r="H413">
        <v>1</v>
      </c>
      <c r="I413">
        <v>1</v>
      </c>
      <c r="J413">
        <v>11</v>
      </c>
      <c r="K413">
        <v>-4</v>
      </c>
      <c r="L413">
        <v>2</v>
      </c>
      <c r="M413">
        <f>G413/$O$3+H413/$P$3+I413/$Q$3+J413/$R$3</f>
        <v>1.533169603539388</v>
      </c>
      <c r="N413">
        <f t="shared" si="6"/>
        <v>4</v>
      </c>
    </row>
    <row r="414" spans="1:14">
      <c r="A414" t="s">
        <v>194</v>
      </c>
      <c r="B414">
        <v>1</v>
      </c>
      <c r="C414">
        <v>10</v>
      </c>
      <c r="D414" t="s">
        <v>73</v>
      </c>
      <c r="E414" t="s">
        <v>116</v>
      </c>
      <c r="F414">
        <v>1</v>
      </c>
      <c r="G414">
        <v>-20</v>
      </c>
      <c r="H414">
        <v>1</v>
      </c>
      <c r="I414">
        <v>1</v>
      </c>
      <c r="J414">
        <v>18</v>
      </c>
      <c r="K414">
        <v>-2</v>
      </c>
      <c r="L414">
        <v>2</v>
      </c>
      <c r="M414">
        <f>G414/$O$3+H414/$P$3+I414/$Q$3+J414/$R$3</f>
        <v>2.5741488320660757</v>
      </c>
      <c r="N414">
        <f t="shared" si="6"/>
        <v>2</v>
      </c>
    </row>
    <row r="415" spans="1:14">
      <c r="A415" t="s">
        <v>588</v>
      </c>
      <c r="B415">
        <v>1</v>
      </c>
      <c r="C415">
        <v>19</v>
      </c>
      <c r="D415" t="s">
        <v>70</v>
      </c>
      <c r="E415" t="s">
        <v>116</v>
      </c>
      <c r="F415">
        <v>1</v>
      </c>
      <c r="G415">
        <v>-76</v>
      </c>
      <c r="H415">
        <v>1</v>
      </c>
      <c r="I415">
        <v>1</v>
      </c>
      <c r="J415">
        <v>-13</v>
      </c>
      <c r="K415">
        <v>-4</v>
      </c>
      <c r="L415">
        <v>2</v>
      </c>
      <c r="M415">
        <f>G415/$O$3+H415/$P$3+I415/$Q$3+J415/$R$3</f>
        <v>-0.55822062206155743</v>
      </c>
      <c r="N415">
        <f t="shared" si="6"/>
        <v>4</v>
      </c>
    </row>
    <row r="416" spans="1:14">
      <c r="A416" t="s">
        <v>588</v>
      </c>
      <c r="B416">
        <v>1</v>
      </c>
      <c r="C416">
        <v>11</v>
      </c>
      <c r="D416" t="s">
        <v>71</v>
      </c>
      <c r="E416" t="s">
        <v>118</v>
      </c>
      <c r="F416">
        <v>1</v>
      </c>
      <c r="G416">
        <v>-22</v>
      </c>
      <c r="H416">
        <v>1</v>
      </c>
      <c r="I416">
        <v>1</v>
      </c>
      <c r="J416">
        <v>8</v>
      </c>
      <c r="K416">
        <v>-2</v>
      </c>
      <c r="L416">
        <v>1</v>
      </c>
      <c r="M416">
        <f>G416/$O$3+H416/$P$3+I416/$Q$3+J416/$R$3</f>
        <v>1.9127987921676299</v>
      </c>
      <c r="N416">
        <f t="shared" si="6"/>
        <v>2</v>
      </c>
    </row>
    <row r="417" spans="1:14">
      <c r="A417" t="s">
        <v>349</v>
      </c>
      <c r="B417">
        <v>2</v>
      </c>
      <c r="C417">
        <v>12</v>
      </c>
      <c r="D417" t="s">
        <v>71</v>
      </c>
      <c r="E417" t="s">
        <v>120</v>
      </c>
      <c r="F417">
        <v>1</v>
      </c>
      <c r="G417">
        <v>-24</v>
      </c>
      <c r="H417">
        <v>1</v>
      </c>
      <c r="I417">
        <v>1</v>
      </c>
      <c r="J417">
        <v>15</v>
      </c>
      <c r="K417">
        <v>-4</v>
      </c>
      <c r="L417">
        <v>0</v>
      </c>
      <c r="M417">
        <f>G417/$O$3+H417/$P$3+I417/$Q$3+J417/$R$3</f>
        <v>2.3018597493434427</v>
      </c>
      <c r="N417">
        <f t="shared" si="6"/>
        <v>2</v>
      </c>
    </row>
    <row r="418" spans="1:14">
      <c r="A418" t="s">
        <v>589</v>
      </c>
      <c r="B418">
        <v>1</v>
      </c>
      <c r="C418">
        <v>10</v>
      </c>
      <c r="D418" t="s">
        <v>70</v>
      </c>
      <c r="E418" t="s">
        <v>118</v>
      </c>
      <c r="F418">
        <v>1</v>
      </c>
      <c r="G418">
        <v>-20</v>
      </c>
      <c r="H418">
        <v>1</v>
      </c>
      <c r="I418">
        <v>1</v>
      </c>
      <c r="J418">
        <v>12</v>
      </c>
      <c r="K418">
        <v>-2</v>
      </c>
      <c r="L418">
        <v>1</v>
      </c>
      <c r="M418">
        <f>G418/$O$3+H418/$P$3+I418/$Q$3+J418/$R$3</f>
        <v>2.2034155389810435</v>
      </c>
      <c r="N418">
        <f t="shared" si="6"/>
        <v>2</v>
      </c>
    </row>
    <row r="419" spans="1:14">
      <c r="A419" t="s">
        <v>590</v>
      </c>
      <c r="B419">
        <v>1</v>
      </c>
      <c r="C419">
        <v>12</v>
      </c>
      <c r="D419" t="s">
        <v>71</v>
      </c>
      <c r="E419" t="s">
        <v>116</v>
      </c>
      <c r="F419">
        <v>1</v>
      </c>
      <c r="G419">
        <v>-36</v>
      </c>
      <c r="H419">
        <v>1</v>
      </c>
      <c r="I419">
        <v>1</v>
      </c>
      <c r="J419">
        <v>30</v>
      </c>
      <c r="K419">
        <v>-3</v>
      </c>
      <c r="L419">
        <v>2</v>
      </c>
      <c r="M419">
        <f>G419/$O$3+H419/$P$3+I419/$Q$3+J419/$R$3</f>
        <v>2.9679256735156736</v>
      </c>
      <c r="N419">
        <f t="shared" si="6"/>
        <v>3</v>
      </c>
    </row>
    <row r="420" spans="1:14">
      <c r="A420" t="s">
        <v>590</v>
      </c>
      <c r="B420">
        <v>1</v>
      </c>
      <c r="C420">
        <v>13</v>
      </c>
      <c r="D420" t="s">
        <v>79</v>
      </c>
      <c r="E420" t="s">
        <v>116</v>
      </c>
      <c r="F420">
        <v>0</v>
      </c>
      <c r="G420">
        <v>-26</v>
      </c>
      <c r="H420">
        <v>1</v>
      </c>
      <c r="I420">
        <v>0</v>
      </c>
      <c r="J420">
        <v>23</v>
      </c>
      <c r="K420">
        <v>-2</v>
      </c>
      <c r="L420">
        <v>4</v>
      </c>
      <c r="M420">
        <f>G420/$O$3+H420/$P$3+I420/$Q$3+J420/$R$3</f>
        <v>1.8512868244724516</v>
      </c>
      <c r="N420">
        <f t="shared" si="6"/>
        <v>2</v>
      </c>
    </row>
    <row r="421" spans="1:14">
      <c r="A421" t="s">
        <v>590</v>
      </c>
      <c r="B421">
        <v>1</v>
      </c>
      <c r="C421">
        <v>11</v>
      </c>
      <c r="D421" t="s">
        <v>71</v>
      </c>
      <c r="E421" t="s">
        <v>116</v>
      </c>
      <c r="F421">
        <v>1</v>
      </c>
      <c r="G421">
        <v>-22</v>
      </c>
      <c r="H421">
        <v>1</v>
      </c>
      <c r="I421">
        <v>1</v>
      </c>
      <c r="J421">
        <v>23</v>
      </c>
      <c r="K421">
        <v>-2</v>
      </c>
      <c r="L421">
        <v>2</v>
      </c>
      <c r="M421">
        <f>G421/$O$3+H421/$P$3+I421/$Q$3+J421/$R$3</f>
        <v>2.8396320248802107</v>
      </c>
      <c r="N421">
        <f t="shared" si="6"/>
        <v>2</v>
      </c>
    </row>
    <row r="422" spans="1:14">
      <c r="A422" t="s">
        <v>591</v>
      </c>
      <c r="B422">
        <v>1</v>
      </c>
      <c r="C422">
        <v>17</v>
      </c>
      <c r="D422" t="s">
        <v>70</v>
      </c>
      <c r="E422" t="s">
        <v>118</v>
      </c>
      <c r="F422">
        <v>2</v>
      </c>
      <c r="G422">
        <v>-34</v>
      </c>
      <c r="H422">
        <v>1</v>
      </c>
      <c r="I422">
        <v>2</v>
      </c>
      <c r="J422">
        <v>9</v>
      </c>
      <c r="K422">
        <v>-2</v>
      </c>
      <c r="L422">
        <v>1</v>
      </c>
      <c r="M422">
        <f>G422/$O$3+H422/$P$3+I422/$Q$3+J422/$R$3</f>
        <v>2.6152431300357608</v>
      </c>
      <c r="N422">
        <f t="shared" si="6"/>
        <v>2</v>
      </c>
    </row>
    <row r="423" spans="1:14">
      <c r="A423" t="s">
        <v>591</v>
      </c>
      <c r="B423">
        <v>1</v>
      </c>
      <c r="C423">
        <v>14</v>
      </c>
      <c r="D423" t="s">
        <v>78</v>
      </c>
      <c r="E423" t="s">
        <v>116</v>
      </c>
      <c r="F423">
        <v>1</v>
      </c>
      <c r="G423">
        <v>-28</v>
      </c>
      <c r="H423">
        <v>1</v>
      </c>
      <c r="I423">
        <v>1</v>
      </c>
      <c r="J423">
        <v>26</v>
      </c>
      <c r="K423">
        <v>-2</v>
      </c>
      <c r="L423">
        <v>4</v>
      </c>
      <c r="M423">
        <f>G423/$O$3+H423/$P$3+I423/$Q$3+J423/$R$3</f>
        <v>2.8946150171525522</v>
      </c>
      <c r="N423">
        <f t="shared" si="6"/>
        <v>2</v>
      </c>
    </row>
    <row r="424" spans="1:14">
      <c r="A424" t="s">
        <v>591</v>
      </c>
      <c r="B424">
        <v>1</v>
      </c>
      <c r="C424">
        <v>12</v>
      </c>
      <c r="D424" t="s">
        <v>77</v>
      </c>
      <c r="E424" t="s">
        <v>116</v>
      </c>
      <c r="F424">
        <v>1</v>
      </c>
      <c r="G424">
        <v>-24</v>
      </c>
      <c r="H424">
        <v>1</v>
      </c>
      <c r="I424">
        <v>1</v>
      </c>
      <c r="J424">
        <v>17</v>
      </c>
      <c r="K424">
        <v>-2</v>
      </c>
      <c r="L424">
        <v>2</v>
      </c>
      <c r="M424">
        <f>G424/$O$3+H424/$P$3+I424/$Q$3+J424/$R$3</f>
        <v>2.4254375137051198</v>
      </c>
      <c r="N424">
        <f t="shared" si="6"/>
        <v>2</v>
      </c>
    </row>
    <row r="425" spans="1:14">
      <c r="A425" t="s">
        <v>591</v>
      </c>
      <c r="B425">
        <v>1</v>
      </c>
      <c r="C425">
        <v>12</v>
      </c>
      <c r="D425" t="s">
        <v>77</v>
      </c>
      <c r="E425" t="s">
        <v>116</v>
      </c>
      <c r="F425">
        <v>1</v>
      </c>
      <c r="G425">
        <v>-24</v>
      </c>
      <c r="H425">
        <v>1</v>
      </c>
      <c r="I425">
        <v>1</v>
      </c>
      <c r="J425">
        <v>17</v>
      </c>
      <c r="K425">
        <v>-2</v>
      </c>
      <c r="L425">
        <v>2</v>
      </c>
      <c r="M425">
        <f>G425/$O$3+H425/$P$3+I425/$Q$3+J425/$R$3</f>
        <v>2.4254375137051198</v>
      </c>
      <c r="N425">
        <f t="shared" si="6"/>
        <v>2</v>
      </c>
    </row>
    <row r="426" spans="1:14">
      <c r="A426" t="s">
        <v>591</v>
      </c>
      <c r="B426">
        <v>1</v>
      </c>
      <c r="C426">
        <v>11</v>
      </c>
      <c r="D426" t="s">
        <v>71</v>
      </c>
      <c r="E426" t="s">
        <v>118</v>
      </c>
      <c r="F426">
        <v>1</v>
      </c>
      <c r="G426">
        <v>-22</v>
      </c>
      <c r="H426">
        <v>1</v>
      </c>
      <c r="I426">
        <v>1</v>
      </c>
      <c r="J426">
        <v>8</v>
      </c>
      <c r="K426">
        <v>-2</v>
      </c>
      <c r="L426">
        <v>1</v>
      </c>
      <c r="M426">
        <f>G426/$O$3+H426/$P$3+I426/$Q$3+J426/$R$3</f>
        <v>1.9127987921676299</v>
      </c>
      <c r="N426">
        <f t="shared" si="6"/>
        <v>2</v>
      </c>
    </row>
    <row r="427" spans="1:14">
      <c r="A427" t="s">
        <v>592</v>
      </c>
      <c r="B427">
        <v>2</v>
      </c>
      <c r="C427">
        <v>20</v>
      </c>
      <c r="D427" t="s">
        <v>70</v>
      </c>
      <c r="E427" t="s">
        <v>118</v>
      </c>
      <c r="F427">
        <v>1</v>
      </c>
      <c r="G427">
        <v>-40</v>
      </c>
      <c r="H427">
        <v>1</v>
      </c>
      <c r="I427">
        <v>1</v>
      </c>
      <c r="J427">
        <v>-1</v>
      </c>
      <c r="K427">
        <v>-4</v>
      </c>
      <c r="L427">
        <v>0</v>
      </c>
      <c r="M427">
        <f>G427/$O$3+H427/$P$3+I427/$Q$3+J427/$R$3</f>
        <v>0.96554788972955674</v>
      </c>
      <c r="N427">
        <f t="shared" si="6"/>
        <v>2</v>
      </c>
    </row>
    <row r="428" spans="1:14">
      <c r="A428" t="s">
        <v>592</v>
      </c>
      <c r="B428">
        <v>1</v>
      </c>
      <c r="C428">
        <v>24</v>
      </c>
      <c r="D428" t="s">
        <v>71</v>
      </c>
      <c r="E428" t="s">
        <v>118</v>
      </c>
      <c r="F428">
        <v>0</v>
      </c>
      <c r="G428">
        <v>-48</v>
      </c>
      <c r="H428">
        <v>1</v>
      </c>
      <c r="I428">
        <v>0</v>
      </c>
      <c r="J428">
        <v>-9</v>
      </c>
      <c r="K428">
        <v>-2</v>
      </c>
      <c r="L428">
        <v>1</v>
      </c>
      <c r="M428">
        <f>G428/$O$3+H428/$P$3+I428/$Q$3+J428/$R$3</f>
        <v>-0.60403080430502865</v>
      </c>
      <c r="N428">
        <f t="shared" si="6"/>
        <v>2</v>
      </c>
    </row>
    <row r="429" spans="1:14">
      <c r="A429" t="s">
        <v>592</v>
      </c>
      <c r="B429">
        <v>1</v>
      </c>
      <c r="C429">
        <v>10</v>
      </c>
      <c r="D429" t="s">
        <v>78</v>
      </c>
      <c r="E429" t="s">
        <v>116</v>
      </c>
      <c r="F429">
        <v>1</v>
      </c>
      <c r="G429">
        <v>-20</v>
      </c>
      <c r="H429">
        <v>1</v>
      </c>
      <c r="I429">
        <v>1</v>
      </c>
      <c r="J429">
        <v>24</v>
      </c>
      <c r="K429">
        <v>-2</v>
      </c>
      <c r="L429">
        <v>4</v>
      </c>
      <c r="M429">
        <f>G429/$O$3+H429/$P$3+I429/$Q$3+J429/$R$3</f>
        <v>2.9448821251511079</v>
      </c>
      <c r="N429">
        <f t="shared" si="6"/>
        <v>2</v>
      </c>
    </row>
    <row r="430" spans="1:14">
      <c r="A430" t="s">
        <v>472</v>
      </c>
      <c r="B430">
        <v>1</v>
      </c>
      <c r="C430">
        <v>11</v>
      </c>
      <c r="D430" t="s">
        <v>81</v>
      </c>
      <c r="E430" t="s">
        <v>116</v>
      </c>
      <c r="F430">
        <v>0</v>
      </c>
      <c r="G430">
        <v>-22</v>
      </c>
      <c r="H430">
        <v>1</v>
      </c>
      <c r="I430">
        <v>0</v>
      </c>
      <c r="J430">
        <v>25</v>
      </c>
      <c r="K430">
        <v>-2</v>
      </c>
      <c r="L430">
        <v>4</v>
      </c>
      <c r="M430">
        <f>G430/$O$3+H430/$P$3+I430/$Q$3+J430/$R$3</f>
        <v>2.0617870250142456</v>
      </c>
      <c r="N430">
        <f t="shared" si="6"/>
        <v>2</v>
      </c>
    </row>
    <row r="431" spans="1:14">
      <c r="A431" t="s">
        <v>593</v>
      </c>
      <c r="B431">
        <v>2</v>
      </c>
      <c r="C431">
        <v>15</v>
      </c>
      <c r="D431" t="s">
        <v>71</v>
      </c>
      <c r="E431" t="s">
        <v>118</v>
      </c>
      <c r="F431">
        <v>1</v>
      </c>
      <c r="G431">
        <v>-30</v>
      </c>
      <c r="H431">
        <v>0</v>
      </c>
      <c r="I431">
        <v>1</v>
      </c>
      <c r="J431">
        <v>9</v>
      </c>
      <c r="K431">
        <v>-4</v>
      </c>
      <c r="L431">
        <v>1</v>
      </c>
      <c r="M431">
        <f>G431/$O$3+H431/$P$3+I431/$Q$3+J431/$R$3</f>
        <v>0.80560443250431624</v>
      </c>
      <c r="N431">
        <f t="shared" si="6"/>
        <v>2</v>
      </c>
    </row>
    <row r="432" spans="1:14">
      <c r="A432" t="s">
        <v>593</v>
      </c>
      <c r="B432">
        <v>1</v>
      </c>
      <c r="C432">
        <v>15</v>
      </c>
      <c r="D432" t="s">
        <v>71</v>
      </c>
      <c r="E432" t="s">
        <v>120</v>
      </c>
      <c r="F432">
        <v>1</v>
      </c>
      <c r="G432">
        <v>-45</v>
      </c>
      <c r="H432">
        <v>1</v>
      </c>
      <c r="I432">
        <v>1</v>
      </c>
      <c r="J432">
        <v>3</v>
      </c>
      <c r="K432">
        <v>-3</v>
      </c>
      <c r="L432">
        <v>1</v>
      </c>
      <c r="M432">
        <f>G432/$O$3+H432/$P$3+I432/$Q$3+J432/$R$3</f>
        <v>1.1040503732277658</v>
      </c>
      <c r="N432">
        <f t="shared" si="6"/>
        <v>3</v>
      </c>
    </row>
    <row r="433" spans="1:14">
      <c r="A433" t="s">
        <v>593</v>
      </c>
      <c r="B433">
        <v>1</v>
      </c>
      <c r="C433">
        <v>10</v>
      </c>
      <c r="D433" t="s">
        <v>70</v>
      </c>
      <c r="E433" t="s">
        <v>118</v>
      </c>
      <c r="F433">
        <v>1</v>
      </c>
      <c r="G433">
        <v>-40</v>
      </c>
      <c r="H433">
        <v>1</v>
      </c>
      <c r="I433">
        <v>1</v>
      </c>
      <c r="J433">
        <v>2</v>
      </c>
      <c r="K433">
        <v>-4</v>
      </c>
      <c r="L433">
        <v>1</v>
      </c>
      <c r="M433">
        <f>G433/$O$3+H433/$P$3+I433/$Q$3+J433/$R$3</f>
        <v>1.1509145362720727</v>
      </c>
      <c r="N433">
        <f t="shared" si="6"/>
        <v>4</v>
      </c>
    </row>
    <row r="434" spans="1:14">
      <c r="A434" t="s">
        <v>593</v>
      </c>
      <c r="B434">
        <v>1</v>
      </c>
      <c r="C434">
        <v>10</v>
      </c>
      <c r="D434" t="s">
        <v>70</v>
      </c>
      <c r="E434" t="s">
        <v>118</v>
      </c>
      <c r="F434">
        <v>1</v>
      </c>
      <c r="G434">
        <v>-30</v>
      </c>
      <c r="H434">
        <v>1</v>
      </c>
      <c r="I434">
        <v>1</v>
      </c>
      <c r="J434">
        <v>7</v>
      </c>
      <c r="K434">
        <v>-3</v>
      </c>
      <c r="L434">
        <v>1</v>
      </c>
      <c r="M434">
        <f>G434/$O$3+H434/$P$3+I434/$Q$3+J434/$R$3</f>
        <v>1.6771650376265581</v>
      </c>
      <c r="N434">
        <f t="shared" si="6"/>
        <v>3</v>
      </c>
    </row>
    <row r="435" spans="1:14">
      <c r="A435" t="s">
        <v>593</v>
      </c>
      <c r="B435">
        <v>1</v>
      </c>
      <c r="C435">
        <v>13</v>
      </c>
      <c r="D435" t="s">
        <v>77</v>
      </c>
      <c r="E435" t="s">
        <v>116</v>
      </c>
      <c r="F435">
        <v>1</v>
      </c>
      <c r="G435">
        <v>-26</v>
      </c>
      <c r="H435">
        <v>1</v>
      </c>
      <c r="I435">
        <v>1</v>
      </c>
      <c r="J435">
        <v>25</v>
      </c>
      <c r="K435">
        <v>-2</v>
      </c>
      <c r="L435">
        <v>2</v>
      </c>
      <c r="M435">
        <f>G435/$O$3+H435/$P$3+I435/$Q$3+J435/$R$3</f>
        <v>2.8762873530617714</v>
      </c>
      <c r="N435">
        <f t="shared" si="6"/>
        <v>2</v>
      </c>
    </row>
    <row r="436" spans="1:14">
      <c r="A436" t="s">
        <v>593</v>
      </c>
      <c r="B436">
        <v>1</v>
      </c>
      <c r="C436">
        <v>13</v>
      </c>
      <c r="D436" t="s">
        <v>77</v>
      </c>
      <c r="E436" t="s">
        <v>116</v>
      </c>
      <c r="F436">
        <v>0</v>
      </c>
      <c r="G436">
        <v>-26</v>
      </c>
      <c r="H436">
        <v>1</v>
      </c>
      <c r="I436">
        <v>0</v>
      </c>
      <c r="J436">
        <v>21</v>
      </c>
      <c r="K436">
        <v>-2</v>
      </c>
      <c r="L436">
        <v>2</v>
      </c>
      <c r="M436">
        <f>G436/$O$3+H436/$P$3+I436/$Q$3+J436/$R$3</f>
        <v>1.7277090601107741</v>
      </c>
      <c r="N436">
        <f t="shared" si="6"/>
        <v>2</v>
      </c>
    </row>
    <row r="437" spans="1:14">
      <c r="A437" t="s">
        <v>593</v>
      </c>
      <c r="B437">
        <v>1</v>
      </c>
      <c r="C437">
        <v>11</v>
      </c>
      <c r="D437" t="s">
        <v>71</v>
      </c>
      <c r="E437" t="s">
        <v>116</v>
      </c>
      <c r="F437">
        <v>0</v>
      </c>
      <c r="G437">
        <v>-22</v>
      </c>
      <c r="H437">
        <v>1</v>
      </c>
      <c r="I437">
        <v>0</v>
      </c>
      <c r="J437">
        <v>22</v>
      </c>
      <c r="K437">
        <v>-2</v>
      </c>
      <c r="L437">
        <v>2</v>
      </c>
      <c r="M437">
        <f>G437/$O$3+H437/$P$3+I437/$Q$3+J437/$R$3</f>
        <v>1.8764203784717295</v>
      </c>
      <c r="N437">
        <f t="shared" si="6"/>
        <v>2</v>
      </c>
    </row>
    <row r="438" spans="1:14">
      <c r="A438" t="s">
        <v>593</v>
      </c>
      <c r="B438">
        <v>1</v>
      </c>
      <c r="C438">
        <v>10</v>
      </c>
      <c r="D438" t="s">
        <v>70</v>
      </c>
      <c r="E438" t="s">
        <v>118</v>
      </c>
      <c r="F438">
        <v>1</v>
      </c>
      <c r="G438">
        <v>-20</v>
      </c>
      <c r="H438">
        <v>1</v>
      </c>
      <c r="I438">
        <v>1</v>
      </c>
      <c r="J438">
        <v>12</v>
      </c>
      <c r="K438">
        <v>-2</v>
      </c>
      <c r="L438">
        <v>1</v>
      </c>
      <c r="M438">
        <f>G438/$O$3+H438/$P$3+I438/$Q$3+J438/$R$3</f>
        <v>2.2034155389810435</v>
      </c>
      <c r="N438">
        <f t="shared" si="6"/>
        <v>2</v>
      </c>
    </row>
    <row r="439" spans="1:14">
      <c r="A439" t="s">
        <v>593</v>
      </c>
      <c r="B439">
        <v>1</v>
      </c>
      <c r="C439">
        <v>10</v>
      </c>
      <c r="D439" t="s">
        <v>71</v>
      </c>
      <c r="E439" t="s">
        <v>116</v>
      </c>
      <c r="F439">
        <v>0</v>
      </c>
      <c r="G439">
        <v>-20</v>
      </c>
      <c r="H439">
        <v>1</v>
      </c>
      <c r="I439">
        <v>0</v>
      </c>
      <c r="J439">
        <v>14</v>
      </c>
      <c r="K439">
        <v>-2</v>
      </c>
      <c r="L439">
        <v>2</v>
      </c>
      <c r="M439">
        <f>G439/$O$3+H439/$P$3+I439/$Q$3+J439/$R$3</f>
        <v>1.4255705391150784</v>
      </c>
      <c r="N439">
        <f t="shared" si="6"/>
        <v>2</v>
      </c>
    </row>
    <row r="440" spans="1:14">
      <c r="A440" t="s">
        <v>593</v>
      </c>
      <c r="B440">
        <v>1</v>
      </c>
      <c r="C440">
        <v>10</v>
      </c>
      <c r="D440" t="s">
        <v>77</v>
      </c>
      <c r="E440" t="s">
        <v>116</v>
      </c>
      <c r="F440">
        <v>1</v>
      </c>
      <c r="G440">
        <v>-20</v>
      </c>
      <c r="H440">
        <v>1</v>
      </c>
      <c r="I440">
        <v>1</v>
      </c>
      <c r="J440">
        <v>22</v>
      </c>
      <c r="K440">
        <v>-2</v>
      </c>
      <c r="L440">
        <v>2</v>
      </c>
      <c r="M440">
        <f>G440/$O$3+H440/$P$3+I440/$Q$3+J440/$R$3</f>
        <v>2.8213043607894304</v>
      </c>
      <c r="N440">
        <f t="shared" si="6"/>
        <v>2</v>
      </c>
    </row>
    <row r="441" spans="1:14">
      <c r="A441" t="s">
        <v>446</v>
      </c>
      <c r="B441">
        <v>1</v>
      </c>
      <c r="C441">
        <v>19</v>
      </c>
      <c r="D441" t="s">
        <v>70</v>
      </c>
      <c r="E441" t="s">
        <v>118</v>
      </c>
      <c r="F441">
        <v>2</v>
      </c>
      <c r="G441">
        <v>-38</v>
      </c>
      <c r="H441">
        <v>1</v>
      </c>
      <c r="I441">
        <v>2</v>
      </c>
      <c r="J441">
        <v>10</v>
      </c>
      <c r="K441">
        <v>-2</v>
      </c>
      <c r="L441">
        <v>1</v>
      </c>
      <c r="M441">
        <f>G441/$O$3+H441/$P$3+I441/$Q$3+J441/$R$3</f>
        <v>2.5901095760364834</v>
      </c>
      <c r="N441">
        <f t="shared" si="6"/>
        <v>2</v>
      </c>
    </row>
    <row r="442" spans="1:14">
      <c r="A442" t="s">
        <v>446</v>
      </c>
      <c r="B442">
        <v>1</v>
      </c>
      <c r="C442">
        <v>17</v>
      </c>
      <c r="D442" t="s">
        <v>70</v>
      </c>
      <c r="E442" t="s">
        <v>118</v>
      </c>
      <c r="F442">
        <v>2</v>
      </c>
      <c r="G442">
        <v>-34</v>
      </c>
      <c r="H442">
        <v>1</v>
      </c>
      <c r="I442">
        <v>2</v>
      </c>
      <c r="J442">
        <v>12</v>
      </c>
      <c r="K442">
        <v>-2</v>
      </c>
      <c r="L442">
        <v>1</v>
      </c>
      <c r="M442">
        <f>G442/$O$3+H442/$P$3+I442/$Q$3+J442/$R$3</f>
        <v>2.8006097765782769</v>
      </c>
      <c r="N442">
        <f t="shared" si="6"/>
        <v>2</v>
      </c>
    </row>
    <row r="443" spans="1:14">
      <c r="A443" t="s">
        <v>446</v>
      </c>
      <c r="B443">
        <v>1</v>
      </c>
      <c r="C443">
        <v>16</v>
      </c>
      <c r="D443" t="s">
        <v>70</v>
      </c>
      <c r="E443" t="s">
        <v>118</v>
      </c>
      <c r="F443">
        <v>2</v>
      </c>
      <c r="G443">
        <v>-32</v>
      </c>
      <c r="H443">
        <v>1</v>
      </c>
      <c r="I443">
        <v>2</v>
      </c>
      <c r="J443">
        <v>13</v>
      </c>
      <c r="K443">
        <v>-2</v>
      </c>
      <c r="L443">
        <v>1</v>
      </c>
      <c r="M443">
        <f>G443/$O$3+H443/$P$3+I443/$Q$3+J443/$R$3</f>
        <v>2.9058598768491746</v>
      </c>
      <c r="N443">
        <f t="shared" si="6"/>
        <v>2</v>
      </c>
    </row>
    <row r="444" spans="1:14">
      <c r="A444" t="s">
        <v>446</v>
      </c>
      <c r="B444">
        <v>1</v>
      </c>
      <c r="C444">
        <v>14</v>
      </c>
      <c r="D444" t="s">
        <v>71</v>
      </c>
      <c r="E444" t="s">
        <v>118</v>
      </c>
      <c r="F444">
        <v>1</v>
      </c>
      <c r="G444">
        <v>-28</v>
      </c>
      <c r="H444">
        <v>1</v>
      </c>
      <c r="I444">
        <v>1</v>
      </c>
      <c r="J444">
        <v>5</v>
      </c>
      <c r="K444">
        <v>-2</v>
      </c>
      <c r="L444">
        <v>1</v>
      </c>
      <c r="M444">
        <f>G444/$O$3+H444/$P$3+I444/$Q$3+J444/$R$3</f>
        <v>1.597048491354939</v>
      </c>
      <c r="N444">
        <f t="shared" si="6"/>
        <v>2</v>
      </c>
    </row>
    <row r="445" spans="1:14">
      <c r="A445" t="s">
        <v>446</v>
      </c>
      <c r="B445">
        <v>1</v>
      </c>
      <c r="C445">
        <v>11</v>
      </c>
      <c r="D445" t="s">
        <v>80</v>
      </c>
      <c r="E445" t="s">
        <v>116</v>
      </c>
      <c r="F445">
        <v>1</v>
      </c>
      <c r="G445">
        <v>-22</v>
      </c>
      <c r="H445">
        <v>1</v>
      </c>
      <c r="I445">
        <v>1</v>
      </c>
      <c r="J445">
        <v>23</v>
      </c>
      <c r="K445">
        <v>-2</v>
      </c>
      <c r="L445">
        <v>4</v>
      </c>
      <c r="M445">
        <f>G445/$O$3+H445/$P$3+I445/$Q$3+J445/$R$3</f>
        <v>2.8396320248802107</v>
      </c>
      <c r="N445">
        <f t="shared" si="6"/>
        <v>2</v>
      </c>
    </row>
    <row r="446" spans="1:14">
      <c r="A446" t="s">
        <v>594</v>
      </c>
      <c r="B446">
        <v>1</v>
      </c>
      <c r="C446">
        <v>17</v>
      </c>
      <c r="D446" t="s">
        <v>71</v>
      </c>
      <c r="E446" t="s">
        <v>120</v>
      </c>
      <c r="F446">
        <v>2</v>
      </c>
      <c r="G446">
        <v>-34</v>
      </c>
      <c r="H446">
        <v>1</v>
      </c>
      <c r="I446">
        <v>2</v>
      </c>
      <c r="J446">
        <v>11</v>
      </c>
      <c r="K446">
        <v>-2</v>
      </c>
      <c r="L446">
        <v>1</v>
      </c>
      <c r="M446">
        <f>G446/$O$3+H446/$P$3+I446/$Q$3+J446/$R$3</f>
        <v>2.7388208943974384</v>
      </c>
      <c r="N446">
        <f t="shared" si="6"/>
        <v>2</v>
      </c>
    </row>
    <row r="447" spans="1:14">
      <c r="A447" t="s">
        <v>595</v>
      </c>
      <c r="B447">
        <v>2</v>
      </c>
      <c r="C447">
        <v>15</v>
      </c>
      <c r="D447" t="s">
        <v>71</v>
      </c>
      <c r="E447" t="s">
        <v>118</v>
      </c>
      <c r="F447">
        <v>1</v>
      </c>
      <c r="G447">
        <v>-30</v>
      </c>
      <c r="H447">
        <v>0</v>
      </c>
      <c r="I447">
        <v>1</v>
      </c>
      <c r="J447">
        <v>11</v>
      </c>
      <c r="K447">
        <v>-4</v>
      </c>
      <c r="L447">
        <v>1</v>
      </c>
      <c r="M447">
        <f>G447/$O$3+H447/$P$3+I447/$Q$3+J447/$R$3</f>
        <v>0.92918219686599368</v>
      </c>
      <c r="N447">
        <f t="shared" si="6"/>
        <v>2</v>
      </c>
    </row>
    <row r="448" spans="1:14">
      <c r="A448" t="s">
        <v>595</v>
      </c>
      <c r="B448">
        <v>1</v>
      </c>
      <c r="C448">
        <v>20</v>
      </c>
      <c r="D448" t="s">
        <v>71</v>
      </c>
      <c r="E448" t="s">
        <v>116</v>
      </c>
      <c r="F448">
        <v>1</v>
      </c>
      <c r="G448">
        <v>-40</v>
      </c>
      <c r="H448">
        <v>1</v>
      </c>
      <c r="I448">
        <v>1</v>
      </c>
      <c r="J448">
        <v>17</v>
      </c>
      <c r="K448">
        <v>-2</v>
      </c>
      <c r="L448">
        <v>2</v>
      </c>
      <c r="M448">
        <f>G448/$O$3+H448/$P$3+I448/$Q$3+J448/$R$3</f>
        <v>2.0777477689846533</v>
      </c>
      <c r="N448">
        <f t="shared" si="6"/>
        <v>2</v>
      </c>
    </row>
    <row r="449" spans="1:14">
      <c r="A449" t="s">
        <v>595</v>
      </c>
      <c r="B449">
        <v>1</v>
      </c>
      <c r="C449">
        <v>17</v>
      </c>
      <c r="D449" t="s">
        <v>70</v>
      </c>
      <c r="E449" t="s">
        <v>118</v>
      </c>
      <c r="F449">
        <v>1</v>
      </c>
      <c r="G449">
        <v>-34</v>
      </c>
      <c r="H449">
        <v>1</v>
      </c>
      <c r="I449">
        <v>1</v>
      </c>
      <c r="J449">
        <v>10</v>
      </c>
      <c r="K449">
        <v>-2</v>
      </c>
      <c r="L449">
        <v>1</v>
      </c>
      <c r="M449">
        <f>G449/$O$3+H449/$P$3+I449/$Q$3+J449/$R$3</f>
        <v>1.7756092479889576</v>
      </c>
      <c r="N449">
        <f t="shared" si="6"/>
        <v>2</v>
      </c>
    </row>
    <row r="450" spans="1:14">
      <c r="A450" t="s">
        <v>595</v>
      </c>
      <c r="B450">
        <v>1</v>
      </c>
      <c r="C450">
        <v>17</v>
      </c>
      <c r="D450" t="s">
        <v>78</v>
      </c>
      <c r="E450" t="s">
        <v>116</v>
      </c>
      <c r="F450">
        <v>1</v>
      </c>
      <c r="G450">
        <v>-34</v>
      </c>
      <c r="H450">
        <v>1</v>
      </c>
      <c r="I450">
        <v>1</v>
      </c>
      <c r="J450">
        <v>23</v>
      </c>
      <c r="K450">
        <v>-2</v>
      </c>
      <c r="L450">
        <v>4</v>
      </c>
      <c r="M450">
        <f>G450/$O$3+H450/$P$3+I450/$Q$3+J450/$R$3</f>
        <v>2.5788647163398606</v>
      </c>
      <c r="N450">
        <f t="shared" si="6"/>
        <v>2</v>
      </c>
    </row>
    <row r="451" spans="1:14">
      <c r="A451" t="s">
        <v>595</v>
      </c>
      <c r="B451">
        <v>1</v>
      </c>
      <c r="C451">
        <v>15</v>
      </c>
      <c r="D451" t="s">
        <v>71</v>
      </c>
      <c r="E451" t="s">
        <v>118</v>
      </c>
      <c r="F451">
        <v>0</v>
      </c>
      <c r="G451">
        <v>-30</v>
      </c>
      <c r="H451">
        <v>1</v>
      </c>
      <c r="I451">
        <v>0</v>
      </c>
      <c r="J451">
        <v>2</v>
      </c>
      <c r="K451">
        <v>-2</v>
      </c>
      <c r="L451">
        <v>1</v>
      </c>
      <c r="M451">
        <f>G451/$O$3+H451/$P$3+I451/$Q$3+J451/$R$3</f>
        <v>0.4667978624947221</v>
      </c>
      <c r="N451">
        <f t="shared" ref="N451:N514" si="7">ABS(G451)/C451</f>
        <v>2</v>
      </c>
    </row>
    <row r="452" spans="1:14">
      <c r="A452" t="s">
        <v>595</v>
      </c>
      <c r="B452">
        <v>1</v>
      </c>
      <c r="C452">
        <v>14</v>
      </c>
      <c r="D452" t="s">
        <v>70</v>
      </c>
      <c r="E452" t="s">
        <v>116</v>
      </c>
      <c r="F452">
        <v>0</v>
      </c>
      <c r="G452">
        <v>-28</v>
      </c>
      <c r="H452">
        <v>1</v>
      </c>
      <c r="I452">
        <v>0</v>
      </c>
      <c r="J452">
        <v>19</v>
      </c>
      <c r="K452">
        <v>-2</v>
      </c>
      <c r="L452">
        <v>2</v>
      </c>
      <c r="M452">
        <f>G452/$O$3+H452/$P$3+I452/$Q$3+J452/$R$3</f>
        <v>1.5606700776590385</v>
      </c>
      <c r="N452">
        <f t="shared" si="7"/>
        <v>2</v>
      </c>
    </row>
    <row r="453" spans="1:14">
      <c r="A453" t="s">
        <v>595</v>
      </c>
      <c r="B453">
        <v>1</v>
      </c>
      <c r="C453">
        <v>14</v>
      </c>
      <c r="D453" t="s">
        <v>71</v>
      </c>
      <c r="E453" t="s">
        <v>116</v>
      </c>
      <c r="F453">
        <v>0</v>
      </c>
      <c r="G453">
        <v>-28</v>
      </c>
      <c r="H453">
        <v>1</v>
      </c>
      <c r="I453">
        <v>0</v>
      </c>
      <c r="J453">
        <v>19</v>
      </c>
      <c r="K453">
        <v>-2</v>
      </c>
      <c r="L453">
        <v>2</v>
      </c>
      <c r="M453">
        <f>G453/$O$3+H453/$P$3+I453/$Q$3+J453/$R$3</f>
        <v>1.5606700776590385</v>
      </c>
      <c r="N453">
        <f t="shared" si="7"/>
        <v>2</v>
      </c>
    </row>
    <row r="454" spans="1:14">
      <c r="A454" t="s">
        <v>595</v>
      </c>
      <c r="B454">
        <v>1</v>
      </c>
      <c r="C454">
        <v>11</v>
      </c>
      <c r="D454" t="s">
        <v>71</v>
      </c>
      <c r="E454" t="s">
        <v>116</v>
      </c>
      <c r="F454">
        <v>0</v>
      </c>
      <c r="G454">
        <v>-22</v>
      </c>
      <c r="H454">
        <v>1</v>
      </c>
      <c r="I454">
        <v>0</v>
      </c>
      <c r="J454">
        <v>19</v>
      </c>
      <c r="K454">
        <v>-2</v>
      </c>
      <c r="L454">
        <v>2</v>
      </c>
      <c r="M454">
        <f>G454/$O$3+H454/$P$3+I454/$Q$3+J454/$R$3</f>
        <v>1.6910537319292134</v>
      </c>
      <c r="N454">
        <f t="shared" si="7"/>
        <v>2</v>
      </c>
    </row>
    <row r="455" spans="1:14">
      <c r="A455" t="s">
        <v>596</v>
      </c>
      <c r="B455">
        <v>6</v>
      </c>
      <c r="C455">
        <v>52</v>
      </c>
      <c r="D455" t="s">
        <v>71</v>
      </c>
      <c r="E455" t="s">
        <v>118</v>
      </c>
      <c r="F455">
        <v>3</v>
      </c>
      <c r="G455">
        <v>-104</v>
      </c>
      <c r="H455">
        <v>1</v>
      </c>
      <c r="I455">
        <v>3</v>
      </c>
      <c r="J455">
        <v>-19</v>
      </c>
      <c r="K455">
        <v>-12</v>
      </c>
      <c r="L455">
        <v>-4</v>
      </c>
      <c r="M455">
        <f>G455/$O$3+H455/$P$3+I455/$Q$3+J455/$R$3</f>
        <v>0.26543456004787824</v>
      </c>
      <c r="N455">
        <f t="shared" si="7"/>
        <v>2</v>
      </c>
    </row>
    <row r="456" spans="1:14">
      <c r="A456" t="s">
        <v>596</v>
      </c>
      <c r="B456">
        <v>2</v>
      </c>
      <c r="C456">
        <v>18</v>
      </c>
      <c r="D456" t="s">
        <v>70</v>
      </c>
      <c r="E456" t="s">
        <v>118</v>
      </c>
      <c r="F456">
        <v>2</v>
      </c>
      <c r="G456">
        <v>-36</v>
      </c>
      <c r="H456">
        <v>1</v>
      </c>
      <c r="I456">
        <v>2</v>
      </c>
      <c r="J456">
        <v>8</v>
      </c>
      <c r="K456">
        <v>-4</v>
      </c>
      <c r="L456">
        <v>0</v>
      </c>
      <c r="M456">
        <f>G456/$O$3+H456/$P$3+I456/$Q$3+J456/$R$3</f>
        <v>2.509993029764864</v>
      </c>
      <c r="N456">
        <f t="shared" si="7"/>
        <v>2</v>
      </c>
    </row>
    <row r="457" spans="1:14">
      <c r="A457" t="s">
        <v>596</v>
      </c>
      <c r="B457">
        <v>1</v>
      </c>
      <c r="C457">
        <v>11</v>
      </c>
      <c r="D457" t="s">
        <v>71</v>
      </c>
      <c r="E457" t="s">
        <v>118</v>
      </c>
      <c r="F457">
        <v>2</v>
      </c>
      <c r="G457">
        <v>-22</v>
      </c>
      <c r="H457">
        <v>1</v>
      </c>
      <c r="I457">
        <v>2</v>
      </c>
      <c r="J457">
        <v>15</v>
      </c>
      <c r="K457">
        <v>-2</v>
      </c>
      <c r="L457">
        <v>1</v>
      </c>
      <c r="M457">
        <f>G457/$O$3+H457/$P$3+I457/$Q$3+J457/$R$3</f>
        <v>3.2467437316611436</v>
      </c>
      <c r="N457">
        <f t="shared" si="7"/>
        <v>2</v>
      </c>
    </row>
    <row r="458" spans="1:14">
      <c r="A458" t="s">
        <v>596</v>
      </c>
      <c r="B458">
        <v>1</v>
      </c>
      <c r="C458">
        <v>10</v>
      </c>
      <c r="D458" t="s">
        <v>70</v>
      </c>
      <c r="E458" t="s">
        <v>118</v>
      </c>
      <c r="F458">
        <v>2</v>
      </c>
      <c r="G458">
        <v>-20</v>
      </c>
      <c r="H458">
        <v>1</v>
      </c>
      <c r="I458">
        <v>2</v>
      </c>
      <c r="J458">
        <v>16</v>
      </c>
      <c r="K458">
        <v>-2</v>
      </c>
      <c r="L458">
        <v>1</v>
      </c>
      <c r="M458">
        <f>G458/$O$3+H458/$P$3+I458/$Q$3+J458/$R$3</f>
        <v>3.3519938319320404</v>
      </c>
      <c r="N458">
        <f t="shared" si="7"/>
        <v>2</v>
      </c>
    </row>
    <row r="459" spans="1:14">
      <c r="A459" t="s">
        <v>267</v>
      </c>
      <c r="B459">
        <v>1</v>
      </c>
      <c r="C459">
        <v>13</v>
      </c>
      <c r="D459" t="s">
        <v>71</v>
      </c>
      <c r="E459" t="s">
        <v>116</v>
      </c>
      <c r="F459">
        <v>1</v>
      </c>
      <c r="G459">
        <v>-26</v>
      </c>
      <c r="H459">
        <v>1</v>
      </c>
      <c r="I459">
        <v>1</v>
      </c>
      <c r="J459">
        <v>15</v>
      </c>
      <c r="K459">
        <v>-2</v>
      </c>
      <c r="L459">
        <v>2</v>
      </c>
      <c r="M459">
        <f>G459/$O$3+H459/$P$3+I459/$Q$3+J459/$R$3</f>
        <v>2.2583985312533841</v>
      </c>
      <c r="N459">
        <f t="shared" si="7"/>
        <v>2</v>
      </c>
    </row>
    <row r="460" spans="1:14">
      <c r="A460" t="s">
        <v>597</v>
      </c>
      <c r="B460">
        <v>1</v>
      </c>
      <c r="C460">
        <v>11</v>
      </c>
      <c r="D460" t="s">
        <v>74</v>
      </c>
      <c r="E460" t="s">
        <v>118</v>
      </c>
      <c r="F460">
        <v>1</v>
      </c>
      <c r="G460">
        <v>-22</v>
      </c>
      <c r="H460">
        <v>1</v>
      </c>
      <c r="I460">
        <v>1</v>
      </c>
      <c r="J460">
        <v>8</v>
      </c>
      <c r="K460">
        <v>-2</v>
      </c>
      <c r="L460">
        <v>1</v>
      </c>
      <c r="M460">
        <f>G460/$O$3+H460/$P$3+I460/$Q$3+J460/$R$3</f>
        <v>1.9127987921676299</v>
      </c>
      <c r="N460">
        <f t="shared" si="7"/>
        <v>2</v>
      </c>
    </row>
    <row r="461" spans="1:14">
      <c r="A461" t="s">
        <v>597</v>
      </c>
      <c r="B461">
        <v>1</v>
      </c>
      <c r="C461">
        <v>11</v>
      </c>
      <c r="D461" t="s">
        <v>74</v>
      </c>
      <c r="E461" t="s">
        <v>118</v>
      </c>
      <c r="F461">
        <v>1</v>
      </c>
      <c r="G461">
        <v>-22</v>
      </c>
      <c r="H461">
        <v>1</v>
      </c>
      <c r="I461">
        <v>1</v>
      </c>
      <c r="J461">
        <v>8</v>
      </c>
      <c r="K461">
        <v>-2</v>
      </c>
      <c r="L461">
        <v>1</v>
      </c>
      <c r="M461">
        <f>G461/$O$3+H461/$P$3+I461/$Q$3+J461/$R$3</f>
        <v>1.9127987921676299</v>
      </c>
      <c r="N461">
        <f t="shared" si="7"/>
        <v>2</v>
      </c>
    </row>
    <row r="462" spans="1:14">
      <c r="A462" t="s">
        <v>597</v>
      </c>
      <c r="B462">
        <v>1</v>
      </c>
      <c r="C462">
        <v>11</v>
      </c>
      <c r="D462" t="s">
        <v>79</v>
      </c>
      <c r="E462" t="s">
        <v>116</v>
      </c>
      <c r="F462">
        <v>0</v>
      </c>
      <c r="G462">
        <v>-22</v>
      </c>
      <c r="H462">
        <v>1</v>
      </c>
      <c r="I462">
        <v>0</v>
      </c>
      <c r="J462">
        <v>25</v>
      </c>
      <c r="K462">
        <v>-2</v>
      </c>
      <c r="L462">
        <v>4</v>
      </c>
      <c r="M462">
        <f>G462/$O$3+H462/$P$3+I462/$Q$3+J462/$R$3</f>
        <v>2.0617870250142456</v>
      </c>
      <c r="N462">
        <f t="shared" si="7"/>
        <v>2</v>
      </c>
    </row>
    <row r="463" spans="1:14">
      <c r="A463" t="s">
        <v>598</v>
      </c>
      <c r="B463">
        <v>1</v>
      </c>
      <c r="C463">
        <v>12</v>
      </c>
      <c r="D463" t="s">
        <v>71</v>
      </c>
      <c r="E463" t="s">
        <v>116</v>
      </c>
      <c r="F463">
        <v>1</v>
      </c>
      <c r="G463">
        <v>-72</v>
      </c>
      <c r="H463">
        <v>1</v>
      </c>
      <c r="I463">
        <v>1</v>
      </c>
      <c r="J463">
        <v>27</v>
      </c>
      <c r="K463">
        <v>-6</v>
      </c>
      <c r="L463">
        <v>2</v>
      </c>
      <c r="M463">
        <f>G463/$O$3+H463/$P$3+I463/$Q$3+J463/$R$3</f>
        <v>2.000257101352108</v>
      </c>
      <c r="N463">
        <f t="shared" si="7"/>
        <v>6</v>
      </c>
    </row>
    <row r="464" spans="1:14">
      <c r="A464" t="s">
        <v>598</v>
      </c>
      <c r="B464">
        <v>1</v>
      </c>
      <c r="C464">
        <v>15</v>
      </c>
      <c r="D464" t="s">
        <v>71</v>
      </c>
      <c r="E464" t="s">
        <v>116</v>
      </c>
      <c r="F464">
        <v>1</v>
      </c>
      <c r="G464">
        <v>-30</v>
      </c>
      <c r="H464">
        <v>1</v>
      </c>
      <c r="I464">
        <v>1</v>
      </c>
      <c r="J464">
        <v>36</v>
      </c>
      <c r="K464">
        <v>-2</v>
      </c>
      <c r="L464">
        <v>2</v>
      </c>
      <c r="M464">
        <f>G464/$O$3+H464/$P$3+I464/$Q$3+J464/$R$3</f>
        <v>3.4690426208708809</v>
      </c>
      <c r="N464">
        <f t="shared" si="7"/>
        <v>2</v>
      </c>
    </row>
    <row r="465" spans="1:14">
      <c r="A465" t="s">
        <v>598</v>
      </c>
      <c r="B465">
        <v>1</v>
      </c>
      <c r="C465">
        <v>11</v>
      </c>
      <c r="D465" t="s">
        <v>71</v>
      </c>
      <c r="E465" t="s">
        <v>118</v>
      </c>
      <c r="F465">
        <v>2</v>
      </c>
      <c r="G465">
        <v>-22</v>
      </c>
      <c r="H465">
        <v>1</v>
      </c>
      <c r="I465">
        <v>2</v>
      </c>
      <c r="J465">
        <v>21</v>
      </c>
      <c r="K465">
        <v>-2</v>
      </c>
      <c r="L465">
        <v>1</v>
      </c>
      <c r="M465">
        <f>G465/$O$3+H465/$P$3+I465/$Q$3+J465/$R$3</f>
        <v>3.6174770247461758</v>
      </c>
      <c r="N465">
        <f t="shared" si="7"/>
        <v>2</v>
      </c>
    </row>
    <row r="466" spans="1:14">
      <c r="A466" t="s">
        <v>425</v>
      </c>
      <c r="B466">
        <v>1</v>
      </c>
      <c r="C466">
        <v>10</v>
      </c>
      <c r="D466" t="s">
        <v>70</v>
      </c>
      <c r="E466" t="s">
        <v>116</v>
      </c>
      <c r="F466">
        <v>1</v>
      </c>
      <c r="G466">
        <v>-40</v>
      </c>
      <c r="H466">
        <v>1</v>
      </c>
      <c r="I466">
        <v>1</v>
      </c>
      <c r="J466">
        <v>14</v>
      </c>
      <c r="K466">
        <v>-4</v>
      </c>
      <c r="L466">
        <v>2</v>
      </c>
      <c r="M466">
        <f>G466/$O$3+H466/$P$3+I466/$Q$3+J466/$R$3</f>
        <v>1.8923811224421376</v>
      </c>
      <c r="N466">
        <f t="shared" si="7"/>
        <v>4</v>
      </c>
    </row>
    <row r="467" spans="1:14">
      <c r="A467" t="s">
        <v>425</v>
      </c>
      <c r="B467">
        <v>1</v>
      </c>
      <c r="C467">
        <v>11</v>
      </c>
      <c r="D467" t="s">
        <v>71</v>
      </c>
      <c r="E467" t="s">
        <v>118</v>
      </c>
      <c r="F467">
        <v>2</v>
      </c>
      <c r="G467">
        <v>-33</v>
      </c>
      <c r="H467">
        <v>1</v>
      </c>
      <c r="I467">
        <v>2</v>
      </c>
      <c r="J467">
        <v>11</v>
      </c>
      <c r="K467">
        <v>-3</v>
      </c>
      <c r="L467">
        <v>1</v>
      </c>
      <c r="M467">
        <f>G467/$O$3+H467/$P$3+I467/$Q$3+J467/$R$3</f>
        <v>2.7605515034424677</v>
      </c>
      <c r="N467">
        <f t="shared" si="7"/>
        <v>3</v>
      </c>
    </row>
    <row r="468" spans="1:14">
      <c r="A468" t="s">
        <v>425</v>
      </c>
      <c r="B468">
        <v>1</v>
      </c>
      <c r="C468">
        <v>14</v>
      </c>
      <c r="D468" t="s">
        <v>81</v>
      </c>
      <c r="E468" t="s">
        <v>116</v>
      </c>
      <c r="F468">
        <v>0</v>
      </c>
      <c r="G468">
        <v>-28</v>
      </c>
      <c r="H468">
        <v>1</v>
      </c>
      <c r="I468">
        <v>0</v>
      </c>
      <c r="J468">
        <v>16</v>
      </c>
      <c r="K468">
        <v>-2</v>
      </c>
      <c r="L468">
        <v>4</v>
      </c>
      <c r="M468">
        <f>G468/$O$3+H468/$P$3+I468/$Q$3+J468/$R$3</f>
        <v>1.3753034311165222</v>
      </c>
      <c r="N468">
        <f t="shared" si="7"/>
        <v>2</v>
      </c>
    </row>
    <row r="469" spans="1:14">
      <c r="A469" t="s">
        <v>425</v>
      </c>
      <c r="B469">
        <v>1</v>
      </c>
      <c r="C469">
        <v>13</v>
      </c>
      <c r="D469" t="s">
        <v>73</v>
      </c>
      <c r="E469" t="s">
        <v>116</v>
      </c>
      <c r="F469">
        <v>0</v>
      </c>
      <c r="G469">
        <v>-26</v>
      </c>
      <c r="H469">
        <v>1</v>
      </c>
      <c r="I469">
        <v>0</v>
      </c>
      <c r="J469">
        <v>11</v>
      </c>
      <c r="K469">
        <v>-2</v>
      </c>
      <c r="L469">
        <v>2</v>
      </c>
      <c r="M469">
        <f>G469/$O$3+H469/$P$3+I469/$Q$3+J469/$R$3</f>
        <v>1.1098202383023872</v>
      </c>
      <c r="N469">
        <f t="shared" si="7"/>
        <v>2</v>
      </c>
    </row>
    <row r="470" spans="1:14">
      <c r="A470" t="s">
        <v>425</v>
      </c>
      <c r="B470">
        <v>1</v>
      </c>
      <c r="C470">
        <v>11</v>
      </c>
      <c r="D470" t="s">
        <v>71</v>
      </c>
      <c r="E470" t="s">
        <v>116</v>
      </c>
      <c r="F470">
        <v>0</v>
      </c>
      <c r="G470">
        <v>-22</v>
      </c>
      <c r="H470">
        <v>1</v>
      </c>
      <c r="I470">
        <v>0</v>
      </c>
      <c r="J470">
        <v>19</v>
      </c>
      <c r="K470">
        <v>-2</v>
      </c>
      <c r="L470">
        <v>2</v>
      </c>
      <c r="M470">
        <f>G470/$O$3+H470/$P$3+I470/$Q$3+J470/$R$3</f>
        <v>1.6910537319292134</v>
      </c>
      <c r="N470">
        <f t="shared" si="7"/>
        <v>2</v>
      </c>
    </row>
    <row r="471" spans="1:14">
      <c r="A471" t="s">
        <v>425</v>
      </c>
      <c r="B471">
        <v>1</v>
      </c>
      <c r="C471">
        <v>10</v>
      </c>
      <c r="D471" t="s">
        <v>75</v>
      </c>
      <c r="E471" t="s">
        <v>116</v>
      </c>
      <c r="F471">
        <v>1</v>
      </c>
      <c r="G471">
        <v>-20</v>
      </c>
      <c r="H471">
        <v>1</v>
      </c>
      <c r="I471">
        <v>1</v>
      </c>
      <c r="J471">
        <v>18</v>
      </c>
      <c r="K471">
        <v>-2</v>
      </c>
      <c r="L471">
        <v>2</v>
      </c>
      <c r="M471">
        <f>G471/$O$3+H471/$P$3+I471/$Q$3+J471/$R$3</f>
        <v>2.5741488320660757</v>
      </c>
      <c r="N471">
        <f t="shared" si="7"/>
        <v>2</v>
      </c>
    </row>
    <row r="472" spans="1:14">
      <c r="A472" t="s">
        <v>425</v>
      </c>
      <c r="B472">
        <v>1</v>
      </c>
      <c r="C472">
        <v>10</v>
      </c>
      <c r="D472" t="s">
        <v>71</v>
      </c>
      <c r="E472" t="s">
        <v>116</v>
      </c>
      <c r="F472">
        <v>1</v>
      </c>
      <c r="G472">
        <v>-20</v>
      </c>
      <c r="H472">
        <v>1</v>
      </c>
      <c r="I472">
        <v>1</v>
      </c>
      <c r="J472">
        <v>18</v>
      </c>
      <c r="K472">
        <v>-2</v>
      </c>
      <c r="L472">
        <v>2</v>
      </c>
      <c r="M472">
        <f>G472/$O$3+H472/$P$3+I472/$Q$3+J472/$R$3</f>
        <v>2.5741488320660757</v>
      </c>
      <c r="N472">
        <f t="shared" si="7"/>
        <v>2</v>
      </c>
    </row>
    <row r="473" spans="1:14">
      <c r="A473" t="s">
        <v>491</v>
      </c>
      <c r="B473">
        <v>2</v>
      </c>
      <c r="C473">
        <v>25</v>
      </c>
      <c r="D473" t="s">
        <v>73</v>
      </c>
      <c r="E473" t="s">
        <v>116</v>
      </c>
      <c r="F473">
        <v>0</v>
      </c>
      <c r="G473">
        <v>-50</v>
      </c>
      <c r="H473">
        <v>1</v>
      </c>
      <c r="I473">
        <v>0</v>
      </c>
      <c r="J473">
        <v>-1</v>
      </c>
      <c r="K473">
        <v>-4</v>
      </c>
      <c r="L473">
        <v>1</v>
      </c>
      <c r="M473">
        <f>G473/$O$3+H473/$P$3+I473/$Q$3+J473/$R$3</f>
        <v>-0.15318096494837713</v>
      </c>
      <c r="N473">
        <f t="shared" si="7"/>
        <v>2</v>
      </c>
    </row>
    <row r="474" spans="1:14">
      <c r="A474" t="s">
        <v>491</v>
      </c>
      <c r="B474">
        <v>1</v>
      </c>
      <c r="C474">
        <v>14</v>
      </c>
      <c r="D474" t="s">
        <v>73</v>
      </c>
      <c r="E474" t="s">
        <v>116</v>
      </c>
      <c r="F474">
        <v>1</v>
      </c>
      <c r="G474">
        <v>-28</v>
      </c>
      <c r="H474">
        <v>1</v>
      </c>
      <c r="I474">
        <v>1</v>
      </c>
      <c r="J474">
        <v>29</v>
      </c>
      <c r="K474">
        <v>-2</v>
      </c>
      <c r="L474">
        <v>2</v>
      </c>
      <c r="M474">
        <f>G474/$O$3+H474/$P$3+I474/$Q$3+J474/$R$3</f>
        <v>3.0799816636950679</v>
      </c>
      <c r="N474">
        <f t="shared" si="7"/>
        <v>2</v>
      </c>
    </row>
    <row r="475" spans="1:14">
      <c r="A475" t="s">
        <v>491</v>
      </c>
      <c r="B475">
        <v>1</v>
      </c>
      <c r="C475">
        <v>10</v>
      </c>
      <c r="D475" t="s">
        <v>78</v>
      </c>
      <c r="E475" t="s">
        <v>116</v>
      </c>
      <c r="F475">
        <v>0</v>
      </c>
      <c r="G475">
        <v>-20</v>
      </c>
      <c r="H475">
        <v>1</v>
      </c>
      <c r="I475">
        <v>0</v>
      </c>
      <c r="J475">
        <v>35</v>
      </c>
      <c r="K475">
        <v>-2</v>
      </c>
      <c r="L475">
        <v>4</v>
      </c>
      <c r="M475">
        <f>G475/$O$3+H475/$P$3+I475/$Q$3+J475/$R$3</f>
        <v>2.7231370649126916</v>
      </c>
      <c r="N475">
        <f t="shared" si="7"/>
        <v>2</v>
      </c>
    </row>
    <row r="476" spans="1:14">
      <c r="A476" t="s">
        <v>600</v>
      </c>
      <c r="B476">
        <v>2</v>
      </c>
      <c r="C476">
        <v>16</v>
      </c>
      <c r="D476" t="s">
        <v>71</v>
      </c>
      <c r="E476" t="s">
        <v>116</v>
      </c>
      <c r="F476">
        <v>0</v>
      </c>
      <c r="G476">
        <v>-32</v>
      </c>
      <c r="H476">
        <v>1</v>
      </c>
      <c r="I476">
        <v>0</v>
      </c>
      <c r="J476">
        <v>29</v>
      </c>
      <c r="K476">
        <v>-4</v>
      </c>
      <c r="L476">
        <v>1</v>
      </c>
      <c r="M476">
        <f>G476/$O$3+H476/$P$3+I476/$Q$3+J476/$R$3</f>
        <v>2.0916364632873092</v>
      </c>
      <c r="N476">
        <f t="shared" si="7"/>
        <v>2</v>
      </c>
    </row>
    <row r="477" spans="1:14">
      <c r="A477" t="s">
        <v>600</v>
      </c>
      <c r="B477">
        <v>1</v>
      </c>
      <c r="C477">
        <v>28</v>
      </c>
      <c r="D477" t="s">
        <v>71</v>
      </c>
      <c r="E477" t="s">
        <v>116</v>
      </c>
      <c r="F477">
        <v>0</v>
      </c>
      <c r="G477">
        <v>-56</v>
      </c>
      <c r="H477">
        <v>1</v>
      </c>
      <c r="I477">
        <v>0</v>
      </c>
      <c r="J477">
        <v>26</v>
      </c>
      <c r="K477">
        <v>-2</v>
      </c>
      <c r="L477">
        <v>2</v>
      </c>
      <c r="M477">
        <f>G477/$O$3+H477/$P$3+I477/$Q$3+J477/$R$3</f>
        <v>1.3847351996640933</v>
      </c>
      <c r="N477">
        <f t="shared" si="7"/>
        <v>2</v>
      </c>
    </row>
    <row r="478" spans="1:14">
      <c r="A478" t="s">
        <v>601</v>
      </c>
      <c r="B478">
        <v>2</v>
      </c>
      <c r="C478">
        <v>31</v>
      </c>
      <c r="D478" t="s">
        <v>71</v>
      </c>
      <c r="E478" t="s">
        <v>116</v>
      </c>
      <c r="F478">
        <v>0</v>
      </c>
      <c r="G478">
        <v>-62</v>
      </c>
      <c r="H478">
        <v>1</v>
      </c>
      <c r="I478">
        <v>0</v>
      </c>
      <c r="J478">
        <v>-7</v>
      </c>
      <c r="K478">
        <v>-4</v>
      </c>
      <c r="L478">
        <v>1</v>
      </c>
      <c r="M478">
        <f>G478/$O$3+H478/$P$3+I478/$Q$3+J478/$R$3</f>
        <v>-0.78468156657375943</v>
      </c>
      <c r="N478">
        <f t="shared" si="7"/>
        <v>2</v>
      </c>
    </row>
    <row r="479" spans="1:14">
      <c r="A479" t="s">
        <v>601</v>
      </c>
      <c r="B479">
        <v>2</v>
      </c>
      <c r="C479">
        <v>13</v>
      </c>
      <c r="D479" t="s">
        <v>71</v>
      </c>
      <c r="E479" t="s">
        <v>118</v>
      </c>
      <c r="F479">
        <v>1</v>
      </c>
      <c r="G479">
        <v>-26</v>
      </c>
      <c r="H479">
        <v>1</v>
      </c>
      <c r="I479">
        <v>1</v>
      </c>
      <c r="J479">
        <v>6</v>
      </c>
      <c r="K479">
        <v>-4</v>
      </c>
      <c r="L479">
        <v>0</v>
      </c>
      <c r="M479">
        <f>G479/$O$3+H479/$P$3+I479/$Q$3+J479/$R$3</f>
        <v>1.7022985916258357</v>
      </c>
      <c r="N479">
        <f t="shared" si="7"/>
        <v>2</v>
      </c>
    </row>
    <row r="480" spans="1:14">
      <c r="A480" t="s">
        <v>601</v>
      </c>
      <c r="B480">
        <v>1</v>
      </c>
      <c r="C480">
        <v>18</v>
      </c>
      <c r="D480" t="s">
        <v>71</v>
      </c>
      <c r="E480" t="s">
        <v>118</v>
      </c>
      <c r="F480">
        <v>3</v>
      </c>
      <c r="G480">
        <v>-54</v>
      </c>
      <c r="H480">
        <v>1</v>
      </c>
      <c r="I480">
        <v>3</v>
      </c>
      <c r="J480">
        <v>6</v>
      </c>
      <c r="K480">
        <v>-3</v>
      </c>
      <c r="L480">
        <v>1</v>
      </c>
      <c r="M480">
        <f>G480/$O$3+H480/$P$3+I480/$Q$3+J480/$R$3</f>
        <v>2.896687066820304</v>
      </c>
      <c r="N480">
        <f t="shared" si="7"/>
        <v>3</v>
      </c>
    </row>
    <row r="481" spans="1:14">
      <c r="A481" t="s">
        <v>601</v>
      </c>
      <c r="B481">
        <v>1</v>
      </c>
      <c r="C481">
        <v>23</v>
      </c>
      <c r="D481" t="s">
        <v>71</v>
      </c>
      <c r="E481" t="s">
        <v>116</v>
      </c>
      <c r="F481">
        <v>2</v>
      </c>
      <c r="G481">
        <v>-46</v>
      </c>
      <c r="H481">
        <v>1</v>
      </c>
      <c r="I481">
        <v>2</v>
      </c>
      <c r="J481">
        <v>12</v>
      </c>
      <c r="K481">
        <v>-2</v>
      </c>
      <c r="L481">
        <v>2</v>
      </c>
      <c r="M481">
        <f>G481/$O$3+H481/$P$3+I481/$Q$3+J481/$R$3</f>
        <v>2.5398424680379277</v>
      </c>
      <c r="N481">
        <f t="shared" si="7"/>
        <v>2</v>
      </c>
    </row>
    <row r="482" spans="1:14">
      <c r="A482" t="s">
        <v>601</v>
      </c>
      <c r="B482">
        <v>1</v>
      </c>
      <c r="C482">
        <v>13</v>
      </c>
      <c r="D482" t="s">
        <v>71</v>
      </c>
      <c r="E482" t="s">
        <v>116</v>
      </c>
      <c r="F482">
        <v>0</v>
      </c>
      <c r="G482">
        <v>-39</v>
      </c>
      <c r="H482">
        <v>1</v>
      </c>
      <c r="I482">
        <v>0</v>
      </c>
      <c r="J482">
        <v>5</v>
      </c>
      <c r="K482">
        <v>-3</v>
      </c>
      <c r="L482">
        <v>2</v>
      </c>
      <c r="M482">
        <f>G482/$O$3+H482/$P$3+I482/$Q$3+J482/$R$3</f>
        <v>0.4565890276319759</v>
      </c>
      <c r="N482">
        <f t="shared" si="7"/>
        <v>3</v>
      </c>
    </row>
    <row r="483" spans="1:14">
      <c r="A483" t="s">
        <v>601</v>
      </c>
      <c r="B483">
        <v>1</v>
      </c>
      <c r="C483">
        <v>18</v>
      </c>
      <c r="D483" t="s">
        <v>70</v>
      </c>
      <c r="E483" t="s">
        <v>118</v>
      </c>
      <c r="F483">
        <v>2</v>
      </c>
      <c r="G483">
        <v>-36</v>
      </c>
      <c r="H483">
        <v>1</v>
      </c>
      <c r="I483">
        <v>2</v>
      </c>
      <c r="J483">
        <v>8</v>
      </c>
      <c r="K483">
        <v>-2</v>
      </c>
      <c r="L483">
        <v>1</v>
      </c>
      <c r="M483">
        <f>G483/$O$3+H483/$P$3+I483/$Q$3+J483/$R$3</f>
        <v>2.509993029764864</v>
      </c>
      <c r="N483">
        <f t="shared" si="7"/>
        <v>2</v>
      </c>
    </row>
    <row r="484" spans="1:14">
      <c r="A484" t="s">
        <v>601</v>
      </c>
      <c r="B484">
        <v>1</v>
      </c>
      <c r="C484">
        <v>14</v>
      </c>
      <c r="D484" t="s">
        <v>71</v>
      </c>
      <c r="E484" t="s">
        <v>116</v>
      </c>
      <c r="F484">
        <v>0</v>
      </c>
      <c r="G484">
        <v>-28</v>
      </c>
      <c r="H484">
        <v>1</v>
      </c>
      <c r="I484">
        <v>0</v>
      </c>
      <c r="J484">
        <v>10</v>
      </c>
      <c r="K484">
        <v>-2</v>
      </c>
      <c r="L484">
        <v>3</v>
      </c>
      <c r="M484">
        <f>G484/$O$3+H484/$P$3+I484/$Q$3+J484/$R$3</f>
        <v>1.00457013803149</v>
      </c>
      <c r="N484">
        <f t="shared" si="7"/>
        <v>2</v>
      </c>
    </row>
    <row r="485" spans="1:14">
      <c r="A485" t="s">
        <v>602</v>
      </c>
      <c r="B485">
        <v>1</v>
      </c>
      <c r="C485">
        <v>13</v>
      </c>
      <c r="D485" t="s">
        <v>71</v>
      </c>
      <c r="E485" t="s">
        <v>116</v>
      </c>
      <c r="F485">
        <v>1</v>
      </c>
      <c r="G485">
        <v>-39</v>
      </c>
      <c r="H485">
        <v>1</v>
      </c>
      <c r="I485">
        <v>1</v>
      </c>
      <c r="J485">
        <v>10</v>
      </c>
      <c r="K485">
        <v>-3</v>
      </c>
      <c r="L485">
        <v>2</v>
      </c>
      <c r="M485">
        <f>G485/$O$3+H485/$P$3+I485/$Q$3+J485/$R$3</f>
        <v>1.6669562027638118</v>
      </c>
      <c r="N485">
        <f t="shared" si="7"/>
        <v>3</v>
      </c>
    </row>
    <row r="486" spans="1:14">
      <c r="A486" t="s">
        <v>487</v>
      </c>
      <c r="B486">
        <v>1</v>
      </c>
      <c r="C486">
        <v>14</v>
      </c>
      <c r="D486" t="s">
        <v>71</v>
      </c>
      <c r="E486" t="s">
        <v>116</v>
      </c>
      <c r="F486">
        <v>0</v>
      </c>
      <c r="G486">
        <v>-42</v>
      </c>
      <c r="H486">
        <v>1</v>
      </c>
      <c r="I486">
        <v>0</v>
      </c>
      <c r="J486">
        <v>15</v>
      </c>
      <c r="K486">
        <v>-3</v>
      </c>
      <c r="L486">
        <v>2</v>
      </c>
      <c r="M486">
        <f>G486/$O$3+H486/$P$3+I486/$Q$3+J486/$R$3</f>
        <v>1.0092860223052755</v>
      </c>
      <c r="N486">
        <f t="shared" si="7"/>
        <v>3</v>
      </c>
    </row>
    <row r="487" spans="1:14">
      <c r="A487" t="s">
        <v>603</v>
      </c>
      <c r="B487">
        <v>2</v>
      </c>
      <c r="C487">
        <v>34</v>
      </c>
      <c r="D487" t="s">
        <v>71</v>
      </c>
      <c r="E487" t="s">
        <v>116</v>
      </c>
      <c r="F487">
        <v>0</v>
      </c>
      <c r="G487">
        <v>-136</v>
      </c>
      <c r="H487">
        <v>1</v>
      </c>
      <c r="I487">
        <v>0</v>
      </c>
      <c r="J487">
        <v>-19</v>
      </c>
      <c r="K487">
        <v>-8</v>
      </c>
      <c r="L487">
        <v>-1</v>
      </c>
      <c r="M487">
        <f>G487/$O$3+H487/$P$3+I487/$Q$3+J487/$R$3</f>
        <v>-3.1342132220759811</v>
      </c>
      <c r="N487">
        <f t="shared" si="7"/>
        <v>4</v>
      </c>
    </row>
    <row r="488" spans="1:14">
      <c r="A488" t="s">
        <v>603</v>
      </c>
      <c r="B488">
        <v>2</v>
      </c>
      <c r="C488">
        <v>14</v>
      </c>
      <c r="D488" t="s">
        <v>71</v>
      </c>
      <c r="E488" t="s">
        <v>118</v>
      </c>
      <c r="F488">
        <v>0</v>
      </c>
      <c r="G488">
        <v>-56</v>
      </c>
      <c r="H488">
        <v>-2</v>
      </c>
      <c r="I488">
        <v>0</v>
      </c>
      <c r="J488">
        <v>-15</v>
      </c>
      <c r="K488">
        <v>-8</v>
      </c>
      <c r="L488">
        <v>-1</v>
      </c>
      <c r="M488">
        <f>G488/$O$3+H488/$P$3+I488/$Q$3+J488/$R$3</f>
        <v>-4.1340240782020521</v>
      </c>
      <c r="N488">
        <f t="shared" si="7"/>
        <v>4</v>
      </c>
    </row>
    <row r="489" spans="1:14">
      <c r="A489" t="s">
        <v>603</v>
      </c>
      <c r="B489">
        <v>1</v>
      </c>
      <c r="C489">
        <v>37</v>
      </c>
      <c r="D489" t="s">
        <v>71</v>
      </c>
      <c r="E489" t="s">
        <v>116</v>
      </c>
      <c r="F489">
        <v>1</v>
      </c>
      <c r="G489">
        <v>-74</v>
      </c>
      <c r="H489">
        <v>1</v>
      </c>
      <c r="I489">
        <v>1</v>
      </c>
      <c r="J489">
        <v>27</v>
      </c>
      <c r="K489">
        <v>-2</v>
      </c>
      <c r="L489">
        <v>2</v>
      </c>
      <c r="M489">
        <f>G489/$O$3+H489/$P$3+I489/$Q$3+J489/$R$3</f>
        <v>1.9567958832620496</v>
      </c>
      <c r="N489">
        <f t="shared" si="7"/>
        <v>2</v>
      </c>
    </row>
    <row r="490" spans="1:14">
      <c r="A490" t="s">
        <v>603</v>
      </c>
      <c r="B490">
        <v>1</v>
      </c>
      <c r="C490">
        <v>16</v>
      </c>
      <c r="D490" t="s">
        <v>72</v>
      </c>
      <c r="E490" t="s">
        <v>116</v>
      </c>
      <c r="F490">
        <v>1</v>
      </c>
      <c r="G490">
        <v>-32</v>
      </c>
      <c r="H490">
        <v>1</v>
      </c>
      <c r="I490">
        <v>1</v>
      </c>
      <c r="J490">
        <v>12</v>
      </c>
      <c r="K490">
        <v>-2</v>
      </c>
      <c r="L490">
        <v>2</v>
      </c>
      <c r="M490">
        <f>G490/$O$3+H490/$P$3+I490/$Q$3+J490/$R$3</f>
        <v>1.9426482304406933</v>
      </c>
      <c r="N490">
        <f t="shared" si="7"/>
        <v>2</v>
      </c>
    </row>
    <row r="491" spans="1:14">
      <c r="A491" t="s">
        <v>603</v>
      </c>
      <c r="B491">
        <v>1</v>
      </c>
      <c r="C491">
        <v>12</v>
      </c>
      <c r="D491" t="s">
        <v>70</v>
      </c>
      <c r="E491" t="s">
        <v>118</v>
      </c>
      <c r="F491">
        <v>2</v>
      </c>
      <c r="G491">
        <v>-24</v>
      </c>
      <c r="H491">
        <v>1</v>
      </c>
      <c r="I491">
        <v>2</v>
      </c>
      <c r="J491">
        <v>23</v>
      </c>
      <c r="K491">
        <v>-2</v>
      </c>
      <c r="L491">
        <v>1</v>
      </c>
      <c r="M491">
        <f>G491/$O$3+H491/$P$3+I491/$Q$3+J491/$R$3</f>
        <v>3.6975935710177943</v>
      </c>
      <c r="N491">
        <f t="shared" si="7"/>
        <v>2</v>
      </c>
    </row>
    <row r="492" spans="1:14">
      <c r="A492" t="s">
        <v>502</v>
      </c>
      <c r="B492">
        <v>2</v>
      </c>
      <c r="C492">
        <v>23</v>
      </c>
      <c r="D492" t="s">
        <v>73</v>
      </c>
      <c r="E492" t="s">
        <v>118</v>
      </c>
      <c r="F492">
        <v>2</v>
      </c>
      <c r="G492">
        <v>-46</v>
      </c>
      <c r="H492">
        <v>0</v>
      </c>
      <c r="I492">
        <v>2</v>
      </c>
      <c r="J492">
        <v>5</v>
      </c>
      <c r="K492">
        <v>-4</v>
      </c>
      <c r="L492">
        <v>1</v>
      </c>
      <c r="M492">
        <f>G492/$O$3+H492/$P$3+I492/$Q$3+J492/$R$3</f>
        <v>1.1121819232881371</v>
      </c>
      <c r="N492">
        <f t="shared" si="7"/>
        <v>2</v>
      </c>
    </row>
    <row r="493" spans="1:14">
      <c r="A493" t="s">
        <v>502</v>
      </c>
      <c r="B493">
        <v>1</v>
      </c>
      <c r="C493">
        <v>14</v>
      </c>
      <c r="D493" t="s">
        <v>73</v>
      </c>
      <c r="E493" t="s">
        <v>116</v>
      </c>
      <c r="F493">
        <v>0</v>
      </c>
      <c r="G493">
        <v>-70</v>
      </c>
      <c r="H493">
        <v>1</v>
      </c>
      <c r="I493">
        <v>0</v>
      </c>
      <c r="J493">
        <v>7</v>
      </c>
      <c r="K493">
        <v>-5</v>
      </c>
      <c r="L493">
        <v>2</v>
      </c>
      <c r="M493">
        <f>G493/$O$3+H493/$P$3+I493/$Q$3+J493/$R$3</f>
        <v>-9.3482088402250529E-2</v>
      </c>
      <c r="N493">
        <f t="shared" si="7"/>
        <v>5</v>
      </c>
    </row>
    <row r="494" spans="1:14">
      <c r="A494" t="s">
        <v>502</v>
      </c>
      <c r="B494">
        <v>1</v>
      </c>
      <c r="C494">
        <v>14</v>
      </c>
      <c r="D494" t="s">
        <v>70</v>
      </c>
      <c r="E494" t="s">
        <v>116</v>
      </c>
      <c r="F494">
        <v>0</v>
      </c>
      <c r="G494">
        <v>-56</v>
      </c>
      <c r="H494">
        <v>1</v>
      </c>
      <c r="I494">
        <v>0</v>
      </c>
      <c r="J494">
        <v>-4</v>
      </c>
      <c r="K494">
        <v>-4</v>
      </c>
      <c r="L494">
        <v>2</v>
      </c>
      <c r="M494">
        <f>G494/$O$3+H494/$P$3+I494/$Q$3+J494/$R$3</f>
        <v>-0.46893126576106836</v>
      </c>
      <c r="N494">
        <f t="shared" si="7"/>
        <v>4</v>
      </c>
    </row>
    <row r="495" spans="1:14">
      <c r="A495" t="s">
        <v>502</v>
      </c>
      <c r="B495">
        <v>1</v>
      </c>
      <c r="C495">
        <v>12</v>
      </c>
      <c r="D495" t="s">
        <v>71</v>
      </c>
      <c r="E495" t="s">
        <v>116</v>
      </c>
      <c r="F495">
        <v>0</v>
      </c>
      <c r="G495">
        <v>-48</v>
      </c>
      <c r="H495">
        <v>1</v>
      </c>
      <c r="I495">
        <v>0</v>
      </c>
      <c r="J495">
        <v>2</v>
      </c>
      <c r="K495">
        <v>-4</v>
      </c>
      <c r="L495">
        <v>2</v>
      </c>
      <c r="M495">
        <f>G495/$O$3+H495/$P$3+I495/$Q$3+J495/$R$3</f>
        <v>7.564689968419723E-2</v>
      </c>
      <c r="N495">
        <f t="shared" si="7"/>
        <v>4</v>
      </c>
    </row>
    <row r="496" spans="1:14">
      <c r="A496" t="s">
        <v>502</v>
      </c>
      <c r="B496">
        <v>1</v>
      </c>
      <c r="C496">
        <v>12</v>
      </c>
      <c r="D496" t="s">
        <v>71</v>
      </c>
      <c r="E496" t="s">
        <v>116</v>
      </c>
      <c r="F496">
        <v>1</v>
      </c>
      <c r="G496">
        <v>-48</v>
      </c>
      <c r="H496">
        <v>1</v>
      </c>
      <c r="I496">
        <v>1</v>
      </c>
      <c r="J496">
        <v>8</v>
      </c>
      <c r="K496">
        <v>-4</v>
      </c>
      <c r="L496">
        <v>2</v>
      </c>
      <c r="M496">
        <f>G496/$O$3+H496/$P$3+I496/$Q$3+J496/$R$3</f>
        <v>1.3478029569968719</v>
      </c>
      <c r="N496">
        <f t="shared" si="7"/>
        <v>4</v>
      </c>
    </row>
    <row r="497" spans="1:14">
      <c r="A497" t="s">
        <v>502</v>
      </c>
      <c r="B497">
        <v>1</v>
      </c>
      <c r="C497">
        <v>12</v>
      </c>
      <c r="D497" t="s">
        <v>71</v>
      </c>
      <c r="E497" t="s">
        <v>116</v>
      </c>
      <c r="F497">
        <v>0</v>
      </c>
      <c r="G497">
        <v>-36</v>
      </c>
      <c r="H497">
        <v>1</v>
      </c>
      <c r="I497">
        <v>0</v>
      </c>
      <c r="J497">
        <v>7</v>
      </c>
      <c r="K497">
        <v>-3</v>
      </c>
      <c r="L497">
        <v>2</v>
      </c>
      <c r="M497">
        <f>G497/$O$3+H497/$P$3+I497/$Q$3+J497/$R$3</f>
        <v>0.64535861912874082</v>
      </c>
      <c r="N497">
        <f t="shared" si="7"/>
        <v>3</v>
      </c>
    </row>
    <row r="498" spans="1:14">
      <c r="A498" t="s">
        <v>502</v>
      </c>
      <c r="B498">
        <v>1</v>
      </c>
      <c r="C498">
        <v>18</v>
      </c>
      <c r="D498" t="s">
        <v>70</v>
      </c>
      <c r="E498" t="s">
        <v>116</v>
      </c>
      <c r="F498">
        <v>2</v>
      </c>
      <c r="G498">
        <v>-36</v>
      </c>
      <c r="H498">
        <v>1</v>
      </c>
      <c r="I498">
        <v>2</v>
      </c>
      <c r="J498">
        <v>17</v>
      </c>
      <c r="K498">
        <v>-2</v>
      </c>
      <c r="L498">
        <v>2</v>
      </c>
      <c r="M498">
        <f>G498/$O$3+H498/$P$3+I498/$Q$3+J498/$R$3</f>
        <v>3.0660929693924124</v>
      </c>
      <c r="N498">
        <f t="shared" si="7"/>
        <v>2</v>
      </c>
    </row>
    <row r="499" spans="1:14">
      <c r="A499" t="s">
        <v>502</v>
      </c>
      <c r="B499">
        <v>1</v>
      </c>
      <c r="C499">
        <v>14</v>
      </c>
      <c r="D499" t="s">
        <v>71</v>
      </c>
      <c r="E499" t="s">
        <v>116</v>
      </c>
      <c r="F499">
        <v>0</v>
      </c>
      <c r="G499">
        <v>-28</v>
      </c>
      <c r="H499">
        <v>1</v>
      </c>
      <c r="I499">
        <v>0</v>
      </c>
      <c r="J499">
        <v>19</v>
      </c>
      <c r="K499">
        <v>-2</v>
      </c>
      <c r="L499">
        <v>2</v>
      </c>
      <c r="M499">
        <f>G499/$O$3+H499/$P$3+I499/$Q$3+J499/$R$3</f>
        <v>1.5606700776590385</v>
      </c>
      <c r="N499">
        <f t="shared" si="7"/>
        <v>2</v>
      </c>
    </row>
    <row r="500" spans="1:14">
      <c r="A500" t="s">
        <v>502</v>
      </c>
      <c r="B500">
        <v>1</v>
      </c>
      <c r="C500">
        <v>14</v>
      </c>
      <c r="D500" t="s">
        <v>81</v>
      </c>
      <c r="E500" t="s">
        <v>116</v>
      </c>
      <c r="F500">
        <v>0</v>
      </c>
      <c r="G500">
        <v>-28</v>
      </c>
      <c r="H500">
        <v>1</v>
      </c>
      <c r="I500">
        <v>0</v>
      </c>
      <c r="J500">
        <v>25</v>
      </c>
      <c r="K500">
        <v>-2</v>
      </c>
      <c r="L500">
        <v>4</v>
      </c>
      <c r="M500">
        <f>G500/$O$3+H500/$P$3+I500/$Q$3+J500/$R$3</f>
        <v>1.9314033707440708</v>
      </c>
      <c r="N500">
        <f t="shared" si="7"/>
        <v>2</v>
      </c>
    </row>
    <row r="501" spans="1:14">
      <c r="A501" t="s">
        <v>502</v>
      </c>
      <c r="B501">
        <v>1</v>
      </c>
      <c r="C501">
        <v>13</v>
      </c>
      <c r="D501" t="s">
        <v>70</v>
      </c>
      <c r="E501" t="s">
        <v>118</v>
      </c>
      <c r="F501">
        <v>2</v>
      </c>
      <c r="G501">
        <v>-26</v>
      </c>
      <c r="H501">
        <v>1</v>
      </c>
      <c r="I501">
        <v>2</v>
      </c>
      <c r="J501">
        <v>13</v>
      </c>
      <c r="K501">
        <v>-2</v>
      </c>
      <c r="L501">
        <v>1</v>
      </c>
      <c r="M501">
        <f>G501/$O$3+H501/$P$3+I501/$Q$3+J501/$R$3</f>
        <v>3.0362435311193492</v>
      </c>
      <c r="N501">
        <f t="shared" si="7"/>
        <v>2</v>
      </c>
    </row>
    <row r="502" spans="1:14">
      <c r="A502" t="s">
        <v>502</v>
      </c>
      <c r="B502">
        <v>1</v>
      </c>
      <c r="C502">
        <v>12</v>
      </c>
      <c r="D502" t="s">
        <v>81</v>
      </c>
      <c r="E502" t="s">
        <v>116</v>
      </c>
      <c r="F502">
        <v>1</v>
      </c>
      <c r="G502">
        <v>-24</v>
      </c>
      <c r="H502">
        <v>1</v>
      </c>
      <c r="I502">
        <v>1</v>
      </c>
      <c r="J502">
        <v>22</v>
      </c>
      <c r="K502">
        <v>-2</v>
      </c>
      <c r="L502">
        <v>4</v>
      </c>
      <c r="M502">
        <f>G502/$O$3+H502/$P$3+I502/$Q$3+J502/$R$3</f>
        <v>2.7343819246093135</v>
      </c>
      <c r="N502">
        <f t="shared" si="7"/>
        <v>2</v>
      </c>
    </row>
    <row r="503" spans="1:14">
      <c r="A503" t="s">
        <v>502</v>
      </c>
      <c r="B503">
        <v>1</v>
      </c>
      <c r="C503">
        <v>12</v>
      </c>
      <c r="D503" t="s">
        <v>71</v>
      </c>
      <c r="E503" t="s">
        <v>116</v>
      </c>
      <c r="F503">
        <v>1</v>
      </c>
      <c r="G503">
        <v>-24</v>
      </c>
      <c r="H503">
        <v>1</v>
      </c>
      <c r="I503">
        <v>1</v>
      </c>
      <c r="J503">
        <v>16</v>
      </c>
      <c r="K503">
        <v>-2</v>
      </c>
      <c r="L503">
        <v>2</v>
      </c>
      <c r="M503">
        <f>G503/$O$3+H503/$P$3+I503/$Q$3+J503/$R$3</f>
        <v>2.3636486315242813</v>
      </c>
      <c r="N503">
        <f t="shared" si="7"/>
        <v>2</v>
      </c>
    </row>
    <row r="504" spans="1:14">
      <c r="A504" t="s">
        <v>502</v>
      </c>
      <c r="B504">
        <v>1</v>
      </c>
      <c r="C504">
        <v>12</v>
      </c>
      <c r="D504" t="s">
        <v>78</v>
      </c>
      <c r="E504" t="s">
        <v>116</v>
      </c>
      <c r="F504">
        <v>1</v>
      </c>
      <c r="G504">
        <v>-24</v>
      </c>
      <c r="H504">
        <v>1</v>
      </c>
      <c r="I504">
        <v>1</v>
      </c>
      <c r="J504">
        <v>22</v>
      </c>
      <c r="K504">
        <v>-2</v>
      </c>
      <c r="L504">
        <v>4</v>
      </c>
      <c r="M504">
        <f>G504/$O$3+H504/$P$3+I504/$Q$3+J504/$R$3</f>
        <v>2.7343819246093135</v>
      </c>
      <c r="N504">
        <f t="shared" si="7"/>
        <v>2</v>
      </c>
    </row>
    <row r="505" spans="1:14">
      <c r="A505" t="s">
        <v>502</v>
      </c>
      <c r="B505">
        <v>1</v>
      </c>
      <c r="C505">
        <v>12</v>
      </c>
      <c r="D505" t="s">
        <v>71</v>
      </c>
      <c r="E505" t="s">
        <v>116</v>
      </c>
      <c r="F505">
        <v>1</v>
      </c>
      <c r="G505">
        <v>-24</v>
      </c>
      <c r="H505">
        <v>1</v>
      </c>
      <c r="I505">
        <v>1</v>
      </c>
      <c r="J505">
        <v>16</v>
      </c>
      <c r="K505">
        <v>-2</v>
      </c>
      <c r="L505">
        <v>2</v>
      </c>
      <c r="M505">
        <f>G505/$O$3+H505/$P$3+I505/$Q$3+J505/$R$3</f>
        <v>2.3636486315242813</v>
      </c>
      <c r="N505">
        <f t="shared" si="7"/>
        <v>2</v>
      </c>
    </row>
    <row r="506" spans="1:14">
      <c r="A506" t="s">
        <v>502</v>
      </c>
      <c r="B506">
        <v>1</v>
      </c>
      <c r="C506">
        <v>12</v>
      </c>
      <c r="D506" t="s">
        <v>78</v>
      </c>
      <c r="E506" t="s">
        <v>116</v>
      </c>
      <c r="F506">
        <v>1</v>
      </c>
      <c r="G506">
        <v>-24</v>
      </c>
      <c r="H506">
        <v>1</v>
      </c>
      <c r="I506">
        <v>1</v>
      </c>
      <c r="J506">
        <v>22</v>
      </c>
      <c r="K506">
        <v>-2</v>
      </c>
      <c r="L506">
        <v>4</v>
      </c>
      <c r="M506">
        <f>G506/$O$3+H506/$P$3+I506/$Q$3+J506/$R$3</f>
        <v>2.7343819246093135</v>
      </c>
      <c r="N506">
        <f t="shared" si="7"/>
        <v>2</v>
      </c>
    </row>
    <row r="507" spans="1:14">
      <c r="A507" t="s">
        <v>153</v>
      </c>
      <c r="B507">
        <v>1</v>
      </c>
      <c r="C507">
        <v>13</v>
      </c>
      <c r="D507" t="s">
        <v>70</v>
      </c>
      <c r="E507" t="s">
        <v>116</v>
      </c>
      <c r="F507">
        <v>2</v>
      </c>
      <c r="G507">
        <v>-39</v>
      </c>
      <c r="H507">
        <v>1</v>
      </c>
      <c r="I507">
        <v>2</v>
      </c>
      <c r="J507">
        <v>19</v>
      </c>
      <c r="K507">
        <v>-3</v>
      </c>
      <c r="L507">
        <v>2</v>
      </c>
      <c r="M507">
        <f>G507/$O$3+H507/$P$3+I507/$Q$3+J507/$R$3</f>
        <v>3.1244789066190028</v>
      </c>
      <c r="N507">
        <f t="shared" si="7"/>
        <v>3</v>
      </c>
    </row>
    <row r="508" spans="1:14">
      <c r="A508" t="s">
        <v>153</v>
      </c>
      <c r="B508">
        <v>1</v>
      </c>
      <c r="C508">
        <v>17</v>
      </c>
      <c r="D508" t="s">
        <v>70</v>
      </c>
      <c r="E508" t="s">
        <v>118</v>
      </c>
      <c r="F508">
        <v>1</v>
      </c>
      <c r="G508">
        <v>-34</v>
      </c>
      <c r="H508">
        <v>1</v>
      </c>
      <c r="I508">
        <v>1</v>
      </c>
      <c r="J508">
        <v>4</v>
      </c>
      <c r="K508">
        <v>-2</v>
      </c>
      <c r="L508">
        <v>1</v>
      </c>
      <c r="M508">
        <f>G508/$O$3+H508/$P$3+I508/$Q$3+J508/$R$3</f>
        <v>1.4048759549039251</v>
      </c>
      <c r="N508">
        <f t="shared" si="7"/>
        <v>2</v>
      </c>
    </row>
    <row r="509" spans="1:14">
      <c r="A509" t="s">
        <v>153</v>
      </c>
      <c r="B509">
        <v>1</v>
      </c>
      <c r="C509">
        <v>13</v>
      </c>
      <c r="D509" t="s">
        <v>78</v>
      </c>
      <c r="E509" t="s">
        <v>116</v>
      </c>
      <c r="F509">
        <v>0</v>
      </c>
      <c r="G509">
        <v>-26</v>
      </c>
      <c r="H509">
        <v>1</v>
      </c>
      <c r="I509">
        <v>0</v>
      </c>
      <c r="J509">
        <v>26</v>
      </c>
      <c r="K509">
        <v>-2</v>
      </c>
      <c r="L509">
        <v>4</v>
      </c>
      <c r="M509">
        <f>G509/$O$3+H509/$P$3+I509/$Q$3+J509/$R$3</f>
        <v>2.0366534710149677</v>
      </c>
      <c r="N509">
        <f t="shared" si="7"/>
        <v>2</v>
      </c>
    </row>
    <row r="510" spans="1:14">
      <c r="A510" t="s">
        <v>361</v>
      </c>
      <c r="B510">
        <v>4</v>
      </c>
      <c r="C510">
        <v>32</v>
      </c>
      <c r="D510" t="s">
        <v>73</v>
      </c>
      <c r="E510" t="s">
        <v>118</v>
      </c>
      <c r="F510">
        <v>2</v>
      </c>
      <c r="G510">
        <v>-64</v>
      </c>
      <c r="H510">
        <v>1</v>
      </c>
      <c r="I510">
        <v>2</v>
      </c>
      <c r="J510">
        <v>-6</v>
      </c>
      <c r="K510">
        <v>-8</v>
      </c>
      <c r="L510">
        <v>-2</v>
      </c>
      <c r="M510">
        <f>G510/$O$3+H510/$P$3+I510/$Q$3+J510/$R$3</f>
        <v>1.0364916259723058</v>
      </c>
      <c r="N510">
        <f t="shared" si="7"/>
        <v>2</v>
      </c>
    </row>
    <row r="511" spans="1:14">
      <c r="A511" t="s">
        <v>361</v>
      </c>
      <c r="B511">
        <v>2</v>
      </c>
      <c r="C511">
        <v>22</v>
      </c>
      <c r="D511" t="s">
        <v>73</v>
      </c>
      <c r="E511" t="s">
        <v>118</v>
      </c>
      <c r="F511">
        <v>3</v>
      </c>
      <c r="G511">
        <v>-44</v>
      </c>
      <c r="H511">
        <v>1</v>
      </c>
      <c r="I511">
        <v>3</v>
      </c>
      <c r="J511">
        <v>11</v>
      </c>
      <c r="K511">
        <v>-4</v>
      </c>
      <c r="L511">
        <v>0</v>
      </c>
      <c r="M511">
        <f>G511/$O$3+H511/$P$3+I511/$Q$3+J511/$R$3</f>
        <v>3.4229375681747891</v>
      </c>
      <c r="N511">
        <f t="shared" si="7"/>
        <v>2</v>
      </c>
    </row>
    <row r="512" spans="1:14">
      <c r="A512" t="s">
        <v>361</v>
      </c>
      <c r="B512">
        <v>2</v>
      </c>
      <c r="C512">
        <v>14</v>
      </c>
      <c r="D512" t="s">
        <v>73</v>
      </c>
      <c r="E512" t="s">
        <v>118</v>
      </c>
      <c r="F512">
        <v>1</v>
      </c>
      <c r="G512">
        <v>-28</v>
      </c>
      <c r="H512">
        <v>1</v>
      </c>
      <c r="I512">
        <v>1</v>
      </c>
      <c r="J512">
        <v>5</v>
      </c>
      <c r="K512">
        <v>-4</v>
      </c>
      <c r="L512">
        <v>0</v>
      </c>
      <c r="M512">
        <f>G512/$O$3+H512/$P$3+I512/$Q$3+J512/$R$3</f>
        <v>1.597048491354939</v>
      </c>
      <c r="N512">
        <f t="shared" si="7"/>
        <v>2</v>
      </c>
    </row>
    <row r="513" spans="1:14">
      <c r="A513" t="s">
        <v>250</v>
      </c>
      <c r="B513">
        <v>2</v>
      </c>
      <c r="C513">
        <v>24</v>
      </c>
      <c r="D513" t="s">
        <v>70</v>
      </c>
      <c r="E513" t="s">
        <v>118</v>
      </c>
      <c r="F513">
        <v>1</v>
      </c>
      <c r="G513">
        <v>-48</v>
      </c>
      <c r="H513">
        <v>1</v>
      </c>
      <c r="I513">
        <v>1</v>
      </c>
      <c r="J513">
        <v>-5</v>
      </c>
      <c r="K513">
        <v>-4</v>
      </c>
      <c r="L513">
        <v>0</v>
      </c>
      <c r="M513">
        <f>G513/$O$3+H513/$P$3+I513/$Q$3+J513/$R$3</f>
        <v>0.54454748864596847</v>
      </c>
      <c r="N513">
        <f t="shared" si="7"/>
        <v>2</v>
      </c>
    </row>
    <row r="514" spans="1:14">
      <c r="A514" t="s">
        <v>250</v>
      </c>
      <c r="B514">
        <v>1</v>
      </c>
      <c r="C514">
        <v>15</v>
      </c>
      <c r="D514" t="s">
        <v>71</v>
      </c>
      <c r="E514" t="s">
        <v>118</v>
      </c>
      <c r="F514">
        <v>0</v>
      </c>
      <c r="G514">
        <v>-30</v>
      </c>
      <c r="H514">
        <v>1</v>
      </c>
      <c r="I514">
        <v>0</v>
      </c>
      <c r="J514">
        <v>0</v>
      </c>
      <c r="K514">
        <v>-2</v>
      </c>
      <c r="L514">
        <v>1</v>
      </c>
      <c r="M514">
        <f>G514/$O$3+H514/$P$3+I514/$Q$3+J514/$R$3</f>
        <v>0.34322009813304466</v>
      </c>
      <c r="N514">
        <f t="shared" si="7"/>
        <v>2</v>
      </c>
    </row>
    <row r="515" spans="1:14">
      <c r="A515" t="s">
        <v>342</v>
      </c>
      <c r="B515">
        <v>1</v>
      </c>
      <c r="C515">
        <v>18</v>
      </c>
      <c r="D515" t="s">
        <v>81</v>
      </c>
      <c r="E515" t="s">
        <v>116</v>
      </c>
      <c r="F515">
        <v>0</v>
      </c>
      <c r="G515">
        <v>-36</v>
      </c>
      <c r="H515">
        <v>1</v>
      </c>
      <c r="I515">
        <v>0</v>
      </c>
      <c r="J515">
        <v>27</v>
      </c>
      <c r="K515">
        <v>-2</v>
      </c>
      <c r="L515">
        <v>4</v>
      </c>
      <c r="M515">
        <f>G515/$O$3+H515/$P$3+I515/$Q$3+J515/$R$3</f>
        <v>1.8811362627455153</v>
      </c>
      <c r="N515">
        <f t="shared" ref="N515:N578" si="8">ABS(G515)/C515</f>
        <v>2</v>
      </c>
    </row>
    <row r="516" spans="1:14">
      <c r="A516" t="s">
        <v>342</v>
      </c>
      <c r="B516">
        <v>1</v>
      </c>
      <c r="C516">
        <v>13</v>
      </c>
      <c r="D516" t="s">
        <v>71</v>
      </c>
      <c r="E516" t="s">
        <v>116</v>
      </c>
      <c r="F516">
        <v>1</v>
      </c>
      <c r="G516">
        <v>-26</v>
      </c>
      <c r="H516">
        <v>1</v>
      </c>
      <c r="I516">
        <v>1</v>
      </c>
      <c r="J516">
        <v>15</v>
      </c>
      <c r="K516">
        <v>-2</v>
      </c>
      <c r="L516">
        <v>2</v>
      </c>
      <c r="M516">
        <f>G516/$O$3+H516/$P$3+I516/$Q$3+J516/$R$3</f>
        <v>2.2583985312533841</v>
      </c>
      <c r="N516">
        <f t="shared" si="8"/>
        <v>2</v>
      </c>
    </row>
    <row r="517" spans="1:14">
      <c r="A517" t="s">
        <v>604</v>
      </c>
      <c r="B517">
        <v>1</v>
      </c>
      <c r="C517">
        <v>10</v>
      </c>
      <c r="D517" t="s">
        <v>71</v>
      </c>
      <c r="E517" t="s">
        <v>116</v>
      </c>
      <c r="F517">
        <v>1</v>
      </c>
      <c r="G517">
        <v>-20</v>
      </c>
      <c r="H517">
        <v>1</v>
      </c>
      <c r="I517">
        <v>1</v>
      </c>
      <c r="J517">
        <v>18</v>
      </c>
      <c r="K517">
        <v>-2</v>
      </c>
      <c r="L517">
        <v>2</v>
      </c>
      <c r="M517">
        <f>G517/$O$3+H517/$P$3+I517/$Q$3+J517/$R$3</f>
        <v>2.5741488320660757</v>
      </c>
      <c r="N517">
        <f t="shared" si="8"/>
        <v>2</v>
      </c>
    </row>
    <row r="518" spans="1:14">
      <c r="A518" t="s">
        <v>429</v>
      </c>
      <c r="B518">
        <v>3</v>
      </c>
      <c r="C518">
        <v>34</v>
      </c>
      <c r="D518" t="s">
        <v>80</v>
      </c>
      <c r="E518" t="s">
        <v>116</v>
      </c>
      <c r="F518">
        <v>1</v>
      </c>
      <c r="G518">
        <v>-102</v>
      </c>
      <c r="H518">
        <v>-1</v>
      </c>
      <c r="I518">
        <v>1</v>
      </c>
      <c r="J518">
        <v>-24</v>
      </c>
      <c r="K518">
        <v>-9</v>
      </c>
      <c r="L518">
        <v>1</v>
      </c>
      <c r="M518">
        <f>G518/$O$3+H518/$P$3+I518/$Q$3+J518/$R$3</f>
        <v>-3.7931709001893799</v>
      </c>
      <c r="N518">
        <f t="shared" si="8"/>
        <v>3</v>
      </c>
    </row>
    <row r="519" spans="1:14">
      <c r="A519" t="s">
        <v>429</v>
      </c>
      <c r="B519">
        <v>1</v>
      </c>
      <c r="C519">
        <v>21</v>
      </c>
      <c r="D519" t="s">
        <v>70</v>
      </c>
      <c r="E519" t="s">
        <v>118</v>
      </c>
      <c r="F519">
        <v>3</v>
      </c>
      <c r="G519">
        <v>-42</v>
      </c>
      <c r="H519">
        <v>1</v>
      </c>
      <c r="I519">
        <v>3</v>
      </c>
      <c r="J519">
        <v>15</v>
      </c>
      <c r="K519">
        <v>-2</v>
      </c>
      <c r="L519">
        <v>1</v>
      </c>
      <c r="M519">
        <f>G519/$O$3+H519/$P$3+I519/$Q$3+J519/$R$3</f>
        <v>3.713554314988202</v>
      </c>
      <c r="N519">
        <f t="shared" si="8"/>
        <v>2</v>
      </c>
    </row>
    <row r="520" spans="1:14">
      <c r="A520" t="s">
        <v>429</v>
      </c>
      <c r="B520">
        <v>1</v>
      </c>
      <c r="C520">
        <v>19</v>
      </c>
      <c r="D520" t="s">
        <v>70</v>
      </c>
      <c r="E520" t="s">
        <v>118</v>
      </c>
      <c r="F520">
        <v>1</v>
      </c>
      <c r="G520">
        <v>-38</v>
      </c>
      <c r="H520">
        <v>1</v>
      </c>
      <c r="I520">
        <v>1</v>
      </c>
      <c r="J520">
        <v>0</v>
      </c>
      <c r="K520">
        <v>-2</v>
      </c>
      <c r="L520">
        <v>1</v>
      </c>
      <c r="M520">
        <f>G520/$O$3+H520/$P$3+I520/$Q$3+J520/$R$3</f>
        <v>1.0707979900004538</v>
      </c>
      <c r="N520">
        <f t="shared" si="8"/>
        <v>2</v>
      </c>
    </row>
    <row r="521" spans="1:14">
      <c r="A521" t="s">
        <v>429</v>
      </c>
      <c r="B521">
        <v>1</v>
      </c>
      <c r="C521">
        <v>14</v>
      </c>
      <c r="D521" t="s">
        <v>81</v>
      </c>
      <c r="E521" t="s">
        <v>116</v>
      </c>
      <c r="F521">
        <v>0</v>
      </c>
      <c r="G521">
        <v>-28</v>
      </c>
      <c r="H521">
        <v>1</v>
      </c>
      <c r="I521">
        <v>0</v>
      </c>
      <c r="J521">
        <v>25</v>
      </c>
      <c r="K521">
        <v>-2</v>
      </c>
      <c r="L521">
        <v>4</v>
      </c>
      <c r="M521">
        <f>G521/$O$3+H521/$P$3+I521/$Q$3+J521/$R$3</f>
        <v>1.9314033707440708</v>
      </c>
      <c r="N521">
        <f t="shared" si="8"/>
        <v>2</v>
      </c>
    </row>
    <row r="522" spans="1:14">
      <c r="A522" t="s">
        <v>429</v>
      </c>
      <c r="B522">
        <v>1</v>
      </c>
      <c r="C522">
        <v>12</v>
      </c>
      <c r="D522" t="s">
        <v>80</v>
      </c>
      <c r="E522" t="s">
        <v>118</v>
      </c>
      <c r="F522">
        <v>2</v>
      </c>
      <c r="G522">
        <v>-24</v>
      </c>
      <c r="H522">
        <v>1</v>
      </c>
      <c r="I522">
        <v>2</v>
      </c>
      <c r="J522">
        <v>25</v>
      </c>
      <c r="K522">
        <v>-2</v>
      </c>
      <c r="L522">
        <v>3</v>
      </c>
      <c r="M522">
        <f>G522/$O$3+H522/$P$3+I522/$Q$3+J522/$R$3</f>
        <v>3.8211713353794718</v>
      </c>
      <c r="N522">
        <f t="shared" si="8"/>
        <v>2</v>
      </c>
    </row>
    <row r="523" spans="1:14">
      <c r="A523" t="s">
        <v>179</v>
      </c>
      <c r="B523">
        <v>3</v>
      </c>
      <c r="C523">
        <v>27</v>
      </c>
      <c r="D523" t="s">
        <v>71</v>
      </c>
      <c r="E523" t="s">
        <v>118</v>
      </c>
      <c r="F523">
        <v>1</v>
      </c>
      <c r="G523">
        <v>-54</v>
      </c>
      <c r="H523">
        <v>1</v>
      </c>
      <c r="I523">
        <v>1</v>
      </c>
      <c r="J523">
        <v>-8</v>
      </c>
      <c r="K523">
        <v>-6</v>
      </c>
      <c r="L523">
        <v>-1</v>
      </c>
      <c r="M523">
        <f>G523/$O$3+H523/$P$3+I523/$Q$3+J523/$R$3</f>
        <v>0.22879718783327757</v>
      </c>
      <c r="N523">
        <f t="shared" si="8"/>
        <v>2</v>
      </c>
    </row>
    <row r="524" spans="1:14">
      <c r="A524" t="s">
        <v>179</v>
      </c>
      <c r="B524">
        <v>2</v>
      </c>
      <c r="C524">
        <v>20</v>
      </c>
      <c r="D524" t="s">
        <v>71</v>
      </c>
      <c r="E524" t="s">
        <v>118</v>
      </c>
      <c r="F524">
        <v>1</v>
      </c>
      <c r="G524">
        <v>-40</v>
      </c>
      <c r="H524">
        <v>1</v>
      </c>
      <c r="I524">
        <v>1</v>
      </c>
      <c r="J524">
        <v>-1</v>
      </c>
      <c r="K524">
        <v>-4</v>
      </c>
      <c r="L524">
        <v>0</v>
      </c>
      <c r="M524">
        <f>G524/$O$3+H524/$P$3+I524/$Q$3+J524/$R$3</f>
        <v>0.96554788972955674</v>
      </c>
      <c r="N524">
        <f t="shared" si="8"/>
        <v>2</v>
      </c>
    </row>
    <row r="525" spans="1:14">
      <c r="A525" t="s">
        <v>179</v>
      </c>
      <c r="B525">
        <v>1</v>
      </c>
      <c r="C525">
        <v>13</v>
      </c>
      <c r="D525" t="s">
        <v>71</v>
      </c>
      <c r="E525" t="s">
        <v>116</v>
      </c>
      <c r="F525">
        <v>0</v>
      </c>
      <c r="G525">
        <v>-26</v>
      </c>
      <c r="H525">
        <v>1</v>
      </c>
      <c r="I525">
        <v>0</v>
      </c>
      <c r="J525">
        <v>20</v>
      </c>
      <c r="K525">
        <v>-2</v>
      </c>
      <c r="L525">
        <v>2</v>
      </c>
      <c r="M525">
        <f>G525/$O$3+H525/$P$3+I525/$Q$3+J525/$R$3</f>
        <v>1.6659201779299355</v>
      </c>
      <c r="N525">
        <f t="shared" si="8"/>
        <v>2</v>
      </c>
    </row>
    <row r="526" spans="1:14">
      <c r="A526" t="s">
        <v>605</v>
      </c>
      <c r="B526">
        <v>2</v>
      </c>
      <c r="C526">
        <v>15</v>
      </c>
      <c r="D526" t="s">
        <v>71</v>
      </c>
      <c r="E526" t="s">
        <v>118</v>
      </c>
      <c r="F526">
        <v>1</v>
      </c>
      <c r="G526">
        <v>-75</v>
      </c>
      <c r="H526">
        <v>-3</v>
      </c>
      <c r="I526">
        <v>1</v>
      </c>
      <c r="J526">
        <v>-24</v>
      </c>
      <c r="K526">
        <v>-10</v>
      </c>
      <c r="L526">
        <v>-2</v>
      </c>
      <c r="M526">
        <f>G526/$O$3+H526/$P$3+I526/$Q$3+J526/$R$3</f>
        <v>-5.196721194941432</v>
      </c>
      <c r="N526">
        <f t="shared" si="8"/>
        <v>5</v>
      </c>
    </row>
    <row r="527" spans="1:14">
      <c r="A527" t="s">
        <v>605</v>
      </c>
      <c r="B527">
        <v>2</v>
      </c>
      <c r="C527">
        <v>30</v>
      </c>
      <c r="D527" t="s">
        <v>71</v>
      </c>
      <c r="E527" t="s">
        <v>118</v>
      </c>
      <c r="F527">
        <v>2</v>
      </c>
      <c r="G527">
        <v>-60</v>
      </c>
      <c r="H527">
        <v>1</v>
      </c>
      <c r="I527">
        <v>2</v>
      </c>
      <c r="J527">
        <v>-4</v>
      </c>
      <c r="K527">
        <v>-4</v>
      </c>
      <c r="L527">
        <v>0</v>
      </c>
      <c r="M527">
        <f>G527/$O$3+H527/$P$3+I527/$Q$3+J527/$R$3</f>
        <v>1.2469918265141</v>
      </c>
      <c r="N527">
        <f t="shared" si="8"/>
        <v>2</v>
      </c>
    </row>
    <row r="528" spans="1:14">
      <c r="A528" t="s">
        <v>605</v>
      </c>
      <c r="B528">
        <v>2</v>
      </c>
      <c r="C528">
        <v>16</v>
      </c>
      <c r="D528" t="s">
        <v>77</v>
      </c>
      <c r="E528" t="s">
        <v>120</v>
      </c>
      <c r="F528">
        <v>2</v>
      </c>
      <c r="G528">
        <v>-32</v>
      </c>
      <c r="H528">
        <v>1</v>
      </c>
      <c r="I528">
        <v>2</v>
      </c>
      <c r="J528">
        <v>16</v>
      </c>
      <c r="K528">
        <v>-4</v>
      </c>
      <c r="L528">
        <v>0</v>
      </c>
      <c r="M528">
        <f>G528/$O$3+H528/$P$3+I528/$Q$3+J528/$R$3</f>
        <v>3.0912265233916907</v>
      </c>
      <c r="N528">
        <f t="shared" si="8"/>
        <v>2</v>
      </c>
    </row>
    <row r="529" spans="1:14">
      <c r="A529" t="s">
        <v>605</v>
      </c>
      <c r="B529">
        <v>1</v>
      </c>
      <c r="C529">
        <v>14</v>
      </c>
      <c r="D529" t="s">
        <v>71</v>
      </c>
      <c r="E529" t="s">
        <v>118</v>
      </c>
      <c r="F529">
        <v>3</v>
      </c>
      <c r="G529">
        <v>-56</v>
      </c>
      <c r="H529">
        <v>1</v>
      </c>
      <c r="I529">
        <v>3</v>
      </c>
      <c r="J529">
        <v>9</v>
      </c>
      <c r="K529">
        <v>-4</v>
      </c>
      <c r="L529">
        <v>1</v>
      </c>
      <c r="M529">
        <f>G529/$O$3+H529/$P$3+I529/$Q$3+J529/$R$3</f>
        <v>3.0385924952727614</v>
      </c>
      <c r="N529">
        <f t="shared" si="8"/>
        <v>4</v>
      </c>
    </row>
    <row r="530" spans="1:14">
      <c r="A530" t="s">
        <v>605</v>
      </c>
      <c r="B530">
        <v>1</v>
      </c>
      <c r="C530">
        <v>19</v>
      </c>
      <c r="D530" t="s">
        <v>78</v>
      </c>
      <c r="E530" t="s">
        <v>116</v>
      </c>
      <c r="F530">
        <v>0</v>
      </c>
      <c r="G530">
        <v>-38</v>
      </c>
      <c r="H530">
        <v>1</v>
      </c>
      <c r="I530">
        <v>0</v>
      </c>
      <c r="J530">
        <v>26</v>
      </c>
      <c r="K530">
        <v>-2</v>
      </c>
      <c r="L530">
        <v>4</v>
      </c>
      <c r="M530">
        <f>G530/$O$3+H530/$P$3+I530/$Q$3+J530/$R$3</f>
        <v>1.7758861624746181</v>
      </c>
      <c r="N530">
        <f t="shared" si="8"/>
        <v>2</v>
      </c>
    </row>
    <row r="531" spans="1:14">
      <c r="A531" t="s">
        <v>605</v>
      </c>
      <c r="B531">
        <v>1</v>
      </c>
      <c r="C531">
        <v>14</v>
      </c>
      <c r="D531" t="s">
        <v>71</v>
      </c>
      <c r="E531" t="s">
        <v>118</v>
      </c>
      <c r="F531">
        <v>3</v>
      </c>
      <c r="G531">
        <v>-28</v>
      </c>
      <c r="H531">
        <v>1</v>
      </c>
      <c r="I531">
        <v>3</v>
      </c>
      <c r="J531">
        <v>19</v>
      </c>
      <c r="K531">
        <v>-2</v>
      </c>
      <c r="L531">
        <v>1</v>
      </c>
      <c r="M531">
        <f>G531/$O$3+H531/$P$3+I531/$Q$3+J531/$R$3</f>
        <v>4.2649383703419659</v>
      </c>
      <c r="N531">
        <f t="shared" si="8"/>
        <v>2</v>
      </c>
    </row>
    <row r="532" spans="1:14">
      <c r="A532" t="s">
        <v>606</v>
      </c>
      <c r="B532">
        <v>1</v>
      </c>
      <c r="C532">
        <v>13</v>
      </c>
      <c r="D532" t="s">
        <v>71</v>
      </c>
      <c r="E532" t="s">
        <v>116</v>
      </c>
      <c r="F532">
        <v>0</v>
      </c>
      <c r="G532">
        <v>-26</v>
      </c>
      <c r="H532">
        <v>1</v>
      </c>
      <c r="I532">
        <v>0</v>
      </c>
      <c r="J532">
        <v>11</v>
      </c>
      <c r="K532">
        <v>-2</v>
      </c>
      <c r="L532">
        <v>2</v>
      </c>
      <c r="M532">
        <f>G532/$O$3+H532/$P$3+I532/$Q$3+J532/$R$3</f>
        <v>1.1098202383023872</v>
      </c>
      <c r="N532">
        <f t="shared" si="8"/>
        <v>2</v>
      </c>
    </row>
    <row r="533" spans="1:14">
      <c r="A533" t="s">
        <v>123</v>
      </c>
      <c r="B533">
        <v>2</v>
      </c>
      <c r="C533">
        <v>33</v>
      </c>
      <c r="D533" t="s">
        <v>80</v>
      </c>
      <c r="E533" t="s">
        <v>118</v>
      </c>
      <c r="F533">
        <v>1</v>
      </c>
      <c r="G533">
        <v>-66</v>
      </c>
      <c r="H533">
        <v>1</v>
      </c>
      <c r="I533">
        <v>1</v>
      </c>
      <c r="J533">
        <v>-8</v>
      </c>
      <c r="K533">
        <v>-4</v>
      </c>
      <c r="L533">
        <v>2</v>
      </c>
      <c r="M533">
        <f>G533/$O$3+H533/$P$3+I533/$Q$3+J533/$R$3</f>
        <v>-3.1970120707072336E-2</v>
      </c>
      <c r="N533">
        <f t="shared" si="8"/>
        <v>2</v>
      </c>
    </row>
    <row r="534" spans="1:14">
      <c r="A534" t="s">
        <v>123</v>
      </c>
      <c r="B534">
        <v>2</v>
      </c>
      <c r="C534">
        <v>14</v>
      </c>
      <c r="D534" t="s">
        <v>70</v>
      </c>
      <c r="E534" t="s">
        <v>118</v>
      </c>
      <c r="F534">
        <v>0</v>
      </c>
      <c r="G534">
        <v>-28</v>
      </c>
      <c r="H534">
        <v>1</v>
      </c>
      <c r="I534">
        <v>0</v>
      </c>
      <c r="J534">
        <v>1</v>
      </c>
      <c r="K534">
        <v>-4</v>
      </c>
      <c r="L534">
        <v>0</v>
      </c>
      <c r="M534">
        <f>G534/$O$3+H534/$P$3+I534/$Q$3+J534/$R$3</f>
        <v>0.44847019840394159</v>
      </c>
      <c r="N534">
        <f t="shared" si="8"/>
        <v>2</v>
      </c>
    </row>
    <row r="535" spans="1:14">
      <c r="A535" t="s">
        <v>123</v>
      </c>
      <c r="B535">
        <v>1</v>
      </c>
      <c r="C535">
        <v>18</v>
      </c>
      <c r="D535" t="s">
        <v>71</v>
      </c>
      <c r="E535" t="s">
        <v>118</v>
      </c>
      <c r="F535">
        <v>2</v>
      </c>
      <c r="G535">
        <v>-36</v>
      </c>
      <c r="H535">
        <v>1</v>
      </c>
      <c r="I535">
        <v>2</v>
      </c>
      <c r="J535">
        <v>8</v>
      </c>
      <c r="K535">
        <v>-2</v>
      </c>
      <c r="L535">
        <v>1</v>
      </c>
      <c r="M535">
        <f>G535/$O$3+H535/$P$3+I535/$Q$3+J535/$R$3</f>
        <v>2.509993029764864</v>
      </c>
      <c r="N535">
        <f t="shared" si="8"/>
        <v>2</v>
      </c>
    </row>
    <row r="536" spans="1:14">
      <c r="A536" t="s">
        <v>123</v>
      </c>
      <c r="B536">
        <v>1</v>
      </c>
      <c r="C536">
        <v>10</v>
      </c>
      <c r="D536" t="s">
        <v>80</v>
      </c>
      <c r="E536" t="s">
        <v>118</v>
      </c>
      <c r="F536">
        <v>1</v>
      </c>
      <c r="G536">
        <v>-30</v>
      </c>
      <c r="H536">
        <v>1</v>
      </c>
      <c r="I536">
        <v>1</v>
      </c>
      <c r="J536">
        <v>10</v>
      </c>
      <c r="K536">
        <v>-3</v>
      </c>
      <c r="L536">
        <v>3</v>
      </c>
      <c r="M536">
        <f>G536/$O$3+H536/$P$3+I536/$Q$3+J536/$R$3</f>
        <v>1.8625316841690744</v>
      </c>
      <c r="N536">
        <f t="shared" si="8"/>
        <v>3</v>
      </c>
    </row>
    <row r="537" spans="1:14">
      <c r="A537" t="s">
        <v>607</v>
      </c>
      <c r="B537">
        <v>10</v>
      </c>
      <c r="C537">
        <v>175</v>
      </c>
      <c r="D537" t="s">
        <v>70</v>
      </c>
      <c r="E537" t="s">
        <v>118</v>
      </c>
      <c r="F537">
        <v>3</v>
      </c>
      <c r="G537">
        <v>-350</v>
      </c>
      <c r="H537">
        <v>-4</v>
      </c>
      <c r="I537">
        <v>3</v>
      </c>
      <c r="J537">
        <v>-128</v>
      </c>
      <c r="K537">
        <v>-20</v>
      </c>
      <c r="L537">
        <v>-7</v>
      </c>
      <c r="M537">
        <f>G537/$O$3+H537/$P$3+I537/$Q$3+J537/$R$3</f>
        <v>-16.79097527016031</v>
      </c>
      <c r="N537">
        <f t="shared" si="8"/>
        <v>2</v>
      </c>
    </row>
    <row r="538" spans="1:14">
      <c r="A538" t="s">
        <v>607</v>
      </c>
      <c r="B538">
        <v>7</v>
      </c>
      <c r="C538">
        <v>98</v>
      </c>
      <c r="D538" t="s">
        <v>71</v>
      </c>
      <c r="E538" t="s">
        <v>116</v>
      </c>
      <c r="F538">
        <v>1</v>
      </c>
      <c r="G538">
        <v>-196</v>
      </c>
      <c r="H538">
        <v>1</v>
      </c>
      <c r="I538">
        <v>1</v>
      </c>
      <c r="J538">
        <v>-70</v>
      </c>
      <c r="K538">
        <v>-14</v>
      </c>
      <c r="L538">
        <v>-4</v>
      </c>
      <c r="M538">
        <f>G538/$O$3+H538/$P$3+I538/$Q$3+J538/$R$3</f>
        <v>-6.6878599917728625</v>
      </c>
      <c r="N538">
        <f t="shared" si="8"/>
        <v>2</v>
      </c>
    </row>
    <row r="539" spans="1:14">
      <c r="A539" t="s">
        <v>607</v>
      </c>
      <c r="B539">
        <v>1</v>
      </c>
      <c r="C539">
        <v>19</v>
      </c>
      <c r="D539" t="s">
        <v>71</v>
      </c>
      <c r="E539" t="s">
        <v>116</v>
      </c>
      <c r="F539">
        <v>0</v>
      </c>
      <c r="G539">
        <v>-57</v>
      </c>
      <c r="H539">
        <v>1</v>
      </c>
      <c r="I539">
        <v>0</v>
      </c>
      <c r="J539">
        <v>-7</v>
      </c>
      <c r="K539">
        <v>-3</v>
      </c>
      <c r="L539">
        <v>2</v>
      </c>
      <c r="M539">
        <f>G539/$O$3+H539/$P$3+I539/$Q$3+J539/$R$3</f>
        <v>-0.67602852134861369</v>
      </c>
      <c r="N539">
        <f t="shared" si="8"/>
        <v>3</v>
      </c>
    </row>
    <row r="540" spans="1:14">
      <c r="A540" t="s">
        <v>607</v>
      </c>
      <c r="B540">
        <v>1</v>
      </c>
      <c r="C540">
        <v>16</v>
      </c>
      <c r="D540" t="s">
        <v>71</v>
      </c>
      <c r="E540" t="s">
        <v>116</v>
      </c>
      <c r="F540">
        <v>0</v>
      </c>
      <c r="G540">
        <v>-48</v>
      </c>
      <c r="H540">
        <v>1</v>
      </c>
      <c r="I540">
        <v>0</v>
      </c>
      <c r="J540">
        <v>-1</v>
      </c>
      <c r="K540">
        <v>-3</v>
      </c>
      <c r="L540">
        <v>2</v>
      </c>
      <c r="M540">
        <f>G540/$O$3+H540/$P$3+I540/$Q$3+J540/$R$3</f>
        <v>-0.10971974685831892</v>
      </c>
      <c r="N540">
        <f t="shared" si="8"/>
        <v>3</v>
      </c>
    </row>
    <row r="541" spans="1:14">
      <c r="A541" t="s">
        <v>607</v>
      </c>
      <c r="B541">
        <v>1</v>
      </c>
      <c r="C541">
        <v>10</v>
      </c>
      <c r="D541" t="s">
        <v>70</v>
      </c>
      <c r="E541" t="s">
        <v>118</v>
      </c>
      <c r="F541">
        <v>0</v>
      </c>
      <c r="G541">
        <v>-40</v>
      </c>
      <c r="H541">
        <v>1</v>
      </c>
      <c r="I541">
        <v>0</v>
      </c>
      <c r="J541">
        <v>-7</v>
      </c>
      <c r="K541">
        <v>-4</v>
      </c>
      <c r="L541">
        <v>1</v>
      </c>
      <c r="M541">
        <f>G541/$O$3+H541/$P$3+I541/$Q$3+J541/$R$3</f>
        <v>-0.30660816758311799</v>
      </c>
      <c r="N541">
        <f t="shared" si="8"/>
        <v>4</v>
      </c>
    </row>
    <row r="542" spans="1:14">
      <c r="A542" t="s">
        <v>607</v>
      </c>
      <c r="B542">
        <v>1</v>
      </c>
      <c r="C542">
        <v>11</v>
      </c>
      <c r="D542" t="s">
        <v>71</v>
      </c>
      <c r="E542" t="s">
        <v>116</v>
      </c>
      <c r="F542">
        <v>1</v>
      </c>
      <c r="G542">
        <v>-33</v>
      </c>
      <c r="H542">
        <v>1</v>
      </c>
      <c r="I542">
        <v>1</v>
      </c>
      <c r="J542">
        <v>22</v>
      </c>
      <c r="K542">
        <v>-3</v>
      </c>
      <c r="L542">
        <v>2</v>
      </c>
      <c r="M542">
        <f>G542/$O$3+H542/$P$3+I542/$Q$3+J542/$R$3</f>
        <v>2.5388064432040514</v>
      </c>
      <c r="N542">
        <f t="shared" si="8"/>
        <v>3</v>
      </c>
    </row>
    <row r="543" spans="1:14">
      <c r="A543" t="s">
        <v>607</v>
      </c>
      <c r="B543">
        <v>1</v>
      </c>
      <c r="C543">
        <v>10</v>
      </c>
      <c r="D543" t="s">
        <v>70</v>
      </c>
      <c r="E543" t="s">
        <v>118</v>
      </c>
      <c r="F543">
        <v>0</v>
      </c>
      <c r="G543">
        <v>-20</v>
      </c>
      <c r="H543">
        <v>1</v>
      </c>
      <c r="I543">
        <v>0</v>
      </c>
      <c r="J543">
        <v>5</v>
      </c>
      <c r="K543">
        <v>-2</v>
      </c>
      <c r="L543">
        <v>1</v>
      </c>
      <c r="M543">
        <f>G543/$O$3+H543/$P$3+I543/$Q$3+J543/$R$3</f>
        <v>0.8694705994875298</v>
      </c>
      <c r="N543">
        <f t="shared" si="8"/>
        <v>2</v>
      </c>
    </row>
    <row r="544" spans="1:14">
      <c r="A544" t="s">
        <v>382</v>
      </c>
      <c r="B544">
        <v>2</v>
      </c>
      <c r="C544">
        <v>25</v>
      </c>
      <c r="D544" t="s">
        <v>70</v>
      </c>
      <c r="E544" t="s">
        <v>116</v>
      </c>
      <c r="F544">
        <v>0</v>
      </c>
      <c r="G544">
        <v>-100</v>
      </c>
      <c r="H544">
        <v>1</v>
      </c>
      <c r="I544">
        <v>0</v>
      </c>
      <c r="J544">
        <v>-37</v>
      </c>
      <c r="K544">
        <v>-8</v>
      </c>
      <c r="L544">
        <v>-1</v>
      </c>
      <c r="M544">
        <f>G544/$O$3+H544/$P$3+I544/$Q$3+J544/$R$3</f>
        <v>-3.4641111757100287</v>
      </c>
      <c r="N544">
        <f t="shared" si="8"/>
        <v>4</v>
      </c>
    </row>
    <row r="545" spans="1:14">
      <c r="A545" t="s">
        <v>382</v>
      </c>
      <c r="B545">
        <v>2</v>
      </c>
      <c r="C545">
        <v>11</v>
      </c>
      <c r="D545" t="s">
        <v>71</v>
      </c>
      <c r="E545" t="s">
        <v>116</v>
      </c>
      <c r="F545">
        <v>1</v>
      </c>
      <c r="G545">
        <v>-22</v>
      </c>
      <c r="H545">
        <v>1</v>
      </c>
      <c r="I545">
        <v>1</v>
      </c>
      <c r="J545">
        <v>17</v>
      </c>
      <c r="K545">
        <v>-4</v>
      </c>
      <c r="L545">
        <v>1</v>
      </c>
      <c r="M545">
        <f>G545/$O$3+H545/$P$3+I545/$Q$3+J545/$R$3</f>
        <v>2.4688987317951785</v>
      </c>
      <c r="N545">
        <f t="shared" si="8"/>
        <v>2</v>
      </c>
    </row>
    <row r="546" spans="1:14">
      <c r="A546" t="s">
        <v>382</v>
      </c>
      <c r="B546">
        <v>1</v>
      </c>
      <c r="C546">
        <v>24</v>
      </c>
      <c r="D546" t="s">
        <v>71</v>
      </c>
      <c r="E546" t="s">
        <v>116</v>
      </c>
      <c r="F546">
        <v>1</v>
      </c>
      <c r="G546">
        <v>-72</v>
      </c>
      <c r="H546">
        <v>1</v>
      </c>
      <c r="I546">
        <v>1</v>
      </c>
      <c r="J546">
        <v>33</v>
      </c>
      <c r="K546">
        <v>-3</v>
      </c>
      <c r="L546">
        <v>2</v>
      </c>
      <c r="M546">
        <f>G546/$O$3+H546/$P$3+I546/$Q$3+J546/$R$3</f>
        <v>2.3709903944371402</v>
      </c>
      <c r="N546">
        <f t="shared" si="8"/>
        <v>3</v>
      </c>
    </row>
    <row r="547" spans="1:14">
      <c r="A547" t="s">
        <v>382</v>
      </c>
      <c r="B547">
        <v>1</v>
      </c>
      <c r="C547">
        <v>11</v>
      </c>
      <c r="D547" t="s">
        <v>71</v>
      </c>
      <c r="E547" t="s">
        <v>116</v>
      </c>
      <c r="F547">
        <v>1</v>
      </c>
      <c r="G547">
        <v>-44</v>
      </c>
      <c r="H547">
        <v>1</v>
      </c>
      <c r="I547">
        <v>1</v>
      </c>
      <c r="J547">
        <v>29</v>
      </c>
      <c r="K547">
        <v>-4</v>
      </c>
      <c r="L547">
        <v>2</v>
      </c>
      <c r="M547">
        <f>G547/$O$3+H547/$P$3+I547/$Q$3+J547/$R$3</f>
        <v>2.7322919189746013</v>
      </c>
      <c r="N547">
        <f t="shared" si="8"/>
        <v>4</v>
      </c>
    </row>
    <row r="548" spans="1:14">
      <c r="A548" t="s">
        <v>382</v>
      </c>
      <c r="B548">
        <v>1</v>
      </c>
      <c r="C548">
        <v>13</v>
      </c>
      <c r="D548" t="s">
        <v>71</v>
      </c>
      <c r="E548" t="s">
        <v>116</v>
      </c>
      <c r="F548">
        <v>1</v>
      </c>
      <c r="G548">
        <v>-39</v>
      </c>
      <c r="H548">
        <v>1</v>
      </c>
      <c r="I548">
        <v>1</v>
      </c>
      <c r="J548">
        <v>25</v>
      </c>
      <c r="K548">
        <v>-3</v>
      </c>
      <c r="L548">
        <v>2</v>
      </c>
      <c r="M548">
        <f>G548/$O$3+H548/$P$3+I548/$Q$3+J548/$R$3</f>
        <v>2.5937894354763924</v>
      </c>
      <c r="N548">
        <f t="shared" si="8"/>
        <v>3</v>
      </c>
    </row>
    <row r="549" spans="1:14">
      <c r="A549" t="s">
        <v>382</v>
      </c>
      <c r="B549">
        <v>1</v>
      </c>
      <c r="C549">
        <v>12</v>
      </c>
      <c r="D549" t="s">
        <v>73</v>
      </c>
      <c r="E549" t="s">
        <v>118</v>
      </c>
      <c r="F549">
        <v>1</v>
      </c>
      <c r="G549">
        <v>-36</v>
      </c>
      <c r="H549">
        <v>1</v>
      </c>
      <c r="I549">
        <v>1</v>
      </c>
      <c r="J549">
        <v>0</v>
      </c>
      <c r="K549">
        <v>-3</v>
      </c>
      <c r="L549">
        <v>1</v>
      </c>
      <c r="M549">
        <f>G549/$O$3+H549/$P$3+I549/$Q$3+J549/$R$3</f>
        <v>1.114259208090512</v>
      </c>
      <c r="N549">
        <f t="shared" si="8"/>
        <v>3</v>
      </c>
    </row>
    <row r="550" spans="1:14">
      <c r="A550" t="s">
        <v>382</v>
      </c>
      <c r="B550">
        <v>1</v>
      </c>
      <c r="C550">
        <v>16</v>
      </c>
      <c r="D550" t="s">
        <v>79</v>
      </c>
      <c r="E550" t="s">
        <v>120</v>
      </c>
      <c r="F550">
        <v>1</v>
      </c>
      <c r="G550">
        <v>-32</v>
      </c>
      <c r="H550">
        <v>1</v>
      </c>
      <c r="I550">
        <v>1</v>
      </c>
      <c r="J550">
        <v>11</v>
      </c>
      <c r="K550">
        <v>-2</v>
      </c>
      <c r="L550">
        <v>3</v>
      </c>
      <c r="M550">
        <f>G550/$O$3+H550/$P$3+I550/$Q$3+J550/$R$3</f>
        <v>1.8808593482598546</v>
      </c>
      <c r="N550">
        <f t="shared" si="8"/>
        <v>2</v>
      </c>
    </row>
    <row r="551" spans="1:14">
      <c r="A551" t="s">
        <v>382</v>
      </c>
      <c r="B551">
        <v>1</v>
      </c>
      <c r="C551">
        <v>12</v>
      </c>
      <c r="D551" t="s">
        <v>81</v>
      </c>
      <c r="E551" t="s">
        <v>116</v>
      </c>
      <c r="F551">
        <v>0</v>
      </c>
      <c r="G551">
        <v>-24</v>
      </c>
      <c r="H551">
        <v>1</v>
      </c>
      <c r="I551">
        <v>0</v>
      </c>
      <c r="J551">
        <v>24</v>
      </c>
      <c r="K551">
        <v>-2</v>
      </c>
      <c r="L551">
        <v>4</v>
      </c>
      <c r="M551">
        <f>G551/$O$3+H551/$P$3+I551/$Q$3+J551/$R$3</f>
        <v>1.9565369247433488</v>
      </c>
      <c r="N551">
        <f t="shared" si="8"/>
        <v>2</v>
      </c>
    </row>
    <row r="552" spans="1:14">
      <c r="A552" t="s">
        <v>382</v>
      </c>
      <c r="B552">
        <v>1</v>
      </c>
      <c r="C552">
        <v>12</v>
      </c>
      <c r="D552" t="s">
        <v>73</v>
      </c>
      <c r="E552" t="s">
        <v>116</v>
      </c>
      <c r="F552">
        <v>0</v>
      </c>
      <c r="G552">
        <v>-24</v>
      </c>
      <c r="H552">
        <v>1</v>
      </c>
      <c r="I552">
        <v>0</v>
      </c>
      <c r="J552">
        <v>18</v>
      </c>
      <c r="K552">
        <v>-2</v>
      </c>
      <c r="L552">
        <v>2</v>
      </c>
      <c r="M552">
        <f>G552/$O$3+H552/$P$3+I552/$Q$3+J552/$R$3</f>
        <v>1.5858036316583164</v>
      </c>
      <c r="N552">
        <f t="shared" si="8"/>
        <v>2</v>
      </c>
    </row>
    <row r="553" spans="1:14">
      <c r="A553" t="s">
        <v>382</v>
      </c>
      <c r="B553">
        <v>1</v>
      </c>
      <c r="C553">
        <v>11</v>
      </c>
      <c r="D553" t="s">
        <v>71</v>
      </c>
      <c r="E553" t="s">
        <v>120</v>
      </c>
      <c r="F553">
        <v>1</v>
      </c>
      <c r="G553">
        <v>-22</v>
      </c>
      <c r="H553">
        <v>1</v>
      </c>
      <c r="I553">
        <v>1</v>
      </c>
      <c r="J553">
        <v>10</v>
      </c>
      <c r="K553">
        <v>-2</v>
      </c>
      <c r="L553">
        <v>1</v>
      </c>
      <c r="M553">
        <f>G553/$O$3+H553/$P$3+I553/$Q$3+J553/$R$3</f>
        <v>2.0363765565293073</v>
      </c>
      <c r="N553">
        <f t="shared" si="8"/>
        <v>2</v>
      </c>
    </row>
    <row r="554" spans="1:14">
      <c r="A554" t="s">
        <v>382</v>
      </c>
      <c r="B554">
        <v>1</v>
      </c>
      <c r="C554">
        <v>10</v>
      </c>
      <c r="D554" t="s">
        <v>71</v>
      </c>
      <c r="E554" t="s">
        <v>120</v>
      </c>
      <c r="F554">
        <v>0</v>
      </c>
      <c r="G554">
        <v>-20</v>
      </c>
      <c r="H554">
        <v>1</v>
      </c>
      <c r="I554">
        <v>0</v>
      </c>
      <c r="J554">
        <v>7</v>
      </c>
      <c r="K554">
        <v>-2</v>
      </c>
      <c r="L554">
        <v>1</v>
      </c>
      <c r="M554">
        <f>G554/$O$3+H554/$P$3+I554/$Q$3+J554/$R$3</f>
        <v>0.99304836384920714</v>
      </c>
      <c r="N554">
        <f t="shared" si="8"/>
        <v>2</v>
      </c>
    </row>
    <row r="555" spans="1:14">
      <c r="A555" t="s">
        <v>608</v>
      </c>
      <c r="B555">
        <v>1</v>
      </c>
      <c r="C555">
        <v>14</v>
      </c>
      <c r="D555" t="s">
        <v>70</v>
      </c>
      <c r="E555" t="s">
        <v>116</v>
      </c>
      <c r="F555">
        <v>2</v>
      </c>
      <c r="G555">
        <v>-28</v>
      </c>
      <c r="H555">
        <v>1</v>
      </c>
      <c r="I555">
        <v>2</v>
      </c>
      <c r="J555">
        <v>21</v>
      </c>
      <c r="K555">
        <v>-2</v>
      </c>
      <c r="L555">
        <v>2</v>
      </c>
      <c r="M555">
        <f>G555/$O$3+H555/$P$3+I555/$Q$3+J555/$R$3</f>
        <v>3.4870933704760008</v>
      </c>
      <c r="N555">
        <f t="shared" si="8"/>
        <v>2</v>
      </c>
    </row>
    <row r="556" spans="1:14">
      <c r="A556" t="s">
        <v>608</v>
      </c>
      <c r="B556">
        <v>1</v>
      </c>
      <c r="C556">
        <v>11</v>
      </c>
      <c r="D556" t="s">
        <v>70</v>
      </c>
      <c r="E556" t="s">
        <v>116</v>
      </c>
      <c r="F556">
        <v>1</v>
      </c>
      <c r="G556">
        <v>-22</v>
      </c>
      <c r="H556">
        <v>1</v>
      </c>
      <c r="I556">
        <v>1</v>
      </c>
      <c r="J556">
        <v>17</v>
      </c>
      <c r="K556">
        <v>-2</v>
      </c>
      <c r="L556">
        <v>2</v>
      </c>
      <c r="M556">
        <f>G556/$O$3+H556/$P$3+I556/$Q$3+J556/$R$3</f>
        <v>2.4688987317951785</v>
      </c>
      <c r="N556">
        <f t="shared" si="8"/>
        <v>2</v>
      </c>
    </row>
    <row r="557" spans="1:14">
      <c r="A557" t="s">
        <v>452</v>
      </c>
      <c r="B557">
        <v>1</v>
      </c>
      <c r="C557">
        <v>10</v>
      </c>
      <c r="D557" t="s">
        <v>70</v>
      </c>
      <c r="E557" t="s">
        <v>118</v>
      </c>
      <c r="F557">
        <v>0</v>
      </c>
      <c r="G557">
        <v>-40</v>
      </c>
      <c r="H557">
        <v>1</v>
      </c>
      <c r="I557">
        <v>0</v>
      </c>
      <c r="J557">
        <v>-1</v>
      </c>
      <c r="K557">
        <v>-4</v>
      </c>
      <c r="L557">
        <v>1</v>
      </c>
      <c r="M557">
        <f>G557/$O$3+H557/$P$3+I557/$Q$3+J557/$R$3</f>
        <v>6.4125125501914348E-2</v>
      </c>
      <c r="N557">
        <f t="shared" si="8"/>
        <v>4</v>
      </c>
    </row>
    <row r="558" spans="1:14">
      <c r="A558" t="s">
        <v>609</v>
      </c>
      <c r="B558">
        <v>3</v>
      </c>
      <c r="C558">
        <v>35</v>
      </c>
      <c r="D558" t="s">
        <v>71</v>
      </c>
      <c r="E558" t="s">
        <v>116</v>
      </c>
      <c r="F558">
        <v>2</v>
      </c>
      <c r="G558">
        <v>-175</v>
      </c>
      <c r="H558">
        <v>1</v>
      </c>
      <c r="I558">
        <v>2</v>
      </c>
      <c r="J558">
        <v>-75</v>
      </c>
      <c r="K558">
        <v>-15</v>
      </c>
      <c r="L558">
        <v>-6</v>
      </c>
      <c r="M558">
        <f>G558/$O$3+H558/$P$3+I558/$Q$3+J558/$R$3</f>
        <v>-5.6390388485038017</v>
      </c>
      <c r="N558">
        <f t="shared" si="8"/>
        <v>5</v>
      </c>
    </row>
    <row r="559" spans="1:14">
      <c r="A559" t="s">
        <v>609</v>
      </c>
      <c r="B559">
        <v>3</v>
      </c>
      <c r="C559">
        <v>21</v>
      </c>
      <c r="D559" t="s">
        <v>71</v>
      </c>
      <c r="E559" t="s">
        <v>118</v>
      </c>
      <c r="F559">
        <v>1</v>
      </c>
      <c r="G559">
        <v>-42</v>
      </c>
      <c r="H559">
        <v>0</v>
      </c>
      <c r="I559">
        <v>1</v>
      </c>
      <c r="J559">
        <v>0</v>
      </c>
      <c r="K559">
        <v>-6</v>
      </c>
      <c r="L559">
        <v>0</v>
      </c>
      <c r="M559">
        <f>G559/$O$3+H559/$P$3+I559/$Q$3+J559/$R$3</f>
        <v>-1.1262815663582115E-2</v>
      </c>
      <c r="N559">
        <f t="shared" si="8"/>
        <v>2</v>
      </c>
    </row>
    <row r="560" spans="1:14">
      <c r="A560" t="s">
        <v>609</v>
      </c>
      <c r="B560">
        <v>2</v>
      </c>
      <c r="C560">
        <v>30</v>
      </c>
      <c r="D560" t="s">
        <v>80</v>
      </c>
      <c r="E560" t="s">
        <v>118</v>
      </c>
      <c r="F560">
        <v>2</v>
      </c>
      <c r="G560">
        <v>-90</v>
      </c>
      <c r="H560">
        <v>1</v>
      </c>
      <c r="I560">
        <v>2</v>
      </c>
      <c r="J560">
        <v>-21</v>
      </c>
      <c r="K560">
        <v>-6</v>
      </c>
      <c r="L560">
        <v>1</v>
      </c>
      <c r="M560">
        <f>G560/$O$3+H560/$P$3+I560/$Q$3+J560/$R$3</f>
        <v>-0.45533744191103287</v>
      </c>
      <c r="N560">
        <f t="shared" si="8"/>
        <v>3</v>
      </c>
    </row>
    <row r="561" spans="1:14">
      <c r="A561" t="s">
        <v>609</v>
      </c>
      <c r="B561">
        <v>2</v>
      </c>
      <c r="C561">
        <v>30</v>
      </c>
      <c r="D561" t="s">
        <v>81</v>
      </c>
      <c r="E561" t="s">
        <v>118</v>
      </c>
      <c r="F561">
        <v>2</v>
      </c>
      <c r="G561">
        <v>-60</v>
      </c>
      <c r="H561">
        <v>1</v>
      </c>
      <c r="I561">
        <v>2</v>
      </c>
      <c r="J561">
        <v>2</v>
      </c>
      <c r="K561">
        <v>-4</v>
      </c>
      <c r="L561">
        <v>2</v>
      </c>
      <c r="M561">
        <f>G561/$O$3+H561/$P$3+I561/$Q$3+J561/$R$3</f>
        <v>1.6177251195991322</v>
      </c>
      <c r="N561">
        <f t="shared" si="8"/>
        <v>2</v>
      </c>
    </row>
    <row r="562" spans="1:14">
      <c r="A562" t="s">
        <v>609</v>
      </c>
      <c r="B562">
        <v>2</v>
      </c>
      <c r="C562">
        <v>30</v>
      </c>
      <c r="D562" t="s">
        <v>70</v>
      </c>
      <c r="E562" t="s">
        <v>120</v>
      </c>
      <c r="F562">
        <v>2</v>
      </c>
      <c r="G562">
        <v>-60</v>
      </c>
      <c r="H562">
        <v>1</v>
      </c>
      <c r="I562">
        <v>2</v>
      </c>
      <c r="J562">
        <v>-2</v>
      </c>
      <c r="K562">
        <v>-4</v>
      </c>
      <c r="L562">
        <v>0</v>
      </c>
      <c r="M562">
        <f>G562/$O$3+H562/$P$3+I562/$Q$3+J562/$R$3</f>
        <v>1.3705695908757776</v>
      </c>
      <c r="N562">
        <f t="shared" si="8"/>
        <v>2</v>
      </c>
    </row>
    <row r="563" spans="1:14">
      <c r="A563" t="s">
        <v>609</v>
      </c>
      <c r="B563">
        <v>2</v>
      </c>
      <c r="C563">
        <v>12</v>
      </c>
      <c r="D563" t="s">
        <v>70</v>
      </c>
      <c r="E563" t="s">
        <v>118</v>
      </c>
      <c r="F563">
        <v>1</v>
      </c>
      <c r="G563">
        <v>-36</v>
      </c>
      <c r="H563">
        <v>1</v>
      </c>
      <c r="I563">
        <v>1</v>
      </c>
      <c r="J563">
        <v>0</v>
      </c>
      <c r="K563">
        <v>-6</v>
      </c>
      <c r="L563">
        <v>-1</v>
      </c>
      <c r="M563">
        <f>G563/$O$3+H563/$P$3+I563/$Q$3+J563/$R$3</f>
        <v>1.114259208090512</v>
      </c>
      <c r="N563">
        <f t="shared" si="8"/>
        <v>3</v>
      </c>
    </row>
    <row r="564" spans="1:14">
      <c r="A564" t="s">
        <v>609</v>
      </c>
      <c r="B564">
        <v>1</v>
      </c>
      <c r="C564">
        <v>13</v>
      </c>
      <c r="D564" t="s">
        <v>71</v>
      </c>
      <c r="E564" t="s">
        <v>118</v>
      </c>
      <c r="F564">
        <v>1</v>
      </c>
      <c r="G564">
        <v>-65</v>
      </c>
      <c r="H564">
        <v>1</v>
      </c>
      <c r="I564">
        <v>1</v>
      </c>
      <c r="J564">
        <v>-18</v>
      </c>
      <c r="K564">
        <v>-5</v>
      </c>
      <c r="L564">
        <v>1</v>
      </c>
      <c r="M564">
        <f>G564/$O$3+H564/$P$3+I564/$Q$3+J564/$R$3</f>
        <v>-0.6281283334704304</v>
      </c>
      <c r="N564">
        <f t="shared" si="8"/>
        <v>5</v>
      </c>
    </row>
    <row r="565" spans="1:14">
      <c r="A565" t="s">
        <v>609</v>
      </c>
      <c r="B565">
        <v>1</v>
      </c>
      <c r="C565">
        <v>15</v>
      </c>
      <c r="D565" t="s">
        <v>71</v>
      </c>
      <c r="E565" t="s">
        <v>118</v>
      </c>
      <c r="F565">
        <v>1</v>
      </c>
      <c r="G565">
        <v>-60</v>
      </c>
      <c r="H565">
        <v>1</v>
      </c>
      <c r="I565">
        <v>1</v>
      </c>
      <c r="J565">
        <v>-16</v>
      </c>
      <c r="K565">
        <v>-4</v>
      </c>
      <c r="L565">
        <v>1</v>
      </c>
      <c r="M565">
        <f>G565/$O$3+H565/$P$3+I565/$Q$3+J565/$R$3</f>
        <v>-0.39589752388360699</v>
      </c>
      <c r="N565">
        <f t="shared" si="8"/>
        <v>4</v>
      </c>
    </row>
    <row r="566" spans="1:14">
      <c r="A566" t="s">
        <v>609</v>
      </c>
      <c r="B566">
        <v>1</v>
      </c>
      <c r="C566">
        <v>14</v>
      </c>
      <c r="D566" t="s">
        <v>71</v>
      </c>
      <c r="E566" t="s">
        <v>116</v>
      </c>
      <c r="F566">
        <v>1</v>
      </c>
      <c r="G566">
        <v>-56</v>
      </c>
      <c r="H566">
        <v>1</v>
      </c>
      <c r="I566">
        <v>1</v>
      </c>
      <c r="J566">
        <v>32</v>
      </c>
      <c r="K566">
        <v>-4</v>
      </c>
      <c r="L566">
        <v>2</v>
      </c>
      <c r="M566">
        <f>G566/$O$3+H566/$P$3+I566/$Q$3+J566/$R$3</f>
        <v>2.6568912569767678</v>
      </c>
      <c r="N566">
        <f t="shared" si="8"/>
        <v>4</v>
      </c>
    </row>
    <row r="567" spans="1:14">
      <c r="A567" t="s">
        <v>609</v>
      </c>
      <c r="B567">
        <v>1</v>
      </c>
      <c r="C567">
        <v>13</v>
      </c>
      <c r="D567" t="s">
        <v>71</v>
      </c>
      <c r="E567" t="s">
        <v>118</v>
      </c>
      <c r="F567">
        <v>1</v>
      </c>
      <c r="G567">
        <v>-52</v>
      </c>
      <c r="H567">
        <v>1</v>
      </c>
      <c r="I567">
        <v>1</v>
      </c>
      <c r="J567">
        <v>-10</v>
      </c>
      <c r="K567">
        <v>-4</v>
      </c>
      <c r="L567">
        <v>1</v>
      </c>
      <c r="M567">
        <f>G567/$O$3+H567/$P$3+I567/$Q$3+J567/$R$3</f>
        <v>0.14868064156165828</v>
      </c>
      <c r="N567">
        <f t="shared" si="8"/>
        <v>4</v>
      </c>
    </row>
    <row r="568" spans="1:14">
      <c r="A568" t="s">
        <v>609</v>
      </c>
      <c r="B568">
        <v>1</v>
      </c>
      <c r="C568">
        <v>23</v>
      </c>
      <c r="D568" t="s">
        <v>71</v>
      </c>
      <c r="E568" t="s">
        <v>118</v>
      </c>
      <c r="F568">
        <v>3</v>
      </c>
      <c r="G568">
        <v>-46</v>
      </c>
      <c r="H568">
        <v>1</v>
      </c>
      <c r="I568">
        <v>3</v>
      </c>
      <c r="J568">
        <v>10</v>
      </c>
      <c r="K568">
        <v>-2</v>
      </c>
      <c r="L568">
        <v>1</v>
      </c>
      <c r="M568">
        <f>G568/$O$3+H568/$P$3+I568/$Q$3+J568/$R$3</f>
        <v>3.3176874679038919</v>
      </c>
      <c r="N568">
        <f t="shared" si="8"/>
        <v>2</v>
      </c>
    </row>
    <row r="569" spans="1:14">
      <c r="A569" t="s">
        <v>609</v>
      </c>
      <c r="B569">
        <v>1</v>
      </c>
      <c r="C569">
        <v>19</v>
      </c>
      <c r="D569" t="s">
        <v>81</v>
      </c>
      <c r="E569" t="s">
        <v>118</v>
      </c>
      <c r="F569">
        <v>2</v>
      </c>
      <c r="G569">
        <v>-38</v>
      </c>
      <c r="H569">
        <v>1</v>
      </c>
      <c r="I569">
        <v>2</v>
      </c>
      <c r="J569">
        <v>13</v>
      </c>
      <c r="K569">
        <v>-2</v>
      </c>
      <c r="L569">
        <v>3</v>
      </c>
      <c r="M569">
        <f>G569/$O$3+H569/$P$3+I569/$Q$3+J569/$R$3</f>
        <v>2.7754762225789995</v>
      </c>
      <c r="N569">
        <f t="shared" si="8"/>
        <v>2</v>
      </c>
    </row>
    <row r="570" spans="1:14">
      <c r="A570" t="s">
        <v>609</v>
      </c>
      <c r="B570">
        <v>1</v>
      </c>
      <c r="C570">
        <v>18</v>
      </c>
      <c r="D570" t="s">
        <v>70</v>
      </c>
      <c r="E570" t="s">
        <v>118</v>
      </c>
      <c r="F570">
        <v>1</v>
      </c>
      <c r="G570">
        <v>-36</v>
      </c>
      <c r="H570">
        <v>1</v>
      </c>
      <c r="I570">
        <v>1</v>
      </c>
      <c r="J570">
        <v>1</v>
      </c>
      <c r="K570">
        <v>-2</v>
      </c>
      <c r="L570">
        <v>1</v>
      </c>
      <c r="M570">
        <f>G570/$O$3+H570/$P$3+I570/$Q$3+J570/$R$3</f>
        <v>1.1760480902713508</v>
      </c>
      <c r="N570">
        <f t="shared" si="8"/>
        <v>2</v>
      </c>
    </row>
    <row r="571" spans="1:14">
      <c r="A571" t="s">
        <v>609</v>
      </c>
      <c r="B571">
        <v>1</v>
      </c>
      <c r="C571">
        <v>18</v>
      </c>
      <c r="D571" t="s">
        <v>70</v>
      </c>
      <c r="E571" t="s">
        <v>118</v>
      </c>
      <c r="F571">
        <v>1</v>
      </c>
      <c r="G571">
        <v>-36</v>
      </c>
      <c r="H571">
        <v>1</v>
      </c>
      <c r="I571">
        <v>1</v>
      </c>
      <c r="J571">
        <v>1</v>
      </c>
      <c r="K571">
        <v>-2</v>
      </c>
      <c r="L571">
        <v>1</v>
      </c>
      <c r="M571">
        <f>G571/$O$3+H571/$P$3+I571/$Q$3+J571/$R$3</f>
        <v>1.1760480902713508</v>
      </c>
      <c r="N571">
        <f t="shared" si="8"/>
        <v>2</v>
      </c>
    </row>
    <row r="572" spans="1:14">
      <c r="A572" t="s">
        <v>609</v>
      </c>
      <c r="B572">
        <v>1</v>
      </c>
      <c r="C572">
        <v>14</v>
      </c>
      <c r="D572" t="s">
        <v>71</v>
      </c>
      <c r="E572" t="s">
        <v>116</v>
      </c>
      <c r="F572">
        <v>1</v>
      </c>
      <c r="G572">
        <v>-28</v>
      </c>
      <c r="H572">
        <v>1</v>
      </c>
      <c r="I572">
        <v>1</v>
      </c>
      <c r="J572">
        <v>34</v>
      </c>
      <c r="K572">
        <v>-2</v>
      </c>
      <c r="L572">
        <v>2</v>
      </c>
      <c r="M572">
        <f>G572/$O$3+H572/$P$3+I572/$Q$3+J572/$R$3</f>
        <v>3.3889260745992615</v>
      </c>
      <c r="N572">
        <f t="shared" si="8"/>
        <v>2</v>
      </c>
    </row>
    <row r="573" spans="1:14">
      <c r="A573" t="s">
        <v>609</v>
      </c>
      <c r="B573">
        <v>1</v>
      </c>
      <c r="C573">
        <v>13</v>
      </c>
      <c r="D573" t="s">
        <v>78</v>
      </c>
      <c r="E573" t="s">
        <v>118</v>
      </c>
      <c r="F573">
        <v>2</v>
      </c>
      <c r="G573">
        <v>-26</v>
      </c>
      <c r="H573">
        <v>1</v>
      </c>
      <c r="I573">
        <v>2</v>
      </c>
      <c r="J573">
        <v>19</v>
      </c>
      <c r="K573">
        <v>-2</v>
      </c>
      <c r="L573">
        <v>3</v>
      </c>
      <c r="M573">
        <f>G573/$O$3+H573/$P$3+I573/$Q$3+J573/$R$3</f>
        <v>3.4069768242043814</v>
      </c>
      <c r="N573">
        <f t="shared" si="8"/>
        <v>2</v>
      </c>
    </row>
    <row r="574" spans="1:14">
      <c r="A574" t="s">
        <v>609</v>
      </c>
      <c r="B574">
        <v>1</v>
      </c>
      <c r="C574">
        <v>13</v>
      </c>
      <c r="D574" t="s">
        <v>71</v>
      </c>
      <c r="E574" t="s">
        <v>116</v>
      </c>
      <c r="F574">
        <v>1</v>
      </c>
      <c r="G574">
        <v>-26</v>
      </c>
      <c r="H574">
        <v>1</v>
      </c>
      <c r="I574">
        <v>1</v>
      </c>
      <c r="J574">
        <v>20</v>
      </c>
      <c r="K574">
        <v>-2</v>
      </c>
      <c r="L574">
        <v>2</v>
      </c>
      <c r="M574">
        <f>G574/$O$3+H574/$P$3+I574/$Q$3+J574/$R$3</f>
        <v>2.5673429421575777</v>
      </c>
      <c r="N574">
        <f t="shared" si="8"/>
        <v>2</v>
      </c>
    </row>
    <row r="575" spans="1:14">
      <c r="A575" t="s">
        <v>609</v>
      </c>
      <c r="B575">
        <v>1</v>
      </c>
      <c r="C575">
        <v>11</v>
      </c>
      <c r="D575" t="s">
        <v>70</v>
      </c>
      <c r="E575" t="s">
        <v>118</v>
      </c>
      <c r="F575">
        <v>2</v>
      </c>
      <c r="G575">
        <v>-22</v>
      </c>
      <c r="H575">
        <v>1</v>
      </c>
      <c r="I575">
        <v>2</v>
      </c>
      <c r="J575">
        <v>15</v>
      </c>
      <c r="K575">
        <v>-2</v>
      </c>
      <c r="L575">
        <v>1</v>
      </c>
      <c r="M575">
        <f>G575/$O$3+H575/$P$3+I575/$Q$3+J575/$R$3</f>
        <v>3.2467437316611436</v>
      </c>
      <c r="N575">
        <f t="shared" si="8"/>
        <v>2</v>
      </c>
    </row>
    <row r="576" spans="1:14">
      <c r="A576" t="s">
        <v>609</v>
      </c>
      <c r="B576">
        <v>1</v>
      </c>
      <c r="C576">
        <v>10</v>
      </c>
      <c r="D576" t="s">
        <v>71</v>
      </c>
      <c r="E576" t="s">
        <v>116</v>
      </c>
      <c r="F576">
        <v>1</v>
      </c>
      <c r="G576">
        <v>-20</v>
      </c>
      <c r="H576">
        <v>1</v>
      </c>
      <c r="I576">
        <v>1</v>
      </c>
      <c r="J576">
        <v>18</v>
      </c>
      <c r="K576">
        <v>-2</v>
      </c>
      <c r="L576">
        <v>2</v>
      </c>
      <c r="M576">
        <f>G576/$O$3+H576/$P$3+I576/$Q$3+J576/$R$3</f>
        <v>2.5741488320660757</v>
      </c>
      <c r="N576">
        <f t="shared" si="8"/>
        <v>2</v>
      </c>
    </row>
    <row r="577" spans="1:14">
      <c r="A577" t="s">
        <v>609</v>
      </c>
      <c r="B577">
        <v>1</v>
      </c>
      <c r="C577">
        <v>10</v>
      </c>
      <c r="D577" t="s">
        <v>71</v>
      </c>
      <c r="E577" t="s">
        <v>116</v>
      </c>
      <c r="F577">
        <v>1</v>
      </c>
      <c r="G577">
        <v>-20</v>
      </c>
      <c r="H577">
        <v>1</v>
      </c>
      <c r="I577">
        <v>1</v>
      </c>
      <c r="J577">
        <v>18</v>
      </c>
      <c r="K577">
        <v>-2</v>
      </c>
      <c r="L577">
        <v>2</v>
      </c>
      <c r="M577">
        <f>G577/$O$3+H577/$P$3+I577/$Q$3+J577/$R$3</f>
        <v>2.5741488320660757</v>
      </c>
      <c r="N577">
        <f t="shared" si="8"/>
        <v>2</v>
      </c>
    </row>
    <row r="578" spans="1:14">
      <c r="A578" t="s">
        <v>946</v>
      </c>
      <c r="B578">
        <v>2</v>
      </c>
      <c r="C578">
        <v>13</v>
      </c>
      <c r="D578" t="s">
        <v>71</v>
      </c>
      <c r="E578" t="s">
        <v>118</v>
      </c>
      <c r="F578">
        <v>0</v>
      </c>
      <c r="G578">
        <v>-26</v>
      </c>
      <c r="H578">
        <v>0</v>
      </c>
      <c r="I578">
        <v>0</v>
      </c>
      <c r="J578">
        <v>4</v>
      </c>
      <c r="K578">
        <v>-4</v>
      </c>
      <c r="L578">
        <v>0</v>
      </c>
      <c r="M578">
        <f>G578/$O$3+H578/$P$3+I578/$Q$3+J578/$R$3</f>
        <v>-0.31784030644740313</v>
      </c>
      <c r="N578">
        <f t="shared" si="8"/>
        <v>2</v>
      </c>
    </row>
    <row r="579" spans="1:14">
      <c r="A579" t="s">
        <v>610</v>
      </c>
      <c r="B579">
        <v>1</v>
      </c>
      <c r="C579">
        <v>11</v>
      </c>
      <c r="D579" t="s">
        <v>73</v>
      </c>
      <c r="E579" t="s">
        <v>118</v>
      </c>
      <c r="F579">
        <v>2</v>
      </c>
      <c r="G579">
        <v>-22</v>
      </c>
      <c r="H579">
        <v>1</v>
      </c>
      <c r="I579">
        <v>2</v>
      </c>
      <c r="J579">
        <v>25</v>
      </c>
      <c r="K579">
        <v>-2</v>
      </c>
      <c r="L579">
        <v>1</v>
      </c>
      <c r="M579">
        <f>G579/$O$3+H579/$P$3+I579/$Q$3+J579/$R$3</f>
        <v>3.8646325534695305</v>
      </c>
      <c r="N579">
        <f t="shared" ref="N579:N642" si="9">ABS(G579)/C579</f>
        <v>2</v>
      </c>
    </row>
    <row r="580" spans="1:14">
      <c r="A580" t="s">
        <v>611</v>
      </c>
      <c r="B580">
        <v>2</v>
      </c>
      <c r="C580">
        <v>49</v>
      </c>
      <c r="D580" t="s">
        <v>71</v>
      </c>
      <c r="E580" t="s">
        <v>118</v>
      </c>
      <c r="F580">
        <v>1</v>
      </c>
      <c r="G580">
        <v>-98</v>
      </c>
      <c r="H580">
        <v>1</v>
      </c>
      <c r="I580">
        <v>1</v>
      </c>
      <c r="J580">
        <v>-30</v>
      </c>
      <c r="K580">
        <v>-4</v>
      </c>
      <c r="L580">
        <v>0</v>
      </c>
      <c r="M580">
        <f>G580/$O$3+H580/$P$3+I580/$Q$3+J580/$R$3</f>
        <v>-2.086705018126457</v>
      </c>
      <c r="N580">
        <f t="shared" si="9"/>
        <v>2</v>
      </c>
    </row>
    <row r="581" spans="1:14">
      <c r="A581" t="s">
        <v>611</v>
      </c>
      <c r="B581">
        <v>2</v>
      </c>
      <c r="C581">
        <v>45</v>
      </c>
      <c r="D581" t="s">
        <v>71</v>
      </c>
      <c r="E581" t="s">
        <v>118</v>
      </c>
      <c r="F581">
        <v>1</v>
      </c>
      <c r="G581">
        <v>-90</v>
      </c>
      <c r="H581">
        <v>1</v>
      </c>
      <c r="I581">
        <v>1</v>
      </c>
      <c r="J581">
        <v>-26</v>
      </c>
      <c r="K581">
        <v>-4</v>
      </c>
      <c r="L581">
        <v>0</v>
      </c>
      <c r="M581">
        <f>G581/$O$3+H581/$P$3+I581/$Q$3+J581/$R$3</f>
        <v>-1.6657046170428689</v>
      </c>
      <c r="N581">
        <f t="shared" si="9"/>
        <v>2</v>
      </c>
    </row>
    <row r="582" spans="1:14">
      <c r="A582" t="s">
        <v>611</v>
      </c>
      <c r="B582">
        <v>2</v>
      </c>
      <c r="C582">
        <v>42</v>
      </c>
      <c r="D582" t="s">
        <v>71</v>
      </c>
      <c r="E582" t="s">
        <v>118</v>
      </c>
      <c r="F582">
        <v>1</v>
      </c>
      <c r="G582">
        <v>-84</v>
      </c>
      <c r="H582">
        <v>1</v>
      </c>
      <c r="I582">
        <v>1</v>
      </c>
      <c r="J582">
        <v>-23</v>
      </c>
      <c r="K582">
        <v>-4</v>
      </c>
      <c r="L582">
        <v>0</v>
      </c>
      <c r="M582">
        <f>G582/$O$3+H582/$P$3+I582/$Q$3+J582/$R$3</f>
        <v>-1.3499543162301779</v>
      </c>
      <c r="N582">
        <f t="shared" si="9"/>
        <v>2</v>
      </c>
    </row>
    <row r="583" spans="1:14">
      <c r="A583" t="s">
        <v>611</v>
      </c>
      <c r="B583">
        <v>2</v>
      </c>
      <c r="C583">
        <v>20</v>
      </c>
      <c r="D583" t="s">
        <v>71</v>
      </c>
      <c r="E583" t="s">
        <v>116</v>
      </c>
      <c r="F583">
        <v>1</v>
      </c>
      <c r="G583">
        <v>-40</v>
      </c>
      <c r="H583">
        <v>1</v>
      </c>
      <c r="I583">
        <v>1</v>
      </c>
      <c r="J583">
        <v>8</v>
      </c>
      <c r="K583">
        <v>-4</v>
      </c>
      <c r="L583">
        <v>1</v>
      </c>
      <c r="M583">
        <f>G583/$O$3+H583/$P$3+I583/$Q$3+J583/$R$3</f>
        <v>1.5216478293571052</v>
      </c>
      <c r="N583">
        <f t="shared" si="9"/>
        <v>2</v>
      </c>
    </row>
    <row r="584" spans="1:14">
      <c r="A584" t="s">
        <v>611</v>
      </c>
      <c r="B584">
        <v>1</v>
      </c>
      <c r="C584">
        <v>38</v>
      </c>
      <c r="D584" t="s">
        <v>71</v>
      </c>
      <c r="E584" t="s">
        <v>118</v>
      </c>
      <c r="F584">
        <v>1</v>
      </c>
      <c r="G584">
        <v>-76</v>
      </c>
      <c r="H584">
        <v>1</v>
      </c>
      <c r="I584">
        <v>1</v>
      </c>
      <c r="J584">
        <v>-19</v>
      </c>
      <c r="K584">
        <v>-2</v>
      </c>
      <c r="L584">
        <v>1</v>
      </c>
      <c r="M584">
        <f>G584/$O$3+H584/$P$3+I584/$Q$3+J584/$R$3</f>
        <v>-0.92895391514658976</v>
      </c>
      <c r="N584">
        <f t="shared" si="9"/>
        <v>2</v>
      </c>
    </row>
    <row r="585" spans="1:14">
      <c r="A585" t="s">
        <v>611</v>
      </c>
      <c r="B585">
        <v>1</v>
      </c>
      <c r="C585">
        <v>24</v>
      </c>
      <c r="D585" t="s">
        <v>71</v>
      </c>
      <c r="E585" t="s">
        <v>116</v>
      </c>
      <c r="F585">
        <v>0</v>
      </c>
      <c r="G585">
        <v>-48</v>
      </c>
      <c r="H585">
        <v>1</v>
      </c>
      <c r="I585">
        <v>0</v>
      </c>
      <c r="J585">
        <v>24</v>
      </c>
      <c r="K585">
        <v>-2</v>
      </c>
      <c r="L585">
        <v>2</v>
      </c>
      <c r="M585">
        <f>G585/$O$3+H585/$P$3+I585/$Q$3+J585/$R$3</f>
        <v>1.435002307662649</v>
      </c>
      <c r="N585">
        <f t="shared" si="9"/>
        <v>2</v>
      </c>
    </row>
    <row r="586" spans="1:14">
      <c r="A586" t="s">
        <v>611</v>
      </c>
      <c r="B586">
        <v>1</v>
      </c>
      <c r="C586">
        <v>10</v>
      </c>
      <c r="D586" t="s">
        <v>71</v>
      </c>
      <c r="E586" t="s">
        <v>116</v>
      </c>
      <c r="F586">
        <v>0</v>
      </c>
      <c r="G586">
        <v>-40</v>
      </c>
      <c r="H586">
        <v>1</v>
      </c>
      <c r="I586">
        <v>0</v>
      </c>
      <c r="J586">
        <v>23</v>
      </c>
      <c r="K586">
        <v>-4</v>
      </c>
      <c r="L586">
        <v>2</v>
      </c>
      <c r="M586">
        <f>G586/$O$3+H586/$P$3+I586/$Q$3+J586/$R$3</f>
        <v>1.5470582978420437</v>
      </c>
      <c r="N586">
        <f t="shared" si="9"/>
        <v>4</v>
      </c>
    </row>
    <row r="587" spans="1:14">
      <c r="A587" t="s">
        <v>611</v>
      </c>
      <c r="B587">
        <v>1</v>
      </c>
      <c r="C587">
        <v>18</v>
      </c>
      <c r="D587" t="s">
        <v>71</v>
      </c>
      <c r="E587" t="s">
        <v>116</v>
      </c>
      <c r="F587">
        <v>0</v>
      </c>
      <c r="G587">
        <v>-36</v>
      </c>
      <c r="H587">
        <v>1</v>
      </c>
      <c r="I587">
        <v>0</v>
      </c>
      <c r="J587">
        <v>21</v>
      </c>
      <c r="K587">
        <v>-2</v>
      </c>
      <c r="L587">
        <v>2</v>
      </c>
      <c r="M587">
        <f>G587/$O$3+H587/$P$3+I587/$Q$3+J587/$R$3</f>
        <v>1.5104029696604826</v>
      </c>
      <c r="N587">
        <f t="shared" si="9"/>
        <v>2</v>
      </c>
    </row>
    <row r="588" spans="1:14">
      <c r="A588" t="s">
        <v>434</v>
      </c>
      <c r="B588">
        <v>5</v>
      </c>
      <c r="C588">
        <v>39</v>
      </c>
      <c r="D588" t="s">
        <v>73</v>
      </c>
      <c r="E588" t="s">
        <v>118</v>
      </c>
      <c r="F588">
        <v>2</v>
      </c>
      <c r="G588">
        <v>-78</v>
      </c>
      <c r="H588">
        <v>1</v>
      </c>
      <c r="I588">
        <v>2</v>
      </c>
      <c r="J588">
        <v>-13</v>
      </c>
      <c r="K588">
        <v>-10</v>
      </c>
      <c r="L588">
        <v>-3</v>
      </c>
      <c r="M588">
        <f>G588/$O$3+H588/$P$3+I588/$Q$3+J588/$R$3</f>
        <v>0.29974092407602682</v>
      </c>
      <c r="N588">
        <f t="shared" si="9"/>
        <v>2</v>
      </c>
    </row>
    <row r="589" spans="1:14">
      <c r="A589" t="s">
        <v>434</v>
      </c>
      <c r="B589">
        <v>3</v>
      </c>
      <c r="C589">
        <v>32</v>
      </c>
      <c r="D589" t="s">
        <v>73</v>
      </c>
      <c r="E589" t="s">
        <v>118</v>
      </c>
      <c r="F589">
        <v>2</v>
      </c>
      <c r="G589">
        <v>-64</v>
      </c>
      <c r="H589">
        <v>1</v>
      </c>
      <c r="I589">
        <v>2</v>
      </c>
      <c r="J589">
        <v>-6</v>
      </c>
      <c r="K589">
        <v>-6</v>
      </c>
      <c r="L589">
        <v>-1</v>
      </c>
      <c r="M589">
        <f>G589/$O$3+H589/$P$3+I589/$Q$3+J589/$R$3</f>
        <v>1.0364916259723058</v>
      </c>
      <c r="N589">
        <f t="shared" si="9"/>
        <v>2</v>
      </c>
    </row>
    <row r="590" spans="1:14">
      <c r="A590" t="s">
        <v>434</v>
      </c>
      <c r="B590">
        <v>1</v>
      </c>
      <c r="C590">
        <v>15</v>
      </c>
      <c r="D590" t="s">
        <v>70</v>
      </c>
      <c r="E590" t="s">
        <v>118</v>
      </c>
      <c r="F590">
        <v>0</v>
      </c>
      <c r="G590">
        <v>-30</v>
      </c>
      <c r="H590">
        <v>1</v>
      </c>
      <c r="I590">
        <v>0</v>
      </c>
      <c r="J590">
        <v>0</v>
      </c>
      <c r="K590">
        <v>-2</v>
      </c>
      <c r="L590">
        <v>1</v>
      </c>
      <c r="M590">
        <f>G590/$O$3+H590/$P$3+I590/$Q$3+J590/$R$3</f>
        <v>0.34322009813304466</v>
      </c>
      <c r="N590">
        <f t="shared" si="9"/>
        <v>2</v>
      </c>
    </row>
    <row r="591" spans="1:14">
      <c r="A591" t="s">
        <v>612</v>
      </c>
      <c r="B591">
        <v>1</v>
      </c>
      <c r="C591">
        <v>11</v>
      </c>
      <c r="D591" t="s">
        <v>71</v>
      </c>
      <c r="E591" t="s">
        <v>118</v>
      </c>
      <c r="F591">
        <v>2</v>
      </c>
      <c r="G591">
        <v>-22</v>
      </c>
      <c r="H591">
        <v>1</v>
      </c>
      <c r="I591">
        <v>2</v>
      </c>
      <c r="J591">
        <v>18</v>
      </c>
      <c r="K591">
        <v>-2</v>
      </c>
      <c r="L591">
        <v>1</v>
      </c>
      <c r="M591">
        <f>G591/$O$3+H591/$P$3+I591/$Q$3+J591/$R$3</f>
        <v>3.4321103782036593</v>
      </c>
      <c r="N591">
        <f t="shared" si="9"/>
        <v>2</v>
      </c>
    </row>
    <row r="592" spans="1:14">
      <c r="A592" t="s">
        <v>508</v>
      </c>
      <c r="B592">
        <v>1</v>
      </c>
      <c r="C592">
        <v>15</v>
      </c>
      <c r="D592" t="s">
        <v>71</v>
      </c>
      <c r="E592" t="s">
        <v>118</v>
      </c>
      <c r="F592">
        <v>2</v>
      </c>
      <c r="G592">
        <v>-30</v>
      </c>
      <c r="H592">
        <v>1</v>
      </c>
      <c r="I592">
        <v>2</v>
      </c>
      <c r="J592">
        <v>11</v>
      </c>
      <c r="K592">
        <v>-2</v>
      </c>
      <c r="L592">
        <v>1</v>
      </c>
      <c r="M592">
        <f>G592/$O$3+H592/$P$3+I592/$Q$3+J592/$R$3</f>
        <v>2.8257433305775552</v>
      </c>
      <c r="N592">
        <f t="shared" si="9"/>
        <v>2</v>
      </c>
    </row>
    <row r="593" spans="1:14">
      <c r="A593" t="s">
        <v>508</v>
      </c>
      <c r="B593">
        <v>1</v>
      </c>
      <c r="C593">
        <v>11</v>
      </c>
      <c r="D593" t="s">
        <v>71</v>
      </c>
      <c r="E593" t="s">
        <v>118</v>
      </c>
      <c r="F593">
        <v>2</v>
      </c>
      <c r="G593">
        <v>-22</v>
      </c>
      <c r="H593">
        <v>1</v>
      </c>
      <c r="I593">
        <v>2</v>
      </c>
      <c r="J593">
        <v>15</v>
      </c>
      <c r="K593">
        <v>-2</v>
      </c>
      <c r="L593">
        <v>1</v>
      </c>
      <c r="M593">
        <f>G593/$O$3+H593/$P$3+I593/$Q$3+J593/$R$3</f>
        <v>3.2467437316611436</v>
      </c>
      <c r="N593">
        <f t="shared" si="9"/>
        <v>2</v>
      </c>
    </row>
    <row r="594" spans="1:14">
      <c r="A594" t="s">
        <v>234</v>
      </c>
      <c r="B594">
        <v>1</v>
      </c>
      <c r="C594">
        <v>12</v>
      </c>
      <c r="D594" t="s">
        <v>71</v>
      </c>
      <c r="E594" t="s">
        <v>116</v>
      </c>
      <c r="F594">
        <v>1</v>
      </c>
      <c r="G594">
        <v>-24</v>
      </c>
      <c r="H594">
        <v>1</v>
      </c>
      <c r="I594">
        <v>1</v>
      </c>
      <c r="J594">
        <v>16</v>
      </c>
      <c r="K594">
        <v>-2</v>
      </c>
      <c r="L594">
        <v>2</v>
      </c>
      <c r="M594">
        <f>G594/$O$3+H594/$P$3+I594/$Q$3+J594/$R$3</f>
        <v>2.3636486315242813</v>
      </c>
      <c r="N594">
        <f t="shared" si="9"/>
        <v>2</v>
      </c>
    </row>
    <row r="595" spans="1:14">
      <c r="A595" t="s">
        <v>614</v>
      </c>
      <c r="B595">
        <v>1</v>
      </c>
      <c r="C595">
        <v>33</v>
      </c>
      <c r="D595" t="s">
        <v>70</v>
      </c>
      <c r="E595" t="s">
        <v>118</v>
      </c>
      <c r="F595">
        <v>3</v>
      </c>
      <c r="G595">
        <v>-66</v>
      </c>
      <c r="H595">
        <v>0</v>
      </c>
      <c r="I595">
        <v>3</v>
      </c>
      <c r="J595">
        <v>3</v>
      </c>
      <c r="K595">
        <v>-2</v>
      </c>
      <c r="L595">
        <v>1</v>
      </c>
      <c r="M595">
        <f>G595/$O$3+H595/$P$3+I595/$Q$3+J595/$R$3</f>
        <v>1.4554147422535186</v>
      </c>
      <c r="N595">
        <f t="shared" si="9"/>
        <v>2</v>
      </c>
    </row>
    <row r="596" spans="1:14">
      <c r="A596" t="s">
        <v>340</v>
      </c>
      <c r="B596">
        <v>1</v>
      </c>
      <c r="C596">
        <v>29</v>
      </c>
      <c r="D596" t="s">
        <v>71</v>
      </c>
      <c r="E596" t="s">
        <v>116</v>
      </c>
      <c r="F596">
        <v>1</v>
      </c>
      <c r="G596">
        <v>-58</v>
      </c>
      <c r="H596">
        <v>1</v>
      </c>
      <c r="I596">
        <v>1</v>
      </c>
      <c r="J596">
        <v>-1</v>
      </c>
      <c r="K596">
        <v>-2</v>
      </c>
      <c r="L596">
        <v>2</v>
      </c>
      <c r="M596">
        <f>G596/$O$3+H596/$P$3+I596/$Q$3+J596/$R$3</f>
        <v>0.57439692691903199</v>
      </c>
      <c r="N596">
        <f t="shared" si="9"/>
        <v>2</v>
      </c>
    </row>
    <row r="597" spans="1:14">
      <c r="A597" t="s">
        <v>340</v>
      </c>
      <c r="B597">
        <v>1</v>
      </c>
      <c r="C597">
        <v>21</v>
      </c>
      <c r="D597" t="s">
        <v>70</v>
      </c>
      <c r="E597" t="s">
        <v>118</v>
      </c>
      <c r="F597">
        <v>2</v>
      </c>
      <c r="G597">
        <v>-42</v>
      </c>
      <c r="H597">
        <v>1</v>
      </c>
      <c r="I597">
        <v>2</v>
      </c>
      <c r="J597">
        <v>15</v>
      </c>
      <c r="K597">
        <v>-2</v>
      </c>
      <c r="L597">
        <v>1</v>
      </c>
      <c r="M597">
        <f>G597/$O$3+H597/$P$3+I597/$Q$3+J597/$R$3</f>
        <v>2.8121315507605602</v>
      </c>
      <c r="N597">
        <f t="shared" si="9"/>
        <v>2</v>
      </c>
    </row>
    <row r="598" spans="1:14">
      <c r="A598" t="s">
        <v>340</v>
      </c>
      <c r="B598">
        <v>1</v>
      </c>
      <c r="C598">
        <v>12</v>
      </c>
      <c r="D598" t="s">
        <v>70</v>
      </c>
      <c r="E598" t="s">
        <v>116</v>
      </c>
      <c r="F598">
        <v>1</v>
      </c>
      <c r="G598">
        <v>-24</v>
      </c>
      <c r="H598">
        <v>1</v>
      </c>
      <c r="I598">
        <v>1</v>
      </c>
      <c r="J598">
        <v>16</v>
      </c>
      <c r="K598">
        <v>-2</v>
      </c>
      <c r="L598">
        <v>2</v>
      </c>
      <c r="M598">
        <f>G598/$O$3+H598/$P$3+I598/$Q$3+J598/$R$3</f>
        <v>2.3636486315242813</v>
      </c>
      <c r="N598">
        <f t="shared" si="9"/>
        <v>2</v>
      </c>
    </row>
    <row r="599" spans="1:14">
      <c r="A599" t="s">
        <v>616</v>
      </c>
      <c r="B599">
        <v>1</v>
      </c>
      <c r="C599">
        <v>10</v>
      </c>
      <c r="D599" t="s">
        <v>78</v>
      </c>
      <c r="E599" t="s">
        <v>116</v>
      </c>
      <c r="F599">
        <v>0</v>
      </c>
      <c r="G599">
        <v>-20</v>
      </c>
      <c r="H599">
        <v>1</v>
      </c>
      <c r="I599">
        <v>0</v>
      </c>
      <c r="J599">
        <v>20</v>
      </c>
      <c r="K599">
        <v>-2</v>
      </c>
      <c r="L599">
        <v>4</v>
      </c>
      <c r="M599">
        <f>G599/$O$3+H599/$P$3+I599/$Q$3+J599/$R$3</f>
        <v>1.7963038322001106</v>
      </c>
      <c r="N599">
        <f t="shared" si="9"/>
        <v>2</v>
      </c>
    </row>
    <row r="600" spans="1:14">
      <c r="A600" t="s">
        <v>617</v>
      </c>
      <c r="B600">
        <v>2</v>
      </c>
      <c r="C600">
        <v>19</v>
      </c>
      <c r="D600" t="s">
        <v>70</v>
      </c>
      <c r="E600" t="s">
        <v>118</v>
      </c>
      <c r="F600">
        <v>1</v>
      </c>
      <c r="G600">
        <v>-38</v>
      </c>
      <c r="H600">
        <v>1</v>
      </c>
      <c r="I600">
        <v>1</v>
      </c>
      <c r="J600">
        <v>0</v>
      </c>
      <c r="K600">
        <v>-4</v>
      </c>
      <c r="L600">
        <v>0</v>
      </c>
      <c r="M600">
        <f>G600/$O$3+H600/$P$3+I600/$Q$3+J600/$R$3</f>
        <v>1.0707979900004538</v>
      </c>
      <c r="N600">
        <f t="shared" si="9"/>
        <v>2</v>
      </c>
    </row>
    <row r="601" spans="1:14">
      <c r="A601" t="s">
        <v>617</v>
      </c>
      <c r="B601">
        <v>1</v>
      </c>
      <c r="C601">
        <v>12</v>
      </c>
      <c r="D601" t="s">
        <v>70</v>
      </c>
      <c r="E601" t="s">
        <v>116</v>
      </c>
      <c r="F601">
        <v>0</v>
      </c>
      <c r="G601">
        <v>-24</v>
      </c>
      <c r="H601">
        <v>1</v>
      </c>
      <c r="I601">
        <v>0</v>
      </c>
      <c r="J601">
        <v>27</v>
      </c>
      <c r="K601">
        <v>-2</v>
      </c>
      <c r="L601">
        <v>2</v>
      </c>
      <c r="M601">
        <f>G601/$O$3+H601/$P$3+I601/$Q$3+J601/$R$3</f>
        <v>2.1419035712858649</v>
      </c>
      <c r="N601">
        <f t="shared" si="9"/>
        <v>2</v>
      </c>
    </row>
    <row r="602" spans="1:14">
      <c r="A602" t="s">
        <v>618</v>
      </c>
      <c r="B602">
        <v>4</v>
      </c>
      <c r="C602">
        <v>18</v>
      </c>
      <c r="D602" t="s">
        <v>71</v>
      </c>
      <c r="E602" t="s">
        <v>118</v>
      </c>
      <c r="F602">
        <v>1</v>
      </c>
      <c r="G602">
        <v>-36</v>
      </c>
      <c r="H602">
        <v>1</v>
      </c>
      <c r="I602">
        <v>1</v>
      </c>
      <c r="J602">
        <v>5</v>
      </c>
      <c r="K602">
        <v>-8</v>
      </c>
      <c r="L602">
        <v>-1</v>
      </c>
      <c r="M602">
        <f>G602/$O$3+H602/$P$3+I602/$Q$3+J602/$R$3</f>
        <v>1.4232036189947057</v>
      </c>
      <c r="N602">
        <f t="shared" si="9"/>
        <v>2</v>
      </c>
    </row>
    <row r="603" spans="1:14">
      <c r="A603" t="s">
        <v>618</v>
      </c>
      <c r="B603">
        <v>2</v>
      </c>
      <c r="C603">
        <v>12</v>
      </c>
      <c r="D603" t="s">
        <v>70</v>
      </c>
      <c r="E603" t="s">
        <v>118</v>
      </c>
      <c r="F603">
        <v>1</v>
      </c>
      <c r="G603">
        <v>-108</v>
      </c>
      <c r="H603">
        <v>1</v>
      </c>
      <c r="I603">
        <v>1</v>
      </c>
      <c r="J603">
        <v>-42</v>
      </c>
      <c r="K603">
        <v>-18</v>
      </c>
      <c r="L603">
        <v>-7</v>
      </c>
      <c r="M603">
        <f>G603/$O$3+H603/$P$3+I603/$Q$3+J603/$R$3</f>
        <v>-3.045477694746813</v>
      </c>
      <c r="N603">
        <f t="shared" si="9"/>
        <v>9</v>
      </c>
    </row>
    <row r="604" spans="1:14">
      <c r="A604" t="s">
        <v>618</v>
      </c>
      <c r="B604">
        <v>1</v>
      </c>
      <c r="C604">
        <v>14</v>
      </c>
      <c r="D604" t="s">
        <v>71</v>
      </c>
      <c r="E604" t="s">
        <v>116</v>
      </c>
      <c r="F604">
        <v>0</v>
      </c>
      <c r="G604">
        <v>-56</v>
      </c>
      <c r="H604">
        <v>1</v>
      </c>
      <c r="I604">
        <v>0</v>
      </c>
      <c r="J604">
        <v>11</v>
      </c>
      <c r="K604">
        <v>-4</v>
      </c>
      <c r="L604">
        <v>2</v>
      </c>
      <c r="M604">
        <f>G604/$O$3+H604/$P$3+I604/$Q$3+J604/$R$3</f>
        <v>0.45790196695151242</v>
      </c>
      <c r="N604">
        <f t="shared" si="9"/>
        <v>4</v>
      </c>
    </row>
    <row r="605" spans="1:14">
      <c r="A605" t="s">
        <v>618</v>
      </c>
      <c r="B605">
        <v>1</v>
      </c>
      <c r="C605">
        <v>13</v>
      </c>
      <c r="D605" t="s">
        <v>70</v>
      </c>
      <c r="E605" t="s">
        <v>118</v>
      </c>
      <c r="F605">
        <v>1</v>
      </c>
      <c r="G605">
        <v>-26</v>
      </c>
      <c r="H605">
        <v>1</v>
      </c>
      <c r="I605">
        <v>1</v>
      </c>
      <c r="J605">
        <v>6</v>
      </c>
      <c r="K605">
        <v>-2</v>
      </c>
      <c r="L605">
        <v>1</v>
      </c>
      <c r="M605">
        <f>G605/$O$3+H605/$P$3+I605/$Q$3+J605/$R$3</f>
        <v>1.7022985916258357</v>
      </c>
      <c r="N605">
        <f t="shared" si="9"/>
        <v>2</v>
      </c>
    </row>
    <row r="606" spans="1:14">
      <c r="A606" t="s">
        <v>618</v>
      </c>
      <c r="B606">
        <v>1</v>
      </c>
      <c r="C606">
        <v>12</v>
      </c>
      <c r="D606" t="s">
        <v>70</v>
      </c>
      <c r="E606" t="s">
        <v>118</v>
      </c>
      <c r="F606">
        <v>1</v>
      </c>
      <c r="G606">
        <v>-24</v>
      </c>
      <c r="H606">
        <v>1</v>
      </c>
      <c r="I606">
        <v>1</v>
      </c>
      <c r="J606">
        <v>7</v>
      </c>
      <c r="K606">
        <v>-2</v>
      </c>
      <c r="L606">
        <v>1</v>
      </c>
      <c r="M606">
        <f>G606/$O$3+H606/$P$3+I606/$Q$3+J606/$R$3</f>
        <v>1.8075486918967327</v>
      </c>
      <c r="N606">
        <f t="shared" si="9"/>
        <v>2</v>
      </c>
    </row>
    <row r="607" spans="1:14">
      <c r="A607" t="s">
        <v>618</v>
      </c>
      <c r="B607">
        <v>1</v>
      </c>
      <c r="C607">
        <v>11</v>
      </c>
      <c r="D607" t="s">
        <v>71</v>
      </c>
      <c r="E607" t="s">
        <v>116</v>
      </c>
      <c r="F607">
        <v>0</v>
      </c>
      <c r="G607">
        <v>-22</v>
      </c>
      <c r="H607">
        <v>1</v>
      </c>
      <c r="I607">
        <v>0</v>
      </c>
      <c r="J607">
        <v>19</v>
      </c>
      <c r="K607">
        <v>-2</v>
      </c>
      <c r="L607">
        <v>2</v>
      </c>
      <c r="M607">
        <f>G607/$O$3+H607/$P$3+I607/$Q$3+J607/$R$3</f>
        <v>1.6910537319292134</v>
      </c>
      <c r="N607">
        <f t="shared" si="9"/>
        <v>2</v>
      </c>
    </row>
    <row r="608" spans="1:14">
      <c r="A608" t="s">
        <v>619</v>
      </c>
      <c r="B608">
        <v>1</v>
      </c>
      <c r="C608">
        <v>17</v>
      </c>
      <c r="D608" t="s">
        <v>73</v>
      </c>
      <c r="E608" t="s">
        <v>120</v>
      </c>
      <c r="F608">
        <v>1</v>
      </c>
      <c r="G608">
        <v>-51</v>
      </c>
      <c r="H608">
        <v>1</v>
      </c>
      <c r="I608">
        <v>1</v>
      </c>
      <c r="J608">
        <v>1</v>
      </c>
      <c r="K608">
        <v>-3</v>
      </c>
      <c r="L608">
        <v>1</v>
      </c>
      <c r="M608">
        <f>G608/$O$3+H608/$P$3+I608/$Q$3+J608/$R$3</f>
        <v>0.85008895459591349</v>
      </c>
      <c r="N608">
        <f t="shared" si="9"/>
        <v>3</v>
      </c>
    </row>
    <row r="609" spans="1:14">
      <c r="A609" t="s">
        <v>619</v>
      </c>
      <c r="B609">
        <v>1</v>
      </c>
      <c r="C609">
        <v>17</v>
      </c>
      <c r="D609" t="s">
        <v>73</v>
      </c>
      <c r="E609" t="s">
        <v>116</v>
      </c>
      <c r="F609">
        <v>1</v>
      </c>
      <c r="G609">
        <v>-34</v>
      </c>
      <c r="H609">
        <v>1</v>
      </c>
      <c r="I609">
        <v>1</v>
      </c>
      <c r="J609">
        <v>11</v>
      </c>
      <c r="K609">
        <v>-2</v>
      </c>
      <c r="L609">
        <v>2</v>
      </c>
      <c r="M609">
        <f>G609/$O$3+H609/$P$3+I609/$Q$3+J609/$R$3</f>
        <v>1.8373981301697961</v>
      </c>
      <c r="N609">
        <f t="shared" si="9"/>
        <v>2</v>
      </c>
    </row>
    <row r="610" spans="1:14">
      <c r="A610" t="s">
        <v>619</v>
      </c>
      <c r="B610">
        <v>1</v>
      </c>
      <c r="C610">
        <v>14</v>
      </c>
      <c r="D610" t="s">
        <v>71</v>
      </c>
      <c r="E610" t="s">
        <v>116</v>
      </c>
      <c r="F610">
        <v>2</v>
      </c>
      <c r="G610">
        <v>-28</v>
      </c>
      <c r="H610">
        <v>1</v>
      </c>
      <c r="I610">
        <v>2</v>
      </c>
      <c r="J610">
        <v>21</v>
      </c>
      <c r="K610">
        <v>-2</v>
      </c>
      <c r="L610">
        <v>2</v>
      </c>
      <c r="M610">
        <f>G610/$O$3+H610/$P$3+I610/$Q$3+J610/$R$3</f>
        <v>3.4870933704760008</v>
      </c>
      <c r="N610">
        <f t="shared" si="9"/>
        <v>2</v>
      </c>
    </row>
    <row r="611" spans="1:14">
      <c r="A611" t="s">
        <v>328</v>
      </c>
      <c r="B611">
        <v>2</v>
      </c>
      <c r="C611">
        <v>19</v>
      </c>
      <c r="D611" t="s">
        <v>70</v>
      </c>
      <c r="E611" t="s">
        <v>116</v>
      </c>
      <c r="F611">
        <v>1</v>
      </c>
      <c r="G611">
        <v>-38</v>
      </c>
      <c r="H611">
        <v>1</v>
      </c>
      <c r="I611">
        <v>1</v>
      </c>
      <c r="J611">
        <v>9</v>
      </c>
      <c r="K611">
        <v>-4</v>
      </c>
      <c r="L611">
        <v>1</v>
      </c>
      <c r="M611">
        <f>G611/$O$3+H611/$P$3+I611/$Q$3+J611/$R$3</f>
        <v>1.6268979296280022</v>
      </c>
      <c r="N611">
        <f t="shared" si="9"/>
        <v>2</v>
      </c>
    </row>
    <row r="612" spans="1:14">
      <c r="A612" t="s">
        <v>328</v>
      </c>
      <c r="B612">
        <v>2</v>
      </c>
      <c r="C612">
        <v>10</v>
      </c>
      <c r="D612" t="s">
        <v>70</v>
      </c>
      <c r="E612" t="s">
        <v>118</v>
      </c>
      <c r="F612">
        <v>0</v>
      </c>
      <c r="G612">
        <v>-20</v>
      </c>
      <c r="H612">
        <v>1</v>
      </c>
      <c r="I612">
        <v>0</v>
      </c>
      <c r="J612">
        <v>5</v>
      </c>
      <c r="K612">
        <v>-4</v>
      </c>
      <c r="L612">
        <v>0</v>
      </c>
      <c r="M612">
        <f>G612/$O$3+H612/$P$3+I612/$Q$3+J612/$R$3</f>
        <v>0.8694705994875298</v>
      </c>
      <c r="N612">
        <f t="shared" si="9"/>
        <v>2</v>
      </c>
    </row>
    <row r="613" spans="1:14">
      <c r="A613" t="s">
        <v>328</v>
      </c>
      <c r="B613">
        <v>1</v>
      </c>
      <c r="C613">
        <v>12</v>
      </c>
      <c r="D613" t="s">
        <v>78</v>
      </c>
      <c r="E613" t="s">
        <v>120</v>
      </c>
      <c r="F613">
        <v>1</v>
      </c>
      <c r="G613">
        <v>-36</v>
      </c>
      <c r="H613">
        <v>1</v>
      </c>
      <c r="I613">
        <v>1</v>
      </c>
      <c r="J613">
        <v>9</v>
      </c>
      <c r="K613">
        <v>-3</v>
      </c>
      <c r="L613">
        <v>3</v>
      </c>
      <c r="M613">
        <f>G613/$O$3+H613/$P$3+I613/$Q$3+J613/$R$3</f>
        <v>1.6703591477180604</v>
      </c>
      <c r="N613">
        <f t="shared" si="9"/>
        <v>3</v>
      </c>
    </row>
    <row r="614" spans="1:14">
      <c r="A614" t="s">
        <v>328</v>
      </c>
      <c r="B614">
        <v>1</v>
      </c>
      <c r="C614">
        <v>11</v>
      </c>
      <c r="D614" t="s">
        <v>81</v>
      </c>
      <c r="E614" t="s">
        <v>116</v>
      </c>
      <c r="F614">
        <v>1</v>
      </c>
      <c r="G614">
        <v>-22</v>
      </c>
      <c r="H614">
        <v>1</v>
      </c>
      <c r="I614">
        <v>1</v>
      </c>
      <c r="J614">
        <v>23</v>
      </c>
      <c r="K614">
        <v>-2</v>
      </c>
      <c r="L614">
        <v>4</v>
      </c>
      <c r="M614">
        <f>G614/$O$3+H614/$P$3+I614/$Q$3+J614/$R$3</f>
        <v>2.8396320248802107</v>
      </c>
      <c r="N614">
        <f t="shared" si="9"/>
        <v>2</v>
      </c>
    </row>
    <row r="615" spans="1:14">
      <c r="A615" t="s">
        <v>620</v>
      </c>
      <c r="B615">
        <v>2</v>
      </c>
      <c r="C615">
        <v>22</v>
      </c>
      <c r="D615" t="s">
        <v>70</v>
      </c>
      <c r="E615" t="s">
        <v>118</v>
      </c>
      <c r="F615">
        <v>1</v>
      </c>
      <c r="G615">
        <v>-88</v>
      </c>
      <c r="H615">
        <v>1</v>
      </c>
      <c r="I615">
        <v>1</v>
      </c>
      <c r="J615">
        <v>-37</v>
      </c>
      <c r="K615">
        <v>-8</v>
      </c>
      <c r="L615">
        <v>-2</v>
      </c>
      <c r="M615">
        <f>G615/$O$3+H615/$P$3+I615/$Q$3+J615/$R$3</f>
        <v>-2.3019211029420368</v>
      </c>
      <c r="N615">
        <f t="shared" si="9"/>
        <v>4</v>
      </c>
    </row>
    <row r="616" spans="1:14">
      <c r="A616" t="s">
        <v>620</v>
      </c>
      <c r="B616">
        <v>2</v>
      </c>
      <c r="C616">
        <v>32</v>
      </c>
      <c r="D616" t="s">
        <v>70</v>
      </c>
      <c r="E616" t="s">
        <v>118</v>
      </c>
      <c r="F616">
        <v>2</v>
      </c>
      <c r="G616">
        <v>-64</v>
      </c>
      <c r="H616">
        <v>0</v>
      </c>
      <c r="I616">
        <v>2</v>
      </c>
      <c r="J616">
        <v>-4</v>
      </c>
      <c r="K616">
        <v>-4</v>
      </c>
      <c r="L616">
        <v>1</v>
      </c>
      <c r="M616">
        <f>G616/$O$3+H616/$P$3+I616/$Q$3+J616/$R$3</f>
        <v>0.16493102085006409</v>
      </c>
      <c r="N616">
        <f t="shared" si="9"/>
        <v>2</v>
      </c>
    </row>
    <row r="617" spans="1:14">
      <c r="A617" t="s">
        <v>620</v>
      </c>
      <c r="B617">
        <v>2</v>
      </c>
      <c r="C617">
        <v>15</v>
      </c>
      <c r="D617" t="s">
        <v>72</v>
      </c>
      <c r="E617" t="s">
        <v>116</v>
      </c>
      <c r="F617">
        <v>0</v>
      </c>
      <c r="G617">
        <v>-45</v>
      </c>
      <c r="H617">
        <v>1</v>
      </c>
      <c r="I617">
        <v>0</v>
      </c>
      <c r="J617">
        <v>1</v>
      </c>
      <c r="K617">
        <v>-6</v>
      </c>
      <c r="L617">
        <v>0</v>
      </c>
      <c r="M617">
        <f>G617/$O$3+H617/$P$3+I617/$Q$3+J617/$R$3</f>
        <v>7.9049844638446054E-2</v>
      </c>
      <c r="N617">
        <f t="shared" si="9"/>
        <v>3</v>
      </c>
    </row>
    <row r="618" spans="1:14">
      <c r="A618" t="s">
        <v>620</v>
      </c>
      <c r="B618">
        <v>1</v>
      </c>
      <c r="C618">
        <v>14</v>
      </c>
      <c r="D618" t="s">
        <v>71</v>
      </c>
      <c r="E618" t="s">
        <v>116</v>
      </c>
      <c r="F618">
        <v>0</v>
      </c>
      <c r="G618">
        <v>-154</v>
      </c>
      <c r="H618">
        <v>1</v>
      </c>
      <c r="I618">
        <v>0</v>
      </c>
      <c r="J618">
        <v>-17</v>
      </c>
      <c r="K618">
        <v>-11</v>
      </c>
      <c r="L618">
        <v>2</v>
      </c>
      <c r="M618">
        <f>G618/$O$3+H618/$P$3+I618/$Q$3+J618/$R$3</f>
        <v>-3.4017864205248283</v>
      </c>
      <c r="N618">
        <f t="shared" si="9"/>
        <v>11</v>
      </c>
    </row>
    <row r="619" spans="1:14">
      <c r="A619" t="s">
        <v>620</v>
      </c>
      <c r="B619">
        <v>1</v>
      </c>
      <c r="C619">
        <v>11</v>
      </c>
      <c r="D619" t="s">
        <v>70</v>
      </c>
      <c r="E619" t="s">
        <v>118</v>
      </c>
      <c r="F619">
        <v>1</v>
      </c>
      <c r="G619">
        <v>-66</v>
      </c>
      <c r="H619">
        <v>1</v>
      </c>
      <c r="I619">
        <v>1</v>
      </c>
      <c r="J619">
        <v>-16</v>
      </c>
      <c r="K619">
        <v>-6</v>
      </c>
      <c r="L619">
        <v>1</v>
      </c>
      <c r="M619">
        <f>G619/$O$3+H619/$P$3+I619/$Q$3+J619/$R$3</f>
        <v>-0.52628117815378206</v>
      </c>
      <c r="N619">
        <f t="shared" si="9"/>
        <v>6</v>
      </c>
    </row>
    <row r="620" spans="1:14">
      <c r="A620" t="s">
        <v>620</v>
      </c>
      <c r="B620">
        <v>1</v>
      </c>
      <c r="C620">
        <v>11</v>
      </c>
      <c r="D620" t="s">
        <v>72</v>
      </c>
      <c r="E620" t="s">
        <v>118</v>
      </c>
      <c r="F620">
        <v>1</v>
      </c>
      <c r="G620">
        <v>-44</v>
      </c>
      <c r="H620">
        <v>1</v>
      </c>
      <c r="I620">
        <v>1</v>
      </c>
      <c r="J620">
        <v>-4</v>
      </c>
      <c r="K620">
        <v>-4</v>
      </c>
      <c r="L620">
        <v>1</v>
      </c>
      <c r="M620">
        <f>G620/$O$3+H620/$P$3+I620/$Q$3+J620/$R$3</f>
        <v>0.69325880700692388</v>
      </c>
      <c r="N620">
        <f t="shared" si="9"/>
        <v>4</v>
      </c>
    </row>
    <row r="621" spans="1:14">
      <c r="A621" t="s">
        <v>620</v>
      </c>
      <c r="B621">
        <v>1</v>
      </c>
      <c r="C621">
        <v>14</v>
      </c>
      <c r="D621" t="s">
        <v>73</v>
      </c>
      <c r="E621" t="s">
        <v>116</v>
      </c>
      <c r="F621">
        <v>1</v>
      </c>
      <c r="G621">
        <v>-42</v>
      </c>
      <c r="H621">
        <v>1</v>
      </c>
      <c r="I621">
        <v>1</v>
      </c>
      <c r="J621">
        <v>8</v>
      </c>
      <c r="K621">
        <v>-3</v>
      </c>
      <c r="L621">
        <v>2</v>
      </c>
      <c r="M621">
        <f>G621/$O$3+H621/$P$3+I621/$Q$3+J621/$R$3</f>
        <v>1.4781866112670468</v>
      </c>
      <c r="N621">
        <f t="shared" si="9"/>
        <v>3</v>
      </c>
    </row>
    <row r="622" spans="1:14">
      <c r="A622" t="s">
        <v>620</v>
      </c>
      <c r="B622">
        <v>1</v>
      </c>
      <c r="C622">
        <v>14</v>
      </c>
      <c r="D622" t="s">
        <v>73</v>
      </c>
      <c r="E622" t="s">
        <v>116</v>
      </c>
      <c r="F622">
        <v>1</v>
      </c>
      <c r="G622">
        <v>-42</v>
      </c>
      <c r="H622">
        <v>1</v>
      </c>
      <c r="I622">
        <v>1</v>
      </c>
      <c r="J622">
        <v>8</v>
      </c>
      <c r="K622">
        <v>-3</v>
      </c>
      <c r="L622">
        <v>2</v>
      </c>
      <c r="M622">
        <f>G622/$O$3+H622/$P$3+I622/$Q$3+J622/$R$3</f>
        <v>1.4781866112670468</v>
      </c>
      <c r="N622">
        <f t="shared" si="9"/>
        <v>3</v>
      </c>
    </row>
    <row r="623" spans="1:14">
      <c r="A623" t="s">
        <v>620</v>
      </c>
      <c r="B623">
        <v>1</v>
      </c>
      <c r="C623">
        <v>15</v>
      </c>
      <c r="D623" t="s">
        <v>71</v>
      </c>
      <c r="E623" t="s">
        <v>116</v>
      </c>
      <c r="F623">
        <v>0</v>
      </c>
      <c r="G623">
        <v>-30</v>
      </c>
      <c r="H623">
        <v>1</v>
      </c>
      <c r="I623">
        <v>0</v>
      </c>
      <c r="J623">
        <v>18</v>
      </c>
      <c r="K623">
        <v>-2</v>
      </c>
      <c r="L623">
        <v>2</v>
      </c>
      <c r="M623">
        <f>G623/$O$3+H623/$P$3+I623/$Q$3+J623/$R$3</f>
        <v>1.4554199773881416</v>
      </c>
      <c r="N623">
        <f t="shared" si="9"/>
        <v>2</v>
      </c>
    </row>
    <row r="624" spans="1:14">
      <c r="A624" t="s">
        <v>620</v>
      </c>
      <c r="B624">
        <v>1</v>
      </c>
      <c r="C624">
        <v>14</v>
      </c>
      <c r="D624" t="s">
        <v>71</v>
      </c>
      <c r="E624" t="s">
        <v>116</v>
      </c>
      <c r="F624">
        <v>0</v>
      </c>
      <c r="G624">
        <v>-28</v>
      </c>
      <c r="H624">
        <v>1</v>
      </c>
      <c r="I624">
        <v>0</v>
      </c>
      <c r="J624">
        <v>19</v>
      </c>
      <c r="K624">
        <v>-2</v>
      </c>
      <c r="L624">
        <v>2</v>
      </c>
      <c r="M624">
        <f>G624/$O$3+H624/$P$3+I624/$Q$3+J624/$R$3</f>
        <v>1.5606700776590385</v>
      </c>
      <c r="N624">
        <f t="shared" si="9"/>
        <v>2</v>
      </c>
    </row>
    <row r="625" spans="1:14">
      <c r="A625" t="s">
        <v>620</v>
      </c>
      <c r="B625">
        <v>1</v>
      </c>
      <c r="C625">
        <v>14</v>
      </c>
      <c r="D625" t="s">
        <v>70</v>
      </c>
      <c r="E625" t="s">
        <v>116</v>
      </c>
      <c r="F625">
        <v>2</v>
      </c>
      <c r="G625">
        <v>-28</v>
      </c>
      <c r="H625">
        <v>1</v>
      </c>
      <c r="I625">
        <v>2</v>
      </c>
      <c r="J625">
        <v>26</v>
      </c>
      <c r="K625">
        <v>-2</v>
      </c>
      <c r="L625">
        <v>2</v>
      </c>
      <c r="M625">
        <f>G625/$O$3+H625/$P$3+I625/$Q$3+J625/$R$3</f>
        <v>3.7960377813801944</v>
      </c>
      <c r="N625">
        <f t="shared" si="9"/>
        <v>2</v>
      </c>
    </row>
    <row r="626" spans="1:14">
      <c r="A626" t="s">
        <v>620</v>
      </c>
      <c r="B626">
        <v>1</v>
      </c>
      <c r="C626">
        <v>13</v>
      </c>
      <c r="D626" t="s">
        <v>71</v>
      </c>
      <c r="E626" t="s">
        <v>116</v>
      </c>
      <c r="F626">
        <v>1</v>
      </c>
      <c r="G626">
        <v>-26</v>
      </c>
      <c r="H626">
        <v>1</v>
      </c>
      <c r="I626">
        <v>1</v>
      </c>
      <c r="J626">
        <v>15</v>
      </c>
      <c r="K626">
        <v>-2</v>
      </c>
      <c r="L626">
        <v>2</v>
      </c>
      <c r="M626">
        <f>G626/$O$3+H626/$P$3+I626/$Q$3+J626/$R$3</f>
        <v>2.2583985312533841</v>
      </c>
      <c r="N626">
        <f t="shared" si="9"/>
        <v>2</v>
      </c>
    </row>
    <row r="627" spans="1:14">
      <c r="A627" t="s">
        <v>620</v>
      </c>
      <c r="B627">
        <v>1</v>
      </c>
      <c r="C627">
        <v>12</v>
      </c>
      <c r="D627" t="s">
        <v>71</v>
      </c>
      <c r="E627" t="s">
        <v>116</v>
      </c>
      <c r="F627">
        <v>1</v>
      </c>
      <c r="G627">
        <v>-24</v>
      </c>
      <c r="H627">
        <v>1</v>
      </c>
      <c r="I627">
        <v>1</v>
      </c>
      <c r="J627">
        <v>16</v>
      </c>
      <c r="K627">
        <v>-2</v>
      </c>
      <c r="L627">
        <v>2</v>
      </c>
      <c r="M627">
        <f>G627/$O$3+H627/$P$3+I627/$Q$3+J627/$R$3</f>
        <v>2.3636486315242813</v>
      </c>
      <c r="N627">
        <f t="shared" si="9"/>
        <v>2</v>
      </c>
    </row>
    <row r="628" spans="1:14">
      <c r="A628" t="s">
        <v>620</v>
      </c>
      <c r="B628">
        <v>1</v>
      </c>
      <c r="C628">
        <v>11</v>
      </c>
      <c r="D628" t="s">
        <v>70</v>
      </c>
      <c r="E628" t="s">
        <v>118</v>
      </c>
      <c r="F628">
        <v>2</v>
      </c>
      <c r="G628">
        <v>-22</v>
      </c>
      <c r="H628">
        <v>1</v>
      </c>
      <c r="I628">
        <v>2</v>
      </c>
      <c r="J628">
        <v>15</v>
      </c>
      <c r="K628">
        <v>-2</v>
      </c>
      <c r="L628">
        <v>1</v>
      </c>
      <c r="M628">
        <f>G628/$O$3+H628/$P$3+I628/$Q$3+J628/$R$3</f>
        <v>3.2467437316611436</v>
      </c>
      <c r="N628">
        <f t="shared" si="9"/>
        <v>2</v>
      </c>
    </row>
    <row r="629" spans="1:14">
      <c r="A629" t="s">
        <v>621</v>
      </c>
      <c r="B629">
        <v>1</v>
      </c>
      <c r="C629">
        <v>13</v>
      </c>
      <c r="D629" t="s">
        <v>71</v>
      </c>
      <c r="E629" t="s">
        <v>118</v>
      </c>
      <c r="F629">
        <v>0</v>
      </c>
      <c r="G629">
        <v>-39</v>
      </c>
      <c r="H629">
        <v>1</v>
      </c>
      <c r="I629">
        <v>0</v>
      </c>
      <c r="J629">
        <v>-5</v>
      </c>
      <c r="K629">
        <v>-3</v>
      </c>
      <c r="L629">
        <v>1</v>
      </c>
      <c r="M629">
        <f>G629/$O$3+H629/$P$3+I629/$Q$3+J629/$R$3</f>
        <v>-0.16129979417641133</v>
      </c>
      <c r="N629">
        <f t="shared" si="9"/>
        <v>3</v>
      </c>
    </row>
    <row r="630" spans="1:14">
      <c r="A630" t="s">
        <v>621</v>
      </c>
      <c r="B630">
        <v>1</v>
      </c>
      <c r="C630">
        <v>11</v>
      </c>
      <c r="D630" t="s">
        <v>78</v>
      </c>
      <c r="E630" t="s">
        <v>118</v>
      </c>
      <c r="F630">
        <v>0</v>
      </c>
      <c r="G630">
        <v>-33</v>
      </c>
      <c r="H630">
        <v>1</v>
      </c>
      <c r="I630">
        <v>0</v>
      </c>
      <c r="J630">
        <v>3</v>
      </c>
      <c r="K630">
        <v>-3</v>
      </c>
      <c r="L630">
        <v>3</v>
      </c>
      <c r="M630">
        <f>G630/$O$3+H630/$P$3+I630/$Q$3+J630/$R$3</f>
        <v>0.46339491754047329</v>
      </c>
      <c r="N630">
        <f t="shared" si="9"/>
        <v>3</v>
      </c>
    </row>
    <row r="631" spans="1:14">
      <c r="A631" t="s">
        <v>409</v>
      </c>
      <c r="B631">
        <v>1</v>
      </c>
      <c r="C631">
        <v>15</v>
      </c>
      <c r="D631" t="s">
        <v>71</v>
      </c>
      <c r="E631" t="s">
        <v>118</v>
      </c>
      <c r="F631">
        <v>0</v>
      </c>
      <c r="G631">
        <v>-30</v>
      </c>
      <c r="H631">
        <v>1</v>
      </c>
      <c r="I631">
        <v>0</v>
      </c>
      <c r="J631">
        <v>2</v>
      </c>
      <c r="K631">
        <v>-2</v>
      </c>
      <c r="L631">
        <v>1</v>
      </c>
      <c r="M631">
        <f>G631/$O$3+H631/$P$3+I631/$Q$3+J631/$R$3</f>
        <v>0.4667978624947221</v>
      </c>
      <c r="N631">
        <f t="shared" si="9"/>
        <v>2</v>
      </c>
    </row>
    <row r="632" spans="1:14">
      <c r="A632" t="s">
        <v>947</v>
      </c>
      <c r="B632">
        <v>2</v>
      </c>
      <c r="C632">
        <v>16</v>
      </c>
      <c r="D632" t="s">
        <v>81</v>
      </c>
      <c r="E632" t="s">
        <v>118</v>
      </c>
      <c r="F632">
        <v>2</v>
      </c>
      <c r="G632">
        <v>-48</v>
      </c>
      <c r="H632">
        <v>1</v>
      </c>
      <c r="I632">
        <v>2</v>
      </c>
      <c r="J632">
        <v>7</v>
      </c>
      <c r="K632">
        <v>-6</v>
      </c>
      <c r="L632">
        <v>1</v>
      </c>
      <c r="M632">
        <f>G632/$O$3+H632/$P$3+I632/$Q$3+J632/$R$3</f>
        <v>2.1874368390436758</v>
      </c>
      <c r="N632">
        <f t="shared" si="9"/>
        <v>3</v>
      </c>
    </row>
    <row r="633" spans="1:14">
      <c r="A633" t="s">
        <v>947</v>
      </c>
      <c r="B633">
        <v>1</v>
      </c>
      <c r="C633">
        <v>10</v>
      </c>
      <c r="D633" t="s">
        <v>78</v>
      </c>
      <c r="E633" t="s">
        <v>118</v>
      </c>
      <c r="F633">
        <v>2</v>
      </c>
      <c r="G633">
        <v>-40</v>
      </c>
      <c r="H633">
        <v>1</v>
      </c>
      <c r="I633">
        <v>2</v>
      </c>
      <c r="J633">
        <v>16</v>
      </c>
      <c r="K633">
        <v>-4</v>
      </c>
      <c r="L633">
        <v>3</v>
      </c>
      <c r="M633">
        <f>G633/$O$3+H633/$P$3+I633/$Q$3+J633/$R$3</f>
        <v>2.9173816510314574</v>
      </c>
      <c r="N633">
        <f t="shared" si="9"/>
        <v>4</v>
      </c>
    </row>
    <row r="634" spans="1:14">
      <c r="A634" t="s">
        <v>315</v>
      </c>
      <c r="B634">
        <v>2</v>
      </c>
      <c r="C634">
        <v>20</v>
      </c>
      <c r="D634" t="s">
        <v>73</v>
      </c>
      <c r="E634" t="s">
        <v>116</v>
      </c>
      <c r="F634">
        <v>1</v>
      </c>
      <c r="G634">
        <v>-40</v>
      </c>
      <c r="H634">
        <v>1</v>
      </c>
      <c r="I634">
        <v>1</v>
      </c>
      <c r="J634">
        <v>8</v>
      </c>
      <c r="K634">
        <v>-4</v>
      </c>
      <c r="L634">
        <v>1</v>
      </c>
      <c r="M634">
        <f>G634/$O$3+H634/$P$3+I634/$Q$3+J634/$R$3</f>
        <v>1.5216478293571052</v>
      </c>
      <c r="N634">
        <f t="shared" si="9"/>
        <v>2</v>
      </c>
    </row>
    <row r="635" spans="1:14">
      <c r="A635" t="s">
        <v>315</v>
      </c>
      <c r="B635">
        <v>1</v>
      </c>
      <c r="C635">
        <v>34</v>
      </c>
      <c r="D635" t="s">
        <v>71</v>
      </c>
      <c r="E635" t="s">
        <v>116</v>
      </c>
      <c r="F635">
        <v>1</v>
      </c>
      <c r="G635">
        <v>-68</v>
      </c>
      <c r="H635">
        <v>1</v>
      </c>
      <c r="I635">
        <v>1</v>
      </c>
      <c r="J635">
        <v>-6</v>
      </c>
      <c r="K635">
        <v>-2</v>
      </c>
      <c r="L635">
        <v>2</v>
      </c>
      <c r="M635">
        <f>G635/$O$3+H635/$P$3+I635/$Q$3+J635/$R$3</f>
        <v>4.8146425564546846E-2</v>
      </c>
      <c r="N635">
        <f t="shared" si="9"/>
        <v>2</v>
      </c>
    </row>
    <row r="636" spans="1:14">
      <c r="A636" t="s">
        <v>315</v>
      </c>
      <c r="B636">
        <v>1</v>
      </c>
      <c r="C636">
        <v>11</v>
      </c>
      <c r="D636" t="s">
        <v>73</v>
      </c>
      <c r="E636" t="s">
        <v>116</v>
      </c>
      <c r="F636">
        <v>0</v>
      </c>
      <c r="G636">
        <v>-66</v>
      </c>
      <c r="H636">
        <v>1</v>
      </c>
      <c r="I636">
        <v>0</v>
      </c>
      <c r="J636">
        <v>-3</v>
      </c>
      <c r="K636">
        <v>-6</v>
      </c>
      <c r="L636">
        <v>2</v>
      </c>
      <c r="M636">
        <f>G636/$O$3+H636/$P$3+I636/$Q$3+J636/$R$3</f>
        <v>-0.62444847403052117</v>
      </c>
      <c r="N636">
        <f t="shared" si="9"/>
        <v>6</v>
      </c>
    </row>
    <row r="637" spans="1:14">
      <c r="A637" t="s">
        <v>315</v>
      </c>
      <c r="B637">
        <v>1</v>
      </c>
      <c r="C637">
        <v>14</v>
      </c>
      <c r="D637" t="s">
        <v>71</v>
      </c>
      <c r="E637" t="s">
        <v>116</v>
      </c>
      <c r="F637">
        <v>0</v>
      </c>
      <c r="G637">
        <v>-42</v>
      </c>
      <c r="H637">
        <v>1</v>
      </c>
      <c r="I637">
        <v>0</v>
      </c>
      <c r="J637">
        <v>15</v>
      </c>
      <c r="K637">
        <v>-3</v>
      </c>
      <c r="L637">
        <v>2</v>
      </c>
      <c r="M637">
        <f>G637/$O$3+H637/$P$3+I637/$Q$3+J637/$R$3</f>
        <v>1.0092860223052755</v>
      </c>
      <c r="N637">
        <f t="shared" si="9"/>
        <v>3</v>
      </c>
    </row>
    <row r="638" spans="1:14">
      <c r="A638" t="s">
        <v>315</v>
      </c>
      <c r="B638">
        <v>1</v>
      </c>
      <c r="C638">
        <v>17</v>
      </c>
      <c r="D638" t="s">
        <v>71</v>
      </c>
      <c r="E638" t="s">
        <v>116</v>
      </c>
      <c r="F638">
        <v>2</v>
      </c>
      <c r="G638">
        <v>-34</v>
      </c>
      <c r="H638">
        <v>1</v>
      </c>
      <c r="I638">
        <v>2</v>
      </c>
      <c r="J638">
        <v>18</v>
      </c>
      <c r="K638">
        <v>-2</v>
      </c>
      <c r="L638">
        <v>2</v>
      </c>
      <c r="M638">
        <f>G638/$O$3+H638/$P$3+I638/$Q$3+J638/$R$3</f>
        <v>3.1713430696633091</v>
      </c>
      <c r="N638">
        <f t="shared" si="9"/>
        <v>2</v>
      </c>
    </row>
    <row r="639" spans="1:14">
      <c r="A639" t="s">
        <v>315</v>
      </c>
      <c r="B639">
        <v>1</v>
      </c>
      <c r="C639">
        <v>14</v>
      </c>
      <c r="D639" t="s">
        <v>73</v>
      </c>
      <c r="E639" t="s">
        <v>116</v>
      </c>
      <c r="F639">
        <v>0</v>
      </c>
      <c r="G639">
        <v>-28</v>
      </c>
      <c r="H639">
        <v>1</v>
      </c>
      <c r="I639">
        <v>0</v>
      </c>
      <c r="J639">
        <v>19</v>
      </c>
      <c r="K639">
        <v>-2</v>
      </c>
      <c r="L639">
        <v>2</v>
      </c>
      <c r="M639">
        <f>G639/$O$3+H639/$P$3+I639/$Q$3+J639/$R$3</f>
        <v>1.5606700776590385</v>
      </c>
      <c r="N639">
        <f t="shared" si="9"/>
        <v>2</v>
      </c>
    </row>
    <row r="640" spans="1:14">
      <c r="A640" t="s">
        <v>315</v>
      </c>
      <c r="B640">
        <v>1</v>
      </c>
      <c r="C640">
        <v>14</v>
      </c>
      <c r="D640" t="s">
        <v>71</v>
      </c>
      <c r="E640" t="s">
        <v>116</v>
      </c>
      <c r="F640">
        <v>0</v>
      </c>
      <c r="G640">
        <v>-28</v>
      </c>
      <c r="H640">
        <v>1</v>
      </c>
      <c r="I640">
        <v>0</v>
      </c>
      <c r="J640">
        <v>19</v>
      </c>
      <c r="K640">
        <v>-2</v>
      </c>
      <c r="L640">
        <v>2</v>
      </c>
      <c r="M640">
        <f>G640/$O$3+H640/$P$3+I640/$Q$3+J640/$R$3</f>
        <v>1.5606700776590385</v>
      </c>
      <c r="N640">
        <f t="shared" si="9"/>
        <v>2</v>
      </c>
    </row>
    <row r="641" spans="1:14">
      <c r="A641" t="s">
        <v>315</v>
      </c>
      <c r="B641">
        <v>1</v>
      </c>
      <c r="C641">
        <v>13</v>
      </c>
      <c r="D641" t="s">
        <v>70</v>
      </c>
      <c r="E641" t="s">
        <v>116</v>
      </c>
      <c r="F641">
        <v>1</v>
      </c>
      <c r="G641">
        <v>-26</v>
      </c>
      <c r="H641">
        <v>1</v>
      </c>
      <c r="I641">
        <v>1</v>
      </c>
      <c r="J641">
        <v>15</v>
      </c>
      <c r="K641">
        <v>-2</v>
      </c>
      <c r="L641">
        <v>2</v>
      </c>
      <c r="M641">
        <f>G641/$O$3+H641/$P$3+I641/$Q$3+J641/$R$3</f>
        <v>2.2583985312533841</v>
      </c>
      <c r="N641">
        <f t="shared" si="9"/>
        <v>2</v>
      </c>
    </row>
    <row r="642" spans="1:14">
      <c r="A642" t="s">
        <v>315</v>
      </c>
      <c r="B642">
        <v>1</v>
      </c>
      <c r="C642">
        <v>11</v>
      </c>
      <c r="D642" t="s">
        <v>73</v>
      </c>
      <c r="E642" t="s">
        <v>116</v>
      </c>
      <c r="F642">
        <v>1</v>
      </c>
      <c r="G642">
        <v>-22</v>
      </c>
      <c r="H642">
        <v>1</v>
      </c>
      <c r="I642">
        <v>1</v>
      </c>
      <c r="J642">
        <v>17</v>
      </c>
      <c r="K642">
        <v>-2</v>
      </c>
      <c r="L642">
        <v>2</v>
      </c>
      <c r="M642">
        <f>G642/$O$3+H642/$P$3+I642/$Q$3+J642/$R$3</f>
        <v>2.4688987317951785</v>
      </c>
      <c r="N642">
        <f t="shared" si="9"/>
        <v>2</v>
      </c>
    </row>
    <row r="643" spans="1:14">
      <c r="A643" t="s">
        <v>300</v>
      </c>
      <c r="B643">
        <v>2</v>
      </c>
      <c r="C643">
        <v>28</v>
      </c>
      <c r="D643" t="s">
        <v>71</v>
      </c>
      <c r="E643" t="s">
        <v>118</v>
      </c>
      <c r="F643">
        <v>3</v>
      </c>
      <c r="G643">
        <v>-84</v>
      </c>
      <c r="H643">
        <v>1</v>
      </c>
      <c r="I643">
        <v>3</v>
      </c>
      <c r="J643">
        <v>-14</v>
      </c>
      <c r="K643">
        <v>-6</v>
      </c>
      <c r="L643">
        <v>-1</v>
      </c>
      <c r="M643">
        <f>G643/$O$3+H643/$P$3+I643/$Q$3+J643/$R$3</f>
        <v>1.0089911518526549</v>
      </c>
      <c r="N643">
        <f t="shared" ref="N643:N706" si="10">ABS(G643)/C643</f>
        <v>3</v>
      </c>
    </row>
    <row r="644" spans="1:14">
      <c r="A644" t="s">
        <v>300</v>
      </c>
      <c r="B644">
        <v>2</v>
      </c>
      <c r="C644">
        <v>14</v>
      </c>
      <c r="D644" t="s">
        <v>71</v>
      </c>
      <c r="E644" t="s">
        <v>118</v>
      </c>
      <c r="F644">
        <v>1</v>
      </c>
      <c r="G644">
        <v>-70</v>
      </c>
      <c r="H644">
        <v>1</v>
      </c>
      <c r="I644">
        <v>1</v>
      </c>
      <c r="J644">
        <v>-22</v>
      </c>
      <c r="K644">
        <v>-10</v>
      </c>
      <c r="L644">
        <v>-3</v>
      </c>
      <c r="M644">
        <f>G644/$O$3+H644/$P$3+I644/$Q$3+J644/$R$3</f>
        <v>-0.98393690741893103</v>
      </c>
      <c r="N644">
        <f t="shared" si="10"/>
        <v>5</v>
      </c>
    </row>
    <row r="645" spans="1:14">
      <c r="A645" t="s">
        <v>300</v>
      </c>
      <c r="B645">
        <v>2</v>
      </c>
      <c r="C645">
        <v>14</v>
      </c>
      <c r="D645" t="s">
        <v>71</v>
      </c>
      <c r="E645" t="s">
        <v>118</v>
      </c>
      <c r="F645">
        <v>1</v>
      </c>
      <c r="G645">
        <v>-56</v>
      </c>
      <c r="H645">
        <v>1</v>
      </c>
      <c r="I645">
        <v>1</v>
      </c>
      <c r="J645">
        <v>-13</v>
      </c>
      <c r="K645">
        <v>-8</v>
      </c>
      <c r="L645">
        <v>-2</v>
      </c>
      <c r="M645">
        <f>G645/$O$3+H645/$P$3+I645/$Q$3+J645/$R$3</f>
        <v>-0.12360844116097447</v>
      </c>
      <c r="N645">
        <f t="shared" si="10"/>
        <v>4</v>
      </c>
    </row>
    <row r="646" spans="1:14">
      <c r="A646" t="s">
        <v>300</v>
      </c>
      <c r="B646">
        <v>2</v>
      </c>
      <c r="C646">
        <v>18</v>
      </c>
      <c r="D646" t="s">
        <v>71</v>
      </c>
      <c r="E646" t="s">
        <v>118</v>
      </c>
      <c r="F646">
        <v>1</v>
      </c>
      <c r="G646">
        <v>-36</v>
      </c>
      <c r="H646">
        <v>1</v>
      </c>
      <c r="I646">
        <v>1</v>
      </c>
      <c r="J646">
        <v>1</v>
      </c>
      <c r="K646">
        <v>-4</v>
      </c>
      <c r="L646">
        <v>0</v>
      </c>
      <c r="M646">
        <f>G646/$O$3+H646/$P$3+I646/$Q$3+J646/$R$3</f>
        <v>1.1760480902713508</v>
      </c>
      <c r="N646">
        <f t="shared" si="10"/>
        <v>2</v>
      </c>
    </row>
    <row r="647" spans="1:14">
      <c r="A647" t="s">
        <v>300</v>
      </c>
      <c r="B647">
        <v>2</v>
      </c>
      <c r="C647">
        <v>14</v>
      </c>
      <c r="D647" t="s">
        <v>71</v>
      </c>
      <c r="E647" t="s">
        <v>118</v>
      </c>
      <c r="F647">
        <v>1</v>
      </c>
      <c r="G647">
        <v>-28</v>
      </c>
      <c r="H647">
        <v>1</v>
      </c>
      <c r="I647">
        <v>1</v>
      </c>
      <c r="J647">
        <v>5</v>
      </c>
      <c r="K647">
        <v>-4</v>
      </c>
      <c r="L647">
        <v>0</v>
      </c>
      <c r="M647">
        <f>G647/$O$3+H647/$P$3+I647/$Q$3+J647/$R$3</f>
        <v>1.597048491354939</v>
      </c>
      <c r="N647">
        <f t="shared" si="10"/>
        <v>2</v>
      </c>
    </row>
    <row r="648" spans="1:14">
      <c r="A648" t="s">
        <v>300</v>
      </c>
      <c r="B648">
        <v>1</v>
      </c>
      <c r="C648">
        <v>11</v>
      </c>
      <c r="D648" t="s">
        <v>70</v>
      </c>
      <c r="E648" t="s">
        <v>116</v>
      </c>
      <c r="F648">
        <v>1</v>
      </c>
      <c r="G648">
        <v>-132</v>
      </c>
      <c r="H648">
        <v>1</v>
      </c>
      <c r="I648">
        <v>1</v>
      </c>
      <c r="J648">
        <v>13</v>
      </c>
      <c r="K648">
        <v>-12</v>
      </c>
      <c r="L648">
        <v>2</v>
      </c>
      <c r="M648">
        <f>G648/$O$3+H648/$P$3+I648/$Q$3+J648/$R$3</f>
        <v>-0.16862379188138332</v>
      </c>
      <c r="N648">
        <f t="shared" si="10"/>
        <v>12</v>
      </c>
    </row>
    <row r="649" spans="1:14">
      <c r="A649" t="s">
        <v>300</v>
      </c>
      <c r="B649">
        <v>1</v>
      </c>
      <c r="C649">
        <v>12</v>
      </c>
      <c r="D649" t="s">
        <v>71</v>
      </c>
      <c r="E649" t="s">
        <v>118</v>
      </c>
      <c r="F649">
        <v>2</v>
      </c>
      <c r="G649">
        <v>-96</v>
      </c>
      <c r="H649">
        <v>1</v>
      </c>
      <c r="I649">
        <v>2</v>
      </c>
      <c r="J649">
        <v>-16</v>
      </c>
      <c r="K649">
        <v>-8</v>
      </c>
      <c r="L649">
        <v>1</v>
      </c>
      <c r="M649">
        <f>G649/$O$3+H649/$P$3+I649/$Q$3+J649/$R$3</f>
        <v>-0.27677668527701427</v>
      </c>
      <c r="N649">
        <f t="shared" si="10"/>
        <v>8</v>
      </c>
    </row>
    <row r="650" spans="1:14">
      <c r="A650" t="s">
        <v>300</v>
      </c>
      <c r="B650">
        <v>1</v>
      </c>
      <c r="C650">
        <v>25</v>
      </c>
      <c r="D650" t="s">
        <v>70</v>
      </c>
      <c r="E650" t="s">
        <v>118</v>
      </c>
      <c r="F650">
        <v>3</v>
      </c>
      <c r="G650">
        <v>-50</v>
      </c>
      <c r="H650">
        <v>1</v>
      </c>
      <c r="I650">
        <v>3</v>
      </c>
      <c r="J650">
        <v>8</v>
      </c>
      <c r="K650">
        <v>-2</v>
      </c>
      <c r="L650">
        <v>1</v>
      </c>
      <c r="M650">
        <f>G650/$O$3+H650/$P$3+I650/$Q$3+J650/$R$3</f>
        <v>3.1071872673620979</v>
      </c>
      <c r="N650">
        <f t="shared" si="10"/>
        <v>2</v>
      </c>
    </row>
    <row r="651" spans="1:14">
      <c r="A651" t="s">
        <v>300</v>
      </c>
      <c r="B651">
        <v>1</v>
      </c>
      <c r="C651">
        <v>11</v>
      </c>
      <c r="D651" t="s">
        <v>71</v>
      </c>
      <c r="E651" t="s">
        <v>116</v>
      </c>
      <c r="F651">
        <v>0</v>
      </c>
      <c r="G651">
        <v>-33</v>
      </c>
      <c r="H651">
        <v>1</v>
      </c>
      <c r="I651">
        <v>0</v>
      </c>
      <c r="J651">
        <v>17</v>
      </c>
      <c r="K651">
        <v>-3</v>
      </c>
      <c r="L651">
        <v>2</v>
      </c>
      <c r="M651">
        <f>G651/$O$3+H651/$P$3+I651/$Q$3+J651/$R$3</f>
        <v>1.3284392680722152</v>
      </c>
      <c r="N651">
        <f t="shared" si="10"/>
        <v>3</v>
      </c>
    </row>
    <row r="652" spans="1:14">
      <c r="A652" t="s">
        <v>300</v>
      </c>
      <c r="B652">
        <v>1</v>
      </c>
      <c r="C652">
        <v>11</v>
      </c>
      <c r="D652" t="s">
        <v>71</v>
      </c>
      <c r="E652" t="s">
        <v>116</v>
      </c>
      <c r="F652">
        <v>0</v>
      </c>
      <c r="G652">
        <v>-33</v>
      </c>
      <c r="H652">
        <v>1</v>
      </c>
      <c r="I652">
        <v>0</v>
      </c>
      <c r="J652">
        <v>17</v>
      </c>
      <c r="K652">
        <v>-3</v>
      </c>
      <c r="L652">
        <v>2</v>
      </c>
      <c r="M652">
        <f>G652/$O$3+H652/$P$3+I652/$Q$3+J652/$R$3</f>
        <v>1.3284392680722152</v>
      </c>
      <c r="N652">
        <f t="shared" si="10"/>
        <v>3</v>
      </c>
    </row>
    <row r="653" spans="1:14">
      <c r="A653" t="s">
        <v>300</v>
      </c>
      <c r="B653">
        <v>1</v>
      </c>
      <c r="C653">
        <v>14</v>
      </c>
      <c r="D653" t="s">
        <v>71</v>
      </c>
      <c r="E653" t="s">
        <v>118</v>
      </c>
      <c r="F653">
        <v>2</v>
      </c>
      <c r="G653">
        <v>-28</v>
      </c>
      <c r="H653">
        <v>1</v>
      </c>
      <c r="I653">
        <v>2</v>
      </c>
      <c r="J653">
        <v>12</v>
      </c>
      <c r="K653">
        <v>-2</v>
      </c>
      <c r="L653">
        <v>1</v>
      </c>
      <c r="M653">
        <f>G653/$O$3+H653/$P$3+I653/$Q$3+J653/$R$3</f>
        <v>2.930993430848452</v>
      </c>
      <c r="N653">
        <f t="shared" si="10"/>
        <v>2</v>
      </c>
    </row>
    <row r="654" spans="1:14">
      <c r="A654" t="s">
        <v>300</v>
      </c>
      <c r="B654">
        <v>1</v>
      </c>
      <c r="C654">
        <v>14</v>
      </c>
      <c r="D654" t="s">
        <v>71</v>
      </c>
      <c r="E654" t="s">
        <v>118</v>
      </c>
      <c r="F654">
        <v>2</v>
      </c>
      <c r="G654">
        <v>-28</v>
      </c>
      <c r="H654">
        <v>1</v>
      </c>
      <c r="I654">
        <v>2</v>
      </c>
      <c r="J654">
        <v>12</v>
      </c>
      <c r="K654">
        <v>-2</v>
      </c>
      <c r="L654">
        <v>1</v>
      </c>
      <c r="M654">
        <f>G654/$O$3+H654/$P$3+I654/$Q$3+J654/$R$3</f>
        <v>2.930993430848452</v>
      </c>
      <c r="N654">
        <f t="shared" si="10"/>
        <v>2</v>
      </c>
    </row>
    <row r="655" spans="1:14">
      <c r="A655" t="s">
        <v>300</v>
      </c>
      <c r="B655">
        <v>1</v>
      </c>
      <c r="C655">
        <v>11</v>
      </c>
      <c r="D655" t="s">
        <v>71</v>
      </c>
      <c r="E655" t="s">
        <v>116</v>
      </c>
      <c r="F655">
        <v>0</v>
      </c>
      <c r="G655">
        <v>-22</v>
      </c>
      <c r="H655">
        <v>1</v>
      </c>
      <c r="I655">
        <v>0</v>
      </c>
      <c r="J655">
        <v>19</v>
      </c>
      <c r="K655">
        <v>-2</v>
      </c>
      <c r="L655">
        <v>2</v>
      </c>
      <c r="M655">
        <f>G655/$O$3+H655/$P$3+I655/$Q$3+J655/$R$3</f>
        <v>1.6910537319292134</v>
      </c>
      <c r="N655">
        <f t="shared" si="10"/>
        <v>2</v>
      </c>
    </row>
    <row r="656" spans="1:14">
      <c r="A656" t="s">
        <v>300</v>
      </c>
      <c r="B656">
        <v>1</v>
      </c>
      <c r="C656">
        <v>11</v>
      </c>
      <c r="D656" t="s">
        <v>70</v>
      </c>
      <c r="E656" t="s">
        <v>116</v>
      </c>
      <c r="F656">
        <v>0</v>
      </c>
      <c r="G656">
        <v>-22</v>
      </c>
      <c r="H656">
        <v>1</v>
      </c>
      <c r="I656">
        <v>0</v>
      </c>
      <c r="J656">
        <v>19</v>
      </c>
      <c r="K656">
        <v>-2</v>
      </c>
      <c r="L656">
        <v>2</v>
      </c>
      <c r="M656">
        <f>G656/$O$3+H656/$P$3+I656/$Q$3+J656/$R$3</f>
        <v>1.6910537319292134</v>
      </c>
      <c r="N656">
        <f t="shared" si="10"/>
        <v>2</v>
      </c>
    </row>
    <row r="657" spans="1:14">
      <c r="A657" t="s">
        <v>208</v>
      </c>
      <c r="B657">
        <v>2</v>
      </c>
      <c r="C657">
        <v>27</v>
      </c>
      <c r="D657" t="s">
        <v>70</v>
      </c>
      <c r="E657" t="s">
        <v>118</v>
      </c>
      <c r="F657">
        <v>3</v>
      </c>
      <c r="G657">
        <v>-54</v>
      </c>
      <c r="H657">
        <v>-1</v>
      </c>
      <c r="I657">
        <v>3</v>
      </c>
      <c r="J657">
        <v>25</v>
      </c>
      <c r="K657">
        <v>-4</v>
      </c>
      <c r="L657">
        <v>1</v>
      </c>
      <c r="M657">
        <f>G657/$O$3+H657/$P$3+I657/$Q$3+J657/$R$3</f>
        <v>2.080399089288401</v>
      </c>
      <c r="N657">
        <f t="shared" si="10"/>
        <v>2</v>
      </c>
    </row>
    <row r="658" spans="1:14">
      <c r="A658" t="s">
        <v>208</v>
      </c>
      <c r="B658">
        <v>1</v>
      </c>
      <c r="C658">
        <v>15</v>
      </c>
      <c r="D658" t="s">
        <v>71</v>
      </c>
      <c r="E658" t="s">
        <v>120</v>
      </c>
      <c r="F658">
        <v>0</v>
      </c>
      <c r="G658">
        <v>-30</v>
      </c>
      <c r="H658">
        <v>1</v>
      </c>
      <c r="I658">
        <v>0</v>
      </c>
      <c r="J658">
        <v>2</v>
      </c>
      <c r="K658">
        <v>-2</v>
      </c>
      <c r="L658">
        <v>1</v>
      </c>
      <c r="M658">
        <f>G658/$O$3+H658/$P$3+I658/$Q$3+J658/$R$3</f>
        <v>0.4667978624947221</v>
      </c>
      <c r="N658">
        <f t="shared" si="10"/>
        <v>2</v>
      </c>
    </row>
    <row r="659" spans="1:14">
      <c r="A659" t="s">
        <v>208</v>
      </c>
      <c r="B659">
        <v>1</v>
      </c>
      <c r="C659">
        <v>10</v>
      </c>
      <c r="D659" t="s">
        <v>71</v>
      </c>
      <c r="E659" t="s">
        <v>120</v>
      </c>
      <c r="F659">
        <v>2</v>
      </c>
      <c r="G659">
        <v>-20</v>
      </c>
      <c r="H659">
        <v>1</v>
      </c>
      <c r="I659">
        <v>2</v>
      </c>
      <c r="J659">
        <v>18</v>
      </c>
      <c r="K659">
        <v>-2</v>
      </c>
      <c r="L659">
        <v>1</v>
      </c>
      <c r="M659">
        <f>G659/$O$3+H659/$P$3+I659/$Q$3+J659/$R$3</f>
        <v>3.4755715962937179</v>
      </c>
      <c r="N659">
        <f t="shared" si="10"/>
        <v>2</v>
      </c>
    </row>
    <row r="660" spans="1:14">
      <c r="A660" t="s">
        <v>622</v>
      </c>
      <c r="B660">
        <v>3</v>
      </c>
      <c r="C660">
        <v>25</v>
      </c>
      <c r="D660" t="s">
        <v>71</v>
      </c>
      <c r="E660" t="s">
        <v>118</v>
      </c>
      <c r="F660">
        <v>2</v>
      </c>
      <c r="G660">
        <v>-75</v>
      </c>
      <c r="H660">
        <v>1</v>
      </c>
      <c r="I660">
        <v>2</v>
      </c>
      <c r="J660">
        <v>-17</v>
      </c>
      <c r="K660">
        <v>-9</v>
      </c>
      <c r="L660">
        <v>-3</v>
      </c>
      <c r="M660">
        <f>G660/$O$3+H660/$P$3+I660/$Q$3+J660/$R$3</f>
        <v>0.11777722248775913</v>
      </c>
      <c r="N660">
        <f t="shared" si="10"/>
        <v>3</v>
      </c>
    </row>
    <row r="661" spans="1:14">
      <c r="A661" t="s">
        <v>622</v>
      </c>
      <c r="B661">
        <v>1</v>
      </c>
      <c r="C661">
        <v>13</v>
      </c>
      <c r="D661" t="s">
        <v>71</v>
      </c>
      <c r="E661" t="s">
        <v>116</v>
      </c>
      <c r="F661">
        <v>1</v>
      </c>
      <c r="G661">
        <v>-26</v>
      </c>
      <c r="H661">
        <v>1</v>
      </c>
      <c r="I661">
        <v>1</v>
      </c>
      <c r="J661">
        <v>24</v>
      </c>
      <c r="K661">
        <v>-2</v>
      </c>
      <c r="L661">
        <v>2</v>
      </c>
      <c r="M661">
        <f>G661/$O$3+H661/$P$3+I661/$Q$3+J661/$R$3</f>
        <v>2.8144984708809329</v>
      </c>
      <c r="N661">
        <f t="shared" si="10"/>
        <v>2</v>
      </c>
    </row>
    <row r="662" spans="1:14">
      <c r="A662" t="s">
        <v>948</v>
      </c>
      <c r="B662">
        <v>1</v>
      </c>
      <c r="C662">
        <v>12</v>
      </c>
      <c r="D662" t="s">
        <v>70</v>
      </c>
      <c r="E662" t="s">
        <v>118</v>
      </c>
      <c r="F662">
        <v>3</v>
      </c>
      <c r="G662">
        <v>-24</v>
      </c>
      <c r="H662">
        <v>1</v>
      </c>
      <c r="I662">
        <v>3</v>
      </c>
      <c r="J662">
        <v>21</v>
      </c>
      <c r="K662">
        <v>-2</v>
      </c>
      <c r="L662">
        <v>1</v>
      </c>
      <c r="M662">
        <f>G662/$O$3+H662/$P$3+I662/$Q$3+J662/$R$3</f>
        <v>4.4754385708837594</v>
      </c>
      <c r="N662">
        <f t="shared" si="10"/>
        <v>2</v>
      </c>
    </row>
    <row r="663" spans="1:14">
      <c r="A663" t="s">
        <v>948</v>
      </c>
      <c r="B663">
        <v>1</v>
      </c>
      <c r="C663">
        <v>10</v>
      </c>
      <c r="D663" t="s">
        <v>70</v>
      </c>
      <c r="E663" t="s">
        <v>118</v>
      </c>
      <c r="F663">
        <v>2</v>
      </c>
      <c r="G663">
        <v>-20</v>
      </c>
      <c r="H663">
        <v>1</v>
      </c>
      <c r="I663">
        <v>2</v>
      </c>
      <c r="J663">
        <v>16</v>
      </c>
      <c r="K663">
        <v>-2</v>
      </c>
      <c r="L663">
        <v>1</v>
      </c>
      <c r="M663">
        <f>G663/$O$3+H663/$P$3+I663/$Q$3+J663/$R$3</f>
        <v>3.3519938319320404</v>
      </c>
      <c r="N663">
        <f t="shared" si="10"/>
        <v>2</v>
      </c>
    </row>
    <row r="664" spans="1:14">
      <c r="A664" t="s">
        <v>623</v>
      </c>
      <c r="B664">
        <v>2</v>
      </c>
      <c r="C664">
        <v>11</v>
      </c>
      <c r="D664" t="s">
        <v>70</v>
      </c>
      <c r="E664" t="s">
        <v>120</v>
      </c>
      <c r="F664">
        <v>0</v>
      </c>
      <c r="G664">
        <v>-22</v>
      </c>
      <c r="H664">
        <v>1</v>
      </c>
      <c r="I664">
        <v>0</v>
      </c>
      <c r="J664">
        <v>6</v>
      </c>
      <c r="K664">
        <v>-4</v>
      </c>
      <c r="L664">
        <v>0</v>
      </c>
      <c r="M664">
        <f>G664/$O$3+H664/$P$3+I664/$Q$3+J664/$R$3</f>
        <v>0.88779826357831015</v>
      </c>
      <c r="N664">
        <f t="shared" si="10"/>
        <v>2</v>
      </c>
    </row>
    <row r="665" spans="1:14">
      <c r="A665" t="s">
        <v>623</v>
      </c>
      <c r="B665">
        <v>1</v>
      </c>
      <c r="C665">
        <v>10</v>
      </c>
      <c r="D665" t="s">
        <v>71</v>
      </c>
      <c r="E665" t="s">
        <v>118</v>
      </c>
      <c r="F665">
        <v>0</v>
      </c>
      <c r="G665">
        <v>-40</v>
      </c>
      <c r="H665">
        <v>1</v>
      </c>
      <c r="I665">
        <v>0</v>
      </c>
      <c r="J665">
        <v>-7</v>
      </c>
      <c r="K665">
        <v>-4</v>
      </c>
      <c r="L665">
        <v>1</v>
      </c>
      <c r="M665">
        <f>G665/$O$3+H665/$P$3+I665/$Q$3+J665/$R$3</f>
        <v>-0.30660816758311799</v>
      </c>
      <c r="N665">
        <f t="shared" si="10"/>
        <v>4</v>
      </c>
    </row>
    <row r="666" spans="1:14">
      <c r="A666" t="s">
        <v>623</v>
      </c>
      <c r="B666">
        <v>1</v>
      </c>
      <c r="C666">
        <v>13</v>
      </c>
      <c r="D666" t="s">
        <v>71</v>
      </c>
      <c r="E666" t="s">
        <v>116</v>
      </c>
      <c r="F666">
        <v>0</v>
      </c>
      <c r="G666">
        <v>-26</v>
      </c>
      <c r="H666">
        <v>1</v>
      </c>
      <c r="I666">
        <v>0</v>
      </c>
      <c r="J666">
        <v>20</v>
      </c>
      <c r="K666">
        <v>-2</v>
      </c>
      <c r="L666">
        <v>2</v>
      </c>
      <c r="M666">
        <f>G666/$O$3+H666/$P$3+I666/$Q$3+J666/$R$3</f>
        <v>1.6659201779299355</v>
      </c>
      <c r="N666">
        <f t="shared" si="10"/>
        <v>2</v>
      </c>
    </row>
    <row r="667" spans="1:14">
      <c r="A667" t="s">
        <v>623</v>
      </c>
      <c r="B667">
        <v>1</v>
      </c>
      <c r="C667">
        <v>10</v>
      </c>
      <c r="D667" t="s">
        <v>70</v>
      </c>
      <c r="E667" t="s">
        <v>118</v>
      </c>
      <c r="F667">
        <v>2</v>
      </c>
      <c r="G667">
        <v>-20</v>
      </c>
      <c r="H667">
        <v>1</v>
      </c>
      <c r="I667">
        <v>2</v>
      </c>
      <c r="J667">
        <v>19</v>
      </c>
      <c r="K667">
        <v>-2</v>
      </c>
      <c r="L667">
        <v>1</v>
      </c>
      <c r="M667">
        <f>G667/$O$3+H667/$P$3+I667/$Q$3+J667/$R$3</f>
        <v>3.5373604784745565</v>
      </c>
      <c r="N667">
        <f t="shared" si="10"/>
        <v>2</v>
      </c>
    </row>
    <row r="668" spans="1:14">
      <c r="A668" t="s">
        <v>624</v>
      </c>
      <c r="B668">
        <v>4</v>
      </c>
      <c r="C668">
        <v>23</v>
      </c>
      <c r="D668" t="s">
        <v>78</v>
      </c>
      <c r="E668" t="s">
        <v>118</v>
      </c>
      <c r="F668">
        <v>0</v>
      </c>
      <c r="G668">
        <v>-46</v>
      </c>
      <c r="H668">
        <v>1</v>
      </c>
      <c r="I668">
        <v>0</v>
      </c>
      <c r="J668">
        <v>2</v>
      </c>
      <c r="K668">
        <v>-8</v>
      </c>
      <c r="L668">
        <v>1</v>
      </c>
      <c r="M668">
        <f>G668/$O$3+H668/$P$3+I668/$Q$3+J668/$R$3</f>
        <v>0.11910811777425555</v>
      </c>
      <c r="N668">
        <f t="shared" si="10"/>
        <v>2</v>
      </c>
    </row>
    <row r="669" spans="1:14">
      <c r="A669" t="s">
        <v>624</v>
      </c>
      <c r="B669">
        <v>2</v>
      </c>
      <c r="C669">
        <v>14</v>
      </c>
      <c r="D669" t="s">
        <v>70</v>
      </c>
      <c r="E669" t="s">
        <v>118</v>
      </c>
      <c r="F669">
        <v>0</v>
      </c>
      <c r="G669">
        <v>-182</v>
      </c>
      <c r="H669">
        <v>-11</v>
      </c>
      <c r="I669">
        <v>0</v>
      </c>
      <c r="J669">
        <v>-107</v>
      </c>
      <c r="K669">
        <v>-26</v>
      </c>
      <c r="L669">
        <v>-11</v>
      </c>
      <c r="M669">
        <f>G669/$O$3+H669/$P$3+I669/$Q$3+J669/$R$3</f>
        <v>-21.512903303868161</v>
      </c>
      <c r="N669">
        <f t="shared" si="10"/>
        <v>13</v>
      </c>
    </row>
    <row r="670" spans="1:14">
      <c r="A670" t="s">
        <v>624</v>
      </c>
      <c r="B670">
        <v>2</v>
      </c>
      <c r="C670">
        <v>35</v>
      </c>
      <c r="D670" t="s">
        <v>70</v>
      </c>
      <c r="E670" t="s">
        <v>118</v>
      </c>
      <c r="F670">
        <v>2</v>
      </c>
      <c r="G670">
        <v>-70</v>
      </c>
      <c r="H670">
        <v>1</v>
      </c>
      <c r="I670">
        <v>2</v>
      </c>
      <c r="J670">
        <v>-9</v>
      </c>
      <c r="K670">
        <v>-4</v>
      </c>
      <c r="L670">
        <v>0</v>
      </c>
      <c r="M670">
        <f>G670/$O$3+H670/$P$3+I670/$Q$3+J670/$R$3</f>
        <v>0.72074132515961453</v>
      </c>
      <c r="N670">
        <f t="shared" si="10"/>
        <v>2</v>
      </c>
    </row>
    <row r="671" spans="1:14">
      <c r="A671" t="s">
        <v>624</v>
      </c>
      <c r="B671">
        <v>2</v>
      </c>
      <c r="C671">
        <v>16</v>
      </c>
      <c r="D671" t="s">
        <v>71</v>
      </c>
      <c r="E671" t="s">
        <v>116</v>
      </c>
      <c r="F671">
        <v>0</v>
      </c>
      <c r="G671">
        <v>-32</v>
      </c>
      <c r="H671">
        <v>1</v>
      </c>
      <c r="I671">
        <v>0</v>
      </c>
      <c r="J671">
        <v>8</v>
      </c>
      <c r="K671">
        <v>-4</v>
      </c>
      <c r="L671">
        <v>1</v>
      </c>
      <c r="M671">
        <f>G671/$O$3+H671/$P$3+I671/$Q$3+J671/$R$3</f>
        <v>0.79406993748969601</v>
      </c>
      <c r="N671">
        <f t="shared" si="10"/>
        <v>2</v>
      </c>
    </row>
    <row r="672" spans="1:14">
      <c r="A672" t="s">
        <v>624</v>
      </c>
      <c r="B672">
        <v>1</v>
      </c>
      <c r="C672">
        <v>14</v>
      </c>
      <c r="D672" t="s">
        <v>71</v>
      </c>
      <c r="E672" t="s">
        <v>116</v>
      </c>
      <c r="F672">
        <v>1</v>
      </c>
      <c r="G672">
        <v>-28</v>
      </c>
      <c r="H672">
        <v>1</v>
      </c>
      <c r="I672">
        <v>1</v>
      </c>
      <c r="J672">
        <v>29</v>
      </c>
      <c r="K672">
        <v>-2</v>
      </c>
      <c r="L672">
        <v>2</v>
      </c>
      <c r="M672">
        <f>G672/$O$3+H672/$P$3+I672/$Q$3+J672/$R$3</f>
        <v>3.0799816636950679</v>
      </c>
      <c r="N672">
        <f t="shared" si="10"/>
        <v>2</v>
      </c>
    </row>
    <row r="673" spans="1:14">
      <c r="A673" t="s">
        <v>624</v>
      </c>
      <c r="B673">
        <v>1</v>
      </c>
      <c r="C673">
        <v>14</v>
      </c>
      <c r="D673" t="s">
        <v>78</v>
      </c>
      <c r="E673" t="s">
        <v>118</v>
      </c>
      <c r="F673">
        <v>0</v>
      </c>
      <c r="G673">
        <v>-28</v>
      </c>
      <c r="H673">
        <v>1</v>
      </c>
      <c r="I673">
        <v>0</v>
      </c>
      <c r="J673">
        <v>7</v>
      </c>
      <c r="K673">
        <v>-2</v>
      </c>
      <c r="L673">
        <v>3</v>
      </c>
      <c r="M673">
        <f>G673/$O$3+H673/$P$3+I673/$Q$3+J673/$R$3</f>
        <v>0.81920349148897387</v>
      </c>
      <c r="N673">
        <f t="shared" si="10"/>
        <v>2</v>
      </c>
    </row>
    <row r="674" spans="1:14">
      <c r="A674" t="s">
        <v>624</v>
      </c>
      <c r="B674">
        <v>1</v>
      </c>
      <c r="C674">
        <v>11</v>
      </c>
      <c r="D674" t="s">
        <v>81</v>
      </c>
      <c r="E674" t="s">
        <v>116</v>
      </c>
      <c r="F674">
        <v>1</v>
      </c>
      <c r="G674">
        <v>-22</v>
      </c>
      <c r="H674">
        <v>1</v>
      </c>
      <c r="I674">
        <v>1</v>
      </c>
      <c r="J674">
        <v>23</v>
      </c>
      <c r="K674">
        <v>-2</v>
      </c>
      <c r="L674">
        <v>4</v>
      </c>
      <c r="M674">
        <f>G674/$O$3+H674/$P$3+I674/$Q$3+J674/$R$3</f>
        <v>2.8396320248802107</v>
      </c>
      <c r="N674">
        <f t="shared" si="10"/>
        <v>2</v>
      </c>
    </row>
    <row r="675" spans="1:14">
      <c r="A675" t="s">
        <v>625</v>
      </c>
      <c r="B675">
        <v>1</v>
      </c>
      <c r="C675">
        <v>19</v>
      </c>
      <c r="D675" t="s">
        <v>71</v>
      </c>
      <c r="E675" t="s">
        <v>118</v>
      </c>
      <c r="F675">
        <v>1</v>
      </c>
      <c r="G675">
        <v>-38</v>
      </c>
      <c r="H675">
        <v>1</v>
      </c>
      <c r="I675">
        <v>1</v>
      </c>
      <c r="J675">
        <v>0</v>
      </c>
      <c r="K675">
        <v>-2</v>
      </c>
      <c r="L675">
        <v>1</v>
      </c>
      <c r="M675">
        <f>G675/$O$3+H675/$P$3+I675/$Q$3+J675/$R$3</f>
        <v>1.0707979900004538</v>
      </c>
      <c r="N675">
        <f t="shared" si="10"/>
        <v>2</v>
      </c>
    </row>
    <row r="676" spans="1:14">
      <c r="A676" t="s">
        <v>302</v>
      </c>
      <c r="B676">
        <v>3</v>
      </c>
      <c r="C676">
        <v>42</v>
      </c>
      <c r="D676" t="s">
        <v>70</v>
      </c>
      <c r="E676" t="s">
        <v>118</v>
      </c>
      <c r="F676">
        <v>2</v>
      </c>
      <c r="G676">
        <v>-84</v>
      </c>
      <c r="H676">
        <v>1</v>
      </c>
      <c r="I676">
        <v>2</v>
      </c>
      <c r="J676">
        <v>-16</v>
      </c>
      <c r="K676">
        <v>-6</v>
      </c>
      <c r="L676">
        <v>-1</v>
      </c>
      <c r="M676">
        <f>G676/$O$3+H676/$P$3+I676/$Q$3+J676/$R$3</f>
        <v>-1.6009376736664471E-2</v>
      </c>
      <c r="N676">
        <f t="shared" si="10"/>
        <v>2</v>
      </c>
    </row>
    <row r="677" spans="1:14">
      <c r="A677" t="s">
        <v>302</v>
      </c>
      <c r="B677">
        <v>3</v>
      </c>
      <c r="C677">
        <v>38</v>
      </c>
      <c r="D677" t="s">
        <v>70</v>
      </c>
      <c r="E677" t="s">
        <v>118</v>
      </c>
      <c r="F677">
        <v>1</v>
      </c>
      <c r="G677">
        <v>-76</v>
      </c>
      <c r="H677">
        <v>1</v>
      </c>
      <c r="I677">
        <v>1</v>
      </c>
      <c r="J677">
        <v>-19</v>
      </c>
      <c r="K677">
        <v>-6</v>
      </c>
      <c r="L677">
        <v>-1</v>
      </c>
      <c r="M677">
        <f>G677/$O$3+H677/$P$3+I677/$Q$3+J677/$R$3</f>
        <v>-0.92895391514658976</v>
      </c>
      <c r="N677">
        <f t="shared" si="10"/>
        <v>2</v>
      </c>
    </row>
    <row r="678" spans="1:14">
      <c r="A678" t="s">
        <v>302</v>
      </c>
      <c r="B678">
        <v>2</v>
      </c>
      <c r="C678">
        <v>42</v>
      </c>
      <c r="D678" t="s">
        <v>70</v>
      </c>
      <c r="E678" t="s">
        <v>118</v>
      </c>
      <c r="F678">
        <v>2</v>
      </c>
      <c r="G678">
        <v>-84</v>
      </c>
      <c r="H678">
        <v>-1</v>
      </c>
      <c r="I678">
        <v>2</v>
      </c>
      <c r="J678">
        <v>-13</v>
      </c>
      <c r="K678">
        <v>-4</v>
      </c>
      <c r="L678">
        <v>0</v>
      </c>
      <c r="M678">
        <f>G678/$O$3+H678/$P$3+I678/$Q$3+J678/$R$3</f>
        <v>-1.8209194691619865</v>
      </c>
      <c r="N678">
        <f t="shared" si="10"/>
        <v>2</v>
      </c>
    </row>
    <row r="679" spans="1:14">
      <c r="A679" t="s">
        <v>302</v>
      </c>
      <c r="B679">
        <v>2</v>
      </c>
      <c r="C679">
        <v>25</v>
      </c>
      <c r="D679" t="s">
        <v>70</v>
      </c>
      <c r="E679" t="s">
        <v>118</v>
      </c>
      <c r="F679">
        <v>1</v>
      </c>
      <c r="G679">
        <v>-75</v>
      </c>
      <c r="H679">
        <v>1</v>
      </c>
      <c r="I679">
        <v>1</v>
      </c>
      <c r="J679">
        <v>-26</v>
      </c>
      <c r="K679">
        <v>-6</v>
      </c>
      <c r="L679">
        <v>-1</v>
      </c>
      <c r="M679">
        <f>G679/$O$3+H679/$P$3+I679/$Q$3+J679/$R$3</f>
        <v>-1.3397454813674317</v>
      </c>
      <c r="N679">
        <f t="shared" si="10"/>
        <v>3</v>
      </c>
    </row>
    <row r="680" spans="1:14">
      <c r="A680" t="s">
        <v>302</v>
      </c>
      <c r="B680">
        <v>2</v>
      </c>
      <c r="C680">
        <v>26</v>
      </c>
      <c r="D680" t="s">
        <v>70</v>
      </c>
      <c r="E680" t="s">
        <v>118</v>
      </c>
      <c r="F680">
        <v>3</v>
      </c>
      <c r="G680">
        <v>-52</v>
      </c>
      <c r="H680">
        <v>0</v>
      </c>
      <c r="I680">
        <v>3</v>
      </c>
      <c r="J680">
        <v>7</v>
      </c>
      <c r="K680">
        <v>-4</v>
      </c>
      <c r="L680">
        <v>0</v>
      </c>
      <c r="M680">
        <f>G680/$O$3+H680/$P$3+I680/$Q$3+J680/$R$3</f>
        <v>2.0067987976072819</v>
      </c>
      <c r="N680">
        <f t="shared" si="10"/>
        <v>2</v>
      </c>
    </row>
    <row r="681" spans="1:14">
      <c r="A681" t="s">
        <v>302</v>
      </c>
      <c r="B681">
        <v>2</v>
      </c>
      <c r="C681">
        <v>13</v>
      </c>
      <c r="D681" t="s">
        <v>71</v>
      </c>
      <c r="E681" t="s">
        <v>118</v>
      </c>
      <c r="F681">
        <v>1</v>
      </c>
      <c r="G681">
        <v>-39</v>
      </c>
      <c r="H681">
        <v>1</v>
      </c>
      <c r="I681">
        <v>1</v>
      </c>
      <c r="J681">
        <v>-2</v>
      </c>
      <c r="K681">
        <v>-6</v>
      </c>
      <c r="L681">
        <v>-1</v>
      </c>
      <c r="M681">
        <f>G681/$O$3+H681/$P$3+I681/$Q$3+J681/$R$3</f>
        <v>0.92548961659374707</v>
      </c>
      <c r="N681">
        <f t="shared" si="10"/>
        <v>3</v>
      </c>
    </row>
    <row r="682" spans="1:14">
      <c r="A682" t="s">
        <v>302</v>
      </c>
      <c r="B682">
        <v>1</v>
      </c>
      <c r="C682">
        <v>26</v>
      </c>
      <c r="D682" t="s">
        <v>70</v>
      </c>
      <c r="E682" t="s">
        <v>118</v>
      </c>
      <c r="F682">
        <v>2</v>
      </c>
      <c r="G682">
        <v>-130</v>
      </c>
      <c r="H682">
        <v>1</v>
      </c>
      <c r="I682">
        <v>2</v>
      </c>
      <c r="J682">
        <v>-54</v>
      </c>
      <c r="K682">
        <v>-5</v>
      </c>
      <c r="L682">
        <v>1</v>
      </c>
      <c r="M682">
        <f>G682/$O$3+H682/$P$3+I682/$Q$3+J682/$R$3</f>
        <v>-3.3635949156798768</v>
      </c>
      <c r="N682">
        <f t="shared" si="10"/>
        <v>5</v>
      </c>
    </row>
    <row r="683" spans="1:14">
      <c r="A683" t="s">
        <v>302</v>
      </c>
      <c r="B683">
        <v>1</v>
      </c>
      <c r="C683">
        <v>26</v>
      </c>
      <c r="D683" t="s">
        <v>70</v>
      </c>
      <c r="E683" t="s">
        <v>118</v>
      </c>
      <c r="F683">
        <v>2</v>
      </c>
      <c r="G683">
        <v>-78</v>
      </c>
      <c r="H683">
        <v>1</v>
      </c>
      <c r="I683">
        <v>2</v>
      </c>
      <c r="J683">
        <v>-16</v>
      </c>
      <c r="K683">
        <v>-3</v>
      </c>
      <c r="L683">
        <v>1</v>
      </c>
      <c r="M683">
        <f>G683/$O$3+H683/$P$3+I683/$Q$3+J683/$R$3</f>
        <v>0.1143742775335107</v>
      </c>
      <c r="N683">
        <f t="shared" si="10"/>
        <v>3</v>
      </c>
    </row>
    <row r="684" spans="1:14">
      <c r="A684" t="s">
        <v>302</v>
      </c>
      <c r="B684">
        <v>1</v>
      </c>
      <c r="C684">
        <v>26</v>
      </c>
      <c r="D684" t="s">
        <v>70</v>
      </c>
      <c r="E684" t="s">
        <v>118</v>
      </c>
      <c r="F684">
        <v>2</v>
      </c>
      <c r="G684">
        <v>-78</v>
      </c>
      <c r="H684">
        <v>1</v>
      </c>
      <c r="I684">
        <v>2</v>
      </c>
      <c r="J684">
        <v>-16</v>
      </c>
      <c r="K684">
        <v>-3</v>
      </c>
      <c r="L684">
        <v>1</v>
      </c>
      <c r="M684">
        <f>G684/$O$3+H684/$P$3+I684/$Q$3+J684/$R$3</f>
        <v>0.1143742775335107</v>
      </c>
      <c r="N684">
        <f t="shared" si="10"/>
        <v>3</v>
      </c>
    </row>
    <row r="685" spans="1:14">
      <c r="A685" t="s">
        <v>302</v>
      </c>
      <c r="B685">
        <v>1</v>
      </c>
      <c r="C685">
        <v>13</v>
      </c>
      <c r="D685" t="s">
        <v>71</v>
      </c>
      <c r="E685" t="s">
        <v>116</v>
      </c>
      <c r="F685">
        <v>0</v>
      </c>
      <c r="G685">
        <v>-78</v>
      </c>
      <c r="H685">
        <v>1</v>
      </c>
      <c r="I685">
        <v>0</v>
      </c>
      <c r="J685">
        <v>-13</v>
      </c>
      <c r="K685">
        <v>-6</v>
      </c>
      <c r="L685">
        <v>2</v>
      </c>
      <c r="M685">
        <f>G685/$O$3+H685/$P$3+I685/$Q$3+J685/$R$3</f>
        <v>-1.503104604379258</v>
      </c>
      <c r="N685">
        <f t="shared" si="10"/>
        <v>6</v>
      </c>
    </row>
    <row r="686" spans="1:14">
      <c r="A686" t="s">
        <v>302</v>
      </c>
      <c r="B686">
        <v>1</v>
      </c>
      <c r="C686">
        <v>36</v>
      </c>
      <c r="D686" t="s">
        <v>70</v>
      </c>
      <c r="E686" t="s">
        <v>118</v>
      </c>
      <c r="F686">
        <v>2</v>
      </c>
      <c r="G686">
        <v>-72</v>
      </c>
      <c r="H686">
        <v>1</v>
      </c>
      <c r="I686">
        <v>2</v>
      </c>
      <c r="J686">
        <v>-7</v>
      </c>
      <c r="K686">
        <v>-2</v>
      </c>
      <c r="L686">
        <v>1</v>
      </c>
      <c r="M686">
        <f>G686/$O$3+H686/$P$3+I686/$Q$3+J686/$R$3</f>
        <v>0.80085787143123377</v>
      </c>
      <c r="N686">
        <f t="shared" si="10"/>
        <v>2</v>
      </c>
    </row>
    <row r="687" spans="1:14">
      <c r="A687" t="s">
        <v>302</v>
      </c>
      <c r="B687">
        <v>1</v>
      </c>
      <c r="C687">
        <v>32</v>
      </c>
      <c r="D687" t="s">
        <v>70</v>
      </c>
      <c r="E687" t="s">
        <v>118</v>
      </c>
      <c r="F687">
        <v>2</v>
      </c>
      <c r="G687">
        <v>-64</v>
      </c>
      <c r="H687">
        <v>1</v>
      </c>
      <c r="I687">
        <v>2</v>
      </c>
      <c r="J687">
        <v>-3</v>
      </c>
      <c r="K687">
        <v>-2</v>
      </c>
      <c r="L687">
        <v>1</v>
      </c>
      <c r="M687">
        <f>G687/$O$3+H687/$P$3+I687/$Q$3+J687/$R$3</f>
        <v>1.2218582725148219</v>
      </c>
      <c r="N687">
        <f t="shared" si="10"/>
        <v>2</v>
      </c>
    </row>
    <row r="688" spans="1:14">
      <c r="A688" t="s">
        <v>302</v>
      </c>
      <c r="B688">
        <v>1</v>
      </c>
      <c r="C688">
        <v>30</v>
      </c>
      <c r="D688" t="s">
        <v>70</v>
      </c>
      <c r="E688" t="s">
        <v>118</v>
      </c>
      <c r="F688">
        <v>2</v>
      </c>
      <c r="G688">
        <v>-60</v>
      </c>
      <c r="H688">
        <v>1</v>
      </c>
      <c r="I688">
        <v>2</v>
      </c>
      <c r="J688">
        <v>-1</v>
      </c>
      <c r="K688">
        <v>-2</v>
      </c>
      <c r="L688">
        <v>1</v>
      </c>
      <c r="M688">
        <f>G688/$O$3+H688/$P$3+I688/$Q$3+J688/$R$3</f>
        <v>1.4323584730566161</v>
      </c>
      <c r="N688">
        <f t="shared" si="10"/>
        <v>2</v>
      </c>
    </row>
    <row r="689" spans="1:14">
      <c r="A689" t="s">
        <v>302</v>
      </c>
      <c r="B689">
        <v>1</v>
      </c>
      <c r="C689">
        <v>28</v>
      </c>
      <c r="D689" t="s">
        <v>70</v>
      </c>
      <c r="E689" t="s">
        <v>118</v>
      </c>
      <c r="F689">
        <v>2</v>
      </c>
      <c r="G689">
        <v>-56</v>
      </c>
      <c r="H689">
        <v>1</v>
      </c>
      <c r="I689">
        <v>2</v>
      </c>
      <c r="J689">
        <v>1</v>
      </c>
      <c r="K689">
        <v>-2</v>
      </c>
      <c r="L689">
        <v>1</v>
      </c>
      <c r="M689">
        <f>G689/$O$3+H689/$P$3+I689/$Q$3+J689/$R$3</f>
        <v>1.6428586735984101</v>
      </c>
      <c r="N689">
        <f t="shared" si="10"/>
        <v>2</v>
      </c>
    </row>
    <row r="690" spans="1:14">
      <c r="A690" t="s">
        <v>302</v>
      </c>
      <c r="B690">
        <v>1</v>
      </c>
      <c r="C690">
        <v>26</v>
      </c>
      <c r="D690" t="s">
        <v>70</v>
      </c>
      <c r="E690" t="s">
        <v>118</v>
      </c>
      <c r="F690">
        <v>2</v>
      </c>
      <c r="G690">
        <v>-52</v>
      </c>
      <c r="H690">
        <v>1</v>
      </c>
      <c r="I690">
        <v>2</v>
      </c>
      <c r="J690">
        <v>3</v>
      </c>
      <c r="K690">
        <v>-2</v>
      </c>
      <c r="L690">
        <v>1</v>
      </c>
      <c r="M690">
        <f>G690/$O$3+H690/$P$3+I690/$Q$3+J690/$R$3</f>
        <v>1.8533588741402038</v>
      </c>
      <c r="N690">
        <f t="shared" si="10"/>
        <v>2</v>
      </c>
    </row>
    <row r="691" spans="1:14">
      <c r="A691" t="s">
        <v>302</v>
      </c>
      <c r="B691">
        <v>1</v>
      </c>
      <c r="C691">
        <v>26</v>
      </c>
      <c r="D691" t="s">
        <v>70</v>
      </c>
      <c r="E691" t="s">
        <v>118</v>
      </c>
      <c r="F691">
        <v>2</v>
      </c>
      <c r="G691">
        <v>-52</v>
      </c>
      <c r="H691">
        <v>1</v>
      </c>
      <c r="I691">
        <v>2</v>
      </c>
      <c r="J691">
        <v>3</v>
      </c>
      <c r="K691">
        <v>-2</v>
      </c>
      <c r="L691">
        <v>1</v>
      </c>
      <c r="M691">
        <f>G691/$O$3+H691/$P$3+I691/$Q$3+J691/$R$3</f>
        <v>1.8533588741402038</v>
      </c>
      <c r="N691">
        <f t="shared" si="10"/>
        <v>2</v>
      </c>
    </row>
    <row r="692" spans="1:14">
      <c r="A692" t="s">
        <v>302</v>
      </c>
      <c r="B692">
        <v>1</v>
      </c>
      <c r="C692">
        <v>26</v>
      </c>
      <c r="D692" t="s">
        <v>70</v>
      </c>
      <c r="E692" t="s">
        <v>118</v>
      </c>
      <c r="F692">
        <v>2</v>
      </c>
      <c r="G692">
        <v>-52</v>
      </c>
      <c r="H692">
        <v>1</v>
      </c>
      <c r="I692">
        <v>2</v>
      </c>
      <c r="J692">
        <v>3</v>
      </c>
      <c r="K692">
        <v>-2</v>
      </c>
      <c r="L692">
        <v>1</v>
      </c>
      <c r="M692">
        <f>G692/$O$3+H692/$P$3+I692/$Q$3+J692/$R$3</f>
        <v>1.8533588741402038</v>
      </c>
      <c r="N692">
        <f t="shared" si="10"/>
        <v>2</v>
      </c>
    </row>
    <row r="693" spans="1:14">
      <c r="A693" t="s">
        <v>302</v>
      </c>
      <c r="B693">
        <v>1</v>
      </c>
      <c r="C693">
        <v>26</v>
      </c>
      <c r="D693" t="s">
        <v>70</v>
      </c>
      <c r="E693" t="s">
        <v>118</v>
      </c>
      <c r="F693">
        <v>2</v>
      </c>
      <c r="G693">
        <v>-52</v>
      </c>
      <c r="H693">
        <v>1</v>
      </c>
      <c r="I693">
        <v>2</v>
      </c>
      <c r="J693">
        <v>3</v>
      </c>
      <c r="K693">
        <v>-2</v>
      </c>
      <c r="L693">
        <v>1</v>
      </c>
      <c r="M693">
        <f>G693/$O$3+H693/$P$3+I693/$Q$3+J693/$R$3</f>
        <v>1.8533588741402038</v>
      </c>
      <c r="N693">
        <f t="shared" si="10"/>
        <v>2</v>
      </c>
    </row>
    <row r="694" spans="1:14">
      <c r="A694" t="s">
        <v>302</v>
      </c>
      <c r="B694">
        <v>1</v>
      </c>
      <c r="C694">
        <v>26</v>
      </c>
      <c r="D694" t="s">
        <v>70</v>
      </c>
      <c r="E694" t="s">
        <v>118</v>
      </c>
      <c r="F694">
        <v>2</v>
      </c>
      <c r="G694">
        <v>-52</v>
      </c>
      <c r="H694">
        <v>1</v>
      </c>
      <c r="I694">
        <v>2</v>
      </c>
      <c r="J694">
        <v>3</v>
      </c>
      <c r="K694">
        <v>-2</v>
      </c>
      <c r="L694">
        <v>1</v>
      </c>
      <c r="M694">
        <f>G694/$O$3+H694/$P$3+I694/$Q$3+J694/$R$3</f>
        <v>1.8533588741402038</v>
      </c>
      <c r="N694">
        <f t="shared" si="10"/>
        <v>2</v>
      </c>
    </row>
    <row r="695" spans="1:14">
      <c r="A695" t="s">
        <v>302</v>
      </c>
      <c r="B695">
        <v>1</v>
      </c>
      <c r="C695">
        <v>26</v>
      </c>
      <c r="D695" t="s">
        <v>70</v>
      </c>
      <c r="E695" t="s">
        <v>118</v>
      </c>
      <c r="F695">
        <v>2</v>
      </c>
      <c r="G695">
        <v>-52</v>
      </c>
      <c r="H695">
        <v>1</v>
      </c>
      <c r="I695">
        <v>2</v>
      </c>
      <c r="J695">
        <v>3</v>
      </c>
      <c r="K695">
        <v>-2</v>
      </c>
      <c r="L695">
        <v>1</v>
      </c>
      <c r="M695">
        <f>G695/$O$3+H695/$P$3+I695/$Q$3+J695/$R$3</f>
        <v>1.8533588741402038</v>
      </c>
      <c r="N695">
        <f t="shared" si="10"/>
        <v>2</v>
      </c>
    </row>
    <row r="696" spans="1:14">
      <c r="A696" t="s">
        <v>302</v>
      </c>
      <c r="B696">
        <v>1</v>
      </c>
      <c r="C696">
        <v>22</v>
      </c>
      <c r="D696" t="s">
        <v>70</v>
      </c>
      <c r="E696" t="s">
        <v>118</v>
      </c>
      <c r="F696">
        <v>3</v>
      </c>
      <c r="G696">
        <v>-44</v>
      </c>
      <c r="H696">
        <v>1</v>
      </c>
      <c r="I696">
        <v>3</v>
      </c>
      <c r="J696">
        <v>14</v>
      </c>
      <c r="K696">
        <v>-2</v>
      </c>
      <c r="L696">
        <v>1</v>
      </c>
      <c r="M696">
        <f>G696/$O$3+H696/$P$3+I696/$Q$3+J696/$R$3</f>
        <v>3.6083042147173052</v>
      </c>
      <c r="N696">
        <f t="shared" si="10"/>
        <v>2</v>
      </c>
    </row>
    <row r="697" spans="1:14">
      <c r="A697" t="s">
        <v>302</v>
      </c>
      <c r="B697">
        <v>1</v>
      </c>
      <c r="C697">
        <v>20</v>
      </c>
      <c r="D697" t="s">
        <v>70</v>
      </c>
      <c r="E697" t="s">
        <v>118</v>
      </c>
      <c r="F697">
        <v>5</v>
      </c>
      <c r="G697">
        <v>-40</v>
      </c>
      <c r="H697">
        <v>1</v>
      </c>
      <c r="I697">
        <v>5</v>
      </c>
      <c r="J697">
        <v>30</v>
      </c>
      <c r="K697">
        <v>-2</v>
      </c>
      <c r="L697">
        <v>1</v>
      </c>
      <c r="M697">
        <f>G697/$O$3+H697/$P$3+I697/$Q$3+J697/$R$3</f>
        <v>6.4866942942461261</v>
      </c>
      <c r="N697">
        <f t="shared" si="10"/>
        <v>2</v>
      </c>
    </row>
    <row r="698" spans="1:14">
      <c r="A698" t="s">
        <v>302</v>
      </c>
      <c r="B698">
        <v>1</v>
      </c>
      <c r="C698">
        <v>16</v>
      </c>
      <c r="D698" t="s">
        <v>71</v>
      </c>
      <c r="E698" t="s">
        <v>118</v>
      </c>
      <c r="F698">
        <v>2</v>
      </c>
      <c r="G698">
        <v>-32</v>
      </c>
      <c r="H698">
        <v>1</v>
      </c>
      <c r="I698">
        <v>2</v>
      </c>
      <c r="J698">
        <v>10</v>
      </c>
      <c r="K698">
        <v>-2</v>
      </c>
      <c r="L698">
        <v>1</v>
      </c>
      <c r="M698">
        <f>G698/$O$3+H698/$P$3+I698/$Q$3+J698/$R$3</f>
        <v>2.7204932303066585</v>
      </c>
      <c r="N698">
        <f t="shared" si="10"/>
        <v>2</v>
      </c>
    </row>
    <row r="699" spans="1:14">
      <c r="A699" t="s">
        <v>302</v>
      </c>
      <c r="B699">
        <v>1</v>
      </c>
      <c r="C699">
        <v>12</v>
      </c>
      <c r="D699" t="s">
        <v>71</v>
      </c>
      <c r="E699" t="s">
        <v>116</v>
      </c>
      <c r="F699">
        <v>1</v>
      </c>
      <c r="G699">
        <v>-24</v>
      </c>
      <c r="H699">
        <v>1</v>
      </c>
      <c r="I699">
        <v>1</v>
      </c>
      <c r="J699">
        <v>28</v>
      </c>
      <c r="K699">
        <v>-2</v>
      </c>
      <c r="L699">
        <v>2</v>
      </c>
      <c r="M699">
        <f>G699/$O$3+H699/$P$3+I699/$Q$3+J699/$R$3</f>
        <v>3.1051152176943457</v>
      </c>
      <c r="N699">
        <f t="shared" si="10"/>
        <v>2</v>
      </c>
    </row>
    <row r="700" spans="1:14">
      <c r="A700" t="s">
        <v>309</v>
      </c>
      <c r="B700">
        <v>1</v>
      </c>
      <c r="C700">
        <v>11</v>
      </c>
      <c r="D700" t="s">
        <v>77</v>
      </c>
      <c r="E700" t="s">
        <v>116</v>
      </c>
      <c r="F700">
        <v>1</v>
      </c>
      <c r="G700">
        <v>-33</v>
      </c>
      <c r="H700">
        <v>1</v>
      </c>
      <c r="I700">
        <v>1</v>
      </c>
      <c r="J700">
        <v>15</v>
      </c>
      <c r="K700">
        <v>-3</v>
      </c>
      <c r="L700">
        <v>2</v>
      </c>
      <c r="M700">
        <f>G700/$O$3+H700/$P$3+I700/$Q$3+J700/$R$3</f>
        <v>2.1062842679381806</v>
      </c>
      <c r="N700">
        <f t="shared" si="10"/>
        <v>3</v>
      </c>
    </row>
    <row r="701" spans="1:14">
      <c r="A701" t="s">
        <v>432</v>
      </c>
      <c r="B701">
        <v>1</v>
      </c>
      <c r="C701">
        <v>11</v>
      </c>
      <c r="D701" t="s">
        <v>71</v>
      </c>
      <c r="E701" t="s">
        <v>118</v>
      </c>
      <c r="F701">
        <v>2</v>
      </c>
      <c r="G701">
        <v>-22</v>
      </c>
      <c r="H701">
        <v>1</v>
      </c>
      <c r="I701">
        <v>2</v>
      </c>
      <c r="J701">
        <v>15</v>
      </c>
      <c r="K701">
        <v>-2</v>
      </c>
      <c r="L701">
        <v>1</v>
      </c>
      <c r="M701">
        <f>G701/$O$3+H701/$P$3+I701/$Q$3+J701/$R$3</f>
        <v>3.2467437316611436</v>
      </c>
      <c r="N701">
        <f t="shared" si="10"/>
        <v>2</v>
      </c>
    </row>
    <row r="702" spans="1:14">
      <c r="A702" t="s">
        <v>253</v>
      </c>
      <c r="B702">
        <v>4</v>
      </c>
      <c r="C702">
        <v>50</v>
      </c>
      <c r="D702" t="s">
        <v>71</v>
      </c>
      <c r="E702" t="s">
        <v>116</v>
      </c>
      <c r="F702">
        <v>1</v>
      </c>
      <c r="G702">
        <v>-100</v>
      </c>
      <c r="H702">
        <v>0</v>
      </c>
      <c r="I702">
        <v>1</v>
      </c>
      <c r="J702">
        <v>-17</v>
      </c>
      <c r="K702">
        <v>-8</v>
      </c>
      <c r="L702">
        <v>0</v>
      </c>
      <c r="M702">
        <f>G702/$O$3+H702/$P$3+I702/$Q$3+J702/$R$3</f>
        <v>-2.3220491373495311</v>
      </c>
      <c r="N702">
        <f t="shared" si="10"/>
        <v>2</v>
      </c>
    </row>
    <row r="703" spans="1:14">
      <c r="A703" t="s">
        <v>253</v>
      </c>
      <c r="B703">
        <v>2</v>
      </c>
      <c r="C703">
        <v>26</v>
      </c>
      <c r="D703" t="s">
        <v>70</v>
      </c>
      <c r="E703" t="s">
        <v>118</v>
      </c>
      <c r="F703">
        <v>1</v>
      </c>
      <c r="G703">
        <v>-52</v>
      </c>
      <c r="H703">
        <v>1</v>
      </c>
      <c r="I703">
        <v>1</v>
      </c>
      <c r="J703">
        <v>-5</v>
      </c>
      <c r="K703">
        <v>-4</v>
      </c>
      <c r="L703">
        <v>0</v>
      </c>
      <c r="M703">
        <f>G703/$O$3+H703/$P$3+I703/$Q$3+J703/$R$3</f>
        <v>0.45762505246585189</v>
      </c>
      <c r="N703">
        <f t="shared" si="10"/>
        <v>2</v>
      </c>
    </row>
    <row r="704" spans="1:14">
      <c r="A704" t="s">
        <v>253</v>
      </c>
      <c r="B704">
        <v>1</v>
      </c>
      <c r="C704">
        <v>21</v>
      </c>
      <c r="D704" t="s">
        <v>70</v>
      </c>
      <c r="E704" t="s">
        <v>120</v>
      </c>
      <c r="F704">
        <v>0</v>
      </c>
      <c r="G704">
        <v>-42</v>
      </c>
      <c r="H704">
        <v>1</v>
      </c>
      <c r="I704">
        <v>0</v>
      </c>
      <c r="J704">
        <v>-4</v>
      </c>
      <c r="K704">
        <v>-2</v>
      </c>
      <c r="L704">
        <v>1</v>
      </c>
      <c r="M704">
        <f>G704/$O$3+H704/$P$3+I704/$Q$3+J704/$R$3</f>
        <v>-0.16470273913066011</v>
      </c>
      <c r="N704">
        <f t="shared" si="10"/>
        <v>2</v>
      </c>
    </row>
    <row r="705" spans="1:14">
      <c r="A705" t="s">
        <v>253</v>
      </c>
      <c r="B705">
        <v>1</v>
      </c>
      <c r="C705">
        <v>11</v>
      </c>
      <c r="D705" t="s">
        <v>71</v>
      </c>
      <c r="E705" t="s">
        <v>116</v>
      </c>
      <c r="F705">
        <v>0</v>
      </c>
      <c r="G705">
        <v>-22</v>
      </c>
      <c r="H705">
        <v>1</v>
      </c>
      <c r="I705">
        <v>0</v>
      </c>
      <c r="J705">
        <v>13</v>
      </c>
      <c r="K705">
        <v>-2</v>
      </c>
      <c r="L705">
        <v>2</v>
      </c>
      <c r="M705">
        <f>G705/$O$3+H705/$P$3+I705/$Q$3+J705/$R$3</f>
        <v>1.3203204388441812</v>
      </c>
      <c r="N705">
        <f t="shared" si="10"/>
        <v>2</v>
      </c>
    </row>
    <row r="706" spans="1:14">
      <c r="A706" t="s">
        <v>626</v>
      </c>
      <c r="B706">
        <v>1</v>
      </c>
      <c r="C706">
        <v>16</v>
      </c>
      <c r="D706" t="s">
        <v>71</v>
      </c>
      <c r="E706" t="s">
        <v>116</v>
      </c>
      <c r="F706">
        <v>1</v>
      </c>
      <c r="G706">
        <v>-32</v>
      </c>
      <c r="H706">
        <v>1</v>
      </c>
      <c r="I706">
        <v>1</v>
      </c>
      <c r="J706">
        <v>18</v>
      </c>
      <c r="K706">
        <v>-2</v>
      </c>
      <c r="L706">
        <v>2</v>
      </c>
      <c r="M706">
        <f>G706/$O$3+H706/$P$3+I706/$Q$3+J706/$R$3</f>
        <v>2.3133815235257256</v>
      </c>
      <c r="N706">
        <f t="shared" si="10"/>
        <v>2</v>
      </c>
    </row>
    <row r="707" spans="1:14">
      <c r="A707" t="s">
        <v>244</v>
      </c>
      <c r="B707">
        <v>2</v>
      </c>
      <c r="C707">
        <v>38</v>
      </c>
      <c r="D707" t="s">
        <v>76</v>
      </c>
      <c r="E707" t="s">
        <v>120</v>
      </c>
      <c r="F707">
        <v>3</v>
      </c>
      <c r="G707">
        <v>-76</v>
      </c>
      <c r="H707">
        <v>1</v>
      </c>
      <c r="I707">
        <v>3</v>
      </c>
      <c r="J707">
        <v>-3</v>
      </c>
      <c r="K707">
        <v>-4</v>
      </c>
      <c r="L707">
        <v>0</v>
      </c>
      <c r="M707">
        <f>G707/$O$3+H707/$P$3+I707/$Q$3+J707/$R$3</f>
        <v>1.862513728202114</v>
      </c>
      <c r="N707">
        <f t="shared" ref="N707:N770" si="11">ABS(G707)/C707</f>
        <v>2</v>
      </c>
    </row>
    <row r="708" spans="1:14">
      <c r="A708" t="s">
        <v>244</v>
      </c>
      <c r="B708">
        <v>1</v>
      </c>
      <c r="C708">
        <v>12</v>
      </c>
      <c r="D708" t="s">
        <v>72</v>
      </c>
      <c r="E708" t="s">
        <v>116</v>
      </c>
      <c r="F708">
        <v>1</v>
      </c>
      <c r="G708">
        <v>-24</v>
      </c>
      <c r="H708">
        <v>1</v>
      </c>
      <c r="I708">
        <v>1</v>
      </c>
      <c r="J708">
        <v>25</v>
      </c>
      <c r="K708">
        <v>-2</v>
      </c>
      <c r="L708">
        <v>2</v>
      </c>
      <c r="M708">
        <f>G708/$O$3+H708/$P$3+I708/$Q$3+J708/$R$3</f>
        <v>2.9197485711518296</v>
      </c>
      <c r="N708">
        <f t="shared" si="11"/>
        <v>2</v>
      </c>
    </row>
    <row r="709" spans="1:14">
      <c r="A709" t="s">
        <v>244</v>
      </c>
      <c r="B709">
        <v>1</v>
      </c>
      <c r="C709">
        <v>11</v>
      </c>
      <c r="D709" t="s">
        <v>71</v>
      </c>
      <c r="E709" t="s">
        <v>118</v>
      </c>
      <c r="F709">
        <v>1</v>
      </c>
      <c r="G709">
        <v>-22</v>
      </c>
      <c r="H709">
        <v>1</v>
      </c>
      <c r="I709">
        <v>1</v>
      </c>
      <c r="J709">
        <v>10</v>
      </c>
      <c r="K709">
        <v>-2</v>
      </c>
      <c r="L709">
        <v>1</v>
      </c>
      <c r="M709">
        <f>G709/$O$3+H709/$P$3+I709/$Q$3+J709/$R$3</f>
        <v>2.0363765565293073</v>
      </c>
      <c r="N709">
        <f t="shared" si="11"/>
        <v>2</v>
      </c>
    </row>
    <row r="710" spans="1:14">
      <c r="A710" t="s">
        <v>440</v>
      </c>
      <c r="B710">
        <v>1</v>
      </c>
      <c r="C710">
        <v>26</v>
      </c>
      <c r="D710" t="s">
        <v>71</v>
      </c>
      <c r="E710" t="s">
        <v>116</v>
      </c>
      <c r="F710">
        <v>3</v>
      </c>
      <c r="G710">
        <v>-52</v>
      </c>
      <c r="H710">
        <v>1</v>
      </c>
      <c r="I710">
        <v>3</v>
      </c>
      <c r="J710">
        <v>16</v>
      </c>
      <c r="K710">
        <v>-2</v>
      </c>
      <c r="L710">
        <v>2</v>
      </c>
      <c r="M710">
        <f>G710/$O$3+H710/$P$3+I710/$Q$3+J710/$R$3</f>
        <v>3.5580371067187495</v>
      </c>
      <c r="N710">
        <f t="shared" si="11"/>
        <v>2</v>
      </c>
    </row>
    <row r="711" spans="1:14">
      <c r="A711" t="s">
        <v>418</v>
      </c>
      <c r="B711">
        <v>1</v>
      </c>
      <c r="C711">
        <v>10</v>
      </c>
      <c r="D711" t="s">
        <v>73</v>
      </c>
      <c r="E711" t="s">
        <v>116</v>
      </c>
      <c r="F711">
        <v>1</v>
      </c>
      <c r="G711">
        <v>-20</v>
      </c>
      <c r="H711">
        <v>1</v>
      </c>
      <c r="I711">
        <v>1</v>
      </c>
      <c r="J711">
        <v>18</v>
      </c>
      <c r="K711">
        <v>-2</v>
      </c>
      <c r="L711">
        <v>2</v>
      </c>
      <c r="M711">
        <f>G711/$O$3+H711/$P$3+I711/$Q$3+J711/$R$3</f>
        <v>2.5741488320660757</v>
      </c>
      <c r="N711">
        <f t="shared" si="11"/>
        <v>2</v>
      </c>
    </row>
    <row r="712" spans="1:14">
      <c r="A712" t="s">
        <v>337</v>
      </c>
      <c r="B712">
        <v>4</v>
      </c>
      <c r="C712">
        <v>18</v>
      </c>
      <c r="D712" t="s">
        <v>71</v>
      </c>
      <c r="E712" t="s">
        <v>118</v>
      </c>
      <c r="F712">
        <v>2</v>
      </c>
      <c r="G712">
        <v>-36</v>
      </c>
      <c r="H712">
        <v>1</v>
      </c>
      <c r="I712">
        <v>2</v>
      </c>
      <c r="J712">
        <v>12</v>
      </c>
      <c r="K712">
        <v>-8</v>
      </c>
      <c r="L712">
        <v>-1</v>
      </c>
      <c r="M712">
        <f>G712/$O$3+H712/$P$3+I712/$Q$3+J712/$R$3</f>
        <v>2.7571485584882192</v>
      </c>
      <c r="N712">
        <f t="shared" si="11"/>
        <v>2</v>
      </c>
    </row>
    <row r="713" spans="1:14">
      <c r="A713" t="s">
        <v>337</v>
      </c>
      <c r="B713">
        <v>3</v>
      </c>
      <c r="C713">
        <v>32</v>
      </c>
      <c r="D713" t="s">
        <v>71</v>
      </c>
      <c r="E713" t="s">
        <v>118</v>
      </c>
      <c r="F713">
        <v>1</v>
      </c>
      <c r="G713">
        <v>-64</v>
      </c>
      <c r="H713">
        <v>1</v>
      </c>
      <c r="I713">
        <v>1</v>
      </c>
      <c r="J713">
        <v>-13</v>
      </c>
      <c r="K713">
        <v>-6</v>
      </c>
      <c r="L713">
        <v>-1</v>
      </c>
      <c r="M713">
        <f>G713/$O$3+H713/$P$3+I713/$Q$3+J713/$R$3</f>
        <v>-0.29745331352120752</v>
      </c>
      <c r="N713">
        <f t="shared" si="11"/>
        <v>2</v>
      </c>
    </row>
    <row r="714" spans="1:14">
      <c r="A714" t="s">
        <v>337</v>
      </c>
      <c r="B714">
        <v>2</v>
      </c>
      <c r="C714">
        <v>19</v>
      </c>
      <c r="D714" t="s">
        <v>71</v>
      </c>
      <c r="E714" t="s">
        <v>116</v>
      </c>
      <c r="F714">
        <v>1</v>
      </c>
      <c r="G714">
        <v>-57</v>
      </c>
      <c r="H714">
        <v>1</v>
      </c>
      <c r="I714">
        <v>1</v>
      </c>
      <c r="J714">
        <v>13</v>
      </c>
      <c r="K714">
        <v>-6</v>
      </c>
      <c r="L714">
        <v>0</v>
      </c>
      <c r="M714">
        <f>G714/$O$3+H714/$P$3+I714/$Q$3+J714/$R$3</f>
        <v>1.4611718864958032</v>
      </c>
      <c r="N714">
        <f t="shared" si="11"/>
        <v>3</v>
      </c>
    </row>
    <row r="715" spans="1:14">
      <c r="A715" t="s">
        <v>337</v>
      </c>
      <c r="B715">
        <v>1</v>
      </c>
      <c r="C715">
        <v>13</v>
      </c>
      <c r="D715" t="s">
        <v>70</v>
      </c>
      <c r="E715" t="s">
        <v>118</v>
      </c>
      <c r="F715">
        <v>1</v>
      </c>
      <c r="G715">
        <v>-52</v>
      </c>
      <c r="H715">
        <v>1</v>
      </c>
      <c r="I715">
        <v>1</v>
      </c>
      <c r="J715">
        <v>-10</v>
      </c>
      <c r="K715">
        <v>-4</v>
      </c>
      <c r="L715">
        <v>1</v>
      </c>
      <c r="M715">
        <f>G715/$O$3+H715/$P$3+I715/$Q$3+J715/$R$3</f>
        <v>0.14868064156165828</v>
      </c>
      <c r="N715">
        <f t="shared" si="11"/>
        <v>4</v>
      </c>
    </row>
    <row r="716" spans="1:14">
      <c r="A716" t="s">
        <v>337</v>
      </c>
      <c r="B716">
        <v>1</v>
      </c>
      <c r="C716">
        <v>13</v>
      </c>
      <c r="D716" t="s">
        <v>71</v>
      </c>
      <c r="E716" t="s">
        <v>118</v>
      </c>
      <c r="F716">
        <v>1</v>
      </c>
      <c r="G716">
        <v>-26</v>
      </c>
      <c r="H716">
        <v>1</v>
      </c>
      <c r="I716">
        <v>1</v>
      </c>
      <c r="J716">
        <v>6</v>
      </c>
      <c r="K716">
        <v>-2</v>
      </c>
      <c r="L716">
        <v>1</v>
      </c>
      <c r="M716">
        <f>G716/$O$3+H716/$P$3+I716/$Q$3+J716/$R$3</f>
        <v>1.7022985916258357</v>
      </c>
      <c r="N716">
        <f t="shared" si="11"/>
        <v>2</v>
      </c>
    </row>
    <row r="717" spans="1:14">
      <c r="A717" t="s">
        <v>337</v>
      </c>
      <c r="B717">
        <v>1</v>
      </c>
      <c r="C717">
        <v>12</v>
      </c>
      <c r="D717" t="s">
        <v>71</v>
      </c>
      <c r="E717" t="s">
        <v>118</v>
      </c>
      <c r="F717">
        <v>2</v>
      </c>
      <c r="G717">
        <v>-24</v>
      </c>
      <c r="H717">
        <v>1</v>
      </c>
      <c r="I717">
        <v>2</v>
      </c>
      <c r="J717">
        <v>17</v>
      </c>
      <c r="K717">
        <v>-2</v>
      </c>
      <c r="L717">
        <v>1</v>
      </c>
      <c r="M717">
        <f>G717/$O$3+H717/$P$3+I717/$Q$3+J717/$R$3</f>
        <v>3.3268602779327621</v>
      </c>
      <c r="N717">
        <f t="shared" si="11"/>
        <v>2</v>
      </c>
    </row>
    <row r="718" spans="1:14">
      <c r="A718" t="s">
        <v>337</v>
      </c>
      <c r="B718">
        <v>1</v>
      </c>
      <c r="C718">
        <v>10</v>
      </c>
      <c r="D718" t="s">
        <v>71</v>
      </c>
      <c r="E718" t="s">
        <v>116</v>
      </c>
      <c r="F718">
        <v>0</v>
      </c>
      <c r="G718">
        <v>-20</v>
      </c>
      <c r="H718">
        <v>1</v>
      </c>
      <c r="I718">
        <v>0</v>
      </c>
      <c r="J718">
        <v>14</v>
      </c>
      <c r="K718">
        <v>-2</v>
      </c>
      <c r="L718">
        <v>2</v>
      </c>
      <c r="M718">
        <f>G718/$O$3+H718/$P$3+I718/$Q$3+J718/$R$3</f>
        <v>1.4255705391150784</v>
      </c>
      <c r="N718">
        <f t="shared" si="11"/>
        <v>2</v>
      </c>
    </row>
    <row r="719" spans="1:14">
      <c r="A719" t="s">
        <v>628</v>
      </c>
      <c r="B719">
        <v>4</v>
      </c>
      <c r="C719">
        <v>24</v>
      </c>
      <c r="D719" t="s">
        <v>71</v>
      </c>
      <c r="E719" t="s">
        <v>118</v>
      </c>
      <c r="F719">
        <v>1</v>
      </c>
      <c r="G719">
        <v>-48</v>
      </c>
      <c r="H719">
        <v>1</v>
      </c>
      <c r="I719">
        <v>1</v>
      </c>
      <c r="J719">
        <v>-5</v>
      </c>
      <c r="K719">
        <v>-8</v>
      </c>
      <c r="L719">
        <v>-2</v>
      </c>
      <c r="M719">
        <f>G719/$O$3+H719/$P$3+I719/$Q$3+J719/$R$3</f>
        <v>0.54454748864596847</v>
      </c>
      <c r="N719">
        <f t="shared" si="11"/>
        <v>2</v>
      </c>
    </row>
    <row r="720" spans="1:14">
      <c r="A720" t="s">
        <v>628</v>
      </c>
      <c r="B720">
        <v>2</v>
      </c>
      <c r="C720">
        <v>26</v>
      </c>
      <c r="D720" t="s">
        <v>71</v>
      </c>
      <c r="E720" t="s">
        <v>118</v>
      </c>
      <c r="F720">
        <v>1</v>
      </c>
      <c r="G720">
        <v>-52</v>
      </c>
      <c r="H720">
        <v>0</v>
      </c>
      <c r="I720">
        <v>1</v>
      </c>
      <c r="J720">
        <v>-3</v>
      </c>
      <c r="K720">
        <v>-4</v>
      </c>
      <c r="L720">
        <v>1</v>
      </c>
      <c r="M720">
        <f>G720/$O$3+H720/$P$3+I720/$Q$3+J720/$R$3</f>
        <v>-0.41393555265638987</v>
      </c>
      <c r="N720">
        <f t="shared" si="11"/>
        <v>2</v>
      </c>
    </row>
    <row r="721" spans="1:14">
      <c r="A721" t="s">
        <v>628</v>
      </c>
      <c r="B721">
        <v>2</v>
      </c>
      <c r="C721">
        <v>12</v>
      </c>
      <c r="D721" t="s">
        <v>71</v>
      </c>
      <c r="E721" t="s">
        <v>118</v>
      </c>
      <c r="F721">
        <v>1</v>
      </c>
      <c r="G721">
        <v>-24</v>
      </c>
      <c r="H721">
        <v>1</v>
      </c>
      <c r="I721">
        <v>1</v>
      </c>
      <c r="J721">
        <v>7</v>
      </c>
      <c r="K721">
        <v>-4</v>
      </c>
      <c r="L721">
        <v>0</v>
      </c>
      <c r="M721">
        <f>G721/$O$3+H721/$P$3+I721/$Q$3+J721/$R$3</f>
        <v>1.8075486918967327</v>
      </c>
      <c r="N721">
        <f t="shared" si="11"/>
        <v>2</v>
      </c>
    </row>
    <row r="722" spans="1:14">
      <c r="A722" t="s">
        <v>628</v>
      </c>
      <c r="B722">
        <v>1</v>
      </c>
      <c r="C722">
        <v>25</v>
      </c>
      <c r="D722" t="s">
        <v>71</v>
      </c>
      <c r="E722" t="s">
        <v>116</v>
      </c>
      <c r="F722">
        <v>1</v>
      </c>
      <c r="G722">
        <v>-50</v>
      </c>
      <c r="H722">
        <v>1</v>
      </c>
      <c r="I722">
        <v>1</v>
      </c>
      <c r="J722">
        <v>3</v>
      </c>
      <c r="K722">
        <v>-2</v>
      </c>
      <c r="L722">
        <v>2</v>
      </c>
      <c r="M722">
        <f>G722/$O$3+H722/$P$3+I722/$Q$3+J722/$R$3</f>
        <v>0.99539732800262004</v>
      </c>
      <c r="N722">
        <f t="shared" si="11"/>
        <v>2</v>
      </c>
    </row>
    <row r="723" spans="1:14">
      <c r="A723" t="s">
        <v>628</v>
      </c>
      <c r="B723">
        <v>1</v>
      </c>
      <c r="C723">
        <v>13</v>
      </c>
      <c r="D723" t="s">
        <v>71</v>
      </c>
      <c r="E723" t="s">
        <v>116</v>
      </c>
      <c r="F723">
        <v>0</v>
      </c>
      <c r="G723">
        <v>-39</v>
      </c>
      <c r="H723">
        <v>1</v>
      </c>
      <c r="I723">
        <v>0</v>
      </c>
      <c r="J723">
        <v>17</v>
      </c>
      <c r="K723">
        <v>-3</v>
      </c>
      <c r="L723">
        <v>2</v>
      </c>
      <c r="M723">
        <f>G723/$O$3+H723/$P$3+I723/$Q$3+J723/$R$3</f>
        <v>1.1980556138020404</v>
      </c>
      <c r="N723">
        <f t="shared" si="11"/>
        <v>3</v>
      </c>
    </row>
    <row r="724" spans="1:14">
      <c r="A724" t="s">
        <v>628</v>
      </c>
      <c r="B724">
        <v>1</v>
      </c>
      <c r="C724">
        <v>15</v>
      </c>
      <c r="D724" t="s">
        <v>70</v>
      </c>
      <c r="E724" t="s">
        <v>118</v>
      </c>
      <c r="F724">
        <v>0</v>
      </c>
      <c r="G724">
        <v>-30</v>
      </c>
      <c r="H724">
        <v>1</v>
      </c>
      <c r="I724">
        <v>0</v>
      </c>
      <c r="J724">
        <v>0</v>
      </c>
      <c r="K724">
        <v>-2</v>
      </c>
      <c r="L724">
        <v>1</v>
      </c>
      <c r="M724">
        <f>G724/$O$3+H724/$P$3+I724/$Q$3+J724/$R$3</f>
        <v>0.34322009813304466</v>
      </c>
      <c r="N724">
        <f t="shared" si="11"/>
        <v>2</v>
      </c>
    </row>
    <row r="725" spans="1:14">
      <c r="A725" t="s">
        <v>628</v>
      </c>
      <c r="B725">
        <v>1</v>
      </c>
      <c r="C725">
        <v>11</v>
      </c>
      <c r="D725" t="s">
        <v>70</v>
      </c>
      <c r="E725" t="s">
        <v>118</v>
      </c>
      <c r="F725">
        <v>1</v>
      </c>
      <c r="G725">
        <v>-22</v>
      </c>
      <c r="H725">
        <v>1</v>
      </c>
      <c r="I725">
        <v>1</v>
      </c>
      <c r="J725">
        <v>8</v>
      </c>
      <c r="K725">
        <v>-2</v>
      </c>
      <c r="L725">
        <v>1</v>
      </c>
      <c r="M725">
        <f>G725/$O$3+H725/$P$3+I725/$Q$3+J725/$R$3</f>
        <v>1.9127987921676299</v>
      </c>
      <c r="N725">
        <f t="shared" si="11"/>
        <v>2</v>
      </c>
    </row>
    <row r="726" spans="1:14">
      <c r="A726" t="s">
        <v>628</v>
      </c>
      <c r="B726">
        <v>1</v>
      </c>
      <c r="C726">
        <v>10</v>
      </c>
      <c r="D726" t="s">
        <v>71</v>
      </c>
      <c r="E726" t="s">
        <v>116</v>
      </c>
      <c r="F726">
        <v>0</v>
      </c>
      <c r="G726">
        <v>-20</v>
      </c>
      <c r="H726">
        <v>1</v>
      </c>
      <c r="I726">
        <v>0</v>
      </c>
      <c r="J726">
        <v>23</v>
      </c>
      <c r="K726">
        <v>-2</v>
      </c>
      <c r="L726">
        <v>2</v>
      </c>
      <c r="M726">
        <f>G726/$O$3+H726/$P$3+I726/$Q$3+J726/$R$3</f>
        <v>1.9816704787426267</v>
      </c>
      <c r="N726">
        <f t="shared" si="11"/>
        <v>2</v>
      </c>
    </row>
    <row r="727" spans="1:14">
      <c r="A727" t="s">
        <v>949</v>
      </c>
      <c r="B727">
        <v>1</v>
      </c>
      <c r="C727">
        <v>12</v>
      </c>
      <c r="D727" t="s">
        <v>71</v>
      </c>
      <c r="E727" t="s">
        <v>116</v>
      </c>
      <c r="F727">
        <v>2</v>
      </c>
      <c r="G727">
        <v>-24</v>
      </c>
      <c r="H727">
        <v>1</v>
      </c>
      <c r="I727">
        <v>2</v>
      </c>
      <c r="J727">
        <v>25</v>
      </c>
      <c r="K727">
        <v>-2</v>
      </c>
      <c r="L727">
        <v>2</v>
      </c>
      <c r="M727">
        <f>G727/$O$3+H727/$P$3+I727/$Q$3+J727/$R$3</f>
        <v>3.8211713353794718</v>
      </c>
      <c r="N727">
        <f t="shared" si="11"/>
        <v>2</v>
      </c>
    </row>
    <row r="728" spans="1:14">
      <c r="A728" t="s">
        <v>199</v>
      </c>
      <c r="B728">
        <v>1</v>
      </c>
      <c r="C728">
        <v>19</v>
      </c>
      <c r="D728" t="s">
        <v>70</v>
      </c>
      <c r="E728" t="s">
        <v>116</v>
      </c>
      <c r="F728">
        <v>2</v>
      </c>
      <c r="G728">
        <v>-76</v>
      </c>
      <c r="H728">
        <v>1</v>
      </c>
      <c r="I728">
        <v>2</v>
      </c>
      <c r="J728">
        <v>-2</v>
      </c>
      <c r="K728">
        <v>-4</v>
      </c>
      <c r="L728">
        <v>2</v>
      </c>
      <c r="M728">
        <f>G728/$O$3+H728/$P$3+I728/$Q$3+J728/$R$3</f>
        <v>1.022879846155311</v>
      </c>
      <c r="N728">
        <f t="shared" si="11"/>
        <v>4</v>
      </c>
    </row>
    <row r="729" spans="1:14">
      <c r="A729" t="s">
        <v>199</v>
      </c>
      <c r="B729">
        <v>1</v>
      </c>
      <c r="C729">
        <v>12</v>
      </c>
      <c r="D729" t="s">
        <v>71</v>
      </c>
      <c r="E729" t="s">
        <v>116</v>
      </c>
      <c r="F729">
        <v>1</v>
      </c>
      <c r="G729">
        <v>-24</v>
      </c>
      <c r="H729">
        <v>1</v>
      </c>
      <c r="I729">
        <v>1</v>
      </c>
      <c r="J729">
        <v>22</v>
      </c>
      <c r="K729">
        <v>-2</v>
      </c>
      <c r="L729">
        <v>2</v>
      </c>
      <c r="M729">
        <f>G729/$O$3+H729/$P$3+I729/$Q$3+J729/$R$3</f>
        <v>2.7343819246093135</v>
      </c>
      <c r="N729">
        <f t="shared" si="11"/>
        <v>2</v>
      </c>
    </row>
    <row r="730" spans="1:14">
      <c r="A730" t="s">
        <v>199</v>
      </c>
      <c r="B730">
        <v>1</v>
      </c>
      <c r="C730">
        <v>11</v>
      </c>
      <c r="D730" t="s">
        <v>71</v>
      </c>
      <c r="E730" t="s">
        <v>118</v>
      </c>
      <c r="F730">
        <v>1</v>
      </c>
      <c r="G730">
        <v>-22</v>
      </c>
      <c r="H730">
        <v>1</v>
      </c>
      <c r="I730">
        <v>1</v>
      </c>
      <c r="J730">
        <v>8</v>
      </c>
      <c r="K730">
        <v>-2</v>
      </c>
      <c r="L730">
        <v>1</v>
      </c>
      <c r="M730">
        <f>G730/$O$3+H730/$P$3+I730/$Q$3+J730/$R$3</f>
        <v>1.9127987921676299</v>
      </c>
      <c r="N730">
        <f t="shared" si="11"/>
        <v>2</v>
      </c>
    </row>
    <row r="731" spans="1:14">
      <c r="A731" t="s">
        <v>629</v>
      </c>
      <c r="B731">
        <v>1</v>
      </c>
      <c r="C731">
        <v>11</v>
      </c>
      <c r="D731" t="s">
        <v>78</v>
      </c>
      <c r="E731" t="s">
        <v>118</v>
      </c>
      <c r="F731">
        <v>2</v>
      </c>
      <c r="G731">
        <v>-22</v>
      </c>
      <c r="H731">
        <v>1</v>
      </c>
      <c r="I731">
        <v>2</v>
      </c>
      <c r="J731">
        <v>21</v>
      </c>
      <c r="K731">
        <v>-2</v>
      </c>
      <c r="L731">
        <v>3</v>
      </c>
      <c r="M731">
        <f>G731/$O$3+H731/$P$3+I731/$Q$3+J731/$R$3</f>
        <v>3.6174770247461758</v>
      </c>
      <c r="N731">
        <f t="shared" si="11"/>
        <v>2</v>
      </c>
    </row>
    <row r="732" spans="1:14">
      <c r="A732" t="s">
        <v>630</v>
      </c>
      <c r="B732">
        <v>2</v>
      </c>
      <c r="C732">
        <v>14</v>
      </c>
      <c r="D732" t="s">
        <v>70</v>
      </c>
      <c r="E732" t="s">
        <v>120</v>
      </c>
      <c r="F732">
        <v>0</v>
      </c>
      <c r="G732">
        <v>-28</v>
      </c>
      <c r="H732">
        <v>1</v>
      </c>
      <c r="I732">
        <v>0</v>
      </c>
      <c r="J732">
        <v>5</v>
      </c>
      <c r="K732">
        <v>-4</v>
      </c>
      <c r="L732">
        <v>0</v>
      </c>
      <c r="M732">
        <f>G732/$O$3+H732/$P$3+I732/$Q$3+J732/$R$3</f>
        <v>0.69562572712729653</v>
      </c>
      <c r="N732">
        <f t="shared" si="11"/>
        <v>2</v>
      </c>
    </row>
    <row r="733" spans="1:14">
      <c r="A733" t="s">
        <v>630</v>
      </c>
      <c r="B733">
        <v>1</v>
      </c>
      <c r="C733">
        <v>10</v>
      </c>
      <c r="D733" t="s">
        <v>70</v>
      </c>
      <c r="E733" t="s">
        <v>120</v>
      </c>
      <c r="F733">
        <v>1</v>
      </c>
      <c r="G733">
        <v>-30</v>
      </c>
      <c r="H733">
        <v>1</v>
      </c>
      <c r="I733">
        <v>1</v>
      </c>
      <c r="J733">
        <v>12</v>
      </c>
      <c r="K733">
        <v>-3</v>
      </c>
      <c r="L733">
        <v>1</v>
      </c>
      <c r="M733">
        <f>G733/$O$3+H733/$P$3+I733/$Q$3+J733/$R$3</f>
        <v>1.9861094485307518</v>
      </c>
      <c r="N733">
        <f t="shared" si="11"/>
        <v>3</v>
      </c>
    </row>
    <row r="734" spans="1:14">
      <c r="A734" t="s">
        <v>443</v>
      </c>
      <c r="B734">
        <v>5</v>
      </c>
      <c r="C734">
        <v>31</v>
      </c>
      <c r="D734" t="s">
        <v>71</v>
      </c>
      <c r="E734" t="s">
        <v>118</v>
      </c>
      <c r="F734">
        <v>2</v>
      </c>
      <c r="G734">
        <v>-62</v>
      </c>
      <c r="H734">
        <v>0</v>
      </c>
      <c r="I734">
        <v>2</v>
      </c>
      <c r="J734">
        <v>1</v>
      </c>
      <c r="K734">
        <v>-10</v>
      </c>
      <c r="L734">
        <v>-1</v>
      </c>
      <c r="M734">
        <f>G734/$O$3+H734/$P$3+I734/$Q$3+J734/$R$3</f>
        <v>0.51733664984431582</v>
      </c>
      <c r="N734">
        <f t="shared" si="11"/>
        <v>2</v>
      </c>
    </row>
    <row r="735" spans="1:14">
      <c r="A735" t="s">
        <v>443</v>
      </c>
      <c r="B735">
        <v>1</v>
      </c>
      <c r="C735">
        <v>10</v>
      </c>
      <c r="D735" t="s">
        <v>78</v>
      </c>
      <c r="E735" t="s">
        <v>116</v>
      </c>
      <c r="F735">
        <v>1</v>
      </c>
      <c r="G735">
        <v>-20</v>
      </c>
      <c r="H735">
        <v>1</v>
      </c>
      <c r="I735">
        <v>1</v>
      </c>
      <c r="J735">
        <v>24</v>
      </c>
      <c r="K735">
        <v>-2</v>
      </c>
      <c r="L735">
        <v>4</v>
      </c>
      <c r="M735">
        <f>G735/$O$3+H735/$P$3+I735/$Q$3+J735/$R$3</f>
        <v>2.9448821251511079</v>
      </c>
      <c r="N735">
        <f t="shared" si="11"/>
        <v>2</v>
      </c>
    </row>
    <row r="736" spans="1:14">
      <c r="A736" t="s">
        <v>631</v>
      </c>
      <c r="B736">
        <v>2</v>
      </c>
      <c r="C736">
        <v>12</v>
      </c>
      <c r="D736" t="s">
        <v>71</v>
      </c>
      <c r="E736" t="s">
        <v>118</v>
      </c>
      <c r="F736">
        <v>2</v>
      </c>
      <c r="G736">
        <v>-36</v>
      </c>
      <c r="H736">
        <v>1</v>
      </c>
      <c r="I736">
        <v>2</v>
      </c>
      <c r="J736">
        <v>9</v>
      </c>
      <c r="K736">
        <v>-6</v>
      </c>
      <c r="L736">
        <v>-1</v>
      </c>
      <c r="M736">
        <f>G736/$O$3+H736/$P$3+I736/$Q$3+J736/$R$3</f>
        <v>2.5717819119457026</v>
      </c>
      <c r="N736">
        <f t="shared" si="11"/>
        <v>3</v>
      </c>
    </row>
    <row r="737" spans="1:14">
      <c r="A737" t="s">
        <v>631</v>
      </c>
      <c r="B737">
        <v>1</v>
      </c>
      <c r="C737">
        <v>24</v>
      </c>
      <c r="D737" t="s">
        <v>71</v>
      </c>
      <c r="E737" t="s">
        <v>116</v>
      </c>
      <c r="F737">
        <v>1</v>
      </c>
      <c r="G737">
        <v>-48</v>
      </c>
      <c r="H737">
        <v>0</v>
      </c>
      <c r="I737">
        <v>1</v>
      </c>
      <c r="J737">
        <v>9</v>
      </c>
      <c r="K737">
        <v>-2</v>
      </c>
      <c r="L737">
        <v>2</v>
      </c>
      <c r="M737">
        <f>G737/$O$3+H737/$P$3+I737/$Q$3+J737/$R$3</f>
        <v>0.41445346969379138</v>
      </c>
      <c r="N737">
        <f t="shared" si="11"/>
        <v>2</v>
      </c>
    </row>
    <row r="738" spans="1:14">
      <c r="A738" t="s">
        <v>631</v>
      </c>
      <c r="B738">
        <v>1</v>
      </c>
      <c r="C738">
        <v>21</v>
      </c>
      <c r="D738" t="s">
        <v>78</v>
      </c>
      <c r="E738" t="s">
        <v>120</v>
      </c>
      <c r="F738">
        <v>1</v>
      </c>
      <c r="G738">
        <v>-42</v>
      </c>
      <c r="H738">
        <v>1</v>
      </c>
      <c r="I738">
        <v>1</v>
      </c>
      <c r="J738">
        <v>11</v>
      </c>
      <c r="K738">
        <v>-2</v>
      </c>
      <c r="L738">
        <v>3</v>
      </c>
      <c r="M738">
        <f>G738/$O$3+H738/$P$3+I738/$Q$3+J738/$R$3</f>
        <v>1.6635532578095629</v>
      </c>
      <c r="N738">
        <f t="shared" si="11"/>
        <v>2</v>
      </c>
    </row>
    <row r="739" spans="1:14">
      <c r="A739" t="s">
        <v>631</v>
      </c>
      <c r="B739">
        <v>1</v>
      </c>
      <c r="C739">
        <v>15</v>
      </c>
      <c r="D739" t="s">
        <v>70</v>
      </c>
      <c r="E739" t="s">
        <v>118</v>
      </c>
      <c r="F739">
        <v>1</v>
      </c>
      <c r="G739">
        <v>-30</v>
      </c>
      <c r="H739">
        <v>1</v>
      </c>
      <c r="I739">
        <v>1</v>
      </c>
      <c r="J739">
        <v>4</v>
      </c>
      <c r="K739">
        <v>-2</v>
      </c>
      <c r="L739">
        <v>1</v>
      </c>
      <c r="M739">
        <f>G739/$O$3+H739/$P$3+I739/$Q$3+J739/$R$3</f>
        <v>1.491798391084042</v>
      </c>
      <c r="N739">
        <f t="shared" si="11"/>
        <v>2</v>
      </c>
    </row>
    <row r="740" spans="1:14">
      <c r="A740" t="s">
        <v>632</v>
      </c>
      <c r="B740">
        <v>5</v>
      </c>
      <c r="C740">
        <v>43</v>
      </c>
      <c r="D740" t="s">
        <v>71</v>
      </c>
      <c r="E740" t="s">
        <v>118</v>
      </c>
      <c r="F740">
        <v>2</v>
      </c>
      <c r="G740">
        <v>-86</v>
      </c>
      <c r="H740">
        <v>1</v>
      </c>
      <c r="I740">
        <v>2</v>
      </c>
      <c r="J740">
        <v>-10</v>
      </c>
      <c r="K740">
        <v>-10</v>
      </c>
      <c r="L740">
        <v>-3</v>
      </c>
      <c r="M740">
        <f>G740/$O$3+H740/$P$3+I740/$Q$3+J740/$R$3</f>
        <v>0.31126269825830954</v>
      </c>
      <c r="N740">
        <f t="shared" si="11"/>
        <v>2</v>
      </c>
    </row>
    <row r="741" spans="1:14">
      <c r="A741" t="s">
        <v>632</v>
      </c>
      <c r="B741">
        <v>1</v>
      </c>
      <c r="C741">
        <v>13</v>
      </c>
      <c r="D741" t="s">
        <v>71</v>
      </c>
      <c r="E741" t="s">
        <v>118</v>
      </c>
      <c r="F741">
        <v>0</v>
      </c>
      <c r="G741">
        <v>-39</v>
      </c>
      <c r="H741">
        <v>1</v>
      </c>
      <c r="I741">
        <v>0</v>
      </c>
      <c r="J741">
        <v>-5</v>
      </c>
      <c r="K741">
        <v>-3</v>
      </c>
      <c r="L741">
        <v>1</v>
      </c>
      <c r="M741">
        <f>G741/$O$3+H741/$P$3+I741/$Q$3+J741/$R$3</f>
        <v>-0.16129979417641133</v>
      </c>
      <c r="N741">
        <f t="shared" si="11"/>
        <v>3</v>
      </c>
    </row>
    <row r="742" spans="1:14">
      <c r="A742" t="s">
        <v>632</v>
      </c>
      <c r="B742">
        <v>1</v>
      </c>
      <c r="C742">
        <v>12</v>
      </c>
      <c r="D742" t="s">
        <v>70</v>
      </c>
      <c r="E742" t="s">
        <v>118</v>
      </c>
      <c r="F742">
        <v>1</v>
      </c>
      <c r="G742">
        <v>-24</v>
      </c>
      <c r="H742">
        <v>1</v>
      </c>
      <c r="I742">
        <v>1</v>
      </c>
      <c r="J742">
        <v>7</v>
      </c>
      <c r="K742">
        <v>-2</v>
      </c>
      <c r="L742">
        <v>1</v>
      </c>
      <c r="M742">
        <f>G742/$O$3+H742/$P$3+I742/$Q$3+J742/$R$3</f>
        <v>1.8075486918967327</v>
      </c>
      <c r="N742">
        <f t="shared" si="11"/>
        <v>2</v>
      </c>
    </row>
    <row r="743" spans="1:14">
      <c r="A743" t="s">
        <v>632</v>
      </c>
      <c r="B743">
        <v>1</v>
      </c>
      <c r="C743">
        <v>12</v>
      </c>
      <c r="D743" t="s">
        <v>81</v>
      </c>
      <c r="E743" t="s">
        <v>120</v>
      </c>
      <c r="F743">
        <v>0</v>
      </c>
      <c r="G743">
        <v>-24</v>
      </c>
      <c r="H743">
        <v>1</v>
      </c>
      <c r="I743">
        <v>0</v>
      </c>
      <c r="J743">
        <v>11</v>
      </c>
      <c r="K743">
        <v>-2</v>
      </c>
      <c r="L743">
        <v>3</v>
      </c>
      <c r="M743">
        <f>G743/$O$3+H743/$P$3+I743/$Q$3+J743/$R$3</f>
        <v>1.1532814563924454</v>
      </c>
      <c r="N743">
        <f t="shared" si="11"/>
        <v>2</v>
      </c>
    </row>
    <row r="744" spans="1:14">
      <c r="A744" t="s">
        <v>320</v>
      </c>
      <c r="B744">
        <v>1</v>
      </c>
      <c r="C744">
        <v>24</v>
      </c>
      <c r="D744" t="s">
        <v>77</v>
      </c>
      <c r="E744" t="s">
        <v>118</v>
      </c>
      <c r="F744">
        <v>2</v>
      </c>
      <c r="G744">
        <v>-48</v>
      </c>
      <c r="H744">
        <v>1</v>
      </c>
      <c r="I744">
        <v>2</v>
      </c>
      <c r="J744">
        <v>5</v>
      </c>
      <c r="K744">
        <v>-2</v>
      </c>
      <c r="L744">
        <v>1</v>
      </c>
      <c r="M744">
        <f>G744/$O$3+H744/$P$3+I744/$Q$3+J744/$R$3</f>
        <v>2.0638590746819983</v>
      </c>
      <c r="N744">
        <f t="shared" si="11"/>
        <v>2</v>
      </c>
    </row>
    <row r="745" spans="1:14">
      <c r="A745" t="s">
        <v>320</v>
      </c>
      <c r="B745">
        <v>1</v>
      </c>
      <c r="C745">
        <v>12</v>
      </c>
      <c r="D745" t="s">
        <v>71</v>
      </c>
      <c r="E745" t="s">
        <v>116</v>
      </c>
      <c r="F745">
        <v>0</v>
      </c>
      <c r="G745">
        <v>-24</v>
      </c>
      <c r="H745">
        <v>1</v>
      </c>
      <c r="I745">
        <v>0</v>
      </c>
      <c r="J745">
        <v>12</v>
      </c>
      <c r="K745">
        <v>-2</v>
      </c>
      <c r="L745">
        <v>2</v>
      </c>
      <c r="M745">
        <f>G745/$O$3+H745/$P$3+I745/$Q$3+J745/$R$3</f>
        <v>1.2150703385732842</v>
      </c>
      <c r="N745">
        <f t="shared" si="11"/>
        <v>2</v>
      </c>
    </row>
    <row r="746" spans="1:14">
      <c r="A746" t="s">
        <v>320</v>
      </c>
      <c r="B746">
        <v>1</v>
      </c>
      <c r="C746">
        <v>11</v>
      </c>
      <c r="D746" t="s">
        <v>71</v>
      </c>
      <c r="E746" t="s">
        <v>118</v>
      </c>
      <c r="F746">
        <v>0</v>
      </c>
      <c r="G746">
        <v>-22</v>
      </c>
      <c r="H746">
        <v>1</v>
      </c>
      <c r="I746">
        <v>0</v>
      </c>
      <c r="J746">
        <v>4</v>
      </c>
      <c r="K746">
        <v>-2</v>
      </c>
      <c r="L746">
        <v>1</v>
      </c>
      <c r="M746">
        <f>G746/$O$3+H746/$P$3+I746/$Q$3+J746/$R$3</f>
        <v>0.76422049921663271</v>
      </c>
      <c r="N746">
        <f t="shared" si="11"/>
        <v>2</v>
      </c>
    </row>
    <row r="747" spans="1:14">
      <c r="A747" t="s">
        <v>633</v>
      </c>
      <c r="B747">
        <v>1</v>
      </c>
      <c r="C747">
        <v>12</v>
      </c>
      <c r="D747" t="s">
        <v>70</v>
      </c>
      <c r="E747" t="s">
        <v>118</v>
      </c>
      <c r="F747">
        <v>0</v>
      </c>
      <c r="G747">
        <v>-24</v>
      </c>
      <c r="H747">
        <v>1</v>
      </c>
      <c r="I747">
        <v>0</v>
      </c>
      <c r="J747">
        <v>3</v>
      </c>
      <c r="K747">
        <v>-2</v>
      </c>
      <c r="L747">
        <v>1</v>
      </c>
      <c r="M747">
        <f>G747/$O$3+H747/$P$3+I747/$Q$3+J747/$R$3</f>
        <v>0.65897039894573561</v>
      </c>
      <c r="N747">
        <f t="shared" si="11"/>
        <v>2</v>
      </c>
    </row>
    <row r="748" spans="1:14">
      <c r="A748" t="s">
        <v>634</v>
      </c>
      <c r="B748">
        <v>2</v>
      </c>
      <c r="C748">
        <v>21</v>
      </c>
      <c r="D748" t="s">
        <v>71</v>
      </c>
      <c r="E748" t="s">
        <v>118</v>
      </c>
      <c r="F748">
        <v>2</v>
      </c>
      <c r="G748">
        <v>-42</v>
      </c>
      <c r="H748">
        <v>0</v>
      </c>
      <c r="I748">
        <v>2</v>
      </c>
      <c r="J748">
        <v>17</v>
      </c>
      <c r="K748">
        <v>-4</v>
      </c>
      <c r="L748">
        <v>1</v>
      </c>
      <c r="M748">
        <f>G748/$O$3+H748/$P$3+I748/$Q$3+J748/$R$3</f>
        <v>1.9405709456383184</v>
      </c>
      <c r="N748">
        <f t="shared" si="11"/>
        <v>2</v>
      </c>
    </row>
    <row r="749" spans="1:14">
      <c r="A749" t="s">
        <v>634</v>
      </c>
      <c r="B749">
        <v>1</v>
      </c>
      <c r="C749">
        <v>16</v>
      </c>
      <c r="D749" t="s">
        <v>72</v>
      </c>
      <c r="E749" t="s">
        <v>116</v>
      </c>
      <c r="F749">
        <v>1</v>
      </c>
      <c r="G749">
        <v>-48</v>
      </c>
      <c r="H749">
        <v>1</v>
      </c>
      <c r="I749">
        <v>1</v>
      </c>
      <c r="J749">
        <v>4</v>
      </c>
      <c r="K749">
        <v>-3</v>
      </c>
      <c r="L749">
        <v>2</v>
      </c>
      <c r="M749">
        <f>G749/$O$3+H749/$P$3+I749/$Q$3+J749/$R$3</f>
        <v>1.100647428273517</v>
      </c>
      <c r="N749">
        <f t="shared" si="11"/>
        <v>3</v>
      </c>
    </row>
    <row r="750" spans="1:14">
      <c r="A750" t="s">
        <v>634</v>
      </c>
      <c r="B750">
        <v>1</v>
      </c>
      <c r="C750">
        <v>12</v>
      </c>
      <c r="D750" t="s">
        <v>70</v>
      </c>
      <c r="E750" t="s">
        <v>116</v>
      </c>
      <c r="F750">
        <v>0</v>
      </c>
      <c r="G750">
        <v>-36</v>
      </c>
      <c r="H750">
        <v>1</v>
      </c>
      <c r="I750">
        <v>0</v>
      </c>
      <c r="J750">
        <v>27</v>
      </c>
      <c r="K750">
        <v>-3</v>
      </c>
      <c r="L750">
        <v>2</v>
      </c>
      <c r="M750">
        <f>G750/$O$3+H750/$P$3+I750/$Q$3+J750/$R$3</f>
        <v>1.8811362627455153</v>
      </c>
      <c r="N750">
        <f t="shared" si="11"/>
        <v>3</v>
      </c>
    </row>
    <row r="751" spans="1:14">
      <c r="A751" t="s">
        <v>634</v>
      </c>
      <c r="B751">
        <v>1</v>
      </c>
      <c r="C751">
        <v>17</v>
      </c>
      <c r="D751" t="s">
        <v>79</v>
      </c>
      <c r="E751" t="s">
        <v>118</v>
      </c>
      <c r="F751">
        <v>2</v>
      </c>
      <c r="G751">
        <v>-34</v>
      </c>
      <c r="H751">
        <v>1</v>
      </c>
      <c r="I751">
        <v>2</v>
      </c>
      <c r="J751">
        <v>20</v>
      </c>
      <c r="K751">
        <v>-2</v>
      </c>
      <c r="L751">
        <v>3</v>
      </c>
      <c r="M751">
        <f>G751/$O$3+H751/$P$3+I751/$Q$3+J751/$R$3</f>
        <v>3.2949208340249871</v>
      </c>
      <c r="N751">
        <f t="shared" si="11"/>
        <v>2</v>
      </c>
    </row>
    <row r="752" spans="1:14">
      <c r="A752" t="s">
        <v>634</v>
      </c>
      <c r="B752">
        <v>1</v>
      </c>
      <c r="C752">
        <v>14</v>
      </c>
      <c r="D752" t="s">
        <v>73</v>
      </c>
      <c r="E752" t="s">
        <v>116</v>
      </c>
      <c r="F752">
        <v>0</v>
      </c>
      <c r="G752">
        <v>-28</v>
      </c>
      <c r="H752">
        <v>1</v>
      </c>
      <c r="I752">
        <v>0</v>
      </c>
      <c r="J752">
        <v>19</v>
      </c>
      <c r="K752">
        <v>-2</v>
      </c>
      <c r="L752">
        <v>2</v>
      </c>
      <c r="M752">
        <f>G752/$O$3+H752/$P$3+I752/$Q$3+J752/$R$3</f>
        <v>1.5606700776590385</v>
      </c>
      <c r="N752">
        <f t="shared" si="11"/>
        <v>2</v>
      </c>
    </row>
    <row r="753" spans="1:14">
      <c r="A753" t="s">
        <v>634</v>
      </c>
      <c r="B753">
        <v>1</v>
      </c>
      <c r="C753">
        <v>11</v>
      </c>
      <c r="D753" t="s">
        <v>73</v>
      </c>
      <c r="E753" t="s">
        <v>118</v>
      </c>
      <c r="F753">
        <v>1</v>
      </c>
      <c r="G753">
        <v>-22</v>
      </c>
      <c r="H753">
        <v>1</v>
      </c>
      <c r="I753">
        <v>1</v>
      </c>
      <c r="J753">
        <v>8</v>
      </c>
      <c r="K753">
        <v>-2</v>
      </c>
      <c r="L753">
        <v>1</v>
      </c>
      <c r="M753">
        <f>G753/$O$3+H753/$P$3+I753/$Q$3+J753/$R$3</f>
        <v>1.9127987921676299</v>
      </c>
      <c r="N753">
        <f t="shared" si="11"/>
        <v>2</v>
      </c>
    </row>
    <row r="754" spans="1:14">
      <c r="A754" t="s">
        <v>299</v>
      </c>
      <c r="B754">
        <v>1</v>
      </c>
      <c r="C754">
        <v>10</v>
      </c>
      <c r="D754" t="s">
        <v>71</v>
      </c>
      <c r="E754" t="s">
        <v>118</v>
      </c>
      <c r="F754">
        <v>1</v>
      </c>
      <c r="G754">
        <v>-50</v>
      </c>
      <c r="H754">
        <v>1</v>
      </c>
      <c r="I754">
        <v>1</v>
      </c>
      <c r="J754">
        <v>-6</v>
      </c>
      <c r="K754">
        <v>-5</v>
      </c>
      <c r="L754">
        <v>1</v>
      </c>
      <c r="M754">
        <f>G754/$O$3+H754/$P$3+I754/$Q$3+J754/$R$3</f>
        <v>0.4392973883750716</v>
      </c>
      <c r="N754">
        <f t="shared" si="11"/>
        <v>5</v>
      </c>
    </row>
    <row r="755" spans="1:14">
      <c r="A755" t="s">
        <v>299</v>
      </c>
      <c r="B755">
        <v>1</v>
      </c>
      <c r="C755">
        <v>10</v>
      </c>
      <c r="D755" t="s">
        <v>71</v>
      </c>
      <c r="E755" t="s">
        <v>118</v>
      </c>
      <c r="F755">
        <v>1</v>
      </c>
      <c r="G755">
        <v>-20</v>
      </c>
      <c r="H755">
        <v>1</v>
      </c>
      <c r="I755">
        <v>1</v>
      </c>
      <c r="J755">
        <v>9</v>
      </c>
      <c r="K755">
        <v>-2</v>
      </c>
      <c r="L755">
        <v>1</v>
      </c>
      <c r="M755">
        <f>G755/$O$3+H755/$P$3+I755/$Q$3+J755/$R$3</f>
        <v>2.0180488924385269</v>
      </c>
      <c r="N755">
        <f t="shared" si="11"/>
        <v>2</v>
      </c>
    </row>
    <row r="756" spans="1:14">
      <c r="A756" t="s">
        <v>635</v>
      </c>
      <c r="B756">
        <v>2</v>
      </c>
      <c r="C756">
        <v>21</v>
      </c>
      <c r="D756" t="s">
        <v>71</v>
      </c>
      <c r="E756" t="s">
        <v>116</v>
      </c>
      <c r="F756">
        <v>0</v>
      </c>
      <c r="G756">
        <v>-42</v>
      </c>
      <c r="H756">
        <v>1</v>
      </c>
      <c r="I756">
        <v>0</v>
      </c>
      <c r="J756">
        <v>3</v>
      </c>
      <c r="K756">
        <v>-4</v>
      </c>
      <c r="L756">
        <v>1</v>
      </c>
      <c r="M756">
        <f>G756/$O$3+H756/$P$3+I756/$Q$3+J756/$R$3</f>
        <v>0.26781943613521092</v>
      </c>
      <c r="N756">
        <f t="shared" si="11"/>
        <v>2</v>
      </c>
    </row>
    <row r="757" spans="1:14">
      <c r="A757" t="s">
        <v>635</v>
      </c>
      <c r="B757">
        <v>2</v>
      </c>
      <c r="C757">
        <v>16</v>
      </c>
      <c r="D757" t="s">
        <v>80</v>
      </c>
      <c r="E757" t="s">
        <v>118</v>
      </c>
      <c r="F757">
        <v>0</v>
      </c>
      <c r="G757">
        <v>-32</v>
      </c>
      <c r="H757">
        <v>1</v>
      </c>
      <c r="I757">
        <v>0</v>
      </c>
      <c r="J757">
        <v>5</v>
      </c>
      <c r="K757">
        <v>-4</v>
      </c>
      <c r="L757">
        <v>2</v>
      </c>
      <c r="M757">
        <f>G757/$O$3+H757/$P$3+I757/$Q$3+J757/$R$3</f>
        <v>0.6087032909471799</v>
      </c>
      <c r="N757">
        <f t="shared" si="11"/>
        <v>2</v>
      </c>
    </row>
    <row r="758" spans="1:14">
      <c r="A758" t="s">
        <v>635</v>
      </c>
      <c r="B758">
        <v>1</v>
      </c>
      <c r="C758">
        <v>19</v>
      </c>
      <c r="D758" t="s">
        <v>80</v>
      </c>
      <c r="E758" t="s">
        <v>116</v>
      </c>
      <c r="F758">
        <v>0</v>
      </c>
      <c r="G758">
        <v>-76</v>
      </c>
      <c r="H758">
        <v>1</v>
      </c>
      <c r="I758">
        <v>0</v>
      </c>
      <c r="J758">
        <v>7</v>
      </c>
      <c r="K758">
        <v>-4</v>
      </c>
      <c r="L758">
        <v>4</v>
      </c>
      <c r="M758">
        <f>G758/$O$3+H758/$P$3+I758/$Q$3+J758/$R$3</f>
        <v>-0.22386574267242537</v>
      </c>
      <c r="N758">
        <f t="shared" si="11"/>
        <v>4</v>
      </c>
    </row>
    <row r="759" spans="1:14">
      <c r="A759" t="s">
        <v>635</v>
      </c>
      <c r="B759">
        <v>1</v>
      </c>
      <c r="C759">
        <v>24</v>
      </c>
      <c r="D759" t="s">
        <v>70</v>
      </c>
      <c r="E759" t="s">
        <v>118</v>
      </c>
      <c r="F759">
        <v>0</v>
      </c>
      <c r="G759">
        <v>-72</v>
      </c>
      <c r="H759">
        <v>1</v>
      </c>
      <c r="I759">
        <v>0</v>
      </c>
      <c r="J759">
        <v>-29</v>
      </c>
      <c r="K759">
        <v>-3</v>
      </c>
      <c r="L759">
        <v>1</v>
      </c>
      <c r="M759">
        <f>G759/$O$3+H759/$P$3+I759/$Q$3+J759/$R$3</f>
        <v>-2.3613430650025027</v>
      </c>
      <c r="N759">
        <f t="shared" si="11"/>
        <v>3</v>
      </c>
    </row>
    <row r="760" spans="1:14">
      <c r="A760" t="s">
        <v>635</v>
      </c>
      <c r="B760">
        <v>1</v>
      </c>
      <c r="C760">
        <v>13</v>
      </c>
      <c r="D760" t="s">
        <v>71</v>
      </c>
      <c r="E760" t="s">
        <v>118</v>
      </c>
      <c r="F760">
        <v>2</v>
      </c>
      <c r="G760">
        <v>-65</v>
      </c>
      <c r="H760">
        <v>1</v>
      </c>
      <c r="I760">
        <v>2</v>
      </c>
      <c r="J760">
        <v>3</v>
      </c>
      <c r="K760">
        <v>-5</v>
      </c>
      <c r="L760">
        <v>1</v>
      </c>
      <c r="M760">
        <f>G760/$O$3+H760/$P$3+I760/$Q$3+J760/$R$3</f>
        <v>1.5708609565548248</v>
      </c>
      <c r="N760">
        <f t="shared" si="11"/>
        <v>5</v>
      </c>
    </row>
    <row r="761" spans="1:14">
      <c r="A761" t="s">
        <v>635</v>
      </c>
      <c r="B761">
        <v>1</v>
      </c>
      <c r="C761">
        <v>15</v>
      </c>
      <c r="D761" t="s">
        <v>71</v>
      </c>
      <c r="E761" t="s">
        <v>118</v>
      </c>
      <c r="F761">
        <v>1</v>
      </c>
      <c r="G761">
        <v>-60</v>
      </c>
      <c r="H761">
        <v>1</v>
      </c>
      <c r="I761">
        <v>1</v>
      </c>
      <c r="J761">
        <v>-12</v>
      </c>
      <c r="K761">
        <v>-4</v>
      </c>
      <c r="L761">
        <v>1</v>
      </c>
      <c r="M761">
        <f>G761/$O$3+H761/$P$3+I761/$Q$3+J761/$R$3</f>
        <v>-0.14874199516025222</v>
      </c>
      <c r="N761">
        <f t="shared" si="11"/>
        <v>4</v>
      </c>
    </row>
    <row r="762" spans="1:14">
      <c r="A762" t="s">
        <v>635</v>
      </c>
      <c r="B762">
        <v>1</v>
      </c>
      <c r="C762">
        <v>24</v>
      </c>
      <c r="D762" t="s">
        <v>70</v>
      </c>
      <c r="E762" t="s">
        <v>118</v>
      </c>
      <c r="F762">
        <v>0</v>
      </c>
      <c r="G762">
        <v>-48</v>
      </c>
      <c r="H762">
        <v>1</v>
      </c>
      <c r="I762">
        <v>0</v>
      </c>
      <c r="J762">
        <v>-9</v>
      </c>
      <c r="K762">
        <v>-2</v>
      </c>
      <c r="L762">
        <v>1</v>
      </c>
      <c r="M762">
        <f>G762/$O$3+H762/$P$3+I762/$Q$3+J762/$R$3</f>
        <v>-0.60403080430502865</v>
      </c>
      <c r="N762">
        <f t="shared" si="11"/>
        <v>2</v>
      </c>
    </row>
    <row r="763" spans="1:14">
      <c r="A763" t="s">
        <v>636</v>
      </c>
      <c r="B763">
        <v>6</v>
      </c>
      <c r="C763">
        <v>68</v>
      </c>
      <c r="D763" t="s">
        <v>78</v>
      </c>
      <c r="E763" t="s">
        <v>118</v>
      </c>
      <c r="F763">
        <v>1</v>
      </c>
      <c r="G763">
        <v>-136</v>
      </c>
      <c r="H763">
        <v>1</v>
      </c>
      <c r="I763">
        <v>1</v>
      </c>
      <c r="J763">
        <v>-43</v>
      </c>
      <c r="K763">
        <v>-12</v>
      </c>
      <c r="L763">
        <v>-2</v>
      </c>
      <c r="M763">
        <f>G763/$O$3+H763/$P$3+I763/$Q$3+J763/$R$3</f>
        <v>-3.7157236301884682</v>
      </c>
      <c r="N763">
        <f t="shared" si="11"/>
        <v>2</v>
      </c>
    </row>
    <row r="764" spans="1:14">
      <c r="A764" t="s">
        <v>636</v>
      </c>
      <c r="B764">
        <v>4</v>
      </c>
      <c r="C764">
        <v>30</v>
      </c>
      <c r="D764" t="s">
        <v>70</v>
      </c>
      <c r="E764" t="s">
        <v>118</v>
      </c>
      <c r="F764">
        <v>1</v>
      </c>
      <c r="G764">
        <v>-60</v>
      </c>
      <c r="H764">
        <v>1</v>
      </c>
      <c r="I764">
        <v>1</v>
      </c>
      <c r="J764">
        <v>-11</v>
      </c>
      <c r="K764">
        <v>-8</v>
      </c>
      <c r="L764">
        <v>-2</v>
      </c>
      <c r="M764">
        <f>G764/$O$3+H764/$P$3+I764/$Q$3+J764/$R$3</f>
        <v>-8.6953112979413438E-2</v>
      </c>
      <c r="N764">
        <f t="shared" si="11"/>
        <v>2</v>
      </c>
    </row>
    <row r="765" spans="1:14">
      <c r="A765" t="s">
        <v>636</v>
      </c>
      <c r="B765">
        <v>3</v>
      </c>
      <c r="C765">
        <v>22</v>
      </c>
      <c r="D765" t="s">
        <v>80</v>
      </c>
      <c r="E765" t="s">
        <v>118</v>
      </c>
      <c r="F765">
        <v>1</v>
      </c>
      <c r="G765">
        <v>-44</v>
      </c>
      <c r="H765">
        <v>1</v>
      </c>
      <c r="I765">
        <v>1</v>
      </c>
      <c r="J765">
        <v>3</v>
      </c>
      <c r="K765">
        <v>-6</v>
      </c>
      <c r="L765">
        <v>1</v>
      </c>
      <c r="M765">
        <f>G765/$O$3+H765/$P$3+I765/$Q$3+J765/$R$3</f>
        <v>1.1257809822727949</v>
      </c>
      <c r="N765">
        <f t="shared" si="11"/>
        <v>2</v>
      </c>
    </row>
    <row r="766" spans="1:14">
      <c r="A766" t="s">
        <v>636</v>
      </c>
      <c r="B766">
        <v>2</v>
      </c>
      <c r="C766">
        <v>15</v>
      </c>
      <c r="D766" t="s">
        <v>70</v>
      </c>
      <c r="E766" t="s">
        <v>118</v>
      </c>
      <c r="F766">
        <v>1</v>
      </c>
      <c r="G766">
        <v>-30</v>
      </c>
      <c r="H766">
        <v>1</v>
      </c>
      <c r="I766">
        <v>1</v>
      </c>
      <c r="J766">
        <v>4</v>
      </c>
      <c r="K766">
        <v>-4</v>
      </c>
      <c r="L766">
        <v>0</v>
      </c>
      <c r="M766">
        <f>G766/$O$3+H766/$P$3+I766/$Q$3+J766/$R$3</f>
        <v>1.491798391084042</v>
      </c>
      <c r="N766">
        <f t="shared" si="11"/>
        <v>2</v>
      </c>
    </row>
    <row r="767" spans="1:14">
      <c r="A767" t="s">
        <v>636</v>
      </c>
      <c r="B767">
        <v>1</v>
      </c>
      <c r="C767">
        <v>17</v>
      </c>
      <c r="D767" t="s">
        <v>70</v>
      </c>
      <c r="E767" t="s">
        <v>118</v>
      </c>
      <c r="F767">
        <v>1</v>
      </c>
      <c r="G767">
        <v>-51</v>
      </c>
      <c r="H767">
        <v>1</v>
      </c>
      <c r="I767">
        <v>1</v>
      </c>
      <c r="J767">
        <v>-10</v>
      </c>
      <c r="K767">
        <v>-3</v>
      </c>
      <c r="L767">
        <v>1</v>
      </c>
      <c r="M767">
        <f>G767/$O$3+H767/$P$3+I767/$Q$3+J767/$R$3</f>
        <v>0.1704112506066876</v>
      </c>
      <c r="N767">
        <f t="shared" si="11"/>
        <v>3</v>
      </c>
    </row>
    <row r="768" spans="1:14">
      <c r="A768" t="s">
        <v>637</v>
      </c>
      <c r="B768">
        <v>1</v>
      </c>
      <c r="C768">
        <v>12</v>
      </c>
      <c r="D768" t="s">
        <v>71</v>
      </c>
      <c r="E768" t="s">
        <v>116</v>
      </c>
      <c r="F768">
        <v>1</v>
      </c>
      <c r="G768">
        <v>-24</v>
      </c>
      <c r="H768">
        <v>1</v>
      </c>
      <c r="I768">
        <v>1</v>
      </c>
      <c r="J768">
        <v>31</v>
      </c>
      <c r="K768">
        <v>-2</v>
      </c>
      <c r="L768">
        <v>2</v>
      </c>
      <c r="M768">
        <f>G768/$O$3+H768/$P$3+I768/$Q$3+J768/$R$3</f>
        <v>3.2904818642368623</v>
      </c>
      <c r="N768">
        <f t="shared" si="11"/>
        <v>2</v>
      </c>
    </row>
    <row r="769" spans="1:14">
      <c r="A769" t="s">
        <v>427</v>
      </c>
      <c r="B769">
        <v>1</v>
      </c>
      <c r="C769">
        <v>21</v>
      </c>
      <c r="D769" t="s">
        <v>71</v>
      </c>
      <c r="E769" t="s">
        <v>116</v>
      </c>
      <c r="F769">
        <v>0</v>
      </c>
      <c r="G769">
        <v>-84</v>
      </c>
      <c r="H769">
        <v>1</v>
      </c>
      <c r="I769">
        <v>0</v>
      </c>
      <c r="J769">
        <v>5</v>
      </c>
      <c r="K769">
        <v>-4</v>
      </c>
      <c r="L769">
        <v>2</v>
      </c>
      <c r="M769">
        <f>G769/$O$3+H769/$P$3+I769/$Q$3+J769/$R$3</f>
        <v>-0.52128837939433614</v>
      </c>
      <c r="N769">
        <f t="shared" si="11"/>
        <v>4</v>
      </c>
    </row>
    <row r="770" spans="1:14">
      <c r="A770" t="s">
        <v>638</v>
      </c>
      <c r="B770">
        <v>1</v>
      </c>
      <c r="C770">
        <v>17</v>
      </c>
      <c r="D770" t="s">
        <v>78</v>
      </c>
      <c r="E770" t="s">
        <v>116</v>
      </c>
      <c r="F770">
        <v>0</v>
      </c>
      <c r="G770">
        <v>-68</v>
      </c>
      <c r="H770">
        <v>1</v>
      </c>
      <c r="I770">
        <v>0</v>
      </c>
      <c r="J770">
        <v>-7</v>
      </c>
      <c r="K770">
        <v>-4</v>
      </c>
      <c r="L770">
        <v>4</v>
      </c>
      <c r="M770">
        <f>G770/$O$3+H770/$P$3+I770/$Q$3+J770/$R$3</f>
        <v>-0.91506522084393427</v>
      </c>
      <c r="N770">
        <f t="shared" si="11"/>
        <v>4</v>
      </c>
    </row>
    <row r="771" spans="1:14">
      <c r="A771" t="s">
        <v>638</v>
      </c>
      <c r="B771">
        <v>1</v>
      </c>
      <c r="C771">
        <v>12</v>
      </c>
      <c r="D771" t="s">
        <v>71</v>
      </c>
      <c r="E771" t="s">
        <v>116</v>
      </c>
      <c r="F771">
        <v>0</v>
      </c>
      <c r="G771">
        <v>-24</v>
      </c>
      <c r="H771">
        <v>1</v>
      </c>
      <c r="I771">
        <v>0</v>
      </c>
      <c r="J771">
        <v>12</v>
      </c>
      <c r="K771">
        <v>-2</v>
      </c>
      <c r="L771">
        <v>2</v>
      </c>
      <c r="M771">
        <f>G771/$O$3+H771/$P$3+I771/$Q$3+J771/$R$3</f>
        <v>1.2150703385732842</v>
      </c>
      <c r="N771">
        <f t="shared" ref="N771:N834" si="12">ABS(G771)/C771</f>
        <v>2</v>
      </c>
    </row>
    <row r="772" spans="1:14">
      <c r="A772" t="s">
        <v>638</v>
      </c>
      <c r="B772">
        <v>1</v>
      </c>
      <c r="C772">
        <v>11</v>
      </c>
      <c r="D772" t="s">
        <v>78</v>
      </c>
      <c r="E772" t="s">
        <v>118</v>
      </c>
      <c r="F772">
        <v>2</v>
      </c>
      <c r="G772">
        <v>-22</v>
      </c>
      <c r="H772">
        <v>1</v>
      </c>
      <c r="I772">
        <v>2</v>
      </c>
      <c r="J772">
        <v>21</v>
      </c>
      <c r="K772">
        <v>-2</v>
      </c>
      <c r="L772">
        <v>3</v>
      </c>
      <c r="M772">
        <f>G772/$O$3+H772/$P$3+I772/$Q$3+J772/$R$3</f>
        <v>3.6174770247461758</v>
      </c>
      <c r="N772">
        <f t="shared" si="12"/>
        <v>2</v>
      </c>
    </row>
    <row r="773" spans="1:14">
      <c r="A773" t="s">
        <v>638</v>
      </c>
      <c r="B773">
        <v>1</v>
      </c>
      <c r="C773">
        <v>11</v>
      </c>
      <c r="D773" t="s">
        <v>81</v>
      </c>
      <c r="E773" t="s">
        <v>118</v>
      </c>
      <c r="F773">
        <v>2</v>
      </c>
      <c r="G773">
        <v>-22</v>
      </c>
      <c r="H773">
        <v>1</v>
      </c>
      <c r="I773">
        <v>2</v>
      </c>
      <c r="J773">
        <v>21</v>
      </c>
      <c r="K773">
        <v>-2</v>
      </c>
      <c r="L773">
        <v>3</v>
      </c>
      <c r="M773">
        <f>G773/$O$3+H773/$P$3+I773/$Q$3+J773/$R$3</f>
        <v>3.6174770247461758</v>
      </c>
      <c r="N773">
        <f t="shared" si="12"/>
        <v>2</v>
      </c>
    </row>
    <row r="774" spans="1:14">
      <c r="A774" t="s">
        <v>639</v>
      </c>
      <c r="B774">
        <v>1</v>
      </c>
      <c r="C774">
        <v>12</v>
      </c>
      <c r="D774" t="s">
        <v>73</v>
      </c>
      <c r="E774" t="s">
        <v>116</v>
      </c>
      <c r="F774">
        <v>0</v>
      </c>
      <c r="G774">
        <v>-24</v>
      </c>
      <c r="H774">
        <v>1</v>
      </c>
      <c r="I774">
        <v>0</v>
      </c>
      <c r="J774">
        <v>27</v>
      </c>
      <c r="K774">
        <v>-2</v>
      </c>
      <c r="L774">
        <v>2</v>
      </c>
      <c r="M774">
        <f>G774/$O$3+H774/$P$3+I774/$Q$3+J774/$R$3</f>
        <v>2.1419035712858649</v>
      </c>
      <c r="N774">
        <f t="shared" si="12"/>
        <v>2</v>
      </c>
    </row>
    <row r="775" spans="1:14">
      <c r="A775" t="s">
        <v>377</v>
      </c>
      <c r="B775">
        <v>1</v>
      </c>
      <c r="C775">
        <v>29</v>
      </c>
      <c r="D775" t="s">
        <v>71</v>
      </c>
      <c r="E775" t="s">
        <v>116</v>
      </c>
      <c r="F775">
        <v>1</v>
      </c>
      <c r="G775">
        <v>-58</v>
      </c>
      <c r="H775">
        <v>1</v>
      </c>
      <c r="I775">
        <v>1</v>
      </c>
      <c r="J775">
        <v>66</v>
      </c>
      <c r="K775">
        <v>-2</v>
      </c>
      <c r="L775">
        <v>2</v>
      </c>
      <c r="M775">
        <f>G775/$O$3+H775/$P$3+I775/$Q$3+J775/$R$3</f>
        <v>4.7142520330352262</v>
      </c>
      <c r="N775">
        <f t="shared" si="12"/>
        <v>2</v>
      </c>
    </row>
    <row r="776" spans="1:14">
      <c r="A776" t="s">
        <v>377</v>
      </c>
      <c r="B776">
        <v>1</v>
      </c>
      <c r="C776">
        <v>14</v>
      </c>
      <c r="D776" t="s">
        <v>71</v>
      </c>
      <c r="E776" t="s">
        <v>116</v>
      </c>
      <c r="F776">
        <v>0</v>
      </c>
      <c r="G776">
        <v>-56</v>
      </c>
      <c r="H776">
        <v>1</v>
      </c>
      <c r="I776">
        <v>0</v>
      </c>
      <c r="J776">
        <v>11</v>
      </c>
      <c r="K776">
        <v>-4</v>
      </c>
      <c r="L776">
        <v>2</v>
      </c>
      <c r="M776">
        <f>G776/$O$3+H776/$P$3+I776/$Q$3+J776/$R$3</f>
        <v>0.45790196695151242</v>
      </c>
      <c r="N776">
        <f t="shared" si="12"/>
        <v>4</v>
      </c>
    </row>
    <row r="777" spans="1:14">
      <c r="A777" t="s">
        <v>377</v>
      </c>
      <c r="B777">
        <v>1</v>
      </c>
      <c r="C777">
        <v>14</v>
      </c>
      <c r="D777" t="s">
        <v>71</v>
      </c>
      <c r="E777" t="s">
        <v>116</v>
      </c>
      <c r="F777">
        <v>0</v>
      </c>
      <c r="G777">
        <v>-42</v>
      </c>
      <c r="H777">
        <v>1</v>
      </c>
      <c r="I777">
        <v>0</v>
      </c>
      <c r="J777">
        <v>15</v>
      </c>
      <c r="K777">
        <v>-3</v>
      </c>
      <c r="L777">
        <v>2</v>
      </c>
      <c r="M777">
        <f>G777/$O$3+H777/$P$3+I777/$Q$3+J777/$R$3</f>
        <v>1.0092860223052755</v>
      </c>
      <c r="N777">
        <f t="shared" si="12"/>
        <v>3</v>
      </c>
    </row>
    <row r="778" spans="1:14">
      <c r="A778" t="s">
        <v>377</v>
      </c>
      <c r="B778">
        <v>1</v>
      </c>
      <c r="C778">
        <v>14</v>
      </c>
      <c r="D778" t="s">
        <v>71</v>
      </c>
      <c r="E778" t="s">
        <v>116</v>
      </c>
      <c r="F778">
        <v>0</v>
      </c>
      <c r="G778">
        <v>-28</v>
      </c>
      <c r="H778">
        <v>1</v>
      </c>
      <c r="I778">
        <v>0</v>
      </c>
      <c r="J778">
        <v>19</v>
      </c>
      <c r="K778">
        <v>-2</v>
      </c>
      <c r="L778">
        <v>2</v>
      </c>
      <c r="M778">
        <f>G778/$O$3+H778/$P$3+I778/$Q$3+J778/$R$3</f>
        <v>1.5606700776590385</v>
      </c>
      <c r="N778">
        <f t="shared" si="12"/>
        <v>2</v>
      </c>
    </row>
    <row r="779" spans="1:14">
      <c r="A779" t="s">
        <v>377</v>
      </c>
      <c r="B779">
        <v>1</v>
      </c>
      <c r="C779">
        <v>11</v>
      </c>
      <c r="D779" t="s">
        <v>78</v>
      </c>
      <c r="E779" t="s">
        <v>118</v>
      </c>
      <c r="F779">
        <v>2</v>
      </c>
      <c r="G779">
        <v>-22</v>
      </c>
      <c r="H779">
        <v>1</v>
      </c>
      <c r="I779">
        <v>2</v>
      </c>
      <c r="J779">
        <v>29</v>
      </c>
      <c r="K779">
        <v>-2</v>
      </c>
      <c r="L779">
        <v>3</v>
      </c>
      <c r="M779">
        <f>G779/$O$3+H779/$P$3+I779/$Q$3+J779/$R$3</f>
        <v>4.1117880821928852</v>
      </c>
      <c r="N779">
        <f t="shared" si="12"/>
        <v>2</v>
      </c>
    </row>
    <row r="780" spans="1:14">
      <c r="A780" t="s">
        <v>124</v>
      </c>
      <c r="B780">
        <v>2</v>
      </c>
      <c r="C780">
        <v>12</v>
      </c>
      <c r="D780" t="s">
        <v>71</v>
      </c>
      <c r="E780" t="s">
        <v>120</v>
      </c>
      <c r="F780">
        <v>1</v>
      </c>
      <c r="G780">
        <v>-24</v>
      </c>
      <c r="H780">
        <v>1</v>
      </c>
      <c r="I780">
        <v>1</v>
      </c>
      <c r="J780">
        <v>14</v>
      </c>
      <c r="K780">
        <v>-4</v>
      </c>
      <c r="L780">
        <v>0</v>
      </c>
      <c r="M780">
        <f>G780/$O$3+H780/$P$3+I780/$Q$3+J780/$R$3</f>
        <v>2.2400708671626037</v>
      </c>
      <c r="N780">
        <f t="shared" si="12"/>
        <v>2</v>
      </c>
    </row>
    <row r="781" spans="1:14">
      <c r="A781" t="s">
        <v>124</v>
      </c>
      <c r="B781">
        <v>1</v>
      </c>
      <c r="C781">
        <v>19</v>
      </c>
      <c r="D781" t="s">
        <v>71</v>
      </c>
      <c r="E781" t="s">
        <v>116</v>
      </c>
      <c r="F781">
        <v>1</v>
      </c>
      <c r="G781">
        <v>-76</v>
      </c>
      <c r="H781">
        <v>1</v>
      </c>
      <c r="I781">
        <v>1</v>
      </c>
      <c r="J781">
        <v>7</v>
      </c>
      <c r="K781">
        <v>-4</v>
      </c>
      <c r="L781">
        <v>2</v>
      </c>
      <c r="M781">
        <f>G781/$O$3+H781/$P$3+I781/$Q$3+J781/$R$3</f>
        <v>0.67755702155521691</v>
      </c>
      <c r="N781">
        <f t="shared" si="12"/>
        <v>4</v>
      </c>
    </row>
    <row r="782" spans="1:14">
      <c r="A782" t="s">
        <v>124</v>
      </c>
      <c r="B782">
        <v>1</v>
      </c>
      <c r="C782">
        <v>10</v>
      </c>
      <c r="D782" t="s">
        <v>77</v>
      </c>
      <c r="E782" t="s">
        <v>118</v>
      </c>
      <c r="F782">
        <v>0</v>
      </c>
      <c r="G782">
        <v>-20</v>
      </c>
      <c r="H782">
        <v>1</v>
      </c>
      <c r="I782">
        <v>0</v>
      </c>
      <c r="J782">
        <v>6</v>
      </c>
      <c r="K782">
        <v>-2</v>
      </c>
      <c r="L782">
        <v>1</v>
      </c>
      <c r="M782">
        <f>G782/$O$3+H782/$P$3+I782/$Q$3+J782/$R$3</f>
        <v>0.93125948166836847</v>
      </c>
      <c r="N782">
        <f t="shared" si="12"/>
        <v>2</v>
      </c>
    </row>
    <row r="783" spans="1:14">
      <c r="A783" t="s">
        <v>640</v>
      </c>
      <c r="B783">
        <v>1</v>
      </c>
      <c r="C783">
        <v>12</v>
      </c>
      <c r="D783" t="s">
        <v>71</v>
      </c>
      <c r="E783" t="s">
        <v>116</v>
      </c>
      <c r="F783">
        <v>1</v>
      </c>
      <c r="G783">
        <v>-24</v>
      </c>
      <c r="H783">
        <v>1</v>
      </c>
      <c r="I783">
        <v>1</v>
      </c>
      <c r="J783">
        <v>16</v>
      </c>
      <c r="K783">
        <v>-2</v>
      </c>
      <c r="L783">
        <v>2</v>
      </c>
      <c r="M783">
        <f>G783/$O$3+H783/$P$3+I783/$Q$3+J783/$R$3</f>
        <v>2.3636486315242813</v>
      </c>
      <c r="N783">
        <f t="shared" si="12"/>
        <v>2</v>
      </c>
    </row>
    <row r="784" spans="1:14">
      <c r="A784" t="s">
        <v>641</v>
      </c>
      <c r="B784">
        <v>2</v>
      </c>
      <c r="C784">
        <v>20</v>
      </c>
      <c r="D784" t="s">
        <v>78</v>
      </c>
      <c r="E784" t="s">
        <v>116</v>
      </c>
      <c r="F784">
        <v>1</v>
      </c>
      <c r="G784">
        <v>-140</v>
      </c>
      <c r="H784">
        <v>1</v>
      </c>
      <c r="I784">
        <v>1</v>
      </c>
      <c r="J784">
        <v>-46</v>
      </c>
      <c r="K784">
        <v>-14</v>
      </c>
      <c r="L784">
        <v>-2</v>
      </c>
      <c r="M784">
        <f>G784/$O$3+H784/$P$3+I784/$Q$3+J784/$R$3</f>
        <v>-3.9880127129111012</v>
      </c>
      <c r="N784">
        <f t="shared" si="12"/>
        <v>7</v>
      </c>
    </row>
    <row r="785" spans="1:14">
      <c r="A785" t="s">
        <v>641</v>
      </c>
      <c r="B785">
        <v>2</v>
      </c>
      <c r="C785">
        <v>20</v>
      </c>
      <c r="D785" t="s">
        <v>78</v>
      </c>
      <c r="E785" t="s">
        <v>116</v>
      </c>
      <c r="F785">
        <v>1</v>
      </c>
      <c r="G785">
        <v>-40</v>
      </c>
      <c r="H785">
        <v>1</v>
      </c>
      <c r="I785">
        <v>1</v>
      </c>
      <c r="J785">
        <v>14</v>
      </c>
      <c r="K785">
        <v>-4</v>
      </c>
      <c r="L785">
        <v>3</v>
      </c>
      <c r="M785">
        <f>G785/$O$3+H785/$P$3+I785/$Q$3+J785/$R$3</f>
        <v>1.8923811224421376</v>
      </c>
      <c r="N785">
        <f t="shared" si="12"/>
        <v>2</v>
      </c>
    </row>
    <row r="786" spans="1:14">
      <c r="A786" t="s">
        <v>641</v>
      </c>
      <c r="B786">
        <v>1</v>
      </c>
      <c r="C786">
        <v>10</v>
      </c>
      <c r="D786" t="s">
        <v>71</v>
      </c>
      <c r="E786" t="s">
        <v>118</v>
      </c>
      <c r="F786">
        <v>1</v>
      </c>
      <c r="G786">
        <v>-100</v>
      </c>
      <c r="H786">
        <v>1</v>
      </c>
      <c r="I786">
        <v>1</v>
      </c>
      <c r="J786">
        <v>-31</v>
      </c>
      <c r="K786">
        <v>-10</v>
      </c>
      <c r="L786">
        <v>1</v>
      </c>
      <c r="M786">
        <f>G786/$O$3+H786/$P$3+I786/$Q$3+J786/$R$3</f>
        <v>-2.1919551183973538</v>
      </c>
      <c r="N786">
        <f t="shared" si="12"/>
        <v>10</v>
      </c>
    </row>
    <row r="787" spans="1:14">
      <c r="A787" t="s">
        <v>641</v>
      </c>
      <c r="B787">
        <v>1</v>
      </c>
      <c r="C787">
        <v>13</v>
      </c>
      <c r="D787" t="s">
        <v>78</v>
      </c>
      <c r="E787" t="s">
        <v>118</v>
      </c>
      <c r="F787">
        <v>2</v>
      </c>
      <c r="G787">
        <v>-26</v>
      </c>
      <c r="H787">
        <v>1</v>
      </c>
      <c r="I787">
        <v>2</v>
      </c>
      <c r="J787">
        <v>22</v>
      </c>
      <c r="K787">
        <v>-2</v>
      </c>
      <c r="L787">
        <v>3</v>
      </c>
      <c r="M787">
        <f>G787/$O$3+H787/$P$3+I787/$Q$3+J787/$R$3</f>
        <v>3.5923434707468975</v>
      </c>
      <c r="N787">
        <f t="shared" si="12"/>
        <v>2</v>
      </c>
    </row>
    <row r="788" spans="1:14">
      <c r="A788" t="s">
        <v>641</v>
      </c>
      <c r="B788">
        <v>1</v>
      </c>
      <c r="C788">
        <v>13</v>
      </c>
      <c r="D788" t="s">
        <v>71</v>
      </c>
      <c r="E788" t="s">
        <v>118</v>
      </c>
      <c r="F788">
        <v>2</v>
      </c>
      <c r="G788">
        <v>-26</v>
      </c>
      <c r="H788">
        <v>1</v>
      </c>
      <c r="I788">
        <v>2</v>
      </c>
      <c r="J788">
        <v>13</v>
      </c>
      <c r="K788">
        <v>-2</v>
      </c>
      <c r="L788">
        <v>1</v>
      </c>
      <c r="M788">
        <f>G788/$O$3+H788/$P$3+I788/$Q$3+J788/$R$3</f>
        <v>3.0362435311193492</v>
      </c>
      <c r="N788">
        <f t="shared" si="12"/>
        <v>2</v>
      </c>
    </row>
    <row r="789" spans="1:14">
      <c r="A789" t="s">
        <v>641</v>
      </c>
      <c r="B789">
        <v>1</v>
      </c>
      <c r="C789">
        <v>12</v>
      </c>
      <c r="D789" t="s">
        <v>80</v>
      </c>
      <c r="E789" t="s">
        <v>118</v>
      </c>
      <c r="F789">
        <v>2</v>
      </c>
      <c r="G789">
        <v>-24</v>
      </c>
      <c r="H789">
        <v>1</v>
      </c>
      <c r="I789">
        <v>2</v>
      </c>
      <c r="J789">
        <v>20</v>
      </c>
      <c r="K789">
        <v>-2</v>
      </c>
      <c r="L789">
        <v>3</v>
      </c>
      <c r="M789">
        <f>G789/$O$3+H789/$P$3+I789/$Q$3+J789/$R$3</f>
        <v>3.5122269244752786</v>
      </c>
      <c r="N789">
        <f t="shared" si="12"/>
        <v>2</v>
      </c>
    </row>
    <row r="790" spans="1:14">
      <c r="A790" t="s">
        <v>642</v>
      </c>
      <c r="B790">
        <v>1</v>
      </c>
      <c r="C790">
        <v>15</v>
      </c>
      <c r="D790" t="s">
        <v>71</v>
      </c>
      <c r="E790" t="s">
        <v>116</v>
      </c>
      <c r="F790">
        <v>0</v>
      </c>
      <c r="G790">
        <v>-45</v>
      </c>
      <c r="H790">
        <v>1</v>
      </c>
      <c r="I790">
        <v>0</v>
      </c>
      <c r="J790">
        <v>21</v>
      </c>
      <c r="K790">
        <v>-3</v>
      </c>
      <c r="L790">
        <v>2</v>
      </c>
      <c r="M790">
        <f>G790/$O$3+H790/$P$3+I790/$Q$3+J790/$R$3</f>
        <v>1.3148274882552204</v>
      </c>
      <c r="N790">
        <f t="shared" si="12"/>
        <v>3</v>
      </c>
    </row>
    <row r="791" spans="1:14">
      <c r="A791" t="s">
        <v>642</v>
      </c>
      <c r="B791">
        <v>1</v>
      </c>
      <c r="C791">
        <v>12</v>
      </c>
      <c r="D791" t="s">
        <v>71</v>
      </c>
      <c r="E791" t="s">
        <v>120</v>
      </c>
      <c r="F791">
        <v>1</v>
      </c>
      <c r="G791">
        <v>-24</v>
      </c>
      <c r="H791">
        <v>1</v>
      </c>
      <c r="I791">
        <v>1</v>
      </c>
      <c r="J791">
        <v>15</v>
      </c>
      <c r="K791">
        <v>-2</v>
      </c>
      <c r="L791">
        <v>1</v>
      </c>
      <c r="M791">
        <f>G791/$O$3+H791/$P$3+I791/$Q$3+J791/$R$3</f>
        <v>2.3018597493434427</v>
      </c>
      <c r="N791">
        <f t="shared" si="12"/>
        <v>2</v>
      </c>
    </row>
    <row r="792" spans="1:14">
      <c r="A792" t="s">
        <v>488</v>
      </c>
      <c r="B792">
        <v>1</v>
      </c>
      <c r="C792">
        <v>10</v>
      </c>
      <c r="D792" t="s">
        <v>71</v>
      </c>
      <c r="E792" t="s">
        <v>118</v>
      </c>
      <c r="F792">
        <v>0</v>
      </c>
      <c r="G792">
        <v>-50</v>
      </c>
      <c r="H792">
        <v>1</v>
      </c>
      <c r="I792">
        <v>0</v>
      </c>
      <c r="J792">
        <v>-11</v>
      </c>
      <c r="K792">
        <v>-5</v>
      </c>
      <c r="L792">
        <v>1</v>
      </c>
      <c r="M792">
        <f>G792/$O$3+H792/$P$3+I792/$Q$3+J792/$R$3</f>
        <v>-0.7710697867567643</v>
      </c>
      <c r="N792">
        <f t="shared" si="12"/>
        <v>5</v>
      </c>
    </row>
    <row r="793" spans="1:14">
      <c r="A793" t="s">
        <v>488</v>
      </c>
      <c r="B793">
        <v>1</v>
      </c>
      <c r="C793">
        <v>10</v>
      </c>
      <c r="D793" t="s">
        <v>77</v>
      </c>
      <c r="E793" t="s">
        <v>116</v>
      </c>
      <c r="F793">
        <v>0</v>
      </c>
      <c r="G793">
        <v>-30</v>
      </c>
      <c r="H793">
        <v>1</v>
      </c>
      <c r="I793">
        <v>0</v>
      </c>
      <c r="J793">
        <v>12</v>
      </c>
      <c r="K793">
        <v>-3</v>
      </c>
      <c r="L793">
        <v>2</v>
      </c>
      <c r="M793">
        <f>G793/$O$3+H793/$P$3+I793/$Q$3+J793/$R$3</f>
        <v>1.0846866843031093</v>
      </c>
      <c r="N793">
        <f t="shared" si="12"/>
        <v>3</v>
      </c>
    </row>
    <row r="794" spans="1:14">
      <c r="A794" t="s">
        <v>488</v>
      </c>
      <c r="B794">
        <v>1</v>
      </c>
      <c r="C794">
        <v>13</v>
      </c>
      <c r="D794" t="s">
        <v>70</v>
      </c>
      <c r="E794" t="s">
        <v>118</v>
      </c>
      <c r="F794">
        <v>1</v>
      </c>
      <c r="G794">
        <v>-26</v>
      </c>
      <c r="H794">
        <v>1</v>
      </c>
      <c r="I794">
        <v>1</v>
      </c>
      <c r="J794">
        <v>8</v>
      </c>
      <c r="K794">
        <v>-2</v>
      </c>
      <c r="L794">
        <v>1</v>
      </c>
      <c r="M794">
        <f>G794/$O$3+H794/$P$3+I794/$Q$3+J794/$R$3</f>
        <v>1.8258763559875133</v>
      </c>
      <c r="N794">
        <f t="shared" si="12"/>
        <v>2</v>
      </c>
    </row>
    <row r="795" spans="1:14">
      <c r="A795" t="s">
        <v>488</v>
      </c>
      <c r="B795">
        <v>1</v>
      </c>
      <c r="C795">
        <v>10</v>
      </c>
      <c r="D795" t="s">
        <v>71</v>
      </c>
      <c r="E795" t="s">
        <v>116</v>
      </c>
      <c r="F795">
        <v>1</v>
      </c>
      <c r="G795">
        <v>-20</v>
      </c>
      <c r="H795">
        <v>1</v>
      </c>
      <c r="I795">
        <v>1</v>
      </c>
      <c r="J795">
        <v>18</v>
      </c>
      <c r="K795">
        <v>-2</v>
      </c>
      <c r="L795">
        <v>2</v>
      </c>
      <c r="M795">
        <f>G795/$O$3+H795/$P$3+I795/$Q$3+J795/$R$3</f>
        <v>2.5741488320660757</v>
      </c>
      <c r="N795">
        <f t="shared" si="12"/>
        <v>2</v>
      </c>
    </row>
    <row r="796" spans="1:14">
      <c r="A796" t="s">
        <v>294</v>
      </c>
      <c r="B796">
        <v>1</v>
      </c>
      <c r="C796">
        <v>17</v>
      </c>
      <c r="D796" t="s">
        <v>70</v>
      </c>
      <c r="E796" t="s">
        <v>118</v>
      </c>
      <c r="F796">
        <v>0</v>
      </c>
      <c r="G796">
        <v>-34</v>
      </c>
      <c r="H796">
        <v>1</v>
      </c>
      <c r="I796">
        <v>0</v>
      </c>
      <c r="J796">
        <v>-2</v>
      </c>
      <c r="K796">
        <v>-2</v>
      </c>
      <c r="L796">
        <v>1</v>
      </c>
      <c r="M796">
        <f>G796/$O$3+H796/$P$3+I796/$Q$3+J796/$R$3</f>
        <v>0.13271989759125058</v>
      </c>
      <c r="N796">
        <f t="shared" si="12"/>
        <v>2</v>
      </c>
    </row>
    <row r="797" spans="1:14">
      <c r="A797" t="s">
        <v>294</v>
      </c>
      <c r="B797">
        <v>1</v>
      </c>
      <c r="C797">
        <v>12</v>
      </c>
      <c r="D797" t="s">
        <v>71</v>
      </c>
      <c r="E797" t="s">
        <v>116</v>
      </c>
      <c r="F797">
        <v>1</v>
      </c>
      <c r="G797">
        <v>-24</v>
      </c>
      <c r="H797">
        <v>1</v>
      </c>
      <c r="I797">
        <v>1</v>
      </c>
      <c r="J797">
        <v>28</v>
      </c>
      <c r="K797">
        <v>-2</v>
      </c>
      <c r="L797">
        <v>2</v>
      </c>
      <c r="M797">
        <f>G797/$O$3+H797/$P$3+I797/$Q$3+J797/$R$3</f>
        <v>3.1051152176943457</v>
      </c>
      <c r="N797">
        <f t="shared" si="12"/>
        <v>2</v>
      </c>
    </row>
    <row r="798" spans="1:14">
      <c r="A798" t="s">
        <v>643</v>
      </c>
      <c r="B798">
        <v>2</v>
      </c>
      <c r="C798">
        <v>20</v>
      </c>
      <c r="D798" t="s">
        <v>80</v>
      </c>
      <c r="E798" t="s">
        <v>118</v>
      </c>
      <c r="F798">
        <v>1</v>
      </c>
      <c r="G798">
        <v>-40</v>
      </c>
      <c r="H798">
        <v>1</v>
      </c>
      <c r="I798">
        <v>1</v>
      </c>
      <c r="J798">
        <v>5</v>
      </c>
      <c r="K798">
        <v>-4</v>
      </c>
      <c r="L798">
        <v>2</v>
      </c>
      <c r="M798">
        <f>G798/$O$3+H798/$P$3+I798/$Q$3+J798/$R$3</f>
        <v>1.3362811828145891</v>
      </c>
      <c r="N798">
        <f t="shared" si="12"/>
        <v>2</v>
      </c>
    </row>
    <row r="799" spans="1:14">
      <c r="A799" t="s">
        <v>406</v>
      </c>
      <c r="B799">
        <v>2</v>
      </c>
      <c r="C799">
        <v>14</v>
      </c>
      <c r="D799" t="s">
        <v>71</v>
      </c>
      <c r="E799" t="s">
        <v>116</v>
      </c>
      <c r="F799">
        <v>0</v>
      </c>
      <c r="G799">
        <v>-42</v>
      </c>
      <c r="H799">
        <v>1</v>
      </c>
      <c r="I799">
        <v>0</v>
      </c>
      <c r="J799">
        <v>3</v>
      </c>
      <c r="K799">
        <v>-6</v>
      </c>
      <c r="L799">
        <v>0</v>
      </c>
      <c r="M799">
        <f>G799/$O$3+H799/$P$3+I799/$Q$3+J799/$R$3</f>
        <v>0.26781943613521092</v>
      </c>
      <c r="N799">
        <f t="shared" si="12"/>
        <v>3</v>
      </c>
    </row>
    <row r="800" spans="1:14">
      <c r="A800" t="s">
        <v>406</v>
      </c>
      <c r="B800">
        <v>2</v>
      </c>
      <c r="C800">
        <v>15</v>
      </c>
      <c r="D800" t="s">
        <v>71</v>
      </c>
      <c r="E800" t="s">
        <v>116</v>
      </c>
      <c r="F800">
        <v>1</v>
      </c>
      <c r="G800">
        <v>-30</v>
      </c>
      <c r="H800">
        <v>1</v>
      </c>
      <c r="I800">
        <v>1</v>
      </c>
      <c r="J800">
        <v>18</v>
      </c>
      <c r="K800">
        <v>-4</v>
      </c>
      <c r="L800">
        <v>1</v>
      </c>
      <c r="M800">
        <f>G800/$O$3+H800/$P$3+I800/$Q$3+J800/$R$3</f>
        <v>2.3568427416157842</v>
      </c>
      <c r="N800">
        <f t="shared" si="12"/>
        <v>2</v>
      </c>
    </row>
    <row r="801" spans="1:14">
      <c r="A801" t="s">
        <v>406</v>
      </c>
      <c r="B801">
        <v>2</v>
      </c>
      <c r="C801">
        <v>14</v>
      </c>
      <c r="D801" t="s">
        <v>73</v>
      </c>
      <c r="E801" t="s">
        <v>118</v>
      </c>
      <c r="F801">
        <v>1</v>
      </c>
      <c r="G801">
        <v>-28</v>
      </c>
      <c r="H801">
        <v>1</v>
      </c>
      <c r="I801">
        <v>1</v>
      </c>
      <c r="J801">
        <v>8</v>
      </c>
      <c r="K801">
        <v>-4</v>
      </c>
      <c r="L801">
        <v>0</v>
      </c>
      <c r="M801">
        <f>G801/$O$3+H801/$P$3+I801/$Q$3+J801/$R$3</f>
        <v>1.7824151378974551</v>
      </c>
      <c r="N801">
        <f t="shared" si="12"/>
        <v>2</v>
      </c>
    </row>
    <row r="802" spans="1:14">
      <c r="A802" t="s">
        <v>406</v>
      </c>
      <c r="B802">
        <v>1</v>
      </c>
      <c r="C802">
        <v>11</v>
      </c>
      <c r="D802" t="s">
        <v>70</v>
      </c>
      <c r="E802" t="s">
        <v>116</v>
      </c>
      <c r="F802">
        <v>1</v>
      </c>
      <c r="G802">
        <v>-132</v>
      </c>
      <c r="H802">
        <v>1</v>
      </c>
      <c r="I802">
        <v>1</v>
      </c>
      <c r="J802">
        <v>13</v>
      </c>
      <c r="K802">
        <v>-12</v>
      </c>
      <c r="L802">
        <v>2</v>
      </c>
      <c r="M802">
        <f>G802/$O$3+H802/$P$3+I802/$Q$3+J802/$R$3</f>
        <v>-0.16862379188138332</v>
      </c>
      <c r="N802">
        <f t="shared" si="12"/>
        <v>12</v>
      </c>
    </row>
    <row r="803" spans="1:14">
      <c r="A803" t="s">
        <v>406</v>
      </c>
      <c r="B803">
        <v>1</v>
      </c>
      <c r="C803">
        <v>17</v>
      </c>
      <c r="D803" t="s">
        <v>71</v>
      </c>
      <c r="E803" t="s">
        <v>116</v>
      </c>
      <c r="F803">
        <v>1</v>
      </c>
      <c r="G803">
        <v>-34</v>
      </c>
      <c r="H803">
        <v>1</v>
      </c>
      <c r="I803">
        <v>1</v>
      </c>
      <c r="J803">
        <v>26</v>
      </c>
      <c r="K803">
        <v>-2</v>
      </c>
      <c r="L803">
        <v>2</v>
      </c>
      <c r="M803">
        <f>G803/$O$3+H803/$P$3+I803/$Q$3+J803/$R$3</f>
        <v>2.7642313628823771</v>
      </c>
      <c r="N803">
        <f t="shared" si="12"/>
        <v>2</v>
      </c>
    </row>
    <row r="804" spans="1:14">
      <c r="A804" t="s">
        <v>406</v>
      </c>
      <c r="B804">
        <v>1</v>
      </c>
      <c r="C804">
        <v>11</v>
      </c>
      <c r="D804" t="s">
        <v>71</v>
      </c>
      <c r="E804" t="s">
        <v>118</v>
      </c>
      <c r="F804">
        <v>2</v>
      </c>
      <c r="G804">
        <v>-33</v>
      </c>
      <c r="H804">
        <v>1</v>
      </c>
      <c r="I804">
        <v>2</v>
      </c>
      <c r="J804">
        <v>16</v>
      </c>
      <c r="K804">
        <v>-3</v>
      </c>
      <c r="L804">
        <v>1</v>
      </c>
      <c r="M804">
        <f>G804/$O$3+H804/$P$3+I804/$Q$3+J804/$R$3</f>
        <v>3.0694959143466614</v>
      </c>
      <c r="N804">
        <f t="shared" si="12"/>
        <v>3</v>
      </c>
    </row>
    <row r="805" spans="1:14">
      <c r="A805" t="s">
        <v>406</v>
      </c>
      <c r="B805">
        <v>1</v>
      </c>
      <c r="C805">
        <v>11</v>
      </c>
      <c r="D805" t="s">
        <v>70</v>
      </c>
      <c r="E805" t="s">
        <v>118</v>
      </c>
      <c r="F805">
        <v>2</v>
      </c>
      <c r="G805">
        <v>-33</v>
      </c>
      <c r="H805">
        <v>1</v>
      </c>
      <c r="I805">
        <v>2</v>
      </c>
      <c r="J805">
        <v>26</v>
      </c>
      <c r="K805">
        <v>-3</v>
      </c>
      <c r="L805">
        <v>1</v>
      </c>
      <c r="M805">
        <f>G805/$O$3+H805/$P$3+I805/$Q$3+J805/$R$3</f>
        <v>3.6873847361550487</v>
      </c>
      <c r="N805">
        <f t="shared" si="12"/>
        <v>3</v>
      </c>
    </row>
    <row r="806" spans="1:14">
      <c r="A806" t="s">
        <v>454</v>
      </c>
      <c r="B806">
        <v>4</v>
      </c>
      <c r="C806">
        <v>44</v>
      </c>
      <c r="D806" t="s">
        <v>70</v>
      </c>
      <c r="E806" t="s">
        <v>120</v>
      </c>
      <c r="F806">
        <v>1</v>
      </c>
      <c r="G806">
        <v>-264</v>
      </c>
      <c r="H806">
        <v>1</v>
      </c>
      <c r="I806">
        <v>1</v>
      </c>
      <c r="J806">
        <v>-175</v>
      </c>
      <c r="K806">
        <v>-24</v>
      </c>
      <c r="L806">
        <v>-14</v>
      </c>
      <c r="M806">
        <f>G806/$O$3+H806/$P$3+I806/$Q$3+J806/$R$3</f>
        <v>-14.65337403582291</v>
      </c>
      <c r="N806">
        <f t="shared" si="12"/>
        <v>6</v>
      </c>
    </row>
    <row r="807" spans="1:14">
      <c r="A807" t="s">
        <v>454</v>
      </c>
      <c r="B807">
        <v>1</v>
      </c>
      <c r="C807">
        <v>20</v>
      </c>
      <c r="D807" t="s">
        <v>70</v>
      </c>
      <c r="E807" t="s">
        <v>118</v>
      </c>
      <c r="F807">
        <v>1</v>
      </c>
      <c r="G807">
        <v>-40</v>
      </c>
      <c r="H807">
        <v>1</v>
      </c>
      <c r="I807">
        <v>1</v>
      </c>
      <c r="J807">
        <v>-1</v>
      </c>
      <c r="K807">
        <v>-2</v>
      </c>
      <c r="L807">
        <v>1</v>
      </c>
      <c r="M807">
        <f>G807/$O$3+H807/$P$3+I807/$Q$3+J807/$R$3</f>
        <v>0.96554788972955674</v>
      </c>
      <c r="N807">
        <f t="shared" si="12"/>
        <v>2</v>
      </c>
    </row>
    <row r="808" spans="1:14">
      <c r="A808" t="s">
        <v>454</v>
      </c>
      <c r="B808">
        <v>1</v>
      </c>
      <c r="C808">
        <v>14</v>
      </c>
      <c r="D808" t="s">
        <v>70</v>
      </c>
      <c r="E808" t="s">
        <v>118</v>
      </c>
      <c r="F808">
        <v>1</v>
      </c>
      <c r="G808">
        <v>-28</v>
      </c>
      <c r="H808">
        <v>1</v>
      </c>
      <c r="I808">
        <v>1</v>
      </c>
      <c r="J808">
        <v>5</v>
      </c>
      <c r="K808">
        <v>-2</v>
      </c>
      <c r="L808">
        <v>1</v>
      </c>
      <c r="M808">
        <f>G808/$O$3+H808/$P$3+I808/$Q$3+J808/$R$3</f>
        <v>1.597048491354939</v>
      </c>
      <c r="N808">
        <f t="shared" si="12"/>
        <v>2</v>
      </c>
    </row>
    <row r="809" spans="1:14">
      <c r="A809" t="s">
        <v>454</v>
      </c>
      <c r="B809">
        <v>1</v>
      </c>
      <c r="C809">
        <v>10</v>
      </c>
      <c r="D809" t="s">
        <v>70</v>
      </c>
      <c r="E809" t="s">
        <v>116</v>
      </c>
      <c r="F809">
        <v>1</v>
      </c>
      <c r="G809">
        <v>-20</v>
      </c>
      <c r="H809">
        <v>1</v>
      </c>
      <c r="I809">
        <v>1</v>
      </c>
      <c r="J809">
        <v>18</v>
      </c>
      <c r="K809">
        <v>-2</v>
      </c>
      <c r="L809">
        <v>2</v>
      </c>
      <c r="M809">
        <f>G809/$O$3+H809/$P$3+I809/$Q$3+J809/$R$3</f>
        <v>2.5741488320660757</v>
      </c>
      <c r="N809">
        <f t="shared" si="12"/>
        <v>2</v>
      </c>
    </row>
    <row r="810" spans="1:14">
      <c r="A810" t="s">
        <v>218</v>
      </c>
      <c r="B810">
        <v>2</v>
      </c>
      <c r="C810">
        <v>12</v>
      </c>
      <c r="D810" t="s">
        <v>71</v>
      </c>
      <c r="E810" t="s">
        <v>118</v>
      </c>
      <c r="F810">
        <v>2</v>
      </c>
      <c r="G810">
        <v>-48</v>
      </c>
      <c r="H810">
        <v>1</v>
      </c>
      <c r="I810">
        <v>2</v>
      </c>
      <c r="J810">
        <v>4</v>
      </c>
      <c r="K810">
        <v>-8</v>
      </c>
      <c r="L810">
        <v>-2</v>
      </c>
      <c r="M810">
        <f>G810/$O$3+H810/$P$3+I810/$Q$3+J810/$R$3</f>
        <v>2.0020701925011593</v>
      </c>
      <c r="N810">
        <f t="shared" si="12"/>
        <v>4</v>
      </c>
    </row>
    <row r="811" spans="1:14">
      <c r="A811" t="s">
        <v>218</v>
      </c>
      <c r="B811">
        <v>1</v>
      </c>
      <c r="C811">
        <v>11</v>
      </c>
      <c r="D811" t="s">
        <v>70</v>
      </c>
      <c r="E811" t="s">
        <v>118</v>
      </c>
      <c r="F811">
        <v>2</v>
      </c>
      <c r="G811">
        <v>-33</v>
      </c>
      <c r="H811">
        <v>1</v>
      </c>
      <c r="I811">
        <v>2</v>
      </c>
      <c r="J811">
        <v>11</v>
      </c>
      <c r="K811">
        <v>-3</v>
      </c>
      <c r="L811">
        <v>1</v>
      </c>
      <c r="M811">
        <f>G811/$O$3+H811/$P$3+I811/$Q$3+J811/$R$3</f>
        <v>2.7605515034424677</v>
      </c>
      <c r="N811">
        <f t="shared" si="12"/>
        <v>3</v>
      </c>
    </row>
    <row r="812" spans="1:14">
      <c r="A812" t="s">
        <v>231</v>
      </c>
      <c r="B812">
        <v>1</v>
      </c>
      <c r="C812">
        <v>11</v>
      </c>
      <c r="D812" t="s">
        <v>71</v>
      </c>
      <c r="E812" t="s">
        <v>118</v>
      </c>
      <c r="F812">
        <v>2</v>
      </c>
      <c r="G812">
        <v>-33</v>
      </c>
      <c r="H812">
        <v>1</v>
      </c>
      <c r="I812">
        <v>2</v>
      </c>
      <c r="J812">
        <v>11</v>
      </c>
      <c r="K812">
        <v>-3</v>
      </c>
      <c r="L812">
        <v>1</v>
      </c>
      <c r="M812">
        <f>G812/$O$3+H812/$P$3+I812/$Q$3+J812/$R$3</f>
        <v>2.7605515034424677</v>
      </c>
      <c r="N812">
        <f t="shared" si="12"/>
        <v>3</v>
      </c>
    </row>
    <row r="813" spans="1:14">
      <c r="A813" t="s">
        <v>644</v>
      </c>
      <c r="B813">
        <v>7</v>
      </c>
      <c r="C813">
        <v>40</v>
      </c>
      <c r="D813" t="s">
        <v>71</v>
      </c>
      <c r="E813" t="s">
        <v>118</v>
      </c>
      <c r="F813">
        <v>1</v>
      </c>
      <c r="G813">
        <v>-80</v>
      </c>
      <c r="H813">
        <v>1</v>
      </c>
      <c r="I813">
        <v>1</v>
      </c>
      <c r="J813">
        <v>-14</v>
      </c>
      <c r="K813">
        <v>-14</v>
      </c>
      <c r="L813">
        <v>-3</v>
      </c>
      <c r="M813">
        <f>G813/$O$3+H813/$P$3+I813/$Q$3+J813/$R$3</f>
        <v>-0.70693194042251284</v>
      </c>
      <c r="N813">
        <f t="shared" si="12"/>
        <v>2</v>
      </c>
    </row>
    <row r="814" spans="1:14">
      <c r="A814" t="s">
        <v>644</v>
      </c>
      <c r="B814">
        <v>2</v>
      </c>
      <c r="C814">
        <v>25</v>
      </c>
      <c r="D814" t="s">
        <v>77</v>
      </c>
      <c r="E814" t="s">
        <v>118</v>
      </c>
      <c r="F814">
        <v>2</v>
      </c>
      <c r="G814">
        <v>-100</v>
      </c>
      <c r="H814">
        <v>1</v>
      </c>
      <c r="I814">
        <v>2</v>
      </c>
      <c r="J814">
        <v>-34</v>
      </c>
      <c r="K814">
        <v>-8</v>
      </c>
      <c r="L814">
        <v>-2</v>
      </c>
      <c r="M814">
        <f>G814/$O$3+H814/$P$3+I814/$Q$3+J814/$R$3</f>
        <v>-1.4758990007122275</v>
      </c>
      <c r="N814">
        <f t="shared" si="12"/>
        <v>4</v>
      </c>
    </row>
    <row r="815" spans="1:14">
      <c r="A815" t="s">
        <v>644</v>
      </c>
      <c r="B815">
        <v>2</v>
      </c>
      <c r="C815">
        <v>27</v>
      </c>
      <c r="D815" t="s">
        <v>71</v>
      </c>
      <c r="E815" t="s">
        <v>118</v>
      </c>
      <c r="F815">
        <v>1</v>
      </c>
      <c r="G815">
        <v>-54</v>
      </c>
      <c r="H815">
        <v>1</v>
      </c>
      <c r="I815">
        <v>1</v>
      </c>
      <c r="J815">
        <v>-6</v>
      </c>
      <c r="K815">
        <v>-4</v>
      </c>
      <c r="L815">
        <v>0</v>
      </c>
      <c r="M815">
        <f>G815/$O$3+H815/$P$3+I815/$Q$3+J815/$R$3</f>
        <v>0.35237495219495496</v>
      </c>
      <c r="N815">
        <f t="shared" si="12"/>
        <v>2</v>
      </c>
    </row>
    <row r="816" spans="1:14">
      <c r="A816" t="s">
        <v>644</v>
      </c>
      <c r="B816">
        <v>1</v>
      </c>
      <c r="C816">
        <v>10</v>
      </c>
      <c r="D816" t="s">
        <v>71</v>
      </c>
      <c r="E816" t="s">
        <v>116</v>
      </c>
      <c r="F816">
        <v>1</v>
      </c>
      <c r="G816">
        <v>-70</v>
      </c>
      <c r="H816">
        <v>1</v>
      </c>
      <c r="I816">
        <v>1</v>
      </c>
      <c r="J816">
        <v>8</v>
      </c>
      <c r="K816">
        <v>-7</v>
      </c>
      <c r="L816">
        <v>2</v>
      </c>
      <c r="M816">
        <f>G816/$O$3+H816/$P$3+I816/$Q$3+J816/$R$3</f>
        <v>0.86972955800623053</v>
      </c>
      <c r="N816">
        <f t="shared" si="12"/>
        <v>7</v>
      </c>
    </row>
    <row r="817" spans="1:14">
      <c r="A817" t="s">
        <v>644</v>
      </c>
      <c r="B817">
        <v>1</v>
      </c>
      <c r="C817">
        <v>17</v>
      </c>
      <c r="D817" t="s">
        <v>71</v>
      </c>
      <c r="E817" t="s">
        <v>118</v>
      </c>
      <c r="F817">
        <v>2</v>
      </c>
      <c r="G817">
        <v>-34</v>
      </c>
      <c r="H817">
        <v>1</v>
      </c>
      <c r="I817">
        <v>2</v>
      </c>
      <c r="J817">
        <v>9</v>
      </c>
      <c r="K817">
        <v>-2</v>
      </c>
      <c r="L817">
        <v>1</v>
      </c>
      <c r="M817">
        <f>G817/$O$3+H817/$P$3+I817/$Q$3+J817/$R$3</f>
        <v>2.6152431300357608</v>
      </c>
      <c r="N817">
        <f t="shared" si="12"/>
        <v>2</v>
      </c>
    </row>
    <row r="818" spans="1:14">
      <c r="A818" t="s">
        <v>644</v>
      </c>
      <c r="B818">
        <v>1</v>
      </c>
      <c r="C818">
        <v>13</v>
      </c>
      <c r="D818" t="s">
        <v>71</v>
      </c>
      <c r="E818" t="s">
        <v>120</v>
      </c>
      <c r="F818">
        <v>1</v>
      </c>
      <c r="G818">
        <v>-26</v>
      </c>
      <c r="H818">
        <v>1</v>
      </c>
      <c r="I818">
        <v>1</v>
      </c>
      <c r="J818">
        <v>8</v>
      </c>
      <c r="K818">
        <v>-2</v>
      </c>
      <c r="L818">
        <v>1</v>
      </c>
      <c r="M818">
        <f>G818/$O$3+H818/$P$3+I818/$Q$3+J818/$R$3</f>
        <v>1.8258763559875133</v>
      </c>
      <c r="N818">
        <f t="shared" si="12"/>
        <v>2</v>
      </c>
    </row>
    <row r="819" spans="1:14">
      <c r="A819" t="s">
        <v>644</v>
      </c>
      <c r="B819">
        <v>1</v>
      </c>
      <c r="C819">
        <v>11</v>
      </c>
      <c r="D819" t="s">
        <v>71</v>
      </c>
      <c r="E819" t="s">
        <v>120</v>
      </c>
      <c r="F819">
        <v>1</v>
      </c>
      <c r="G819">
        <v>-22</v>
      </c>
      <c r="H819">
        <v>1</v>
      </c>
      <c r="I819">
        <v>1</v>
      </c>
      <c r="J819">
        <v>14</v>
      </c>
      <c r="K819">
        <v>-2</v>
      </c>
      <c r="L819">
        <v>1</v>
      </c>
      <c r="M819">
        <f>G819/$O$3+H819/$P$3+I819/$Q$3+J819/$R$3</f>
        <v>2.2835320852526624</v>
      </c>
      <c r="N819">
        <f t="shared" si="12"/>
        <v>2</v>
      </c>
    </row>
    <row r="820" spans="1:14">
      <c r="A820" t="s">
        <v>644</v>
      </c>
      <c r="B820">
        <v>1</v>
      </c>
      <c r="C820">
        <v>11</v>
      </c>
      <c r="D820" t="s">
        <v>72</v>
      </c>
      <c r="E820" t="s">
        <v>120</v>
      </c>
      <c r="F820">
        <v>1</v>
      </c>
      <c r="G820">
        <v>-22</v>
      </c>
      <c r="H820">
        <v>1</v>
      </c>
      <c r="I820">
        <v>1</v>
      </c>
      <c r="J820">
        <v>14</v>
      </c>
      <c r="K820">
        <v>-2</v>
      </c>
      <c r="L820">
        <v>1</v>
      </c>
      <c r="M820">
        <f>G820/$O$3+H820/$P$3+I820/$Q$3+J820/$R$3</f>
        <v>2.2835320852526624</v>
      </c>
      <c r="N820">
        <f t="shared" si="12"/>
        <v>2</v>
      </c>
    </row>
    <row r="821" spans="1:14">
      <c r="A821" t="s">
        <v>644</v>
      </c>
      <c r="B821">
        <v>1</v>
      </c>
      <c r="C821">
        <v>10</v>
      </c>
      <c r="D821" t="s">
        <v>71</v>
      </c>
      <c r="E821" t="s">
        <v>120</v>
      </c>
      <c r="F821">
        <v>1</v>
      </c>
      <c r="G821">
        <v>-20</v>
      </c>
      <c r="H821">
        <v>1</v>
      </c>
      <c r="I821">
        <v>1</v>
      </c>
      <c r="J821">
        <v>11</v>
      </c>
      <c r="K821">
        <v>-2</v>
      </c>
      <c r="L821">
        <v>1</v>
      </c>
      <c r="M821">
        <f>G821/$O$3+H821/$P$3+I821/$Q$3+J821/$R$3</f>
        <v>2.1416266568002045</v>
      </c>
      <c r="N821">
        <f t="shared" si="12"/>
        <v>2</v>
      </c>
    </row>
    <row r="822" spans="1:14">
      <c r="A822" t="s">
        <v>644</v>
      </c>
      <c r="B822">
        <v>1</v>
      </c>
      <c r="C822">
        <v>10</v>
      </c>
      <c r="D822" t="s">
        <v>71</v>
      </c>
      <c r="E822" t="s">
        <v>120</v>
      </c>
      <c r="F822">
        <v>1</v>
      </c>
      <c r="G822">
        <v>-20</v>
      </c>
      <c r="H822">
        <v>1</v>
      </c>
      <c r="I822">
        <v>1</v>
      </c>
      <c r="J822">
        <v>11</v>
      </c>
      <c r="K822">
        <v>-2</v>
      </c>
      <c r="L822">
        <v>1</v>
      </c>
      <c r="M822">
        <f>G822/$O$3+H822/$P$3+I822/$Q$3+J822/$R$3</f>
        <v>2.1416266568002045</v>
      </c>
      <c r="N822">
        <f t="shared" si="12"/>
        <v>2</v>
      </c>
    </row>
    <row r="823" spans="1:14">
      <c r="A823" t="s">
        <v>645</v>
      </c>
      <c r="B823">
        <v>6</v>
      </c>
      <c r="C823">
        <v>156</v>
      </c>
      <c r="D823" t="s">
        <v>75</v>
      </c>
      <c r="E823" t="s">
        <v>118</v>
      </c>
      <c r="F823">
        <v>1</v>
      </c>
      <c r="G823">
        <v>-312</v>
      </c>
      <c r="H823">
        <v>1</v>
      </c>
      <c r="I823">
        <v>1</v>
      </c>
      <c r="J823">
        <v>-137</v>
      </c>
      <c r="K823">
        <v>-12</v>
      </c>
      <c r="L823">
        <v>-4</v>
      </c>
      <c r="M823">
        <f>G823/$O$3+H823/$P$3+I823/$Q$3+J823/$R$3</f>
        <v>-13.348465747112439</v>
      </c>
      <c r="N823">
        <f t="shared" si="12"/>
        <v>2</v>
      </c>
    </row>
    <row r="824" spans="1:14">
      <c r="A824" t="s">
        <v>645</v>
      </c>
      <c r="B824">
        <v>2</v>
      </c>
      <c r="C824">
        <v>17</v>
      </c>
      <c r="D824" t="s">
        <v>73</v>
      </c>
      <c r="E824" t="s">
        <v>116</v>
      </c>
      <c r="F824">
        <v>1</v>
      </c>
      <c r="G824">
        <v>-85</v>
      </c>
      <c r="H824">
        <v>-3</v>
      </c>
      <c r="I824">
        <v>1</v>
      </c>
      <c r="J824">
        <v>-14</v>
      </c>
      <c r="K824">
        <v>-10</v>
      </c>
      <c r="L824">
        <v>-1</v>
      </c>
      <c r="M824">
        <f>G824/$O$3+H824/$P$3+I824/$Q$3+J824/$R$3</f>
        <v>-4.7961384635833362</v>
      </c>
      <c r="N824">
        <f t="shared" si="12"/>
        <v>5</v>
      </c>
    </row>
    <row r="825" spans="1:14">
      <c r="A825" t="s">
        <v>243</v>
      </c>
      <c r="B825">
        <v>2</v>
      </c>
      <c r="C825">
        <v>14</v>
      </c>
      <c r="D825" t="s">
        <v>73</v>
      </c>
      <c r="E825" t="s">
        <v>118</v>
      </c>
      <c r="F825">
        <v>0</v>
      </c>
      <c r="G825">
        <v>-98</v>
      </c>
      <c r="H825">
        <v>-5</v>
      </c>
      <c r="I825">
        <v>0</v>
      </c>
      <c r="J825">
        <v>-47</v>
      </c>
      <c r="K825">
        <v>-14</v>
      </c>
      <c r="L825">
        <v>-5</v>
      </c>
      <c r="M825">
        <f>G825/$O$3+H825/$P$3+I825/$Q$3+J825/$R$3</f>
        <v>-10.009368996331872</v>
      </c>
      <c r="N825">
        <f t="shared" si="12"/>
        <v>7</v>
      </c>
    </row>
    <row r="826" spans="1:14">
      <c r="A826" t="s">
        <v>243</v>
      </c>
      <c r="B826">
        <v>1</v>
      </c>
      <c r="C826">
        <v>10</v>
      </c>
      <c r="D826" t="s">
        <v>71</v>
      </c>
      <c r="E826" t="s">
        <v>116</v>
      </c>
      <c r="F826">
        <v>1</v>
      </c>
      <c r="G826">
        <v>-30</v>
      </c>
      <c r="H826">
        <v>1</v>
      </c>
      <c r="I826">
        <v>1</v>
      </c>
      <c r="J826">
        <v>16</v>
      </c>
      <c r="K826">
        <v>-3</v>
      </c>
      <c r="L826">
        <v>2</v>
      </c>
      <c r="M826">
        <f>G826/$O$3+H826/$P$3+I826/$Q$3+J826/$R$3</f>
        <v>2.2332649772541067</v>
      </c>
      <c r="N826">
        <f t="shared" si="12"/>
        <v>3</v>
      </c>
    </row>
    <row r="827" spans="1:14">
      <c r="A827" t="s">
        <v>243</v>
      </c>
      <c r="B827">
        <v>1</v>
      </c>
      <c r="C827">
        <v>12</v>
      </c>
      <c r="D827" t="s">
        <v>71</v>
      </c>
      <c r="E827" t="s">
        <v>116</v>
      </c>
      <c r="F827">
        <v>1</v>
      </c>
      <c r="G827">
        <v>-24</v>
      </c>
      <c r="H827">
        <v>1</v>
      </c>
      <c r="I827">
        <v>1</v>
      </c>
      <c r="J827">
        <v>16</v>
      </c>
      <c r="K827">
        <v>-2</v>
      </c>
      <c r="L827">
        <v>2</v>
      </c>
      <c r="M827">
        <f>G827/$O$3+H827/$P$3+I827/$Q$3+J827/$R$3</f>
        <v>2.3636486315242813</v>
      </c>
      <c r="N827">
        <f t="shared" si="12"/>
        <v>2</v>
      </c>
    </row>
    <row r="828" spans="1:14">
      <c r="A828" t="s">
        <v>646</v>
      </c>
      <c r="B828">
        <v>1</v>
      </c>
      <c r="C828">
        <v>13</v>
      </c>
      <c r="D828" t="s">
        <v>81</v>
      </c>
      <c r="E828" t="s">
        <v>116</v>
      </c>
      <c r="F828">
        <v>0</v>
      </c>
      <c r="G828">
        <v>-26</v>
      </c>
      <c r="H828">
        <v>1</v>
      </c>
      <c r="I828">
        <v>0</v>
      </c>
      <c r="J828">
        <v>23</v>
      </c>
      <c r="K828">
        <v>-2</v>
      </c>
      <c r="L828">
        <v>4</v>
      </c>
      <c r="M828">
        <f>G828/$O$3+H828/$P$3+I828/$Q$3+J828/$R$3</f>
        <v>1.8512868244724516</v>
      </c>
      <c r="N828">
        <f t="shared" si="12"/>
        <v>2</v>
      </c>
    </row>
    <row r="829" spans="1:14">
      <c r="A829" t="s">
        <v>647</v>
      </c>
      <c r="B829">
        <v>4</v>
      </c>
      <c r="C829">
        <v>18</v>
      </c>
      <c r="D829" t="s">
        <v>71</v>
      </c>
      <c r="E829" t="s">
        <v>118</v>
      </c>
      <c r="F829">
        <v>0</v>
      </c>
      <c r="G829">
        <v>-72</v>
      </c>
      <c r="H829">
        <v>1</v>
      </c>
      <c r="I829">
        <v>0</v>
      </c>
      <c r="J829">
        <v>-31</v>
      </c>
      <c r="K829">
        <v>-16</v>
      </c>
      <c r="L829">
        <v>-8</v>
      </c>
      <c r="M829">
        <f>G829/$O$3+H829/$P$3+I829/$Q$3+J829/$R$3</f>
        <v>-2.4849208293641802</v>
      </c>
      <c r="N829">
        <f t="shared" si="12"/>
        <v>4</v>
      </c>
    </row>
    <row r="830" spans="1:14">
      <c r="A830" t="s">
        <v>647</v>
      </c>
      <c r="B830">
        <v>3</v>
      </c>
      <c r="C830">
        <v>14</v>
      </c>
      <c r="D830" t="s">
        <v>71</v>
      </c>
      <c r="E830" t="s">
        <v>118</v>
      </c>
      <c r="F830">
        <v>0</v>
      </c>
      <c r="G830">
        <v>-28</v>
      </c>
      <c r="H830">
        <v>1</v>
      </c>
      <c r="I830">
        <v>0</v>
      </c>
      <c r="J830">
        <v>1</v>
      </c>
      <c r="K830">
        <v>-6</v>
      </c>
      <c r="L830">
        <v>-1</v>
      </c>
      <c r="M830">
        <f>G830/$O$3+H830/$P$3+I830/$Q$3+J830/$R$3</f>
        <v>0.44847019840394159</v>
      </c>
      <c r="N830">
        <f t="shared" si="12"/>
        <v>2</v>
      </c>
    </row>
    <row r="831" spans="1:14">
      <c r="A831" t="s">
        <v>647</v>
      </c>
      <c r="B831">
        <v>1</v>
      </c>
      <c r="C831">
        <v>12</v>
      </c>
      <c r="D831" t="s">
        <v>71</v>
      </c>
      <c r="E831" t="s">
        <v>116</v>
      </c>
      <c r="F831">
        <v>0</v>
      </c>
      <c r="G831">
        <v>-48</v>
      </c>
      <c r="H831">
        <v>1</v>
      </c>
      <c r="I831">
        <v>0</v>
      </c>
      <c r="J831">
        <v>2</v>
      </c>
      <c r="K831">
        <v>-4</v>
      </c>
      <c r="L831">
        <v>2</v>
      </c>
      <c r="M831">
        <f>G831/$O$3+H831/$P$3+I831/$Q$3+J831/$R$3</f>
        <v>7.564689968419723E-2</v>
      </c>
      <c r="N831">
        <f t="shared" si="12"/>
        <v>4</v>
      </c>
    </row>
    <row r="832" spans="1:14">
      <c r="A832" t="s">
        <v>648</v>
      </c>
      <c r="B832">
        <v>1</v>
      </c>
      <c r="C832">
        <v>13</v>
      </c>
      <c r="D832" t="s">
        <v>77</v>
      </c>
      <c r="E832" t="s">
        <v>116</v>
      </c>
      <c r="F832">
        <v>1</v>
      </c>
      <c r="G832">
        <v>-26</v>
      </c>
      <c r="H832">
        <v>1</v>
      </c>
      <c r="I832">
        <v>1</v>
      </c>
      <c r="J832">
        <v>16</v>
      </c>
      <c r="K832">
        <v>-2</v>
      </c>
      <c r="L832">
        <v>2</v>
      </c>
      <c r="M832">
        <f>G832/$O$3+H832/$P$3+I832/$Q$3+J832/$R$3</f>
        <v>2.3201874134342231</v>
      </c>
      <c r="N832">
        <f t="shared" si="12"/>
        <v>2</v>
      </c>
    </row>
    <row r="833" spans="1:14">
      <c r="A833" t="s">
        <v>370</v>
      </c>
      <c r="B833">
        <v>2</v>
      </c>
      <c r="C833">
        <v>12</v>
      </c>
      <c r="D833" t="s">
        <v>77</v>
      </c>
      <c r="E833" t="s">
        <v>118</v>
      </c>
      <c r="F833">
        <v>2</v>
      </c>
      <c r="G833">
        <v>-24</v>
      </c>
      <c r="H833">
        <v>1</v>
      </c>
      <c r="I833">
        <v>2</v>
      </c>
      <c r="J833">
        <v>15</v>
      </c>
      <c r="K833">
        <v>-4</v>
      </c>
      <c r="L833">
        <v>0</v>
      </c>
      <c r="M833">
        <f>G833/$O$3+H833/$P$3+I833/$Q$3+J833/$R$3</f>
        <v>3.203282513571085</v>
      </c>
      <c r="N833">
        <f t="shared" si="12"/>
        <v>2</v>
      </c>
    </row>
    <row r="834" spans="1:14">
      <c r="A834" t="s">
        <v>370</v>
      </c>
      <c r="B834">
        <v>1</v>
      </c>
      <c r="C834">
        <v>10</v>
      </c>
      <c r="D834" t="s">
        <v>70</v>
      </c>
      <c r="E834" t="s">
        <v>118</v>
      </c>
      <c r="F834">
        <v>1</v>
      </c>
      <c r="G834">
        <v>-20</v>
      </c>
      <c r="H834">
        <v>1</v>
      </c>
      <c r="I834">
        <v>1</v>
      </c>
      <c r="J834">
        <v>9</v>
      </c>
      <c r="K834">
        <v>-2</v>
      </c>
      <c r="L834">
        <v>1</v>
      </c>
      <c r="M834">
        <f>G834/$O$3+H834/$P$3+I834/$Q$3+J834/$R$3</f>
        <v>2.0180488924385269</v>
      </c>
      <c r="N834">
        <f t="shared" si="12"/>
        <v>2</v>
      </c>
    </row>
    <row r="835" spans="1:14">
      <c r="A835" t="s">
        <v>649</v>
      </c>
      <c r="B835">
        <v>2</v>
      </c>
      <c r="C835">
        <v>17</v>
      </c>
      <c r="D835" t="s">
        <v>71</v>
      </c>
      <c r="E835" t="s">
        <v>116</v>
      </c>
      <c r="F835">
        <v>0</v>
      </c>
      <c r="G835">
        <v>-68</v>
      </c>
      <c r="H835">
        <v>1</v>
      </c>
      <c r="I835">
        <v>0</v>
      </c>
      <c r="J835">
        <v>-13</v>
      </c>
      <c r="K835">
        <v>-8</v>
      </c>
      <c r="L835">
        <v>-1</v>
      </c>
      <c r="M835">
        <f>G835/$O$3+H835/$P$3+I835/$Q$3+J835/$R$3</f>
        <v>-1.2857985139289665</v>
      </c>
      <c r="N835">
        <f t="shared" ref="N835:N898" si="13">ABS(G835)/C835</f>
        <v>4</v>
      </c>
    </row>
    <row r="836" spans="1:14">
      <c r="A836" t="s">
        <v>649</v>
      </c>
      <c r="B836">
        <v>2</v>
      </c>
      <c r="C836">
        <v>17</v>
      </c>
      <c r="D836" t="s">
        <v>71</v>
      </c>
      <c r="E836" t="s">
        <v>116</v>
      </c>
      <c r="F836">
        <v>0</v>
      </c>
      <c r="G836">
        <v>-34</v>
      </c>
      <c r="H836">
        <v>1</v>
      </c>
      <c r="I836">
        <v>0</v>
      </c>
      <c r="J836">
        <v>7</v>
      </c>
      <c r="K836">
        <v>-4</v>
      </c>
      <c r="L836">
        <v>1</v>
      </c>
      <c r="M836">
        <f>G836/$O$3+H836/$P$3+I836/$Q$3+J836/$R$3</f>
        <v>0.68881983721879902</v>
      </c>
      <c r="N836">
        <f t="shared" si="13"/>
        <v>2</v>
      </c>
    </row>
    <row r="837" spans="1:14">
      <c r="A837" t="s">
        <v>649</v>
      </c>
      <c r="B837">
        <v>2</v>
      </c>
      <c r="C837">
        <v>17</v>
      </c>
      <c r="D837" t="s">
        <v>71</v>
      </c>
      <c r="E837" t="s">
        <v>116</v>
      </c>
      <c r="F837">
        <v>0</v>
      </c>
      <c r="G837">
        <v>-34</v>
      </c>
      <c r="H837">
        <v>1</v>
      </c>
      <c r="I837">
        <v>0</v>
      </c>
      <c r="J837">
        <v>7</v>
      </c>
      <c r="K837">
        <v>-4</v>
      </c>
      <c r="L837">
        <v>1</v>
      </c>
      <c r="M837">
        <f>G837/$O$3+H837/$P$3+I837/$Q$3+J837/$R$3</f>
        <v>0.68881983721879902</v>
      </c>
      <c r="N837">
        <f t="shared" si="13"/>
        <v>2</v>
      </c>
    </row>
    <row r="838" spans="1:14">
      <c r="A838" t="s">
        <v>649</v>
      </c>
      <c r="B838">
        <v>1</v>
      </c>
      <c r="C838">
        <v>24</v>
      </c>
      <c r="D838" t="s">
        <v>71</v>
      </c>
      <c r="E838" t="s">
        <v>118</v>
      </c>
      <c r="F838">
        <v>3</v>
      </c>
      <c r="G838">
        <v>-48</v>
      </c>
      <c r="H838">
        <v>1</v>
      </c>
      <c r="I838">
        <v>3</v>
      </c>
      <c r="J838">
        <v>9</v>
      </c>
      <c r="K838">
        <v>-2</v>
      </c>
      <c r="L838">
        <v>1</v>
      </c>
      <c r="M838">
        <f>G838/$O$3+H838/$P$3+I838/$Q$3+J838/$R$3</f>
        <v>3.2124373676329947</v>
      </c>
      <c r="N838">
        <f t="shared" si="13"/>
        <v>2</v>
      </c>
    </row>
    <row r="839" spans="1:14">
      <c r="A839" t="s">
        <v>649</v>
      </c>
      <c r="B839">
        <v>1</v>
      </c>
      <c r="C839">
        <v>11</v>
      </c>
      <c r="D839" t="s">
        <v>71</v>
      </c>
      <c r="E839" t="s">
        <v>116</v>
      </c>
      <c r="F839">
        <v>0</v>
      </c>
      <c r="G839">
        <v>-22</v>
      </c>
      <c r="H839">
        <v>1</v>
      </c>
      <c r="I839">
        <v>0</v>
      </c>
      <c r="J839">
        <v>31</v>
      </c>
      <c r="K839">
        <v>-2</v>
      </c>
      <c r="L839">
        <v>2</v>
      </c>
      <c r="M839">
        <f>G839/$O$3+H839/$P$3+I839/$Q$3+J839/$R$3</f>
        <v>2.4325203180992783</v>
      </c>
      <c r="N839">
        <f t="shared" si="13"/>
        <v>2</v>
      </c>
    </row>
    <row r="840" spans="1:14">
      <c r="A840" t="s">
        <v>357</v>
      </c>
      <c r="B840">
        <v>2</v>
      </c>
      <c r="C840">
        <v>14</v>
      </c>
      <c r="D840" t="s">
        <v>72</v>
      </c>
      <c r="E840" t="s">
        <v>118</v>
      </c>
      <c r="F840">
        <v>1</v>
      </c>
      <c r="G840">
        <v>-28</v>
      </c>
      <c r="H840">
        <v>1</v>
      </c>
      <c r="I840">
        <v>1</v>
      </c>
      <c r="J840">
        <v>5</v>
      </c>
      <c r="K840">
        <v>-4</v>
      </c>
      <c r="L840">
        <v>0</v>
      </c>
      <c r="M840">
        <f>G840/$O$3+H840/$P$3+I840/$Q$3+J840/$R$3</f>
        <v>1.597048491354939</v>
      </c>
      <c r="N840">
        <f t="shared" si="13"/>
        <v>2</v>
      </c>
    </row>
    <row r="841" spans="1:14">
      <c r="A841" t="s">
        <v>357</v>
      </c>
      <c r="B841">
        <v>2</v>
      </c>
      <c r="C841">
        <v>10</v>
      </c>
      <c r="D841" t="s">
        <v>72</v>
      </c>
      <c r="E841" t="s">
        <v>120</v>
      </c>
      <c r="F841">
        <v>1</v>
      </c>
      <c r="G841">
        <v>-20</v>
      </c>
      <c r="H841">
        <v>1</v>
      </c>
      <c r="I841">
        <v>1</v>
      </c>
      <c r="J841">
        <v>11</v>
      </c>
      <c r="K841">
        <v>-4</v>
      </c>
      <c r="L841">
        <v>0</v>
      </c>
      <c r="M841">
        <f>G841/$O$3+H841/$P$3+I841/$Q$3+J841/$R$3</f>
        <v>2.1416266568002045</v>
      </c>
      <c r="N841">
        <f t="shared" si="13"/>
        <v>2</v>
      </c>
    </row>
    <row r="842" spans="1:14">
      <c r="A842" t="s">
        <v>261</v>
      </c>
      <c r="B842">
        <v>1</v>
      </c>
      <c r="C842">
        <v>14</v>
      </c>
      <c r="D842" t="s">
        <v>71</v>
      </c>
      <c r="E842" t="s">
        <v>116</v>
      </c>
      <c r="F842">
        <v>1</v>
      </c>
      <c r="G842">
        <v>-84</v>
      </c>
      <c r="H842">
        <v>1</v>
      </c>
      <c r="I842">
        <v>1</v>
      </c>
      <c r="J842">
        <v>4</v>
      </c>
      <c r="K842">
        <v>-6</v>
      </c>
      <c r="L842">
        <v>2</v>
      </c>
      <c r="M842">
        <f>G842/$O$3+H842/$P$3+I842/$Q$3+J842/$R$3</f>
        <v>0.31834550265246753</v>
      </c>
      <c r="N842">
        <f t="shared" si="13"/>
        <v>6</v>
      </c>
    </row>
    <row r="843" spans="1:14">
      <c r="A843" t="s">
        <v>493</v>
      </c>
      <c r="B843">
        <v>5</v>
      </c>
      <c r="C843">
        <v>33</v>
      </c>
      <c r="D843" t="s">
        <v>70</v>
      </c>
      <c r="E843" t="s">
        <v>118</v>
      </c>
      <c r="F843">
        <v>1</v>
      </c>
      <c r="G843">
        <v>-66</v>
      </c>
      <c r="H843">
        <v>1</v>
      </c>
      <c r="I843">
        <v>1</v>
      </c>
      <c r="J843">
        <v>-14</v>
      </c>
      <c r="K843">
        <v>-10</v>
      </c>
      <c r="L843">
        <v>-3</v>
      </c>
      <c r="M843">
        <f>G843/$O$3+H843/$P$3+I843/$Q$3+J843/$R$3</f>
        <v>-0.40270341379210473</v>
      </c>
      <c r="N843">
        <f t="shared" si="13"/>
        <v>2</v>
      </c>
    </row>
    <row r="844" spans="1:14">
      <c r="A844" t="s">
        <v>493</v>
      </c>
      <c r="B844">
        <v>2</v>
      </c>
      <c r="C844">
        <v>13</v>
      </c>
      <c r="D844" t="s">
        <v>80</v>
      </c>
      <c r="E844" t="s">
        <v>118</v>
      </c>
      <c r="F844">
        <v>1</v>
      </c>
      <c r="G844">
        <v>-26</v>
      </c>
      <c r="H844">
        <v>1</v>
      </c>
      <c r="I844">
        <v>1</v>
      </c>
      <c r="J844">
        <v>12</v>
      </c>
      <c r="K844">
        <v>-4</v>
      </c>
      <c r="L844">
        <v>2</v>
      </c>
      <c r="M844">
        <f>G844/$O$3+H844/$P$3+I844/$Q$3+J844/$R$3</f>
        <v>2.0730318847108684</v>
      </c>
      <c r="N844">
        <f t="shared" si="13"/>
        <v>2</v>
      </c>
    </row>
    <row r="845" spans="1:14">
      <c r="A845" t="s">
        <v>493</v>
      </c>
      <c r="B845">
        <v>1</v>
      </c>
      <c r="C845">
        <v>12</v>
      </c>
      <c r="D845" t="s">
        <v>73</v>
      </c>
      <c r="E845" t="s">
        <v>120</v>
      </c>
      <c r="F845">
        <v>1</v>
      </c>
      <c r="G845">
        <v>-60</v>
      </c>
      <c r="H845">
        <v>1</v>
      </c>
      <c r="I845">
        <v>1</v>
      </c>
      <c r="J845">
        <v>-9</v>
      </c>
      <c r="K845">
        <v>-5</v>
      </c>
      <c r="L845">
        <v>1</v>
      </c>
      <c r="M845">
        <f>G845/$O$3+H845/$P$3+I845/$Q$3+J845/$R$3</f>
        <v>3.6624651382264006E-2</v>
      </c>
      <c r="N845">
        <f t="shared" si="13"/>
        <v>5</v>
      </c>
    </row>
    <row r="846" spans="1:14">
      <c r="A846" t="s">
        <v>493</v>
      </c>
      <c r="B846">
        <v>1</v>
      </c>
      <c r="C846">
        <v>19</v>
      </c>
      <c r="D846" t="s">
        <v>77</v>
      </c>
      <c r="E846" t="s">
        <v>118</v>
      </c>
      <c r="F846">
        <v>4</v>
      </c>
      <c r="G846">
        <v>-38</v>
      </c>
      <c r="H846">
        <v>1</v>
      </c>
      <c r="I846">
        <v>4</v>
      </c>
      <c r="J846">
        <v>24</v>
      </c>
      <c r="K846">
        <v>-2</v>
      </c>
      <c r="L846">
        <v>1</v>
      </c>
      <c r="M846">
        <f>G846/$O$3+H846/$P$3+I846/$Q$3+J846/$R$3</f>
        <v>5.2579994550235103</v>
      </c>
      <c r="N846">
        <f t="shared" si="13"/>
        <v>2</v>
      </c>
    </row>
    <row r="847" spans="1:14">
      <c r="A847" t="s">
        <v>493</v>
      </c>
      <c r="B847">
        <v>1</v>
      </c>
      <c r="C847">
        <v>17</v>
      </c>
      <c r="D847" t="s">
        <v>73</v>
      </c>
      <c r="E847" t="s">
        <v>118</v>
      </c>
      <c r="F847">
        <v>2</v>
      </c>
      <c r="G847">
        <v>-34</v>
      </c>
      <c r="H847">
        <v>1</v>
      </c>
      <c r="I847">
        <v>2</v>
      </c>
      <c r="J847">
        <v>9</v>
      </c>
      <c r="K847">
        <v>-2</v>
      </c>
      <c r="L847">
        <v>1</v>
      </c>
      <c r="M847">
        <f>G847/$O$3+H847/$P$3+I847/$Q$3+J847/$R$3</f>
        <v>2.6152431300357608</v>
      </c>
      <c r="N847">
        <f t="shared" si="13"/>
        <v>2</v>
      </c>
    </row>
    <row r="848" spans="1:14">
      <c r="A848" t="s">
        <v>493</v>
      </c>
      <c r="B848">
        <v>1</v>
      </c>
      <c r="C848">
        <v>13</v>
      </c>
      <c r="D848" t="s">
        <v>77</v>
      </c>
      <c r="E848" t="s">
        <v>116</v>
      </c>
      <c r="F848">
        <v>1</v>
      </c>
      <c r="G848">
        <v>-26</v>
      </c>
      <c r="H848">
        <v>1</v>
      </c>
      <c r="I848">
        <v>1</v>
      </c>
      <c r="J848">
        <v>30</v>
      </c>
      <c r="K848">
        <v>-2</v>
      </c>
      <c r="L848">
        <v>2</v>
      </c>
      <c r="M848">
        <f>G848/$O$3+H848/$P$3+I848/$Q$3+J848/$R$3</f>
        <v>3.1852317639659651</v>
      </c>
      <c r="N848">
        <f t="shared" si="13"/>
        <v>2</v>
      </c>
    </row>
    <row r="849" spans="1:14">
      <c r="A849" t="s">
        <v>493</v>
      </c>
      <c r="B849">
        <v>1</v>
      </c>
      <c r="C849">
        <v>10</v>
      </c>
      <c r="D849" t="s">
        <v>71</v>
      </c>
      <c r="E849" t="s">
        <v>116</v>
      </c>
      <c r="F849">
        <v>1</v>
      </c>
      <c r="G849">
        <v>-20</v>
      </c>
      <c r="H849">
        <v>1</v>
      </c>
      <c r="I849">
        <v>1</v>
      </c>
      <c r="J849">
        <v>18</v>
      </c>
      <c r="K849">
        <v>-2</v>
      </c>
      <c r="L849">
        <v>2</v>
      </c>
      <c r="M849">
        <f>G849/$O$3+H849/$P$3+I849/$Q$3+J849/$R$3</f>
        <v>2.5741488320660757</v>
      </c>
      <c r="N849">
        <f t="shared" si="13"/>
        <v>2</v>
      </c>
    </row>
    <row r="850" spans="1:14">
      <c r="A850" t="s">
        <v>493</v>
      </c>
      <c r="B850">
        <v>1</v>
      </c>
      <c r="C850">
        <v>10</v>
      </c>
      <c r="D850" t="s">
        <v>72</v>
      </c>
      <c r="E850" t="s">
        <v>116</v>
      </c>
      <c r="F850">
        <v>0</v>
      </c>
      <c r="G850">
        <v>-20</v>
      </c>
      <c r="H850">
        <v>1</v>
      </c>
      <c r="I850">
        <v>0</v>
      </c>
      <c r="J850">
        <v>14</v>
      </c>
      <c r="K850">
        <v>-2</v>
      </c>
      <c r="L850">
        <v>2</v>
      </c>
      <c r="M850">
        <f>G850/$O$3+H850/$P$3+I850/$Q$3+J850/$R$3</f>
        <v>1.4255705391150784</v>
      </c>
      <c r="N850">
        <f t="shared" si="13"/>
        <v>2</v>
      </c>
    </row>
    <row r="851" spans="1:14">
      <c r="A851" t="s">
        <v>505</v>
      </c>
      <c r="B851">
        <v>2</v>
      </c>
      <c r="C851">
        <v>13</v>
      </c>
      <c r="D851" t="s">
        <v>71</v>
      </c>
      <c r="E851" t="s">
        <v>120</v>
      </c>
      <c r="F851">
        <v>2</v>
      </c>
      <c r="G851">
        <v>-39</v>
      </c>
      <c r="H851">
        <v>1</v>
      </c>
      <c r="I851">
        <v>2</v>
      </c>
      <c r="J851">
        <v>10</v>
      </c>
      <c r="K851">
        <v>-6</v>
      </c>
      <c r="L851">
        <v>-1</v>
      </c>
      <c r="M851">
        <f>G851/$O$3+H851/$P$3+I851/$Q$3+J851/$R$3</f>
        <v>2.5683789669914541</v>
      </c>
      <c r="N851">
        <f t="shared" si="13"/>
        <v>3</v>
      </c>
    </row>
    <row r="852" spans="1:14">
      <c r="A852" t="s">
        <v>505</v>
      </c>
      <c r="B852">
        <v>1</v>
      </c>
      <c r="C852">
        <v>15</v>
      </c>
      <c r="D852" t="s">
        <v>78</v>
      </c>
      <c r="E852" t="s">
        <v>116</v>
      </c>
      <c r="F852">
        <v>1</v>
      </c>
      <c r="G852">
        <v>-30</v>
      </c>
      <c r="H852">
        <v>1</v>
      </c>
      <c r="I852">
        <v>1</v>
      </c>
      <c r="J852">
        <v>19</v>
      </c>
      <c r="K852">
        <v>-2</v>
      </c>
      <c r="L852">
        <v>4</v>
      </c>
      <c r="M852">
        <f>G852/$O$3+H852/$P$3+I852/$Q$3+J852/$R$3</f>
        <v>2.4186316237966228</v>
      </c>
      <c r="N852">
        <f t="shared" si="13"/>
        <v>2</v>
      </c>
    </row>
    <row r="853" spans="1:14">
      <c r="A853" t="s">
        <v>650</v>
      </c>
      <c r="B853">
        <v>1</v>
      </c>
      <c r="C853">
        <v>12</v>
      </c>
      <c r="D853" t="s">
        <v>70</v>
      </c>
      <c r="E853" t="s">
        <v>118</v>
      </c>
      <c r="F853">
        <v>1</v>
      </c>
      <c r="G853">
        <v>-48</v>
      </c>
      <c r="H853">
        <v>1</v>
      </c>
      <c r="I853">
        <v>1</v>
      </c>
      <c r="J853">
        <v>-7</v>
      </c>
      <c r="K853">
        <v>-4</v>
      </c>
      <c r="L853">
        <v>1</v>
      </c>
      <c r="M853">
        <f>G853/$O$3+H853/$P$3+I853/$Q$3+J853/$R$3</f>
        <v>0.42096972428429108</v>
      </c>
      <c r="N853">
        <f t="shared" si="13"/>
        <v>4</v>
      </c>
    </row>
    <row r="854" spans="1:14">
      <c r="A854" t="s">
        <v>650</v>
      </c>
      <c r="B854">
        <v>1</v>
      </c>
      <c r="C854">
        <v>13</v>
      </c>
      <c r="D854" t="s">
        <v>78</v>
      </c>
      <c r="E854" t="s">
        <v>116</v>
      </c>
      <c r="F854">
        <v>0</v>
      </c>
      <c r="G854">
        <v>-39</v>
      </c>
      <c r="H854">
        <v>1</v>
      </c>
      <c r="I854">
        <v>0</v>
      </c>
      <c r="J854">
        <v>11</v>
      </c>
      <c r="K854">
        <v>-3</v>
      </c>
      <c r="L854">
        <v>4</v>
      </c>
      <c r="M854">
        <f>G854/$O$3+H854/$P$3+I854/$Q$3+J854/$R$3</f>
        <v>0.82732232071700817</v>
      </c>
      <c r="N854">
        <f t="shared" si="13"/>
        <v>3</v>
      </c>
    </row>
    <row r="855" spans="1:14">
      <c r="A855" t="s">
        <v>650</v>
      </c>
      <c r="B855">
        <v>1</v>
      </c>
      <c r="C855">
        <v>12</v>
      </c>
      <c r="D855" t="s">
        <v>71</v>
      </c>
      <c r="E855" t="s">
        <v>118</v>
      </c>
      <c r="F855">
        <v>1</v>
      </c>
      <c r="G855">
        <v>-36</v>
      </c>
      <c r="H855">
        <v>1</v>
      </c>
      <c r="I855">
        <v>1</v>
      </c>
      <c r="J855">
        <v>0</v>
      </c>
      <c r="K855">
        <v>-3</v>
      </c>
      <c r="L855">
        <v>1</v>
      </c>
      <c r="M855">
        <f>G855/$O$3+H855/$P$3+I855/$Q$3+J855/$R$3</f>
        <v>1.114259208090512</v>
      </c>
      <c r="N855">
        <f t="shared" si="13"/>
        <v>3</v>
      </c>
    </row>
    <row r="856" spans="1:14">
      <c r="A856" t="s">
        <v>650</v>
      </c>
      <c r="B856">
        <v>1</v>
      </c>
      <c r="C856">
        <v>18</v>
      </c>
      <c r="D856" t="s">
        <v>71</v>
      </c>
      <c r="E856" t="s">
        <v>118</v>
      </c>
      <c r="F856">
        <v>2</v>
      </c>
      <c r="G856">
        <v>-36</v>
      </c>
      <c r="H856">
        <v>1</v>
      </c>
      <c r="I856">
        <v>2</v>
      </c>
      <c r="J856">
        <v>8</v>
      </c>
      <c r="K856">
        <v>-2</v>
      </c>
      <c r="L856">
        <v>1</v>
      </c>
      <c r="M856">
        <f>G856/$O$3+H856/$P$3+I856/$Q$3+J856/$R$3</f>
        <v>2.509993029764864</v>
      </c>
      <c r="N856">
        <f t="shared" si="13"/>
        <v>2</v>
      </c>
    </row>
    <row r="857" spans="1:14">
      <c r="A857" t="s">
        <v>650</v>
      </c>
      <c r="B857">
        <v>1</v>
      </c>
      <c r="C857">
        <v>12</v>
      </c>
      <c r="D857" t="s">
        <v>80</v>
      </c>
      <c r="E857" t="s">
        <v>118</v>
      </c>
      <c r="F857">
        <v>1</v>
      </c>
      <c r="G857">
        <v>-24</v>
      </c>
      <c r="H857">
        <v>1</v>
      </c>
      <c r="I857">
        <v>1</v>
      </c>
      <c r="J857">
        <v>13</v>
      </c>
      <c r="K857">
        <v>-2</v>
      </c>
      <c r="L857">
        <v>3</v>
      </c>
      <c r="M857">
        <f>G857/$O$3+H857/$P$3+I857/$Q$3+J857/$R$3</f>
        <v>2.1782819849817652</v>
      </c>
      <c r="N857">
        <f t="shared" si="13"/>
        <v>2</v>
      </c>
    </row>
    <row r="858" spans="1:14">
      <c r="A858" t="s">
        <v>652</v>
      </c>
      <c r="B858">
        <v>1</v>
      </c>
      <c r="C858">
        <v>12</v>
      </c>
      <c r="D858" t="s">
        <v>70</v>
      </c>
      <c r="E858" t="s">
        <v>118</v>
      </c>
      <c r="F858">
        <v>1</v>
      </c>
      <c r="G858">
        <v>-36</v>
      </c>
      <c r="H858">
        <v>1</v>
      </c>
      <c r="I858">
        <v>1</v>
      </c>
      <c r="J858">
        <v>0</v>
      </c>
      <c r="K858">
        <v>-3</v>
      </c>
      <c r="L858">
        <v>1</v>
      </c>
      <c r="M858">
        <f>G858/$O$3+H858/$P$3+I858/$Q$3+J858/$R$3</f>
        <v>1.114259208090512</v>
      </c>
      <c r="N858">
        <f t="shared" si="13"/>
        <v>3</v>
      </c>
    </row>
    <row r="859" spans="1:14">
      <c r="A859" t="s">
        <v>433</v>
      </c>
      <c r="B859">
        <v>3</v>
      </c>
      <c r="C859">
        <v>27</v>
      </c>
      <c r="D859" t="s">
        <v>71</v>
      </c>
      <c r="E859" t="s">
        <v>116</v>
      </c>
      <c r="F859">
        <v>2</v>
      </c>
      <c r="G859">
        <v>-54</v>
      </c>
      <c r="H859">
        <v>1</v>
      </c>
      <c r="I859">
        <v>2</v>
      </c>
      <c r="J859">
        <v>8</v>
      </c>
      <c r="K859">
        <v>-6</v>
      </c>
      <c r="L859">
        <v>0</v>
      </c>
      <c r="M859">
        <f>G859/$O$3+H859/$P$3+I859/$Q$3+J859/$R$3</f>
        <v>2.1188420669543393</v>
      </c>
      <c r="N859">
        <f t="shared" si="13"/>
        <v>2</v>
      </c>
    </row>
    <row r="860" spans="1:14">
      <c r="A860" t="s">
        <v>499</v>
      </c>
      <c r="B860">
        <v>2</v>
      </c>
      <c r="C860">
        <v>18</v>
      </c>
      <c r="D860" t="s">
        <v>70</v>
      </c>
      <c r="E860" t="s">
        <v>118</v>
      </c>
      <c r="F860">
        <v>1</v>
      </c>
      <c r="G860">
        <v>-54</v>
      </c>
      <c r="H860">
        <v>-1</v>
      </c>
      <c r="I860">
        <v>1</v>
      </c>
      <c r="J860">
        <v>-10</v>
      </c>
      <c r="K860">
        <v>-6</v>
      </c>
      <c r="L860">
        <v>0</v>
      </c>
      <c r="M860">
        <f>G860/$O$3+H860/$P$3+I860/$Q$3+J860/$R$3</f>
        <v>-1.8850573154962387</v>
      </c>
      <c r="N860">
        <f t="shared" si="13"/>
        <v>3</v>
      </c>
    </row>
    <row r="861" spans="1:14">
      <c r="A861" t="s">
        <v>499</v>
      </c>
      <c r="B861">
        <v>2</v>
      </c>
      <c r="C861">
        <v>11</v>
      </c>
      <c r="D861" t="s">
        <v>71</v>
      </c>
      <c r="E861" t="s">
        <v>116</v>
      </c>
      <c r="F861">
        <v>0</v>
      </c>
      <c r="G861">
        <v>-44</v>
      </c>
      <c r="H861">
        <v>1</v>
      </c>
      <c r="I861">
        <v>0</v>
      </c>
      <c r="J861">
        <v>5</v>
      </c>
      <c r="K861">
        <v>-8</v>
      </c>
      <c r="L861">
        <v>-1</v>
      </c>
      <c r="M861">
        <f>G861/$O$3+H861/$P$3+I861/$Q$3+J861/$R$3</f>
        <v>0.34793598240683005</v>
      </c>
      <c r="N861">
        <f t="shared" si="13"/>
        <v>4</v>
      </c>
    </row>
    <row r="862" spans="1:14">
      <c r="A862" t="s">
        <v>198</v>
      </c>
      <c r="B862">
        <v>1</v>
      </c>
      <c r="C862">
        <v>10</v>
      </c>
      <c r="D862" t="s">
        <v>70</v>
      </c>
      <c r="E862" t="s">
        <v>118</v>
      </c>
      <c r="F862">
        <v>1</v>
      </c>
      <c r="G862">
        <v>-20</v>
      </c>
      <c r="H862">
        <v>1</v>
      </c>
      <c r="I862">
        <v>1</v>
      </c>
      <c r="J862">
        <v>9</v>
      </c>
      <c r="K862">
        <v>-2</v>
      </c>
      <c r="L862">
        <v>1</v>
      </c>
      <c r="M862">
        <f>G862/$O$3+H862/$P$3+I862/$Q$3+J862/$R$3</f>
        <v>2.0180488924385269</v>
      </c>
      <c r="N862">
        <f t="shared" si="13"/>
        <v>2</v>
      </c>
    </row>
    <row r="863" spans="1:14">
      <c r="A863" t="s">
        <v>653</v>
      </c>
      <c r="B863">
        <v>2</v>
      </c>
      <c r="C863">
        <v>16</v>
      </c>
      <c r="D863" t="s">
        <v>78</v>
      </c>
      <c r="E863" t="s">
        <v>118</v>
      </c>
      <c r="F863">
        <v>1</v>
      </c>
      <c r="G863">
        <v>-32</v>
      </c>
      <c r="H863">
        <v>0</v>
      </c>
      <c r="I863">
        <v>1</v>
      </c>
      <c r="J863">
        <v>11</v>
      </c>
      <c r="K863">
        <v>-4</v>
      </c>
      <c r="L863">
        <v>3</v>
      </c>
      <c r="M863">
        <f>G863/$O$3+H863/$P$3+I863/$Q$3+J863/$R$3</f>
        <v>0.88572097877593536</v>
      </c>
      <c r="N863">
        <f t="shared" si="13"/>
        <v>2</v>
      </c>
    </row>
    <row r="864" spans="1:14">
      <c r="A864" t="s">
        <v>401</v>
      </c>
      <c r="B864">
        <v>2</v>
      </c>
      <c r="C864">
        <v>19</v>
      </c>
      <c r="D864" t="s">
        <v>77</v>
      </c>
      <c r="E864" t="s">
        <v>118</v>
      </c>
      <c r="F864">
        <v>2</v>
      </c>
      <c r="G864">
        <v>-38</v>
      </c>
      <c r="H864">
        <v>0</v>
      </c>
      <c r="I864">
        <v>2</v>
      </c>
      <c r="J864">
        <v>10</v>
      </c>
      <c r="K864">
        <v>-4</v>
      </c>
      <c r="L864">
        <v>1</v>
      </c>
      <c r="M864">
        <f>G864/$O$3+H864/$P$3+I864/$Q$3+J864/$R$3</f>
        <v>1.5949712065525641</v>
      </c>
      <c r="N864">
        <f t="shared" si="13"/>
        <v>2</v>
      </c>
    </row>
    <row r="865" spans="1:14">
      <c r="A865" t="s">
        <v>401</v>
      </c>
      <c r="B865">
        <v>1</v>
      </c>
      <c r="C865">
        <v>12</v>
      </c>
      <c r="D865" t="s">
        <v>77</v>
      </c>
      <c r="E865" t="s">
        <v>116</v>
      </c>
      <c r="F865">
        <v>1</v>
      </c>
      <c r="G865">
        <v>-24</v>
      </c>
      <c r="H865">
        <v>1</v>
      </c>
      <c r="I865">
        <v>1</v>
      </c>
      <c r="J865">
        <v>23</v>
      </c>
      <c r="K865">
        <v>-2</v>
      </c>
      <c r="L865">
        <v>2</v>
      </c>
      <c r="M865">
        <f>G865/$O$3+H865/$P$3+I865/$Q$3+J865/$R$3</f>
        <v>2.7961708067901521</v>
      </c>
      <c r="N865">
        <f t="shared" si="13"/>
        <v>2</v>
      </c>
    </row>
    <row r="866" spans="1:14">
      <c r="A866" t="s">
        <v>654</v>
      </c>
      <c r="B866">
        <v>1</v>
      </c>
      <c r="C866">
        <v>21</v>
      </c>
      <c r="D866" t="s">
        <v>70</v>
      </c>
      <c r="E866" t="s">
        <v>118</v>
      </c>
      <c r="F866">
        <v>3</v>
      </c>
      <c r="G866">
        <v>-42</v>
      </c>
      <c r="H866">
        <v>1</v>
      </c>
      <c r="I866">
        <v>3</v>
      </c>
      <c r="J866">
        <v>12</v>
      </c>
      <c r="K866">
        <v>-2</v>
      </c>
      <c r="L866">
        <v>1</v>
      </c>
      <c r="M866">
        <f>G866/$O$3+H866/$P$3+I866/$Q$3+J866/$R$3</f>
        <v>3.5281876684456863</v>
      </c>
      <c r="N866">
        <f t="shared" si="13"/>
        <v>2</v>
      </c>
    </row>
    <row r="867" spans="1:14">
      <c r="A867" t="s">
        <v>463</v>
      </c>
      <c r="B867">
        <v>6</v>
      </c>
      <c r="C867">
        <v>109</v>
      </c>
      <c r="D867" t="s">
        <v>71</v>
      </c>
      <c r="E867" t="s">
        <v>118</v>
      </c>
      <c r="F867">
        <v>2</v>
      </c>
      <c r="G867">
        <v>-218</v>
      </c>
      <c r="H867">
        <v>-3</v>
      </c>
      <c r="I867">
        <v>2</v>
      </c>
      <c r="J867">
        <v>-76</v>
      </c>
      <c r="K867">
        <v>-12</v>
      </c>
      <c r="L867">
        <v>-3</v>
      </c>
      <c r="M867">
        <f>G867/$O$3+H867/$P$3+I867/$Q$3+J867/$R$3</f>
        <v>-10.615797397556571</v>
      </c>
      <c r="N867">
        <f t="shared" si="13"/>
        <v>2</v>
      </c>
    </row>
    <row r="868" spans="1:14">
      <c r="A868" t="s">
        <v>463</v>
      </c>
      <c r="B868">
        <v>1</v>
      </c>
      <c r="C868">
        <v>12</v>
      </c>
      <c r="D868" t="s">
        <v>71</v>
      </c>
      <c r="E868" t="s">
        <v>116</v>
      </c>
      <c r="F868">
        <v>1</v>
      </c>
      <c r="G868">
        <v>-84</v>
      </c>
      <c r="H868">
        <v>1</v>
      </c>
      <c r="I868">
        <v>1</v>
      </c>
      <c r="J868">
        <v>-4</v>
      </c>
      <c r="K868">
        <v>-7</v>
      </c>
      <c r="L868">
        <v>2</v>
      </c>
      <c r="M868">
        <f>G868/$O$3+H868/$P$3+I868/$Q$3+J868/$R$3</f>
        <v>-0.17596555479424222</v>
      </c>
      <c r="N868">
        <f t="shared" si="13"/>
        <v>7</v>
      </c>
    </row>
    <row r="869" spans="1:14">
      <c r="A869" t="s">
        <v>463</v>
      </c>
      <c r="B869">
        <v>1</v>
      </c>
      <c r="C869">
        <v>14</v>
      </c>
      <c r="D869" t="s">
        <v>71</v>
      </c>
      <c r="E869" t="s">
        <v>116</v>
      </c>
      <c r="F869">
        <v>1</v>
      </c>
      <c r="G869">
        <v>-42</v>
      </c>
      <c r="H869">
        <v>1</v>
      </c>
      <c r="I869">
        <v>1</v>
      </c>
      <c r="J869">
        <v>28</v>
      </c>
      <c r="K869">
        <v>-3</v>
      </c>
      <c r="L869">
        <v>2</v>
      </c>
      <c r="M869">
        <f>G869/$O$3+H869/$P$3+I869/$Q$3+J869/$R$3</f>
        <v>2.7139642548838214</v>
      </c>
      <c r="N869">
        <f t="shared" si="13"/>
        <v>3</v>
      </c>
    </row>
    <row r="870" spans="1:14">
      <c r="A870" t="s">
        <v>463</v>
      </c>
      <c r="B870">
        <v>1</v>
      </c>
      <c r="C870">
        <v>12</v>
      </c>
      <c r="D870" t="s">
        <v>70</v>
      </c>
      <c r="E870" t="s">
        <v>116</v>
      </c>
      <c r="F870">
        <v>1</v>
      </c>
      <c r="G870">
        <v>-36</v>
      </c>
      <c r="H870">
        <v>1</v>
      </c>
      <c r="I870">
        <v>1</v>
      </c>
      <c r="J870">
        <v>20</v>
      </c>
      <c r="K870">
        <v>-3</v>
      </c>
      <c r="L870">
        <v>2</v>
      </c>
      <c r="M870">
        <f>G870/$O$3+H870/$P$3+I870/$Q$3+J870/$R$3</f>
        <v>2.3500368517072863</v>
      </c>
      <c r="N870">
        <f t="shared" si="13"/>
        <v>3</v>
      </c>
    </row>
    <row r="871" spans="1:14">
      <c r="A871" t="s">
        <v>463</v>
      </c>
      <c r="B871">
        <v>1</v>
      </c>
      <c r="C871">
        <v>10</v>
      </c>
      <c r="D871" t="s">
        <v>71</v>
      </c>
      <c r="E871" t="s">
        <v>120</v>
      </c>
      <c r="F871">
        <v>1</v>
      </c>
      <c r="G871">
        <v>-30</v>
      </c>
      <c r="H871">
        <v>1</v>
      </c>
      <c r="I871">
        <v>1</v>
      </c>
      <c r="J871">
        <v>12</v>
      </c>
      <c r="K871">
        <v>-3</v>
      </c>
      <c r="L871">
        <v>1</v>
      </c>
      <c r="M871">
        <f>G871/$O$3+H871/$P$3+I871/$Q$3+J871/$R$3</f>
        <v>1.9861094485307518</v>
      </c>
      <c r="N871">
        <f t="shared" si="13"/>
        <v>3</v>
      </c>
    </row>
    <row r="872" spans="1:14">
      <c r="A872" t="s">
        <v>463</v>
      </c>
      <c r="B872">
        <v>1</v>
      </c>
      <c r="C872">
        <v>12</v>
      </c>
      <c r="D872" t="s">
        <v>71</v>
      </c>
      <c r="E872" t="s">
        <v>116</v>
      </c>
      <c r="F872">
        <v>1</v>
      </c>
      <c r="G872">
        <v>-24</v>
      </c>
      <c r="H872">
        <v>1</v>
      </c>
      <c r="I872">
        <v>1</v>
      </c>
      <c r="J872">
        <v>16</v>
      </c>
      <c r="K872">
        <v>-2</v>
      </c>
      <c r="L872">
        <v>2</v>
      </c>
      <c r="M872">
        <f>G872/$O$3+H872/$P$3+I872/$Q$3+J872/$R$3</f>
        <v>2.3636486315242813</v>
      </c>
      <c r="N872">
        <f t="shared" si="13"/>
        <v>2</v>
      </c>
    </row>
    <row r="873" spans="1:14">
      <c r="A873" t="s">
        <v>655</v>
      </c>
      <c r="B873">
        <v>1</v>
      </c>
      <c r="C873">
        <v>15</v>
      </c>
      <c r="D873" t="s">
        <v>71</v>
      </c>
      <c r="E873" t="s">
        <v>116</v>
      </c>
      <c r="F873">
        <v>1</v>
      </c>
      <c r="G873">
        <v>-30</v>
      </c>
      <c r="H873">
        <v>1</v>
      </c>
      <c r="I873">
        <v>1</v>
      </c>
      <c r="J873">
        <v>13</v>
      </c>
      <c r="K873">
        <v>-2</v>
      </c>
      <c r="L873">
        <v>2</v>
      </c>
      <c r="M873">
        <f>G873/$O$3+H873/$P$3+I873/$Q$3+J873/$R$3</f>
        <v>2.0478983307115906</v>
      </c>
      <c r="N873">
        <f t="shared" si="13"/>
        <v>2</v>
      </c>
    </row>
    <row r="874" spans="1:14">
      <c r="A874" t="s">
        <v>450</v>
      </c>
      <c r="B874">
        <v>2</v>
      </c>
      <c r="C874">
        <v>12</v>
      </c>
      <c r="D874" t="s">
        <v>71</v>
      </c>
      <c r="E874" t="s">
        <v>118</v>
      </c>
      <c r="F874">
        <v>0</v>
      </c>
      <c r="G874">
        <v>-192</v>
      </c>
      <c r="H874">
        <v>1</v>
      </c>
      <c r="I874">
        <v>0</v>
      </c>
      <c r="J874">
        <v>-109</v>
      </c>
      <c r="K874">
        <v>-32</v>
      </c>
      <c r="L874">
        <v>-14</v>
      </c>
      <c r="M874">
        <f>G874/$O$3+H874/$P$3+I874/$Q$3+J874/$R$3</f>
        <v>-9.9121267248730991</v>
      </c>
      <c r="N874">
        <f t="shared" si="13"/>
        <v>16</v>
      </c>
    </row>
    <row r="875" spans="1:14">
      <c r="A875" t="s">
        <v>450</v>
      </c>
      <c r="B875">
        <v>2</v>
      </c>
      <c r="C875">
        <v>12</v>
      </c>
      <c r="D875" t="s">
        <v>70</v>
      </c>
      <c r="E875" t="s">
        <v>118</v>
      </c>
      <c r="F875">
        <v>0</v>
      </c>
      <c r="G875">
        <v>-72</v>
      </c>
      <c r="H875">
        <v>1</v>
      </c>
      <c r="I875">
        <v>0</v>
      </c>
      <c r="J875">
        <v>-29</v>
      </c>
      <c r="K875">
        <v>-12</v>
      </c>
      <c r="L875">
        <v>-4</v>
      </c>
      <c r="M875">
        <f>G875/$O$3+H875/$P$3+I875/$Q$3+J875/$R$3</f>
        <v>-2.3613430650025027</v>
      </c>
      <c r="N875">
        <f t="shared" si="13"/>
        <v>6</v>
      </c>
    </row>
    <row r="876" spans="1:14">
      <c r="A876" t="s">
        <v>450</v>
      </c>
      <c r="B876">
        <v>1</v>
      </c>
      <c r="C876">
        <v>14</v>
      </c>
      <c r="D876" t="s">
        <v>71</v>
      </c>
      <c r="E876" t="s">
        <v>116</v>
      </c>
      <c r="F876">
        <v>1</v>
      </c>
      <c r="G876">
        <v>-28</v>
      </c>
      <c r="H876">
        <v>1</v>
      </c>
      <c r="I876">
        <v>1</v>
      </c>
      <c r="J876">
        <v>28</v>
      </c>
      <c r="K876">
        <v>-2</v>
      </c>
      <c r="L876">
        <v>2</v>
      </c>
      <c r="M876">
        <f>G876/$O$3+H876/$P$3+I876/$Q$3+J876/$R$3</f>
        <v>3.0181927815142293</v>
      </c>
      <c r="N876">
        <f t="shared" si="13"/>
        <v>2</v>
      </c>
    </row>
    <row r="877" spans="1:14">
      <c r="A877" t="s">
        <v>450</v>
      </c>
      <c r="B877">
        <v>1</v>
      </c>
      <c r="C877">
        <v>10</v>
      </c>
      <c r="D877" t="s">
        <v>81</v>
      </c>
      <c r="E877" t="s">
        <v>116</v>
      </c>
      <c r="F877">
        <v>0</v>
      </c>
      <c r="G877">
        <v>-20</v>
      </c>
      <c r="H877">
        <v>1</v>
      </c>
      <c r="I877">
        <v>0</v>
      </c>
      <c r="J877">
        <v>20</v>
      </c>
      <c r="K877">
        <v>-2</v>
      </c>
      <c r="L877">
        <v>4</v>
      </c>
      <c r="M877">
        <f>G877/$O$3+H877/$P$3+I877/$Q$3+J877/$R$3</f>
        <v>1.7963038322001106</v>
      </c>
      <c r="N877">
        <f t="shared" si="13"/>
        <v>2</v>
      </c>
    </row>
    <row r="878" spans="1:14">
      <c r="A878" t="s">
        <v>374</v>
      </c>
      <c r="B878">
        <v>2</v>
      </c>
      <c r="C878">
        <v>14</v>
      </c>
      <c r="D878" t="s">
        <v>73</v>
      </c>
      <c r="E878" t="s">
        <v>120</v>
      </c>
      <c r="F878">
        <v>1</v>
      </c>
      <c r="G878">
        <v>-70</v>
      </c>
      <c r="H878">
        <v>1</v>
      </c>
      <c r="I878">
        <v>1</v>
      </c>
      <c r="J878">
        <v>-17</v>
      </c>
      <c r="K878">
        <v>-10</v>
      </c>
      <c r="L878">
        <v>-3</v>
      </c>
      <c r="M878">
        <f>G878/$O$3+H878/$P$3+I878/$Q$3+J878/$R$3</f>
        <v>-0.67499249651473736</v>
      </c>
      <c r="N878">
        <f t="shared" si="13"/>
        <v>5</v>
      </c>
    </row>
    <row r="879" spans="1:14">
      <c r="A879" t="s">
        <v>374</v>
      </c>
      <c r="B879">
        <v>1</v>
      </c>
      <c r="C879">
        <v>41</v>
      </c>
      <c r="D879" t="s">
        <v>71</v>
      </c>
      <c r="E879" t="s">
        <v>120</v>
      </c>
      <c r="F879">
        <v>3</v>
      </c>
      <c r="G879">
        <v>-82</v>
      </c>
      <c r="H879">
        <v>1</v>
      </c>
      <c r="I879">
        <v>3</v>
      </c>
      <c r="J879">
        <v>3</v>
      </c>
      <c r="K879">
        <v>-2</v>
      </c>
      <c r="L879">
        <v>1</v>
      </c>
      <c r="M879">
        <f>G879/$O$3+H879/$P$3+I879/$Q$3+J879/$R$3</f>
        <v>2.1028633670169716</v>
      </c>
      <c r="N879">
        <f t="shared" si="13"/>
        <v>2</v>
      </c>
    </row>
    <row r="880" spans="1:14">
      <c r="A880" t="s">
        <v>656</v>
      </c>
      <c r="B880">
        <v>7</v>
      </c>
      <c r="C880">
        <v>133</v>
      </c>
      <c r="D880" t="s">
        <v>71</v>
      </c>
      <c r="E880" t="s">
        <v>118</v>
      </c>
      <c r="F880">
        <v>2</v>
      </c>
      <c r="G880">
        <v>-266</v>
      </c>
      <c r="H880">
        <v>1</v>
      </c>
      <c r="I880">
        <v>2</v>
      </c>
      <c r="J880">
        <v>-107</v>
      </c>
      <c r="K880">
        <v>-14</v>
      </c>
      <c r="L880">
        <v>-5</v>
      </c>
      <c r="M880">
        <f>G880/$O$3+H880/$P$3+I880/$Q$3+J880/$R$3</f>
        <v>-9.5937685013882934</v>
      </c>
      <c r="N880">
        <f t="shared" si="13"/>
        <v>2</v>
      </c>
    </row>
    <row r="881" spans="1:14">
      <c r="A881" t="s">
        <v>656</v>
      </c>
      <c r="B881">
        <v>5</v>
      </c>
      <c r="C881">
        <v>59</v>
      </c>
      <c r="D881" t="s">
        <v>71</v>
      </c>
      <c r="E881" t="s">
        <v>116</v>
      </c>
      <c r="F881">
        <v>3</v>
      </c>
      <c r="G881">
        <v>-118</v>
      </c>
      <c r="H881">
        <v>1</v>
      </c>
      <c r="I881">
        <v>3</v>
      </c>
      <c r="J881">
        <v>-17</v>
      </c>
      <c r="K881">
        <v>-10</v>
      </c>
      <c r="L881">
        <v>-2</v>
      </c>
      <c r="M881">
        <f>G881/$O$3+H881/$P$3+I881/$Q$3+J881/$R$3</f>
        <v>8.4783797779147907E-2</v>
      </c>
      <c r="N881">
        <f t="shared" si="13"/>
        <v>2</v>
      </c>
    </row>
    <row r="882" spans="1:14">
      <c r="A882" t="s">
        <v>656</v>
      </c>
      <c r="B882">
        <v>4</v>
      </c>
      <c r="C882">
        <v>68</v>
      </c>
      <c r="D882" t="s">
        <v>71</v>
      </c>
      <c r="E882" t="s">
        <v>118</v>
      </c>
      <c r="F882">
        <v>2</v>
      </c>
      <c r="G882">
        <v>-136</v>
      </c>
      <c r="H882">
        <v>1</v>
      </c>
      <c r="I882">
        <v>2</v>
      </c>
      <c r="J882">
        <v>-42</v>
      </c>
      <c r="K882">
        <v>-8</v>
      </c>
      <c r="L882">
        <v>-2</v>
      </c>
      <c r="M882">
        <f>G882/$O$3+H882/$P$3+I882/$Q$3+J882/$R$3</f>
        <v>-2.7525119837799865</v>
      </c>
      <c r="N882">
        <f t="shared" si="13"/>
        <v>2</v>
      </c>
    </row>
    <row r="883" spans="1:14">
      <c r="A883" t="s">
        <v>656</v>
      </c>
      <c r="B883">
        <v>3</v>
      </c>
      <c r="C883">
        <v>39</v>
      </c>
      <c r="D883" t="s">
        <v>71</v>
      </c>
      <c r="E883" t="s">
        <v>116</v>
      </c>
      <c r="F883">
        <v>2</v>
      </c>
      <c r="G883">
        <v>-117</v>
      </c>
      <c r="H883">
        <v>1</v>
      </c>
      <c r="I883">
        <v>2</v>
      </c>
      <c r="J883">
        <v>-33</v>
      </c>
      <c r="K883">
        <v>-9</v>
      </c>
      <c r="L883">
        <v>-2</v>
      </c>
      <c r="M883">
        <f>G883/$O$3+H883/$P$3+I883/$Q$3+J883/$R$3</f>
        <v>-1.7835304722968848</v>
      </c>
      <c r="N883">
        <f t="shared" si="13"/>
        <v>3</v>
      </c>
    </row>
    <row r="884" spans="1:14">
      <c r="A884" t="s">
        <v>656</v>
      </c>
      <c r="B884">
        <v>3</v>
      </c>
      <c r="C884">
        <v>45</v>
      </c>
      <c r="D884" t="s">
        <v>71</v>
      </c>
      <c r="E884" t="s">
        <v>118</v>
      </c>
      <c r="F884">
        <v>2</v>
      </c>
      <c r="G884">
        <v>-90</v>
      </c>
      <c r="H884">
        <v>1</v>
      </c>
      <c r="I884">
        <v>2</v>
      </c>
      <c r="J884">
        <v>-19</v>
      </c>
      <c r="K884">
        <v>-6</v>
      </c>
      <c r="L884">
        <v>-1</v>
      </c>
      <c r="M884">
        <f>G884/$O$3+H884/$P$3+I884/$Q$3+J884/$R$3</f>
        <v>-0.33175967754935554</v>
      </c>
      <c r="N884">
        <f t="shared" si="13"/>
        <v>2</v>
      </c>
    </row>
    <row r="885" spans="1:14">
      <c r="A885" t="s">
        <v>656</v>
      </c>
      <c r="B885">
        <v>3</v>
      </c>
      <c r="C885">
        <v>39</v>
      </c>
      <c r="D885" t="s">
        <v>71</v>
      </c>
      <c r="E885" t="s">
        <v>116</v>
      </c>
      <c r="F885">
        <v>2</v>
      </c>
      <c r="G885">
        <v>-78</v>
      </c>
      <c r="H885">
        <v>1</v>
      </c>
      <c r="I885">
        <v>2</v>
      </c>
      <c r="J885">
        <v>-4</v>
      </c>
      <c r="K885">
        <v>-6</v>
      </c>
      <c r="L885">
        <v>0</v>
      </c>
      <c r="M885">
        <f>G885/$O$3+H885/$P$3+I885/$Q$3+J885/$R$3</f>
        <v>0.85584086370357526</v>
      </c>
      <c r="N885">
        <f t="shared" si="13"/>
        <v>2</v>
      </c>
    </row>
    <row r="886" spans="1:14">
      <c r="A886" t="s">
        <v>656</v>
      </c>
      <c r="B886">
        <v>3</v>
      </c>
      <c r="C886">
        <v>21</v>
      </c>
      <c r="D886" t="s">
        <v>73</v>
      </c>
      <c r="E886" t="s">
        <v>118</v>
      </c>
      <c r="F886">
        <v>1</v>
      </c>
      <c r="G886">
        <v>-42</v>
      </c>
      <c r="H886">
        <v>1</v>
      </c>
      <c r="I886">
        <v>1</v>
      </c>
      <c r="J886">
        <v>-2</v>
      </c>
      <c r="K886">
        <v>-6</v>
      </c>
      <c r="L886">
        <v>-1</v>
      </c>
      <c r="M886">
        <f>G886/$O$3+H886/$P$3+I886/$Q$3+J886/$R$3</f>
        <v>0.86029778945865965</v>
      </c>
      <c r="N886">
        <f t="shared" si="13"/>
        <v>2</v>
      </c>
    </row>
    <row r="887" spans="1:14">
      <c r="A887" t="s">
        <v>656</v>
      </c>
      <c r="B887">
        <v>3</v>
      </c>
      <c r="C887">
        <v>21</v>
      </c>
      <c r="D887" t="s">
        <v>71</v>
      </c>
      <c r="E887" t="s">
        <v>118</v>
      </c>
      <c r="F887">
        <v>1</v>
      </c>
      <c r="G887">
        <v>-42</v>
      </c>
      <c r="H887">
        <v>1</v>
      </c>
      <c r="I887">
        <v>1</v>
      </c>
      <c r="J887">
        <v>-2</v>
      </c>
      <c r="K887">
        <v>-6</v>
      </c>
      <c r="L887">
        <v>-1</v>
      </c>
      <c r="M887">
        <f>G887/$O$3+H887/$P$3+I887/$Q$3+J887/$R$3</f>
        <v>0.86029778945865965</v>
      </c>
      <c r="N887">
        <f t="shared" si="13"/>
        <v>2</v>
      </c>
    </row>
    <row r="888" spans="1:14">
      <c r="A888" t="s">
        <v>656</v>
      </c>
      <c r="B888">
        <v>2</v>
      </c>
      <c r="C888">
        <v>16</v>
      </c>
      <c r="D888" t="s">
        <v>73</v>
      </c>
      <c r="E888" t="s">
        <v>118</v>
      </c>
      <c r="F888">
        <v>1</v>
      </c>
      <c r="G888">
        <v>-80</v>
      </c>
      <c r="H888">
        <v>1</v>
      </c>
      <c r="I888">
        <v>1</v>
      </c>
      <c r="J888">
        <v>-30</v>
      </c>
      <c r="K888">
        <v>-10</v>
      </c>
      <c r="L888">
        <v>-3</v>
      </c>
      <c r="M888">
        <f>G888/$O$3+H888/$P$3+I888/$Q$3+J888/$R$3</f>
        <v>-1.6955540553159323</v>
      </c>
      <c r="N888">
        <f t="shared" si="13"/>
        <v>5</v>
      </c>
    </row>
    <row r="889" spans="1:14">
      <c r="A889" t="s">
        <v>656</v>
      </c>
      <c r="B889">
        <v>2</v>
      </c>
      <c r="C889">
        <v>30</v>
      </c>
      <c r="D889" t="s">
        <v>71</v>
      </c>
      <c r="E889" t="s">
        <v>118</v>
      </c>
      <c r="F889">
        <v>2</v>
      </c>
      <c r="G889">
        <v>-60</v>
      </c>
      <c r="H889">
        <v>1</v>
      </c>
      <c r="I889">
        <v>2</v>
      </c>
      <c r="J889">
        <v>-4</v>
      </c>
      <c r="K889">
        <v>-4</v>
      </c>
      <c r="L889">
        <v>0</v>
      </c>
      <c r="M889">
        <f>G889/$O$3+H889/$P$3+I889/$Q$3+J889/$R$3</f>
        <v>1.2469918265141</v>
      </c>
      <c r="N889">
        <f t="shared" si="13"/>
        <v>2</v>
      </c>
    </row>
    <row r="890" spans="1:14">
      <c r="A890" t="s">
        <v>656</v>
      </c>
      <c r="B890">
        <v>2</v>
      </c>
      <c r="C890">
        <v>30</v>
      </c>
      <c r="D890" t="s">
        <v>71</v>
      </c>
      <c r="E890" t="s">
        <v>118</v>
      </c>
      <c r="F890">
        <v>2</v>
      </c>
      <c r="G890">
        <v>-60</v>
      </c>
      <c r="H890">
        <v>1</v>
      </c>
      <c r="I890">
        <v>2</v>
      </c>
      <c r="J890">
        <v>-4</v>
      </c>
      <c r="K890">
        <v>-4</v>
      </c>
      <c r="L890">
        <v>0</v>
      </c>
      <c r="M890">
        <f>G890/$O$3+H890/$P$3+I890/$Q$3+J890/$R$3</f>
        <v>1.2469918265141</v>
      </c>
      <c r="N890">
        <f t="shared" si="13"/>
        <v>2</v>
      </c>
    </row>
    <row r="891" spans="1:14">
      <c r="A891" t="s">
        <v>656</v>
      </c>
      <c r="B891">
        <v>2</v>
      </c>
      <c r="C891">
        <v>26</v>
      </c>
      <c r="D891" t="s">
        <v>71</v>
      </c>
      <c r="E891" t="s">
        <v>116</v>
      </c>
      <c r="F891">
        <v>1</v>
      </c>
      <c r="G891">
        <v>-52</v>
      </c>
      <c r="H891">
        <v>1</v>
      </c>
      <c r="I891">
        <v>1</v>
      </c>
      <c r="J891">
        <v>2</v>
      </c>
      <c r="K891">
        <v>-4</v>
      </c>
      <c r="L891">
        <v>1</v>
      </c>
      <c r="M891">
        <f>G891/$O$3+H891/$P$3+I891/$Q$3+J891/$R$3</f>
        <v>0.89014722773172295</v>
      </c>
      <c r="N891">
        <f t="shared" si="13"/>
        <v>2</v>
      </c>
    </row>
    <row r="892" spans="1:14">
      <c r="A892" t="s">
        <v>656</v>
      </c>
      <c r="B892">
        <v>2</v>
      </c>
      <c r="C892">
        <v>22</v>
      </c>
      <c r="D892" t="s">
        <v>70</v>
      </c>
      <c r="E892" t="s">
        <v>118</v>
      </c>
      <c r="F892">
        <v>2</v>
      </c>
      <c r="G892">
        <v>-44</v>
      </c>
      <c r="H892">
        <v>1</v>
      </c>
      <c r="I892">
        <v>2</v>
      </c>
      <c r="J892">
        <v>4</v>
      </c>
      <c r="K892">
        <v>-4</v>
      </c>
      <c r="L892">
        <v>0</v>
      </c>
      <c r="M892">
        <f>G892/$O$3+H892/$P$3+I892/$Q$3+J892/$R$3</f>
        <v>2.0889926286812757</v>
      </c>
      <c r="N892">
        <f t="shared" si="13"/>
        <v>2</v>
      </c>
    </row>
    <row r="893" spans="1:14">
      <c r="A893" t="s">
        <v>656</v>
      </c>
      <c r="B893">
        <v>2</v>
      </c>
      <c r="C893">
        <v>20</v>
      </c>
      <c r="D893" t="s">
        <v>71</v>
      </c>
      <c r="E893" t="s">
        <v>120</v>
      </c>
      <c r="F893">
        <v>1</v>
      </c>
      <c r="G893">
        <v>-40</v>
      </c>
      <c r="H893">
        <v>1</v>
      </c>
      <c r="I893">
        <v>1</v>
      </c>
      <c r="J893">
        <v>1</v>
      </c>
      <c r="K893">
        <v>-4</v>
      </c>
      <c r="L893">
        <v>0</v>
      </c>
      <c r="M893">
        <f>G893/$O$3+H893/$P$3+I893/$Q$3+J893/$R$3</f>
        <v>1.0891256540912342</v>
      </c>
      <c r="N893">
        <f t="shared" si="13"/>
        <v>2</v>
      </c>
    </row>
    <row r="894" spans="1:14">
      <c r="A894" t="s">
        <v>656</v>
      </c>
      <c r="B894">
        <v>2</v>
      </c>
      <c r="C894">
        <v>18</v>
      </c>
      <c r="D894" t="s">
        <v>71</v>
      </c>
      <c r="E894" t="s">
        <v>116</v>
      </c>
      <c r="F894">
        <v>0</v>
      </c>
      <c r="G894">
        <v>-36</v>
      </c>
      <c r="H894">
        <v>1</v>
      </c>
      <c r="I894">
        <v>0</v>
      </c>
      <c r="J894">
        <v>6</v>
      </c>
      <c r="K894">
        <v>-4</v>
      </c>
      <c r="L894">
        <v>1</v>
      </c>
      <c r="M894">
        <f>G894/$O$3+H894/$P$3+I894/$Q$3+J894/$R$3</f>
        <v>0.58356973694790204</v>
      </c>
      <c r="N894">
        <f t="shared" si="13"/>
        <v>2</v>
      </c>
    </row>
    <row r="895" spans="1:14">
      <c r="A895" t="s">
        <v>656</v>
      </c>
      <c r="B895">
        <v>2</v>
      </c>
      <c r="C895">
        <v>18</v>
      </c>
      <c r="D895" t="s">
        <v>71</v>
      </c>
      <c r="E895" t="s">
        <v>116</v>
      </c>
      <c r="F895">
        <v>0</v>
      </c>
      <c r="G895">
        <v>-36</v>
      </c>
      <c r="H895">
        <v>1</v>
      </c>
      <c r="I895">
        <v>0</v>
      </c>
      <c r="J895">
        <v>6</v>
      </c>
      <c r="K895">
        <v>-4</v>
      </c>
      <c r="L895">
        <v>1</v>
      </c>
      <c r="M895">
        <f>G895/$O$3+H895/$P$3+I895/$Q$3+J895/$R$3</f>
        <v>0.58356973694790204</v>
      </c>
      <c r="N895">
        <f t="shared" si="13"/>
        <v>2</v>
      </c>
    </row>
    <row r="896" spans="1:14">
      <c r="A896" t="s">
        <v>656</v>
      </c>
      <c r="B896">
        <v>1</v>
      </c>
      <c r="C896">
        <v>15</v>
      </c>
      <c r="D896" t="s">
        <v>71</v>
      </c>
      <c r="E896" t="s">
        <v>118</v>
      </c>
      <c r="F896">
        <v>2</v>
      </c>
      <c r="G896">
        <v>-285</v>
      </c>
      <c r="H896">
        <v>1</v>
      </c>
      <c r="I896">
        <v>2</v>
      </c>
      <c r="J896">
        <v>-125</v>
      </c>
      <c r="K896">
        <v>-19</v>
      </c>
      <c r="L896">
        <v>1</v>
      </c>
      <c r="M896">
        <f>G896/$O$3+H896/$P$3+I896/$Q$3+J896/$R$3</f>
        <v>-11.118849952498945</v>
      </c>
      <c r="N896">
        <f t="shared" si="13"/>
        <v>19</v>
      </c>
    </row>
    <row r="897" spans="1:14">
      <c r="A897" t="s">
        <v>656</v>
      </c>
      <c r="B897">
        <v>1</v>
      </c>
      <c r="C897">
        <v>16</v>
      </c>
      <c r="D897" t="s">
        <v>70</v>
      </c>
      <c r="E897" t="s">
        <v>118</v>
      </c>
      <c r="F897">
        <v>2</v>
      </c>
      <c r="G897">
        <v>-160</v>
      </c>
      <c r="H897">
        <v>1</v>
      </c>
      <c r="I897">
        <v>2</v>
      </c>
      <c r="J897">
        <v>-57</v>
      </c>
      <c r="K897">
        <v>-10</v>
      </c>
      <c r="L897">
        <v>1</v>
      </c>
      <c r="M897">
        <f>G897/$O$3+H897/$P$3+I897/$Q$3+J897/$R$3</f>
        <v>-4.2008798335732678</v>
      </c>
      <c r="N897">
        <f t="shared" si="13"/>
        <v>10</v>
      </c>
    </row>
    <row r="898" spans="1:14">
      <c r="A898" t="s">
        <v>656</v>
      </c>
      <c r="B898">
        <v>1</v>
      </c>
      <c r="C898">
        <v>15</v>
      </c>
      <c r="D898" t="s">
        <v>71</v>
      </c>
      <c r="E898" t="s">
        <v>118</v>
      </c>
      <c r="F898">
        <v>2</v>
      </c>
      <c r="G898">
        <v>-105</v>
      </c>
      <c r="H898">
        <v>1</v>
      </c>
      <c r="I898">
        <v>2</v>
      </c>
      <c r="J898">
        <v>-29</v>
      </c>
      <c r="K898">
        <v>-7</v>
      </c>
      <c r="L898">
        <v>1</v>
      </c>
      <c r="M898">
        <f>G898/$O$3+H898/$P$3+I898/$Q$3+J898/$R$3</f>
        <v>-1.2756076350331798</v>
      </c>
      <c r="N898">
        <f t="shared" si="13"/>
        <v>7</v>
      </c>
    </row>
    <row r="899" spans="1:14">
      <c r="A899" t="s">
        <v>656</v>
      </c>
      <c r="B899">
        <v>1</v>
      </c>
      <c r="C899">
        <v>10</v>
      </c>
      <c r="D899" t="s">
        <v>71</v>
      </c>
      <c r="E899" t="s">
        <v>116</v>
      </c>
      <c r="F899">
        <v>0</v>
      </c>
      <c r="G899">
        <v>-90</v>
      </c>
      <c r="H899">
        <v>1</v>
      </c>
      <c r="I899">
        <v>0</v>
      </c>
      <c r="J899">
        <v>-7</v>
      </c>
      <c r="K899">
        <v>-9</v>
      </c>
      <c r="L899">
        <v>2</v>
      </c>
      <c r="M899">
        <f>G899/$O$3+H899/$P$3+I899/$Q$3+J899/$R$3</f>
        <v>-1.3931386198345757</v>
      </c>
      <c r="N899">
        <f t="shared" ref="N899:N962" si="14">ABS(G899)/C899</f>
        <v>9</v>
      </c>
    </row>
    <row r="900" spans="1:14">
      <c r="A900" t="s">
        <v>656</v>
      </c>
      <c r="B900">
        <v>1</v>
      </c>
      <c r="C900">
        <v>13</v>
      </c>
      <c r="D900" t="s">
        <v>71</v>
      </c>
      <c r="E900" t="s">
        <v>118</v>
      </c>
      <c r="F900">
        <v>2</v>
      </c>
      <c r="G900">
        <v>-78</v>
      </c>
      <c r="H900">
        <v>1</v>
      </c>
      <c r="I900">
        <v>2</v>
      </c>
      <c r="J900">
        <v>-11</v>
      </c>
      <c r="K900">
        <v>-6</v>
      </c>
      <c r="L900">
        <v>1</v>
      </c>
      <c r="M900">
        <f>G900/$O$3+H900/$P$3+I900/$Q$3+J900/$R$3</f>
        <v>0.42331868843770426</v>
      </c>
      <c r="N900">
        <f t="shared" si="14"/>
        <v>6</v>
      </c>
    </row>
    <row r="901" spans="1:14">
      <c r="A901" t="s">
        <v>656</v>
      </c>
      <c r="B901">
        <v>1</v>
      </c>
      <c r="C901">
        <v>10</v>
      </c>
      <c r="D901" t="s">
        <v>71</v>
      </c>
      <c r="E901" t="s">
        <v>116</v>
      </c>
      <c r="F901">
        <v>0</v>
      </c>
      <c r="G901">
        <v>-70</v>
      </c>
      <c r="H901">
        <v>1</v>
      </c>
      <c r="I901">
        <v>0</v>
      </c>
      <c r="J901">
        <v>-1</v>
      </c>
      <c r="K901">
        <v>-7</v>
      </c>
      <c r="L901">
        <v>2</v>
      </c>
      <c r="M901">
        <f>G901/$O$3+H901/$P$3+I901/$Q$3+J901/$R$3</f>
        <v>-0.58779314584896025</v>
      </c>
      <c r="N901">
        <f t="shared" si="14"/>
        <v>7</v>
      </c>
    </row>
    <row r="902" spans="1:14">
      <c r="A902" t="s">
        <v>656</v>
      </c>
      <c r="B902">
        <v>1</v>
      </c>
      <c r="C902">
        <v>15</v>
      </c>
      <c r="D902" t="s">
        <v>73</v>
      </c>
      <c r="E902" t="s">
        <v>118</v>
      </c>
      <c r="F902">
        <v>2</v>
      </c>
      <c r="G902">
        <v>-60</v>
      </c>
      <c r="H902">
        <v>1</v>
      </c>
      <c r="I902">
        <v>2</v>
      </c>
      <c r="J902">
        <v>-5</v>
      </c>
      <c r="K902">
        <v>-4</v>
      </c>
      <c r="L902">
        <v>1</v>
      </c>
      <c r="M902">
        <f>G902/$O$3+H902/$P$3+I902/$Q$3+J902/$R$3</f>
        <v>1.1852029443332612</v>
      </c>
      <c r="N902">
        <f t="shared" si="14"/>
        <v>4</v>
      </c>
    </row>
    <row r="903" spans="1:14">
      <c r="A903" t="s">
        <v>656</v>
      </c>
      <c r="B903">
        <v>1</v>
      </c>
      <c r="C903">
        <v>17</v>
      </c>
      <c r="D903" t="s">
        <v>71</v>
      </c>
      <c r="E903" t="s">
        <v>116</v>
      </c>
      <c r="F903">
        <v>2</v>
      </c>
      <c r="G903">
        <v>-51</v>
      </c>
      <c r="H903">
        <v>1</v>
      </c>
      <c r="I903">
        <v>2</v>
      </c>
      <c r="J903">
        <v>11</v>
      </c>
      <c r="K903">
        <v>-3</v>
      </c>
      <c r="L903">
        <v>2</v>
      </c>
      <c r="M903">
        <f>G903/$O$3+H903/$P$3+I903/$Q$3+J903/$R$3</f>
        <v>2.3694005406319429</v>
      </c>
      <c r="N903">
        <f t="shared" si="14"/>
        <v>3</v>
      </c>
    </row>
    <row r="904" spans="1:14">
      <c r="A904" t="s">
        <v>656</v>
      </c>
      <c r="B904">
        <v>1</v>
      </c>
      <c r="C904">
        <v>10</v>
      </c>
      <c r="D904" t="s">
        <v>70</v>
      </c>
      <c r="E904" t="s">
        <v>118</v>
      </c>
      <c r="F904">
        <v>0</v>
      </c>
      <c r="G904">
        <v>-50</v>
      </c>
      <c r="H904">
        <v>1</v>
      </c>
      <c r="I904">
        <v>0</v>
      </c>
      <c r="J904">
        <v>-13</v>
      </c>
      <c r="K904">
        <v>-5</v>
      </c>
      <c r="L904">
        <v>1</v>
      </c>
      <c r="M904">
        <f>G904/$O$3+H904/$P$3+I904/$Q$3+J904/$R$3</f>
        <v>-0.89464755111844174</v>
      </c>
      <c r="N904">
        <f t="shared" si="14"/>
        <v>5</v>
      </c>
    </row>
    <row r="905" spans="1:14">
      <c r="A905" t="s">
        <v>656</v>
      </c>
      <c r="B905">
        <v>1</v>
      </c>
      <c r="C905">
        <v>15</v>
      </c>
      <c r="D905" t="s">
        <v>71</v>
      </c>
      <c r="E905" t="s">
        <v>118</v>
      </c>
      <c r="F905">
        <v>2</v>
      </c>
      <c r="G905">
        <v>-45</v>
      </c>
      <c r="H905">
        <v>1</v>
      </c>
      <c r="I905">
        <v>2</v>
      </c>
      <c r="J905">
        <v>3</v>
      </c>
      <c r="K905">
        <v>-3</v>
      </c>
      <c r="L905">
        <v>1</v>
      </c>
      <c r="M905">
        <f>G905/$O$3+H905/$P$3+I905/$Q$3+J905/$R$3</f>
        <v>2.0054731374554082</v>
      </c>
      <c r="N905">
        <f t="shared" si="14"/>
        <v>3</v>
      </c>
    </row>
    <row r="906" spans="1:14">
      <c r="A906" t="s">
        <v>656</v>
      </c>
      <c r="B906">
        <v>1</v>
      </c>
      <c r="C906">
        <v>15</v>
      </c>
      <c r="D906" t="s">
        <v>70</v>
      </c>
      <c r="E906" t="s">
        <v>118</v>
      </c>
      <c r="F906">
        <v>1</v>
      </c>
      <c r="G906">
        <v>-45</v>
      </c>
      <c r="H906">
        <v>1</v>
      </c>
      <c r="I906">
        <v>1</v>
      </c>
      <c r="J906">
        <v>-6</v>
      </c>
      <c r="K906">
        <v>-3</v>
      </c>
      <c r="L906">
        <v>1</v>
      </c>
      <c r="M906">
        <f>G906/$O$3+H906/$P$3+I906/$Q$3+J906/$R$3</f>
        <v>0.54795043360021733</v>
      </c>
      <c r="N906">
        <f t="shared" si="14"/>
        <v>3</v>
      </c>
    </row>
    <row r="907" spans="1:14">
      <c r="A907" t="s">
        <v>656</v>
      </c>
      <c r="B907">
        <v>1</v>
      </c>
      <c r="C907">
        <v>21</v>
      </c>
      <c r="D907" t="s">
        <v>71</v>
      </c>
      <c r="E907" t="s">
        <v>116</v>
      </c>
      <c r="F907">
        <v>1</v>
      </c>
      <c r="G907">
        <v>-42</v>
      </c>
      <c r="H907">
        <v>1</v>
      </c>
      <c r="I907">
        <v>1</v>
      </c>
      <c r="J907">
        <v>7</v>
      </c>
      <c r="K907">
        <v>-2</v>
      </c>
      <c r="L907">
        <v>2</v>
      </c>
      <c r="M907">
        <f>G907/$O$3+H907/$P$3+I907/$Q$3+J907/$R$3</f>
        <v>1.4163977290862082</v>
      </c>
      <c r="N907">
        <f t="shared" si="14"/>
        <v>2</v>
      </c>
    </row>
    <row r="908" spans="1:14">
      <c r="A908" t="s">
        <v>656</v>
      </c>
      <c r="B908">
        <v>1</v>
      </c>
      <c r="C908">
        <v>15</v>
      </c>
      <c r="D908" t="s">
        <v>73</v>
      </c>
      <c r="E908" t="s">
        <v>116</v>
      </c>
      <c r="F908">
        <v>0</v>
      </c>
      <c r="G908">
        <v>-30</v>
      </c>
      <c r="H908">
        <v>1</v>
      </c>
      <c r="I908">
        <v>0</v>
      </c>
      <c r="J908">
        <v>18</v>
      </c>
      <c r="K908">
        <v>-2</v>
      </c>
      <c r="L908">
        <v>2</v>
      </c>
      <c r="M908">
        <f>G908/$O$3+H908/$P$3+I908/$Q$3+J908/$R$3</f>
        <v>1.4554199773881416</v>
      </c>
      <c r="N908">
        <f t="shared" si="14"/>
        <v>2</v>
      </c>
    </row>
    <row r="909" spans="1:14">
      <c r="A909" t="s">
        <v>656</v>
      </c>
      <c r="B909">
        <v>1</v>
      </c>
      <c r="C909">
        <v>10</v>
      </c>
      <c r="D909" t="s">
        <v>71</v>
      </c>
      <c r="E909" t="s">
        <v>116</v>
      </c>
      <c r="F909">
        <v>0</v>
      </c>
      <c r="G909">
        <v>-30</v>
      </c>
      <c r="H909">
        <v>1</v>
      </c>
      <c r="I909">
        <v>0</v>
      </c>
      <c r="J909">
        <v>11</v>
      </c>
      <c r="K909">
        <v>-3</v>
      </c>
      <c r="L909">
        <v>2</v>
      </c>
      <c r="M909">
        <f>G909/$O$3+H909/$P$3+I909/$Q$3+J909/$R$3</f>
        <v>1.0228978021222705</v>
      </c>
      <c r="N909">
        <f t="shared" si="14"/>
        <v>3</v>
      </c>
    </row>
    <row r="910" spans="1:14">
      <c r="A910" t="s">
        <v>656</v>
      </c>
      <c r="B910">
        <v>1</v>
      </c>
      <c r="C910">
        <v>14</v>
      </c>
      <c r="D910" t="s">
        <v>71</v>
      </c>
      <c r="E910" t="s">
        <v>116</v>
      </c>
      <c r="F910">
        <v>1</v>
      </c>
      <c r="G910">
        <v>-28</v>
      </c>
      <c r="H910">
        <v>1</v>
      </c>
      <c r="I910">
        <v>1</v>
      </c>
      <c r="J910">
        <v>14</v>
      </c>
      <c r="K910">
        <v>-2</v>
      </c>
      <c r="L910">
        <v>2</v>
      </c>
      <c r="M910">
        <f>G910/$O$3+H910/$P$3+I910/$Q$3+J910/$R$3</f>
        <v>2.1531484309824873</v>
      </c>
      <c r="N910">
        <f t="shared" si="14"/>
        <v>2</v>
      </c>
    </row>
    <row r="911" spans="1:14">
      <c r="A911" t="s">
        <v>656</v>
      </c>
      <c r="B911">
        <v>1</v>
      </c>
      <c r="C911">
        <v>11</v>
      </c>
      <c r="D911" t="s">
        <v>70</v>
      </c>
      <c r="E911" t="s">
        <v>118</v>
      </c>
      <c r="F911">
        <v>2</v>
      </c>
      <c r="G911">
        <v>-22</v>
      </c>
      <c r="H911">
        <v>1</v>
      </c>
      <c r="I911">
        <v>2</v>
      </c>
      <c r="J911">
        <v>18</v>
      </c>
      <c r="K911">
        <v>-2</v>
      </c>
      <c r="L911">
        <v>1</v>
      </c>
      <c r="M911">
        <f>G911/$O$3+H911/$P$3+I911/$Q$3+J911/$R$3</f>
        <v>3.4321103782036593</v>
      </c>
      <c r="N911">
        <f t="shared" si="14"/>
        <v>2</v>
      </c>
    </row>
    <row r="912" spans="1:14">
      <c r="A912" t="s">
        <v>656</v>
      </c>
      <c r="B912">
        <v>1</v>
      </c>
      <c r="C912">
        <v>11</v>
      </c>
      <c r="D912" t="s">
        <v>72</v>
      </c>
      <c r="E912" t="s">
        <v>118</v>
      </c>
      <c r="F912">
        <v>0</v>
      </c>
      <c r="G912">
        <v>-22</v>
      </c>
      <c r="H912">
        <v>1</v>
      </c>
      <c r="I912">
        <v>0</v>
      </c>
      <c r="J912">
        <v>4</v>
      </c>
      <c r="K912">
        <v>-2</v>
      </c>
      <c r="L912">
        <v>1</v>
      </c>
      <c r="M912">
        <f>G912/$O$3+H912/$P$3+I912/$Q$3+J912/$R$3</f>
        <v>0.76422049921663271</v>
      </c>
      <c r="N912">
        <f t="shared" si="14"/>
        <v>2</v>
      </c>
    </row>
    <row r="913" spans="1:14">
      <c r="A913" t="s">
        <v>656</v>
      </c>
      <c r="B913">
        <v>1</v>
      </c>
      <c r="C913">
        <v>10</v>
      </c>
      <c r="D913" t="s">
        <v>71</v>
      </c>
      <c r="E913" t="s">
        <v>116</v>
      </c>
      <c r="F913">
        <v>0</v>
      </c>
      <c r="G913">
        <v>-20</v>
      </c>
      <c r="H913">
        <v>1</v>
      </c>
      <c r="I913">
        <v>0</v>
      </c>
      <c r="J913">
        <v>14</v>
      </c>
      <c r="K913">
        <v>-2</v>
      </c>
      <c r="L913">
        <v>2</v>
      </c>
      <c r="M913">
        <f>G913/$O$3+H913/$P$3+I913/$Q$3+J913/$R$3</f>
        <v>1.4255705391150784</v>
      </c>
      <c r="N913">
        <f t="shared" si="14"/>
        <v>2</v>
      </c>
    </row>
    <row r="914" spans="1:14">
      <c r="A914" t="s">
        <v>131</v>
      </c>
      <c r="B914">
        <v>1</v>
      </c>
      <c r="C914">
        <v>14</v>
      </c>
      <c r="D914" t="s">
        <v>71</v>
      </c>
      <c r="E914" t="s">
        <v>116</v>
      </c>
      <c r="F914">
        <v>0</v>
      </c>
      <c r="G914">
        <v>-42</v>
      </c>
      <c r="H914">
        <v>1</v>
      </c>
      <c r="I914">
        <v>0</v>
      </c>
      <c r="J914">
        <v>15</v>
      </c>
      <c r="K914">
        <v>-3</v>
      </c>
      <c r="L914">
        <v>2</v>
      </c>
      <c r="M914">
        <f>G914/$O$3+H914/$P$3+I914/$Q$3+J914/$R$3</f>
        <v>1.0092860223052755</v>
      </c>
      <c r="N914">
        <f t="shared" si="14"/>
        <v>3</v>
      </c>
    </row>
    <row r="915" spans="1:14">
      <c r="A915" t="s">
        <v>133</v>
      </c>
      <c r="B915">
        <v>12</v>
      </c>
      <c r="C915">
        <v>210</v>
      </c>
      <c r="D915" t="s">
        <v>71</v>
      </c>
      <c r="E915" t="s">
        <v>118</v>
      </c>
      <c r="F915">
        <v>2</v>
      </c>
      <c r="G915">
        <v>-420</v>
      </c>
      <c r="H915">
        <v>-5</v>
      </c>
      <c r="I915">
        <v>2</v>
      </c>
      <c r="J915">
        <v>-184</v>
      </c>
      <c r="K915">
        <v>-24</v>
      </c>
      <c r="L915">
        <v>-10</v>
      </c>
      <c r="M915">
        <f>G915/$O$3+H915/$P$3+I915/$Q$3+J915/$R$3</f>
        <v>-23.668856439150879</v>
      </c>
      <c r="N915">
        <f t="shared" si="14"/>
        <v>2</v>
      </c>
    </row>
    <row r="916" spans="1:14">
      <c r="A916" t="s">
        <v>133</v>
      </c>
      <c r="B916">
        <v>2</v>
      </c>
      <c r="C916">
        <v>17</v>
      </c>
      <c r="D916" t="s">
        <v>71</v>
      </c>
      <c r="E916" t="s">
        <v>118</v>
      </c>
      <c r="F916">
        <v>1</v>
      </c>
      <c r="G916">
        <v>-34</v>
      </c>
      <c r="H916">
        <v>0</v>
      </c>
      <c r="I916">
        <v>1</v>
      </c>
      <c r="J916">
        <v>2</v>
      </c>
      <c r="K916">
        <v>-4</v>
      </c>
      <c r="L916">
        <v>0</v>
      </c>
      <c r="M916">
        <f>G916/$O$3+H916/$P$3+I916/$Q$3+J916/$R$3</f>
        <v>0.2861598210583286</v>
      </c>
      <c r="N916">
        <f t="shared" si="14"/>
        <v>2</v>
      </c>
    </row>
    <row r="917" spans="1:14">
      <c r="A917" t="s">
        <v>133</v>
      </c>
      <c r="B917">
        <v>1</v>
      </c>
      <c r="C917">
        <v>19</v>
      </c>
      <c r="D917" t="s">
        <v>70</v>
      </c>
      <c r="E917" t="s">
        <v>118</v>
      </c>
      <c r="F917">
        <v>1</v>
      </c>
      <c r="G917">
        <v>-76</v>
      </c>
      <c r="H917">
        <v>1</v>
      </c>
      <c r="I917">
        <v>1</v>
      </c>
      <c r="J917">
        <v>-28</v>
      </c>
      <c r="K917">
        <v>-4</v>
      </c>
      <c r="L917">
        <v>1</v>
      </c>
      <c r="M917">
        <f>G917/$O$3+H917/$P$3+I917/$Q$3+J917/$R$3</f>
        <v>-1.4850538547741383</v>
      </c>
      <c r="N917">
        <f t="shared" si="14"/>
        <v>4</v>
      </c>
    </row>
    <row r="918" spans="1:14">
      <c r="A918" t="s">
        <v>133</v>
      </c>
      <c r="B918">
        <v>1</v>
      </c>
      <c r="C918">
        <v>15</v>
      </c>
      <c r="D918" t="s">
        <v>71</v>
      </c>
      <c r="E918" t="s">
        <v>116</v>
      </c>
      <c r="F918">
        <v>1</v>
      </c>
      <c r="G918">
        <v>-60</v>
      </c>
      <c r="H918">
        <v>1</v>
      </c>
      <c r="I918">
        <v>1</v>
      </c>
      <c r="J918">
        <v>11</v>
      </c>
      <c r="K918">
        <v>-4</v>
      </c>
      <c r="L918">
        <v>2</v>
      </c>
      <c r="M918">
        <f>G918/$O$3+H918/$P$3+I918/$Q$3+J918/$R$3</f>
        <v>1.2724022949990383</v>
      </c>
      <c r="N918">
        <f t="shared" si="14"/>
        <v>4</v>
      </c>
    </row>
    <row r="919" spans="1:14">
      <c r="A919" t="s">
        <v>133</v>
      </c>
      <c r="B919">
        <v>1</v>
      </c>
      <c r="C919">
        <v>12</v>
      </c>
      <c r="D919" t="s">
        <v>71</v>
      </c>
      <c r="E919" t="s">
        <v>116</v>
      </c>
      <c r="F919">
        <v>1</v>
      </c>
      <c r="G919">
        <v>-48</v>
      </c>
      <c r="H919">
        <v>1</v>
      </c>
      <c r="I919">
        <v>1</v>
      </c>
      <c r="J919">
        <v>18</v>
      </c>
      <c r="K919">
        <v>-4</v>
      </c>
      <c r="L919">
        <v>2</v>
      </c>
      <c r="M919">
        <f>G919/$O$3+H919/$P$3+I919/$Q$3+J919/$R$3</f>
        <v>1.965691778805259</v>
      </c>
      <c r="N919">
        <f t="shared" si="14"/>
        <v>4</v>
      </c>
    </row>
    <row r="920" spans="1:14">
      <c r="A920" t="s">
        <v>133</v>
      </c>
      <c r="B920">
        <v>1</v>
      </c>
      <c r="C920">
        <v>23</v>
      </c>
      <c r="D920" t="s">
        <v>71</v>
      </c>
      <c r="E920" t="s">
        <v>116</v>
      </c>
      <c r="F920">
        <v>2</v>
      </c>
      <c r="G920">
        <v>-46</v>
      </c>
      <c r="H920">
        <v>1</v>
      </c>
      <c r="I920">
        <v>2</v>
      </c>
      <c r="J920">
        <v>12</v>
      </c>
      <c r="K920">
        <v>-2</v>
      </c>
      <c r="L920">
        <v>2</v>
      </c>
      <c r="M920">
        <f>G920/$O$3+H920/$P$3+I920/$Q$3+J920/$R$3</f>
        <v>2.5398424680379277</v>
      </c>
      <c r="N920">
        <f t="shared" si="14"/>
        <v>2</v>
      </c>
    </row>
    <row r="921" spans="1:14">
      <c r="A921" t="s">
        <v>133</v>
      </c>
      <c r="B921">
        <v>1</v>
      </c>
      <c r="C921">
        <v>17</v>
      </c>
      <c r="D921" t="s">
        <v>70</v>
      </c>
      <c r="E921" t="s">
        <v>118</v>
      </c>
      <c r="F921">
        <v>2</v>
      </c>
      <c r="G921">
        <v>-34</v>
      </c>
      <c r="H921">
        <v>1</v>
      </c>
      <c r="I921">
        <v>2</v>
      </c>
      <c r="J921">
        <v>9</v>
      </c>
      <c r="K921">
        <v>-2</v>
      </c>
      <c r="L921">
        <v>1</v>
      </c>
      <c r="M921">
        <f>G921/$O$3+H921/$P$3+I921/$Q$3+J921/$R$3</f>
        <v>2.6152431300357608</v>
      </c>
      <c r="N921">
        <f t="shared" si="14"/>
        <v>2</v>
      </c>
    </row>
    <row r="922" spans="1:14">
      <c r="A922" t="s">
        <v>133</v>
      </c>
      <c r="B922">
        <v>1</v>
      </c>
      <c r="C922">
        <v>13</v>
      </c>
      <c r="D922" t="s">
        <v>71</v>
      </c>
      <c r="E922" t="s">
        <v>118</v>
      </c>
      <c r="F922">
        <v>1</v>
      </c>
      <c r="G922">
        <v>-26</v>
      </c>
      <c r="H922">
        <v>1</v>
      </c>
      <c r="I922">
        <v>1</v>
      </c>
      <c r="J922">
        <v>6</v>
      </c>
      <c r="K922">
        <v>-2</v>
      </c>
      <c r="L922">
        <v>1</v>
      </c>
      <c r="M922">
        <f>G922/$O$3+H922/$P$3+I922/$Q$3+J922/$R$3</f>
        <v>1.7022985916258357</v>
      </c>
      <c r="N922">
        <f t="shared" si="14"/>
        <v>2</v>
      </c>
    </row>
    <row r="923" spans="1:14">
      <c r="A923" t="s">
        <v>133</v>
      </c>
      <c r="B923">
        <v>1</v>
      </c>
      <c r="C923">
        <v>12</v>
      </c>
      <c r="D923" t="s">
        <v>70</v>
      </c>
      <c r="E923" t="s">
        <v>116</v>
      </c>
      <c r="F923">
        <v>1</v>
      </c>
      <c r="G923">
        <v>-24</v>
      </c>
      <c r="H923">
        <v>1</v>
      </c>
      <c r="I923">
        <v>1</v>
      </c>
      <c r="J923">
        <v>22</v>
      </c>
      <c r="K923">
        <v>-2</v>
      </c>
      <c r="L923">
        <v>2</v>
      </c>
      <c r="M923">
        <f>G923/$O$3+H923/$P$3+I923/$Q$3+J923/$R$3</f>
        <v>2.7343819246093135</v>
      </c>
      <c r="N923">
        <f t="shared" si="14"/>
        <v>2</v>
      </c>
    </row>
    <row r="924" spans="1:14">
      <c r="A924" t="s">
        <v>657</v>
      </c>
      <c r="B924">
        <v>4</v>
      </c>
      <c r="C924">
        <v>45</v>
      </c>
      <c r="D924" t="s">
        <v>71</v>
      </c>
      <c r="E924" t="s">
        <v>118</v>
      </c>
      <c r="F924">
        <v>2</v>
      </c>
      <c r="G924">
        <v>-135</v>
      </c>
      <c r="H924">
        <v>1</v>
      </c>
      <c r="I924">
        <v>2</v>
      </c>
      <c r="J924">
        <v>-57</v>
      </c>
      <c r="K924">
        <v>-12</v>
      </c>
      <c r="L924">
        <v>-5</v>
      </c>
      <c r="M924">
        <f>G924/$O$3+H924/$P$3+I924/$Q$3+J924/$R$3</f>
        <v>-3.6576146074475391</v>
      </c>
      <c r="N924">
        <f t="shared" si="14"/>
        <v>3</v>
      </c>
    </row>
    <row r="925" spans="1:14">
      <c r="A925" t="s">
        <v>657</v>
      </c>
      <c r="B925">
        <v>2</v>
      </c>
      <c r="C925">
        <v>18</v>
      </c>
      <c r="D925" t="s">
        <v>71</v>
      </c>
      <c r="E925" t="s">
        <v>118</v>
      </c>
      <c r="F925">
        <v>2</v>
      </c>
      <c r="G925">
        <v>-36</v>
      </c>
      <c r="H925">
        <v>1</v>
      </c>
      <c r="I925">
        <v>2</v>
      </c>
      <c r="J925">
        <v>8</v>
      </c>
      <c r="K925">
        <v>-4</v>
      </c>
      <c r="L925">
        <v>0</v>
      </c>
      <c r="M925">
        <f>G925/$O$3+H925/$P$3+I925/$Q$3+J925/$R$3</f>
        <v>2.509993029764864</v>
      </c>
      <c r="N925">
        <f t="shared" si="14"/>
        <v>2</v>
      </c>
    </row>
    <row r="926" spans="1:14">
      <c r="A926" t="s">
        <v>657</v>
      </c>
      <c r="B926">
        <v>2</v>
      </c>
      <c r="C926">
        <v>14</v>
      </c>
      <c r="D926" t="s">
        <v>71</v>
      </c>
      <c r="E926" t="s">
        <v>118</v>
      </c>
      <c r="F926">
        <v>1</v>
      </c>
      <c r="G926">
        <v>-28</v>
      </c>
      <c r="H926">
        <v>1</v>
      </c>
      <c r="I926">
        <v>1</v>
      </c>
      <c r="J926">
        <v>5</v>
      </c>
      <c r="K926">
        <v>-4</v>
      </c>
      <c r="L926">
        <v>0</v>
      </c>
      <c r="M926">
        <f>G926/$O$3+H926/$P$3+I926/$Q$3+J926/$R$3</f>
        <v>1.597048491354939</v>
      </c>
      <c r="N926">
        <f t="shared" si="14"/>
        <v>2</v>
      </c>
    </row>
    <row r="927" spans="1:14">
      <c r="A927" t="s">
        <v>658</v>
      </c>
      <c r="B927">
        <v>4</v>
      </c>
      <c r="C927">
        <v>46</v>
      </c>
      <c r="D927" t="s">
        <v>71</v>
      </c>
      <c r="E927" t="s">
        <v>118</v>
      </c>
      <c r="F927">
        <v>3</v>
      </c>
      <c r="G927">
        <v>-368</v>
      </c>
      <c r="H927">
        <v>1</v>
      </c>
      <c r="I927">
        <v>3</v>
      </c>
      <c r="J927">
        <v>-235</v>
      </c>
      <c r="K927">
        <v>-32</v>
      </c>
      <c r="L927">
        <v>-20</v>
      </c>
      <c r="M927">
        <f>G927/$O$3+H927/$P$3+I927/$Q$3+J927/$R$3</f>
        <v>-18.817844778900984</v>
      </c>
      <c r="N927">
        <f t="shared" si="14"/>
        <v>8</v>
      </c>
    </row>
    <row r="928" spans="1:14">
      <c r="A928" t="s">
        <v>658</v>
      </c>
      <c r="B928">
        <v>2</v>
      </c>
      <c r="C928">
        <v>15</v>
      </c>
      <c r="D928" t="s">
        <v>73</v>
      </c>
      <c r="E928" t="s">
        <v>116</v>
      </c>
      <c r="F928">
        <v>1</v>
      </c>
      <c r="G928">
        <v>-45</v>
      </c>
      <c r="H928">
        <v>1</v>
      </c>
      <c r="I928">
        <v>1</v>
      </c>
      <c r="J928">
        <v>6</v>
      </c>
      <c r="K928">
        <v>-6</v>
      </c>
      <c r="L928">
        <v>0</v>
      </c>
      <c r="M928">
        <f>G928/$O$3+H928/$P$3+I928/$Q$3+J928/$R$3</f>
        <v>1.2894170197702821</v>
      </c>
      <c r="N928">
        <f t="shared" si="14"/>
        <v>3</v>
      </c>
    </row>
    <row r="929" spans="1:14">
      <c r="A929" t="s">
        <v>658</v>
      </c>
      <c r="B929">
        <v>2</v>
      </c>
      <c r="C929">
        <v>15</v>
      </c>
      <c r="D929" t="s">
        <v>73</v>
      </c>
      <c r="E929" t="s">
        <v>118</v>
      </c>
      <c r="F929">
        <v>1</v>
      </c>
      <c r="G929">
        <v>-30</v>
      </c>
      <c r="H929">
        <v>0</v>
      </c>
      <c r="I929">
        <v>1</v>
      </c>
      <c r="J929">
        <v>4</v>
      </c>
      <c r="K929">
        <v>-4</v>
      </c>
      <c r="L929">
        <v>0</v>
      </c>
      <c r="M929">
        <f>G929/$O$3+H929/$P$3+I929/$Q$3+J929/$R$3</f>
        <v>0.49666002160012268</v>
      </c>
      <c r="N929">
        <f t="shared" si="14"/>
        <v>2</v>
      </c>
    </row>
    <row r="930" spans="1:14">
      <c r="A930" t="s">
        <v>658</v>
      </c>
      <c r="B930">
        <v>2</v>
      </c>
      <c r="C930">
        <v>12</v>
      </c>
      <c r="D930" t="s">
        <v>71</v>
      </c>
      <c r="E930" t="s">
        <v>118</v>
      </c>
      <c r="F930">
        <v>1</v>
      </c>
      <c r="G930">
        <v>-24</v>
      </c>
      <c r="H930">
        <v>1</v>
      </c>
      <c r="I930">
        <v>1</v>
      </c>
      <c r="J930">
        <v>7</v>
      </c>
      <c r="K930">
        <v>-4</v>
      </c>
      <c r="L930">
        <v>0</v>
      </c>
      <c r="M930">
        <f>G930/$O$3+H930/$P$3+I930/$Q$3+J930/$R$3</f>
        <v>1.8075486918967327</v>
      </c>
      <c r="N930">
        <f t="shared" si="14"/>
        <v>2</v>
      </c>
    </row>
    <row r="931" spans="1:14">
      <c r="A931" t="s">
        <v>658</v>
      </c>
      <c r="B931">
        <v>1</v>
      </c>
      <c r="C931">
        <v>11</v>
      </c>
      <c r="D931" t="s">
        <v>70</v>
      </c>
      <c r="E931" t="s">
        <v>118</v>
      </c>
      <c r="F931">
        <v>1</v>
      </c>
      <c r="G931">
        <v>-22</v>
      </c>
      <c r="H931">
        <v>1</v>
      </c>
      <c r="I931">
        <v>1</v>
      </c>
      <c r="J931">
        <v>8</v>
      </c>
      <c r="K931">
        <v>-2</v>
      </c>
      <c r="L931">
        <v>1</v>
      </c>
      <c r="M931">
        <f>G931/$O$3+H931/$P$3+I931/$Q$3+J931/$R$3</f>
        <v>1.9127987921676299</v>
      </c>
      <c r="N931">
        <f t="shared" si="14"/>
        <v>2</v>
      </c>
    </row>
    <row r="932" spans="1:14">
      <c r="A932" t="s">
        <v>279</v>
      </c>
      <c r="B932">
        <v>1</v>
      </c>
      <c r="C932">
        <v>10</v>
      </c>
      <c r="D932" t="s">
        <v>71</v>
      </c>
      <c r="E932" t="s">
        <v>116</v>
      </c>
      <c r="F932">
        <v>1</v>
      </c>
      <c r="G932">
        <v>-20</v>
      </c>
      <c r="H932">
        <v>1</v>
      </c>
      <c r="I932">
        <v>1</v>
      </c>
      <c r="J932">
        <v>18</v>
      </c>
      <c r="K932">
        <v>-2</v>
      </c>
      <c r="L932">
        <v>2</v>
      </c>
      <c r="M932">
        <f>G932/$O$3+H932/$P$3+I932/$Q$3+J932/$R$3</f>
        <v>2.5741488320660757</v>
      </c>
      <c r="N932">
        <f t="shared" si="14"/>
        <v>2</v>
      </c>
    </row>
    <row r="933" spans="1:14">
      <c r="A933" t="s">
        <v>659</v>
      </c>
      <c r="B933">
        <v>1</v>
      </c>
      <c r="C933">
        <v>17</v>
      </c>
      <c r="D933" t="s">
        <v>78</v>
      </c>
      <c r="E933" t="s">
        <v>116</v>
      </c>
      <c r="F933">
        <v>1</v>
      </c>
      <c r="G933">
        <v>-34</v>
      </c>
      <c r="H933">
        <v>1</v>
      </c>
      <c r="I933">
        <v>1</v>
      </c>
      <c r="J933">
        <v>17</v>
      </c>
      <c r="K933">
        <v>-2</v>
      </c>
      <c r="L933">
        <v>4</v>
      </c>
      <c r="M933">
        <f>G933/$O$3+H933/$P$3+I933/$Q$3+J933/$R$3</f>
        <v>2.2081314232548284</v>
      </c>
      <c r="N933">
        <f t="shared" si="14"/>
        <v>2</v>
      </c>
    </row>
    <row r="934" spans="1:14">
      <c r="A934" t="s">
        <v>660</v>
      </c>
      <c r="B934">
        <v>3</v>
      </c>
      <c r="C934">
        <v>19</v>
      </c>
      <c r="D934" t="s">
        <v>71</v>
      </c>
      <c r="E934" t="s">
        <v>118</v>
      </c>
      <c r="F934">
        <v>0</v>
      </c>
      <c r="G934">
        <v>-38</v>
      </c>
      <c r="H934">
        <v>0</v>
      </c>
      <c r="I934">
        <v>0</v>
      </c>
      <c r="J934">
        <v>5</v>
      </c>
      <c r="K934">
        <v>-6</v>
      </c>
      <c r="L934">
        <v>1</v>
      </c>
      <c r="M934">
        <f>G934/$O$3+H934/$P$3+I934/$Q$3+J934/$R$3</f>
        <v>-0.51681873280691426</v>
      </c>
      <c r="N934">
        <f t="shared" si="14"/>
        <v>2</v>
      </c>
    </row>
    <row r="935" spans="1:14">
      <c r="A935" t="s">
        <v>660</v>
      </c>
      <c r="B935">
        <v>2</v>
      </c>
      <c r="C935">
        <v>20</v>
      </c>
      <c r="D935" t="s">
        <v>71</v>
      </c>
      <c r="E935" t="s">
        <v>118</v>
      </c>
      <c r="F935">
        <v>1</v>
      </c>
      <c r="G935">
        <v>-120</v>
      </c>
      <c r="H935">
        <v>-4</v>
      </c>
      <c r="I935">
        <v>1</v>
      </c>
      <c r="J935">
        <v>-57</v>
      </c>
      <c r="K935">
        <v>-12</v>
      </c>
      <c r="L935">
        <v>-3</v>
      </c>
      <c r="M935">
        <f>G935/$O$3+H935/$P$3+I935/$Q$3+J935/$R$3</f>
        <v>-9.2087700834193402</v>
      </c>
      <c r="N935">
        <f t="shared" si="14"/>
        <v>6</v>
      </c>
    </row>
    <row r="936" spans="1:14">
      <c r="A936" t="s">
        <v>660</v>
      </c>
      <c r="B936">
        <v>1</v>
      </c>
      <c r="C936">
        <v>11</v>
      </c>
      <c r="D936" t="s">
        <v>77</v>
      </c>
      <c r="E936" t="s">
        <v>118</v>
      </c>
      <c r="F936">
        <v>1</v>
      </c>
      <c r="G936">
        <v>-44</v>
      </c>
      <c r="H936">
        <v>1</v>
      </c>
      <c r="I936">
        <v>1</v>
      </c>
      <c r="J936">
        <v>-1</v>
      </c>
      <c r="K936">
        <v>-4</v>
      </c>
      <c r="L936">
        <v>1</v>
      </c>
      <c r="M936">
        <f>G936/$O$3+H936/$P$3+I936/$Q$3+J936/$R$3</f>
        <v>0.87862545354944011</v>
      </c>
      <c r="N936">
        <f t="shared" si="14"/>
        <v>4</v>
      </c>
    </row>
    <row r="937" spans="1:14">
      <c r="A937" t="s">
        <v>660</v>
      </c>
      <c r="B937">
        <v>1</v>
      </c>
      <c r="C937">
        <v>10</v>
      </c>
      <c r="D937" t="s">
        <v>71</v>
      </c>
      <c r="E937" t="s">
        <v>118</v>
      </c>
      <c r="F937">
        <v>1</v>
      </c>
      <c r="G937">
        <v>-30</v>
      </c>
      <c r="H937">
        <v>1</v>
      </c>
      <c r="I937">
        <v>1</v>
      </c>
      <c r="J937">
        <v>4</v>
      </c>
      <c r="K937">
        <v>-3</v>
      </c>
      <c r="L937">
        <v>1</v>
      </c>
      <c r="M937">
        <f>G937/$O$3+H937/$P$3+I937/$Q$3+J937/$R$3</f>
        <v>1.491798391084042</v>
      </c>
      <c r="N937">
        <f t="shared" si="14"/>
        <v>3</v>
      </c>
    </row>
    <row r="938" spans="1:14">
      <c r="A938" t="s">
        <v>660</v>
      </c>
      <c r="B938">
        <v>1</v>
      </c>
      <c r="C938">
        <v>10</v>
      </c>
      <c r="D938" t="s">
        <v>71</v>
      </c>
      <c r="E938" t="s">
        <v>116</v>
      </c>
      <c r="F938">
        <v>1</v>
      </c>
      <c r="G938">
        <v>-20</v>
      </c>
      <c r="H938">
        <v>1</v>
      </c>
      <c r="I938">
        <v>1</v>
      </c>
      <c r="J938">
        <v>18</v>
      </c>
      <c r="K938">
        <v>-2</v>
      </c>
      <c r="L938">
        <v>2</v>
      </c>
      <c r="M938">
        <f>G938/$O$3+H938/$P$3+I938/$Q$3+J938/$R$3</f>
        <v>2.5741488320660757</v>
      </c>
      <c r="N938">
        <f t="shared" si="14"/>
        <v>2</v>
      </c>
    </row>
    <row r="939" spans="1:14">
      <c r="A939" t="s">
        <v>260</v>
      </c>
      <c r="B939">
        <v>2</v>
      </c>
      <c r="C939">
        <v>15</v>
      </c>
      <c r="D939" t="s">
        <v>71</v>
      </c>
      <c r="E939" t="s">
        <v>118</v>
      </c>
      <c r="F939">
        <v>1</v>
      </c>
      <c r="G939">
        <v>-30</v>
      </c>
      <c r="H939">
        <v>1</v>
      </c>
      <c r="I939">
        <v>1</v>
      </c>
      <c r="J939">
        <v>4</v>
      </c>
      <c r="K939">
        <v>-4</v>
      </c>
      <c r="L939">
        <v>0</v>
      </c>
      <c r="M939">
        <f>G939/$O$3+H939/$P$3+I939/$Q$3+J939/$R$3</f>
        <v>1.491798391084042</v>
      </c>
      <c r="N939">
        <f t="shared" si="14"/>
        <v>2</v>
      </c>
    </row>
    <row r="940" spans="1:14">
      <c r="A940" t="s">
        <v>260</v>
      </c>
      <c r="B940">
        <v>1</v>
      </c>
      <c r="C940">
        <v>18</v>
      </c>
      <c r="D940" t="s">
        <v>71</v>
      </c>
      <c r="E940" t="s">
        <v>118</v>
      </c>
      <c r="F940">
        <v>2</v>
      </c>
      <c r="G940">
        <v>-36</v>
      </c>
      <c r="H940">
        <v>1</v>
      </c>
      <c r="I940">
        <v>2</v>
      </c>
      <c r="J940">
        <v>8</v>
      </c>
      <c r="K940">
        <v>-2</v>
      </c>
      <c r="L940">
        <v>1</v>
      </c>
      <c r="M940">
        <f>G940/$O$3+H940/$P$3+I940/$Q$3+J940/$R$3</f>
        <v>2.509993029764864</v>
      </c>
      <c r="N940">
        <f t="shared" si="14"/>
        <v>2</v>
      </c>
    </row>
    <row r="941" spans="1:14">
      <c r="A941" t="s">
        <v>260</v>
      </c>
      <c r="B941">
        <v>1</v>
      </c>
      <c r="C941">
        <v>11</v>
      </c>
      <c r="D941" t="s">
        <v>71</v>
      </c>
      <c r="E941" t="s">
        <v>118</v>
      </c>
      <c r="F941">
        <v>2</v>
      </c>
      <c r="G941">
        <v>-22</v>
      </c>
      <c r="H941">
        <v>1</v>
      </c>
      <c r="I941">
        <v>2</v>
      </c>
      <c r="J941">
        <v>15</v>
      </c>
      <c r="K941">
        <v>-2</v>
      </c>
      <c r="L941">
        <v>1</v>
      </c>
      <c r="M941">
        <f>G941/$O$3+H941/$P$3+I941/$Q$3+J941/$R$3</f>
        <v>3.2467437316611436</v>
      </c>
      <c r="N941">
        <f t="shared" si="14"/>
        <v>2</v>
      </c>
    </row>
    <row r="942" spans="1:14">
      <c r="A942" t="s">
        <v>661</v>
      </c>
      <c r="B942">
        <v>1</v>
      </c>
      <c r="C942">
        <v>18</v>
      </c>
      <c r="D942" t="s">
        <v>71</v>
      </c>
      <c r="E942" t="s">
        <v>116</v>
      </c>
      <c r="F942">
        <v>0</v>
      </c>
      <c r="G942">
        <v>-54</v>
      </c>
      <c r="H942">
        <v>1</v>
      </c>
      <c r="I942">
        <v>0</v>
      </c>
      <c r="J942">
        <v>15</v>
      </c>
      <c r="K942">
        <v>-3</v>
      </c>
      <c r="L942">
        <v>2</v>
      </c>
      <c r="M942">
        <f>G942/$O$3+H942/$P$3+I942/$Q$3+J942/$R$3</f>
        <v>0.74851871376492574</v>
      </c>
      <c r="N942">
        <f t="shared" si="14"/>
        <v>3</v>
      </c>
    </row>
    <row r="943" spans="1:14">
      <c r="A943" t="s">
        <v>661</v>
      </c>
      <c r="B943">
        <v>1</v>
      </c>
      <c r="C943">
        <v>13</v>
      </c>
      <c r="D943" t="s">
        <v>71</v>
      </c>
      <c r="E943" t="s">
        <v>118</v>
      </c>
      <c r="F943">
        <v>2</v>
      </c>
      <c r="G943">
        <v>-26</v>
      </c>
      <c r="H943">
        <v>1</v>
      </c>
      <c r="I943">
        <v>2</v>
      </c>
      <c r="J943">
        <v>18</v>
      </c>
      <c r="K943">
        <v>-2</v>
      </c>
      <c r="L943">
        <v>1</v>
      </c>
      <c r="M943">
        <f>G943/$O$3+H943/$P$3+I943/$Q$3+J943/$R$3</f>
        <v>3.3451879420235429</v>
      </c>
      <c r="N943">
        <f t="shared" si="14"/>
        <v>2</v>
      </c>
    </row>
    <row r="944" spans="1:14">
      <c r="A944" t="s">
        <v>444</v>
      </c>
      <c r="B944">
        <v>1</v>
      </c>
      <c r="C944">
        <v>15</v>
      </c>
      <c r="D944" t="s">
        <v>71</v>
      </c>
      <c r="E944" t="s">
        <v>116</v>
      </c>
      <c r="F944">
        <v>1</v>
      </c>
      <c r="G944">
        <v>-120</v>
      </c>
      <c r="H944">
        <v>1</v>
      </c>
      <c r="I944">
        <v>1</v>
      </c>
      <c r="J944">
        <v>-29</v>
      </c>
      <c r="K944">
        <v>-8</v>
      </c>
      <c r="L944">
        <v>2</v>
      </c>
      <c r="M944">
        <f>G944/$O$3+H944/$P$3+I944/$Q$3+J944/$R$3</f>
        <v>-2.5029895349362592</v>
      </c>
      <c r="N944">
        <f t="shared" si="14"/>
        <v>8</v>
      </c>
    </row>
    <row r="945" spans="1:14">
      <c r="A945" t="s">
        <v>444</v>
      </c>
      <c r="B945">
        <v>1</v>
      </c>
      <c r="C945">
        <v>17</v>
      </c>
      <c r="D945" t="s">
        <v>70</v>
      </c>
      <c r="E945" t="s">
        <v>118</v>
      </c>
      <c r="F945">
        <v>2</v>
      </c>
      <c r="G945">
        <v>-51</v>
      </c>
      <c r="H945">
        <v>1</v>
      </c>
      <c r="I945">
        <v>2</v>
      </c>
      <c r="J945">
        <v>-1</v>
      </c>
      <c r="K945">
        <v>-3</v>
      </c>
      <c r="L945">
        <v>1</v>
      </c>
      <c r="M945">
        <f>G945/$O$3+H945/$P$3+I945/$Q$3+J945/$R$3</f>
        <v>1.6279339544618783</v>
      </c>
      <c r="N945">
        <f t="shared" si="14"/>
        <v>3</v>
      </c>
    </row>
    <row r="946" spans="1:14">
      <c r="A946" t="s">
        <v>444</v>
      </c>
      <c r="B946">
        <v>1</v>
      </c>
      <c r="C946">
        <v>19</v>
      </c>
      <c r="D946" t="s">
        <v>81</v>
      </c>
      <c r="E946" t="s">
        <v>118</v>
      </c>
      <c r="F946">
        <v>1</v>
      </c>
      <c r="G946">
        <v>-38</v>
      </c>
      <c r="H946">
        <v>1</v>
      </c>
      <c r="I946">
        <v>1</v>
      </c>
      <c r="J946">
        <v>6</v>
      </c>
      <c r="K946">
        <v>-2</v>
      </c>
      <c r="L946">
        <v>3</v>
      </c>
      <c r="M946">
        <f>G946/$O$3+H946/$P$3+I946/$Q$3+J946/$R$3</f>
        <v>1.4415312830854861</v>
      </c>
      <c r="N946">
        <f t="shared" si="14"/>
        <v>2</v>
      </c>
    </row>
    <row r="947" spans="1:14">
      <c r="A947" t="s">
        <v>662</v>
      </c>
      <c r="B947">
        <v>2</v>
      </c>
      <c r="C947">
        <v>16</v>
      </c>
      <c r="D947" t="s">
        <v>71</v>
      </c>
      <c r="E947" t="s">
        <v>120</v>
      </c>
      <c r="F947">
        <v>2</v>
      </c>
      <c r="G947">
        <v>-64</v>
      </c>
      <c r="H947">
        <v>1</v>
      </c>
      <c r="I947">
        <v>2</v>
      </c>
      <c r="J947">
        <v>-4</v>
      </c>
      <c r="K947">
        <v>-8</v>
      </c>
      <c r="L947">
        <v>-2</v>
      </c>
      <c r="M947">
        <f>G947/$O$3+H947/$P$3+I947/$Q$3+J947/$R$3</f>
        <v>1.1600693903339832</v>
      </c>
      <c r="N947">
        <f t="shared" si="14"/>
        <v>4</v>
      </c>
    </row>
    <row r="948" spans="1:14">
      <c r="A948" t="s">
        <v>663</v>
      </c>
      <c r="B948">
        <v>1</v>
      </c>
      <c r="C948">
        <v>13</v>
      </c>
      <c r="D948" t="s">
        <v>71</v>
      </c>
      <c r="E948" t="s">
        <v>116</v>
      </c>
      <c r="F948">
        <v>0</v>
      </c>
      <c r="G948">
        <v>-39</v>
      </c>
      <c r="H948">
        <v>1</v>
      </c>
      <c r="I948">
        <v>0</v>
      </c>
      <c r="J948">
        <v>17</v>
      </c>
      <c r="K948">
        <v>-3</v>
      </c>
      <c r="L948">
        <v>2</v>
      </c>
      <c r="M948">
        <f>G948/$O$3+H948/$P$3+I948/$Q$3+J948/$R$3</f>
        <v>1.1980556138020404</v>
      </c>
      <c r="N948">
        <f t="shared" si="14"/>
        <v>3</v>
      </c>
    </row>
    <row r="949" spans="1:14">
      <c r="A949" t="s">
        <v>663</v>
      </c>
      <c r="B949">
        <v>1</v>
      </c>
      <c r="C949">
        <v>10</v>
      </c>
      <c r="D949" t="s">
        <v>71</v>
      </c>
      <c r="E949" t="s">
        <v>116</v>
      </c>
      <c r="F949">
        <v>1</v>
      </c>
      <c r="G949">
        <v>-30</v>
      </c>
      <c r="H949">
        <v>1</v>
      </c>
      <c r="I949">
        <v>1</v>
      </c>
      <c r="J949">
        <v>16</v>
      </c>
      <c r="K949">
        <v>-3</v>
      </c>
      <c r="L949">
        <v>2</v>
      </c>
      <c r="M949">
        <f>G949/$O$3+H949/$P$3+I949/$Q$3+J949/$R$3</f>
        <v>2.2332649772541067</v>
      </c>
      <c r="N949">
        <f t="shared" si="14"/>
        <v>3</v>
      </c>
    </row>
    <row r="950" spans="1:14">
      <c r="A950" t="s">
        <v>449</v>
      </c>
      <c r="B950">
        <v>5</v>
      </c>
      <c r="C950">
        <v>38</v>
      </c>
      <c r="D950" t="s">
        <v>71</v>
      </c>
      <c r="E950" t="s">
        <v>118</v>
      </c>
      <c r="F950">
        <v>1</v>
      </c>
      <c r="G950">
        <v>-76</v>
      </c>
      <c r="H950">
        <v>0</v>
      </c>
      <c r="I950">
        <v>1</v>
      </c>
      <c r="J950">
        <v>-16</v>
      </c>
      <c r="K950">
        <v>-10</v>
      </c>
      <c r="L950">
        <v>-3</v>
      </c>
      <c r="M950">
        <f>G950/$O$3+H950/$P$3+I950/$Q$3+J950/$R$3</f>
        <v>-1.7387256380879927</v>
      </c>
      <c r="N950">
        <f t="shared" si="14"/>
        <v>2</v>
      </c>
    </row>
    <row r="951" spans="1:14">
      <c r="A951" t="s">
        <v>449</v>
      </c>
      <c r="B951">
        <v>2</v>
      </c>
      <c r="C951">
        <v>10</v>
      </c>
      <c r="D951" t="s">
        <v>70</v>
      </c>
      <c r="E951" t="s">
        <v>118</v>
      </c>
      <c r="F951">
        <v>0</v>
      </c>
      <c r="G951">
        <v>-50</v>
      </c>
      <c r="H951">
        <v>1</v>
      </c>
      <c r="I951">
        <v>0</v>
      </c>
      <c r="J951">
        <v>-13</v>
      </c>
      <c r="K951">
        <v>-10</v>
      </c>
      <c r="L951">
        <v>-3</v>
      </c>
      <c r="M951">
        <f>G951/$O$3+H951/$P$3+I951/$Q$3+J951/$R$3</f>
        <v>-0.89464755111844174</v>
      </c>
      <c r="N951">
        <f t="shared" si="14"/>
        <v>5</v>
      </c>
    </row>
    <row r="952" spans="1:14">
      <c r="A952" t="s">
        <v>449</v>
      </c>
      <c r="B952">
        <v>2</v>
      </c>
      <c r="C952">
        <v>15</v>
      </c>
      <c r="D952" t="s">
        <v>79</v>
      </c>
      <c r="E952" t="s">
        <v>118</v>
      </c>
      <c r="F952">
        <v>1</v>
      </c>
      <c r="G952">
        <v>-30</v>
      </c>
      <c r="H952">
        <v>1</v>
      </c>
      <c r="I952">
        <v>1</v>
      </c>
      <c r="J952">
        <v>10</v>
      </c>
      <c r="K952">
        <v>-4</v>
      </c>
      <c r="L952">
        <v>2</v>
      </c>
      <c r="M952">
        <f>G952/$O$3+H952/$P$3+I952/$Q$3+J952/$R$3</f>
        <v>1.8625316841690744</v>
      </c>
      <c r="N952">
        <f t="shared" si="14"/>
        <v>2</v>
      </c>
    </row>
    <row r="953" spans="1:14">
      <c r="A953" t="s">
        <v>449</v>
      </c>
      <c r="B953">
        <v>2</v>
      </c>
      <c r="C953">
        <v>10</v>
      </c>
      <c r="D953" t="s">
        <v>71</v>
      </c>
      <c r="E953" t="s">
        <v>118</v>
      </c>
      <c r="F953">
        <v>1</v>
      </c>
      <c r="G953">
        <v>-20</v>
      </c>
      <c r="H953">
        <v>1</v>
      </c>
      <c r="I953">
        <v>1</v>
      </c>
      <c r="J953">
        <v>9</v>
      </c>
      <c r="K953">
        <v>-4</v>
      </c>
      <c r="L953">
        <v>0</v>
      </c>
      <c r="M953">
        <f>G953/$O$3+H953/$P$3+I953/$Q$3+J953/$R$3</f>
        <v>2.0180488924385269</v>
      </c>
      <c r="N953">
        <f t="shared" si="14"/>
        <v>2</v>
      </c>
    </row>
    <row r="954" spans="1:14">
      <c r="A954" t="s">
        <v>449</v>
      </c>
      <c r="B954">
        <v>1</v>
      </c>
      <c r="C954">
        <v>15</v>
      </c>
      <c r="D954" t="s">
        <v>71</v>
      </c>
      <c r="E954" t="s">
        <v>116</v>
      </c>
      <c r="F954">
        <v>1</v>
      </c>
      <c r="G954">
        <v>-60</v>
      </c>
      <c r="H954">
        <v>1</v>
      </c>
      <c r="I954">
        <v>1</v>
      </c>
      <c r="J954">
        <v>-1</v>
      </c>
      <c r="K954">
        <v>-4</v>
      </c>
      <c r="L954">
        <v>2</v>
      </c>
      <c r="M954">
        <f>G954/$O$3+H954/$P$3+I954/$Q$3+J954/$R$3</f>
        <v>0.53093570882897378</v>
      </c>
      <c r="N954">
        <f t="shared" si="14"/>
        <v>4</v>
      </c>
    </row>
    <row r="955" spans="1:14">
      <c r="A955" t="s">
        <v>449</v>
      </c>
      <c r="B955">
        <v>1</v>
      </c>
      <c r="C955">
        <v>14</v>
      </c>
      <c r="D955" t="s">
        <v>71</v>
      </c>
      <c r="E955" t="s">
        <v>120</v>
      </c>
      <c r="F955">
        <v>0</v>
      </c>
      <c r="G955">
        <v>-42</v>
      </c>
      <c r="H955">
        <v>1</v>
      </c>
      <c r="I955">
        <v>0</v>
      </c>
      <c r="J955">
        <v>-6</v>
      </c>
      <c r="K955">
        <v>-3</v>
      </c>
      <c r="L955">
        <v>1</v>
      </c>
      <c r="M955">
        <f>G955/$O$3+H955/$P$3+I955/$Q$3+J955/$R$3</f>
        <v>-0.28828050349233758</v>
      </c>
      <c r="N955">
        <f t="shared" si="14"/>
        <v>3</v>
      </c>
    </row>
    <row r="956" spans="1:14">
      <c r="A956" t="s">
        <v>449</v>
      </c>
      <c r="B956">
        <v>1</v>
      </c>
      <c r="C956">
        <v>11</v>
      </c>
      <c r="D956" t="s">
        <v>75</v>
      </c>
      <c r="E956" t="s">
        <v>116</v>
      </c>
      <c r="F956">
        <v>1</v>
      </c>
      <c r="G956">
        <v>-22</v>
      </c>
      <c r="H956">
        <v>1</v>
      </c>
      <c r="I956">
        <v>1</v>
      </c>
      <c r="J956">
        <v>23</v>
      </c>
      <c r="K956">
        <v>-2</v>
      </c>
      <c r="L956">
        <v>2</v>
      </c>
      <c r="M956">
        <f>G956/$O$3+H956/$P$3+I956/$Q$3+J956/$R$3</f>
        <v>2.8396320248802107</v>
      </c>
      <c r="N956">
        <f t="shared" si="14"/>
        <v>2</v>
      </c>
    </row>
    <row r="957" spans="1:14">
      <c r="A957" t="s">
        <v>249</v>
      </c>
      <c r="B957">
        <v>2</v>
      </c>
      <c r="C957">
        <v>28</v>
      </c>
      <c r="D957" t="s">
        <v>70</v>
      </c>
      <c r="E957" t="s">
        <v>118</v>
      </c>
      <c r="F957">
        <v>0</v>
      </c>
      <c r="G957">
        <v>-56</v>
      </c>
      <c r="H957">
        <v>1</v>
      </c>
      <c r="I957">
        <v>0</v>
      </c>
      <c r="J957">
        <v>-11</v>
      </c>
      <c r="K957">
        <v>-4</v>
      </c>
      <c r="L957">
        <v>0</v>
      </c>
      <c r="M957">
        <f>G957/$O$3+H957/$P$3+I957/$Q$3+J957/$R$3</f>
        <v>-0.90145344102693936</v>
      </c>
      <c r="N957">
        <f t="shared" si="14"/>
        <v>2</v>
      </c>
    </row>
    <row r="958" spans="1:14">
      <c r="A958" t="s">
        <v>249</v>
      </c>
      <c r="B958">
        <v>2</v>
      </c>
      <c r="C958">
        <v>21</v>
      </c>
      <c r="D958" t="s">
        <v>73</v>
      </c>
      <c r="E958" t="s">
        <v>118</v>
      </c>
      <c r="F958">
        <v>1</v>
      </c>
      <c r="G958">
        <v>-42</v>
      </c>
      <c r="H958">
        <v>0</v>
      </c>
      <c r="I958">
        <v>1</v>
      </c>
      <c r="J958">
        <v>0</v>
      </c>
      <c r="K958">
        <v>-4</v>
      </c>
      <c r="L958">
        <v>1</v>
      </c>
      <c r="M958">
        <f>G958/$O$3+H958/$P$3+I958/$Q$3+J958/$R$3</f>
        <v>-1.1262815663582115E-2</v>
      </c>
      <c r="N958">
        <f t="shared" si="14"/>
        <v>2</v>
      </c>
    </row>
    <row r="959" spans="1:14">
      <c r="A959" t="s">
        <v>249</v>
      </c>
      <c r="B959">
        <v>1</v>
      </c>
      <c r="C959">
        <v>13</v>
      </c>
      <c r="D959" t="s">
        <v>70</v>
      </c>
      <c r="E959" t="s">
        <v>118</v>
      </c>
      <c r="F959">
        <v>1</v>
      </c>
      <c r="G959">
        <v>-104</v>
      </c>
      <c r="H959">
        <v>1</v>
      </c>
      <c r="I959">
        <v>1</v>
      </c>
      <c r="J959">
        <v>-42</v>
      </c>
      <c r="K959">
        <v>-8</v>
      </c>
      <c r="L959">
        <v>1</v>
      </c>
      <c r="M959">
        <f>G959/$O$3+H959/$P$3+I959/$Q$3+J959/$R$3</f>
        <v>-2.9585552585666965</v>
      </c>
      <c r="N959">
        <f t="shared" si="14"/>
        <v>8</v>
      </c>
    </row>
    <row r="960" spans="1:14">
      <c r="A960" t="s">
        <v>249</v>
      </c>
      <c r="B960">
        <v>1</v>
      </c>
      <c r="C960">
        <v>10</v>
      </c>
      <c r="D960" t="s">
        <v>77</v>
      </c>
      <c r="E960" t="s">
        <v>118</v>
      </c>
      <c r="F960">
        <v>2</v>
      </c>
      <c r="G960">
        <v>-30</v>
      </c>
      <c r="H960">
        <v>1</v>
      </c>
      <c r="I960">
        <v>2</v>
      </c>
      <c r="J960">
        <v>14</v>
      </c>
      <c r="K960">
        <v>-3</v>
      </c>
      <c r="L960">
        <v>1</v>
      </c>
      <c r="M960">
        <f>G960/$O$3+H960/$P$3+I960/$Q$3+J960/$R$3</f>
        <v>3.0111099771200713</v>
      </c>
      <c r="N960">
        <f t="shared" si="14"/>
        <v>3</v>
      </c>
    </row>
    <row r="961" spans="1:14">
      <c r="A961" t="s">
        <v>249</v>
      </c>
      <c r="B961">
        <v>1</v>
      </c>
      <c r="C961">
        <v>14</v>
      </c>
      <c r="D961" t="s">
        <v>81</v>
      </c>
      <c r="E961" t="s">
        <v>118</v>
      </c>
      <c r="F961">
        <v>1</v>
      </c>
      <c r="G961">
        <v>-28</v>
      </c>
      <c r="H961">
        <v>1</v>
      </c>
      <c r="I961">
        <v>1</v>
      </c>
      <c r="J961">
        <v>11</v>
      </c>
      <c r="K961">
        <v>-2</v>
      </c>
      <c r="L961">
        <v>3</v>
      </c>
      <c r="M961">
        <f>G961/$O$3+H961/$P$3+I961/$Q$3+J961/$R$3</f>
        <v>1.9677817844399712</v>
      </c>
      <c r="N961">
        <f t="shared" si="14"/>
        <v>2</v>
      </c>
    </row>
    <row r="962" spans="1:14">
      <c r="A962" t="s">
        <v>249</v>
      </c>
      <c r="B962">
        <v>1</v>
      </c>
      <c r="C962">
        <v>12</v>
      </c>
      <c r="D962" t="s">
        <v>73</v>
      </c>
      <c r="E962" t="s">
        <v>116</v>
      </c>
      <c r="F962">
        <v>0</v>
      </c>
      <c r="G962">
        <v>-24</v>
      </c>
      <c r="H962">
        <v>1</v>
      </c>
      <c r="I962">
        <v>0</v>
      </c>
      <c r="J962">
        <v>21</v>
      </c>
      <c r="K962">
        <v>-2</v>
      </c>
      <c r="L962">
        <v>2</v>
      </c>
      <c r="M962">
        <f>G962/$O$3+H962/$P$3+I962/$Q$3+J962/$R$3</f>
        <v>1.7711702782008325</v>
      </c>
      <c r="N962">
        <f t="shared" si="14"/>
        <v>2</v>
      </c>
    </row>
    <row r="963" spans="1:14">
      <c r="A963" t="s">
        <v>249</v>
      </c>
      <c r="B963">
        <v>1</v>
      </c>
      <c r="C963">
        <v>12</v>
      </c>
      <c r="D963" t="s">
        <v>71</v>
      </c>
      <c r="E963" t="s">
        <v>116</v>
      </c>
      <c r="F963">
        <v>0</v>
      </c>
      <c r="G963">
        <v>-24</v>
      </c>
      <c r="H963">
        <v>1</v>
      </c>
      <c r="I963">
        <v>0</v>
      </c>
      <c r="J963">
        <v>21</v>
      </c>
      <c r="K963">
        <v>-2</v>
      </c>
      <c r="L963">
        <v>2</v>
      </c>
      <c r="M963">
        <f>G963/$O$3+H963/$P$3+I963/$Q$3+J963/$R$3</f>
        <v>1.7711702782008325</v>
      </c>
      <c r="N963">
        <f t="shared" ref="N963:N1026" si="15">ABS(G963)/C963</f>
        <v>2</v>
      </c>
    </row>
    <row r="964" spans="1:14">
      <c r="A964" t="s">
        <v>249</v>
      </c>
      <c r="B964">
        <v>1</v>
      </c>
      <c r="C964">
        <v>11</v>
      </c>
      <c r="D964" t="s">
        <v>71</v>
      </c>
      <c r="E964" t="s">
        <v>116</v>
      </c>
      <c r="F964">
        <v>1</v>
      </c>
      <c r="G964">
        <v>-22</v>
      </c>
      <c r="H964">
        <v>1</v>
      </c>
      <c r="I964">
        <v>1</v>
      </c>
      <c r="J964">
        <v>23</v>
      </c>
      <c r="K964">
        <v>-2</v>
      </c>
      <c r="L964">
        <v>2</v>
      </c>
      <c r="M964">
        <f>G964/$O$3+H964/$P$3+I964/$Q$3+J964/$R$3</f>
        <v>2.8396320248802107</v>
      </c>
      <c r="N964">
        <f t="shared" si="15"/>
        <v>2</v>
      </c>
    </row>
    <row r="965" spans="1:14">
      <c r="A965" t="s">
        <v>249</v>
      </c>
      <c r="B965">
        <v>1</v>
      </c>
      <c r="C965">
        <v>10</v>
      </c>
      <c r="D965" t="s">
        <v>77</v>
      </c>
      <c r="E965" t="s">
        <v>116</v>
      </c>
      <c r="F965">
        <v>1</v>
      </c>
      <c r="G965">
        <v>-20</v>
      </c>
      <c r="H965">
        <v>1</v>
      </c>
      <c r="I965">
        <v>1</v>
      </c>
      <c r="J965">
        <v>19</v>
      </c>
      <c r="K965">
        <v>-2</v>
      </c>
      <c r="L965">
        <v>2</v>
      </c>
      <c r="M965">
        <f>G965/$O$3+H965/$P$3+I965/$Q$3+J965/$R$3</f>
        <v>2.6359377142469143</v>
      </c>
      <c r="N965">
        <f t="shared" si="15"/>
        <v>2</v>
      </c>
    </row>
    <row r="966" spans="1:14">
      <c r="A966" t="s">
        <v>249</v>
      </c>
      <c r="B966">
        <v>1</v>
      </c>
      <c r="C966">
        <v>10</v>
      </c>
      <c r="D966" t="s">
        <v>81</v>
      </c>
      <c r="E966" t="s">
        <v>120</v>
      </c>
      <c r="F966">
        <v>1</v>
      </c>
      <c r="G966">
        <v>-20</v>
      </c>
      <c r="H966">
        <v>1</v>
      </c>
      <c r="I966">
        <v>1</v>
      </c>
      <c r="J966">
        <v>17</v>
      </c>
      <c r="K966">
        <v>-2</v>
      </c>
      <c r="L966">
        <v>3</v>
      </c>
      <c r="M966">
        <f>G966/$O$3+H966/$P$3+I966/$Q$3+J966/$R$3</f>
        <v>2.5123599498852367</v>
      </c>
      <c r="N966">
        <f t="shared" si="15"/>
        <v>2</v>
      </c>
    </row>
    <row r="967" spans="1:14">
      <c r="A967" t="s">
        <v>168</v>
      </c>
      <c r="B967">
        <v>6</v>
      </c>
      <c r="C967">
        <v>114</v>
      </c>
      <c r="D967" t="s">
        <v>71</v>
      </c>
      <c r="E967" t="s">
        <v>118</v>
      </c>
      <c r="F967">
        <v>2</v>
      </c>
      <c r="G967">
        <v>-798</v>
      </c>
      <c r="H967">
        <v>1</v>
      </c>
      <c r="I967">
        <v>2</v>
      </c>
      <c r="J967">
        <v>-618</v>
      </c>
      <c r="K967">
        <v>-42</v>
      </c>
      <c r="L967">
        <v>-29</v>
      </c>
      <c r="M967">
        <f>G967/$O$3+H967/$P$3+I967/$Q$3+J967/$R$3</f>
        <v>-52.728571307752389</v>
      </c>
      <c r="N967">
        <f t="shared" si="15"/>
        <v>7</v>
      </c>
    </row>
    <row r="968" spans="1:14">
      <c r="A968" t="s">
        <v>168</v>
      </c>
      <c r="B968">
        <v>1</v>
      </c>
      <c r="C968">
        <v>18</v>
      </c>
      <c r="D968" t="s">
        <v>71</v>
      </c>
      <c r="E968" t="s">
        <v>116</v>
      </c>
      <c r="F968">
        <v>0</v>
      </c>
      <c r="G968">
        <v>-1080</v>
      </c>
      <c r="H968">
        <v>1</v>
      </c>
      <c r="I968">
        <v>0</v>
      </c>
      <c r="J968">
        <v>-327</v>
      </c>
      <c r="K968">
        <v>-60</v>
      </c>
      <c r="L968">
        <v>2</v>
      </c>
      <c r="M968">
        <f>G968/$O$3+H968/$P$3+I968/$Q$3+J968/$R$3</f>
        <v>-42.67888387228183</v>
      </c>
      <c r="N968">
        <f t="shared" si="15"/>
        <v>60</v>
      </c>
    </row>
    <row r="969" spans="1:14">
      <c r="A969" t="s">
        <v>168</v>
      </c>
      <c r="B969">
        <v>1</v>
      </c>
      <c r="C969">
        <v>14</v>
      </c>
      <c r="D969" t="s">
        <v>71</v>
      </c>
      <c r="E969" t="s">
        <v>116</v>
      </c>
      <c r="F969">
        <v>1</v>
      </c>
      <c r="G969">
        <v>-140</v>
      </c>
      <c r="H969">
        <v>1</v>
      </c>
      <c r="I969">
        <v>1</v>
      </c>
      <c r="J969">
        <v>-34</v>
      </c>
      <c r="K969">
        <v>-10</v>
      </c>
      <c r="L969">
        <v>2</v>
      </c>
      <c r="M969">
        <f>G969/$O$3+H969/$P$3+I969/$Q$3+J969/$R$3</f>
        <v>-3.2465461267410363</v>
      </c>
      <c r="N969">
        <f t="shared" si="15"/>
        <v>10</v>
      </c>
    </row>
    <row r="970" spans="1:14">
      <c r="A970" t="s">
        <v>168</v>
      </c>
      <c r="B970">
        <v>1</v>
      </c>
      <c r="C970">
        <v>15</v>
      </c>
      <c r="D970" t="s">
        <v>71</v>
      </c>
      <c r="E970" t="s">
        <v>118</v>
      </c>
      <c r="F970">
        <v>0</v>
      </c>
      <c r="G970">
        <v>-75</v>
      </c>
      <c r="H970">
        <v>1</v>
      </c>
      <c r="I970">
        <v>0</v>
      </c>
      <c r="J970">
        <v>-31</v>
      </c>
      <c r="K970">
        <v>-5</v>
      </c>
      <c r="L970">
        <v>1</v>
      </c>
      <c r="M970">
        <f>G970/$O$3+H970/$P$3+I970/$Q$3+J970/$R$3</f>
        <v>-2.5501126564992678</v>
      </c>
      <c r="N970">
        <f t="shared" si="15"/>
        <v>5</v>
      </c>
    </row>
    <row r="971" spans="1:14">
      <c r="A971" t="s">
        <v>168</v>
      </c>
      <c r="B971">
        <v>1</v>
      </c>
      <c r="C971">
        <v>20</v>
      </c>
      <c r="D971" t="s">
        <v>71</v>
      </c>
      <c r="E971" t="s">
        <v>118</v>
      </c>
      <c r="F971">
        <v>2</v>
      </c>
      <c r="G971">
        <v>-60</v>
      </c>
      <c r="H971">
        <v>1</v>
      </c>
      <c r="I971">
        <v>2</v>
      </c>
      <c r="J971">
        <v>-2</v>
      </c>
      <c r="K971">
        <v>-3</v>
      </c>
      <c r="L971">
        <v>1</v>
      </c>
      <c r="M971">
        <f>G971/$O$3+H971/$P$3+I971/$Q$3+J971/$R$3</f>
        <v>1.3705695908757776</v>
      </c>
      <c r="N971">
        <f t="shared" si="15"/>
        <v>3</v>
      </c>
    </row>
    <row r="972" spans="1:14">
      <c r="A972" t="s">
        <v>168</v>
      </c>
      <c r="B972">
        <v>1</v>
      </c>
      <c r="C972">
        <v>15</v>
      </c>
      <c r="D972" t="s">
        <v>71</v>
      </c>
      <c r="E972" t="s">
        <v>118</v>
      </c>
      <c r="F972">
        <v>0</v>
      </c>
      <c r="G972">
        <v>-45</v>
      </c>
      <c r="H972">
        <v>1</v>
      </c>
      <c r="I972">
        <v>0</v>
      </c>
      <c r="J972">
        <v>-9</v>
      </c>
      <c r="K972">
        <v>-3</v>
      </c>
      <c r="L972">
        <v>1</v>
      </c>
      <c r="M972">
        <f>G972/$O$3+H972/$P$3+I972/$Q$3+J972/$R$3</f>
        <v>-0.53883897716994111</v>
      </c>
      <c r="N972">
        <f t="shared" si="15"/>
        <v>3</v>
      </c>
    </row>
    <row r="973" spans="1:14">
      <c r="A973" t="s">
        <v>168</v>
      </c>
      <c r="B973">
        <v>1</v>
      </c>
      <c r="C973">
        <v>11</v>
      </c>
      <c r="D973" t="s">
        <v>71</v>
      </c>
      <c r="E973" t="s">
        <v>118</v>
      </c>
      <c r="F973">
        <v>2</v>
      </c>
      <c r="G973">
        <v>-44</v>
      </c>
      <c r="H973">
        <v>1</v>
      </c>
      <c r="I973">
        <v>2</v>
      </c>
      <c r="J973">
        <v>7</v>
      </c>
      <c r="K973">
        <v>-4</v>
      </c>
      <c r="L973">
        <v>1</v>
      </c>
      <c r="M973">
        <f>G973/$O$3+H973/$P$3+I973/$Q$3+J973/$R$3</f>
        <v>2.2743592752237922</v>
      </c>
      <c r="N973">
        <f t="shared" si="15"/>
        <v>4</v>
      </c>
    </row>
    <row r="974" spans="1:14">
      <c r="A974" t="s">
        <v>168</v>
      </c>
      <c r="B974">
        <v>1</v>
      </c>
      <c r="C974">
        <v>20</v>
      </c>
      <c r="D974" t="s">
        <v>71</v>
      </c>
      <c r="E974" t="s">
        <v>118</v>
      </c>
      <c r="F974">
        <v>2</v>
      </c>
      <c r="G974">
        <v>-40</v>
      </c>
      <c r="H974">
        <v>1</v>
      </c>
      <c r="I974">
        <v>2</v>
      </c>
      <c r="J974">
        <v>11</v>
      </c>
      <c r="K974">
        <v>-2</v>
      </c>
      <c r="L974">
        <v>1</v>
      </c>
      <c r="M974">
        <f>G974/$O$3+H974/$P$3+I974/$Q$3+J974/$R$3</f>
        <v>2.6084372401272637</v>
      </c>
      <c r="N974">
        <f t="shared" si="15"/>
        <v>2</v>
      </c>
    </row>
    <row r="975" spans="1:14">
      <c r="A975" t="s">
        <v>168</v>
      </c>
      <c r="B975">
        <v>1</v>
      </c>
      <c r="C975">
        <v>15</v>
      </c>
      <c r="D975" t="s">
        <v>71</v>
      </c>
      <c r="E975" t="s">
        <v>118</v>
      </c>
      <c r="F975">
        <v>0</v>
      </c>
      <c r="G975">
        <v>-30</v>
      </c>
      <c r="H975">
        <v>1</v>
      </c>
      <c r="I975">
        <v>0</v>
      </c>
      <c r="J975">
        <v>2</v>
      </c>
      <c r="K975">
        <v>-2</v>
      </c>
      <c r="L975">
        <v>1</v>
      </c>
      <c r="M975">
        <f>G975/$O$3+H975/$P$3+I975/$Q$3+J975/$R$3</f>
        <v>0.4667978624947221</v>
      </c>
      <c r="N975">
        <f t="shared" si="15"/>
        <v>2</v>
      </c>
    </row>
    <row r="976" spans="1:14">
      <c r="A976" t="s">
        <v>168</v>
      </c>
      <c r="B976">
        <v>1</v>
      </c>
      <c r="C976">
        <v>15</v>
      </c>
      <c r="D976" t="s">
        <v>71</v>
      </c>
      <c r="E976" t="s">
        <v>118</v>
      </c>
      <c r="F976">
        <v>0</v>
      </c>
      <c r="G976">
        <v>-30</v>
      </c>
      <c r="H976">
        <v>1</v>
      </c>
      <c r="I976">
        <v>0</v>
      </c>
      <c r="J976">
        <v>2</v>
      </c>
      <c r="K976">
        <v>-2</v>
      </c>
      <c r="L976">
        <v>1</v>
      </c>
      <c r="M976">
        <f>G976/$O$3+H976/$P$3+I976/$Q$3+J976/$R$3</f>
        <v>0.4667978624947221</v>
      </c>
      <c r="N976">
        <f t="shared" si="15"/>
        <v>2</v>
      </c>
    </row>
    <row r="977" spans="1:14">
      <c r="A977" t="s">
        <v>168</v>
      </c>
      <c r="B977">
        <v>1</v>
      </c>
      <c r="C977">
        <v>15</v>
      </c>
      <c r="D977" t="s">
        <v>73</v>
      </c>
      <c r="E977" t="s">
        <v>118</v>
      </c>
      <c r="F977">
        <v>0</v>
      </c>
      <c r="G977">
        <v>-30</v>
      </c>
      <c r="H977">
        <v>1</v>
      </c>
      <c r="I977">
        <v>0</v>
      </c>
      <c r="J977">
        <v>2</v>
      </c>
      <c r="K977">
        <v>-2</v>
      </c>
      <c r="L977">
        <v>1</v>
      </c>
      <c r="M977">
        <f>G977/$O$3+H977/$P$3+I977/$Q$3+J977/$R$3</f>
        <v>0.4667978624947221</v>
      </c>
      <c r="N977">
        <f t="shared" si="15"/>
        <v>2</v>
      </c>
    </row>
    <row r="978" spans="1:14">
      <c r="A978" t="s">
        <v>168</v>
      </c>
      <c r="B978">
        <v>1</v>
      </c>
      <c r="C978">
        <v>15</v>
      </c>
      <c r="D978" t="s">
        <v>71</v>
      </c>
      <c r="E978" t="s">
        <v>118</v>
      </c>
      <c r="F978">
        <v>0</v>
      </c>
      <c r="G978">
        <v>-30</v>
      </c>
      <c r="H978">
        <v>1</v>
      </c>
      <c r="I978">
        <v>0</v>
      </c>
      <c r="J978">
        <v>2</v>
      </c>
      <c r="K978">
        <v>-2</v>
      </c>
      <c r="L978">
        <v>1</v>
      </c>
      <c r="M978">
        <f>G978/$O$3+H978/$P$3+I978/$Q$3+J978/$R$3</f>
        <v>0.4667978624947221</v>
      </c>
      <c r="N978">
        <f t="shared" si="15"/>
        <v>2</v>
      </c>
    </row>
    <row r="979" spans="1:14">
      <c r="A979" t="s">
        <v>168</v>
      </c>
      <c r="B979">
        <v>1</v>
      </c>
      <c r="C979">
        <v>14</v>
      </c>
      <c r="D979" t="s">
        <v>71</v>
      </c>
      <c r="E979" t="s">
        <v>116</v>
      </c>
      <c r="F979">
        <v>1</v>
      </c>
      <c r="G979">
        <v>-28</v>
      </c>
      <c r="H979">
        <v>1</v>
      </c>
      <c r="I979">
        <v>1</v>
      </c>
      <c r="J979">
        <v>14</v>
      </c>
      <c r="K979">
        <v>-2</v>
      </c>
      <c r="L979">
        <v>2</v>
      </c>
      <c r="M979">
        <f>G979/$O$3+H979/$P$3+I979/$Q$3+J979/$R$3</f>
        <v>2.1531484309824873</v>
      </c>
      <c r="N979">
        <f t="shared" si="15"/>
        <v>2</v>
      </c>
    </row>
    <row r="980" spans="1:14">
      <c r="A980" t="s">
        <v>168</v>
      </c>
      <c r="B980">
        <v>1</v>
      </c>
      <c r="C980">
        <v>11</v>
      </c>
      <c r="D980" t="s">
        <v>73</v>
      </c>
      <c r="E980" t="s">
        <v>118</v>
      </c>
      <c r="F980">
        <v>1</v>
      </c>
      <c r="G980">
        <v>-22</v>
      </c>
      <c r="H980">
        <v>1</v>
      </c>
      <c r="I980">
        <v>1</v>
      </c>
      <c r="J980">
        <v>8</v>
      </c>
      <c r="K980">
        <v>-2</v>
      </c>
      <c r="L980">
        <v>1</v>
      </c>
      <c r="M980">
        <f>G980/$O$3+H980/$P$3+I980/$Q$3+J980/$R$3</f>
        <v>1.9127987921676299</v>
      </c>
      <c r="N980">
        <f t="shared" si="15"/>
        <v>2</v>
      </c>
    </row>
    <row r="981" spans="1:14">
      <c r="A981" t="s">
        <v>664</v>
      </c>
      <c r="B981">
        <v>2</v>
      </c>
      <c r="C981">
        <v>26</v>
      </c>
      <c r="D981" t="s">
        <v>70</v>
      </c>
      <c r="E981" t="s">
        <v>118</v>
      </c>
      <c r="F981">
        <v>1</v>
      </c>
      <c r="G981">
        <v>-78</v>
      </c>
      <c r="H981">
        <v>1</v>
      </c>
      <c r="I981">
        <v>1</v>
      </c>
      <c r="J981">
        <v>-28</v>
      </c>
      <c r="K981">
        <v>-6</v>
      </c>
      <c r="L981">
        <v>-1</v>
      </c>
      <c r="M981">
        <f>G981/$O$3+H981/$P$3+I981/$Q$3+J981/$R$3</f>
        <v>-1.5285150728641965</v>
      </c>
      <c r="N981">
        <f t="shared" si="15"/>
        <v>3</v>
      </c>
    </row>
    <row r="982" spans="1:14">
      <c r="A982" t="s">
        <v>664</v>
      </c>
      <c r="B982">
        <v>1</v>
      </c>
      <c r="C982">
        <v>11</v>
      </c>
      <c r="D982" t="s">
        <v>70</v>
      </c>
      <c r="E982" t="s">
        <v>118</v>
      </c>
      <c r="F982">
        <v>1</v>
      </c>
      <c r="G982">
        <v>-33</v>
      </c>
      <c r="H982">
        <v>1</v>
      </c>
      <c r="I982">
        <v>1</v>
      </c>
      <c r="J982">
        <v>2</v>
      </c>
      <c r="K982">
        <v>-3</v>
      </c>
      <c r="L982">
        <v>1</v>
      </c>
      <c r="M982">
        <f>G982/$O$3+H982/$P$3+I982/$Q$3+J982/$R$3</f>
        <v>1.3030287995872769</v>
      </c>
      <c r="N982">
        <f t="shared" si="15"/>
        <v>3</v>
      </c>
    </row>
    <row r="983" spans="1:14">
      <c r="A983" t="s">
        <v>664</v>
      </c>
      <c r="B983">
        <v>1</v>
      </c>
      <c r="C983">
        <v>11</v>
      </c>
      <c r="D983" t="s">
        <v>70</v>
      </c>
      <c r="E983" t="s">
        <v>118</v>
      </c>
      <c r="F983">
        <v>2</v>
      </c>
      <c r="G983">
        <v>-22</v>
      </c>
      <c r="H983">
        <v>1</v>
      </c>
      <c r="I983">
        <v>2</v>
      </c>
      <c r="J983">
        <v>15</v>
      </c>
      <c r="K983">
        <v>-2</v>
      </c>
      <c r="L983">
        <v>1</v>
      </c>
      <c r="M983">
        <f>G983/$O$3+H983/$P$3+I983/$Q$3+J983/$R$3</f>
        <v>3.2467437316611436</v>
      </c>
      <c r="N983">
        <f t="shared" si="15"/>
        <v>2</v>
      </c>
    </row>
    <row r="984" spans="1:14">
      <c r="A984" t="s">
        <v>665</v>
      </c>
      <c r="B984">
        <v>1</v>
      </c>
      <c r="C984">
        <v>31</v>
      </c>
      <c r="D984" t="s">
        <v>78</v>
      </c>
      <c r="E984" t="s">
        <v>116</v>
      </c>
      <c r="F984">
        <v>0</v>
      </c>
      <c r="G984">
        <v>-310</v>
      </c>
      <c r="H984">
        <v>1</v>
      </c>
      <c r="I984">
        <v>0</v>
      </c>
      <c r="J984">
        <v>-193</v>
      </c>
      <c r="K984">
        <v>-10</v>
      </c>
      <c r="L984">
        <v>4</v>
      </c>
      <c r="M984">
        <f>G984/$O$3+H984/$P$3+I984/$Q$3+J984/$R$3</f>
        <v>-17.666604695376993</v>
      </c>
      <c r="N984">
        <f t="shared" si="15"/>
        <v>10</v>
      </c>
    </row>
    <row r="985" spans="1:14">
      <c r="A985" t="s">
        <v>666</v>
      </c>
      <c r="B985">
        <v>2</v>
      </c>
      <c r="C985">
        <v>14</v>
      </c>
      <c r="D985" t="s">
        <v>78</v>
      </c>
      <c r="E985" t="s">
        <v>120</v>
      </c>
      <c r="F985">
        <v>1</v>
      </c>
      <c r="G985">
        <v>-28</v>
      </c>
      <c r="H985">
        <v>1</v>
      </c>
      <c r="I985">
        <v>1</v>
      </c>
      <c r="J985">
        <v>13</v>
      </c>
      <c r="K985">
        <v>-4</v>
      </c>
      <c r="L985">
        <v>2</v>
      </c>
      <c r="M985">
        <f>G985/$O$3+H985/$P$3+I985/$Q$3+J985/$R$3</f>
        <v>2.0913595488016488</v>
      </c>
      <c r="N985">
        <f t="shared" si="15"/>
        <v>2</v>
      </c>
    </row>
    <row r="986" spans="1:14">
      <c r="A986" t="s">
        <v>666</v>
      </c>
      <c r="B986">
        <v>1</v>
      </c>
      <c r="C986">
        <v>14</v>
      </c>
      <c r="D986" t="s">
        <v>70</v>
      </c>
      <c r="E986" t="s">
        <v>118</v>
      </c>
      <c r="F986">
        <v>4</v>
      </c>
      <c r="G986">
        <v>-28</v>
      </c>
      <c r="H986">
        <v>1</v>
      </c>
      <c r="I986">
        <v>4</v>
      </c>
      <c r="J986">
        <v>29</v>
      </c>
      <c r="K986">
        <v>-2</v>
      </c>
      <c r="L986">
        <v>1</v>
      </c>
      <c r="M986">
        <f>G986/$O$3+H986/$P$3+I986/$Q$3+J986/$R$3</f>
        <v>5.7842499563779946</v>
      </c>
      <c r="N986">
        <f t="shared" si="15"/>
        <v>2</v>
      </c>
    </row>
    <row r="987" spans="1:14">
      <c r="A987" t="s">
        <v>667</v>
      </c>
      <c r="B987">
        <v>1</v>
      </c>
      <c r="C987">
        <v>13</v>
      </c>
      <c r="D987" t="s">
        <v>71</v>
      </c>
      <c r="E987" t="s">
        <v>116</v>
      </c>
      <c r="F987">
        <v>1</v>
      </c>
      <c r="G987">
        <v>-26</v>
      </c>
      <c r="H987">
        <v>1</v>
      </c>
      <c r="I987">
        <v>1</v>
      </c>
      <c r="J987">
        <v>18</v>
      </c>
      <c r="K987">
        <v>-2</v>
      </c>
      <c r="L987">
        <v>2</v>
      </c>
      <c r="M987">
        <f>G987/$O$3+H987/$P$3+I987/$Q$3+J987/$R$3</f>
        <v>2.4437651777959006</v>
      </c>
      <c r="N987">
        <f t="shared" si="15"/>
        <v>2</v>
      </c>
    </row>
    <row r="988" spans="1:14">
      <c r="A988" t="s">
        <v>668</v>
      </c>
      <c r="B988">
        <v>2</v>
      </c>
      <c r="C988">
        <v>19</v>
      </c>
      <c r="D988" t="s">
        <v>71</v>
      </c>
      <c r="E988" t="s">
        <v>118</v>
      </c>
      <c r="F988">
        <v>1</v>
      </c>
      <c r="G988">
        <v>-114</v>
      </c>
      <c r="H988">
        <v>-4</v>
      </c>
      <c r="I988">
        <v>1</v>
      </c>
      <c r="J988">
        <v>-56</v>
      </c>
      <c r="K988">
        <v>-12</v>
      </c>
      <c r="L988">
        <v>-4</v>
      </c>
      <c r="M988">
        <f>G988/$O$3+H988/$P$3+I988/$Q$3+J988/$R$3</f>
        <v>-9.0165975469683275</v>
      </c>
      <c r="N988">
        <f t="shared" si="15"/>
        <v>6</v>
      </c>
    </row>
    <row r="989" spans="1:14">
      <c r="A989" t="s">
        <v>479</v>
      </c>
      <c r="B989">
        <v>1</v>
      </c>
      <c r="C989">
        <v>21</v>
      </c>
      <c r="D989" t="s">
        <v>70</v>
      </c>
      <c r="E989" t="s">
        <v>118</v>
      </c>
      <c r="F989">
        <v>2</v>
      </c>
      <c r="G989">
        <v>-42</v>
      </c>
      <c r="H989">
        <v>1</v>
      </c>
      <c r="I989">
        <v>2</v>
      </c>
      <c r="J989">
        <v>5</v>
      </c>
      <c r="K989">
        <v>-2</v>
      </c>
      <c r="L989">
        <v>1</v>
      </c>
      <c r="M989">
        <f>G989/$O$3+H989/$P$3+I989/$Q$3+J989/$R$3</f>
        <v>2.1942427289521729</v>
      </c>
      <c r="N989">
        <f t="shared" si="15"/>
        <v>2</v>
      </c>
    </row>
    <row r="990" spans="1:14">
      <c r="A990" t="s">
        <v>479</v>
      </c>
      <c r="B990">
        <v>1</v>
      </c>
      <c r="C990">
        <v>19</v>
      </c>
      <c r="D990" t="s">
        <v>73</v>
      </c>
      <c r="E990" t="s">
        <v>118</v>
      </c>
      <c r="F990">
        <v>2</v>
      </c>
      <c r="G990">
        <v>-38</v>
      </c>
      <c r="H990">
        <v>1</v>
      </c>
      <c r="I990">
        <v>2</v>
      </c>
      <c r="J990">
        <v>7</v>
      </c>
      <c r="K990">
        <v>-2</v>
      </c>
      <c r="L990">
        <v>1</v>
      </c>
      <c r="M990">
        <f>G990/$O$3+H990/$P$3+I990/$Q$3+J990/$R$3</f>
        <v>2.4047429294939673</v>
      </c>
      <c r="N990">
        <f t="shared" si="15"/>
        <v>2</v>
      </c>
    </row>
    <row r="991" spans="1:14">
      <c r="A991" t="s">
        <v>479</v>
      </c>
      <c r="B991">
        <v>1</v>
      </c>
      <c r="C991">
        <v>11</v>
      </c>
      <c r="D991" t="s">
        <v>70</v>
      </c>
      <c r="E991" t="s">
        <v>118</v>
      </c>
      <c r="F991">
        <v>0</v>
      </c>
      <c r="G991">
        <v>-33</v>
      </c>
      <c r="H991">
        <v>1</v>
      </c>
      <c r="I991">
        <v>0</v>
      </c>
      <c r="J991">
        <v>-1</v>
      </c>
      <c r="K991">
        <v>-3</v>
      </c>
      <c r="L991">
        <v>1</v>
      </c>
      <c r="M991">
        <f>G991/$O$3+H991/$P$3+I991/$Q$3+J991/$R$3</f>
        <v>0.21623938881711841</v>
      </c>
      <c r="N991">
        <f t="shared" si="15"/>
        <v>3</v>
      </c>
    </row>
    <row r="992" spans="1:14">
      <c r="A992" t="s">
        <v>479</v>
      </c>
      <c r="B992">
        <v>1</v>
      </c>
      <c r="C992">
        <v>16</v>
      </c>
      <c r="D992" t="s">
        <v>70</v>
      </c>
      <c r="E992" t="s">
        <v>120</v>
      </c>
      <c r="F992">
        <v>1</v>
      </c>
      <c r="G992">
        <v>-32</v>
      </c>
      <c r="H992">
        <v>1</v>
      </c>
      <c r="I992">
        <v>1</v>
      </c>
      <c r="J992">
        <v>5</v>
      </c>
      <c r="K992">
        <v>-2</v>
      </c>
      <c r="L992">
        <v>1</v>
      </c>
      <c r="M992">
        <f>G992/$O$3+H992/$P$3+I992/$Q$3+J992/$R$3</f>
        <v>1.5101260551748223</v>
      </c>
      <c r="N992">
        <f t="shared" si="15"/>
        <v>2</v>
      </c>
    </row>
    <row r="993" spans="1:14">
      <c r="A993" t="s">
        <v>479</v>
      </c>
      <c r="B993">
        <v>1</v>
      </c>
      <c r="C993">
        <v>11</v>
      </c>
      <c r="D993" t="s">
        <v>71</v>
      </c>
      <c r="E993" t="s">
        <v>118</v>
      </c>
      <c r="F993">
        <v>2</v>
      </c>
      <c r="G993">
        <v>-22</v>
      </c>
      <c r="H993">
        <v>1</v>
      </c>
      <c r="I993">
        <v>2</v>
      </c>
      <c r="J993">
        <v>18</v>
      </c>
      <c r="K993">
        <v>-2</v>
      </c>
      <c r="L993">
        <v>1</v>
      </c>
      <c r="M993">
        <f>G993/$O$3+H993/$P$3+I993/$Q$3+J993/$R$3</f>
        <v>3.4321103782036593</v>
      </c>
      <c r="N993">
        <f t="shared" si="15"/>
        <v>2</v>
      </c>
    </row>
    <row r="994" spans="1:14">
      <c r="A994" t="s">
        <v>669</v>
      </c>
      <c r="B994">
        <v>1</v>
      </c>
      <c r="C994">
        <v>13</v>
      </c>
      <c r="D994" t="s">
        <v>70</v>
      </c>
      <c r="E994" t="s">
        <v>116</v>
      </c>
      <c r="F994">
        <v>1</v>
      </c>
      <c r="G994">
        <v>-26</v>
      </c>
      <c r="H994">
        <v>1</v>
      </c>
      <c r="I994">
        <v>1</v>
      </c>
      <c r="J994">
        <v>20</v>
      </c>
      <c r="K994">
        <v>-2</v>
      </c>
      <c r="L994">
        <v>2</v>
      </c>
      <c r="M994">
        <f>G994/$O$3+H994/$P$3+I994/$Q$3+J994/$R$3</f>
        <v>2.5673429421575777</v>
      </c>
      <c r="N994">
        <f t="shared" si="15"/>
        <v>2</v>
      </c>
    </row>
    <row r="995" spans="1:14">
      <c r="A995" t="s">
        <v>671</v>
      </c>
      <c r="B995">
        <v>4</v>
      </c>
      <c r="C995">
        <v>54</v>
      </c>
      <c r="D995" t="s">
        <v>71</v>
      </c>
      <c r="E995" t="s">
        <v>116</v>
      </c>
      <c r="F995">
        <v>2</v>
      </c>
      <c r="G995">
        <v>-108</v>
      </c>
      <c r="H995">
        <v>1</v>
      </c>
      <c r="I995">
        <v>2</v>
      </c>
      <c r="J995">
        <v>-19</v>
      </c>
      <c r="K995">
        <v>-8</v>
      </c>
      <c r="L995">
        <v>-1</v>
      </c>
      <c r="M995">
        <f>G995/$O$3+H995/$P$3+I995/$Q$3+J995/$R$3</f>
        <v>-0.72291064035988017</v>
      </c>
      <c r="N995">
        <f t="shared" si="15"/>
        <v>2</v>
      </c>
    </row>
    <row r="996" spans="1:14">
      <c r="A996" t="s">
        <v>671</v>
      </c>
      <c r="B996">
        <v>4</v>
      </c>
      <c r="C996">
        <v>18</v>
      </c>
      <c r="D996" t="s">
        <v>71</v>
      </c>
      <c r="E996" t="s">
        <v>118</v>
      </c>
      <c r="F996">
        <v>1</v>
      </c>
      <c r="G996">
        <v>-36</v>
      </c>
      <c r="H996">
        <v>1</v>
      </c>
      <c r="I996">
        <v>1</v>
      </c>
      <c r="J996">
        <v>5</v>
      </c>
      <c r="K996">
        <v>-8</v>
      </c>
      <c r="L996">
        <v>-1</v>
      </c>
      <c r="M996">
        <f>G996/$O$3+H996/$P$3+I996/$Q$3+J996/$R$3</f>
        <v>1.4232036189947057</v>
      </c>
      <c r="N996">
        <f t="shared" si="15"/>
        <v>2</v>
      </c>
    </row>
    <row r="997" spans="1:14">
      <c r="A997" t="s">
        <v>671</v>
      </c>
      <c r="B997">
        <v>3</v>
      </c>
      <c r="C997">
        <v>24</v>
      </c>
      <c r="D997" t="s">
        <v>71</v>
      </c>
      <c r="E997" t="s">
        <v>118</v>
      </c>
      <c r="F997">
        <v>2</v>
      </c>
      <c r="G997">
        <v>-48</v>
      </c>
      <c r="H997">
        <v>1</v>
      </c>
      <c r="I997">
        <v>2</v>
      </c>
      <c r="J997">
        <v>2</v>
      </c>
      <c r="K997">
        <v>-6</v>
      </c>
      <c r="L997">
        <v>-1</v>
      </c>
      <c r="M997">
        <f>G997/$O$3+H997/$P$3+I997/$Q$3+J997/$R$3</f>
        <v>1.8784924281394819</v>
      </c>
      <c r="N997">
        <f t="shared" si="15"/>
        <v>2</v>
      </c>
    </row>
    <row r="998" spans="1:14">
      <c r="A998" t="s">
        <v>671</v>
      </c>
      <c r="B998">
        <v>2</v>
      </c>
      <c r="C998">
        <v>25</v>
      </c>
      <c r="D998" t="s">
        <v>71</v>
      </c>
      <c r="E998" t="s">
        <v>116</v>
      </c>
      <c r="F998">
        <v>1</v>
      </c>
      <c r="G998">
        <v>-50</v>
      </c>
      <c r="H998">
        <v>1</v>
      </c>
      <c r="I998">
        <v>1</v>
      </c>
      <c r="J998">
        <v>17</v>
      </c>
      <c r="K998">
        <v>-4</v>
      </c>
      <c r="L998">
        <v>1</v>
      </c>
      <c r="M998">
        <f>G998/$O$3+H998/$P$3+I998/$Q$3+J998/$R$3</f>
        <v>1.860441678534362</v>
      </c>
      <c r="N998">
        <f t="shared" si="15"/>
        <v>2</v>
      </c>
    </row>
    <row r="999" spans="1:14">
      <c r="A999" t="s">
        <v>671</v>
      </c>
      <c r="B999">
        <v>2</v>
      </c>
      <c r="C999">
        <v>19</v>
      </c>
      <c r="D999" t="s">
        <v>71</v>
      </c>
      <c r="E999" t="s">
        <v>118</v>
      </c>
      <c r="F999">
        <v>1</v>
      </c>
      <c r="G999">
        <v>-38</v>
      </c>
      <c r="H999">
        <v>1</v>
      </c>
      <c r="I999">
        <v>1</v>
      </c>
      <c r="J999">
        <v>0</v>
      </c>
      <c r="K999">
        <v>-4</v>
      </c>
      <c r="L999">
        <v>0</v>
      </c>
      <c r="M999">
        <f>G999/$O$3+H999/$P$3+I999/$Q$3+J999/$R$3</f>
        <v>1.0707979900004538</v>
      </c>
      <c r="N999">
        <f t="shared" si="15"/>
        <v>2</v>
      </c>
    </row>
    <row r="1000" spans="1:14">
      <c r="A1000" t="s">
        <v>671</v>
      </c>
      <c r="B1000">
        <v>2</v>
      </c>
      <c r="C1000">
        <v>18</v>
      </c>
      <c r="D1000" t="s">
        <v>81</v>
      </c>
      <c r="E1000" t="s">
        <v>118</v>
      </c>
      <c r="F1000">
        <v>2</v>
      </c>
      <c r="G1000">
        <v>-36</v>
      </c>
      <c r="H1000">
        <v>1</v>
      </c>
      <c r="I1000">
        <v>2</v>
      </c>
      <c r="J1000">
        <v>14</v>
      </c>
      <c r="K1000">
        <v>-4</v>
      </c>
      <c r="L1000">
        <v>2</v>
      </c>
      <c r="M1000">
        <f>G1000/$O$3+H1000/$P$3+I1000/$Q$3+J1000/$R$3</f>
        <v>2.8807263228498963</v>
      </c>
      <c r="N1000">
        <f t="shared" si="15"/>
        <v>2</v>
      </c>
    </row>
    <row r="1001" spans="1:14">
      <c r="A1001" t="s">
        <v>671</v>
      </c>
      <c r="B1001">
        <v>2</v>
      </c>
      <c r="C1001">
        <v>10</v>
      </c>
      <c r="D1001" t="s">
        <v>70</v>
      </c>
      <c r="E1001" t="s">
        <v>120</v>
      </c>
      <c r="F1001">
        <v>1</v>
      </c>
      <c r="G1001">
        <v>-20</v>
      </c>
      <c r="H1001">
        <v>1</v>
      </c>
      <c r="I1001">
        <v>1</v>
      </c>
      <c r="J1001">
        <v>11</v>
      </c>
      <c r="K1001">
        <v>-4</v>
      </c>
      <c r="L1001">
        <v>0</v>
      </c>
      <c r="M1001">
        <f>G1001/$O$3+H1001/$P$3+I1001/$Q$3+J1001/$R$3</f>
        <v>2.1416266568002045</v>
      </c>
      <c r="N1001">
        <f t="shared" si="15"/>
        <v>2</v>
      </c>
    </row>
    <row r="1002" spans="1:14">
      <c r="A1002" t="s">
        <v>671</v>
      </c>
      <c r="B1002">
        <v>1</v>
      </c>
      <c r="C1002">
        <v>11</v>
      </c>
      <c r="D1002" t="s">
        <v>71</v>
      </c>
      <c r="E1002" t="s">
        <v>118</v>
      </c>
      <c r="F1002">
        <v>2</v>
      </c>
      <c r="G1002">
        <v>-44</v>
      </c>
      <c r="H1002">
        <v>1</v>
      </c>
      <c r="I1002">
        <v>2</v>
      </c>
      <c r="J1002">
        <v>14</v>
      </c>
      <c r="K1002">
        <v>-4</v>
      </c>
      <c r="L1002">
        <v>1</v>
      </c>
      <c r="M1002">
        <f>G1002/$O$3+H1002/$P$3+I1002/$Q$3+J1002/$R$3</f>
        <v>2.706881450489663</v>
      </c>
      <c r="N1002">
        <f t="shared" si="15"/>
        <v>4</v>
      </c>
    </row>
    <row r="1003" spans="1:14">
      <c r="A1003" t="s">
        <v>671</v>
      </c>
      <c r="B1003">
        <v>1</v>
      </c>
      <c r="C1003">
        <v>11</v>
      </c>
      <c r="D1003" t="s">
        <v>80</v>
      </c>
      <c r="E1003" t="s">
        <v>118</v>
      </c>
      <c r="F1003">
        <v>0</v>
      </c>
      <c r="G1003">
        <v>-22</v>
      </c>
      <c r="H1003">
        <v>1</v>
      </c>
      <c r="I1003">
        <v>0</v>
      </c>
      <c r="J1003">
        <v>10</v>
      </c>
      <c r="K1003">
        <v>-2</v>
      </c>
      <c r="L1003">
        <v>3</v>
      </c>
      <c r="M1003">
        <f>G1003/$O$3+H1003/$P$3+I1003/$Q$3+J1003/$R$3</f>
        <v>1.134953792301665</v>
      </c>
      <c r="N1003">
        <f t="shared" si="15"/>
        <v>2</v>
      </c>
    </row>
    <row r="1004" spans="1:14">
      <c r="A1004" t="s">
        <v>192</v>
      </c>
      <c r="B1004">
        <v>3</v>
      </c>
      <c r="C1004">
        <v>18</v>
      </c>
      <c r="D1004" t="s">
        <v>77</v>
      </c>
      <c r="E1004" t="s">
        <v>118</v>
      </c>
      <c r="F1004">
        <v>1</v>
      </c>
      <c r="G1004">
        <v>-36</v>
      </c>
      <c r="H1004">
        <v>1</v>
      </c>
      <c r="I1004">
        <v>1</v>
      </c>
      <c r="J1004">
        <v>2</v>
      </c>
      <c r="K1004">
        <v>-6</v>
      </c>
      <c r="L1004">
        <v>-1</v>
      </c>
      <c r="M1004">
        <f>G1004/$O$3+H1004/$P$3+I1004/$Q$3+J1004/$R$3</f>
        <v>1.2378369724521894</v>
      </c>
      <c r="N1004">
        <f t="shared" si="15"/>
        <v>2</v>
      </c>
    </row>
    <row r="1005" spans="1:14">
      <c r="A1005" t="s">
        <v>192</v>
      </c>
      <c r="B1005">
        <v>2</v>
      </c>
      <c r="C1005">
        <v>12</v>
      </c>
      <c r="D1005" t="s">
        <v>72</v>
      </c>
      <c r="E1005" t="s">
        <v>120</v>
      </c>
      <c r="F1005">
        <v>1</v>
      </c>
      <c r="G1005">
        <v>-60</v>
      </c>
      <c r="H1005">
        <v>1</v>
      </c>
      <c r="I1005">
        <v>1</v>
      </c>
      <c r="J1005">
        <v>-9</v>
      </c>
      <c r="K1005">
        <v>-10</v>
      </c>
      <c r="L1005">
        <v>-3</v>
      </c>
      <c r="M1005">
        <f>G1005/$O$3+H1005/$P$3+I1005/$Q$3+J1005/$R$3</f>
        <v>3.6624651382264006E-2</v>
      </c>
      <c r="N1005">
        <f t="shared" si="15"/>
        <v>5</v>
      </c>
    </row>
    <row r="1006" spans="1:14">
      <c r="A1006" t="s">
        <v>192</v>
      </c>
      <c r="B1006">
        <v>2</v>
      </c>
      <c r="C1006">
        <v>28</v>
      </c>
      <c r="D1006" t="s">
        <v>75</v>
      </c>
      <c r="E1006" t="s">
        <v>118</v>
      </c>
      <c r="F1006">
        <v>3</v>
      </c>
      <c r="G1006">
        <v>-56</v>
      </c>
      <c r="H1006">
        <v>1</v>
      </c>
      <c r="I1006">
        <v>3</v>
      </c>
      <c r="J1006">
        <v>5</v>
      </c>
      <c r="K1006">
        <v>-4</v>
      </c>
      <c r="L1006">
        <v>0</v>
      </c>
      <c r="M1006">
        <f>G1006/$O$3+H1006/$P$3+I1006/$Q$3+J1006/$R$3</f>
        <v>2.7914369665494068</v>
      </c>
      <c r="N1006">
        <f t="shared" si="15"/>
        <v>2</v>
      </c>
    </row>
    <row r="1007" spans="1:14">
      <c r="A1007" t="s">
        <v>192</v>
      </c>
      <c r="B1007">
        <v>2</v>
      </c>
      <c r="C1007">
        <v>13</v>
      </c>
      <c r="D1007" t="s">
        <v>70</v>
      </c>
      <c r="E1007" t="s">
        <v>118</v>
      </c>
      <c r="F1007">
        <v>1</v>
      </c>
      <c r="G1007">
        <v>-52</v>
      </c>
      <c r="H1007">
        <v>1</v>
      </c>
      <c r="I1007">
        <v>1</v>
      </c>
      <c r="J1007">
        <v>-10</v>
      </c>
      <c r="K1007">
        <v>-8</v>
      </c>
      <c r="L1007">
        <v>-2</v>
      </c>
      <c r="M1007">
        <f>G1007/$O$3+H1007/$P$3+I1007/$Q$3+J1007/$R$3</f>
        <v>0.14868064156165828</v>
      </c>
      <c r="N1007">
        <f t="shared" si="15"/>
        <v>4</v>
      </c>
    </row>
    <row r="1008" spans="1:14">
      <c r="A1008" t="s">
        <v>192</v>
      </c>
      <c r="B1008">
        <v>2</v>
      </c>
      <c r="C1008">
        <v>14</v>
      </c>
      <c r="D1008" t="s">
        <v>77</v>
      </c>
      <c r="E1008" t="s">
        <v>118</v>
      </c>
      <c r="F1008">
        <v>1</v>
      </c>
      <c r="G1008">
        <v>-28</v>
      </c>
      <c r="H1008">
        <v>1</v>
      </c>
      <c r="I1008">
        <v>1</v>
      </c>
      <c r="J1008">
        <v>6</v>
      </c>
      <c r="K1008">
        <v>-4</v>
      </c>
      <c r="L1008">
        <v>0</v>
      </c>
      <c r="M1008">
        <f>G1008/$O$3+H1008/$P$3+I1008/$Q$3+J1008/$R$3</f>
        <v>1.6588373735357775</v>
      </c>
      <c r="N1008">
        <f t="shared" si="15"/>
        <v>2</v>
      </c>
    </row>
    <row r="1009" spans="1:14">
      <c r="A1009" t="s">
        <v>192</v>
      </c>
      <c r="B1009">
        <v>1</v>
      </c>
      <c r="C1009">
        <v>19</v>
      </c>
      <c r="D1009" t="s">
        <v>73</v>
      </c>
      <c r="E1009" t="s">
        <v>116</v>
      </c>
      <c r="F1009">
        <v>0</v>
      </c>
      <c r="G1009">
        <v>-57</v>
      </c>
      <c r="H1009">
        <v>1</v>
      </c>
      <c r="I1009">
        <v>0</v>
      </c>
      <c r="J1009">
        <v>13</v>
      </c>
      <c r="K1009">
        <v>-3</v>
      </c>
      <c r="L1009">
        <v>2</v>
      </c>
      <c r="M1009">
        <f>G1009/$O$3+H1009/$P$3+I1009/$Q$3+J1009/$R$3</f>
        <v>0.55974912226816076</v>
      </c>
      <c r="N1009">
        <f t="shared" si="15"/>
        <v>3</v>
      </c>
    </row>
    <row r="1010" spans="1:14">
      <c r="A1010" t="s">
        <v>192</v>
      </c>
      <c r="B1010">
        <v>1</v>
      </c>
      <c r="C1010">
        <v>13</v>
      </c>
      <c r="D1010" t="s">
        <v>71</v>
      </c>
      <c r="E1010" t="s">
        <v>118</v>
      </c>
      <c r="F1010">
        <v>1</v>
      </c>
      <c r="G1010">
        <v>-39</v>
      </c>
      <c r="H1010">
        <v>1</v>
      </c>
      <c r="I1010">
        <v>1</v>
      </c>
      <c r="J1010">
        <v>-2</v>
      </c>
      <c r="K1010">
        <v>-3</v>
      </c>
      <c r="L1010">
        <v>1</v>
      </c>
      <c r="M1010">
        <f>G1010/$O$3+H1010/$P$3+I1010/$Q$3+J1010/$R$3</f>
        <v>0.92548961659374707</v>
      </c>
      <c r="N1010">
        <f t="shared" si="15"/>
        <v>3</v>
      </c>
    </row>
    <row r="1011" spans="1:14">
      <c r="A1011" t="s">
        <v>192</v>
      </c>
      <c r="B1011">
        <v>1</v>
      </c>
      <c r="C1011">
        <v>10</v>
      </c>
      <c r="D1011" t="s">
        <v>72</v>
      </c>
      <c r="E1011" t="s">
        <v>116</v>
      </c>
      <c r="F1011">
        <v>0</v>
      </c>
      <c r="G1011">
        <v>-20</v>
      </c>
      <c r="H1011">
        <v>1</v>
      </c>
      <c r="I1011">
        <v>0</v>
      </c>
      <c r="J1011">
        <v>29</v>
      </c>
      <c r="K1011">
        <v>-2</v>
      </c>
      <c r="L1011">
        <v>2</v>
      </c>
      <c r="M1011">
        <f>G1011/$O$3+H1011/$P$3+I1011/$Q$3+J1011/$R$3</f>
        <v>2.3524037718276589</v>
      </c>
      <c r="N1011">
        <f t="shared" si="15"/>
        <v>2</v>
      </c>
    </row>
    <row r="1012" spans="1:14">
      <c r="A1012" t="s">
        <v>672</v>
      </c>
      <c r="B1012">
        <v>2</v>
      </c>
      <c r="C1012">
        <v>15</v>
      </c>
      <c r="D1012" t="s">
        <v>71</v>
      </c>
      <c r="E1012" t="s">
        <v>116</v>
      </c>
      <c r="F1012">
        <v>1</v>
      </c>
      <c r="G1012">
        <v>-60</v>
      </c>
      <c r="H1012">
        <v>1</v>
      </c>
      <c r="I1012">
        <v>1</v>
      </c>
      <c r="J1012">
        <v>-1</v>
      </c>
      <c r="K1012">
        <v>-8</v>
      </c>
      <c r="L1012">
        <v>-1</v>
      </c>
      <c r="M1012">
        <f>G1012/$O$3+H1012/$P$3+I1012/$Q$3+J1012/$R$3</f>
        <v>0.53093570882897378</v>
      </c>
      <c r="N1012">
        <f t="shared" si="15"/>
        <v>4</v>
      </c>
    </row>
    <row r="1013" spans="1:14">
      <c r="A1013" t="s">
        <v>672</v>
      </c>
      <c r="B1013">
        <v>1</v>
      </c>
      <c r="C1013">
        <v>14</v>
      </c>
      <c r="D1013" t="s">
        <v>71</v>
      </c>
      <c r="E1013" t="s">
        <v>116</v>
      </c>
      <c r="F1013">
        <v>0</v>
      </c>
      <c r="G1013">
        <v>-56</v>
      </c>
      <c r="H1013">
        <v>1</v>
      </c>
      <c r="I1013">
        <v>0</v>
      </c>
      <c r="J1013">
        <v>11</v>
      </c>
      <c r="K1013">
        <v>-4</v>
      </c>
      <c r="L1013">
        <v>2</v>
      </c>
      <c r="M1013">
        <f>G1013/$O$3+H1013/$P$3+I1013/$Q$3+J1013/$R$3</f>
        <v>0.45790196695151242</v>
      </c>
      <c r="N1013">
        <f t="shared" si="15"/>
        <v>4</v>
      </c>
    </row>
    <row r="1014" spans="1:14">
      <c r="A1014" t="s">
        <v>672</v>
      </c>
      <c r="B1014">
        <v>1</v>
      </c>
      <c r="C1014">
        <v>15</v>
      </c>
      <c r="D1014" t="s">
        <v>71</v>
      </c>
      <c r="E1014" t="s">
        <v>118</v>
      </c>
      <c r="F1014">
        <v>2</v>
      </c>
      <c r="G1014">
        <v>-30</v>
      </c>
      <c r="H1014">
        <v>1</v>
      </c>
      <c r="I1014">
        <v>2</v>
      </c>
      <c r="J1014">
        <v>14</v>
      </c>
      <c r="K1014">
        <v>-2</v>
      </c>
      <c r="L1014">
        <v>1</v>
      </c>
      <c r="M1014">
        <f>G1014/$O$3+H1014/$P$3+I1014/$Q$3+J1014/$R$3</f>
        <v>3.0111099771200713</v>
      </c>
      <c r="N1014">
        <f t="shared" si="15"/>
        <v>2</v>
      </c>
    </row>
    <row r="1015" spans="1:14">
      <c r="A1015" t="s">
        <v>672</v>
      </c>
      <c r="B1015">
        <v>1</v>
      </c>
      <c r="C1015">
        <v>12</v>
      </c>
      <c r="D1015" t="s">
        <v>71</v>
      </c>
      <c r="E1015" t="s">
        <v>116</v>
      </c>
      <c r="F1015">
        <v>1</v>
      </c>
      <c r="G1015">
        <v>-24</v>
      </c>
      <c r="H1015">
        <v>1</v>
      </c>
      <c r="I1015">
        <v>1</v>
      </c>
      <c r="J1015">
        <v>16</v>
      </c>
      <c r="K1015">
        <v>-2</v>
      </c>
      <c r="L1015">
        <v>2</v>
      </c>
      <c r="M1015">
        <f>G1015/$O$3+H1015/$P$3+I1015/$Q$3+J1015/$R$3</f>
        <v>2.3636486315242813</v>
      </c>
      <c r="N1015">
        <f t="shared" si="15"/>
        <v>2</v>
      </c>
    </row>
    <row r="1016" spans="1:14">
      <c r="A1016" t="s">
        <v>176</v>
      </c>
      <c r="B1016">
        <v>2</v>
      </c>
      <c r="C1016">
        <v>13</v>
      </c>
      <c r="D1016" t="s">
        <v>71</v>
      </c>
      <c r="E1016" t="s">
        <v>118</v>
      </c>
      <c r="F1016">
        <v>0</v>
      </c>
      <c r="G1016">
        <v>-39</v>
      </c>
      <c r="H1016">
        <v>-1</v>
      </c>
      <c r="I1016">
        <v>0</v>
      </c>
      <c r="J1016">
        <v>-5</v>
      </c>
      <c r="K1016">
        <v>-6</v>
      </c>
      <c r="L1016">
        <v>0</v>
      </c>
      <c r="M1016">
        <f>G1016/$O$3+H1016/$P$3+I1016/$Q$3+J1016/$R$3</f>
        <v>-2.1515765331442496</v>
      </c>
      <c r="N1016">
        <f t="shared" si="15"/>
        <v>3</v>
      </c>
    </row>
    <row r="1017" spans="1:14">
      <c r="A1017" t="s">
        <v>176</v>
      </c>
      <c r="B1017">
        <v>1</v>
      </c>
      <c r="C1017">
        <v>15</v>
      </c>
      <c r="D1017" t="s">
        <v>71</v>
      </c>
      <c r="E1017" t="s">
        <v>116</v>
      </c>
      <c r="F1017">
        <v>2</v>
      </c>
      <c r="G1017">
        <v>-30</v>
      </c>
      <c r="H1017">
        <v>1</v>
      </c>
      <c r="I1017">
        <v>2</v>
      </c>
      <c r="J1017">
        <v>28</v>
      </c>
      <c r="K1017">
        <v>-2</v>
      </c>
      <c r="L1017">
        <v>2</v>
      </c>
      <c r="M1017">
        <f>G1017/$O$3+H1017/$P$3+I1017/$Q$3+J1017/$R$3</f>
        <v>3.8761543276518138</v>
      </c>
      <c r="N1017">
        <f t="shared" si="15"/>
        <v>2</v>
      </c>
    </row>
    <row r="1018" spans="1:14">
      <c r="A1018" t="s">
        <v>176</v>
      </c>
      <c r="B1018">
        <v>1</v>
      </c>
      <c r="C1018">
        <v>12</v>
      </c>
      <c r="D1018" t="s">
        <v>78</v>
      </c>
      <c r="E1018" t="s">
        <v>118</v>
      </c>
      <c r="F1018">
        <v>1</v>
      </c>
      <c r="G1018">
        <v>-24</v>
      </c>
      <c r="H1018">
        <v>1</v>
      </c>
      <c r="I1018">
        <v>1</v>
      </c>
      <c r="J1018">
        <v>13</v>
      </c>
      <c r="K1018">
        <v>-2</v>
      </c>
      <c r="L1018">
        <v>3</v>
      </c>
      <c r="M1018">
        <f>G1018/$O$3+H1018/$P$3+I1018/$Q$3+J1018/$R$3</f>
        <v>2.1782819849817652</v>
      </c>
      <c r="N1018">
        <f t="shared" si="15"/>
        <v>2</v>
      </c>
    </row>
    <row r="1019" spans="1:14">
      <c r="A1019" t="s">
        <v>176</v>
      </c>
      <c r="B1019">
        <v>1</v>
      </c>
      <c r="C1019">
        <v>11</v>
      </c>
      <c r="D1019" t="s">
        <v>71</v>
      </c>
      <c r="E1019" t="s">
        <v>118</v>
      </c>
      <c r="F1019">
        <v>1</v>
      </c>
      <c r="G1019">
        <v>-22</v>
      </c>
      <c r="H1019">
        <v>1</v>
      </c>
      <c r="I1019">
        <v>1</v>
      </c>
      <c r="J1019">
        <v>11</v>
      </c>
      <c r="K1019">
        <v>-2</v>
      </c>
      <c r="L1019">
        <v>1</v>
      </c>
      <c r="M1019">
        <f>G1019/$O$3+H1019/$P$3+I1019/$Q$3+J1019/$R$3</f>
        <v>2.0981654387101463</v>
      </c>
      <c r="N1019">
        <f t="shared" si="15"/>
        <v>2</v>
      </c>
    </row>
    <row r="1020" spans="1:14">
      <c r="A1020" t="s">
        <v>318</v>
      </c>
      <c r="B1020">
        <v>1</v>
      </c>
      <c r="C1020">
        <v>16</v>
      </c>
      <c r="D1020" t="s">
        <v>72</v>
      </c>
      <c r="E1020" t="s">
        <v>116</v>
      </c>
      <c r="F1020">
        <v>2</v>
      </c>
      <c r="G1020">
        <v>-48</v>
      </c>
      <c r="H1020">
        <v>1</v>
      </c>
      <c r="I1020">
        <v>2</v>
      </c>
      <c r="J1020">
        <v>13</v>
      </c>
      <c r="K1020">
        <v>-3</v>
      </c>
      <c r="L1020">
        <v>2</v>
      </c>
      <c r="M1020">
        <f>G1020/$O$3+H1020/$P$3+I1020/$Q$3+J1020/$R$3</f>
        <v>2.558170132128708</v>
      </c>
      <c r="N1020">
        <f t="shared" si="15"/>
        <v>3</v>
      </c>
    </row>
    <row r="1021" spans="1:14">
      <c r="A1021" t="s">
        <v>673</v>
      </c>
      <c r="B1021">
        <v>1</v>
      </c>
      <c r="C1021">
        <v>16</v>
      </c>
      <c r="D1021" t="s">
        <v>71</v>
      </c>
      <c r="E1021" t="s">
        <v>118</v>
      </c>
      <c r="F1021">
        <v>2</v>
      </c>
      <c r="G1021">
        <v>-32</v>
      </c>
      <c r="H1021">
        <v>1</v>
      </c>
      <c r="I1021">
        <v>2</v>
      </c>
      <c r="J1021">
        <v>18</v>
      </c>
      <c r="K1021">
        <v>-2</v>
      </c>
      <c r="L1021">
        <v>1</v>
      </c>
      <c r="M1021">
        <f>G1021/$O$3+H1021/$P$3+I1021/$Q$3+J1021/$R$3</f>
        <v>3.2148042877533678</v>
      </c>
      <c r="N1021">
        <f t="shared" si="15"/>
        <v>2</v>
      </c>
    </row>
    <row r="1022" spans="1:14">
      <c r="A1022" t="s">
        <v>673</v>
      </c>
      <c r="B1022">
        <v>1</v>
      </c>
      <c r="C1022">
        <v>12</v>
      </c>
      <c r="D1022" t="s">
        <v>71</v>
      </c>
      <c r="E1022" t="s">
        <v>118</v>
      </c>
      <c r="F1022">
        <v>2</v>
      </c>
      <c r="G1022">
        <v>-24</v>
      </c>
      <c r="H1022">
        <v>1</v>
      </c>
      <c r="I1022">
        <v>2</v>
      </c>
      <c r="J1022">
        <v>14</v>
      </c>
      <c r="K1022">
        <v>-2</v>
      </c>
      <c r="L1022">
        <v>1</v>
      </c>
      <c r="M1022">
        <f>G1022/$O$3+H1022/$P$3+I1022/$Q$3+J1022/$R$3</f>
        <v>3.141493631390246</v>
      </c>
      <c r="N1022">
        <f t="shared" si="15"/>
        <v>2</v>
      </c>
    </row>
    <row r="1023" spans="1:14">
      <c r="A1023" t="s">
        <v>674</v>
      </c>
      <c r="B1023">
        <v>1</v>
      </c>
      <c r="C1023">
        <v>19</v>
      </c>
      <c r="D1023" t="s">
        <v>73</v>
      </c>
      <c r="E1023" t="s">
        <v>118</v>
      </c>
      <c r="F1023">
        <v>1</v>
      </c>
      <c r="G1023">
        <v>-38</v>
      </c>
      <c r="H1023">
        <v>1</v>
      </c>
      <c r="I1023">
        <v>1</v>
      </c>
      <c r="J1023">
        <v>2</v>
      </c>
      <c r="K1023">
        <v>-2</v>
      </c>
      <c r="L1023">
        <v>1</v>
      </c>
      <c r="M1023">
        <f>G1023/$O$3+H1023/$P$3+I1023/$Q$3+J1023/$R$3</f>
        <v>1.1943757543621312</v>
      </c>
      <c r="N1023">
        <f t="shared" si="15"/>
        <v>2</v>
      </c>
    </row>
    <row r="1024" spans="1:14">
      <c r="A1024" t="s">
        <v>675</v>
      </c>
      <c r="B1024">
        <v>1</v>
      </c>
      <c r="C1024">
        <v>17</v>
      </c>
      <c r="D1024" t="s">
        <v>71</v>
      </c>
      <c r="E1024" t="s">
        <v>116</v>
      </c>
      <c r="F1024">
        <v>2</v>
      </c>
      <c r="G1024">
        <v>-34</v>
      </c>
      <c r="H1024">
        <v>1</v>
      </c>
      <c r="I1024">
        <v>2</v>
      </c>
      <c r="J1024">
        <v>23</v>
      </c>
      <c r="K1024">
        <v>-2</v>
      </c>
      <c r="L1024">
        <v>2</v>
      </c>
      <c r="M1024">
        <f>G1024/$O$3+H1024/$P$3+I1024/$Q$3+J1024/$R$3</f>
        <v>3.4802874805675028</v>
      </c>
      <c r="N1024">
        <f t="shared" si="15"/>
        <v>2</v>
      </c>
    </row>
    <row r="1025" spans="1:14">
      <c r="A1025" t="s">
        <v>675</v>
      </c>
      <c r="B1025">
        <v>1</v>
      </c>
      <c r="C1025">
        <v>14</v>
      </c>
      <c r="D1025" t="s">
        <v>73</v>
      </c>
      <c r="E1025" t="s">
        <v>118</v>
      </c>
      <c r="F1025">
        <v>2</v>
      </c>
      <c r="G1025">
        <v>-28</v>
      </c>
      <c r="H1025">
        <v>1</v>
      </c>
      <c r="I1025">
        <v>2</v>
      </c>
      <c r="J1025">
        <v>17</v>
      </c>
      <c r="K1025">
        <v>-2</v>
      </c>
      <c r="L1025">
        <v>1</v>
      </c>
      <c r="M1025">
        <f>G1025/$O$3+H1025/$P$3+I1025/$Q$3+J1025/$R$3</f>
        <v>3.2399378417526457</v>
      </c>
      <c r="N1025">
        <f t="shared" si="15"/>
        <v>2</v>
      </c>
    </row>
    <row r="1026" spans="1:14">
      <c r="A1026" t="s">
        <v>507</v>
      </c>
      <c r="B1026">
        <v>1</v>
      </c>
      <c r="C1026">
        <v>26</v>
      </c>
      <c r="D1026" t="s">
        <v>77</v>
      </c>
      <c r="E1026" t="s">
        <v>118</v>
      </c>
      <c r="F1026">
        <v>3</v>
      </c>
      <c r="G1026">
        <v>-52</v>
      </c>
      <c r="H1026">
        <v>1</v>
      </c>
      <c r="I1026">
        <v>3</v>
      </c>
      <c r="J1026">
        <v>10</v>
      </c>
      <c r="K1026">
        <v>-2</v>
      </c>
      <c r="L1026">
        <v>1</v>
      </c>
      <c r="M1026">
        <f>G1026/$O$3+H1026/$P$3+I1026/$Q$3+J1026/$R$3</f>
        <v>3.1873038136337173</v>
      </c>
      <c r="N1026">
        <f t="shared" si="15"/>
        <v>2</v>
      </c>
    </row>
    <row r="1027" spans="1:14">
      <c r="A1027" t="s">
        <v>507</v>
      </c>
      <c r="B1027">
        <v>1</v>
      </c>
      <c r="C1027">
        <v>10</v>
      </c>
      <c r="D1027" t="s">
        <v>77</v>
      </c>
      <c r="E1027" t="s">
        <v>116</v>
      </c>
      <c r="F1027">
        <v>0</v>
      </c>
      <c r="G1027">
        <v>-30</v>
      </c>
      <c r="H1027">
        <v>1</v>
      </c>
      <c r="I1027">
        <v>0</v>
      </c>
      <c r="J1027">
        <v>12</v>
      </c>
      <c r="K1027">
        <v>-3</v>
      </c>
      <c r="L1027">
        <v>2</v>
      </c>
      <c r="M1027">
        <f>G1027/$O$3+H1027/$P$3+I1027/$Q$3+J1027/$R$3</f>
        <v>1.0846866843031093</v>
      </c>
      <c r="N1027">
        <f t="shared" ref="N1027:N1090" si="16">ABS(G1027)/C1027</f>
        <v>3</v>
      </c>
    </row>
    <row r="1028" spans="1:14">
      <c r="A1028" t="s">
        <v>950</v>
      </c>
      <c r="B1028">
        <v>1</v>
      </c>
      <c r="C1028">
        <v>12</v>
      </c>
      <c r="D1028" t="s">
        <v>71</v>
      </c>
      <c r="E1028" t="s">
        <v>116</v>
      </c>
      <c r="F1028">
        <v>1</v>
      </c>
      <c r="G1028">
        <v>-36</v>
      </c>
      <c r="H1028">
        <v>1</v>
      </c>
      <c r="I1028">
        <v>1</v>
      </c>
      <c r="J1028">
        <v>20</v>
      </c>
      <c r="K1028">
        <v>-3</v>
      </c>
      <c r="L1028">
        <v>2</v>
      </c>
      <c r="M1028">
        <f>G1028/$O$3+H1028/$P$3+I1028/$Q$3+J1028/$R$3</f>
        <v>2.3500368517072863</v>
      </c>
      <c r="N1028">
        <f t="shared" si="16"/>
        <v>3</v>
      </c>
    </row>
    <row r="1029" spans="1:14">
      <c r="A1029" t="s">
        <v>326</v>
      </c>
      <c r="B1029">
        <v>1</v>
      </c>
      <c r="C1029">
        <v>14</v>
      </c>
      <c r="D1029" t="s">
        <v>71</v>
      </c>
      <c r="E1029" t="s">
        <v>116</v>
      </c>
      <c r="F1029">
        <v>1</v>
      </c>
      <c r="G1029">
        <v>-28</v>
      </c>
      <c r="H1029">
        <v>1</v>
      </c>
      <c r="I1029">
        <v>1</v>
      </c>
      <c r="J1029">
        <v>14</v>
      </c>
      <c r="K1029">
        <v>-2</v>
      </c>
      <c r="L1029">
        <v>2</v>
      </c>
      <c r="M1029">
        <f>G1029/$O$3+H1029/$P$3+I1029/$Q$3+J1029/$R$3</f>
        <v>2.1531484309824873</v>
      </c>
      <c r="N1029">
        <f t="shared" si="16"/>
        <v>2</v>
      </c>
    </row>
    <row r="1030" spans="1:14">
      <c r="A1030" t="s">
        <v>313</v>
      </c>
      <c r="B1030">
        <v>3</v>
      </c>
      <c r="C1030">
        <v>25</v>
      </c>
      <c r="D1030" t="s">
        <v>71</v>
      </c>
      <c r="E1030" t="s">
        <v>118</v>
      </c>
      <c r="F1030">
        <v>1</v>
      </c>
      <c r="G1030">
        <v>-50</v>
      </c>
      <c r="H1030">
        <v>1</v>
      </c>
      <c r="I1030">
        <v>1</v>
      </c>
      <c r="J1030">
        <v>-6</v>
      </c>
      <c r="K1030">
        <v>-6</v>
      </c>
      <c r="L1030">
        <v>-1</v>
      </c>
      <c r="M1030">
        <f>G1030/$O$3+H1030/$P$3+I1030/$Q$3+J1030/$R$3</f>
        <v>0.4392973883750716</v>
      </c>
      <c r="N1030">
        <f t="shared" si="16"/>
        <v>2</v>
      </c>
    </row>
    <row r="1031" spans="1:14">
      <c r="A1031" t="s">
        <v>951</v>
      </c>
      <c r="B1031">
        <v>1</v>
      </c>
      <c r="C1031">
        <v>16</v>
      </c>
      <c r="D1031" t="s">
        <v>71</v>
      </c>
      <c r="E1031" t="s">
        <v>118</v>
      </c>
      <c r="F1031">
        <v>1</v>
      </c>
      <c r="G1031">
        <v>-32</v>
      </c>
      <c r="H1031">
        <v>1</v>
      </c>
      <c r="I1031">
        <v>1</v>
      </c>
      <c r="J1031">
        <v>3</v>
      </c>
      <c r="K1031">
        <v>-2</v>
      </c>
      <c r="L1031">
        <v>1</v>
      </c>
      <c r="M1031">
        <f>G1031/$O$3+H1031/$P$3+I1031/$Q$3+J1031/$R$3</f>
        <v>1.3865482908131448</v>
      </c>
      <c r="N1031">
        <f t="shared" si="16"/>
        <v>2</v>
      </c>
    </row>
    <row r="1032" spans="1:14">
      <c r="A1032" t="s">
        <v>676</v>
      </c>
      <c r="B1032">
        <v>8</v>
      </c>
      <c r="C1032">
        <v>54</v>
      </c>
      <c r="D1032" t="s">
        <v>81</v>
      </c>
      <c r="E1032" t="s">
        <v>118</v>
      </c>
      <c r="F1032">
        <v>2</v>
      </c>
      <c r="G1032">
        <v>-108</v>
      </c>
      <c r="H1032">
        <v>0</v>
      </c>
      <c r="I1032">
        <v>2</v>
      </c>
      <c r="J1032">
        <v>-19</v>
      </c>
      <c r="K1032">
        <v>-16</v>
      </c>
      <c r="L1032">
        <v>-3</v>
      </c>
      <c r="M1032">
        <f>G1032/$O$3+H1032/$P$3+I1032/$Q$3+J1032/$R$3</f>
        <v>-1.7180490098437995</v>
      </c>
      <c r="N1032">
        <f t="shared" si="16"/>
        <v>2</v>
      </c>
    </row>
    <row r="1033" spans="1:14">
      <c r="A1033" t="s">
        <v>676</v>
      </c>
      <c r="B1033">
        <v>4</v>
      </c>
      <c r="C1033">
        <v>41</v>
      </c>
      <c r="D1033" t="s">
        <v>81</v>
      </c>
      <c r="E1033" t="s">
        <v>116</v>
      </c>
      <c r="F1033">
        <v>3</v>
      </c>
      <c r="G1033">
        <v>-82</v>
      </c>
      <c r="H1033">
        <v>0</v>
      </c>
      <c r="I1033">
        <v>3</v>
      </c>
      <c r="J1033">
        <v>12</v>
      </c>
      <c r="K1033">
        <v>-8</v>
      </c>
      <c r="L1033">
        <v>3</v>
      </c>
      <c r="M1033">
        <f>G1033/$O$3+H1033/$P$3+I1033/$Q$3+J1033/$R$3</f>
        <v>1.6638249371606009</v>
      </c>
      <c r="N1033">
        <f t="shared" si="16"/>
        <v>2</v>
      </c>
    </row>
    <row r="1034" spans="1:14">
      <c r="A1034" t="s">
        <v>676</v>
      </c>
      <c r="B1034">
        <v>2</v>
      </c>
      <c r="C1034">
        <v>14</v>
      </c>
      <c r="D1034" t="s">
        <v>81</v>
      </c>
      <c r="E1034" t="s">
        <v>118</v>
      </c>
      <c r="F1034">
        <v>2</v>
      </c>
      <c r="G1034">
        <v>-28</v>
      </c>
      <c r="H1034">
        <v>1</v>
      </c>
      <c r="I1034">
        <v>2</v>
      </c>
      <c r="J1034">
        <v>18</v>
      </c>
      <c r="K1034">
        <v>-4</v>
      </c>
      <c r="L1034">
        <v>2</v>
      </c>
      <c r="M1034">
        <f>G1034/$O$3+H1034/$P$3+I1034/$Q$3+J1034/$R$3</f>
        <v>3.3017267239334842</v>
      </c>
      <c r="N1034">
        <f t="shared" si="16"/>
        <v>2</v>
      </c>
    </row>
    <row r="1035" spans="1:14">
      <c r="A1035" t="s">
        <v>676</v>
      </c>
      <c r="B1035">
        <v>1</v>
      </c>
      <c r="C1035">
        <v>11</v>
      </c>
      <c r="D1035" t="s">
        <v>71</v>
      </c>
      <c r="E1035" t="s">
        <v>118</v>
      </c>
      <c r="F1035">
        <v>1</v>
      </c>
      <c r="G1035">
        <v>-44</v>
      </c>
      <c r="H1035">
        <v>1</v>
      </c>
      <c r="I1035">
        <v>1</v>
      </c>
      <c r="J1035">
        <v>-4</v>
      </c>
      <c r="K1035">
        <v>-4</v>
      </c>
      <c r="L1035">
        <v>1</v>
      </c>
      <c r="M1035">
        <f>G1035/$O$3+H1035/$P$3+I1035/$Q$3+J1035/$R$3</f>
        <v>0.69325880700692388</v>
      </c>
      <c r="N1035">
        <f t="shared" si="16"/>
        <v>4</v>
      </c>
    </row>
    <row r="1036" spans="1:14">
      <c r="A1036" t="s">
        <v>676</v>
      </c>
      <c r="B1036">
        <v>1</v>
      </c>
      <c r="C1036">
        <v>11</v>
      </c>
      <c r="D1036" t="s">
        <v>70</v>
      </c>
      <c r="E1036" t="s">
        <v>118</v>
      </c>
      <c r="F1036">
        <v>0</v>
      </c>
      <c r="G1036">
        <v>-22</v>
      </c>
      <c r="H1036">
        <v>1</v>
      </c>
      <c r="I1036">
        <v>0</v>
      </c>
      <c r="J1036">
        <v>4</v>
      </c>
      <c r="K1036">
        <v>-2</v>
      </c>
      <c r="L1036">
        <v>1</v>
      </c>
      <c r="M1036">
        <f>G1036/$O$3+H1036/$P$3+I1036/$Q$3+J1036/$R$3</f>
        <v>0.76422049921663271</v>
      </c>
      <c r="N1036">
        <f t="shared" si="16"/>
        <v>2</v>
      </c>
    </row>
    <row r="1037" spans="1:14">
      <c r="A1037" t="s">
        <v>677</v>
      </c>
      <c r="B1037">
        <v>18</v>
      </c>
      <c r="C1037">
        <v>216</v>
      </c>
      <c r="D1037" t="s">
        <v>77</v>
      </c>
      <c r="E1037" t="s">
        <v>118</v>
      </c>
      <c r="F1037">
        <v>1</v>
      </c>
      <c r="G1037">
        <v>-432</v>
      </c>
      <c r="H1037">
        <v>1</v>
      </c>
      <c r="I1037">
        <v>1</v>
      </c>
      <c r="J1037">
        <v>-189</v>
      </c>
      <c r="K1037">
        <v>-36</v>
      </c>
      <c r="L1037">
        <v>-16</v>
      </c>
      <c r="M1037">
        <f>G1037/$O$3+H1037/$P$3+I1037/$Q$3+J1037/$R$3</f>
        <v>-19.169160705919548</v>
      </c>
      <c r="N1037">
        <f t="shared" si="16"/>
        <v>2</v>
      </c>
    </row>
    <row r="1038" spans="1:14">
      <c r="A1038" t="s">
        <v>677</v>
      </c>
      <c r="B1038">
        <v>2</v>
      </c>
      <c r="C1038">
        <v>38</v>
      </c>
      <c r="D1038" t="s">
        <v>77</v>
      </c>
      <c r="E1038" t="s">
        <v>118</v>
      </c>
      <c r="F1038">
        <v>1</v>
      </c>
      <c r="G1038">
        <v>-76</v>
      </c>
      <c r="H1038">
        <v>1</v>
      </c>
      <c r="I1038">
        <v>1</v>
      </c>
      <c r="J1038">
        <v>-11</v>
      </c>
      <c r="K1038">
        <v>-4</v>
      </c>
      <c r="L1038">
        <v>0</v>
      </c>
      <c r="M1038">
        <f>G1038/$O$3+H1038/$P$3+I1038/$Q$3+J1038/$R$3</f>
        <v>-0.43464285769987998</v>
      </c>
      <c r="N1038">
        <f t="shared" si="16"/>
        <v>2</v>
      </c>
    </row>
    <row r="1039" spans="1:14">
      <c r="A1039" t="s">
        <v>677</v>
      </c>
      <c r="B1039">
        <v>1</v>
      </c>
      <c r="C1039">
        <v>20</v>
      </c>
      <c r="D1039" t="s">
        <v>71</v>
      </c>
      <c r="E1039" t="s">
        <v>116</v>
      </c>
      <c r="F1039">
        <v>0</v>
      </c>
      <c r="G1039">
        <v>-160</v>
      </c>
      <c r="H1039">
        <v>1</v>
      </c>
      <c r="I1039">
        <v>0</v>
      </c>
      <c r="J1039">
        <v>-20</v>
      </c>
      <c r="K1039">
        <v>-8</v>
      </c>
      <c r="L1039">
        <v>2</v>
      </c>
      <c r="M1039">
        <f>G1039/$O$3+H1039/$P$3+I1039/$Q$3+J1039/$R$3</f>
        <v>-3.7175367213375194</v>
      </c>
      <c r="N1039">
        <f t="shared" si="16"/>
        <v>8</v>
      </c>
    </row>
    <row r="1040" spans="1:14">
      <c r="A1040" t="s">
        <v>677</v>
      </c>
      <c r="B1040">
        <v>1</v>
      </c>
      <c r="C1040">
        <v>16</v>
      </c>
      <c r="D1040" t="s">
        <v>78</v>
      </c>
      <c r="E1040" t="s">
        <v>116</v>
      </c>
      <c r="F1040">
        <v>0</v>
      </c>
      <c r="G1040">
        <v>-128</v>
      </c>
      <c r="H1040">
        <v>1</v>
      </c>
      <c r="I1040">
        <v>0</v>
      </c>
      <c r="J1040">
        <v>-40</v>
      </c>
      <c r="K1040">
        <v>-8</v>
      </c>
      <c r="L1040">
        <v>4</v>
      </c>
      <c r="M1040">
        <f>G1040/$O$3+H1040/$P$3+I1040/$Q$3+J1040/$R$3</f>
        <v>-4.257934875513361</v>
      </c>
      <c r="N1040">
        <f t="shared" si="16"/>
        <v>8</v>
      </c>
    </row>
    <row r="1041" spans="1:14">
      <c r="A1041" t="s">
        <v>677</v>
      </c>
      <c r="B1041">
        <v>1</v>
      </c>
      <c r="C1041">
        <v>20</v>
      </c>
      <c r="D1041" t="s">
        <v>71</v>
      </c>
      <c r="E1041" t="s">
        <v>116</v>
      </c>
      <c r="F1041">
        <v>0</v>
      </c>
      <c r="G1041">
        <v>-100</v>
      </c>
      <c r="H1041">
        <v>1</v>
      </c>
      <c r="I1041">
        <v>0</v>
      </c>
      <c r="J1041">
        <v>1</v>
      </c>
      <c r="K1041">
        <v>-5</v>
      </c>
      <c r="L1041">
        <v>2</v>
      </c>
      <c r="M1041">
        <f>G1041/$O$3+H1041/$P$3+I1041/$Q$3+J1041/$R$3</f>
        <v>-1.1161336528381571</v>
      </c>
      <c r="N1041">
        <f t="shared" si="16"/>
        <v>5</v>
      </c>
    </row>
    <row r="1042" spans="1:14">
      <c r="A1042" t="s">
        <v>677</v>
      </c>
      <c r="B1042">
        <v>1</v>
      </c>
      <c r="C1042">
        <v>13</v>
      </c>
      <c r="D1042" t="s">
        <v>70</v>
      </c>
      <c r="E1042" t="s">
        <v>118</v>
      </c>
      <c r="F1042">
        <v>2</v>
      </c>
      <c r="G1042">
        <v>-91</v>
      </c>
      <c r="H1042">
        <v>1</v>
      </c>
      <c r="I1042">
        <v>2</v>
      </c>
      <c r="J1042">
        <v>-17</v>
      </c>
      <c r="K1042">
        <v>-7</v>
      </c>
      <c r="L1042">
        <v>1</v>
      </c>
      <c r="M1042">
        <f>G1042/$O$3+H1042/$P$3+I1042/$Q$3+J1042/$R$3</f>
        <v>-0.22991252223270708</v>
      </c>
      <c r="N1042">
        <f t="shared" si="16"/>
        <v>7</v>
      </c>
    </row>
    <row r="1043" spans="1:14">
      <c r="A1043" t="s">
        <v>677</v>
      </c>
      <c r="B1043">
        <v>1</v>
      </c>
      <c r="C1043">
        <v>20</v>
      </c>
      <c r="D1043" t="s">
        <v>71</v>
      </c>
      <c r="E1043" t="s">
        <v>116</v>
      </c>
      <c r="F1043">
        <v>0</v>
      </c>
      <c r="G1043">
        <v>-40</v>
      </c>
      <c r="H1043">
        <v>1</v>
      </c>
      <c r="I1043">
        <v>0</v>
      </c>
      <c r="J1043">
        <v>22</v>
      </c>
      <c r="K1043">
        <v>-2</v>
      </c>
      <c r="L1043">
        <v>2</v>
      </c>
      <c r="M1043">
        <f>G1043/$O$3+H1043/$P$3+I1043/$Q$3+J1043/$R$3</f>
        <v>1.4852694156612047</v>
      </c>
      <c r="N1043">
        <f t="shared" si="16"/>
        <v>2</v>
      </c>
    </row>
    <row r="1044" spans="1:14">
      <c r="A1044" t="s">
        <v>677</v>
      </c>
      <c r="B1044">
        <v>1</v>
      </c>
      <c r="C1044">
        <v>20</v>
      </c>
      <c r="D1044" t="s">
        <v>71</v>
      </c>
      <c r="E1044" t="s">
        <v>116</v>
      </c>
      <c r="F1044">
        <v>0</v>
      </c>
      <c r="G1044">
        <v>-40</v>
      </c>
      <c r="H1044">
        <v>1</v>
      </c>
      <c r="I1044">
        <v>0</v>
      </c>
      <c r="J1044">
        <v>22</v>
      </c>
      <c r="K1044">
        <v>-2</v>
      </c>
      <c r="L1044">
        <v>2</v>
      </c>
      <c r="M1044">
        <f>G1044/$O$3+H1044/$P$3+I1044/$Q$3+J1044/$R$3</f>
        <v>1.4852694156612047</v>
      </c>
      <c r="N1044">
        <f t="shared" si="16"/>
        <v>2</v>
      </c>
    </row>
    <row r="1045" spans="1:14">
      <c r="A1045" t="s">
        <v>677</v>
      </c>
      <c r="B1045">
        <v>1</v>
      </c>
      <c r="C1045">
        <v>10</v>
      </c>
      <c r="D1045" t="s">
        <v>78</v>
      </c>
      <c r="E1045" t="s">
        <v>116</v>
      </c>
      <c r="F1045">
        <v>1</v>
      </c>
      <c r="G1045">
        <v>-40</v>
      </c>
      <c r="H1045">
        <v>1</v>
      </c>
      <c r="I1045">
        <v>1</v>
      </c>
      <c r="J1045">
        <v>20</v>
      </c>
      <c r="K1045">
        <v>-4</v>
      </c>
      <c r="L1045">
        <v>4</v>
      </c>
      <c r="M1045">
        <f>G1045/$O$3+H1045/$P$3+I1045/$Q$3+J1045/$R$3</f>
        <v>2.2631144155271699</v>
      </c>
      <c r="N1045">
        <f t="shared" si="16"/>
        <v>4</v>
      </c>
    </row>
    <row r="1046" spans="1:14">
      <c r="A1046" t="s">
        <v>677</v>
      </c>
      <c r="B1046">
        <v>1</v>
      </c>
      <c r="C1046">
        <v>20</v>
      </c>
      <c r="D1046" t="s">
        <v>79</v>
      </c>
      <c r="E1046" t="s">
        <v>116</v>
      </c>
      <c r="F1046">
        <v>0</v>
      </c>
      <c r="G1046">
        <v>-40</v>
      </c>
      <c r="H1046">
        <v>1</v>
      </c>
      <c r="I1046">
        <v>0</v>
      </c>
      <c r="J1046">
        <v>28</v>
      </c>
      <c r="K1046">
        <v>-2</v>
      </c>
      <c r="L1046">
        <v>4</v>
      </c>
      <c r="M1046">
        <f>G1046/$O$3+H1046/$P$3+I1046/$Q$3+J1046/$R$3</f>
        <v>1.8560027087462374</v>
      </c>
      <c r="N1046">
        <f t="shared" si="16"/>
        <v>2</v>
      </c>
    </row>
    <row r="1047" spans="1:14">
      <c r="A1047" t="s">
        <v>677</v>
      </c>
      <c r="B1047">
        <v>1</v>
      </c>
      <c r="C1047">
        <v>20</v>
      </c>
      <c r="D1047" t="s">
        <v>71</v>
      </c>
      <c r="E1047" t="s">
        <v>116</v>
      </c>
      <c r="F1047">
        <v>0</v>
      </c>
      <c r="G1047">
        <v>-40</v>
      </c>
      <c r="H1047">
        <v>1</v>
      </c>
      <c r="I1047">
        <v>0</v>
      </c>
      <c r="J1047">
        <v>22</v>
      </c>
      <c r="K1047">
        <v>-2</v>
      </c>
      <c r="L1047">
        <v>2</v>
      </c>
      <c r="M1047">
        <f>G1047/$O$3+H1047/$P$3+I1047/$Q$3+J1047/$R$3</f>
        <v>1.4852694156612047</v>
      </c>
      <c r="N1047">
        <f t="shared" si="16"/>
        <v>2</v>
      </c>
    </row>
    <row r="1048" spans="1:14">
      <c r="A1048" t="s">
        <v>677</v>
      </c>
      <c r="B1048">
        <v>1</v>
      </c>
      <c r="C1048">
        <v>13</v>
      </c>
      <c r="D1048" t="s">
        <v>77</v>
      </c>
      <c r="E1048" t="s">
        <v>118</v>
      </c>
      <c r="F1048">
        <v>2</v>
      </c>
      <c r="G1048">
        <v>-26</v>
      </c>
      <c r="H1048">
        <v>1</v>
      </c>
      <c r="I1048">
        <v>2</v>
      </c>
      <c r="J1048">
        <v>14</v>
      </c>
      <c r="K1048">
        <v>-2</v>
      </c>
      <c r="L1048">
        <v>1</v>
      </c>
      <c r="M1048">
        <f>G1048/$O$3+H1048/$P$3+I1048/$Q$3+J1048/$R$3</f>
        <v>3.0980324133001877</v>
      </c>
      <c r="N1048">
        <f t="shared" si="16"/>
        <v>2</v>
      </c>
    </row>
    <row r="1049" spans="1:14">
      <c r="A1049" t="s">
        <v>677</v>
      </c>
      <c r="B1049">
        <v>1</v>
      </c>
      <c r="C1049">
        <v>11</v>
      </c>
      <c r="D1049" t="s">
        <v>70</v>
      </c>
      <c r="E1049" t="s">
        <v>118</v>
      </c>
      <c r="F1049">
        <v>1</v>
      </c>
      <c r="G1049">
        <v>-22</v>
      </c>
      <c r="H1049">
        <v>1</v>
      </c>
      <c r="I1049">
        <v>1</v>
      </c>
      <c r="J1049">
        <v>14</v>
      </c>
      <c r="K1049">
        <v>-2</v>
      </c>
      <c r="L1049">
        <v>1</v>
      </c>
      <c r="M1049">
        <f>G1049/$O$3+H1049/$P$3+I1049/$Q$3+J1049/$R$3</f>
        <v>2.2835320852526624</v>
      </c>
      <c r="N1049">
        <f t="shared" si="16"/>
        <v>2</v>
      </c>
    </row>
    <row r="1050" spans="1:14">
      <c r="A1050" t="s">
        <v>677</v>
      </c>
      <c r="B1050">
        <v>1</v>
      </c>
      <c r="C1050">
        <v>10</v>
      </c>
      <c r="D1050" t="s">
        <v>73</v>
      </c>
      <c r="E1050" t="s">
        <v>118</v>
      </c>
      <c r="F1050">
        <v>1</v>
      </c>
      <c r="G1050">
        <v>-20</v>
      </c>
      <c r="H1050">
        <v>1</v>
      </c>
      <c r="I1050">
        <v>1</v>
      </c>
      <c r="J1050">
        <v>9</v>
      </c>
      <c r="K1050">
        <v>-2</v>
      </c>
      <c r="L1050">
        <v>1</v>
      </c>
      <c r="M1050">
        <f>G1050/$O$3+H1050/$P$3+I1050/$Q$3+J1050/$R$3</f>
        <v>2.0180488924385269</v>
      </c>
      <c r="N1050">
        <f t="shared" si="16"/>
        <v>2</v>
      </c>
    </row>
    <row r="1051" spans="1:14">
      <c r="A1051" t="s">
        <v>678</v>
      </c>
      <c r="B1051">
        <v>2</v>
      </c>
      <c r="C1051">
        <v>11</v>
      </c>
      <c r="D1051" t="s">
        <v>73</v>
      </c>
      <c r="E1051" t="s">
        <v>116</v>
      </c>
      <c r="F1051">
        <v>0</v>
      </c>
      <c r="G1051">
        <v>-22</v>
      </c>
      <c r="H1051">
        <v>1</v>
      </c>
      <c r="I1051">
        <v>0</v>
      </c>
      <c r="J1051">
        <v>13</v>
      </c>
      <c r="K1051">
        <v>-4</v>
      </c>
      <c r="L1051">
        <v>1</v>
      </c>
      <c r="M1051">
        <f>G1051/$O$3+H1051/$P$3+I1051/$Q$3+J1051/$R$3</f>
        <v>1.3203204388441812</v>
      </c>
      <c r="N1051">
        <f t="shared" si="16"/>
        <v>2</v>
      </c>
    </row>
    <row r="1052" spans="1:14">
      <c r="A1052" t="s">
        <v>678</v>
      </c>
      <c r="B1052">
        <v>1</v>
      </c>
      <c r="C1052">
        <v>13</v>
      </c>
      <c r="D1052" t="s">
        <v>71</v>
      </c>
      <c r="E1052" t="s">
        <v>118</v>
      </c>
      <c r="F1052">
        <v>1</v>
      </c>
      <c r="G1052">
        <v>-52</v>
      </c>
      <c r="H1052">
        <v>1</v>
      </c>
      <c r="I1052">
        <v>1</v>
      </c>
      <c r="J1052">
        <v>-10</v>
      </c>
      <c r="K1052">
        <v>-4</v>
      </c>
      <c r="L1052">
        <v>1</v>
      </c>
      <c r="M1052">
        <f>G1052/$O$3+H1052/$P$3+I1052/$Q$3+J1052/$R$3</f>
        <v>0.14868064156165828</v>
      </c>
      <c r="N1052">
        <f t="shared" si="16"/>
        <v>4</v>
      </c>
    </row>
    <row r="1053" spans="1:14">
      <c r="A1053" t="s">
        <v>678</v>
      </c>
      <c r="B1053">
        <v>1</v>
      </c>
      <c r="C1053">
        <v>14</v>
      </c>
      <c r="D1053" t="s">
        <v>71</v>
      </c>
      <c r="E1053" t="s">
        <v>116</v>
      </c>
      <c r="F1053">
        <v>1</v>
      </c>
      <c r="G1053">
        <v>-28</v>
      </c>
      <c r="H1053">
        <v>1</v>
      </c>
      <c r="I1053">
        <v>1</v>
      </c>
      <c r="J1053">
        <v>14</v>
      </c>
      <c r="K1053">
        <v>-2</v>
      </c>
      <c r="L1053">
        <v>2</v>
      </c>
      <c r="M1053">
        <f>G1053/$O$3+H1053/$P$3+I1053/$Q$3+J1053/$R$3</f>
        <v>2.1531484309824873</v>
      </c>
      <c r="N1053">
        <f t="shared" si="16"/>
        <v>2</v>
      </c>
    </row>
    <row r="1054" spans="1:14">
      <c r="A1054" t="s">
        <v>678</v>
      </c>
      <c r="B1054">
        <v>1</v>
      </c>
      <c r="C1054">
        <v>13</v>
      </c>
      <c r="D1054" t="s">
        <v>77</v>
      </c>
      <c r="E1054" t="s">
        <v>118</v>
      </c>
      <c r="F1054">
        <v>0</v>
      </c>
      <c r="G1054">
        <v>-26</v>
      </c>
      <c r="H1054">
        <v>1</v>
      </c>
      <c r="I1054">
        <v>0</v>
      </c>
      <c r="J1054">
        <v>3</v>
      </c>
      <c r="K1054">
        <v>-2</v>
      </c>
      <c r="L1054">
        <v>1</v>
      </c>
      <c r="M1054">
        <f>G1054/$O$3+H1054/$P$3+I1054/$Q$3+J1054/$R$3</f>
        <v>0.61550918085567741</v>
      </c>
      <c r="N1054">
        <f t="shared" si="16"/>
        <v>2</v>
      </c>
    </row>
    <row r="1055" spans="1:14">
      <c r="A1055" t="s">
        <v>678</v>
      </c>
      <c r="B1055">
        <v>1</v>
      </c>
      <c r="C1055">
        <v>11</v>
      </c>
      <c r="D1055" t="s">
        <v>71</v>
      </c>
      <c r="E1055" t="s">
        <v>116</v>
      </c>
      <c r="F1055">
        <v>0</v>
      </c>
      <c r="G1055">
        <v>-22</v>
      </c>
      <c r="H1055">
        <v>1</v>
      </c>
      <c r="I1055">
        <v>0</v>
      </c>
      <c r="J1055">
        <v>13</v>
      </c>
      <c r="K1055">
        <v>-2</v>
      </c>
      <c r="L1055">
        <v>2</v>
      </c>
      <c r="M1055">
        <f>G1055/$O$3+H1055/$P$3+I1055/$Q$3+J1055/$R$3</f>
        <v>1.3203204388441812</v>
      </c>
      <c r="N1055">
        <f t="shared" si="16"/>
        <v>2</v>
      </c>
    </row>
    <row r="1056" spans="1:14">
      <c r="A1056" t="s">
        <v>678</v>
      </c>
      <c r="B1056">
        <v>1</v>
      </c>
      <c r="C1056">
        <v>11</v>
      </c>
      <c r="D1056" t="s">
        <v>70</v>
      </c>
      <c r="E1056" t="s">
        <v>118</v>
      </c>
      <c r="F1056">
        <v>2</v>
      </c>
      <c r="G1056">
        <v>-22</v>
      </c>
      <c r="H1056">
        <v>1</v>
      </c>
      <c r="I1056">
        <v>2</v>
      </c>
      <c r="J1056">
        <v>18</v>
      </c>
      <c r="K1056">
        <v>-2</v>
      </c>
      <c r="L1056">
        <v>1</v>
      </c>
      <c r="M1056">
        <f>G1056/$O$3+H1056/$P$3+I1056/$Q$3+J1056/$R$3</f>
        <v>3.4321103782036593</v>
      </c>
      <c r="N1056">
        <f t="shared" si="16"/>
        <v>2</v>
      </c>
    </row>
    <row r="1057" spans="1:14">
      <c r="A1057" t="s">
        <v>679</v>
      </c>
      <c r="B1057">
        <v>2</v>
      </c>
      <c r="C1057">
        <v>15</v>
      </c>
      <c r="D1057" t="s">
        <v>71</v>
      </c>
      <c r="E1057" t="s">
        <v>116</v>
      </c>
      <c r="F1057">
        <v>0</v>
      </c>
      <c r="G1057">
        <v>-60</v>
      </c>
      <c r="H1057">
        <v>1</v>
      </c>
      <c r="I1057">
        <v>0</v>
      </c>
      <c r="J1057">
        <v>-7</v>
      </c>
      <c r="K1057">
        <v>-8</v>
      </c>
      <c r="L1057">
        <v>-1</v>
      </c>
      <c r="M1057">
        <f>G1057/$O$3+H1057/$P$3+I1057/$Q$3+J1057/$R$3</f>
        <v>-0.741220348483701</v>
      </c>
      <c r="N1057">
        <f t="shared" si="16"/>
        <v>4</v>
      </c>
    </row>
    <row r="1058" spans="1:14">
      <c r="A1058" t="s">
        <v>420</v>
      </c>
      <c r="B1058">
        <v>3</v>
      </c>
      <c r="C1058">
        <v>50</v>
      </c>
      <c r="D1058" t="s">
        <v>71</v>
      </c>
      <c r="E1058" t="s">
        <v>116</v>
      </c>
      <c r="F1058">
        <v>2</v>
      </c>
      <c r="G1058">
        <v>-100</v>
      </c>
      <c r="H1058">
        <v>1</v>
      </c>
      <c r="I1058">
        <v>2</v>
      </c>
      <c r="J1058">
        <v>0</v>
      </c>
      <c r="K1058">
        <v>-6</v>
      </c>
      <c r="L1058">
        <v>0</v>
      </c>
      <c r="M1058">
        <f>G1058/$O$3+H1058/$P$3+I1058/$Q$3+J1058/$R$3</f>
        <v>0.62492299343628877</v>
      </c>
      <c r="N1058">
        <f t="shared" si="16"/>
        <v>2</v>
      </c>
    </row>
    <row r="1059" spans="1:14">
      <c r="A1059" t="s">
        <v>420</v>
      </c>
      <c r="B1059">
        <v>1</v>
      </c>
      <c r="C1059">
        <v>16</v>
      </c>
      <c r="D1059" t="s">
        <v>71</v>
      </c>
      <c r="E1059" t="s">
        <v>118</v>
      </c>
      <c r="F1059">
        <v>2</v>
      </c>
      <c r="G1059">
        <v>-64</v>
      </c>
      <c r="H1059">
        <v>1</v>
      </c>
      <c r="I1059">
        <v>2</v>
      </c>
      <c r="J1059">
        <v>-3</v>
      </c>
      <c r="K1059">
        <v>-4</v>
      </c>
      <c r="L1059">
        <v>1</v>
      </c>
      <c r="M1059">
        <f>G1059/$O$3+H1059/$P$3+I1059/$Q$3+J1059/$R$3</f>
        <v>1.2218582725148219</v>
      </c>
      <c r="N1059">
        <f t="shared" si="16"/>
        <v>4</v>
      </c>
    </row>
    <row r="1060" spans="1:14">
      <c r="A1060" t="s">
        <v>420</v>
      </c>
      <c r="B1060">
        <v>1</v>
      </c>
      <c r="C1060">
        <v>22</v>
      </c>
      <c r="D1060" t="s">
        <v>71</v>
      </c>
      <c r="E1060" t="s">
        <v>118</v>
      </c>
      <c r="F1060">
        <v>2</v>
      </c>
      <c r="G1060">
        <v>-44</v>
      </c>
      <c r="H1060">
        <v>1</v>
      </c>
      <c r="I1060">
        <v>2</v>
      </c>
      <c r="J1060">
        <v>9</v>
      </c>
      <c r="K1060">
        <v>-2</v>
      </c>
      <c r="L1060">
        <v>1</v>
      </c>
      <c r="M1060">
        <f>G1060/$O$3+H1060/$P$3+I1060/$Q$3+J1060/$R$3</f>
        <v>2.3979370395854693</v>
      </c>
      <c r="N1060">
        <f t="shared" si="16"/>
        <v>2</v>
      </c>
    </row>
    <row r="1061" spans="1:14">
      <c r="A1061" t="s">
        <v>420</v>
      </c>
      <c r="B1061">
        <v>1</v>
      </c>
      <c r="C1061">
        <v>19</v>
      </c>
      <c r="D1061" t="s">
        <v>71</v>
      </c>
      <c r="E1061" t="s">
        <v>116</v>
      </c>
      <c r="F1061">
        <v>0</v>
      </c>
      <c r="G1061">
        <v>-38</v>
      </c>
      <c r="H1061">
        <v>1</v>
      </c>
      <c r="I1061">
        <v>0</v>
      </c>
      <c r="J1061">
        <v>20</v>
      </c>
      <c r="K1061">
        <v>-2</v>
      </c>
      <c r="L1061">
        <v>2</v>
      </c>
      <c r="M1061">
        <f>G1061/$O$3+H1061/$P$3+I1061/$Q$3+J1061/$R$3</f>
        <v>1.4051528693895858</v>
      </c>
      <c r="N1061">
        <f t="shared" si="16"/>
        <v>2</v>
      </c>
    </row>
    <row r="1062" spans="1:14">
      <c r="A1062" t="s">
        <v>420</v>
      </c>
      <c r="B1062">
        <v>1</v>
      </c>
      <c r="C1062">
        <v>17</v>
      </c>
      <c r="D1062" t="s">
        <v>78</v>
      </c>
      <c r="E1062" t="s">
        <v>118</v>
      </c>
      <c r="F1062">
        <v>2</v>
      </c>
      <c r="G1062">
        <v>-34</v>
      </c>
      <c r="H1062">
        <v>1</v>
      </c>
      <c r="I1062">
        <v>2</v>
      </c>
      <c r="J1062">
        <v>22</v>
      </c>
      <c r="K1062">
        <v>-2</v>
      </c>
      <c r="L1062">
        <v>3</v>
      </c>
      <c r="M1062">
        <f>G1062/$O$3+H1062/$P$3+I1062/$Q$3+J1062/$R$3</f>
        <v>3.4184985983866643</v>
      </c>
      <c r="N1062">
        <f t="shared" si="16"/>
        <v>2</v>
      </c>
    </row>
    <row r="1063" spans="1:14">
      <c r="A1063" t="s">
        <v>420</v>
      </c>
      <c r="B1063">
        <v>1</v>
      </c>
      <c r="C1063">
        <v>16</v>
      </c>
      <c r="D1063" t="s">
        <v>71</v>
      </c>
      <c r="E1063" t="s">
        <v>118</v>
      </c>
      <c r="F1063">
        <v>2</v>
      </c>
      <c r="G1063">
        <v>-32</v>
      </c>
      <c r="H1063">
        <v>1</v>
      </c>
      <c r="I1063">
        <v>2</v>
      </c>
      <c r="J1063">
        <v>15</v>
      </c>
      <c r="K1063">
        <v>-2</v>
      </c>
      <c r="L1063">
        <v>1</v>
      </c>
      <c r="M1063">
        <f>G1063/$O$3+H1063/$P$3+I1063/$Q$3+J1063/$R$3</f>
        <v>3.0294376412108521</v>
      </c>
      <c r="N1063">
        <f t="shared" si="16"/>
        <v>2</v>
      </c>
    </row>
    <row r="1064" spans="1:14">
      <c r="A1064" t="s">
        <v>420</v>
      </c>
      <c r="B1064">
        <v>1</v>
      </c>
      <c r="C1064">
        <v>16</v>
      </c>
      <c r="D1064" t="s">
        <v>71</v>
      </c>
      <c r="E1064" t="s">
        <v>118</v>
      </c>
      <c r="F1064">
        <v>2</v>
      </c>
      <c r="G1064">
        <v>-32</v>
      </c>
      <c r="H1064">
        <v>1</v>
      </c>
      <c r="I1064">
        <v>2</v>
      </c>
      <c r="J1064">
        <v>15</v>
      </c>
      <c r="K1064">
        <v>-2</v>
      </c>
      <c r="L1064">
        <v>1</v>
      </c>
      <c r="M1064">
        <f>G1064/$O$3+H1064/$P$3+I1064/$Q$3+J1064/$R$3</f>
        <v>3.0294376412108521</v>
      </c>
      <c r="N1064">
        <f t="shared" si="16"/>
        <v>2</v>
      </c>
    </row>
    <row r="1065" spans="1:14">
      <c r="A1065" t="s">
        <v>420</v>
      </c>
      <c r="B1065">
        <v>1</v>
      </c>
      <c r="C1065">
        <v>16</v>
      </c>
      <c r="D1065" t="s">
        <v>71</v>
      </c>
      <c r="E1065" t="s">
        <v>118</v>
      </c>
      <c r="F1065">
        <v>2</v>
      </c>
      <c r="G1065">
        <v>-32</v>
      </c>
      <c r="H1065">
        <v>1</v>
      </c>
      <c r="I1065">
        <v>2</v>
      </c>
      <c r="J1065">
        <v>15</v>
      </c>
      <c r="K1065">
        <v>-2</v>
      </c>
      <c r="L1065">
        <v>1</v>
      </c>
      <c r="M1065">
        <f>G1065/$O$3+H1065/$P$3+I1065/$Q$3+J1065/$R$3</f>
        <v>3.0294376412108521</v>
      </c>
      <c r="N1065">
        <f t="shared" si="16"/>
        <v>2</v>
      </c>
    </row>
    <row r="1066" spans="1:14">
      <c r="A1066" t="s">
        <v>420</v>
      </c>
      <c r="B1066">
        <v>1</v>
      </c>
      <c r="C1066">
        <v>11</v>
      </c>
      <c r="D1066" t="s">
        <v>71</v>
      </c>
      <c r="E1066" t="s">
        <v>116</v>
      </c>
      <c r="F1066">
        <v>0</v>
      </c>
      <c r="G1066">
        <v>-22</v>
      </c>
      <c r="H1066">
        <v>1</v>
      </c>
      <c r="I1066">
        <v>0</v>
      </c>
      <c r="J1066">
        <v>13</v>
      </c>
      <c r="K1066">
        <v>-2</v>
      </c>
      <c r="L1066">
        <v>2</v>
      </c>
      <c r="M1066">
        <f>G1066/$O$3+H1066/$P$3+I1066/$Q$3+J1066/$R$3</f>
        <v>1.3203204388441812</v>
      </c>
      <c r="N1066">
        <f t="shared" si="16"/>
        <v>2</v>
      </c>
    </row>
    <row r="1067" spans="1:14">
      <c r="A1067" t="s">
        <v>420</v>
      </c>
      <c r="B1067">
        <v>1</v>
      </c>
      <c r="C1067">
        <v>10</v>
      </c>
      <c r="D1067" t="s">
        <v>77</v>
      </c>
      <c r="E1067" t="s">
        <v>120</v>
      </c>
      <c r="F1067">
        <v>1</v>
      </c>
      <c r="G1067">
        <v>-20</v>
      </c>
      <c r="H1067">
        <v>1</v>
      </c>
      <c r="I1067">
        <v>1</v>
      </c>
      <c r="J1067">
        <v>17</v>
      </c>
      <c r="K1067">
        <v>-2</v>
      </c>
      <c r="L1067">
        <v>1</v>
      </c>
      <c r="M1067">
        <f>G1067/$O$3+H1067/$P$3+I1067/$Q$3+J1067/$R$3</f>
        <v>2.5123599498852367</v>
      </c>
      <c r="N1067">
        <f t="shared" si="16"/>
        <v>2</v>
      </c>
    </row>
    <row r="1068" spans="1:14">
      <c r="A1068" t="s">
        <v>680</v>
      </c>
      <c r="B1068">
        <v>1</v>
      </c>
      <c r="C1068">
        <v>13</v>
      </c>
      <c r="D1068" t="s">
        <v>70</v>
      </c>
      <c r="E1068" t="s">
        <v>118</v>
      </c>
      <c r="F1068">
        <v>1</v>
      </c>
      <c r="G1068">
        <v>-26</v>
      </c>
      <c r="H1068">
        <v>1</v>
      </c>
      <c r="I1068">
        <v>1</v>
      </c>
      <c r="J1068">
        <v>11</v>
      </c>
      <c r="K1068">
        <v>-2</v>
      </c>
      <c r="L1068">
        <v>1</v>
      </c>
      <c r="M1068">
        <f>G1068/$O$3+H1068/$P$3+I1068/$Q$3+J1068/$R$3</f>
        <v>2.0112430025300294</v>
      </c>
      <c r="N1068">
        <f t="shared" si="16"/>
        <v>2</v>
      </c>
    </row>
    <row r="1069" spans="1:14">
      <c r="A1069" t="s">
        <v>681</v>
      </c>
      <c r="B1069">
        <v>1</v>
      </c>
      <c r="C1069">
        <v>22</v>
      </c>
      <c r="D1069" t="s">
        <v>80</v>
      </c>
      <c r="E1069" t="s">
        <v>118</v>
      </c>
      <c r="F1069">
        <v>0</v>
      </c>
      <c r="G1069">
        <v>-132</v>
      </c>
      <c r="H1069">
        <v>1</v>
      </c>
      <c r="I1069">
        <v>0</v>
      </c>
      <c r="J1069">
        <v>-71</v>
      </c>
      <c r="K1069">
        <v>-6</v>
      </c>
      <c r="L1069">
        <v>3</v>
      </c>
      <c r="M1069">
        <f>G1069/$O$3+H1069/$P$3+I1069/$Q$3+J1069/$R$3</f>
        <v>-6.260312659299478</v>
      </c>
      <c r="N1069">
        <f t="shared" si="16"/>
        <v>6</v>
      </c>
    </row>
    <row r="1070" spans="1:14">
      <c r="A1070" t="s">
        <v>681</v>
      </c>
      <c r="B1070">
        <v>1</v>
      </c>
      <c r="C1070">
        <v>24</v>
      </c>
      <c r="D1070" t="s">
        <v>80</v>
      </c>
      <c r="E1070" t="s">
        <v>118</v>
      </c>
      <c r="F1070">
        <v>1</v>
      </c>
      <c r="G1070">
        <v>-96</v>
      </c>
      <c r="H1070">
        <v>1</v>
      </c>
      <c r="I1070">
        <v>1</v>
      </c>
      <c r="J1070">
        <v>-35</v>
      </c>
      <c r="K1070">
        <v>-4</v>
      </c>
      <c r="L1070">
        <v>3</v>
      </c>
      <c r="M1070">
        <f>G1070/$O$3+H1070/$P$3+I1070/$Q$3+J1070/$R$3</f>
        <v>-2.3521882109405925</v>
      </c>
      <c r="N1070">
        <f t="shared" si="16"/>
        <v>4</v>
      </c>
    </row>
    <row r="1071" spans="1:14">
      <c r="A1071" t="s">
        <v>681</v>
      </c>
      <c r="B1071">
        <v>1</v>
      </c>
      <c r="C1071">
        <v>13</v>
      </c>
      <c r="D1071" t="s">
        <v>81</v>
      </c>
      <c r="E1071" t="s">
        <v>118</v>
      </c>
      <c r="F1071">
        <v>1</v>
      </c>
      <c r="G1071">
        <v>-26</v>
      </c>
      <c r="H1071">
        <v>1</v>
      </c>
      <c r="I1071">
        <v>1</v>
      </c>
      <c r="J1071">
        <v>12</v>
      </c>
      <c r="K1071">
        <v>-2</v>
      </c>
      <c r="L1071">
        <v>3</v>
      </c>
      <c r="M1071">
        <f>G1071/$O$3+H1071/$P$3+I1071/$Q$3+J1071/$R$3</f>
        <v>2.0730318847108684</v>
      </c>
      <c r="N1071">
        <f t="shared" si="16"/>
        <v>2</v>
      </c>
    </row>
    <row r="1072" spans="1:14">
      <c r="A1072" t="s">
        <v>682</v>
      </c>
      <c r="B1072">
        <v>1</v>
      </c>
      <c r="C1072">
        <v>12</v>
      </c>
      <c r="D1072" t="s">
        <v>71</v>
      </c>
      <c r="E1072" t="s">
        <v>118</v>
      </c>
      <c r="F1072">
        <v>2</v>
      </c>
      <c r="G1072">
        <v>-24</v>
      </c>
      <c r="H1072">
        <v>1</v>
      </c>
      <c r="I1072">
        <v>2</v>
      </c>
      <c r="J1072">
        <v>14</v>
      </c>
      <c r="K1072">
        <v>-2</v>
      </c>
      <c r="L1072">
        <v>1</v>
      </c>
      <c r="M1072">
        <f>G1072/$O$3+H1072/$P$3+I1072/$Q$3+J1072/$R$3</f>
        <v>3.141493631390246</v>
      </c>
      <c r="N1072">
        <f t="shared" si="16"/>
        <v>2</v>
      </c>
    </row>
    <row r="1073" spans="1:14">
      <c r="A1073" t="s">
        <v>683</v>
      </c>
      <c r="B1073">
        <v>1</v>
      </c>
      <c r="C1073">
        <v>12</v>
      </c>
      <c r="D1073" t="s">
        <v>71</v>
      </c>
      <c r="E1073" t="s">
        <v>118</v>
      </c>
      <c r="F1073">
        <v>3</v>
      </c>
      <c r="G1073">
        <v>-24</v>
      </c>
      <c r="H1073">
        <v>1</v>
      </c>
      <c r="I1073">
        <v>3</v>
      </c>
      <c r="J1073">
        <v>24</v>
      </c>
      <c r="K1073">
        <v>-2</v>
      </c>
      <c r="L1073">
        <v>1</v>
      </c>
      <c r="M1073">
        <f>G1073/$O$3+H1073/$P$3+I1073/$Q$3+J1073/$R$3</f>
        <v>4.660805217426276</v>
      </c>
      <c r="N1073">
        <f t="shared" si="16"/>
        <v>2</v>
      </c>
    </row>
    <row r="1074" spans="1:14">
      <c r="A1074" t="s">
        <v>256</v>
      </c>
      <c r="B1074">
        <v>1</v>
      </c>
      <c r="C1074">
        <v>12</v>
      </c>
      <c r="D1074" t="s">
        <v>71</v>
      </c>
      <c r="E1074" t="s">
        <v>120</v>
      </c>
      <c r="F1074">
        <v>0</v>
      </c>
      <c r="G1074">
        <v>-36</v>
      </c>
      <c r="H1074">
        <v>1</v>
      </c>
      <c r="I1074">
        <v>0</v>
      </c>
      <c r="J1074">
        <v>-2</v>
      </c>
      <c r="K1074">
        <v>-3</v>
      </c>
      <c r="L1074">
        <v>1</v>
      </c>
      <c r="M1074">
        <f>G1074/$O$3+H1074/$P$3+I1074/$Q$3+J1074/$R$3</f>
        <v>8.9258679501192276E-2</v>
      </c>
      <c r="N1074">
        <f t="shared" si="16"/>
        <v>3</v>
      </c>
    </row>
    <row r="1075" spans="1:14">
      <c r="A1075" t="s">
        <v>177</v>
      </c>
      <c r="B1075">
        <v>1</v>
      </c>
      <c r="C1075">
        <v>11</v>
      </c>
      <c r="D1075" t="s">
        <v>80</v>
      </c>
      <c r="E1075" t="s">
        <v>116</v>
      </c>
      <c r="F1075">
        <v>1</v>
      </c>
      <c r="G1075">
        <v>-88</v>
      </c>
      <c r="H1075">
        <v>1</v>
      </c>
      <c r="I1075">
        <v>1</v>
      </c>
      <c r="J1075">
        <v>5</v>
      </c>
      <c r="K1075">
        <v>-8</v>
      </c>
      <c r="L1075">
        <v>4</v>
      </c>
      <c r="M1075">
        <f>G1075/$O$3+H1075/$P$3+I1075/$Q$3+J1075/$R$3</f>
        <v>0.29321194865318961</v>
      </c>
      <c r="N1075">
        <f t="shared" si="16"/>
        <v>8</v>
      </c>
    </row>
    <row r="1076" spans="1:14">
      <c r="A1076" t="s">
        <v>177</v>
      </c>
      <c r="B1076">
        <v>1</v>
      </c>
      <c r="C1076">
        <v>13</v>
      </c>
      <c r="D1076" t="s">
        <v>80</v>
      </c>
      <c r="E1076" t="s">
        <v>118</v>
      </c>
      <c r="F1076">
        <v>2</v>
      </c>
      <c r="G1076">
        <v>-65</v>
      </c>
      <c r="H1076">
        <v>1</v>
      </c>
      <c r="I1076">
        <v>2</v>
      </c>
      <c r="J1076">
        <v>4</v>
      </c>
      <c r="K1076">
        <v>-5</v>
      </c>
      <c r="L1076">
        <v>3</v>
      </c>
      <c r="M1076">
        <f>G1076/$O$3+H1076/$P$3+I1076/$Q$3+J1076/$R$3</f>
        <v>1.6326498387356636</v>
      </c>
      <c r="N1076">
        <f t="shared" si="16"/>
        <v>5</v>
      </c>
    </row>
    <row r="1077" spans="1:14">
      <c r="A1077" t="s">
        <v>177</v>
      </c>
      <c r="B1077">
        <v>1</v>
      </c>
      <c r="C1077">
        <v>21</v>
      </c>
      <c r="D1077" t="s">
        <v>80</v>
      </c>
      <c r="E1077" t="s">
        <v>116</v>
      </c>
      <c r="F1077">
        <v>0</v>
      </c>
      <c r="G1077">
        <v>-42</v>
      </c>
      <c r="H1077">
        <v>1</v>
      </c>
      <c r="I1077">
        <v>0</v>
      </c>
      <c r="J1077">
        <v>24</v>
      </c>
      <c r="K1077">
        <v>-2</v>
      </c>
      <c r="L1077">
        <v>4</v>
      </c>
      <c r="M1077">
        <f>G1077/$O$3+H1077/$P$3+I1077/$Q$3+J1077/$R$3</f>
        <v>1.5653859619328241</v>
      </c>
      <c r="N1077">
        <f t="shared" si="16"/>
        <v>2</v>
      </c>
    </row>
    <row r="1078" spans="1:14">
      <c r="A1078" t="s">
        <v>169</v>
      </c>
      <c r="B1078">
        <v>1</v>
      </c>
      <c r="C1078">
        <v>14</v>
      </c>
      <c r="D1078" t="s">
        <v>71</v>
      </c>
      <c r="E1078" t="s">
        <v>116</v>
      </c>
      <c r="F1078">
        <v>0</v>
      </c>
      <c r="G1078">
        <v>-28</v>
      </c>
      <c r="H1078">
        <v>1</v>
      </c>
      <c r="I1078">
        <v>0</v>
      </c>
      <c r="J1078">
        <v>19</v>
      </c>
      <c r="K1078">
        <v>-2</v>
      </c>
      <c r="L1078">
        <v>2</v>
      </c>
      <c r="M1078">
        <f>G1078/$O$3+H1078/$P$3+I1078/$Q$3+J1078/$R$3</f>
        <v>1.5606700776590385</v>
      </c>
      <c r="N1078">
        <f t="shared" si="16"/>
        <v>2</v>
      </c>
    </row>
    <row r="1079" spans="1:14">
      <c r="A1079" t="s">
        <v>685</v>
      </c>
      <c r="B1079">
        <v>1</v>
      </c>
      <c r="C1079">
        <v>10</v>
      </c>
      <c r="D1079" t="s">
        <v>71</v>
      </c>
      <c r="E1079" t="s">
        <v>116</v>
      </c>
      <c r="F1079">
        <v>0</v>
      </c>
      <c r="G1079">
        <v>-20</v>
      </c>
      <c r="H1079">
        <v>1</v>
      </c>
      <c r="I1079">
        <v>0</v>
      </c>
      <c r="J1079">
        <v>29</v>
      </c>
      <c r="K1079">
        <v>-2</v>
      </c>
      <c r="L1079">
        <v>2</v>
      </c>
      <c r="M1079">
        <f>G1079/$O$3+H1079/$P$3+I1079/$Q$3+J1079/$R$3</f>
        <v>2.3524037718276589</v>
      </c>
      <c r="N1079">
        <f t="shared" si="16"/>
        <v>2</v>
      </c>
    </row>
    <row r="1080" spans="1:14">
      <c r="A1080" t="s">
        <v>686</v>
      </c>
      <c r="B1080">
        <v>1</v>
      </c>
      <c r="C1080">
        <v>23</v>
      </c>
      <c r="D1080" t="s">
        <v>70</v>
      </c>
      <c r="E1080" t="s">
        <v>116</v>
      </c>
      <c r="F1080">
        <v>1</v>
      </c>
      <c r="G1080">
        <v>-46</v>
      </c>
      <c r="H1080">
        <v>1</v>
      </c>
      <c r="I1080">
        <v>1</v>
      </c>
      <c r="J1080">
        <v>30</v>
      </c>
      <c r="K1080">
        <v>-2</v>
      </c>
      <c r="L1080">
        <v>2</v>
      </c>
      <c r="M1080">
        <f>G1080/$O$3+H1080/$P$3+I1080/$Q$3+J1080/$R$3</f>
        <v>2.7506195830653821</v>
      </c>
      <c r="N1080">
        <f t="shared" si="16"/>
        <v>2</v>
      </c>
    </row>
    <row r="1081" spans="1:14">
      <c r="A1081" t="s">
        <v>686</v>
      </c>
      <c r="B1081">
        <v>1</v>
      </c>
      <c r="C1081">
        <v>10</v>
      </c>
      <c r="D1081" t="s">
        <v>77</v>
      </c>
      <c r="E1081" t="s">
        <v>116</v>
      </c>
      <c r="F1081">
        <v>0</v>
      </c>
      <c r="G1081">
        <v>-20</v>
      </c>
      <c r="H1081">
        <v>1</v>
      </c>
      <c r="I1081">
        <v>0</v>
      </c>
      <c r="J1081">
        <v>15</v>
      </c>
      <c r="K1081">
        <v>-2</v>
      </c>
      <c r="L1081">
        <v>2</v>
      </c>
      <c r="M1081">
        <f>G1081/$O$3+H1081/$P$3+I1081/$Q$3+J1081/$R$3</f>
        <v>1.4873594212959169</v>
      </c>
      <c r="N1081">
        <f t="shared" si="16"/>
        <v>2</v>
      </c>
    </row>
    <row r="1082" spans="1:14">
      <c r="A1082" t="s">
        <v>400</v>
      </c>
      <c r="B1082">
        <v>1</v>
      </c>
      <c r="C1082">
        <v>14</v>
      </c>
      <c r="D1082" t="s">
        <v>79</v>
      </c>
      <c r="E1082" t="s">
        <v>116</v>
      </c>
      <c r="F1082">
        <v>0</v>
      </c>
      <c r="G1082">
        <v>-28</v>
      </c>
      <c r="H1082">
        <v>1</v>
      </c>
      <c r="I1082">
        <v>0</v>
      </c>
      <c r="J1082">
        <v>25</v>
      </c>
      <c r="K1082">
        <v>-2</v>
      </c>
      <c r="L1082">
        <v>4</v>
      </c>
      <c r="M1082">
        <f>G1082/$O$3+H1082/$P$3+I1082/$Q$3+J1082/$R$3</f>
        <v>1.9314033707440708</v>
      </c>
      <c r="N1082">
        <f t="shared" si="16"/>
        <v>2</v>
      </c>
    </row>
    <row r="1083" spans="1:14">
      <c r="A1083" t="s">
        <v>687</v>
      </c>
      <c r="B1083">
        <v>2</v>
      </c>
      <c r="C1083">
        <v>22</v>
      </c>
      <c r="D1083" t="s">
        <v>70</v>
      </c>
      <c r="E1083" t="s">
        <v>118</v>
      </c>
      <c r="F1083">
        <v>2</v>
      </c>
      <c r="G1083">
        <v>-44</v>
      </c>
      <c r="H1083">
        <v>1</v>
      </c>
      <c r="I1083">
        <v>2</v>
      </c>
      <c r="J1083">
        <v>4</v>
      </c>
      <c r="K1083">
        <v>-4</v>
      </c>
      <c r="L1083">
        <v>0</v>
      </c>
      <c r="M1083">
        <f>G1083/$O$3+H1083/$P$3+I1083/$Q$3+J1083/$R$3</f>
        <v>2.0889926286812757</v>
      </c>
      <c r="N1083">
        <f t="shared" si="16"/>
        <v>2</v>
      </c>
    </row>
    <row r="1084" spans="1:14">
      <c r="A1084" t="s">
        <v>687</v>
      </c>
      <c r="B1084">
        <v>1</v>
      </c>
      <c r="C1084">
        <v>15</v>
      </c>
      <c r="D1084" t="s">
        <v>71</v>
      </c>
      <c r="E1084" t="s">
        <v>116</v>
      </c>
      <c r="F1084">
        <v>0</v>
      </c>
      <c r="G1084">
        <v>-30</v>
      </c>
      <c r="H1084">
        <v>1</v>
      </c>
      <c r="I1084">
        <v>0</v>
      </c>
      <c r="J1084">
        <v>18</v>
      </c>
      <c r="K1084">
        <v>-2</v>
      </c>
      <c r="L1084">
        <v>2</v>
      </c>
      <c r="M1084">
        <f>G1084/$O$3+H1084/$P$3+I1084/$Q$3+J1084/$R$3</f>
        <v>1.4554199773881416</v>
      </c>
      <c r="N1084">
        <f t="shared" si="16"/>
        <v>2</v>
      </c>
    </row>
    <row r="1085" spans="1:14">
      <c r="A1085" t="s">
        <v>687</v>
      </c>
      <c r="B1085">
        <v>1</v>
      </c>
      <c r="C1085">
        <v>12</v>
      </c>
      <c r="D1085" t="s">
        <v>71</v>
      </c>
      <c r="E1085" t="s">
        <v>116</v>
      </c>
      <c r="F1085">
        <v>0</v>
      </c>
      <c r="G1085">
        <v>-24</v>
      </c>
      <c r="H1085">
        <v>1</v>
      </c>
      <c r="I1085">
        <v>0</v>
      </c>
      <c r="J1085">
        <v>18</v>
      </c>
      <c r="K1085">
        <v>-2</v>
      </c>
      <c r="L1085">
        <v>2</v>
      </c>
      <c r="M1085">
        <f>G1085/$O$3+H1085/$P$3+I1085/$Q$3+J1085/$R$3</f>
        <v>1.5858036316583164</v>
      </c>
      <c r="N1085">
        <f t="shared" si="16"/>
        <v>2</v>
      </c>
    </row>
    <row r="1086" spans="1:14">
      <c r="A1086" t="s">
        <v>688</v>
      </c>
      <c r="B1086">
        <v>2</v>
      </c>
      <c r="C1086">
        <v>12</v>
      </c>
      <c r="D1086" t="s">
        <v>71</v>
      </c>
      <c r="E1086" t="s">
        <v>118</v>
      </c>
      <c r="F1086">
        <v>2</v>
      </c>
      <c r="G1086">
        <v>-24</v>
      </c>
      <c r="H1086">
        <v>1</v>
      </c>
      <c r="I1086">
        <v>2</v>
      </c>
      <c r="J1086">
        <v>14</v>
      </c>
      <c r="K1086">
        <v>-4</v>
      </c>
      <c r="L1086">
        <v>0</v>
      </c>
      <c r="M1086">
        <f>G1086/$O$3+H1086/$P$3+I1086/$Q$3+J1086/$R$3</f>
        <v>3.141493631390246</v>
      </c>
      <c r="N1086">
        <f t="shared" si="16"/>
        <v>2</v>
      </c>
    </row>
    <row r="1087" spans="1:14">
      <c r="A1087" t="s">
        <v>688</v>
      </c>
      <c r="B1087">
        <v>1</v>
      </c>
      <c r="C1087">
        <v>12</v>
      </c>
      <c r="D1087" t="s">
        <v>71</v>
      </c>
      <c r="E1087" t="s">
        <v>120</v>
      </c>
      <c r="F1087">
        <v>1</v>
      </c>
      <c r="G1087">
        <v>-36</v>
      </c>
      <c r="H1087">
        <v>1</v>
      </c>
      <c r="I1087">
        <v>1</v>
      </c>
      <c r="J1087">
        <v>3</v>
      </c>
      <c r="K1087">
        <v>-3</v>
      </c>
      <c r="L1087">
        <v>1</v>
      </c>
      <c r="M1087">
        <f>G1087/$O$3+H1087/$P$3+I1087/$Q$3+J1087/$R$3</f>
        <v>1.2996258546330282</v>
      </c>
      <c r="N1087">
        <f t="shared" si="16"/>
        <v>3</v>
      </c>
    </row>
    <row r="1088" spans="1:14">
      <c r="A1088" t="s">
        <v>689</v>
      </c>
      <c r="B1088">
        <v>1</v>
      </c>
      <c r="C1088">
        <v>10</v>
      </c>
      <c r="D1088" t="s">
        <v>71</v>
      </c>
      <c r="E1088" t="s">
        <v>116</v>
      </c>
      <c r="F1088">
        <v>1</v>
      </c>
      <c r="G1088">
        <v>-40</v>
      </c>
      <c r="H1088">
        <v>1</v>
      </c>
      <c r="I1088">
        <v>1</v>
      </c>
      <c r="J1088">
        <v>14</v>
      </c>
      <c r="K1088">
        <v>-4</v>
      </c>
      <c r="L1088">
        <v>2</v>
      </c>
      <c r="M1088">
        <f>G1088/$O$3+H1088/$P$3+I1088/$Q$3+J1088/$R$3</f>
        <v>1.8923811224421376</v>
      </c>
      <c r="N1088">
        <f t="shared" si="16"/>
        <v>4</v>
      </c>
    </row>
    <row r="1089" spans="1:14">
      <c r="A1089" t="s">
        <v>690</v>
      </c>
      <c r="B1089">
        <v>1</v>
      </c>
      <c r="C1089">
        <v>21</v>
      </c>
      <c r="D1089" t="s">
        <v>70</v>
      </c>
      <c r="E1089" t="s">
        <v>118</v>
      </c>
      <c r="F1089">
        <v>3</v>
      </c>
      <c r="G1089">
        <v>-42</v>
      </c>
      <c r="H1089">
        <v>1</v>
      </c>
      <c r="I1089">
        <v>3</v>
      </c>
      <c r="J1089">
        <v>12</v>
      </c>
      <c r="K1089">
        <v>-2</v>
      </c>
      <c r="L1089">
        <v>1</v>
      </c>
      <c r="M1089">
        <f>G1089/$O$3+H1089/$P$3+I1089/$Q$3+J1089/$R$3</f>
        <v>3.5281876684456863</v>
      </c>
      <c r="N1089">
        <f t="shared" si="16"/>
        <v>2</v>
      </c>
    </row>
    <row r="1090" spans="1:14">
      <c r="A1090" t="s">
        <v>690</v>
      </c>
      <c r="B1090">
        <v>1</v>
      </c>
      <c r="C1090">
        <v>12</v>
      </c>
      <c r="D1090" t="s">
        <v>71</v>
      </c>
      <c r="E1090" t="s">
        <v>116</v>
      </c>
      <c r="F1090">
        <v>1</v>
      </c>
      <c r="G1090">
        <v>-36</v>
      </c>
      <c r="H1090">
        <v>1</v>
      </c>
      <c r="I1090">
        <v>1</v>
      </c>
      <c r="J1090">
        <v>20</v>
      </c>
      <c r="K1090">
        <v>-3</v>
      </c>
      <c r="L1090">
        <v>2</v>
      </c>
      <c r="M1090">
        <f>G1090/$O$3+H1090/$P$3+I1090/$Q$3+J1090/$R$3</f>
        <v>2.3500368517072863</v>
      </c>
      <c r="N1090">
        <f t="shared" si="16"/>
        <v>3</v>
      </c>
    </row>
    <row r="1091" spans="1:14">
      <c r="A1091" t="s">
        <v>690</v>
      </c>
      <c r="B1091">
        <v>1</v>
      </c>
      <c r="C1091">
        <v>10</v>
      </c>
      <c r="D1091" t="s">
        <v>80</v>
      </c>
      <c r="E1091" t="s">
        <v>118</v>
      </c>
      <c r="F1091">
        <v>1</v>
      </c>
      <c r="G1091">
        <v>-20</v>
      </c>
      <c r="H1091">
        <v>1</v>
      </c>
      <c r="I1091">
        <v>1</v>
      </c>
      <c r="J1091">
        <v>15</v>
      </c>
      <c r="K1091">
        <v>-2</v>
      </c>
      <c r="L1091">
        <v>3</v>
      </c>
      <c r="M1091">
        <f>G1091/$O$3+H1091/$P$3+I1091/$Q$3+J1091/$R$3</f>
        <v>2.3887821855235591</v>
      </c>
      <c r="N1091">
        <f t="shared" ref="N1091:N1154" si="17">ABS(G1091)/C1091</f>
        <v>2</v>
      </c>
    </row>
    <row r="1092" spans="1:14">
      <c r="A1092" t="s">
        <v>691</v>
      </c>
      <c r="B1092">
        <v>4</v>
      </c>
      <c r="C1092">
        <v>14</v>
      </c>
      <c r="D1092" t="s">
        <v>71</v>
      </c>
      <c r="E1092" t="s">
        <v>118</v>
      </c>
      <c r="F1092">
        <v>0</v>
      </c>
      <c r="G1092">
        <v>-28</v>
      </c>
      <c r="H1092">
        <v>1</v>
      </c>
      <c r="I1092">
        <v>0</v>
      </c>
      <c r="J1092">
        <v>5</v>
      </c>
      <c r="K1092">
        <v>-8</v>
      </c>
      <c r="L1092">
        <v>-1</v>
      </c>
      <c r="M1092">
        <f>G1092/$O$3+H1092/$P$3+I1092/$Q$3+J1092/$R$3</f>
        <v>0.69562572712729653</v>
      </c>
      <c r="N1092">
        <f t="shared" si="17"/>
        <v>2</v>
      </c>
    </row>
    <row r="1093" spans="1:14">
      <c r="A1093" t="s">
        <v>691</v>
      </c>
      <c r="B1093">
        <v>1</v>
      </c>
      <c r="C1093">
        <v>11</v>
      </c>
      <c r="D1093" t="s">
        <v>77</v>
      </c>
      <c r="E1093" t="s">
        <v>116</v>
      </c>
      <c r="F1093">
        <v>1</v>
      </c>
      <c r="G1093">
        <v>-22</v>
      </c>
      <c r="H1093">
        <v>1</v>
      </c>
      <c r="I1093">
        <v>1</v>
      </c>
      <c r="J1093">
        <v>24</v>
      </c>
      <c r="K1093">
        <v>-2</v>
      </c>
      <c r="L1093">
        <v>2</v>
      </c>
      <c r="M1093">
        <f>G1093/$O$3+H1093/$P$3+I1093/$Q$3+J1093/$R$3</f>
        <v>2.9014209070610493</v>
      </c>
      <c r="N1093">
        <f t="shared" si="17"/>
        <v>2</v>
      </c>
    </row>
    <row r="1094" spans="1:14">
      <c r="A1094" t="s">
        <v>692</v>
      </c>
      <c r="B1094">
        <v>1</v>
      </c>
      <c r="C1094">
        <v>16</v>
      </c>
      <c r="D1094" t="s">
        <v>72</v>
      </c>
      <c r="E1094" t="s">
        <v>116</v>
      </c>
      <c r="F1094">
        <v>1</v>
      </c>
      <c r="G1094">
        <v>-32</v>
      </c>
      <c r="H1094">
        <v>1</v>
      </c>
      <c r="I1094">
        <v>1</v>
      </c>
      <c r="J1094">
        <v>12</v>
      </c>
      <c r="K1094">
        <v>-2</v>
      </c>
      <c r="L1094">
        <v>2</v>
      </c>
      <c r="M1094">
        <f>G1094/$O$3+H1094/$P$3+I1094/$Q$3+J1094/$R$3</f>
        <v>1.9426482304406933</v>
      </c>
      <c r="N1094">
        <f t="shared" si="17"/>
        <v>2</v>
      </c>
    </row>
    <row r="1095" spans="1:14">
      <c r="A1095" t="s">
        <v>693</v>
      </c>
      <c r="B1095">
        <v>1</v>
      </c>
      <c r="C1095">
        <v>21</v>
      </c>
      <c r="D1095" t="s">
        <v>70</v>
      </c>
      <c r="E1095" t="s">
        <v>116</v>
      </c>
      <c r="F1095">
        <v>1</v>
      </c>
      <c r="G1095">
        <v>-42</v>
      </c>
      <c r="H1095">
        <v>1</v>
      </c>
      <c r="I1095">
        <v>1</v>
      </c>
      <c r="J1095">
        <v>16</v>
      </c>
      <c r="K1095">
        <v>-2</v>
      </c>
      <c r="L1095">
        <v>2</v>
      </c>
      <c r="M1095">
        <f>G1095/$O$3+H1095/$P$3+I1095/$Q$3+J1095/$R$3</f>
        <v>1.9724976687137565</v>
      </c>
      <c r="N1095">
        <f t="shared" si="17"/>
        <v>2</v>
      </c>
    </row>
    <row r="1096" spans="1:14">
      <c r="A1096" t="s">
        <v>693</v>
      </c>
      <c r="B1096">
        <v>1</v>
      </c>
      <c r="C1096">
        <v>17</v>
      </c>
      <c r="D1096" t="s">
        <v>77</v>
      </c>
      <c r="E1096" t="s">
        <v>116</v>
      </c>
      <c r="F1096">
        <v>2</v>
      </c>
      <c r="G1096">
        <v>-34</v>
      </c>
      <c r="H1096">
        <v>1</v>
      </c>
      <c r="I1096">
        <v>2</v>
      </c>
      <c r="J1096">
        <v>19</v>
      </c>
      <c r="K1096">
        <v>-2</v>
      </c>
      <c r="L1096">
        <v>2</v>
      </c>
      <c r="M1096">
        <f>G1096/$O$3+H1096/$P$3+I1096/$Q$3+J1096/$R$3</f>
        <v>3.2331319518441481</v>
      </c>
      <c r="N1096">
        <f t="shared" si="17"/>
        <v>2</v>
      </c>
    </row>
    <row r="1097" spans="1:14">
      <c r="A1097" t="s">
        <v>693</v>
      </c>
      <c r="B1097">
        <v>1</v>
      </c>
      <c r="C1097">
        <v>11</v>
      </c>
      <c r="D1097" t="s">
        <v>71</v>
      </c>
      <c r="E1097" t="s">
        <v>118</v>
      </c>
      <c r="F1097">
        <v>2</v>
      </c>
      <c r="G1097">
        <v>-22</v>
      </c>
      <c r="H1097">
        <v>1</v>
      </c>
      <c r="I1097">
        <v>2</v>
      </c>
      <c r="J1097">
        <v>20</v>
      </c>
      <c r="K1097">
        <v>-2</v>
      </c>
      <c r="L1097">
        <v>1</v>
      </c>
      <c r="M1097">
        <f>G1097/$O$3+H1097/$P$3+I1097/$Q$3+J1097/$R$3</f>
        <v>3.5556881425653373</v>
      </c>
      <c r="N1097">
        <f t="shared" si="17"/>
        <v>2</v>
      </c>
    </row>
    <row r="1098" spans="1:14">
      <c r="A1098" t="s">
        <v>693</v>
      </c>
      <c r="B1098">
        <v>1</v>
      </c>
      <c r="C1098">
        <v>10</v>
      </c>
      <c r="D1098" t="s">
        <v>72</v>
      </c>
      <c r="E1098" t="s">
        <v>118</v>
      </c>
      <c r="F1098">
        <v>1</v>
      </c>
      <c r="G1098">
        <v>-20</v>
      </c>
      <c r="H1098">
        <v>1</v>
      </c>
      <c r="I1098">
        <v>1</v>
      </c>
      <c r="J1098">
        <v>9</v>
      </c>
      <c r="K1098">
        <v>-2</v>
      </c>
      <c r="L1098">
        <v>1</v>
      </c>
      <c r="M1098">
        <f>G1098/$O$3+H1098/$P$3+I1098/$Q$3+J1098/$R$3</f>
        <v>2.0180488924385269</v>
      </c>
      <c r="N1098">
        <f t="shared" si="17"/>
        <v>2</v>
      </c>
    </row>
    <row r="1099" spans="1:14">
      <c r="A1099" t="s">
        <v>694</v>
      </c>
      <c r="B1099">
        <v>2</v>
      </c>
      <c r="C1099">
        <v>18</v>
      </c>
      <c r="D1099" t="s">
        <v>70</v>
      </c>
      <c r="E1099" t="s">
        <v>118</v>
      </c>
      <c r="F1099">
        <v>2</v>
      </c>
      <c r="G1099">
        <v>-36</v>
      </c>
      <c r="H1099">
        <v>1</v>
      </c>
      <c r="I1099">
        <v>2</v>
      </c>
      <c r="J1099">
        <v>8</v>
      </c>
      <c r="K1099">
        <v>-4</v>
      </c>
      <c r="L1099">
        <v>0</v>
      </c>
      <c r="M1099">
        <f>G1099/$O$3+H1099/$P$3+I1099/$Q$3+J1099/$R$3</f>
        <v>2.509993029764864</v>
      </c>
      <c r="N1099">
        <f t="shared" si="17"/>
        <v>2</v>
      </c>
    </row>
    <row r="1100" spans="1:14">
      <c r="A1100" t="s">
        <v>694</v>
      </c>
      <c r="B1100">
        <v>1</v>
      </c>
      <c r="C1100">
        <v>11</v>
      </c>
      <c r="D1100" t="s">
        <v>70</v>
      </c>
      <c r="E1100" t="s">
        <v>118</v>
      </c>
      <c r="F1100">
        <v>2</v>
      </c>
      <c r="G1100">
        <v>-99</v>
      </c>
      <c r="H1100">
        <v>1</v>
      </c>
      <c r="I1100">
        <v>2</v>
      </c>
      <c r="J1100">
        <v>-13</v>
      </c>
      <c r="K1100">
        <v>-9</v>
      </c>
      <c r="L1100">
        <v>1</v>
      </c>
      <c r="M1100">
        <f>G1100/$O$3+H1100/$P$3+I1100/$Q$3+J1100/$R$3</f>
        <v>-0.15660186586958569</v>
      </c>
      <c r="N1100">
        <f t="shared" si="17"/>
        <v>9</v>
      </c>
    </row>
    <row r="1101" spans="1:14">
      <c r="A1101" t="s">
        <v>694</v>
      </c>
      <c r="B1101">
        <v>1</v>
      </c>
      <c r="C1101">
        <v>11</v>
      </c>
      <c r="D1101" t="s">
        <v>77</v>
      </c>
      <c r="E1101" t="s">
        <v>118</v>
      </c>
      <c r="F1101">
        <v>0</v>
      </c>
      <c r="G1101">
        <v>-22</v>
      </c>
      <c r="H1101">
        <v>1</v>
      </c>
      <c r="I1101">
        <v>0</v>
      </c>
      <c r="J1101">
        <v>5</v>
      </c>
      <c r="K1101">
        <v>-2</v>
      </c>
      <c r="L1101">
        <v>1</v>
      </c>
      <c r="M1101">
        <f>G1101/$O$3+H1101/$P$3+I1101/$Q$3+J1101/$R$3</f>
        <v>0.82600938139747138</v>
      </c>
      <c r="N1101">
        <f t="shared" si="17"/>
        <v>2</v>
      </c>
    </row>
    <row r="1102" spans="1:14">
      <c r="A1102" t="s">
        <v>694</v>
      </c>
      <c r="B1102">
        <v>1</v>
      </c>
      <c r="C1102">
        <v>10</v>
      </c>
      <c r="D1102" t="s">
        <v>71</v>
      </c>
      <c r="E1102" t="s">
        <v>116</v>
      </c>
      <c r="F1102">
        <v>1</v>
      </c>
      <c r="G1102">
        <v>-20</v>
      </c>
      <c r="H1102">
        <v>1</v>
      </c>
      <c r="I1102">
        <v>1</v>
      </c>
      <c r="J1102">
        <v>18</v>
      </c>
      <c r="K1102">
        <v>-2</v>
      </c>
      <c r="L1102">
        <v>2</v>
      </c>
      <c r="M1102">
        <f>G1102/$O$3+H1102/$P$3+I1102/$Q$3+J1102/$R$3</f>
        <v>2.5741488320660757</v>
      </c>
      <c r="N1102">
        <f t="shared" si="17"/>
        <v>2</v>
      </c>
    </row>
    <row r="1103" spans="1:14">
      <c r="A1103" t="s">
        <v>503</v>
      </c>
      <c r="B1103">
        <v>3</v>
      </c>
      <c r="C1103">
        <v>36</v>
      </c>
      <c r="D1103" t="s">
        <v>73</v>
      </c>
      <c r="E1103" t="s">
        <v>116</v>
      </c>
      <c r="F1103">
        <v>3</v>
      </c>
      <c r="G1103">
        <v>-72</v>
      </c>
      <c r="H1103">
        <v>1</v>
      </c>
      <c r="I1103">
        <v>3</v>
      </c>
      <c r="J1103">
        <v>6</v>
      </c>
      <c r="K1103">
        <v>-6</v>
      </c>
      <c r="L1103">
        <v>0</v>
      </c>
      <c r="M1103">
        <f>G1103/$O$3+H1103/$P$3+I1103/$Q$3+J1103/$R$3</f>
        <v>2.5055361040097792</v>
      </c>
      <c r="N1103">
        <f t="shared" si="17"/>
        <v>2</v>
      </c>
    </row>
    <row r="1104" spans="1:14">
      <c r="A1104" t="s">
        <v>503</v>
      </c>
      <c r="B1104">
        <v>2</v>
      </c>
      <c r="C1104">
        <v>16</v>
      </c>
      <c r="D1104" t="s">
        <v>73</v>
      </c>
      <c r="E1104" t="s">
        <v>118</v>
      </c>
      <c r="F1104">
        <v>2</v>
      </c>
      <c r="G1104">
        <v>-32</v>
      </c>
      <c r="H1104">
        <v>1</v>
      </c>
      <c r="I1104">
        <v>2</v>
      </c>
      <c r="J1104">
        <v>10</v>
      </c>
      <c r="K1104">
        <v>-4</v>
      </c>
      <c r="L1104">
        <v>0</v>
      </c>
      <c r="M1104">
        <f>G1104/$O$3+H1104/$P$3+I1104/$Q$3+J1104/$R$3</f>
        <v>2.7204932303066585</v>
      </c>
      <c r="N1104">
        <f t="shared" si="17"/>
        <v>2</v>
      </c>
    </row>
    <row r="1105" spans="1:14">
      <c r="A1105" t="s">
        <v>503</v>
      </c>
      <c r="B1105">
        <v>1</v>
      </c>
      <c r="C1105">
        <v>22</v>
      </c>
      <c r="D1105" t="s">
        <v>71</v>
      </c>
      <c r="E1105" t="s">
        <v>116</v>
      </c>
      <c r="F1105">
        <v>2</v>
      </c>
      <c r="G1105">
        <v>-44</v>
      </c>
      <c r="H1105">
        <v>1</v>
      </c>
      <c r="I1105">
        <v>2</v>
      </c>
      <c r="J1105">
        <v>38</v>
      </c>
      <c r="K1105">
        <v>-2</v>
      </c>
      <c r="L1105">
        <v>2</v>
      </c>
      <c r="M1105">
        <f>G1105/$O$3+H1105/$P$3+I1105/$Q$3+J1105/$R$3</f>
        <v>4.1898146228297923</v>
      </c>
      <c r="N1105">
        <f t="shared" si="17"/>
        <v>2</v>
      </c>
    </row>
    <row r="1106" spans="1:14">
      <c r="A1106" t="s">
        <v>503</v>
      </c>
      <c r="B1106">
        <v>1</v>
      </c>
      <c r="C1106">
        <v>15</v>
      </c>
      <c r="D1106" t="s">
        <v>73</v>
      </c>
      <c r="E1106" t="s">
        <v>118</v>
      </c>
      <c r="F1106">
        <v>1</v>
      </c>
      <c r="G1106">
        <v>-30</v>
      </c>
      <c r="H1106">
        <v>1</v>
      </c>
      <c r="I1106">
        <v>1</v>
      </c>
      <c r="J1106">
        <v>4</v>
      </c>
      <c r="K1106">
        <v>-2</v>
      </c>
      <c r="L1106">
        <v>1</v>
      </c>
      <c r="M1106">
        <f>G1106/$O$3+H1106/$P$3+I1106/$Q$3+J1106/$R$3</f>
        <v>1.491798391084042</v>
      </c>
      <c r="N1106">
        <f t="shared" si="17"/>
        <v>2</v>
      </c>
    </row>
    <row r="1107" spans="1:14">
      <c r="A1107" t="s">
        <v>206</v>
      </c>
      <c r="B1107">
        <v>1</v>
      </c>
      <c r="C1107">
        <v>12</v>
      </c>
      <c r="D1107" t="s">
        <v>71</v>
      </c>
      <c r="E1107" t="s">
        <v>118</v>
      </c>
      <c r="F1107">
        <v>1</v>
      </c>
      <c r="G1107">
        <v>-96</v>
      </c>
      <c r="H1107">
        <v>1</v>
      </c>
      <c r="I1107">
        <v>1</v>
      </c>
      <c r="J1107">
        <v>-35</v>
      </c>
      <c r="K1107">
        <v>-8</v>
      </c>
      <c r="L1107">
        <v>1</v>
      </c>
      <c r="M1107">
        <f>G1107/$O$3+H1107/$P$3+I1107/$Q$3+J1107/$R$3</f>
        <v>-2.3521882109405925</v>
      </c>
      <c r="N1107">
        <f t="shared" si="17"/>
        <v>8</v>
      </c>
    </row>
    <row r="1108" spans="1:14">
      <c r="A1108" t="s">
        <v>206</v>
      </c>
      <c r="B1108">
        <v>1</v>
      </c>
      <c r="C1108">
        <v>16</v>
      </c>
      <c r="D1108" t="s">
        <v>75</v>
      </c>
      <c r="E1108" t="s">
        <v>116</v>
      </c>
      <c r="F1108">
        <v>0</v>
      </c>
      <c r="G1108">
        <v>-64</v>
      </c>
      <c r="H1108">
        <v>1</v>
      </c>
      <c r="I1108">
        <v>0</v>
      </c>
      <c r="J1108">
        <v>20</v>
      </c>
      <c r="K1108">
        <v>-4</v>
      </c>
      <c r="L1108">
        <v>2</v>
      </c>
      <c r="M1108">
        <f>G1108/$O$3+H1108/$P$3+I1108/$Q$3+J1108/$R$3</f>
        <v>0.84015703421882793</v>
      </c>
      <c r="N1108">
        <f t="shared" si="17"/>
        <v>4</v>
      </c>
    </row>
    <row r="1109" spans="1:14">
      <c r="A1109" t="s">
        <v>206</v>
      </c>
      <c r="B1109">
        <v>1</v>
      </c>
      <c r="C1109">
        <v>12</v>
      </c>
      <c r="D1109" t="s">
        <v>75</v>
      </c>
      <c r="E1109" t="s">
        <v>118</v>
      </c>
      <c r="F1109">
        <v>2</v>
      </c>
      <c r="G1109">
        <v>-36</v>
      </c>
      <c r="H1109">
        <v>1</v>
      </c>
      <c r="I1109">
        <v>2</v>
      </c>
      <c r="J1109">
        <v>15</v>
      </c>
      <c r="K1109">
        <v>-3</v>
      </c>
      <c r="L1109">
        <v>1</v>
      </c>
      <c r="M1109">
        <f>G1109/$O$3+H1109/$P$3+I1109/$Q$3+J1109/$R$3</f>
        <v>2.9425152050307348</v>
      </c>
      <c r="N1109">
        <f t="shared" si="17"/>
        <v>3</v>
      </c>
    </row>
    <row r="1110" spans="1:14">
      <c r="A1110" t="s">
        <v>206</v>
      </c>
      <c r="B1110">
        <v>1</v>
      </c>
      <c r="C1110">
        <v>15</v>
      </c>
      <c r="D1110" t="s">
        <v>71</v>
      </c>
      <c r="E1110" t="s">
        <v>120</v>
      </c>
      <c r="F1110">
        <v>3</v>
      </c>
      <c r="G1110">
        <v>-30</v>
      </c>
      <c r="H1110">
        <v>1</v>
      </c>
      <c r="I1110">
        <v>3</v>
      </c>
      <c r="J1110">
        <v>22</v>
      </c>
      <c r="K1110">
        <v>-2</v>
      </c>
      <c r="L1110">
        <v>1</v>
      </c>
      <c r="M1110">
        <f>G1110/$O$3+H1110/$P$3+I1110/$Q$3+J1110/$R$3</f>
        <v>4.4068437987944229</v>
      </c>
      <c r="N1110">
        <f t="shared" si="17"/>
        <v>2</v>
      </c>
    </row>
    <row r="1111" spans="1:14">
      <c r="A1111" t="s">
        <v>206</v>
      </c>
      <c r="B1111">
        <v>1</v>
      </c>
      <c r="C1111">
        <v>12</v>
      </c>
      <c r="D1111" t="s">
        <v>77</v>
      </c>
      <c r="E1111" t="s">
        <v>118</v>
      </c>
      <c r="F1111">
        <v>2</v>
      </c>
      <c r="G1111">
        <v>-24</v>
      </c>
      <c r="H1111">
        <v>1</v>
      </c>
      <c r="I1111">
        <v>2</v>
      </c>
      <c r="J1111">
        <v>21</v>
      </c>
      <c r="K1111">
        <v>-2</v>
      </c>
      <c r="L1111">
        <v>1</v>
      </c>
      <c r="M1111">
        <f>G1111/$O$3+H1111/$P$3+I1111/$Q$3+J1111/$R$3</f>
        <v>3.5740158066561172</v>
      </c>
      <c r="N1111">
        <f t="shared" si="17"/>
        <v>2</v>
      </c>
    </row>
    <row r="1112" spans="1:14">
      <c r="A1112" t="s">
        <v>695</v>
      </c>
      <c r="B1112">
        <v>3</v>
      </c>
      <c r="C1112">
        <v>42</v>
      </c>
      <c r="D1112" t="s">
        <v>70</v>
      </c>
      <c r="E1112" t="s">
        <v>118</v>
      </c>
      <c r="F1112">
        <v>1</v>
      </c>
      <c r="G1112">
        <v>-168</v>
      </c>
      <c r="H1112">
        <v>1</v>
      </c>
      <c r="I1112">
        <v>1</v>
      </c>
      <c r="J1112">
        <v>-94</v>
      </c>
      <c r="K1112">
        <v>-12</v>
      </c>
      <c r="L1112">
        <v>-5</v>
      </c>
      <c r="M1112">
        <f>G1112/$O$3+H1112/$P$3+I1112/$Q$3+J1112/$R$3</f>
        <v>-7.5623361108521756</v>
      </c>
      <c r="N1112">
        <f t="shared" si="17"/>
        <v>4</v>
      </c>
    </row>
    <row r="1113" spans="1:14">
      <c r="A1113" t="s">
        <v>695</v>
      </c>
      <c r="B1113">
        <v>1</v>
      </c>
      <c r="C1113">
        <v>14</v>
      </c>
      <c r="D1113" t="s">
        <v>78</v>
      </c>
      <c r="E1113" t="s">
        <v>116</v>
      </c>
      <c r="F1113">
        <v>0</v>
      </c>
      <c r="G1113">
        <v>-42</v>
      </c>
      <c r="H1113">
        <v>1</v>
      </c>
      <c r="I1113">
        <v>0</v>
      </c>
      <c r="J1113">
        <v>21</v>
      </c>
      <c r="K1113">
        <v>-3</v>
      </c>
      <c r="L1113">
        <v>4</v>
      </c>
      <c r="M1113">
        <f>G1113/$O$3+H1113/$P$3+I1113/$Q$3+J1113/$R$3</f>
        <v>1.3800193153903078</v>
      </c>
      <c r="N1113">
        <f t="shared" si="17"/>
        <v>3</v>
      </c>
    </row>
    <row r="1114" spans="1:14">
      <c r="A1114" t="s">
        <v>695</v>
      </c>
      <c r="B1114">
        <v>1</v>
      </c>
      <c r="C1114">
        <v>12</v>
      </c>
      <c r="D1114" t="s">
        <v>71</v>
      </c>
      <c r="E1114" t="s">
        <v>116</v>
      </c>
      <c r="F1114">
        <v>1</v>
      </c>
      <c r="G1114">
        <v>-36</v>
      </c>
      <c r="H1114">
        <v>1</v>
      </c>
      <c r="I1114">
        <v>1</v>
      </c>
      <c r="J1114">
        <v>27</v>
      </c>
      <c r="K1114">
        <v>-3</v>
      </c>
      <c r="L1114">
        <v>2</v>
      </c>
      <c r="M1114">
        <f>G1114/$O$3+H1114/$P$3+I1114/$Q$3+J1114/$R$3</f>
        <v>2.7825590269731575</v>
      </c>
      <c r="N1114">
        <f t="shared" si="17"/>
        <v>3</v>
      </c>
    </row>
    <row r="1115" spans="1:14">
      <c r="A1115" t="s">
        <v>695</v>
      </c>
      <c r="B1115">
        <v>1</v>
      </c>
      <c r="C1115">
        <v>12</v>
      </c>
      <c r="D1115" t="s">
        <v>80</v>
      </c>
      <c r="E1115" t="s">
        <v>118</v>
      </c>
      <c r="F1115">
        <v>2</v>
      </c>
      <c r="G1115">
        <v>-24</v>
      </c>
      <c r="H1115">
        <v>1</v>
      </c>
      <c r="I1115">
        <v>2</v>
      </c>
      <c r="J1115">
        <v>23</v>
      </c>
      <c r="K1115">
        <v>-2</v>
      </c>
      <c r="L1115">
        <v>3</v>
      </c>
      <c r="M1115">
        <f>G1115/$O$3+H1115/$P$3+I1115/$Q$3+J1115/$R$3</f>
        <v>3.6975935710177943</v>
      </c>
      <c r="N1115">
        <f t="shared" si="17"/>
        <v>2</v>
      </c>
    </row>
    <row r="1116" spans="1:14">
      <c r="A1116" t="s">
        <v>695</v>
      </c>
      <c r="B1116">
        <v>1</v>
      </c>
      <c r="C1116">
        <v>11</v>
      </c>
      <c r="D1116" t="s">
        <v>81</v>
      </c>
      <c r="E1116" t="s">
        <v>116</v>
      </c>
      <c r="F1116">
        <v>0</v>
      </c>
      <c r="G1116">
        <v>-22</v>
      </c>
      <c r="H1116">
        <v>1</v>
      </c>
      <c r="I1116">
        <v>0</v>
      </c>
      <c r="J1116">
        <v>25</v>
      </c>
      <c r="K1116">
        <v>-2</v>
      </c>
      <c r="L1116">
        <v>4</v>
      </c>
      <c r="M1116">
        <f>G1116/$O$3+H1116/$P$3+I1116/$Q$3+J1116/$R$3</f>
        <v>2.0617870250142456</v>
      </c>
      <c r="N1116">
        <f t="shared" si="17"/>
        <v>2</v>
      </c>
    </row>
    <row r="1117" spans="1:14">
      <c r="A1117" t="s">
        <v>695</v>
      </c>
      <c r="B1117">
        <v>1</v>
      </c>
      <c r="C1117">
        <v>10</v>
      </c>
      <c r="D1117" t="s">
        <v>78</v>
      </c>
      <c r="E1117" t="s">
        <v>116</v>
      </c>
      <c r="F1117">
        <v>1</v>
      </c>
      <c r="G1117">
        <v>-20</v>
      </c>
      <c r="H1117">
        <v>1</v>
      </c>
      <c r="I1117">
        <v>1</v>
      </c>
      <c r="J1117">
        <v>27</v>
      </c>
      <c r="K1117">
        <v>-2</v>
      </c>
      <c r="L1117">
        <v>4</v>
      </c>
      <c r="M1117">
        <f>G1117/$O$3+H1117/$P$3+I1117/$Q$3+J1117/$R$3</f>
        <v>3.130248771693624</v>
      </c>
      <c r="N1117">
        <f t="shared" si="17"/>
        <v>2</v>
      </c>
    </row>
    <row r="1118" spans="1:14">
      <c r="A1118" t="s">
        <v>696</v>
      </c>
      <c r="B1118">
        <v>2</v>
      </c>
      <c r="C1118">
        <v>19</v>
      </c>
      <c r="D1118" t="s">
        <v>71</v>
      </c>
      <c r="E1118" t="s">
        <v>120</v>
      </c>
      <c r="F1118">
        <v>3</v>
      </c>
      <c r="G1118">
        <v>-38</v>
      </c>
      <c r="H1118">
        <v>1</v>
      </c>
      <c r="I1118">
        <v>3</v>
      </c>
      <c r="J1118">
        <v>19</v>
      </c>
      <c r="K1118">
        <v>-4</v>
      </c>
      <c r="L1118">
        <v>0</v>
      </c>
      <c r="M1118">
        <f>G1118/$O$3+H1118/$P$3+I1118/$Q$3+J1118/$R$3</f>
        <v>4.0476322798916744</v>
      </c>
      <c r="N1118">
        <f t="shared" si="17"/>
        <v>2</v>
      </c>
    </row>
    <row r="1119" spans="1:14">
      <c r="A1119" t="s">
        <v>696</v>
      </c>
      <c r="B1119">
        <v>1</v>
      </c>
      <c r="C1119">
        <v>10</v>
      </c>
      <c r="D1119" t="s">
        <v>77</v>
      </c>
      <c r="E1119" t="s">
        <v>120</v>
      </c>
      <c r="F1119">
        <v>1</v>
      </c>
      <c r="G1119">
        <v>-20</v>
      </c>
      <c r="H1119">
        <v>1</v>
      </c>
      <c r="I1119">
        <v>1</v>
      </c>
      <c r="J1119">
        <v>12</v>
      </c>
      <c r="K1119">
        <v>-2</v>
      </c>
      <c r="L1119">
        <v>1</v>
      </c>
      <c r="M1119">
        <f>G1119/$O$3+H1119/$P$3+I1119/$Q$3+J1119/$R$3</f>
        <v>2.2034155389810435</v>
      </c>
      <c r="N1119">
        <f t="shared" si="17"/>
        <v>2</v>
      </c>
    </row>
    <row r="1120" spans="1:14">
      <c r="A1120" t="s">
        <v>150</v>
      </c>
      <c r="B1120">
        <v>1</v>
      </c>
      <c r="C1120">
        <v>12</v>
      </c>
      <c r="D1120" t="s">
        <v>71</v>
      </c>
      <c r="E1120" t="s">
        <v>118</v>
      </c>
      <c r="F1120">
        <v>1</v>
      </c>
      <c r="G1120">
        <v>-60</v>
      </c>
      <c r="H1120">
        <v>1</v>
      </c>
      <c r="I1120">
        <v>1</v>
      </c>
      <c r="J1120">
        <v>-12</v>
      </c>
      <c r="K1120">
        <v>-5</v>
      </c>
      <c r="L1120">
        <v>1</v>
      </c>
      <c r="M1120">
        <f>G1120/$O$3+H1120/$P$3+I1120/$Q$3+J1120/$R$3</f>
        <v>-0.14874199516025222</v>
      </c>
      <c r="N1120">
        <f t="shared" si="17"/>
        <v>5</v>
      </c>
    </row>
    <row r="1121" spans="1:14">
      <c r="A1121" t="s">
        <v>150</v>
      </c>
      <c r="B1121">
        <v>1</v>
      </c>
      <c r="C1121">
        <v>11</v>
      </c>
      <c r="D1121" t="s">
        <v>79</v>
      </c>
      <c r="E1121" t="s">
        <v>116</v>
      </c>
      <c r="F1121">
        <v>0</v>
      </c>
      <c r="G1121">
        <v>-33</v>
      </c>
      <c r="H1121">
        <v>1</v>
      </c>
      <c r="I1121">
        <v>0</v>
      </c>
      <c r="J1121">
        <v>23</v>
      </c>
      <c r="K1121">
        <v>-3</v>
      </c>
      <c r="L1121">
        <v>4</v>
      </c>
      <c r="M1121">
        <f>G1121/$O$3+H1121/$P$3+I1121/$Q$3+J1121/$R$3</f>
        <v>1.6991725611572477</v>
      </c>
      <c r="N1121">
        <f t="shared" si="17"/>
        <v>3</v>
      </c>
    </row>
    <row r="1122" spans="1:14">
      <c r="A1122" t="s">
        <v>150</v>
      </c>
      <c r="B1122">
        <v>1</v>
      </c>
      <c r="C1122">
        <v>11</v>
      </c>
      <c r="D1122" t="s">
        <v>70</v>
      </c>
      <c r="E1122" t="s">
        <v>118</v>
      </c>
      <c r="F1122">
        <v>0</v>
      </c>
      <c r="G1122">
        <v>-22</v>
      </c>
      <c r="H1122">
        <v>1</v>
      </c>
      <c r="I1122">
        <v>0</v>
      </c>
      <c r="J1122">
        <v>6</v>
      </c>
      <c r="K1122">
        <v>-2</v>
      </c>
      <c r="L1122">
        <v>1</v>
      </c>
      <c r="M1122">
        <f>G1122/$O$3+H1122/$P$3+I1122/$Q$3+J1122/$R$3</f>
        <v>0.88779826357831015</v>
      </c>
      <c r="N1122">
        <f t="shared" si="17"/>
        <v>2</v>
      </c>
    </row>
    <row r="1123" spans="1:14">
      <c r="A1123" t="s">
        <v>698</v>
      </c>
      <c r="B1123">
        <v>1</v>
      </c>
      <c r="C1123">
        <v>16</v>
      </c>
      <c r="D1123" t="s">
        <v>80</v>
      </c>
      <c r="E1123" t="s">
        <v>120</v>
      </c>
      <c r="F1123">
        <v>0</v>
      </c>
      <c r="G1123">
        <v>-96</v>
      </c>
      <c r="H1123">
        <v>1</v>
      </c>
      <c r="I1123">
        <v>0</v>
      </c>
      <c r="J1123">
        <v>-35</v>
      </c>
      <c r="K1123">
        <v>-6</v>
      </c>
      <c r="L1123">
        <v>3</v>
      </c>
      <c r="M1123">
        <f>G1123/$O$3+H1123/$P$3+I1123/$Q$3+J1123/$R$3</f>
        <v>-3.2536109751682347</v>
      </c>
      <c r="N1123">
        <f t="shared" si="17"/>
        <v>6</v>
      </c>
    </row>
    <row r="1124" spans="1:14">
      <c r="A1124" t="s">
        <v>698</v>
      </c>
      <c r="B1124">
        <v>1</v>
      </c>
      <c r="C1124">
        <v>14</v>
      </c>
      <c r="D1124" t="s">
        <v>81</v>
      </c>
      <c r="E1124" t="s">
        <v>120</v>
      </c>
      <c r="F1124">
        <v>0</v>
      </c>
      <c r="G1124">
        <v>-28</v>
      </c>
      <c r="H1124">
        <v>1</v>
      </c>
      <c r="I1124">
        <v>0</v>
      </c>
      <c r="J1124">
        <v>9</v>
      </c>
      <c r="K1124">
        <v>-2</v>
      </c>
      <c r="L1124">
        <v>3</v>
      </c>
      <c r="M1124">
        <f>G1124/$O$3+H1124/$P$3+I1124/$Q$3+J1124/$R$3</f>
        <v>0.94278125585065131</v>
      </c>
      <c r="N1124">
        <f t="shared" si="17"/>
        <v>2</v>
      </c>
    </row>
    <row r="1125" spans="1:14">
      <c r="A1125" t="s">
        <v>324</v>
      </c>
      <c r="B1125">
        <v>2</v>
      </c>
      <c r="C1125">
        <v>13</v>
      </c>
      <c r="D1125" t="s">
        <v>71</v>
      </c>
      <c r="E1125" t="s">
        <v>118</v>
      </c>
      <c r="F1125">
        <v>1</v>
      </c>
      <c r="G1125">
        <v>-26</v>
      </c>
      <c r="H1125">
        <v>1</v>
      </c>
      <c r="I1125">
        <v>1</v>
      </c>
      <c r="J1125">
        <v>6</v>
      </c>
      <c r="K1125">
        <v>-4</v>
      </c>
      <c r="L1125">
        <v>0</v>
      </c>
      <c r="M1125">
        <f>G1125/$O$3+H1125/$P$3+I1125/$Q$3+J1125/$R$3</f>
        <v>1.7022985916258357</v>
      </c>
      <c r="N1125">
        <f t="shared" si="17"/>
        <v>2</v>
      </c>
    </row>
    <row r="1126" spans="1:14">
      <c r="A1126" t="s">
        <v>324</v>
      </c>
      <c r="B1126">
        <v>1</v>
      </c>
      <c r="C1126">
        <v>14</v>
      </c>
      <c r="D1126" t="s">
        <v>71</v>
      </c>
      <c r="E1126" t="s">
        <v>116</v>
      </c>
      <c r="F1126">
        <v>0</v>
      </c>
      <c r="G1126">
        <v>-42</v>
      </c>
      <c r="H1126">
        <v>1</v>
      </c>
      <c r="I1126">
        <v>0</v>
      </c>
      <c r="J1126">
        <v>3</v>
      </c>
      <c r="K1126">
        <v>-3</v>
      </c>
      <c r="L1126">
        <v>2</v>
      </c>
      <c r="M1126">
        <f>G1126/$O$3+H1126/$P$3+I1126/$Q$3+J1126/$R$3</f>
        <v>0.26781943613521092</v>
      </c>
      <c r="N1126">
        <f t="shared" si="17"/>
        <v>3</v>
      </c>
    </row>
    <row r="1127" spans="1:14">
      <c r="A1127" t="s">
        <v>324</v>
      </c>
      <c r="B1127">
        <v>1</v>
      </c>
      <c r="C1127">
        <v>13</v>
      </c>
      <c r="D1127" t="s">
        <v>71</v>
      </c>
      <c r="E1127" t="s">
        <v>116</v>
      </c>
      <c r="F1127">
        <v>1</v>
      </c>
      <c r="G1127">
        <v>-39</v>
      </c>
      <c r="H1127">
        <v>1</v>
      </c>
      <c r="I1127">
        <v>1</v>
      </c>
      <c r="J1127">
        <v>10</v>
      </c>
      <c r="K1127">
        <v>-3</v>
      </c>
      <c r="L1127">
        <v>2</v>
      </c>
      <c r="M1127">
        <f>G1127/$O$3+H1127/$P$3+I1127/$Q$3+J1127/$R$3</f>
        <v>1.6669562027638118</v>
      </c>
      <c r="N1127">
        <f t="shared" si="17"/>
        <v>3</v>
      </c>
    </row>
    <row r="1128" spans="1:14">
      <c r="A1128" t="s">
        <v>324</v>
      </c>
      <c r="B1128">
        <v>1</v>
      </c>
      <c r="C1128">
        <v>17</v>
      </c>
      <c r="D1128" t="s">
        <v>71</v>
      </c>
      <c r="E1128" t="s">
        <v>116</v>
      </c>
      <c r="F1128">
        <v>1</v>
      </c>
      <c r="G1128">
        <v>-34</v>
      </c>
      <c r="H1128">
        <v>1</v>
      </c>
      <c r="I1128">
        <v>1</v>
      </c>
      <c r="J1128">
        <v>40</v>
      </c>
      <c r="K1128">
        <v>-2</v>
      </c>
      <c r="L1128">
        <v>2</v>
      </c>
      <c r="M1128">
        <f>G1128/$O$3+H1128/$P$3+I1128/$Q$3+J1128/$R$3</f>
        <v>3.6292757134141191</v>
      </c>
      <c r="N1128">
        <f t="shared" si="17"/>
        <v>2</v>
      </c>
    </row>
    <row r="1129" spans="1:14">
      <c r="A1129" t="s">
        <v>324</v>
      </c>
      <c r="B1129">
        <v>1</v>
      </c>
      <c r="C1129">
        <v>11</v>
      </c>
      <c r="D1129" t="s">
        <v>70</v>
      </c>
      <c r="E1129" t="s">
        <v>118</v>
      </c>
      <c r="F1129">
        <v>2</v>
      </c>
      <c r="G1129">
        <v>-33</v>
      </c>
      <c r="H1129">
        <v>1</v>
      </c>
      <c r="I1129">
        <v>2</v>
      </c>
      <c r="J1129">
        <v>14</v>
      </c>
      <c r="K1129">
        <v>-3</v>
      </c>
      <c r="L1129">
        <v>1</v>
      </c>
      <c r="M1129">
        <f>G1129/$O$3+H1129/$P$3+I1129/$Q$3+J1129/$R$3</f>
        <v>2.9459181499849838</v>
      </c>
      <c r="N1129">
        <f t="shared" si="17"/>
        <v>3</v>
      </c>
    </row>
    <row r="1130" spans="1:14">
      <c r="A1130" t="s">
        <v>324</v>
      </c>
      <c r="B1130">
        <v>1</v>
      </c>
      <c r="C1130">
        <v>16</v>
      </c>
      <c r="D1130" t="s">
        <v>71</v>
      </c>
      <c r="E1130" t="s">
        <v>116</v>
      </c>
      <c r="F1130">
        <v>1</v>
      </c>
      <c r="G1130">
        <v>-32</v>
      </c>
      <c r="H1130">
        <v>1</v>
      </c>
      <c r="I1130">
        <v>1</v>
      </c>
      <c r="J1130">
        <v>21</v>
      </c>
      <c r="K1130">
        <v>-2</v>
      </c>
      <c r="L1130">
        <v>2</v>
      </c>
      <c r="M1130">
        <f>G1130/$O$3+H1130/$P$3+I1130/$Q$3+J1130/$R$3</f>
        <v>2.4987481700682417</v>
      </c>
      <c r="N1130">
        <f t="shared" si="17"/>
        <v>2</v>
      </c>
    </row>
    <row r="1131" spans="1:14">
      <c r="A1131" t="s">
        <v>324</v>
      </c>
      <c r="B1131">
        <v>1</v>
      </c>
      <c r="C1131">
        <v>14</v>
      </c>
      <c r="D1131" t="s">
        <v>71</v>
      </c>
      <c r="E1131" t="s">
        <v>116</v>
      </c>
      <c r="F1131">
        <v>0</v>
      </c>
      <c r="G1131">
        <v>-28</v>
      </c>
      <c r="H1131">
        <v>1</v>
      </c>
      <c r="I1131">
        <v>0</v>
      </c>
      <c r="J1131">
        <v>19</v>
      </c>
      <c r="K1131">
        <v>-2</v>
      </c>
      <c r="L1131">
        <v>2</v>
      </c>
      <c r="M1131">
        <f>G1131/$O$3+H1131/$P$3+I1131/$Q$3+J1131/$R$3</f>
        <v>1.5606700776590385</v>
      </c>
      <c r="N1131">
        <f t="shared" si="17"/>
        <v>2</v>
      </c>
    </row>
    <row r="1132" spans="1:14">
      <c r="A1132" t="s">
        <v>324</v>
      </c>
      <c r="B1132">
        <v>1</v>
      </c>
      <c r="C1132">
        <v>12</v>
      </c>
      <c r="D1132" t="s">
        <v>71</v>
      </c>
      <c r="E1132" t="s">
        <v>116</v>
      </c>
      <c r="F1132">
        <v>1</v>
      </c>
      <c r="G1132">
        <v>-24</v>
      </c>
      <c r="H1132">
        <v>1</v>
      </c>
      <c r="I1132">
        <v>1</v>
      </c>
      <c r="J1132">
        <v>16</v>
      </c>
      <c r="K1132">
        <v>-2</v>
      </c>
      <c r="L1132">
        <v>2</v>
      </c>
      <c r="M1132">
        <f>G1132/$O$3+H1132/$P$3+I1132/$Q$3+J1132/$R$3</f>
        <v>2.3636486315242813</v>
      </c>
      <c r="N1132">
        <f t="shared" si="17"/>
        <v>2</v>
      </c>
    </row>
    <row r="1133" spans="1:14">
      <c r="A1133" t="s">
        <v>324</v>
      </c>
      <c r="B1133">
        <v>1</v>
      </c>
      <c r="C1133">
        <v>12</v>
      </c>
      <c r="D1133" t="s">
        <v>71</v>
      </c>
      <c r="E1133" t="s">
        <v>118</v>
      </c>
      <c r="F1133">
        <v>2</v>
      </c>
      <c r="G1133">
        <v>-24</v>
      </c>
      <c r="H1133">
        <v>1</v>
      </c>
      <c r="I1133">
        <v>2</v>
      </c>
      <c r="J1133">
        <v>17</v>
      </c>
      <c r="K1133">
        <v>-2</v>
      </c>
      <c r="L1133">
        <v>1</v>
      </c>
      <c r="M1133">
        <f>G1133/$O$3+H1133/$P$3+I1133/$Q$3+J1133/$R$3</f>
        <v>3.3268602779327621</v>
      </c>
      <c r="N1133">
        <f t="shared" si="17"/>
        <v>2</v>
      </c>
    </row>
    <row r="1134" spans="1:14">
      <c r="A1134" t="s">
        <v>324</v>
      </c>
      <c r="B1134">
        <v>1</v>
      </c>
      <c r="C1134">
        <v>11</v>
      </c>
      <c r="D1134" t="s">
        <v>71</v>
      </c>
      <c r="E1134" t="s">
        <v>116</v>
      </c>
      <c r="F1134">
        <v>1</v>
      </c>
      <c r="G1134">
        <v>-22</v>
      </c>
      <c r="H1134">
        <v>1</v>
      </c>
      <c r="I1134">
        <v>1</v>
      </c>
      <c r="J1134">
        <v>23</v>
      </c>
      <c r="K1134">
        <v>-2</v>
      </c>
      <c r="L1134">
        <v>2</v>
      </c>
      <c r="M1134">
        <f>G1134/$O$3+H1134/$P$3+I1134/$Q$3+J1134/$R$3</f>
        <v>2.8396320248802107</v>
      </c>
      <c r="N1134">
        <f t="shared" si="17"/>
        <v>2</v>
      </c>
    </row>
    <row r="1135" spans="1:14">
      <c r="A1135" t="s">
        <v>129</v>
      </c>
      <c r="B1135">
        <v>5</v>
      </c>
      <c r="C1135">
        <v>41</v>
      </c>
      <c r="D1135" t="s">
        <v>78</v>
      </c>
      <c r="E1135" t="s">
        <v>118</v>
      </c>
      <c r="F1135">
        <v>0</v>
      </c>
      <c r="G1135">
        <v>-82</v>
      </c>
      <c r="H1135">
        <v>-1</v>
      </c>
      <c r="I1135">
        <v>0</v>
      </c>
      <c r="J1135">
        <v>-16</v>
      </c>
      <c r="K1135">
        <v>-10</v>
      </c>
      <c r="L1135">
        <v>1</v>
      </c>
      <c r="M1135">
        <f>G1135/$O$3+H1135/$P$3+I1135/$Q$3+J1135/$R$3</f>
        <v>-3.7656704260697293</v>
      </c>
      <c r="N1135">
        <f t="shared" si="17"/>
        <v>2</v>
      </c>
    </row>
    <row r="1136" spans="1:14">
      <c r="A1136" t="s">
        <v>129</v>
      </c>
      <c r="B1136">
        <v>2</v>
      </c>
      <c r="C1136">
        <v>15</v>
      </c>
      <c r="D1136" t="s">
        <v>78</v>
      </c>
      <c r="E1136" t="s">
        <v>116</v>
      </c>
      <c r="F1136">
        <v>0</v>
      </c>
      <c r="G1136">
        <v>-30</v>
      </c>
      <c r="H1136">
        <v>1</v>
      </c>
      <c r="I1136">
        <v>0</v>
      </c>
      <c r="J1136">
        <v>15</v>
      </c>
      <c r="K1136">
        <v>-4</v>
      </c>
      <c r="L1136">
        <v>3</v>
      </c>
      <c r="M1136">
        <f>G1136/$O$3+H1136/$P$3+I1136/$Q$3+J1136/$R$3</f>
        <v>1.2700533308456254</v>
      </c>
      <c r="N1136">
        <f t="shared" si="17"/>
        <v>2</v>
      </c>
    </row>
    <row r="1137" spans="1:14">
      <c r="A1137" t="s">
        <v>129</v>
      </c>
      <c r="B1137">
        <v>2</v>
      </c>
      <c r="C1137">
        <v>14</v>
      </c>
      <c r="D1137" t="s">
        <v>78</v>
      </c>
      <c r="E1137" t="s">
        <v>120</v>
      </c>
      <c r="F1137">
        <v>1</v>
      </c>
      <c r="G1137">
        <v>-28</v>
      </c>
      <c r="H1137">
        <v>1</v>
      </c>
      <c r="I1137">
        <v>1</v>
      </c>
      <c r="J1137">
        <v>13</v>
      </c>
      <c r="K1137">
        <v>-4</v>
      </c>
      <c r="L1137">
        <v>2</v>
      </c>
      <c r="M1137">
        <f>G1137/$O$3+H1137/$P$3+I1137/$Q$3+J1137/$R$3</f>
        <v>2.0913595488016488</v>
      </c>
      <c r="N1137">
        <f t="shared" si="17"/>
        <v>2</v>
      </c>
    </row>
    <row r="1138" spans="1:14">
      <c r="A1138" t="s">
        <v>129</v>
      </c>
      <c r="B1138">
        <v>1</v>
      </c>
      <c r="C1138">
        <v>10</v>
      </c>
      <c r="D1138" t="s">
        <v>70</v>
      </c>
      <c r="E1138" t="s">
        <v>118</v>
      </c>
      <c r="F1138">
        <v>1</v>
      </c>
      <c r="G1138">
        <v>-40</v>
      </c>
      <c r="H1138">
        <v>1</v>
      </c>
      <c r="I1138">
        <v>1</v>
      </c>
      <c r="J1138">
        <v>-1</v>
      </c>
      <c r="K1138">
        <v>-4</v>
      </c>
      <c r="L1138">
        <v>1</v>
      </c>
      <c r="M1138">
        <f>G1138/$O$3+H1138/$P$3+I1138/$Q$3+J1138/$R$3</f>
        <v>0.96554788972955674</v>
      </c>
      <c r="N1138">
        <f t="shared" si="17"/>
        <v>4</v>
      </c>
    </row>
    <row r="1139" spans="1:14">
      <c r="A1139" t="s">
        <v>129</v>
      </c>
      <c r="B1139">
        <v>1</v>
      </c>
      <c r="C1139">
        <v>13</v>
      </c>
      <c r="D1139" t="s">
        <v>71</v>
      </c>
      <c r="E1139" t="s">
        <v>116</v>
      </c>
      <c r="F1139">
        <v>0</v>
      </c>
      <c r="G1139">
        <v>-39</v>
      </c>
      <c r="H1139">
        <v>1</v>
      </c>
      <c r="I1139">
        <v>0</v>
      </c>
      <c r="J1139">
        <v>17</v>
      </c>
      <c r="K1139">
        <v>-3</v>
      </c>
      <c r="L1139">
        <v>2</v>
      </c>
      <c r="M1139">
        <f>G1139/$O$3+H1139/$P$3+I1139/$Q$3+J1139/$R$3</f>
        <v>1.1980556138020404</v>
      </c>
      <c r="N1139">
        <f t="shared" si="17"/>
        <v>3</v>
      </c>
    </row>
    <row r="1140" spans="1:14">
      <c r="A1140" t="s">
        <v>129</v>
      </c>
      <c r="B1140">
        <v>1</v>
      </c>
      <c r="C1140">
        <v>11</v>
      </c>
      <c r="D1140" t="s">
        <v>71</v>
      </c>
      <c r="E1140" t="s">
        <v>116</v>
      </c>
      <c r="F1140">
        <v>0</v>
      </c>
      <c r="G1140">
        <v>-33</v>
      </c>
      <c r="H1140">
        <v>1</v>
      </c>
      <c r="I1140">
        <v>0</v>
      </c>
      <c r="J1140">
        <v>9</v>
      </c>
      <c r="K1140">
        <v>-3</v>
      </c>
      <c r="L1140">
        <v>2</v>
      </c>
      <c r="M1140">
        <f>G1140/$O$3+H1140/$P$3+I1140/$Q$3+J1140/$R$3</f>
        <v>0.83412821062550557</v>
      </c>
      <c r="N1140">
        <f t="shared" si="17"/>
        <v>3</v>
      </c>
    </row>
    <row r="1141" spans="1:14">
      <c r="A1141" t="s">
        <v>129</v>
      </c>
      <c r="B1141">
        <v>1</v>
      </c>
      <c r="C1141">
        <v>11</v>
      </c>
      <c r="D1141" t="s">
        <v>71</v>
      </c>
      <c r="E1141" t="s">
        <v>118</v>
      </c>
      <c r="F1141">
        <v>2</v>
      </c>
      <c r="G1141">
        <v>-33</v>
      </c>
      <c r="H1141">
        <v>1</v>
      </c>
      <c r="I1141">
        <v>2</v>
      </c>
      <c r="J1141">
        <v>14</v>
      </c>
      <c r="K1141">
        <v>-3</v>
      </c>
      <c r="L1141">
        <v>1</v>
      </c>
      <c r="M1141">
        <f>G1141/$O$3+H1141/$P$3+I1141/$Q$3+J1141/$R$3</f>
        <v>2.9459181499849838</v>
      </c>
      <c r="N1141">
        <f t="shared" si="17"/>
        <v>3</v>
      </c>
    </row>
    <row r="1142" spans="1:14">
      <c r="A1142" t="s">
        <v>129</v>
      </c>
      <c r="B1142">
        <v>1</v>
      </c>
      <c r="C1142">
        <v>15</v>
      </c>
      <c r="D1142" t="s">
        <v>78</v>
      </c>
      <c r="E1142" t="s">
        <v>116</v>
      </c>
      <c r="F1142">
        <v>1</v>
      </c>
      <c r="G1142">
        <v>-30</v>
      </c>
      <c r="H1142">
        <v>1</v>
      </c>
      <c r="I1142">
        <v>1</v>
      </c>
      <c r="J1142">
        <v>28</v>
      </c>
      <c r="K1142">
        <v>-2</v>
      </c>
      <c r="L1142">
        <v>4</v>
      </c>
      <c r="M1142">
        <f>G1142/$O$3+H1142/$P$3+I1142/$Q$3+J1142/$R$3</f>
        <v>2.9747315634241716</v>
      </c>
      <c r="N1142">
        <f t="shared" si="17"/>
        <v>2</v>
      </c>
    </row>
    <row r="1143" spans="1:14">
      <c r="A1143" t="s">
        <v>129</v>
      </c>
      <c r="B1143">
        <v>1</v>
      </c>
      <c r="C1143">
        <v>14</v>
      </c>
      <c r="D1143" t="s">
        <v>71</v>
      </c>
      <c r="E1143" t="s">
        <v>116</v>
      </c>
      <c r="F1143">
        <v>1</v>
      </c>
      <c r="G1143">
        <v>-28</v>
      </c>
      <c r="H1143">
        <v>1</v>
      </c>
      <c r="I1143">
        <v>1</v>
      </c>
      <c r="J1143">
        <v>37</v>
      </c>
      <c r="K1143">
        <v>-2</v>
      </c>
      <c r="L1143">
        <v>2</v>
      </c>
      <c r="M1143">
        <f>G1143/$O$3+H1143/$P$3+I1143/$Q$3+J1143/$R$3</f>
        <v>3.5742927211417781</v>
      </c>
      <c r="N1143">
        <f t="shared" si="17"/>
        <v>2</v>
      </c>
    </row>
    <row r="1144" spans="1:14">
      <c r="A1144" t="s">
        <v>129</v>
      </c>
      <c r="B1144">
        <v>1</v>
      </c>
      <c r="C1144">
        <v>14</v>
      </c>
      <c r="D1144" t="s">
        <v>71</v>
      </c>
      <c r="E1144" t="s">
        <v>116</v>
      </c>
      <c r="F1144">
        <v>0</v>
      </c>
      <c r="G1144">
        <v>-28</v>
      </c>
      <c r="H1144">
        <v>1</v>
      </c>
      <c r="I1144">
        <v>0</v>
      </c>
      <c r="J1144">
        <v>19</v>
      </c>
      <c r="K1144">
        <v>-2</v>
      </c>
      <c r="L1144">
        <v>2</v>
      </c>
      <c r="M1144">
        <f>G1144/$O$3+H1144/$P$3+I1144/$Q$3+J1144/$R$3</f>
        <v>1.5606700776590385</v>
      </c>
      <c r="N1144">
        <f t="shared" si="17"/>
        <v>2</v>
      </c>
    </row>
    <row r="1145" spans="1:14">
      <c r="A1145" t="s">
        <v>129</v>
      </c>
      <c r="B1145">
        <v>1</v>
      </c>
      <c r="C1145">
        <v>13</v>
      </c>
      <c r="D1145" t="s">
        <v>71</v>
      </c>
      <c r="E1145" t="s">
        <v>118</v>
      </c>
      <c r="F1145">
        <v>1</v>
      </c>
      <c r="G1145">
        <v>-26</v>
      </c>
      <c r="H1145">
        <v>1</v>
      </c>
      <c r="I1145">
        <v>1</v>
      </c>
      <c r="J1145">
        <v>8</v>
      </c>
      <c r="K1145">
        <v>-2</v>
      </c>
      <c r="L1145">
        <v>1</v>
      </c>
      <c r="M1145">
        <f>G1145/$O$3+H1145/$P$3+I1145/$Q$3+J1145/$R$3</f>
        <v>1.8258763559875133</v>
      </c>
      <c r="N1145">
        <f t="shared" si="17"/>
        <v>2</v>
      </c>
    </row>
    <row r="1146" spans="1:14">
      <c r="A1146" t="s">
        <v>129</v>
      </c>
      <c r="B1146">
        <v>1</v>
      </c>
      <c r="C1146">
        <v>12</v>
      </c>
      <c r="D1146" t="s">
        <v>81</v>
      </c>
      <c r="E1146" t="s">
        <v>116</v>
      </c>
      <c r="F1146">
        <v>1</v>
      </c>
      <c r="G1146">
        <v>-24</v>
      </c>
      <c r="H1146">
        <v>1</v>
      </c>
      <c r="I1146">
        <v>1</v>
      </c>
      <c r="J1146">
        <v>22</v>
      </c>
      <c r="K1146">
        <v>-2</v>
      </c>
      <c r="L1146">
        <v>4</v>
      </c>
      <c r="M1146">
        <f>G1146/$O$3+H1146/$P$3+I1146/$Q$3+J1146/$R$3</f>
        <v>2.7343819246093135</v>
      </c>
      <c r="N1146">
        <f t="shared" si="17"/>
        <v>2</v>
      </c>
    </row>
    <row r="1147" spans="1:14">
      <c r="A1147" t="s">
        <v>129</v>
      </c>
      <c r="B1147">
        <v>1</v>
      </c>
      <c r="C1147">
        <v>10</v>
      </c>
      <c r="D1147" t="s">
        <v>78</v>
      </c>
      <c r="E1147" t="s">
        <v>118</v>
      </c>
      <c r="F1147">
        <v>1</v>
      </c>
      <c r="G1147">
        <v>-20</v>
      </c>
      <c r="H1147">
        <v>1</v>
      </c>
      <c r="I1147">
        <v>1</v>
      </c>
      <c r="J1147">
        <v>15</v>
      </c>
      <c r="K1147">
        <v>-2</v>
      </c>
      <c r="L1147">
        <v>3</v>
      </c>
      <c r="M1147">
        <f>G1147/$O$3+H1147/$P$3+I1147/$Q$3+J1147/$R$3</f>
        <v>2.3887821855235591</v>
      </c>
      <c r="N1147">
        <f t="shared" si="17"/>
        <v>2</v>
      </c>
    </row>
    <row r="1148" spans="1:14">
      <c r="A1148" t="s">
        <v>699</v>
      </c>
      <c r="B1148">
        <v>3</v>
      </c>
      <c r="C1148">
        <v>26</v>
      </c>
      <c r="D1148" t="s">
        <v>70</v>
      </c>
      <c r="E1148" t="s">
        <v>118</v>
      </c>
      <c r="F1148">
        <v>3</v>
      </c>
      <c r="G1148">
        <v>-52</v>
      </c>
      <c r="H1148">
        <v>1</v>
      </c>
      <c r="I1148">
        <v>3</v>
      </c>
      <c r="J1148">
        <v>7</v>
      </c>
      <c r="K1148">
        <v>-6</v>
      </c>
      <c r="L1148">
        <v>-1</v>
      </c>
      <c r="M1148">
        <f>G1148/$O$3+H1148/$P$3+I1148/$Q$3+J1148/$R$3</f>
        <v>3.0019371670912012</v>
      </c>
      <c r="N1148">
        <f t="shared" si="17"/>
        <v>2</v>
      </c>
    </row>
    <row r="1149" spans="1:14">
      <c r="A1149" t="s">
        <v>700</v>
      </c>
      <c r="B1149">
        <v>2</v>
      </c>
      <c r="C1149">
        <v>13</v>
      </c>
      <c r="D1149" t="s">
        <v>71</v>
      </c>
      <c r="E1149" t="s">
        <v>118</v>
      </c>
      <c r="F1149">
        <v>1</v>
      </c>
      <c r="G1149">
        <v>-26</v>
      </c>
      <c r="H1149">
        <v>1</v>
      </c>
      <c r="I1149">
        <v>1</v>
      </c>
      <c r="J1149">
        <v>6</v>
      </c>
      <c r="K1149">
        <v>-4</v>
      </c>
      <c r="L1149">
        <v>0</v>
      </c>
      <c r="M1149">
        <f>G1149/$O$3+H1149/$P$3+I1149/$Q$3+J1149/$R$3</f>
        <v>1.7022985916258357</v>
      </c>
      <c r="N1149">
        <f t="shared" si="17"/>
        <v>2</v>
      </c>
    </row>
    <row r="1150" spans="1:14">
      <c r="A1150" t="s">
        <v>701</v>
      </c>
      <c r="B1150">
        <v>2</v>
      </c>
      <c r="C1150">
        <v>12</v>
      </c>
      <c r="D1150" t="s">
        <v>71</v>
      </c>
      <c r="E1150" t="s">
        <v>118</v>
      </c>
      <c r="F1150">
        <v>2</v>
      </c>
      <c r="G1150">
        <v>-24</v>
      </c>
      <c r="H1150">
        <v>1</v>
      </c>
      <c r="I1150">
        <v>2</v>
      </c>
      <c r="J1150">
        <v>14</v>
      </c>
      <c r="K1150">
        <v>-4</v>
      </c>
      <c r="L1150">
        <v>0</v>
      </c>
      <c r="M1150">
        <f>G1150/$O$3+H1150/$P$3+I1150/$Q$3+J1150/$R$3</f>
        <v>3.141493631390246</v>
      </c>
      <c r="N1150">
        <f t="shared" si="17"/>
        <v>2</v>
      </c>
    </row>
    <row r="1151" spans="1:14">
      <c r="A1151" t="s">
        <v>701</v>
      </c>
      <c r="B1151">
        <v>1</v>
      </c>
      <c r="C1151">
        <v>10</v>
      </c>
      <c r="D1151" t="s">
        <v>71</v>
      </c>
      <c r="E1151" t="s">
        <v>116</v>
      </c>
      <c r="F1151">
        <v>1</v>
      </c>
      <c r="G1151">
        <v>-20</v>
      </c>
      <c r="H1151">
        <v>1</v>
      </c>
      <c r="I1151">
        <v>1</v>
      </c>
      <c r="J1151">
        <v>18</v>
      </c>
      <c r="K1151">
        <v>-2</v>
      </c>
      <c r="L1151">
        <v>2</v>
      </c>
      <c r="M1151">
        <f>G1151/$O$3+H1151/$P$3+I1151/$Q$3+J1151/$R$3</f>
        <v>2.5741488320660757</v>
      </c>
      <c r="N1151">
        <f t="shared" si="17"/>
        <v>2</v>
      </c>
    </row>
    <row r="1152" spans="1:14">
      <c r="A1152" t="s">
        <v>403</v>
      </c>
      <c r="B1152">
        <v>2</v>
      </c>
      <c r="C1152">
        <v>26</v>
      </c>
      <c r="D1152" t="s">
        <v>70</v>
      </c>
      <c r="E1152" t="s">
        <v>118</v>
      </c>
      <c r="F1152">
        <v>1</v>
      </c>
      <c r="G1152">
        <v>-52</v>
      </c>
      <c r="H1152">
        <v>1</v>
      </c>
      <c r="I1152">
        <v>1</v>
      </c>
      <c r="J1152">
        <v>-7</v>
      </c>
      <c r="K1152">
        <v>-4</v>
      </c>
      <c r="L1152">
        <v>0</v>
      </c>
      <c r="M1152">
        <f>G1152/$O$3+H1152/$P$3+I1152/$Q$3+J1152/$R$3</f>
        <v>0.33404728810417444</v>
      </c>
      <c r="N1152">
        <f t="shared" si="17"/>
        <v>2</v>
      </c>
    </row>
    <row r="1153" spans="1:14">
      <c r="A1153" t="s">
        <v>403</v>
      </c>
      <c r="B1153">
        <v>1</v>
      </c>
      <c r="C1153">
        <v>13</v>
      </c>
      <c r="D1153" t="s">
        <v>78</v>
      </c>
      <c r="E1153" t="s">
        <v>116</v>
      </c>
      <c r="F1153">
        <v>0</v>
      </c>
      <c r="G1153">
        <v>-39</v>
      </c>
      <c r="H1153">
        <v>1</v>
      </c>
      <c r="I1153">
        <v>0</v>
      </c>
      <c r="J1153">
        <v>11</v>
      </c>
      <c r="K1153">
        <v>-3</v>
      </c>
      <c r="L1153">
        <v>4</v>
      </c>
      <c r="M1153">
        <f>G1153/$O$3+H1153/$P$3+I1153/$Q$3+J1153/$R$3</f>
        <v>0.82732232071700817</v>
      </c>
      <c r="N1153">
        <f t="shared" si="17"/>
        <v>3</v>
      </c>
    </row>
    <row r="1154" spans="1:14">
      <c r="A1154" t="s">
        <v>403</v>
      </c>
      <c r="B1154">
        <v>1</v>
      </c>
      <c r="C1154">
        <v>18</v>
      </c>
      <c r="D1154" t="s">
        <v>71</v>
      </c>
      <c r="E1154" t="s">
        <v>116</v>
      </c>
      <c r="F1154">
        <v>0</v>
      </c>
      <c r="G1154">
        <v>-36</v>
      </c>
      <c r="H1154">
        <v>1</v>
      </c>
      <c r="I1154">
        <v>0</v>
      </c>
      <c r="J1154">
        <v>21</v>
      </c>
      <c r="K1154">
        <v>-2</v>
      </c>
      <c r="L1154">
        <v>2</v>
      </c>
      <c r="M1154">
        <f>G1154/$O$3+H1154/$P$3+I1154/$Q$3+J1154/$R$3</f>
        <v>1.5104029696604826</v>
      </c>
      <c r="N1154">
        <f t="shared" si="17"/>
        <v>2</v>
      </c>
    </row>
    <row r="1155" spans="1:14">
      <c r="A1155" t="s">
        <v>403</v>
      </c>
      <c r="B1155">
        <v>1</v>
      </c>
      <c r="C1155">
        <v>11</v>
      </c>
      <c r="D1155" t="s">
        <v>81</v>
      </c>
      <c r="E1155" t="s">
        <v>116</v>
      </c>
      <c r="F1155">
        <v>0</v>
      </c>
      <c r="G1155">
        <v>-22</v>
      </c>
      <c r="H1155">
        <v>1</v>
      </c>
      <c r="I1155">
        <v>0</v>
      </c>
      <c r="J1155">
        <v>25</v>
      </c>
      <c r="K1155">
        <v>-2</v>
      </c>
      <c r="L1155">
        <v>4</v>
      </c>
      <c r="M1155">
        <f>G1155/$O$3+H1155/$P$3+I1155/$Q$3+J1155/$R$3</f>
        <v>2.0617870250142456</v>
      </c>
      <c r="N1155">
        <f t="shared" ref="N1155:N1218" si="18">ABS(G1155)/C1155</f>
        <v>2</v>
      </c>
    </row>
    <row r="1156" spans="1:14">
      <c r="A1156" t="s">
        <v>702</v>
      </c>
      <c r="B1156">
        <v>9</v>
      </c>
      <c r="C1156">
        <v>93</v>
      </c>
      <c r="D1156" t="s">
        <v>70</v>
      </c>
      <c r="E1156" t="s">
        <v>118</v>
      </c>
      <c r="F1156">
        <v>1</v>
      </c>
      <c r="G1156">
        <v>-186</v>
      </c>
      <c r="H1156">
        <v>1</v>
      </c>
      <c r="I1156">
        <v>1</v>
      </c>
      <c r="J1156">
        <v>-74</v>
      </c>
      <c r="K1156">
        <v>-18</v>
      </c>
      <c r="L1156">
        <v>-7</v>
      </c>
      <c r="M1156">
        <f>G1156/$O$3+H1156/$P$3+I1156/$Q$3+J1156/$R$3</f>
        <v>-6.717709430045927</v>
      </c>
      <c r="N1156">
        <f t="shared" si="18"/>
        <v>2</v>
      </c>
    </row>
    <row r="1157" spans="1:14">
      <c r="A1157" t="s">
        <v>702</v>
      </c>
      <c r="B1157">
        <v>7</v>
      </c>
      <c r="C1157">
        <v>76</v>
      </c>
      <c r="D1157" t="s">
        <v>71</v>
      </c>
      <c r="E1157" t="s">
        <v>118</v>
      </c>
      <c r="F1157">
        <v>1</v>
      </c>
      <c r="G1157">
        <v>-228</v>
      </c>
      <c r="H1157">
        <v>1</v>
      </c>
      <c r="I1157">
        <v>1</v>
      </c>
      <c r="J1157">
        <v>-128</v>
      </c>
      <c r="K1157">
        <v>-21</v>
      </c>
      <c r="L1157">
        <v>-11</v>
      </c>
      <c r="M1157">
        <f>G1157/$O$3+H1157/$P$3+I1157/$Q$3+J1157/$R$3</f>
        <v>-10.966994647702441</v>
      </c>
      <c r="N1157">
        <f t="shared" si="18"/>
        <v>3</v>
      </c>
    </row>
    <row r="1158" spans="1:14">
      <c r="A1158" t="s">
        <v>702</v>
      </c>
      <c r="B1158">
        <v>3</v>
      </c>
      <c r="C1158">
        <v>21</v>
      </c>
      <c r="D1158" t="s">
        <v>71</v>
      </c>
      <c r="E1158" t="s">
        <v>120</v>
      </c>
      <c r="F1158">
        <v>1</v>
      </c>
      <c r="G1158">
        <v>-42</v>
      </c>
      <c r="H1158">
        <v>0</v>
      </c>
      <c r="I1158">
        <v>1</v>
      </c>
      <c r="J1158">
        <v>4</v>
      </c>
      <c r="K1158">
        <v>-6</v>
      </c>
      <c r="L1158">
        <v>0</v>
      </c>
      <c r="M1158">
        <f>G1158/$O$3+H1158/$P$3+I1158/$Q$3+J1158/$R$3</f>
        <v>0.23589271305977275</v>
      </c>
      <c r="N1158">
        <f t="shared" si="18"/>
        <v>2</v>
      </c>
    </row>
    <row r="1159" spans="1:14">
      <c r="A1159" t="s">
        <v>702</v>
      </c>
      <c r="B1159">
        <v>3</v>
      </c>
      <c r="C1159">
        <v>14</v>
      </c>
      <c r="D1159" t="s">
        <v>71</v>
      </c>
      <c r="E1159" t="s">
        <v>120</v>
      </c>
      <c r="F1159">
        <v>0</v>
      </c>
      <c r="G1159">
        <v>-28</v>
      </c>
      <c r="H1159">
        <v>0</v>
      </c>
      <c r="I1159">
        <v>0</v>
      </c>
      <c r="J1159">
        <v>5</v>
      </c>
      <c r="K1159">
        <v>-6</v>
      </c>
      <c r="L1159">
        <v>0</v>
      </c>
      <c r="M1159">
        <f>G1159/$O$3+H1159/$P$3+I1159/$Q$3+J1159/$R$3</f>
        <v>-0.29951264235662273</v>
      </c>
      <c r="N1159">
        <f t="shared" si="18"/>
        <v>2</v>
      </c>
    </row>
    <row r="1160" spans="1:14">
      <c r="A1160" t="s">
        <v>702</v>
      </c>
      <c r="B1160">
        <v>2</v>
      </c>
      <c r="C1160">
        <v>34</v>
      </c>
      <c r="D1160" t="s">
        <v>72</v>
      </c>
      <c r="E1160" t="s">
        <v>118</v>
      </c>
      <c r="F1160">
        <v>3</v>
      </c>
      <c r="G1160">
        <v>-68</v>
      </c>
      <c r="H1160">
        <v>0</v>
      </c>
      <c r="I1160">
        <v>3</v>
      </c>
      <c r="J1160">
        <v>1</v>
      </c>
      <c r="K1160">
        <v>-4</v>
      </c>
      <c r="L1160">
        <v>1</v>
      </c>
      <c r="M1160">
        <f>G1160/$O$3+H1160/$P$3+I1160/$Q$3+J1160/$R$3</f>
        <v>1.2883757598017831</v>
      </c>
      <c r="N1160">
        <f t="shared" si="18"/>
        <v>2</v>
      </c>
    </row>
    <row r="1161" spans="1:14">
      <c r="A1161" t="s">
        <v>702</v>
      </c>
      <c r="B1161">
        <v>2</v>
      </c>
      <c r="C1161">
        <v>19</v>
      </c>
      <c r="D1161" t="s">
        <v>70</v>
      </c>
      <c r="E1161" t="s">
        <v>118</v>
      </c>
      <c r="F1161">
        <v>1</v>
      </c>
      <c r="G1161">
        <v>-57</v>
      </c>
      <c r="H1161">
        <v>1</v>
      </c>
      <c r="I1161">
        <v>1</v>
      </c>
      <c r="J1161">
        <v>-14</v>
      </c>
      <c r="K1161">
        <v>-6</v>
      </c>
      <c r="L1161">
        <v>-1</v>
      </c>
      <c r="M1161">
        <f>G1161/$O$3+H1161/$P$3+I1161/$Q$3+J1161/$R$3</f>
        <v>-0.20712793238684235</v>
      </c>
      <c r="N1161">
        <f t="shared" si="18"/>
        <v>3</v>
      </c>
    </row>
    <row r="1162" spans="1:14">
      <c r="A1162" t="s">
        <v>702</v>
      </c>
      <c r="B1162">
        <v>2</v>
      </c>
      <c r="C1162">
        <v>22</v>
      </c>
      <c r="D1162" t="s">
        <v>71</v>
      </c>
      <c r="E1162" t="s">
        <v>118</v>
      </c>
      <c r="F1162">
        <v>0</v>
      </c>
      <c r="G1162">
        <v>-44</v>
      </c>
      <c r="H1162">
        <v>-1</v>
      </c>
      <c r="I1162">
        <v>0</v>
      </c>
      <c r="J1162">
        <v>-5</v>
      </c>
      <c r="K1162">
        <v>-4</v>
      </c>
      <c r="L1162">
        <v>1</v>
      </c>
      <c r="M1162">
        <f>G1162/$O$3+H1162/$P$3+I1162/$Q$3+J1162/$R$3</f>
        <v>-2.2602295783693958</v>
      </c>
      <c r="N1162">
        <f t="shared" si="18"/>
        <v>2</v>
      </c>
    </row>
    <row r="1163" spans="1:14">
      <c r="A1163" t="s">
        <v>702</v>
      </c>
      <c r="B1163">
        <v>2</v>
      </c>
      <c r="C1163">
        <v>10</v>
      </c>
      <c r="D1163" t="s">
        <v>71</v>
      </c>
      <c r="E1163" t="s">
        <v>118</v>
      </c>
      <c r="F1163">
        <v>0</v>
      </c>
      <c r="G1163">
        <v>-30</v>
      </c>
      <c r="H1163">
        <v>-1</v>
      </c>
      <c r="I1163">
        <v>0</v>
      </c>
      <c r="J1163">
        <v>1</v>
      </c>
      <c r="K1163">
        <v>-6</v>
      </c>
      <c r="L1163">
        <v>0</v>
      </c>
      <c r="M1163">
        <f>G1163/$O$3+H1163/$P$3+I1163/$Q$3+J1163/$R$3</f>
        <v>-1.585267758653955</v>
      </c>
      <c r="N1163">
        <f t="shared" si="18"/>
        <v>3</v>
      </c>
    </row>
    <row r="1164" spans="1:14">
      <c r="A1164" t="s">
        <v>702</v>
      </c>
      <c r="B1164">
        <v>2</v>
      </c>
      <c r="C1164">
        <v>12</v>
      </c>
      <c r="D1164" t="s">
        <v>71</v>
      </c>
      <c r="E1164" t="s">
        <v>118</v>
      </c>
      <c r="F1164">
        <v>0</v>
      </c>
      <c r="G1164">
        <v>-24</v>
      </c>
      <c r="H1164">
        <v>1</v>
      </c>
      <c r="I1164">
        <v>0</v>
      </c>
      <c r="J1164">
        <v>3</v>
      </c>
      <c r="K1164">
        <v>-4</v>
      </c>
      <c r="L1164">
        <v>0</v>
      </c>
      <c r="M1164">
        <f>G1164/$O$3+H1164/$P$3+I1164/$Q$3+J1164/$R$3</f>
        <v>0.65897039894573561</v>
      </c>
      <c r="N1164">
        <f t="shared" si="18"/>
        <v>2</v>
      </c>
    </row>
    <row r="1165" spans="1:14">
      <c r="A1165" t="s">
        <v>702</v>
      </c>
      <c r="B1165">
        <v>1</v>
      </c>
      <c r="C1165">
        <v>20</v>
      </c>
      <c r="D1165" t="s">
        <v>71</v>
      </c>
      <c r="E1165" t="s">
        <v>118</v>
      </c>
      <c r="F1165">
        <v>2</v>
      </c>
      <c r="G1165">
        <v>-100</v>
      </c>
      <c r="H1165">
        <v>1</v>
      </c>
      <c r="I1165">
        <v>2</v>
      </c>
      <c r="J1165">
        <v>-33</v>
      </c>
      <c r="K1165">
        <v>-5</v>
      </c>
      <c r="L1165">
        <v>1</v>
      </c>
      <c r="M1165">
        <f>G1165/$O$3+H1165/$P$3+I1165/$Q$3+J1165/$R$3</f>
        <v>-1.4141101185313889</v>
      </c>
      <c r="N1165">
        <f t="shared" si="18"/>
        <v>5</v>
      </c>
    </row>
    <row r="1166" spans="1:14">
      <c r="A1166" t="s">
        <v>702</v>
      </c>
      <c r="B1166">
        <v>1</v>
      </c>
      <c r="C1166">
        <v>15</v>
      </c>
      <c r="D1166" t="s">
        <v>71</v>
      </c>
      <c r="E1166" t="s">
        <v>118</v>
      </c>
      <c r="F1166">
        <v>2</v>
      </c>
      <c r="G1166">
        <v>-90</v>
      </c>
      <c r="H1166">
        <v>1</v>
      </c>
      <c r="I1166">
        <v>2</v>
      </c>
      <c r="J1166">
        <v>-21</v>
      </c>
      <c r="K1166">
        <v>-6</v>
      </c>
      <c r="L1166">
        <v>1</v>
      </c>
      <c r="M1166">
        <f>G1166/$O$3+H1166/$P$3+I1166/$Q$3+J1166/$R$3</f>
        <v>-0.45533744191103287</v>
      </c>
      <c r="N1166">
        <f t="shared" si="18"/>
        <v>6</v>
      </c>
    </row>
    <row r="1167" spans="1:14">
      <c r="A1167" t="s">
        <v>702</v>
      </c>
      <c r="B1167">
        <v>1</v>
      </c>
      <c r="C1167">
        <v>23</v>
      </c>
      <c r="D1167" t="s">
        <v>73</v>
      </c>
      <c r="E1167" t="s">
        <v>116</v>
      </c>
      <c r="F1167">
        <v>0</v>
      </c>
      <c r="G1167">
        <v>-46</v>
      </c>
      <c r="H1167">
        <v>1</v>
      </c>
      <c r="I1167">
        <v>0</v>
      </c>
      <c r="J1167">
        <v>1</v>
      </c>
      <c r="K1167">
        <v>-2</v>
      </c>
      <c r="L1167">
        <v>2</v>
      </c>
      <c r="M1167">
        <f>G1167/$O$3+H1167/$P$3+I1167/$Q$3+J1167/$R$3</f>
        <v>5.7319235593416833E-2</v>
      </c>
      <c r="N1167">
        <f t="shared" si="18"/>
        <v>2</v>
      </c>
    </row>
    <row r="1168" spans="1:14">
      <c r="A1168" t="s">
        <v>702</v>
      </c>
      <c r="B1168">
        <v>1</v>
      </c>
      <c r="C1168">
        <v>17</v>
      </c>
      <c r="D1168" t="s">
        <v>73</v>
      </c>
      <c r="E1168" t="s">
        <v>116</v>
      </c>
      <c r="F1168">
        <v>1</v>
      </c>
      <c r="G1168">
        <v>-34</v>
      </c>
      <c r="H1168">
        <v>1</v>
      </c>
      <c r="I1168">
        <v>1</v>
      </c>
      <c r="J1168">
        <v>11</v>
      </c>
      <c r="K1168">
        <v>-2</v>
      </c>
      <c r="L1168">
        <v>2</v>
      </c>
      <c r="M1168">
        <f>G1168/$O$3+H1168/$P$3+I1168/$Q$3+J1168/$R$3</f>
        <v>1.8373981301697961</v>
      </c>
      <c r="N1168">
        <f t="shared" si="18"/>
        <v>2</v>
      </c>
    </row>
    <row r="1169" spans="1:14">
      <c r="A1169" t="s">
        <v>702</v>
      </c>
      <c r="B1169">
        <v>1</v>
      </c>
      <c r="C1169">
        <v>11</v>
      </c>
      <c r="D1169" t="s">
        <v>71</v>
      </c>
      <c r="E1169" t="s">
        <v>116</v>
      </c>
      <c r="F1169">
        <v>0</v>
      </c>
      <c r="G1169">
        <v>-33</v>
      </c>
      <c r="H1169">
        <v>1</v>
      </c>
      <c r="I1169">
        <v>0</v>
      </c>
      <c r="J1169">
        <v>9</v>
      </c>
      <c r="K1169">
        <v>-3</v>
      </c>
      <c r="L1169">
        <v>2</v>
      </c>
      <c r="M1169">
        <f>G1169/$O$3+H1169/$P$3+I1169/$Q$3+J1169/$R$3</f>
        <v>0.83412821062550557</v>
      </c>
      <c r="N1169">
        <f t="shared" si="18"/>
        <v>3</v>
      </c>
    </row>
    <row r="1170" spans="1:14">
      <c r="A1170" t="s">
        <v>702</v>
      </c>
      <c r="B1170">
        <v>1</v>
      </c>
      <c r="C1170">
        <v>15</v>
      </c>
      <c r="D1170" t="s">
        <v>70</v>
      </c>
      <c r="E1170" t="s">
        <v>118</v>
      </c>
      <c r="F1170">
        <v>0</v>
      </c>
      <c r="G1170">
        <v>-30</v>
      </c>
      <c r="H1170">
        <v>1</v>
      </c>
      <c r="I1170">
        <v>0</v>
      </c>
      <c r="J1170">
        <v>2</v>
      </c>
      <c r="K1170">
        <v>-2</v>
      </c>
      <c r="L1170">
        <v>1</v>
      </c>
      <c r="M1170">
        <f>G1170/$O$3+H1170/$P$3+I1170/$Q$3+J1170/$R$3</f>
        <v>0.4667978624947221</v>
      </c>
      <c r="N1170">
        <f t="shared" si="18"/>
        <v>2</v>
      </c>
    </row>
    <row r="1171" spans="1:14">
      <c r="A1171" t="s">
        <v>702</v>
      </c>
      <c r="B1171">
        <v>1</v>
      </c>
      <c r="C1171">
        <v>15</v>
      </c>
      <c r="D1171" t="s">
        <v>70</v>
      </c>
      <c r="E1171" t="s">
        <v>118</v>
      </c>
      <c r="F1171">
        <v>1</v>
      </c>
      <c r="G1171">
        <v>-30</v>
      </c>
      <c r="H1171">
        <v>1</v>
      </c>
      <c r="I1171">
        <v>1</v>
      </c>
      <c r="J1171">
        <v>4</v>
      </c>
      <c r="K1171">
        <v>-2</v>
      </c>
      <c r="L1171">
        <v>1</v>
      </c>
      <c r="M1171">
        <f>G1171/$O$3+H1171/$P$3+I1171/$Q$3+J1171/$R$3</f>
        <v>1.491798391084042</v>
      </c>
      <c r="N1171">
        <f t="shared" si="18"/>
        <v>2</v>
      </c>
    </row>
    <row r="1172" spans="1:14">
      <c r="A1172" t="s">
        <v>702</v>
      </c>
      <c r="B1172">
        <v>1</v>
      </c>
      <c r="C1172">
        <v>13</v>
      </c>
      <c r="D1172" t="s">
        <v>73</v>
      </c>
      <c r="E1172" t="s">
        <v>118</v>
      </c>
      <c r="F1172">
        <v>1</v>
      </c>
      <c r="G1172">
        <v>-26</v>
      </c>
      <c r="H1172">
        <v>1</v>
      </c>
      <c r="I1172">
        <v>1</v>
      </c>
      <c r="J1172">
        <v>6</v>
      </c>
      <c r="K1172">
        <v>-2</v>
      </c>
      <c r="L1172">
        <v>1</v>
      </c>
      <c r="M1172">
        <f>G1172/$O$3+H1172/$P$3+I1172/$Q$3+J1172/$R$3</f>
        <v>1.7022985916258357</v>
      </c>
      <c r="N1172">
        <f t="shared" si="18"/>
        <v>2</v>
      </c>
    </row>
    <row r="1173" spans="1:14">
      <c r="A1173" t="s">
        <v>702</v>
      </c>
      <c r="B1173">
        <v>1</v>
      </c>
      <c r="C1173">
        <v>11</v>
      </c>
      <c r="D1173" t="s">
        <v>71</v>
      </c>
      <c r="E1173" t="s">
        <v>118</v>
      </c>
      <c r="F1173">
        <v>0</v>
      </c>
      <c r="G1173">
        <v>-22</v>
      </c>
      <c r="H1173">
        <v>1</v>
      </c>
      <c r="I1173">
        <v>0</v>
      </c>
      <c r="J1173">
        <v>4</v>
      </c>
      <c r="K1173">
        <v>-2</v>
      </c>
      <c r="L1173">
        <v>1</v>
      </c>
      <c r="M1173">
        <f>G1173/$O$3+H1173/$P$3+I1173/$Q$3+J1173/$R$3</f>
        <v>0.76422049921663271</v>
      </c>
      <c r="N1173">
        <f t="shared" si="18"/>
        <v>2</v>
      </c>
    </row>
    <row r="1174" spans="1:14">
      <c r="A1174" t="s">
        <v>702</v>
      </c>
      <c r="B1174">
        <v>1</v>
      </c>
      <c r="C1174">
        <v>11</v>
      </c>
      <c r="D1174" t="s">
        <v>73</v>
      </c>
      <c r="E1174" t="s">
        <v>118</v>
      </c>
      <c r="F1174">
        <v>1</v>
      </c>
      <c r="G1174">
        <v>-22</v>
      </c>
      <c r="H1174">
        <v>1</v>
      </c>
      <c r="I1174">
        <v>1</v>
      </c>
      <c r="J1174">
        <v>8</v>
      </c>
      <c r="K1174">
        <v>-2</v>
      </c>
      <c r="L1174">
        <v>1</v>
      </c>
      <c r="M1174">
        <f>G1174/$O$3+H1174/$P$3+I1174/$Q$3+J1174/$R$3</f>
        <v>1.9127987921676299</v>
      </c>
      <c r="N1174">
        <f t="shared" si="18"/>
        <v>2</v>
      </c>
    </row>
    <row r="1175" spans="1:14">
      <c r="A1175" t="s">
        <v>703</v>
      </c>
      <c r="B1175">
        <v>4</v>
      </c>
      <c r="C1175">
        <v>41</v>
      </c>
      <c r="D1175" t="s">
        <v>77</v>
      </c>
      <c r="E1175" t="s">
        <v>120</v>
      </c>
      <c r="F1175">
        <v>2</v>
      </c>
      <c r="G1175">
        <v>-82</v>
      </c>
      <c r="H1175">
        <v>0</v>
      </c>
      <c r="I1175">
        <v>2</v>
      </c>
      <c r="J1175">
        <v>-10</v>
      </c>
      <c r="K1175">
        <v>-8</v>
      </c>
      <c r="L1175">
        <v>-1</v>
      </c>
      <c r="M1175">
        <f>G1175/$O$3+H1175/$P$3+I1175/$Q$3+J1175/$R$3</f>
        <v>-0.59695323504549302</v>
      </c>
      <c r="N1175">
        <f t="shared" si="18"/>
        <v>2</v>
      </c>
    </row>
    <row r="1176" spans="1:14">
      <c r="A1176" t="s">
        <v>703</v>
      </c>
      <c r="B1176">
        <v>3</v>
      </c>
      <c r="C1176">
        <v>37</v>
      </c>
      <c r="D1176" t="s">
        <v>70</v>
      </c>
      <c r="E1176" t="s">
        <v>118</v>
      </c>
      <c r="F1176">
        <v>1</v>
      </c>
      <c r="G1176">
        <v>-74</v>
      </c>
      <c r="H1176">
        <v>0</v>
      </c>
      <c r="I1176">
        <v>1</v>
      </c>
      <c r="J1176">
        <v>-14</v>
      </c>
      <c r="K1176">
        <v>-6</v>
      </c>
      <c r="L1176">
        <v>0</v>
      </c>
      <c r="M1176">
        <f>G1176/$O$3+H1176/$P$3+I1176/$Q$3+J1176/$R$3</f>
        <v>-1.5716866556362572</v>
      </c>
      <c r="N1176">
        <f t="shared" si="18"/>
        <v>2</v>
      </c>
    </row>
    <row r="1177" spans="1:14">
      <c r="A1177" t="s">
        <v>704</v>
      </c>
      <c r="B1177">
        <v>1</v>
      </c>
      <c r="C1177">
        <v>12</v>
      </c>
      <c r="D1177" t="s">
        <v>71</v>
      </c>
      <c r="E1177" t="s">
        <v>116</v>
      </c>
      <c r="F1177">
        <v>1</v>
      </c>
      <c r="G1177">
        <v>-72</v>
      </c>
      <c r="H1177">
        <v>1</v>
      </c>
      <c r="I1177">
        <v>1</v>
      </c>
      <c r="J1177">
        <v>14</v>
      </c>
      <c r="K1177">
        <v>-6</v>
      </c>
      <c r="L1177">
        <v>2</v>
      </c>
      <c r="M1177">
        <f>G1177/$O$3+H1177/$P$3+I1177/$Q$3+J1177/$R$3</f>
        <v>1.1970016330012045</v>
      </c>
      <c r="N1177">
        <f t="shared" si="18"/>
        <v>6</v>
      </c>
    </row>
    <row r="1178" spans="1:14">
      <c r="A1178" t="s">
        <v>704</v>
      </c>
      <c r="B1178">
        <v>1</v>
      </c>
      <c r="C1178">
        <v>17</v>
      </c>
      <c r="D1178" t="s">
        <v>81</v>
      </c>
      <c r="E1178" t="s">
        <v>116</v>
      </c>
      <c r="F1178">
        <v>1</v>
      </c>
      <c r="G1178">
        <v>-34</v>
      </c>
      <c r="H1178">
        <v>1</v>
      </c>
      <c r="I1178">
        <v>1</v>
      </c>
      <c r="J1178">
        <v>17</v>
      </c>
      <c r="K1178">
        <v>-2</v>
      </c>
      <c r="L1178">
        <v>4</v>
      </c>
      <c r="M1178">
        <f>G1178/$O$3+H1178/$P$3+I1178/$Q$3+J1178/$R$3</f>
        <v>2.2081314232548284</v>
      </c>
      <c r="N1178">
        <f t="shared" si="18"/>
        <v>2</v>
      </c>
    </row>
    <row r="1179" spans="1:14">
      <c r="A1179" t="s">
        <v>704</v>
      </c>
      <c r="B1179">
        <v>1</v>
      </c>
      <c r="C1179">
        <v>14</v>
      </c>
      <c r="D1179" t="s">
        <v>71</v>
      </c>
      <c r="E1179" t="s">
        <v>116</v>
      </c>
      <c r="F1179">
        <v>0</v>
      </c>
      <c r="G1179">
        <v>-28</v>
      </c>
      <c r="H1179">
        <v>1</v>
      </c>
      <c r="I1179">
        <v>0</v>
      </c>
      <c r="J1179">
        <v>19</v>
      </c>
      <c r="K1179">
        <v>-2</v>
      </c>
      <c r="L1179">
        <v>2</v>
      </c>
      <c r="M1179">
        <f>G1179/$O$3+H1179/$P$3+I1179/$Q$3+J1179/$R$3</f>
        <v>1.5606700776590385</v>
      </c>
      <c r="N1179">
        <f t="shared" si="18"/>
        <v>2</v>
      </c>
    </row>
    <row r="1180" spans="1:14">
      <c r="A1180" t="s">
        <v>704</v>
      </c>
      <c r="B1180">
        <v>1</v>
      </c>
      <c r="C1180">
        <v>11</v>
      </c>
      <c r="D1180" t="s">
        <v>71</v>
      </c>
      <c r="E1180" t="s">
        <v>120</v>
      </c>
      <c r="F1180">
        <v>1</v>
      </c>
      <c r="G1180">
        <v>-22</v>
      </c>
      <c r="H1180">
        <v>1</v>
      </c>
      <c r="I1180">
        <v>1</v>
      </c>
      <c r="J1180">
        <v>10</v>
      </c>
      <c r="K1180">
        <v>-2</v>
      </c>
      <c r="L1180">
        <v>1</v>
      </c>
      <c r="M1180">
        <f>G1180/$O$3+H1180/$P$3+I1180/$Q$3+J1180/$R$3</f>
        <v>2.0363765565293073</v>
      </c>
      <c r="N1180">
        <f t="shared" si="18"/>
        <v>2</v>
      </c>
    </row>
    <row r="1181" spans="1:14">
      <c r="A1181" t="s">
        <v>469</v>
      </c>
      <c r="B1181">
        <v>1</v>
      </c>
      <c r="C1181">
        <v>14</v>
      </c>
      <c r="D1181" t="s">
        <v>73</v>
      </c>
      <c r="E1181" t="s">
        <v>116</v>
      </c>
      <c r="F1181">
        <v>0</v>
      </c>
      <c r="G1181">
        <v>-28</v>
      </c>
      <c r="H1181">
        <v>1</v>
      </c>
      <c r="I1181">
        <v>0</v>
      </c>
      <c r="J1181">
        <v>19</v>
      </c>
      <c r="K1181">
        <v>-2</v>
      </c>
      <c r="L1181">
        <v>2</v>
      </c>
      <c r="M1181">
        <f>G1181/$O$3+H1181/$P$3+I1181/$Q$3+J1181/$R$3</f>
        <v>1.5606700776590385</v>
      </c>
      <c r="N1181">
        <f t="shared" si="18"/>
        <v>2</v>
      </c>
    </row>
    <row r="1182" spans="1:14">
      <c r="A1182" t="s">
        <v>213</v>
      </c>
      <c r="B1182">
        <v>2</v>
      </c>
      <c r="C1182">
        <v>14</v>
      </c>
      <c r="D1182" t="s">
        <v>77</v>
      </c>
      <c r="E1182" t="s">
        <v>120</v>
      </c>
      <c r="F1182">
        <v>1</v>
      </c>
      <c r="G1182">
        <v>-98</v>
      </c>
      <c r="H1182">
        <v>1</v>
      </c>
      <c r="I1182">
        <v>1</v>
      </c>
      <c r="J1182">
        <v>-32</v>
      </c>
      <c r="K1182">
        <v>-14</v>
      </c>
      <c r="L1182">
        <v>-5</v>
      </c>
      <c r="M1182">
        <f>G1182/$O$3+H1182/$P$3+I1182/$Q$3+J1182/$R$3</f>
        <v>-2.2102827824881341</v>
      </c>
      <c r="N1182">
        <f t="shared" si="18"/>
        <v>7</v>
      </c>
    </row>
    <row r="1183" spans="1:14">
      <c r="A1183" t="s">
        <v>213</v>
      </c>
      <c r="B1183">
        <v>2</v>
      </c>
      <c r="C1183">
        <v>12</v>
      </c>
      <c r="D1183" t="s">
        <v>71</v>
      </c>
      <c r="E1183" t="s">
        <v>118</v>
      </c>
      <c r="F1183">
        <v>0</v>
      </c>
      <c r="G1183">
        <v>-24</v>
      </c>
      <c r="H1183">
        <v>1</v>
      </c>
      <c r="I1183">
        <v>0</v>
      </c>
      <c r="J1183">
        <v>3</v>
      </c>
      <c r="K1183">
        <v>-4</v>
      </c>
      <c r="L1183">
        <v>0</v>
      </c>
      <c r="M1183">
        <f>G1183/$O$3+H1183/$P$3+I1183/$Q$3+J1183/$R$3</f>
        <v>0.65897039894573561</v>
      </c>
      <c r="N1183">
        <f t="shared" si="18"/>
        <v>2</v>
      </c>
    </row>
    <row r="1184" spans="1:14">
      <c r="A1184" t="s">
        <v>213</v>
      </c>
      <c r="B1184">
        <v>1</v>
      </c>
      <c r="C1184">
        <v>14</v>
      </c>
      <c r="D1184" t="s">
        <v>71</v>
      </c>
      <c r="E1184" t="s">
        <v>116</v>
      </c>
      <c r="F1184">
        <v>1</v>
      </c>
      <c r="G1184">
        <v>-42</v>
      </c>
      <c r="H1184">
        <v>1</v>
      </c>
      <c r="I1184">
        <v>1</v>
      </c>
      <c r="J1184">
        <v>8</v>
      </c>
      <c r="K1184">
        <v>-3</v>
      </c>
      <c r="L1184">
        <v>2</v>
      </c>
      <c r="M1184">
        <f>G1184/$O$3+H1184/$P$3+I1184/$Q$3+J1184/$R$3</f>
        <v>1.4781866112670468</v>
      </c>
      <c r="N1184">
        <f t="shared" si="18"/>
        <v>3</v>
      </c>
    </row>
    <row r="1185" spans="1:14">
      <c r="A1185" t="s">
        <v>705</v>
      </c>
      <c r="B1185">
        <v>3</v>
      </c>
      <c r="C1185">
        <v>27</v>
      </c>
      <c r="D1185" t="s">
        <v>70</v>
      </c>
      <c r="E1185" t="s">
        <v>118</v>
      </c>
      <c r="F1185">
        <v>1</v>
      </c>
      <c r="G1185">
        <v>-54</v>
      </c>
      <c r="H1185">
        <v>1</v>
      </c>
      <c r="I1185">
        <v>1</v>
      </c>
      <c r="J1185">
        <v>-8</v>
      </c>
      <c r="K1185">
        <v>-6</v>
      </c>
      <c r="L1185">
        <v>-1</v>
      </c>
      <c r="M1185">
        <f>G1185/$O$3+H1185/$P$3+I1185/$Q$3+J1185/$R$3</f>
        <v>0.22879718783327757</v>
      </c>
      <c r="N1185">
        <f t="shared" si="18"/>
        <v>2</v>
      </c>
    </row>
    <row r="1186" spans="1:14">
      <c r="A1186" t="s">
        <v>705</v>
      </c>
      <c r="B1186">
        <v>3</v>
      </c>
      <c r="C1186">
        <v>16</v>
      </c>
      <c r="D1186" t="s">
        <v>71</v>
      </c>
      <c r="E1186" t="s">
        <v>120</v>
      </c>
      <c r="F1186">
        <v>2</v>
      </c>
      <c r="G1186">
        <v>-32</v>
      </c>
      <c r="H1186">
        <v>1</v>
      </c>
      <c r="I1186">
        <v>2</v>
      </c>
      <c r="J1186">
        <v>12</v>
      </c>
      <c r="K1186">
        <v>-6</v>
      </c>
      <c r="L1186">
        <v>-1</v>
      </c>
      <c r="M1186">
        <f>G1186/$O$3+H1186/$P$3+I1186/$Q$3+J1186/$R$3</f>
        <v>2.8440709946683356</v>
      </c>
      <c r="N1186">
        <f t="shared" si="18"/>
        <v>2</v>
      </c>
    </row>
    <row r="1187" spans="1:14">
      <c r="A1187" t="s">
        <v>705</v>
      </c>
      <c r="B1187">
        <v>2</v>
      </c>
      <c r="C1187">
        <v>17</v>
      </c>
      <c r="D1187" t="s">
        <v>70</v>
      </c>
      <c r="E1187" t="s">
        <v>118</v>
      </c>
      <c r="F1187">
        <v>1</v>
      </c>
      <c r="G1187">
        <v>-34</v>
      </c>
      <c r="H1187">
        <v>1</v>
      </c>
      <c r="I1187">
        <v>1</v>
      </c>
      <c r="J1187">
        <v>2</v>
      </c>
      <c r="K1187">
        <v>-4</v>
      </c>
      <c r="L1187">
        <v>0</v>
      </c>
      <c r="M1187">
        <f>G1187/$O$3+H1187/$P$3+I1187/$Q$3+J1187/$R$3</f>
        <v>1.2812981905422476</v>
      </c>
      <c r="N1187">
        <f t="shared" si="18"/>
        <v>2</v>
      </c>
    </row>
    <row r="1188" spans="1:14">
      <c r="A1188" t="s">
        <v>705</v>
      </c>
      <c r="B1188">
        <v>1</v>
      </c>
      <c r="C1188">
        <v>15</v>
      </c>
      <c r="D1188" t="s">
        <v>70</v>
      </c>
      <c r="E1188" t="s">
        <v>116</v>
      </c>
      <c r="F1188">
        <v>1</v>
      </c>
      <c r="G1188">
        <v>-255</v>
      </c>
      <c r="H1188">
        <v>1</v>
      </c>
      <c r="I1188">
        <v>1</v>
      </c>
      <c r="J1188">
        <v>-89</v>
      </c>
      <c r="K1188">
        <v>-17</v>
      </c>
      <c r="L1188">
        <v>2</v>
      </c>
      <c r="M1188">
        <f>G1188/$O$3+H1188/$P$3+I1188/$Q$3+J1188/$R$3</f>
        <v>-9.1439546868655199</v>
      </c>
      <c r="N1188">
        <f t="shared" si="18"/>
        <v>17</v>
      </c>
    </row>
    <row r="1189" spans="1:14">
      <c r="A1189" t="s">
        <v>705</v>
      </c>
      <c r="B1189">
        <v>1</v>
      </c>
      <c r="C1189">
        <v>21</v>
      </c>
      <c r="D1189" t="s">
        <v>70</v>
      </c>
      <c r="E1189" t="s">
        <v>118</v>
      </c>
      <c r="F1189">
        <v>2</v>
      </c>
      <c r="G1189">
        <v>-42</v>
      </c>
      <c r="H1189">
        <v>1</v>
      </c>
      <c r="I1189">
        <v>2</v>
      </c>
      <c r="J1189">
        <v>5</v>
      </c>
      <c r="K1189">
        <v>-2</v>
      </c>
      <c r="L1189">
        <v>1</v>
      </c>
      <c r="M1189">
        <f>G1189/$O$3+H1189/$P$3+I1189/$Q$3+J1189/$R$3</f>
        <v>2.1942427289521729</v>
      </c>
      <c r="N1189">
        <f t="shared" si="18"/>
        <v>2</v>
      </c>
    </row>
    <row r="1190" spans="1:14">
      <c r="A1190" t="s">
        <v>705</v>
      </c>
      <c r="B1190">
        <v>1</v>
      </c>
      <c r="C1190">
        <v>21</v>
      </c>
      <c r="D1190" t="s">
        <v>70</v>
      </c>
      <c r="E1190" t="s">
        <v>118</v>
      </c>
      <c r="F1190">
        <v>2</v>
      </c>
      <c r="G1190">
        <v>-42</v>
      </c>
      <c r="H1190">
        <v>1</v>
      </c>
      <c r="I1190">
        <v>2</v>
      </c>
      <c r="J1190">
        <v>5</v>
      </c>
      <c r="K1190">
        <v>-2</v>
      </c>
      <c r="L1190">
        <v>1</v>
      </c>
      <c r="M1190">
        <f>G1190/$O$3+H1190/$P$3+I1190/$Q$3+J1190/$R$3</f>
        <v>2.1942427289521729</v>
      </c>
      <c r="N1190">
        <f t="shared" si="18"/>
        <v>2</v>
      </c>
    </row>
    <row r="1191" spans="1:14">
      <c r="A1191" t="s">
        <v>705</v>
      </c>
      <c r="B1191">
        <v>1</v>
      </c>
      <c r="C1191">
        <v>17</v>
      </c>
      <c r="D1191" t="s">
        <v>70</v>
      </c>
      <c r="E1191" t="s">
        <v>118</v>
      </c>
      <c r="F1191">
        <v>2</v>
      </c>
      <c r="G1191">
        <v>-34</v>
      </c>
      <c r="H1191">
        <v>1</v>
      </c>
      <c r="I1191">
        <v>2</v>
      </c>
      <c r="J1191">
        <v>9</v>
      </c>
      <c r="K1191">
        <v>-2</v>
      </c>
      <c r="L1191">
        <v>1</v>
      </c>
      <c r="M1191">
        <f>G1191/$O$3+H1191/$P$3+I1191/$Q$3+J1191/$R$3</f>
        <v>2.6152431300357608</v>
      </c>
      <c r="N1191">
        <f t="shared" si="18"/>
        <v>2</v>
      </c>
    </row>
    <row r="1192" spans="1:14">
      <c r="A1192" t="s">
        <v>705</v>
      </c>
      <c r="B1192">
        <v>1</v>
      </c>
      <c r="C1192">
        <v>13</v>
      </c>
      <c r="D1192" t="s">
        <v>70</v>
      </c>
      <c r="E1192" t="s">
        <v>118</v>
      </c>
      <c r="F1192">
        <v>2</v>
      </c>
      <c r="G1192">
        <v>-26</v>
      </c>
      <c r="H1192">
        <v>1</v>
      </c>
      <c r="I1192">
        <v>2</v>
      </c>
      <c r="J1192">
        <v>13</v>
      </c>
      <c r="K1192">
        <v>-2</v>
      </c>
      <c r="L1192">
        <v>1</v>
      </c>
      <c r="M1192">
        <f>G1192/$O$3+H1192/$P$3+I1192/$Q$3+J1192/$R$3</f>
        <v>3.0362435311193492</v>
      </c>
      <c r="N1192">
        <f t="shared" si="18"/>
        <v>2</v>
      </c>
    </row>
    <row r="1193" spans="1:14">
      <c r="A1193" t="s">
        <v>705</v>
      </c>
      <c r="B1193">
        <v>1</v>
      </c>
      <c r="C1193">
        <v>12</v>
      </c>
      <c r="D1193" t="s">
        <v>70</v>
      </c>
      <c r="E1193" t="s">
        <v>118</v>
      </c>
      <c r="F1193">
        <v>2</v>
      </c>
      <c r="G1193">
        <v>-24</v>
      </c>
      <c r="H1193">
        <v>1</v>
      </c>
      <c r="I1193">
        <v>2</v>
      </c>
      <c r="J1193">
        <v>17</v>
      </c>
      <c r="K1193">
        <v>-2</v>
      </c>
      <c r="L1193">
        <v>1</v>
      </c>
      <c r="M1193">
        <f>G1193/$O$3+H1193/$P$3+I1193/$Q$3+J1193/$R$3</f>
        <v>3.3268602779327621</v>
      </c>
      <c r="N1193">
        <f t="shared" si="18"/>
        <v>2</v>
      </c>
    </row>
    <row r="1194" spans="1:14">
      <c r="A1194" t="s">
        <v>705</v>
      </c>
      <c r="B1194">
        <v>1</v>
      </c>
      <c r="C1194">
        <v>11</v>
      </c>
      <c r="D1194" t="s">
        <v>70</v>
      </c>
      <c r="E1194" t="s">
        <v>118</v>
      </c>
      <c r="F1194">
        <v>1</v>
      </c>
      <c r="G1194">
        <v>-22</v>
      </c>
      <c r="H1194">
        <v>1</v>
      </c>
      <c r="I1194">
        <v>1</v>
      </c>
      <c r="J1194">
        <v>8</v>
      </c>
      <c r="K1194">
        <v>-2</v>
      </c>
      <c r="L1194">
        <v>1</v>
      </c>
      <c r="M1194">
        <f>G1194/$O$3+H1194/$P$3+I1194/$Q$3+J1194/$R$3</f>
        <v>1.9127987921676299</v>
      </c>
      <c r="N1194">
        <f t="shared" si="18"/>
        <v>2</v>
      </c>
    </row>
    <row r="1195" spans="1:14">
      <c r="A1195" t="s">
        <v>706</v>
      </c>
      <c r="B1195">
        <v>1</v>
      </c>
      <c r="C1195">
        <v>10</v>
      </c>
      <c r="D1195" t="s">
        <v>77</v>
      </c>
      <c r="E1195" t="s">
        <v>118</v>
      </c>
      <c r="F1195">
        <v>1</v>
      </c>
      <c r="G1195">
        <v>-20</v>
      </c>
      <c r="H1195">
        <v>1</v>
      </c>
      <c r="I1195">
        <v>1</v>
      </c>
      <c r="J1195">
        <v>10</v>
      </c>
      <c r="K1195">
        <v>-2</v>
      </c>
      <c r="L1195">
        <v>1</v>
      </c>
      <c r="M1195">
        <f>G1195/$O$3+H1195/$P$3+I1195/$Q$3+J1195/$R$3</f>
        <v>2.0798377746193659</v>
      </c>
      <c r="N1195">
        <f t="shared" si="18"/>
        <v>2</v>
      </c>
    </row>
    <row r="1196" spans="1:14">
      <c r="A1196" t="s">
        <v>707</v>
      </c>
      <c r="B1196">
        <v>3</v>
      </c>
      <c r="C1196">
        <v>42</v>
      </c>
      <c r="D1196" t="s">
        <v>71</v>
      </c>
      <c r="E1196" t="s">
        <v>116</v>
      </c>
      <c r="F1196">
        <v>1</v>
      </c>
      <c r="G1196">
        <v>-84</v>
      </c>
      <c r="H1196">
        <v>1</v>
      </c>
      <c r="I1196">
        <v>1</v>
      </c>
      <c r="J1196">
        <v>-5</v>
      </c>
      <c r="K1196">
        <v>-6</v>
      </c>
      <c r="L1196">
        <v>0</v>
      </c>
      <c r="M1196">
        <f>G1196/$O$3+H1196/$P$3+I1196/$Q$3+J1196/$R$3</f>
        <v>-0.23775443697508097</v>
      </c>
      <c r="N1196">
        <f t="shared" si="18"/>
        <v>2</v>
      </c>
    </row>
    <row r="1197" spans="1:14">
      <c r="A1197" t="s">
        <v>707</v>
      </c>
      <c r="B1197">
        <v>2</v>
      </c>
      <c r="C1197">
        <v>27</v>
      </c>
      <c r="D1197" t="s">
        <v>71</v>
      </c>
      <c r="E1197" t="s">
        <v>118</v>
      </c>
      <c r="F1197">
        <v>2</v>
      </c>
      <c r="G1197">
        <v>-54</v>
      </c>
      <c r="H1197">
        <v>0</v>
      </c>
      <c r="I1197">
        <v>2</v>
      </c>
      <c r="J1197">
        <v>3</v>
      </c>
      <c r="K1197">
        <v>-4</v>
      </c>
      <c r="L1197">
        <v>1</v>
      </c>
      <c r="M1197">
        <f>G1197/$O$3+H1197/$P$3+I1197/$Q$3+J1197/$R$3</f>
        <v>0.81475928656622654</v>
      </c>
      <c r="N1197">
        <f t="shared" si="18"/>
        <v>2</v>
      </c>
    </row>
    <row r="1198" spans="1:14">
      <c r="A1198" t="s">
        <v>707</v>
      </c>
      <c r="B1198">
        <v>2</v>
      </c>
      <c r="C1198">
        <v>21</v>
      </c>
      <c r="D1198" t="s">
        <v>71</v>
      </c>
      <c r="E1198" t="s">
        <v>118</v>
      </c>
      <c r="F1198">
        <v>2</v>
      </c>
      <c r="G1198">
        <v>-42</v>
      </c>
      <c r="H1198">
        <v>0</v>
      </c>
      <c r="I1198">
        <v>2</v>
      </c>
      <c r="J1198">
        <v>7</v>
      </c>
      <c r="K1198">
        <v>-4</v>
      </c>
      <c r="L1198">
        <v>1</v>
      </c>
      <c r="M1198">
        <f>G1198/$O$3+H1198/$P$3+I1198/$Q$3+J1198/$R$3</f>
        <v>1.3226821238299313</v>
      </c>
      <c r="N1198">
        <f t="shared" si="18"/>
        <v>2</v>
      </c>
    </row>
    <row r="1199" spans="1:14">
      <c r="A1199" t="s">
        <v>707</v>
      </c>
      <c r="B1199">
        <v>1</v>
      </c>
      <c r="C1199">
        <v>18</v>
      </c>
      <c r="D1199" t="s">
        <v>71</v>
      </c>
      <c r="E1199" t="s">
        <v>118</v>
      </c>
      <c r="F1199">
        <v>2</v>
      </c>
      <c r="G1199">
        <v>-54</v>
      </c>
      <c r="H1199">
        <v>1</v>
      </c>
      <c r="I1199">
        <v>2</v>
      </c>
      <c r="J1199">
        <v>0</v>
      </c>
      <c r="K1199">
        <v>-3</v>
      </c>
      <c r="L1199">
        <v>1</v>
      </c>
      <c r="M1199">
        <f>G1199/$O$3+H1199/$P$3+I1199/$Q$3+J1199/$R$3</f>
        <v>1.6245310095076295</v>
      </c>
      <c r="N1199">
        <f t="shared" si="18"/>
        <v>3</v>
      </c>
    </row>
    <row r="1200" spans="1:14">
      <c r="A1200" t="s">
        <v>707</v>
      </c>
      <c r="B1200">
        <v>1</v>
      </c>
      <c r="C1200">
        <v>19</v>
      </c>
      <c r="D1200" t="s">
        <v>71</v>
      </c>
      <c r="E1200" t="s">
        <v>118</v>
      </c>
      <c r="F1200">
        <v>2</v>
      </c>
      <c r="G1200">
        <v>-38</v>
      </c>
      <c r="H1200">
        <v>1</v>
      </c>
      <c r="I1200">
        <v>2</v>
      </c>
      <c r="J1200">
        <v>10</v>
      </c>
      <c r="K1200">
        <v>-2</v>
      </c>
      <c r="L1200">
        <v>1</v>
      </c>
      <c r="M1200">
        <f>G1200/$O$3+H1200/$P$3+I1200/$Q$3+J1200/$R$3</f>
        <v>2.5901095760364834</v>
      </c>
      <c r="N1200">
        <f t="shared" si="18"/>
        <v>2</v>
      </c>
    </row>
    <row r="1201" spans="1:14">
      <c r="A1201" t="s">
        <v>707</v>
      </c>
      <c r="B1201">
        <v>1</v>
      </c>
      <c r="C1201">
        <v>18</v>
      </c>
      <c r="D1201" t="s">
        <v>73</v>
      </c>
      <c r="E1201" t="s">
        <v>116</v>
      </c>
      <c r="F1201">
        <v>2</v>
      </c>
      <c r="G1201">
        <v>-36</v>
      </c>
      <c r="H1201">
        <v>1</v>
      </c>
      <c r="I1201">
        <v>2</v>
      </c>
      <c r="J1201">
        <v>17</v>
      </c>
      <c r="K1201">
        <v>-2</v>
      </c>
      <c r="L1201">
        <v>2</v>
      </c>
      <c r="M1201">
        <f>G1201/$O$3+H1201/$P$3+I1201/$Q$3+J1201/$R$3</f>
        <v>3.0660929693924124</v>
      </c>
      <c r="N1201">
        <f t="shared" si="18"/>
        <v>2</v>
      </c>
    </row>
    <row r="1202" spans="1:14">
      <c r="A1202" t="s">
        <v>707</v>
      </c>
      <c r="B1202">
        <v>1</v>
      </c>
      <c r="C1202">
        <v>18</v>
      </c>
      <c r="D1202" t="s">
        <v>73</v>
      </c>
      <c r="E1202" t="s">
        <v>116</v>
      </c>
      <c r="F1202">
        <v>0</v>
      </c>
      <c r="G1202">
        <v>-36</v>
      </c>
      <c r="H1202">
        <v>1</v>
      </c>
      <c r="I1202">
        <v>0</v>
      </c>
      <c r="J1202">
        <v>21</v>
      </c>
      <c r="K1202">
        <v>-2</v>
      </c>
      <c r="L1202">
        <v>2</v>
      </c>
      <c r="M1202">
        <f>G1202/$O$3+H1202/$P$3+I1202/$Q$3+J1202/$R$3</f>
        <v>1.5104029696604826</v>
      </c>
      <c r="N1202">
        <f t="shared" si="18"/>
        <v>2</v>
      </c>
    </row>
    <row r="1203" spans="1:14">
      <c r="A1203" t="s">
        <v>707</v>
      </c>
      <c r="B1203">
        <v>1</v>
      </c>
      <c r="C1203">
        <v>14</v>
      </c>
      <c r="D1203" t="s">
        <v>71</v>
      </c>
      <c r="E1203" t="s">
        <v>118</v>
      </c>
      <c r="F1203">
        <v>2</v>
      </c>
      <c r="G1203">
        <v>-28</v>
      </c>
      <c r="H1203">
        <v>1</v>
      </c>
      <c r="I1203">
        <v>2</v>
      </c>
      <c r="J1203">
        <v>15</v>
      </c>
      <c r="K1203">
        <v>-2</v>
      </c>
      <c r="L1203">
        <v>1</v>
      </c>
      <c r="M1203">
        <f>G1203/$O$3+H1203/$P$3+I1203/$Q$3+J1203/$R$3</f>
        <v>3.1163600773909685</v>
      </c>
      <c r="N1203">
        <f t="shared" si="18"/>
        <v>2</v>
      </c>
    </row>
    <row r="1204" spans="1:14">
      <c r="A1204" t="s">
        <v>707</v>
      </c>
      <c r="B1204">
        <v>1</v>
      </c>
      <c r="C1204">
        <v>10</v>
      </c>
      <c r="D1204" t="s">
        <v>71</v>
      </c>
      <c r="E1204" t="s">
        <v>120</v>
      </c>
      <c r="F1204">
        <v>1</v>
      </c>
      <c r="G1204">
        <v>-20</v>
      </c>
      <c r="H1204">
        <v>1</v>
      </c>
      <c r="I1204">
        <v>1</v>
      </c>
      <c r="J1204">
        <v>11</v>
      </c>
      <c r="K1204">
        <v>-2</v>
      </c>
      <c r="L1204">
        <v>1</v>
      </c>
      <c r="M1204">
        <f>G1204/$O$3+H1204/$P$3+I1204/$Q$3+J1204/$R$3</f>
        <v>2.1416266568002045</v>
      </c>
      <c r="N1204">
        <f t="shared" si="18"/>
        <v>2</v>
      </c>
    </row>
    <row r="1205" spans="1:14">
      <c r="A1205" t="s">
        <v>224</v>
      </c>
      <c r="B1205">
        <v>1</v>
      </c>
      <c r="C1205">
        <v>13</v>
      </c>
      <c r="D1205" t="s">
        <v>71</v>
      </c>
      <c r="E1205" t="s">
        <v>118</v>
      </c>
      <c r="F1205">
        <v>1</v>
      </c>
      <c r="G1205">
        <v>-39</v>
      </c>
      <c r="H1205">
        <v>1</v>
      </c>
      <c r="I1205">
        <v>1</v>
      </c>
      <c r="J1205">
        <v>-2</v>
      </c>
      <c r="K1205">
        <v>-3</v>
      </c>
      <c r="L1205">
        <v>1</v>
      </c>
      <c r="M1205">
        <f>G1205/$O$3+H1205/$P$3+I1205/$Q$3+J1205/$R$3</f>
        <v>0.92548961659374707</v>
      </c>
      <c r="N1205">
        <f t="shared" si="18"/>
        <v>3</v>
      </c>
    </row>
    <row r="1206" spans="1:14">
      <c r="A1206" t="s">
        <v>224</v>
      </c>
      <c r="B1206">
        <v>1</v>
      </c>
      <c r="C1206">
        <v>17</v>
      </c>
      <c r="D1206" t="s">
        <v>77</v>
      </c>
      <c r="E1206" t="s">
        <v>120</v>
      </c>
      <c r="F1206">
        <v>1</v>
      </c>
      <c r="G1206">
        <v>-34</v>
      </c>
      <c r="H1206">
        <v>0</v>
      </c>
      <c r="I1206">
        <v>1</v>
      </c>
      <c r="J1206">
        <v>5</v>
      </c>
      <c r="K1206">
        <v>-2</v>
      </c>
      <c r="L1206">
        <v>1</v>
      </c>
      <c r="M1206">
        <f>G1206/$O$3+H1206/$P$3+I1206/$Q$3+J1206/$R$3</f>
        <v>0.47152646760084477</v>
      </c>
      <c r="N1206">
        <f t="shared" si="18"/>
        <v>2</v>
      </c>
    </row>
    <row r="1207" spans="1:14">
      <c r="A1207" t="s">
        <v>224</v>
      </c>
      <c r="B1207">
        <v>1</v>
      </c>
      <c r="C1207">
        <v>16</v>
      </c>
      <c r="D1207" t="s">
        <v>71</v>
      </c>
      <c r="E1207" t="s">
        <v>120</v>
      </c>
      <c r="F1207">
        <v>1</v>
      </c>
      <c r="G1207">
        <v>-32</v>
      </c>
      <c r="H1207">
        <v>1</v>
      </c>
      <c r="I1207">
        <v>1</v>
      </c>
      <c r="J1207">
        <v>5</v>
      </c>
      <c r="K1207">
        <v>-2</v>
      </c>
      <c r="L1207">
        <v>1</v>
      </c>
      <c r="M1207">
        <f>G1207/$O$3+H1207/$P$3+I1207/$Q$3+J1207/$R$3</f>
        <v>1.5101260551748223</v>
      </c>
      <c r="N1207">
        <f t="shared" si="18"/>
        <v>2</v>
      </c>
    </row>
    <row r="1208" spans="1:14">
      <c r="A1208" t="s">
        <v>224</v>
      </c>
      <c r="B1208">
        <v>1</v>
      </c>
      <c r="C1208">
        <v>13</v>
      </c>
      <c r="D1208" t="s">
        <v>71</v>
      </c>
      <c r="E1208" t="s">
        <v>118</v>
      </c>
      <c r="F1208">
        <v>1</v>
      </c>
      <c r="G1208">
        <v>-26</v>
      </c>
      <c r="H1208">
        <v>1</v>
      </c>
      <c r="I1208">
        <v>1</v>
      </c>
      <c r="J1208">
        <v>6</v>
      </c>
      <c r="K1208">
        <v>-2</v>
      </c>
      <c r="L1208">
        <v>1</v>
      </c>
      <c r="M1208">
        <f>G1208/$O$3+H1208/$P$3+I1208/$Q$3+J1208/$R$3</f>
        <v>1.7022985916258357</v>
      </c>
      <c r="N1208">
        <f t="shared" si="18"/>
        <v>2</v>
      </c>
    </row>
    <row r="1209" spans="1:14">
      <c r="A1209" t="s">
        <v>224</v>
      </c>
      <c r="B1209">
        <v>1</v>
      </c>
      <c r="C1209">
        <v>12</v>
      </c>
      <c r="D1209" t="s">
        <v>81</v>
      </c>
      <c r="E1209" t="s">
        <v>116</v>
      </c>
      <c r="F1209">
        <v>1</v>
      </c>
      <c r="G1209">
        <v>-24</v>
      </c>
      <c r="H1209">
        <v>1</v>
      </c>
      <c r="I1209">
        <v>1</v>
      </c>
      <c r="J1209">
        <v>22</v>
      </c>
      <c r="K1209">
        <v>-2</v>
      </c>
      <c r="L1209">
        <v>4</v>
      </c>
      <c r="M1209">
        <f>G1209/$O$3+H1209/$P$3+I1209/$Q$3+J1209/$R$3</f>
        <v>2.7343819246093135</v>
      </c>
      <c r="N1209">
        <f t="shared" si="18"/>
        <v>2</v>
      </c>
    </row>
    <row r="1210" spans="1:14">
      <c r="A1210" t="s">
        <v>224</v>
      </c>
      <c r="B1210">
        <v>1</v>
      </c>
      <c r="C1210">
        <v>10</v>
      </c>
      <c r="D1210" t="s">
        <v>71</v>
      </c>
      <c r="E1210" t="s">
        <v>116</v>
      </c>
      <c r="F1210">
        <v>0</v>
      </c>
      <c r="G1210">
        <v>-20</v>
      </c>
      <c r="H1210">
        <v>1</v>
      </c>
      <c r="I1210">
        <v>0</v>
      </c>
      <c r="J1210">
        <v>23</v>
      </c>
      <c r="K1210">
        <v>-2</v>
      </c>
      <c r="L1210">
        <v>2</v>
      </c>
      <c r="M1210">
        <f>G1210/$O$3+H1210/$P$3+I1210/$Q$3+J1210/$R$3</f>
        <v>1.9816704787426267</v>
      </c>
      <c r="N1210">
        <f t="shared" si="18"/>
        <v>2</v>
      </c>
    </row>
    <row r="1211" spans="1:14">
      <c r="A1211" t="s">
        <v>224</v>
      </c>
      <c r="B1211">
        <v>1</v>
      </c>
      <c r="C1211">
        <v>10</v>
      </c>
      <c r="D1211" t="s">
        <v>71</v>
      </c>
      <c r="E1211" t="s">
        <v>116</v>
      </c>
      <c r="F1211">
        <v>0</v>
      </c>
      <c r="G1211">
        <v>-20</v>
      </c>
      <c r="H1211">
        <v>1</v>
      </c>
      <c r="I1211">
        <v>0</v>
      </c>
      <c r="J1211">
        <v>23</v>
      </c>
      <c r="K1211">
        <v>-2</v>
      </c>
      <c r="L1211">
        <v>2</v>
      </c>
      <c r="M1211">
        <f>G1211/$O$3+H1211/$P$3+I1211/$Q$3+J1211/$R$3</f>
        <v>1.9816704787426267</v>
      </c>
      <c r="N1211">
        <f t="shared" si="18"/>
        <v>2</v>
      </c>
    </row>
    <row r="1212" spans="1:14">
      <c r="A1212" t="s">
        <v>224</v>
      </c>
      <c r="B1212">
        <v>1</v>
      </c>
      <c r="C1212">
        <v>10</v>
      </c>
      <c r="D1212" t="s">
        <v>71</v>
      </c>
      <c r="E1212" t="s">
        <v>120</v>
      </c>
      <c r="F1212">
        <v>1</v>
      </c>
      <c r="G1212">
        <v>-20</v>
      </c>
      <c r="H1212">
        <v>1</v>
      </c>
      <c r="I1212">
        <v>1</v>
      </c>
      <c r="J1212">
        <v>11</v>
      </c>
      <c r="K1212">
        <v>-2</v>
      </c>
      <c r="L1212">
        <v>1</v>
      </c>
      <c r="M1212">
        <f>G1212/$O$3+H1212/$P$3+I1212/$Q$3+J1212/$R$3</f>
        <v>2.1416266568002045</v>
      </c>
      <c r="N1212">
        <f t="shared" si="18"/>
        <v>2</v>
      </c>
    </row>
    <row r="1213" spans="1:14">
      <c r="A1213" t="s">
        <v>710</v>
      </c>
      <c r="B1213">
        <v>1</v>
      </c>
      <c r="C1213">
        <v>16</v>
      </c>
      <c r="D1213" t="s">
        <v>71</v>
      </c>
      <c r="E1213" t="s">
        <v>118</v>
      </c>
      <c r="F1213">
        <v>2</v>
      </c>
      <c r="G1213">
        <v>-128</v>
      </c>
      <c r="H1213">
        <v>1</v>
      </c>
      <c r="I1213">
        <v>2</v>
      </c>
      <c r="J1213">
        <v>-44</v>
      </c>
      <c r="K1213">
        <v>-8</v>
      </c>
      <c r="L1213">
        <v>1</v>
      </c>
      <c r="M1213">
        <f>G1213/$O$3+H1213/$P$3+I1213/$Q$3+J1213/$R$3</f>
        <v>-2.7022448757814308</v>
      </c>
      <c r="N1213">
        <f t="shared" si="18"/>
        <v>8</v>
      </c>
    </row>
    <row r="1214" spans="1:14">
      <c r="A1214" t="s">
        <v>710</v>
      </c>
      <c r="B1214">
        <v>1</v>
      </c>
      <c r="C1214">
        <v>34</v>
      </c>
      <c r="D1214" t="s">
        <v>71</v>
      </c>
      <c r="E1214" t="s">
        <v>118</v>
      </c>
      <c r="F1214">
        <v>3</v>
      </c>
      <c r="G1214">
        <v>-102</v>
      </c>
      <c r="H1214">
        <v>1</v>
      </c>
      <c r="I1214">
        <v>3</v>
      </c>
      <c r="J1214">
        <v>-26</v>
      </c>
      <c r="K1214">
        <v>-3</v>
      </c>
      <c r="L1214">
        <v>1</v>
      </c>
      <c r="M1214">
        <f>G1214/$O$3+H1214/$P$3+I1214/$Q$3+J1214/$R$3</f>
        <v>-0.12362639712793411</v>
      </c>
      <c r="N1214">
        <f t="shared" si="18"/>
        <v>3</v>
      </c>
    </row>
    <row r="1215" spans="1:14">
      <c r="A1215" t="s">
        <v>710</v>
      </c>
      <c r="B1215">
        <v>1</v>
      </c>
      <c r="C1215">
        <v>15</v>
      </c>
      <c r="D1215" t="s">
        <v>71</v>
      </c>
      <c r="E1215" t="s">
        <v>118</v>
      </c>
      <c r="F1215">
        <v>2</v>
      </c>
      <c r="G1215">
        <v>-30</v>
      </c>
      <c r="H1215">
        <v>1</v>
      </c>
      <c r="I1215">
        <v>2</v>
      </c>
      <c r="J1215">
        <v>11</v>
      </c>
      <c r="K1215">
        <v>-2</v>
      </c>
      <c r="L1215">
        <v>1</v>
      </c>
      <c r="M1215">
        <f>G1215/$O$3+H1215/$P$3+I1215/$Q$3+J1215/$R$3</f>
        <v>2.8257433305775552</v>
      </c>
      <c r="N1215">
        <f t="shared" si="18"/>
        <v>2</v>
      </c>
    </row>
    <row r="1216" spans="1:14">
      <c r="A1216" t="s">
        <v>710</v>
      </c>
      <c r="B1216">
        <v>1</v>
      </c>
      <c r="C1216">
        <v>13</v>
      </c>
      <c r="D1216" t="s">
        <v>71</v>
      </c>
      <c r="E1216" t="s">
        <v>116</v>
      </c>
      <c r="F1216">
        <v>1</v>
      </c>
      <c r="G1216">
        <v>-26</v>
      </c>
      <c r="H1216">
        <v>1</v>
      </c>
      <c r="I1216">
        <v>1</v>
      </c>
      <c r="J1216">
        <v>15</v>
      </c>
      <c r="K1216">
        <v>-2</v>
      </c>
      <c r="L1216">
        <v>2</v>
      </c>
      <c r="M1216">
        <f>G1216/$O$3+H1216/$P$3+I1216/$Q$3+J1216/$R$3</f>
        <v>2.2583985312533841</v>
      </c>
      <c r="N1216">
        <f t="shared" si="18"/>
        <v>2</v>
      </c>
    </row>
    <row r="1217" spans="1:14">
      <c r="A1217" t="s">
        <v>170</v>
      </c>
      <c r="B1217">
        <v>2</v>
      </c>
      <c r="C1217">
        <v>18</v>
      </c>
      <c r="D1217" t="s">
        <v>71</v>
      </c>
      <c r="E1217" t="s">
        <v>116</v>
      </c>
      <c r="F1217">
        <v>0</v>
      </c>
      <c r="G1217">
        <v>-36</v>
      </c>
      <c r="H1217">
        <v>1</v>
      </c>
      <c r="I1217">
        <v>0</v>
      </c>
      <c r="J1217">
        <v>6</v>
      </c>
      <c r="K1217">
        <v>-4</v>
      </c>
      <c r="L1217">
        <v>1</v>
      </c>
      <c r="M1217">
        <f>G1217/$O$3+H1217/$P$3+I1217/$Q$3+J1217/$R$3</f>
        <v>0.58356973694790204</v>
      </c>
      <c r="N1217">
        <f t="shared" si="18"/>
        <v>2</v>
      </c>
    </row>
    <row r="1218" spans="1:14">
      <c r="A1218" t="s">
        <v>170</v>
      </c>
      <c r="B1218">
        <v>1</v>
      </c>
      <c r="C1218">
        <v>13</v>
      </c>
      <c r="D1218" t="s">
        <v>71</v>
      </c>
      <c r="E1218" t="s">
        <v>118</v>
      </c>
      <c r="F1218">
        <v>2</v>
      </c>
      <c r="G1218">
        <v>-65</v>
      </c>
      <c r="H1218">
        <v>1</v>
      </c>
      <c r="I1218">
        <v>2</v>
      </c>
      <c r="J1218">
        <v>-5</v>
      </c>
      <c r="K1218">
        <v>-5</v>
      </c>
      <c r="L1218">
        <v>1</v>
      </c>
      <c r="M1218">
        <f>G1218/$O$3+H1218/$P$3+I1218/$Q$3+J1218/$R$3</f>
        <v>1.076549899108115</v>
      </c>
      <c r="N1218">
        <f t="shared" si="18"/>
        <v>5</v>
      </c>
    </row>
    <row r="1219" spans="1:14">
      <c r="A1219" t="s">
        <v>170</v>
      </c>
      <c r="B1219">
        <v>1</v>
      </c>
      <c r="C1219">
        <v>12</v>
      </c>
      <c r="D1219" t="s">
        <v>78</v>
      </c>
      <c r="E1219" t="s">
        <v>120</v>
      </c>
      <c r="F1219">
        <v>1</v>
      </c>
      <c r="G1219">
        <v>-36</v>
      </c>
      <c r="H1219">
        <v>1</v>
      </c>
      <c r="I1219">
        <v>1</v>
      </c>
      <c r="J1219">
        <v>9</v>
      </c>
      <c r="K1219">
        <v>-3</v>
      </c>
      <c r="L1219">
        <v>3</v>
      </c>
      <c r="M1219">
        <f>G1219/$O$3+H1219/$P$3+I1219/$Q$3+J1219/$R$3</f>
        <v>1.6703591477180604</v>
      </c>
      <c r="N1219">
        <f t="shared" ref="N1219:N1282" si="19">ABS(G1219)/C1219</f>
        <v>3</v>
      </c>
    </row>
    <row r="1220" spans="1:14">
      <c r="A1220" t="s">
        <v>481</v>
      </c>
      <c r="B1220">
        <v>1</v>
      </c>
      <c r="C1220">
        <v>15</v>
      </c>
      <c r="D1220" t="s">
        <v>73</v>
      </c>
      <c r="E1220" t="s">
        <v>116</v>
      </c>
      <c r="F1220">
        <v>0</v>
      </c>
      <c r="G1220">
        <v>-30</v>
      </c>
      <c r="H1220">
        <v>1</v>
      </c>
      <c r="I1220">
        <v>0</v>
      </c>
      <c r="J1220">
        <v>18</v>
      </c>
      <c r="K1220">
        <v>-2</v>
      </c>
      <c r="L1220">
        <v>2</v>
      </c>
      <c r="M1220">
        <f>G1220/$O$3+H1220/$P$3+I1220/$Q$3+J1220/$R$3</f>
        <v>1.4554199773881416</v>
      </c>
      <c r="N1220">
        <f t="shared" si="19"/>
        <v>2</v>
      </c>
    </row>
    <row r="1221" spans="1:14">
      <c r="A1221" t="s">
        <v>210</v>
      </c>
      <c r="B1221">
        <v>1</v>
      </c>
      <c r="C1221">
        <v>10</v>
      </c>
      <c r="D1221" t="s">
        <v>70</v>
      </c>
      <c r="E1221" t="s">
        <v>116</v>
      </c>
      <c r="F1221">
        <v>1</v>
      </c>
      <c r="G1221">
        <v>-20</v>
      </c>
      <c r="H1221">
        <v>1</v>
      </c>
      <c r="I1221">
        <v>1</v>
      </c>
      <c r="J1221">
        <v>18</v>
      </c>
      <c r="K1221">
        <v>-2</v>
      </c>
      <c r="L1221">
        <v>2</v>
      </c>
      <c r="M1221">
        <f>G1221/$O$3+H1221/$P$3+I1221/$Q$3+J1221/$R$3</f>
        <v>2.5741488320660757</v>
      </c>
      <c r="N1221">
        <f t="shared" si="19"/>
        <v>2</v>
      </c>
    </row>
    <row r="1222" spans="1:14">
      <c r="A1222" t="s">
        <v>143</v>
      </c>
      <c r="B1222">
        <v>2</v>
      </c>
      <c r="C1222">
        <v>11</v>
      </c>
      <c r="D1222" t="s">
        <v>71</v>
      </c>
      <c r="E1222" t="s">
        <v>118</v>
      </c>
      <c r="F1222">
        <v>1</v>
      </c>
      <c r="G1222">
        <v>-22</v>
      </c>
      <c r="H1222">
        <v>1</v>
      </c>
      <c r="I1222">
        <v>1</v>
      </c>
      <c r="J1222">
        <v>8</v>
      </c>
      <c r="K1222">
        <v>-4</v>
      </c>
      <c r="L1222">
        <v>0</v>
      </c>
      <c r="M1222">
        <f>G1222/$O$3+H1222/$P$3+I1222/$Q$3+J1222/$R$3</f>
        <v>1.9127987921676299</v>
      </c>
      <c r="N1222">
        <f t="shared" si="19"/>
        <v>2</v>
      </c>
    </row>
    <row r="1223" spans="1:14">
      <c r="A1223" t="s">
        <v>711</v>
      </c>
      <c r="B1223">
        <v>2</v>
      </c>
      <c r="C1223">
        <v>17</v>
      </c>
      <c r="D1223" t="s">
        <v>71</v>
      </c>
      <c r="E1223" t="s">
        <v>116</v>
      </c>
      <c r="F1223">
        <v>0</v>
      </c>
      <c r="G1223">
        <v>-34</v>
      </c>
      <c r="H1223">
        <v>1</v>
      </c>
      <c r="I1223">
        <v>0</v>
      </c>
      <c r="J1223">
        <v>7</v>
      </c>
      <c r="K1223">
        <v>-4</v>
      </c>
      <c r="L1223">
        <v>1</v>
      </c>
      <c r="M1223">
        <f>G1223/$O$3+H1223/$P$3+I1223/$Q$3+J1223/$R$3</f>
        <v>0.68881983721879902</v>
      </c>
      <c r="N1223">
        <f t="shared" si="19"/>
        <v>2</v>
      </c>
    </row>
    <row r="1224" spans="1:14">
      <c r="A1224" t="s">
        <v>268</v>
      </c>
      <c r="B1224">
        <v>2</v>
      </c>
      <c r="C1224">
        <v>21</v>
      </c>
      <c r="D1224" t="s">
        <v>71</v>
      </c>
      <c r="E1224" t="s">
        <v>118</v>
      </c>
      <c r="F1224">
        <v>3</v>
      </c>
      <c r="G1224">
        <v>-84</v>
      </c>
      <c r="H1224">
        <v>1</v>
      </c>
      <c r="I1224">
        <v>3</v>
      </c>
      <c r="J1224">
        <v>-12</v>
      </c>
      <c r="K1224">
        <v>-8</v>
      </c>
      <c r="L1224">
        <v>-2</v>
      </c>
      <c r="M1224">
        <f>G1224/$O$3+H1224/$P$3+I1224/$Q$3+J1224/$R$3</f>
        <v>1.1325689162143322</v>
      </c>
      <c r="N1224">
        <f t="shared" si="19"/>
        <v>4</v>
      </c>
    </row>
    <row r="1225" spans="1:14">
      <c r="A1225" t="s">
        <v>268</v>
      </c>
      <c r="B1225">
        <v>2</v>
      </c>
      <c r="C1225">
        <v>15</v>
      </c>
      <c r="D1225" t="s">
        <v>71</v>
      </c>
      <c r="E1225" t="s">
        <v>116</v>
      </c>
      <c r="F1225">
        <v>1</v>
      </c>
      <c r="G1225">
        <v>-45</v>
      </c>
      <c r="H1225">
        <v>1</v>
      </c>
      <c r="I1225">
        <v>1</v>
      </c>
      <c r="J1225">
        <v>6</v>
      </c>
      <c r="K1225">
        <v>-6</v>
      </c>
      <c r="L1225">
        <v>0</v>
      </c>
      <c r="M1225">
        <f>G1225/$O$3+H1225/$P$3+I1225/$Q$3+J1225/$R$3</f>
        <v>1.2894170197702821</v>
      </c>
      <c r="N1225">
        <f t="shared" si="19"/>
        <v>3</v>
      </c>
    </row>
    <row r="1226" spans="1:14">
      <c r="A1226" t="s">
        <v>268</v>
      </c>
      <c r="B1226">
        <v>2</v>
      </c>
      <c r="C1226">
        <v>20</v>
      </c>
      <c r="D1226" t="s">
        <v>71</v>
      </c>
      <c r="E1226" t="s">
        <v>116</v>
      </c>
      <c r="F1226">
        <v>1</v>
      </c>
      <c r="G1226">
        <v>-40</v>
      </c>
      <c r="H1226">
        <v>1</v>
      </c>
      <c r="I1226">
        <v>1</v>
      </c>
      <c r="J1226">
        <v>8</v>
      </c>
      <c r="K1226">
        <v>-4</v>
      </c>
      <c r="L1226">
        <v>1</v>
      </c>
      <c r="M1226">
        <f>G1226/$O$3+H1226/$P$3+I1226/$Q$3+J1226/$R$3</f>
        <v>1.5216478293571052</v>
      </c>
      <c r="N1226">
        <f t="shared" si="19"/>
        <v>2</v>
      </c>
    </row>
    <row r="1227" spans="1:14">
      <c r="A1227" t="s">
        <v>268</v>
      </c>
      <c r="B1227">
        <v>1</v>
      </c>
      <c r="C1227">
        <v>14</v>
      </c>
      <c r="D1227" t="s">
        <v>71</v>
      </c>
      <c r="E1227" t="s">
        <v>116</v>
      </c>
      <c r="F1227">
        <v>0</v>
      </c>
      <c r="G1227">
        <v>-28</v>
      </c>
      <c r="H1227">
        <v>1</v>
      </c>
      <c r="I1227">
        <v>0</v>
      </c>
      <c r="J1227">
        <v>19</v>
      </c>
      <c r="K1227">
        <v>-2</v>
      </c>
      <c r="L1227">
        <v>2</v>
      </c>
      <c r="M1227">
        <f>G1227/$O$3+H1227/$P$3+I1227/$Q$3+J1227/$R$3</f>
        <v>1.5606700776590385</v>
      </c>
      <c r="N1227">
        <f t="shared" si="19"/>
        <v>2</v>
      </c>
    </row>
    <row r="1228" spans="1:14">
      <c r="A1228" t="s">
        <v>205</v>
      </c>
      <c r="B1228">
        <v>1</v>
      </c>
      <c r="C1228">
        <v>16</v>
      </c>
      <c r="D1228" t="s">
        <v>71</v>
      </c>
      <c r="E1228" t="s">
        <v>120</v>
      </c>
      <c r="F1228">
        <v>1</v>
      </c>
      <c r="G1228">
        <v>-32</v>
      </c>
      <c r="H1228">
        <v>1</v>
      </c>
      <c r="I1228">
        <v>1</v>
      </c>
      <c r="J1228">
        <v>10</v>
      </c>
      <c r="K1228">
        <v>-2</v>
      </c>
      <c r="L1228">
        <v>1</v>
      </c>
      <c r="M1228">
        <f>G1228/$O$3+H1228/$P$3+I1228/$Q$3+J1228/$R$3</f>
        <v>1.8190704660790158</v>
      </c>
      <c r="N1228">
        <f t="shared" si="19"/>
        <v>2</v>
      </c>
    </row>
    <row r="1229" spans="1:14">
      <c r="A1229" t="s">
        <v>712</v>
      </c>
      <c r="B1229">
        <v>1</v>
      </c>
      <c r="C1229">
        <v>14</v>
      </c>
      <c r="D1229" t="s">
        <v>71</v>
      </c>
      <c r="E1229" t="s">
        <v>116</v>
      </c>
      <c r="F1229">
        <v>0</v>
      </c>
      <c r="G1229">
        <v>-28</v>
      </c>
      <c r="H1229">
        <v>1</v>
      </c>
      <c r="I1229">
        <v>0</v>
      </c>
      <c r="J1229">
        <v>19</v>
      </c>
      <c r="K1229">
        <v>-2</v>
      </c>
      <c r="L1229">
        <v>2</v>
      </c>
      <c r="M1229">
        <f>G1229/$O$3+H1229/$P$3+I1229/$Q$3+J1229/$R$3</f>
        <v>1.5606700776590385</v>
      </c>
      <c r="N1229">
        <f t="shared" si="19"/>
        <v>2</v>
      </c>
    </row>
    <row r="1230" spans="1:14">
      <c r="A1230" t="s">
        <v>952</v>
      </c>
      <c r="B1230">
        <v>1</v>
      </c>
      <c r="C1230">
        <v>13</v>
      </c>
      <c r="D1230" t="s">
        <v>71</v>
      </c>
      <c r="E1230" t="s">
        <v>116</v>
      </c>
      <c r="F1230">
        <v>0</v>
      </c>
      <c r="G1230">
        <v>-26</v>
      </c>
      <c r="H1230">
        <v>1</v>
      </c>
      <c r="I1230">
        <v>0</v>
      </c>
      <c r="J1230">
        <v>17</v>
      </c>
      <c r="K1230">
        <v>-2</v>
      </c>
      <c r="L1230">
        <v>2</v>
      </c>
      <c r="M1230">
        <f>G1230/$O$3+H1230/$P$3+I1230/$Q$3+J1230/$R$3</f>
        <v>1.4805535313874194</v>
      </c>
      <c r="N1230">
        <f t="shared" si="19"/>
        <v>2</v>
      </c>
    </row>
    <row r="1231" spans="1:14">
      <c r="A1231" t="s">
        <v>952</v>
      </c>
      <c r="B1231">
        <v>1</v>
      </c>
      <c r="C1231">
        <v>10</v>
      </c>
      <c r="D1231" t="s">
        <v>71</v>
      </c>
      <c r="E1231" t="s">
        <v>116</v>
      </c>
      <c r="F1231">
        <v>1</v>
      </c>
      <c r="G1231">
        <v>-20</v>
      </c>
      <c r="H1231">
        <v>1</v>
      </c>
      <c r="I1231">
        <v>1</v>
      </c>
      <c r="J1231">
        <v>18</v>
      </c>
      <c r="K1231">
        <v>-2</v>
      </c>
      <c r="L1231">
        <v>2</v>
      </c>
      <c r="M1231">
        <f>G1231/$O$3+H1231/$P$3+I1231/$Q$3+J1231/$R$3</f>
        <v>2.5741488320660757</v>
      </c>
      <c r="N1231">
        <f t="shared" si="19"/>
        <v>2</v>
      </c>
    </row>
    <row r="1232" spans="1:14">
      <c r="A1232" t="s">
        <v>713</v>
      </c>
      <c r="B1232">
        <v>1</v>
      </c>
      <c r="C1232">
        <v>12</v>
      </c>
      <c r="D1232" t="s">
        <v>71</v>
      </c>
      <c r="E1232" t="s">
        <v>120</v>
      </c>
      <c r="F1232">
        <v>2</v>
      </c>
      <c r="G1232">
        <v>-24</v>
      </c>
      <c r="H1232">
        <v>1</v>
      </c>
      <c r="I1232">
        <v>2</v>
      </c>
      <c r="J1232">
        <v>16</v>
      </c>
      <c r="K1232">
        <v>-2</v>
      </c>
      <c r="L1232">
        <v>1</v>
      </c>
      <c r="M1232">
        <f>G1232/$O$3+H1232/$P$3+I1232/$Q$3+J1232/$R$3</f>
        <v>3.2650713957519235</v>
      </c>
      <c r="N1232">
        <f t="shared" si="19"/>
        <v>2</v>
      </c>
    </row>
    <row r="1233" spans="1:14">
      <c r="A1233" t="s">
        <v>714</v>
      </c>
      <c r="B1233">
        <v>2</v>
      </c>
      <c r="C1233">
        <v>25</v>
      </c>
      <c r="D1233" t="s">
        <v>71</v>
      </c>
      <c r="E1233" t="s">
        <v>116</v>
      </c>
      <c r="F1233">
        <v>0</v>
      </c>
      <c r="G1233">
        <v>-50</v>
      </c>
      <c r="H1233">
        <v>1</v>
      </c>
      <c r="I1233">
        <v>0</v>
      </c>
      <c r="J1233">
        <v>-1</v>
      </c>
      <c r="K1233">
        <v>-4</v>
      </c>
      <c r="L1233">
        <v>1</v>
      </c>
      <c r="M1233">
        <f>G1233/$O$3+H1233/$P$3+I1233/$Q$3+J1233/$R$3</f>
        <v>-0.15318096494837713</v>
      </c>
      <c r="N1233">
        <f t="shared" si="19"/>
        <v>2</v>
      </c>
    </row>
    <row r="1234" spans="1:14">
      <c r="A1234" t="s">
        <v>714</v>
      </c>
      <c r="B1234">
        <v>1</v>
      </c>
      <c r="C1234">
        <v>17</v>
      </c>
      <c r="D1234" t="s">
        <v>71</v>
      </c>
      <c r="E1234" t="s">
        <v>118</v>
      </c>
      <c r="F1234">
        <v>1</v>
      </c>
      <c r="G1234">
        <v>-34</v>
      </c>
      <c r="H1234">
        <v>1</v>
      </c>
      <c r="I1234">
        <v>1</v>
      </c>
      <c r="J1234">
        <v>4</v>
      </c>
      <c r="K1234">
        <v>-2</v>
      </c>
      <c r="L1234">
        <v>1</v>
      </c>
      <c r="M1234">
        <f>G1234/$O$3+H1234/$P$3+I1234/$Q$3+J1234/$R$3</f>
        <v>1.4048759549039251</v>
      </c>
      <c r="N1234">
        <f t="shared" si="19"/>
        <v>2</v>
      </c>
    </row>
    <row r="1235" spans="1:14">
      <c r="A1235" t="s">
        <v>714</v>
      </c>
      <c r="B1235">
        <v>1</v>
      </c>
      <c r="C1235">
        <v>13</v>
      </c>
      <c r="D1235" t="s">
        <v>71</v>
      </c>
      <c r="E1235" t="s">
        <v>116</v>
      </c>
      <c r="F1235">
        <v>1</v>
      </c>
      <c r="G1235">
        <v>-26</v>
      </c>
      <c r="H1235">
        <v>1</v>
      </c>
      <c r="I1235">
        <v>1</v>
      </c>
      <c r="J1235">
        <v>15</v>
      </c>
      <c r="K1235">
        <v>-2</v>
      </c>
      <c r="L1235">
        <v>2</v>
      </c>
      <c r="M1235">
        <f>G1235/$O$3+H1235/$P$3+I1235/$Q$3+J1235/$R$3</f>
        <v>2.2583985312533841</v>
      </c>
      <c r="N1235">
        <f t="shared" si="19"/>
        <v>2</v>
      </c>
    </row>
    <row r="1236" spans="1:14">
      <c r="A1236" t="s">
        <v>714</v>
      </c>
      <c r="B1236">
        <v>1</v>
      </c>
      <c r="C1236">
        <v>11</v>
      </c>
      <c r="D1236" t="s">
        <v>77</v>
      </c>
      <c r="E1236" t="s">
        <v>118</v>
      </c>
      <c r="F1236">
        <v>2</v>
      </c>
      <c r="G1236">
        <v>-22</v>
      </c>
      <c r="H1236">
        <v>1</v>
      </c>
      <c r="I1236">
        <v>2</v>
      </c>
      <c r="J1236">
        <v>16</v>
      </c>
      <c r="K1236">
        <v>-2</v>
      </c>
      <c r="L1236">
        <v>1</v>
      </c>
      <c r="M1236">
        <f>G1236/$O$3+H1236/$P$3+I1236/$Q$3+J1236/$R$3</f>
        <v>3.3085326138419822</v>
      </c>
      <c r="N1236">
        <f t="shared" si="19"/>
        <v>2</v>
      </c>
    </row>
    <row r="1237" spans="1:14">
      <c r="A1237" t="s">
        <v>714</v>
      </c>
      <c r="B1237">
        <v>1</v>
      </c>
      <c r="C1237">
        <v>10</v>
      </c>
      <c r="D1237" t="s">
        <v>71</v>
      </c>
      <c r="E1237" t="s">
        <v>116</v>
      </c>
      <c r="F1237">
        <v>1</v>
      </c>
      <c r="G1237">
        <v>-20</v>
      </c>
      <c r="H1237">
        <v>1</v>
      </c>
      <c r="I1237">
        <v>1</v>
      </c>
      <c r="J1237">
        <v>18</v>
      </c>
      <c r="K1237">
        <v>-2</v>
      </c>
      <c r="L1237">
        <v>2</v>
      </c>
      <c r="M1237">
        <f>G1237/$O$3+H1237/$P$3+I1237/$Q$3+J1237/$R$3</f>
        <v>2.5741488320660757</v>
      </c>
      <c r="N1237">
        <f t="shared" si="19"/>
        <v>2</v>
      </c>
    </row>
    <row r="1238" spans="1:14">
      <c r="A1238" t="s">
        <v>714</v>
      </c>
      <c r="B1238">
        <v>1</v>
      </c>
      <c r="C1238">
        <v>10</v>
      </c>
      <c r="D1238" t="s">
        <v>71</v>
      </c>
      <c r="E1238" t="s">
        <v>116</v>
      </c>
      <c r="F1238">
        <v>0</v>
      </c>
      <c r="G1238">
        <v>-20</v>
      </c>
      <c r="H1238">
        <v>1</v>
      </c>
      <c r="I1238">
        <v>0</v>
      </c>
      <c r="J1238">
        <v>14</v>
      </c>
      <c r="K1238">
        <v>-2</v>
      </c>
      <c r="L1238">
        <v>2</v>
      </c>
      <c r="M1238">
        <f>G1238/$O$3+H1238/$P$3+I1238/$Q$3+J1238/$R$3</f>
        <v>1.4255705391150784</v>
      </c>
      <c r="N1238">
        <f t="shared" si="19"/>
        <v>2</v>
      </c>
    </row>
    <row r="1239" spans="1:14">
      <c r="A1239" t="s">
        <v>319</v>
      </c>
      <c r="B1239">
        <v>2</v>
      </c>
      <c r="C1239">
        <v>24</v>
      </c>
      <c r="D1239" t="s">
        <v>78</v>
      </c>
      <c r="E1239" t="s">
        <v>118</v>
      </c>
      <c r="F1239">
        <v>1</v>
      </c>
      <c r="G1239">
        <v>-48</v>
      </c>
      <c r="H1239">
        <v>1</v>
      </c>
      <c r="I1239">
        <v>1</v>
      </c>
      <c r="J1239">
        <v>1</v>
      </c>
      <c r="K1239">
        <v>-4</v>
      </c>
      <c r="L1239">
        <v>2</v>
      </c>
      <c r="M1239">
        <f>G1239/$O$3+H1239/$P$3+I1239/$Q$3+J1239/$R$3</f>
        <v>0.9152807817310008</v>
      </c>
      <c r="N1239">
        <f t="shared" si="19"/>
        <v>2</v>
      </c>
    </row>
    <row r="1240" spans="1:14">
      <c r="A1240" t="s">
        <v>319</v>
      </c>
      <c r="B1240">
        <v>1</v>
      </c>
      <c r="C1240">
        <v>16</v>
      </c>
      <c r="D1240" t="s">
        <v>78</v>
      </c>
      <c r="E1240" t="s">
        <v>118</v>
      </c>
      <c r="F1240">
        <v>2</v>
      </c>
      <c r="G1240">
        <v>-64</v>
      </c>
      <c r="H1240">
        <v>1</v>
      </c>
      <c r="I1240">
        <v>2</v>
      </c>
      <c r="J1240">
        <v>-2</v>
      </c>
      <c r="K1240">
        <v>-4</v>
      </c>
      <c r="L1240">
        <v>3</v>
      </c>
      <c r="M1240">
        <f>G1240/$O$3+H1240/$P$3+I1240/$Q$3+J1240/$R$3</f>
        <v>1.2836471546956607</v>
      </c>
      <c r="N1240">
        <f t="shared" si="19"/>
        <v>4</v>
      </c>
    </row>
    <row r="1241" spans="1:14">
      <c r="A1241" t="s">
        <v>155</v>
      </c>
      <c r="B1241">
        <v>2</v>
      </c>
      <c r="C1241">
        <v>23</v>
      </c>
      <c r="D1241" t="s">
        <v>70</v>
      </c>
      <c r="E1241" t="s">
        <v>118</v>
      </c>
      <c r="F1241">
        <v>1</v>
      </c>
      <c r="G1241">
        <v>-46</v>
      </c>
      <c r="H1241">
        <v>1</v>
      </c>
      <c r="I1241">
        <v>1</v>
      </c>
      <c r="J1241">
        <v>-4</v>
      </c>
      <c r="K1241">
        <v>-4</v>
      </c>
      <c r="L1241">
        <v>0</v>
      </c>
      <c r="M1241">
        <f>G1241/$O$3+H1241/$P$3+I1241/$Q$3+J1241/$R$3</f>
        <v>0.64979758891686556</v>
      </c>
      <c r="N1241">
        <f t="shared" si="19"/>
        <v>2</v>
      </c>
    </row>
    <row r="1242" spans="1:14">
      <c r="A1242" t="s">
        <v>155</v>
      </c>
      <c r="B1242">
        <v>1</v>
      </c>
      <c r="C1242">
        <v>33</v>
      </c>
      <c r="D1242" t="s">
        <v>78</v>
      </c>
      <c r="E1242" t="s">
        <v>118</v>
      </c>
      <c r="F1242">
        <v>1</v>
      </c>
      <c r="G1242">
        <v>-66</v>
      </c>
      <c r="H1242">
        <v>1</v>
      </c>
      <c r="I1242">
        <v>1</v>
      </c>
      <c r="J1242">
        <v>-6</v>
      </c>
      <c r="K1242">
        <v>-2</v>
      </c>
      <c r="L1242">
        <v>3</v>
      </c>
      <c r="M1242">
        <f>G1242/$O$3+H1242/$P$3+I1242/$Q$3+J1242/$R$3</f>
        <v>9.1607643654605053E-2</v>
      </c>
      <c r="N1242">
        <f t="shared" si="19"/>
        <v>2</v>
      </c>
    </row>
    <row r="1243" spans="1:14">
      <c r="A1243" t="s">
        <v>155</v>
      </c>
      <c r="B1243">
        <v>1</v>
      </c>
      <c r="C1243">
        <v>13</v>
      </c>
      <c r="D1243" t="s">
        <v>78</v>
      </c>
      <c r="E1243" t="s">
        <v>118</v>
      </c>
      <c r="F1243">
        <v>1</v>
      </c>
      <c r="G1243">
        <v>-26</v>
      </c>
      <c r="H1243">
        <v>1</v>
      </c>
      <c r="I1243">
        <v>1</v>
      </c>
      <c r="J1243">
        <v>12</v>
      </c>
      <c r="K1243">
        <v>-2</v>
      </c>
      <c r="L1243">
        <v>3</v>
      </c>
      <c r="M1243">
        <f>G1243/$O$3+H1243/$P$3+I1243/$Q$3+J1243/$R$3</f>
        <v>2.0730318847108684</v>
      </c>
      <c r="N1243">
        <f t="shared" si="19"/>
        <v>2</v>
      </c>
    </row>
    <row r="1244" spans="1:14">
      <c r="A1244" t="s">
        <v>953</v>
      </c>
      <c r="B1244">
        <v>1</v>
      </c>
      <c r="C1244">
        <v>14</v>
      </c>
      <c r="D1244" t="s">
        <v>71</v>
      </c>
      <c r="E1244" t="s">
        <v>116</v>
      </c>
      <c r="F1244">
        <v>0</v>
      </c>
      <c r="G1244">
        <v>-28</v>
      </c>
      <c r="H1244">
        <v>1</v>
      </c>
      <c r="I1244">
        <v>0</v>
      </c>
      <c r="J1244">
        <v>19</v>
      </c>
      <c r="K1244">
        <v>-2</v>
      </c>
      <c r="L1244">
        <v>2</v>
      </c>
      <c r="M1244">
        <f>G1244/$O$3+H1244/$P$3+I1244/$Q$3+J1244/$R$3</f>
        <v>1.5606700776590385</v>
      </c>
      <c r="N1244">
        <f t="shared" si="19"/>
        <v>2</v>
      </c>
    </row>
    <row r="1245" spans="1:14">
      <c r="A1245" t="s">
        <v>431</v>
      </c>
      <c r="B1245">
        <v>2</v>
      </c>
      <c r="C1245">
        <v>19</v>
      </c>
      <c r="D1245" t="s">
        <v>81</v>
      </c>
      <c r="E1245" t="s">
        <v>118</v>
      </c>
      <c r="F1245">
        <v>1</v>
      </c>
      <c r="G1245">
        <v>-38</v>
      </c>
      <c r="H1245">
        <v>0</v>
      </c>
      <c r="I1245">
        <v>1</v>
      </c>
      <c r="J1245">
        <v>8</v>
      </c>
      <c r="K1245">
        <v>-4</v>
      </c>
      <c r="L1245">
        <v>2</v>
      </c>
      <c r="M1245">
        <f>G1245/$O$3+H1245/$P$3+I1245/$Q$3+J1245/$R$3</f>
        <v>0.5699706779632443</v>
      </c>
      <c r="N1245">
        <f t="shared" si="19"/>
        <v>2</v>
      </c>
    </row>
    <row r="1246" spans="1:14">
      <c r="A1246" t="s">
        <v>715</v>
      </c>
      <c r="B1246">
        <v>3</v>
      </c>
      <c r="C1246">
        <v>43</v>
      </c>
      <c r="D1246" t="s">
        <v>71</v>
      </c>
      <c r="E1246" t="s">
        <v>116</v>
      </c>
      <c r="F1246">
        <v>2</v>
      </c>
      <c r="G1246">
        <v>-86</v>
      </c>
      <c r="H1246">
        <v>1</v>
      </c>
      <c r="I1246">
        <v>2</v>
      </c>
      <c r="J1246">
        <v>-8</v>
      </c>
      <c r="K1246">
        <v>-6</v>
      </c>
      <c r="L1246">
        <v>0</v>
      </c>
      <c r="M1246">
        <f>G1246/$O$3+H1246/$P$3+I1246/$Q$3+J1246/$R$3</f>
        <v>0.43484046261998704</v>
      </c>
      <c r="N1246">
        <f t="shared" si="19"/>
        <v>2</v>
      </c>
    </row>
    <row r="1247" spans="1:14">
      <c r="A1247" t="s">
        <v>354</v>
      </c>
      <c r="B1247">
        <v>3</v>
      </c>
      <c r="C1247">
        <v>33</v>
      </c>
      <c r="D1247" t="s">
        <v>70</v>
      </c>
      <c r="E1247" t="s">
        <v>118</v>
      </c>
      <c r="F1247">
        <v>1</v>
      </c>
      <c r="G1247">
        <v>-99</v>
      </c>
      <c r="H1247">
        <v>1</v>
      </c>
      <c r="I1247">
        <v>1</v>
      </c>
      <c r="J1247">
        <v>-42</v>
      </c>
      <c r="K1247">
        <v>-9</v>
      </c>
      <c r="L1247">
        <v>-3</v>
      </c>
      <c r="M1247">
        <f>G1247/$O$3+H1247/$P$3+I1247/$Q$3+J1247/$R$3</f>
        <v>-2.8499022133415508</v>
      </c>
      <c r="N1247">
        <f t="shared" si="19"/>
        <v>3</v>
      </c>
    </row>
    <row r="1248" spans="1:14">
      <c r="A1248" t="s">
        <v>354</v>
      </c>
      <c r="B1248">
        <v>2</v>
      </c>
      <c r="C1248">
        <v>20</v>
      </c>
      <c r="D1248" t="s">
        <v>71</v>
      </c>
      <c r="E1248" t="s">
        <v>118</v>
      </c>
      <c r="F1248">
        <v>0</v>
      </c>
      <c r="G1248">
        <v>-40</v>
      </c>
      <c r="H1248">
        <v>1</v>
      </c>
      <c r="I1248">
        <v>0</v>
      </c>
      <c r="J1248">
        <v>-5</v>
      </c>
      <c r="K1248">
        <v>-4</v>
      </c>
      <c r="L1248">
        <v>0</v>
      </c>
      <c r="M1248">
        <f>G1248/$O$3+H1248/$P$3+I1248/$Q$3+J1248/$R$3</f>
        <v>-0.18303040322144054</v>
      </c>
      <c r="N1248">
        <f t="shared" si="19"/>
        <v>2</v>
      </c>
    </row>
    <row r="1249" spans="1:14">
      <c r="A1249" t="s">
        <v>354</v>
      </c>
      <c r="B1249">
        <v>1</v>
      </c>
      <c r="C1249">
        <v>11</v>
      </c>
      <c r="D1249" t="s">
        <v>71</v>
      </c>
      <c r="E1249" t="s">
        <v>116</v>
      </c>
      <c r="F1249">
        <v>1</v>
      </c>
      <c r="G1249">
        <v>-22</v>
      </c>
      <c r="H1249">
        <v>1</v>
      </c>
      <c r="I1249">
        <v>1</v>
      </c>
      <c r="J1249">
        <v>23</v>
      </c>
      <c r="K1249">
        <v>-2</v>
      </c>
      <c r="L1249">
        <v>2</v>
      </c>
      <c r="M1249">
        <f>G1249/$O$3+H1249/$P$3+I1249/$Q$3+J1249/$R$3</f>
        <v>2.8396320248802107</v>
      </c>
      <c r="N1249">
        <f t="shared" si="19"/>
        <v>2</v>
      </c>
    </row>
    <row r="1250" spans="1:14">
      <c r="A1250" t="s">
        <v>247</v>
      </c>
      <c r="B1250">
        <v>5</v>
      </c>
      <c r="C1250">
        <v>59</v>
      </c>
      <c r="D1250" t="s">
        <v>78</v>
      </c>
      <c r="E1250" t="s">
        <v>116</v>
      </c>
      <c r="F1250">
        <v>3</v>
      </c>
      <c r="G1250">
        <v>-118</v>
      </c>
      <c r="H1250">
        <v>0</v>
      </c>
      <c r="I1250">
        <v>3</v>
      </c>
      <c r="J1250">
        <v>-6</v>
      </c>
      <c r="K1250">
        <v>-10</v>
      </c>
      <c r="L1250">
        <v>2</v>
      </c>
      <c r="M1250">
        <f>G1250/$O$3+H1250/$P$3+I1250/$Q$3+J1250/$R$3</f>
        <v>-0.23067686771554563</v>
      </c>
      <c r="N1250">
        <f t="shared" si="19"/>
        <v>2</v>
      </c>
    </row>
    <row r="1251" spans="1:14">
      <c r="A1251" t="s">
        <v>247</v>
      </c>
      <c r="B1251">
        <v>2</v>
      </c>
      <c r="C1251">
        <v>13</v>
      </c>
      <c r="D1251" t="s">
        <v>71</v>
      </c>
      <c r="E1251" t="s">
        <v>118</v>
      </c>
      <c r="F1251">
        <v>0</v>
      </c>
      <c r="G1251">
        <v>-65</v>
      </c>
      <c r="H1251">
        <v>-3</v>
      </c>
      <c r="I1251">
        <v>0</v>
      </c>
      <c r="J1251">
        <v>-21</v>
      </c>
      <c r="K1251">
        <v>-10</v>
      </c>
      <c r="L1251">
        <v>-2</v>
      </c>
      <c r="M1251">
        <f>G1251/$O$3+H1251/$P$3+I1251/$Q$3+J1251/$R$3</f>
        <v>-5.6954712221762662</v>
      </c>
      <c r="N1251">
        <f t="shared" si="19"/>
        <v>5</v>
      </c>
    </row>
    <row r="1252" spans="1:14">
      <c r="A1252" t="s">
        <v>247</v>
      </c>
      <c r="B1252">
        <v>2</v>
      </c>
      <c r="C1252">
        <v>22</v>
      </c>
      <c r="D1252" t="s">
        <v>80</v>
      </c>
      <c r="E1252" t="s">
        <v>116</v>
      </c>
      <c r="F1252">
        <v>2</v>
      </c>
      <c r="G1252">
        <v>-44</v>
      </c>
      <c r="H1252">
        <v>1</v>
      </c>
      <c r="I1252">
        <v>2</v>
      </c>
      <c r="J1252">
        <v>19</v>
      </c>
      <c r="K1252">
        <v>-4</v>
      </c>
      <c r="L1252">
        <v>3</v>
      </c>
      <c r="M1252">
        <f>G1252/$O$3+H1252/$P$3+I1252/$Q$3+J1252/$R$3</f>
        <v>3.0158258613938567</v>
      </c>
      <c r="N1252">
        <f t="shared" si="19"/>
        <v>2</v>
      </c>
    </row>
    <row r="1253" spans="1:14">
      <c r="A1253" t="s">
        <v>247</v>
      </c>
      <c r="B1253">
        <v>2</v>
      </c>
      <c r="C1253">
        <v>18</v>
      </c>
      <c r="D1253" t="s">
        <v>71</v>
      </c>
      <c r="E1253" t="s">
        <v>118</v>
      </c>
      <c r="F1253">
        <v>1</v>
      </c>
      <c r="G1253">
        <v>-36</v>
      </c>
      <c r="H1253">
        <v>0</v>
      </c>
      <c r="I1253">
        <v>1</v>
      </c>
      <c r="J1253">
        <v>3</v>
      </c>
      <c r="K1253">
        <v>-4</v>
      </c>
      <c r="L1253">
        <v>1</v>
      </c>
      <c r="M1253">
        <f>G1253/$O$3+H1253/$P$3+I1253/$Q$3+J1253/$R$3</f>
        <v>0.30448748514910901</v>
      </c>
      <c r="N1253">
        <f t="shared" si="19"/>
        <v>2</v>
      </c>
    </row>
    <row r="1254" spans="1:14">
      <c r="A1254" t="s">
        <v>247</v>
      </c>
      <c r="B1254">
        <v>1</v>
      </c>
      <c r="C1254">
        <v>14</v>
      </c>
      <c r="D1254" t="s">
        <v>70</v>
      </c>
      <c r="E1254" t="s">
        <v>118</v>
      </c>
      <c r="F1254">
        <v>3</v>
      </c>
      <c r="G1254">
        <v>-56</v>
      </c>
      <c r="H1254">
        <v>1</v>
      </c>
      <c r="I1254">
        <v>3</v>
      </c>
      <c r="J1254">
        <v>11</v>
      </c>
      <c r="K1254">
        <v>-4</v>
      </c>
      <c r="L1254">
        <v>1</v>
      </c>
      <c r="M1254">
        <f>G1254/$O$3+H1254/$P$3+I1254/$Q$3+J1254/$R$3</f>
        <v>3.162170259634439</v>
      </c>
      <c r="N1254">
        <f t="shared" si="19"/>
        <v>4</v>
      </c>
    </row>
    <row r="1255" spans="1:14">
      <c r="A1255" t="s">
        <v>247</v>
      </c>
      <c r="B1255">
        <v>1</v>
      </c>
      <c r="C1255">
        <v>17</v>
      </c>
      <c r="D1255" t="s">
        <v>80</v>
      </c>
      <c r="E1255" t="s">
        <v>116</v>
      </c>
      <c r="F1255">
        <v>1</v>
      </c>
      <c r="G1255">
        <v>-34</v>
      </c>
      <c r="H1255">
        <v>1</v>
      </c>
      <c r="I1255">
        <v>1</v>
      </c>
      <c r="J1255">
        <v>17</v>
      </c>
      <c r="K1255">
        <v>-2</v>
      </c>
      <c r="L1255">
        <v>4</v>
      </c>
      <c r="M1255">
        <f>G1255/$O$3+H1255/$P$3+I1255/$Q$3+J1255/$R$3</f>
        <v>2.2081314232548284</v>
      </c>
      <c r="N1255">
        <f t="shared" si="19"/>
        <v>2</v>
      </c>
    </row>
    <row r="1256" spans="1:14">
      <c r="A1256" t="s">
        <v>247</v>
      </c>
      <c r="B1256">
        <v>1</v>
      </c>
      <c r="C1256">
        <v>16</v>
      </c>
      <c r="D1256" t="s">
        <v>80</v>
      </c>
      <c r="E1256" t="s">
        <v>116</v>
      </c>
      <c r="F1256">
        <v>1</v>
      </c>
      <c r="G1256">
        <v>-32</v>
      </c>
      <c r="H1256">
        <v>1</v>
      </c>
      <c r="I1256">
        <v>1</v>
      </c>
      <c r="J1256">
        <v>24</v>
      </c>
      <c r="K1256">
        <v>-2</v>
      </c>
      <c r="L1256">
        <v>4</v>
      </c>
      <c r="M1256">
        <f>G1256/$O$3+H1256/$P$3+I1256/$Q$3+J1256/$R$3</f>
        <v>2.6841148166107578</v>
      </c>
      <c r="N1256">
        <f t="shared" si="19"/>
        <v>2</v>
      </c>
    </row>
    <row r="1257" spans="1:14">
      <c r="A1257" t="s">
        <v>247</v>
      </c>
      <c r="B1257">
        <v>1</v>
      </c>
      <c r="C1257">
        <v>16</v>
      </c>
      <c r="D1257" t="s">
        <v>80</v>
      </c>
      <c r="E1257" t="s">
        <v>118</v>
      </c>
      <c r="F1257">
        <v>2</v>
      </c>
      <c r="G1257">
        <v>-32</v>
      </c>
      <c r="H1257">
        <v>1</v>
      </c>
      <c r="I1257">
        <v>2</v>
      </c>
      <c r="J1257">
        <v>16</v>
      </c>
      <c r="K1257">
        <v>-2</v>
      </c>
      <c r="L1257">
        <v>3</v>
      </c>
      <c r="M1257">
        <f>G1257/$O$3+H1257/$P$3+I1257/$Q$3+J1257/$R$3</f>
        <v>3.0912265233916907</v>
      </c>
      <c r="N1257">
        <f t="shared" si="19"/>
        <v>2</v>
      </c>
    </row>
    <row r="1258" spans="1:14">
      <c r="A1258" t="s">
        <v>247</v>
      </c>
      <c r="B1258">
        <v>1</v>
      </c>
      <c r="C1258">
        <v>11</v>
      </c>
      <c r="D1258" t="s">
        <v>80</v>
      </c>
      <c r="E1258" t="s">
        <v>116</v>
      </c>
      <c r="F1258">
        <v>1</v>
      </c>
      <c r="G1258">
        <v>-22</v>
      </c>
      <c r="H1258">
        <v>1</v>
      </c>
      <c r="I1258">
        <v>1</v>
      </c>
      <c r="J1258">
        <v>29</v>
      </c>
      <c r="K1258">
        <v>-2</v>
      </c>
      <c r="L1258">
        <v>4</v>
      </c>
      <c r="M1258">
        <f>G1258/$O$3+H1258/$P$3+I1258/$Q$3+J1258/$R$3</f>
        <v>3.2103653179652429</v>
      </c>
      <c r="N1258">
        <f t="shared" si="19"/>
        <v>2</v>
      </c>
    </row>
    <row r="1259" spans="1:14">
      <c r="A1259" t="s">
        <v>247</v>
      </c>
      <c r="B1259">
        <v>1</v>
      </c>
      <c r="C1259">
        <v>10</v>
      </c>
      <c r="D1259" t="s">
        <v>70</v>
      </c>
      <c r="E1259" t="s">
        <v>120</v>
      </c>
      <c r="F1259">
        <v>1</v>
      </c>
      <c r="G1259">
        <v>-20</v>
      </c>
      <c r="H1259">
        <v>1</v>
      </c>
      <c r="I1259">
        <v>1</v>
      </c>
      <c r="J1259">
        <v>11</v>
      </c>
      <c r="K1259">
        <v>-2</v>
      </c>
      <c r="L1259">
        <v>1</v>
      </c>
      <c r="M1259">
        <f>G1259/$O$3+H1259/$P$3+I1259/$Q$3+J1259/$R$3</f>
        <v>2.1416266568002045</v>
      </c>
      <c r="N1259">
        <f t="shared" si="19"/>
        <v>2</v>
      </c>
    </row>
    <row r="1260" spans="1:14">
      <c r="A1260" t="s">
        <v>247</v>
      </c>
      <c r="B1260">
        <v>1</v>
      </c>
      <c r="C1260">
        <v>10</v>
      </c>
      <c r="D1260" t="s">
        <v>70</v>
      </c>
      <c r="E1260" t="s">
        <v>120</v>
      </c>
      <c r="F1260">
        <v>1</v>
      </c>
      <c r="G1260">
        <v>-20</v>
      </c>
      <c r="H1260">
        <v>1</v>
      </c>
      <c r="I1260">
        <v>1</v>
      </c>
      <c r="J1260">
        <v>11</v>
      </c>
      <c r="K1260">
        <v>-2</v>
      </c>
      <c r="L1260">
        <v>1</v>
      </c>
      <c r="M1260">
        <f>G1260/$O$3+H1260/$P$3+I1260/$Q$3+J1260/$R$3</f>
        <v>2.1416266568002045</v>
      </c>
      <c r="N1260">
        <f t="shared" si="19"/>
        <v>2</v>
      </c>
    </row>
    <row r="1261" spans="1:14">
      <c r="A1261" t="s">
        <v>247</v>
      </c>
      <c r="B1261">
        <v>1</v>
      </c>
      <c r="C1261">
        <v>10</v>
      </c>
      <c r="D1261" t="s">
        <v>70</v>
      </c>
      <c r="E1261" t="s">
        <v>120</v>
      </c>
      <c r="F1261">
        <v>1</v>
      </c>
      <c r="G1261">
        <v>-20</v>
      </c>
      <c r="H1261">
        <v>1</v>
      </c>
      <c r="I1261">
        <v>1</v>
      </c>
      <c r="J1261">
        <v>11</v>
      </c>
      <c r="K1261">
        <v>-2</v>
      </c>
      <c r="L1261">
        <v>1</v>
      </c>
      <c r="M1261">
        <f>G1261/$O$3+H1261/$P$3+I1261/$Q$3+J1261/$R$3</f>
        <v>2.1416266568002045</v>
      </c>
      <c r="N1261">
        <f t="shared" si="19"/>
        <v>2</v>
      </c>
    </row>
    <row r="1262" spans="1:14">
      <c r="A1262" t="s">
        <v>458</v>
      </c>
      <c r="B1262">
        <v>2</v>
      </c>
      <c r="C1262">
        <v>37</v>
      </c>
      <c r="D1262" t="s">
        <v>71</v>
      </c>
      <c r="E1262" t="s">
        <v>120</v>
      </c>
      <c r="F1262">
        <v>1</v>
      </c>
      <c r="G1262">
        <v>-74</v>
      </c>
      <c r="H1262">
        <v>1</v>
      </c>
      <c r="I1262">
        <v>1</v>
      </c>
      <c r="J1262">
        <v>-14</v>
      </c>
      <c r="K1262">
        <v>-4</v>
      </c>
      <c r="L1262">
        <v>0</v>
      </c>
      <c r="M1262">
        <f>G1262/$O$3+H1262/$P$3+I1262/$Q$3+J1262/$R$3</f>
        <v>-0.576548286152338</v>
      </c>
      <c r="N1262">
        <f t="shared" si="19"/>
        <v>2</v>
      </c>
    </row>
    <row r="1263" spans="1:14">
      <c r="A1263" t="s">
        <v>458</v>
      </c>
      <c r="B1263">
        <v>2</v>
      </c>
      <c r="C1263">
        <v>37</v>
      </c>
      <c r="D1263" t="s">
        <v>71</v>
      </c>
      <c r="E1263" t="s">
        <v>120</v>
      </c>
      <c r="F1263">
        <v>1</v>
      </c>
      <c r="G1263">
        <v>-74</v>
      </c>
      <c r="H1263">
        <v>1</v>
      </c>
      <c r="I1263">
        <v>1</v>
      </c>
      <c r="J1263">
        <v>-14</v>
      </c>
      <c r="K1263">
        <v>-4</v>
      </c>
      <c r="L1263">
        <v>0</v>
      </c>
      <c r="M1263">
        <f>G1263/$O$3+H1263/$P$3+I1263/$Q$3+J1263/$R$3</f>
        <v>-0.576548286152338</v>
      </c>
      <c r="N1263">
        <f t="shared" si="19"/>
        <v>2</v>
      </c>
    </row>
    <row r="1264" spans="1:14">
      <c r="A1264" t="s">
        <v>716</v>
      </c>
      <c r="B1264">
        <v>2</v>
      </c>
      <c r="C1264">
        <v>34</v>
      </c>
      <c r="D1264" t="s">
        <v>70</v>
      </c>
      <c r="E1264" t="s">
        <v>118</v>
      </c>
      <c r="F1264">
        <v>2</v>
      </c>
      <c r="G1264">
        <v>-68</v>
      </c>
      <c r="H1264">
        <v>1</v>
      </c>
      <c r="I1264">
        <v>2</v>
      </c>
      <c r="J1264">
        <v>-8</v>
      </c>
      <c r="K1264">
        <v>-4</v>
      </c>
      <c r="L1264">
        <v>0</v>
      </c>
      <c r="M1264">
        <f>G1264/$O$3+H1264/$P$3+I1264/$Q$3+J1264/$R$3</f>
        <v>0.82599142543051185</v>
      </c>
      <c r="N1264">
        <f t="shared" si="19"/>
        <v>2</v>
      </c>
    </row>
    <row r="1265" spans="1:14">
      <c r="A1265" t="s">
        <v>716</v>
      </c>
      <c r="B1265">
        <v>2</v>
      </c>
      <c r="C1265">
        <v>26</v>
      </c>
      <c r="D1265" t="s">
        <v>71</v>
      </c>
      <c r="E1265" t="s">
        <v>118</v>
      </c>
      <c r="F1265">
        <v>2</v>
      </c>
      <c r="G1265">
        <v>-52</v>
      </c>
      <c r="H1265">
        <v>1</v>
      </c>
      <c r="I1265">
        <v>2</v>
      </c>
      <c r="J1265">
        <v>0</v>
      </c>
      <c r="K1265">
        <v>-4</v>
      </c>
      <c r="L1265">
        <v>0</v>
      </c>
      <c r="M1265">
        <f>G1265/$O$3+H1265/$P$3+I1265/$Q$3+J1265/$R$3</f>
        <v>1.6679922275976877</v>
      </c>
      <c r="N1265">
        <f t="shared" si="19"/>
        <v>2</v>
      </c>
    </row>
    <row r="1266" spans="1:14">
      <c r="A1266" t="s">
        <v>716</v>
      </c>
      <c r="B1266">
        <v>1</v>
      </c>
      <c r="C1266">
        <v>15</v>
      </c>
      <c r="D1266" t="s">
        <v>71</v>
      </c>
      <c r="E1266" t="s">
        <v>116</v>
      </c>
      <c r="F1266">
        <v>0</v>
      </c>
      <c r="G1266">
        <v>-120</v>
      </c>
      <c r="H1266">
        <v>1</v>
      </c>
      <c r="I1266">
        <v>0</v>
      </c>
      <c r="J1266">
        <v>-39</v>
      </c>
      <c r="K1266">
        <v>-8</v>
      </c>
      <c r="L1266">
        <v>2</v>
      </c>
      <c r="M1266">
        <f>G1266/$O$3+H1266/$P$3+I1266/$Q$3+J1266/$R$3</f>
        <v>-4.0223011209722888</v>
      </c>
      <c r="N1266">
        <f t="shared" si="19"/>
        <v>8</v>
      </c>
    </row>
    <row r="1267" spans="1:14">
      <c r="A1267" t="s">
        <v>716</v>
      </c>
      <c r="B1267">
        <v>1</v>
      </c>
      <c r="C1267">
        <v>17</v>
      </c>
      <c r="D1267" t="s">
        <v>71</v>
      </c>
      <c r="E1267" t="s">
        <v>118</v>
      </c>
      <c r="F1267">
        <v>2</v>
      </c>
      <c r="G1267">
        <v>-68</v>
      </c>
      <c r="H1267">
        <v>1</v>
      </c>
      <c r="I1267">
        <v>2</v>
      </c>
      <c r="J1267">
        <v>-11</v>
      </c>
      <c r="K1267">
        <v>-4</v>
      </c>
      <c r="L1267">
        <v>1</v>
      </c>
      <c r="M1267">
        <f>G1267/$O$3+H1267/$P$3+I1267/$Q$3+J1267/$R$3</f>
        <v>0.64062477888799574</v>
      </c>
      <c r="N1267">
        <f t="shared" si="19"/>
        <v>4</v>
      </c>
    </row>
    <row r="1268" spans="1:14">
      <c r="A1268" t="s">
        <v>716</v>
      </c>
      <c r="B1268">
        <v>1</v>
      </c>
      <c r="C1268">
        <v>12</v>
      </c>
      <c r="D1268" t="s">
        <v>71</v>
      </c>
      <c r="E1268" t="s">
        <v>118</v>
      </c>
      <c r="F1268">
        <v>2</v>
      </c>
      <c r="G1268">
        <v>-48</v>
      </c>
      <c r="H1268">
        <v>1</v>
      </c>
      <c r="I1268">
        <v>2</v>
      </c>
      <c r="J1268">
        <v>4</v>
      </c>
      <c r="K1268">
        <v>-4</v>
      </c>
      <c r="L1268">
        <v>1</v>
      </c>
      <c r="M1268">
        <f>G1268/$O$3+H1268/$P$3+I1268/$Q$3+J1268/$R$3</f>
        <v>2.0020701925011593</v>
      </c>
      <c r="N1268">
        <f t="shared" si="19"/>
        <v>4</v>
      </c>
    </row>
    <row r="1269" spans="1:14">
      <c r="A1269" t="s">
        <v>716</v>
      </c>
      <c r="B1269">
        <v>1</v>
      </c>
      <c r="C1269">
        <v>12</v>
      </c>
      <c r="D1269" t="s">
        <v>70</v>
      </c>
      <c r="E1269" t="s">
        <v>118</v>
      </c>
      <c r="F1269">
        <v>2</v>
      </c>
      <c r="G1269">
        <v>-36</v>
      </c>
      <c r="H1269">
        <v>1</v>
      </c>
      <c r="I1269">
        <v>2</v>
      </c>
      <c r="J1269">
        <v>9</v>
      </c>
      <c r="K1269">
        <v>-3</v>
      </c>
      <c r="L1269">
        <v>1</v>
      </c>
      <c r="M1269">
        <f>G1269/$O$3+H1269/$P$3+I1269/$Q$3+J1269/$R$3</f>
        <v>2.5717819119457026</v>
      </c>
      <c r="N1269">
        <f t="shared" si="19"/>
        <v>3</v>
      </c>
    </row>
    <row r="1270" spans="1:14">
      <c r="A1270" t="s">
        <v>716</v>
      </c>
      <c r="B1270">
        <v>1</v>
      </c>
      <c r="C1270">
        <v>17</v>
      </c>
      <c r="D1270" t="s">
        <v>78</v>
      </c>
      <c r="E1270" t="s">
        <v>118</v>
      </c>
      <c r="F1270">
        <v>2</v>
      </c>
      <c r="G1270">
        <v>-34</v>
      </c>
      <c r="H1270">
        <v>1</v>
      </c>
      <c r="I1270">
        <v>2</v>
      </c>
      <c r="J1270">
        <v>15</v>
      </c>
      <c r="K1270">
        <v>-2</v>
      </c>
      <c r="L1270">
        <v>3</v>
      </c>
      <c r="M1270">
        <f>G1270/$O$3+H1270/$P$3+I1270/$Q$3+J1270/$R$3</f>
        <v>2.9859764231207935</v>
      </c>
      <c r="N1270">
        <f t="shared" si="19"/>
        <v>2</v>
      </c>
    </row>
    <row r="1271" spans="1:14">
      <c r="A1271" t="s">
        <v>716</v>
      </c>
      <c r="B1271">
        <v>1</v>
      </c>
      <c r="C1271">
        <v>14</v>
      </c>
      <c r="D1271" t="s">
        <v>80</v>
      </c>
      <c r="E1271" t="s">
        <v>118</v>
      </c>
      <c r="F1271">
        <v>2</v>
      </c>
      <c r="G1271">
        <v>-28</v>
      </c>
      <c r="H1271">
        <v>1</v>
      </c>
      <c r="I1271">
        <v>2</v>
      </c>
      <c r="J1271">
        <v>18</v>
      </c>
      <c r="K1271">
        <v>-2</v>
      </c>
      <c r="L1271">
        <v>3</v>
      </c>
      <c r="M1271">
        <f>G1271/$O$3+H1271/$P$3+I1271/$Q$3+J1271/$R$3</f>
        <v>3.3017267239334842</v>
      </c>
      <c r="N1271">
        <f t="shared" si="19"/>
        <v>2</v>
      </c>
    </row>
    <row r="1272" spans="1:14">
      <c r="A1272" t="s">
        <v>716</v>
      </c>
      <c r="B1272">
        <v>1</v>
      </c>
      <c r="C1272">
        <v>13</v>
      </c>
      <c r="D1272" t="s">
        <v>70</v>
      </c>
      <c r="E1272" t="s">
        <v>118</v>
      </c>
      <c r="F1272">
        <v>2</v>
      </c>
      <c r="G1272">
        <v>-26</v>
      </c>
      <c r="H1272">
        <v>1</v>
      </c>
      <c r="I1272">
        <v>2</v>
      </c>
      <c r="J1272">
        <v>13</v>
      </c>
      <c r="K1272">
        <v>-2</v>
      </c>
      <c r="L1272">
        <v>1</v>
      </c>
      <c r="M1272">
        <f>G1272/$O$3+H1272/$P$3+I1272/$Q$3+J1272/$R$3</f>
        <v>3.0362435311193492</v>
      </c>
      <c r="N1272">
        <f t="shared" si="19"/>
        <v>2</v>
      </c>
    </row>
    <row r="1273" spans="1:14">
      <c r="A1273" t="s">
        <v>716</v>
      </c>
      <c r="B1273">
        <v>1</v>
      </c>
      <c r="C1273">
        <v>13</v>
      </c>
      <c r="D1273" t="s">
        <v>70</v>
      </c>
      <c r="E1273" t="s">
        <v>118</v>
      </c>
      <c r="F1273">
        <v>2</v>
      </c>
      <c r="G1273">
        <v>-26</v>
      </c>
      <c r="H1273">
        <v>1</v>
      </c>
      <c r="I1273">
        <v>2</v>
      </c>
      <c r="J1273">
        <v>13</v>
      </c>
      <c r="K1273">
        <v>-2</v>
      </c>
      <c r="L1273">
        <v>1</v>
      </c>
      <c r="M1273">
        <f>G1273/$O$3+H1273/$P$3+I1273/$Q$3+J1273/$R$3</f>
        <v>3.0362435311193492</v>
      </c>
      <c r="N1273">
        <f t="shared" si="19"/>
        <v>2</v>
      </c>
    </row>
    <row r="1274" spans="1:14">
      <c r="A1274" t="s">
        <v>716</v>
      </c>
      <c r="B1274">
        <v>1</v>
      </c>
      <c r="C1274">
        <v>12</v>
      </c>
      <c r="D1274" t="s">
        <v>70</v>
      </c>
      <c r="E1274" t="s">
        <v>118</v>
      </c>
      <c r="F1274">
        <v>3</v>
      </c>
      <c r="G1274">
        <v>-24</v>
      </c>
      <c r="H1274">
        <v>1</v>
      </c>
      <c r="I1274">
        <v>3</v>
      </c>
      <c r="J1274">
        <v>21</v>
      </c>
      <c r="K1274">
        <v>-2</v>
      </c>
      <c r="L1274">
        <v>1</v>
      </c>
      <c r="M1274">
        <f>G1274/$O$3+H1274/$P$3+I1274/$Q$3+J1274/$R$3</f>
        <v>4.4754385708837594</v>
      </c>
      <c r="N1274">
        <f t="shared" si="19"/>
        <v>2</v>
      </c>
    </row>
    <row r="1275" spans="1:14">
      <c r="A1275" t="s">
        <v>716</v>
      </c>
      <c r="B1275">
        <v>1</v>
      </c>
      <c r="C1275">
        <v>12</v>
      </c>
      <c r="D1275" t="s">
        <v>80</v>
      </c>
      <c r="E1275" t="s">
        <v>118</v>
      </c>
      <c r="F1275">
        <v>2</v>
      </c>
      <c r="G1275">
        <v>-24</v>
      </c>
      <c r="H1275">
        <v>1</v>
      </c>
      <c r="I1275">
        <v>2</v>
      </c>
      <c r="J1275">
        <v>20</v>
      </c>
      <c r="K1275">
        <v>-2</v>
      </c>
      <c r="L1275">
        <v>3</v>
      </c>
      <c r="M1275">
        <f>G1275/$O$3+H1275/$P$3+I1275/$Q$3+J1275/$R$3</f>
        <v>3.5122269244752786</v>
      </c>
      <c r="N1275">
        <f t="shared" si="19"/>
        <v>2</v>
      </c>
    </row>
    <row r="1276" spans="1:14">
      <c r="A1276" t="s">
        <v>716</v>
      </c>
      <c r="B1276">
        <v>1</v>
      </c>
      <c r="C1276">
        <v>12</v>
      </c>
      <c r="D1276" t="s">
        <v>80</v>
      </c>
      <c r="E1276" t="s">
        <v>118</v>
      </c>
      <c r="F1276">
        <v>2</v>
      </c>
      <c r="G1276">
        <v>-24</v>
      </c>
      <c r="H1276">
        <v>1</v>
      </c>
      <c r="I1276">
        <v>2</v>
      </c>
      <c r="J1276">
        <v>20</v>
      </c>
      <c r="K1276">
        <v>-2</v>
      </c>
      <c r="L1276">
        <v>3</v>
      </c>
      <c r="M1276">
        <f>G1276/$O$3+H1276/$P$3+I1276/$Q$3+J1276/$R$3</f>
        <v>3.5122269244752786</v>
      </c>
      <c r="N1276">
        <f t="shared" si="19"/>
        <v>2</v>
      </c>
    </row>
    <row r="1277" spans="1:14">
      <c r="A1277" t="s">
        <v>716</v>
      </c>
      <c r="B1277">
        <v>1</v>
      </c>
      <c r="C1277">
        <v>12</v>
      </c>
      <c r="D1277" t="s">
        <v>81</v>
      </c>
      <c r="E1277" t="s">
        <v>118</v>
      </c>
      <c r="F1277">
        <v>2</v>
      </c>
      <c r="G1277">
        <v>-24</v>
      </c>
      <c r="H1277">
        <v>1</v>
      </c>
      <c r="I1277">
        <v>2</v>
      </c>
      <c r="J1277">
        <v>20</v>
      </c>
      <c r="K1277">
        <v>-2</v>
      </c>
      <c r="L1277">
        <v>3</v>
      </c>
      <c r="M1277">
        <f>G1277/$O$3+H1277/$P$3+I1277/$Q$3+J1277/$R$3</f>
        <v>3.5122269244752786</v>
      </c>
      <c r="N1277">
        <f t="shared" si="19"/>
        <v>2</v>
      </c>
    </row>
    <row r="1278" spans="1:14">
      <c r="A1278" t="s">
        <v>716</v>
      </c>
      <c r="B1278">
        <v>1</v>
      </c>
      <c r="C1278">
        <v>10</v>
      </c>
      <c r="D1278" t="s">
        <v>71</v>
      </c>
      <c r="E1278" t="s">
        <v>116</v>
      </c>
      <c r="F1278">
        <v>1</v>
      </c>
      <c r="G1278">
        <v>-20</v>
      </c>
      <c r="H1278">
        <v>1</v>
      </c>
      <c r="I1278">
        <v>1</v>
      </c>
      <c r="J1278">
        <v>18</v>
      </c>
      <c r="K1278">
        <v>-2</v>
      </c>
      <c r="L1278">
        <v>2</v>
      </c>
      <c r="M1278">
        <f>G1278/$O$3+H1278/$P$3+I1278/$Q$3+J1278/$R$3</f>
        <v>2.5741488320660757</v>
      </c>
      <c r="N1278">
        <f t="shared" si="19"/>
        <v>2</v>
      </c>
    </row>
    <row r="1279" spans="1:14">
      <c r="A1279" t="s">
        <v>716</v>
      </c>
      <c r="B1279">
        <v>1</v>
      </c>
      <c r="C1279">
        <v>10</v>
      </c>
      <c r="D1279" t="s">
        <v>80</v>
      </c>
      <c r="E1279" t="s">
        <v>116</v>
      </c>
      <c r="F1279">
        <v>1</v>
      </c>
      <c r="G1279">
        <v>-20</v>
      </c>
      <c r="H1279">
        <v>1</v>
      </c>
      <c r="I1279">
        <v>1</v>
      </c>
      <c r="J1279">
        <v>24</v>
      </c>
      <c r="K1279">
        <v>-2</v>
      </c>
      <c r="L1279">
        <v>4</v>
      </c>
      <c r="M1279">
        <f>G1279/$O$3+H1279/$P$3+I1279/$Q$3+J1279/$R$3</f>
        <v>2.9448821251511079</v>
      </c>
      <c r="N1279">
        <f t="shared" si="19"/>
        <v>2</v>
      </c>
    </row>
    <row r="1280" spans="1:14">
      <c r="A1280" t="s">
        <v>497</v>
      </c>
      <c r="B1280">
        <v>2</v>
      </c>
      <c r="C1280">
        <v>16</v>
      </c>
      <c r="D1280" t="s">
        <v>70</v>
      </c>
      <c r="E1280" t="s">
        <v>118</v>
      </c>
      <c r="F1280">
        <v>1</v>
      </c>
      <c r="G1280">
        <v>-48</v>
      </c>
      <c r="H1280">
        <v>1</v>
      </c>
      <c r="I1280">
        <v>1</v>
      </c>
      <c r="J1280">
        <v>-6</v>
      </c>
      <c r="K1280">
        <v>-6</v>
      </c>
      <c r="L1280">
        <v>-1</v>
      </c>
      <c r="M1280">
        <f>G1280/$O$3+H1280/$P$3+I1280/$Q$3+J1280/$R$3</f>
        <v>0.4827586064651298</v>
      </c>
      <c r="N1280">
        <f t="shared" si="19"/>
        <v>3</v>
      </c>
    </row>
    <row r="1281" spans="1:14">
      <c r="A1281" t="s">
        <v>497</v>
      </c>
      <c r="B1281">
        <v>2</v>
      </c>
      <c r="C1281">
        <v>16</v>
      </c>
      <c r="D1281" t="s">
        <v>70</v>
      </c>
      <c r="E1281" t="s">
        <v>118</v>
      </c>
      <c r="F1281">
        <v>1</v>
      </c>
      <c r="G1281">
        <v>-32</v>
      </c>
      <c r="H1281">
        <v>1</v>
      </c>
      <c r="I1281">
        <v>1</v>
      </c>
      <c r="J1281">
        <v>5</v>
      </c>
      <c r="K1281">
        <v>-4</v>
      </c>
      <c r="L1281">
        <v>0</v>
      </c>
      <c r="M1281">
        <f>G1281/$O$3+H1281/$P$3+I1281/$Q$3+J1281/$R$3</f>
        <v>1.5101260551748223</v>
      </c>
      <c r="N1281">
        <f t="shared" si="19"/>
        <v>2</v>
      </c>
    </row>
    <row r="1282" spans="1:14">
      <c r="A1282" t="s">
        <v>497</v>
      </c>
      <c r="B1282">
        <v>1</v>
      </c>
      <c r="C1282">
        <v>11</v>
      </c>
      <c r="D1282" t="s">
        <v>71</v>
      </c>
      <c r="E1282" t="s">
        <v>118</v>
      </c>
      <c r="F1282">
        <v>0</v>
      </c>
      <c r="G1282">
        <v>-55</v>
      </c>
      <c r="H1282">
        <v>1</v>
      </c>
      <c r="I1282">
        <v>0</v>
      </c>
      <c r="J1282">
        <v>-15</v>
      </c>
      <c r="K1282">
        <v>-5</v>
      </c>
      <c r="L1282">
        <v>1</v>
      </c>
      <c r="M1282">
        <f>G1282/$O$3+H1282/$P$3+I1282/$Q$3+J1282/$R$3</f>
        <v>-1.1268783607052648</v>
      </c>
      <c r="N1282">
        <f t="shared" si="19"/>
        <v>5</v>
      </c>
    </row>
    <row r="1283" spans="1:14">
      <c r="A1283" t="s">
        <v>497</v>
      </c>
      <c r="B1283">
        <v>1</v>
      </c>
      <c r="C1283">
        <v>17</v>
      </c>
      <c r="D1283" t="s">
        <v>71</v>
      </c>
      <c r="E1283" t="s">
        <v>116</v>
      </c>
      <c r="F1283">
        <v>1</v>
      </c>
      <c r="G1283">
        <v>-34</v>
      </c>
      <c r="H1283">
        <v>1</v>
      </c>
      <c r="I1283">
        <v>1</v>
      </c>
      <c r="J1283">
        <v>20</v>
      </c>
      <c r="K1283">
        <v>-2</v>
      </c>
      <c r="L1283">
        <v>2</v>
      </c>
      <c r="M1283">
        <f>G1283/$O$3+H1283/$P$3+I1283/$Q$3+J1283/$R$3</f>
        <v>2.3934980697973449</v>
      </c>
      <c r="N1283">
        <f t="shared" ref="N1283:N1346" si="20">ABS(G1283)/C1283</f>
        <v>2</v>
      </c>
    </row>
    <row r="1284" spans="1:14">
      <c r="A1284" t="s">
        <v>497</v>
      </c>
      <c r="B1284">
        <v>1</v>
      </c>
      <c r="C1284">
        <v>10</v>
      </c>
      <c r="D1284" t="s">
        <v>70</v>
      </c>
      <c r="E1284" t="s">
        <v>118</v>
      </c>
      <c r="F1284">
        <v>1</v>
      </c>
      <c r="G1284">
        <v>-30</v>
      </c>
      <c r="H1284">
        <v>1</v>
      </c>
      <c r="I1284">
        <v>1</v>
      </c>
      <c r="J1284">
        <v>4</v>
      </c>
      <c r="K1284">
        <v>-3</v>
      </c>
      <c r="L1284">
        <v>1</v>
      </c>
      <c r="M1284">
        <f>G1284/$O$3+H1284/$P$3+I1284/$Q$3+J1284/$R$3</f>
        <v>1.491798391084042</v>
      </c>
      <c r="N1284">
        <f t="shared" si="20"/>
        <v>3</v>
      </c>
    </row>
    <row r="1285" spans="1:14">
      <c r="A1285" t="s">
        <v>497</v>
      </c>
      <c r="B1285">
        <v>1</v>
      </c>
      <c r="C1285">
        <v>13</v>
      </c>
      <c r="D1285" t="s">
        <v>71</v>
      </c>
      <c r="E1285" t="s">
        <v>116</v>
      </c>
      <c r="F1285">
        <v>1</v>
      </c>
      <c r="G1285">
        <v>-26</v>
      </c>
      <c r="H1285">
        <v>1</v>
      </c>
      <c r="I1285">
        <v>1</v>
      </c>
      <c r="J1285">
        <v>15</v>
      </c>
      <c r="K1285">
        <v>-2</v>
      </c>
      <c r="L1285">
        <v>2</v>
      </c>
      <c r="M1285">
        <f>G1285/$O$3+H1285/$P$3+I1285/$Q$3+J1285/$R$3</f>
        <v>2.2583985312533841</v>
      </c>
      <c r="N1285">
        <f t="shared" si="20"/>
        <v>2</v>
      </c>
    </row>
    <row r="1286" spans="1:14">
      <c r="A1286" t="s">
        <v>497</v>
      </c>
      <c r="B1286">
        <v>1</v>
      </c>
      <c r="C1286">
        <v>11</v>
      </c>
      <c r="D1286" t="s">
        <v>71</v>
      </c>
      <c r="E1286" t="s">
        <v>116</v>
      </c>
      <c r="F1286">
        <v>1</v>
      </c>
      <c r="G1286">
        <v>-22</v>
      </c>
      <c r="H1286">
        <v>1</v>
      </c>
      <c r="I1286">
        <v>1</v>
      </c>
      <c r="J1286">
        <v>17</v>
      </c>
      <c r="K1286">
        <v>-2</v>
      </c>
      <c r="L1286">
        <v>2</v>
      </c>
      <c r="M1286">
        <f>G1286/$O$3+H1286/$P$3+I1286/$Q$3+J1286/$R$3</f>
        <v>2.4688987317951785</v>
      </c>
      <c r="N1286">
        <f t="shared" si="20"/>
        <v>2</v>
      </c>
    </row>
    <row r="1287" spans="1:14">
      <c r="A1287" t="s">
        <v>717</v>
      </c>
      <c r="B1287">
        <v>2</v>
      </c>
      <c r="C1287">
        <v>16</v>
      </c>
      <c r="D1287" t="s">
        <v>71</v>
      </c>
      <c r="E1287" t="s">
        <v>118</v>
      </c>
      <c r="F1287">
        <v>0</v>
      </c>
      <c r="G1287">
        <v>-32</v>
      </c>
      <c r="H1287">
        <v>0</v>
      </c>
      <c r="I1287">
        <v>0</v>
      </c>
      <c r="J1287">
        <v>1</v>
      </c>
      <c r="K1287">
        <v>-4</v>
      </c>
      <c r="L1287">
        <v>0</v>
      </c>
      <c r="M1287">
        <f>G1287/$O$3+H1287/$P$3+I1287/$Q$3+J1287/$R$3</f>
        <v>-0.6335906072600942</v>
      </c>
      <c r="N1287">
        <f t="shared" si="20"/>
        <v>2</v>
      </c>
    </row>
    <row r="1288" spans="1:14">
      <c r="A1288" t="s">
        <v>718</v>
      </c>
      <c r="B1288">
        <v>5</v>
      </c>
      <c r="C1288">
        <v>63</v>
      </c>
      <c r="D1288" t="s">
        <v>78</v>
      </c>
      <c r="E1288" t="s">
        <v>116</v>
      </c>
      <c r="F1288">
        <v>1</v>
      </c>
      <c r="G1288">
        <v>-189</v>
      </c>
      <c r="H1288">
        <v>1</v>
      </c>
      <c r="I1288">
        <v>1</v>
      </c>
      <c r="J1288">
        <v>-84</v>
      </c>
      <c r="K1288">
        <v>-15</v>
      </c>
      <c r="L1288">
        <v>-4</v>
      </c>
      <c r="M1288">
        <f>G1288/$O$3+H1288/$P$3+I1288/$Q$3+J1288/$R$3</f>
        <v>-7.4007900789894006</v>
      </c>
      <c r="N1288">
        <f t="shared" si="20"/>
        <v>3</v>
      </c>
    </row>
    <row r="1289" spans="1:14">
      <c r="A1289" t="s">
        <v>718</v>
      </c>
      <c r="B1289">
        <v>4</v>
      </c>
      <c r="C1289">
        <v>43</v>
      </c>
      <c r="D1289" t="s">
        <v>81</v>
      </c>
      <c r="E1289" t="s">
        <v>116</v>
      </c>
      <c r="F1289">
        <v>1</v>
      </c>
      <c r="G1289">
        <v>-86</v>
      </c>
      <c r="H1289">
        <v>1</v>
      </c>
      <c r="I1289">
        <v>1</v>
      </c>
      <c r="J1289">
        <v>-4</v>
      </c>
      <c r="K1289">
        <v>-8</v>
      </c>
      <c r="L1289">
        <v>1</v>
      </c>
      <c r="M1289">
        <f>G1289/$O$3+H1289/$P$3+I1289/$Q$3+J1289/$R$3</f>
        <v>-0.21942677288430043</v>
      </c>
      <c r="N1289">
        <f t="shared" si="20"/>
        <v>2</v>
      </c>
    </row>
    <row r="1290" spans="1:14">
      <c r="A1290" t="s">
        <v>718</v>
      </c>
      <c r="B1290">
        <v>3</v>
      </c>
      <c r="C1290">
        <v>32</v>
      </c>
      <c r="D1290" t="s">
        <v>71</v>
      </c>
      <c r="E1290" t="s">
        <v>116</v>
      </c>
      <c r="F1290">
        <v>1</v>
      </c>
      <c r="G1290">
        <v>-96</v>
      </c>
      <c r="H1290">
        <v>1</v>
      </c>
      <c r="I1290">
        <v>1</v>
      </c>
      <c r="J1290">
        <v>-25</v>
      </c>
      <c r="K1290">
        <v>-9</v>
      </c>
      <c r="L1290">
        <v>-2</v>
      </c>
      <c r="M1290">
        <f>G1290/$O$3+H1290/$P$3+I1290/$Q$3+J1290/$R$3</f>
        <v>-1.7342993891322052</v>
      </c>
      <c r="N1290">
        <f t="shared" si="20"/>
        <v>3</v>
      </c>
    </row>
    <row r="1291" spans="1:14">
      <c r="A1291" t="s">
        <v>718</v>
      </c>
      <c r="B1291">
        <v>3</v>
      </c>
      <c r="C1291">
        <v>35</v>
      </c>
      <c r="D1291" t="s">
        <v>78</v>
      </c>
      <c r="E1291" t="s">
        <v>118</v>
      </c>
      <c r="F1291">
        <v>1</v>
      </c>
      <c r="G1291">
        <v>-70</v>
      </c>
      <c r="H1291">
        <v>1</v>
      </c>
      <c r="I1291">
        <v>1</v>
      </c>
      <c r="J1291">
        <v>-7</v>
      </c>
      <c r="K1291">
        <v>-6</v>
      </c>
      <c r="L1291">
        <v>1</v>
      </c>
      <c r="M1291">
        <f>G1291/$O$3+H1291/$P$3+I1291/$Q$3+J1291/$R$3</f>
        <v>-5.7103674706350305E-2</v>
      </c>
      <c r="N1291">
        <f t="shared" si="20"/>
        <v>2</v>
      </c>
    </row>
    <row r="1292" spans="1:14">
      <c r="A1292" t="s">
        <v>718</v>
      </c>
      <c r="B1292">
        <v>3</v>
      </c>
      <c r="C1292">
        <v>30</v>
      </c>
      <c r="D1292" t="s">
        <v>71</v>
      </c>
      <c r="E1292" t="s">
        <v>118</v>
      </c>
      <c r="F1292">
        <v>3</v>
      </c>
      <c r="G1292">
        <v>-60</v>
      </c>
      <c r="H1292">
        <v>1</v>
      </c>
      <c r="I1292">
        <v>3</v>
      </c>
      <c r="J1292">
        <v>3</v>
      </c>
      <c r="K1292">
        <v>-6</v>
      </c>
      <c r="L1292">
        <v>-1</v>
      </c>
      <c r="M1292">
        <f>G1292/$O$3+H1292/$P$3+I1292/$Q$3+J1292/$R$3</f>
        <v>2.5809367660076128</v>
      </c>
      <c r="N1292">
        <f t="shared" si="20"/>
        <v>2</v>
      </c>
    </row>
    <row r="1293" spans="1:14">
      <c r="A1293" t="s">
        <v>718</v>
      </c>
      <c r="B1293">
        <v>2</v>
      </c>
      <c r="C1293">
        <v>22</v>
      </c>
      <c r="D1293" t="s">
        <v>80</v>
      </c>
      <c r="E1293" t="s">
        <v>118</v>
      </c>
      <c r="F1293">
        <v>1</v>
      </c>
      <c r="G1293">
        <v>-66</v>
      </c>
      <c r="H1293">
        <v>1</v>
      </c>
      <c r="I1293">
        <v>1</v>
      </c>
      <c r="J1293">
        <v>-14</v>
      </c>
      <c r="K1293">
        <v>-6</v>
      </c>
      <c r="L1293">
        <v>1</v>
      </c>
      <c r="M1293">
        <f>G1293/$O$3+H1293/$P$3+I1293/$Q$3+J1293/$R$3</f>
        <v>-0.40270341379210473</v>
      </c>
      <c r="N1293">
        <f t="shared" si="20"/>
        <v>3</v>
      </c>
    </row>
    <row r="1294" spans="1:14">
      <c r="A1294" t="s">
        <v>718</v>
      </c>
      <c r="B1294">
        <v>2</v>
      </c>
      <c r="C1294">
        <v>22</v>
      </c>
      <c r="D1294" t="s">
        <v>78</v>
      </c>
      <c r="E1294" t="s">
        <v>118</v>
      </c>
      <c r="F1294">
        <v>1</v>
      </c>
      <c r="G1294">
        <v>-44</v>
      </c>
      <c r="H1294">
        <v>1</v>
      </c>
      <c r="I1294">
        <v>1</v>
      </c>
      <c r="J1294">
        <v>3</v>
      </c>
      <c r="K1294">
        <v>-4</v>
      </c>
      <c r="L1294">
        <v>2</v>
      </c>
      <c r="M1294">
        <f>G1294/$O$3+H1294/$P$3+I1294/$Q$3+J1294/$R$3</f>
        <v>1.1257809822727949</v>
      </c>
      <c r="N1294">
        <f t="shared" si="20"/>
        <v>2</v>
      </c>
    </row>
    <row r="1295" spans="1:14">
      <c r="A1295" t="s">
        <v>718</v>
      </c>
      <c r="B1295">
        <v>2</v>
      </c>
      <c r="C1295">
        <v>21</v>
      </c>
      <c r="D1295" t="s">
        <v>78</v>
      </c>
      <c r="E1295" t="s">
        <v>118</v>
      </c>
      <c r="F1295">
        <v>1</v>
      </c>
      <c r="G1295">
        <v>-42</v>
      </c>
      <c r="H1295">
        <v>1</v>
      </c>
      <c r="I1295">
        <v>1</v>
      </c>
      <c r="J1295">
        <v>7</v>
      </c>
      <c r="K1295">
        <v>-4</v>
      </c>
      <c r="L1295">
        <v>2</v>
      </c>
      <c r="M1295">
        <f>G1295/$O$3+H1295/$P$3+I1295/$Q$3+J1295/$R$3</f>
        <v>1.4163977290862082</v>
      </c>
      <c r="N1295">
        <f t="shared" si="20"/>
        <v>2</v>
      </c>
    </row>
    <row r="1296" spans="1:14">
      <c r="A1296" t="s">
        <v>718</v>
      </c>
      <c r="B1296">
        <v>2</v>
      </c>
      <c r="C1296">
        <v>14</v>
      </c>
      <c r="D1296" t="s">
        <v>71</v>
      </c>
      <c r="E1296" t="s">
        <v>120</v>
      </c>
      <c r="F1296">
        <v>0</v>
      </c>
      <c r="G1296">
        <v>-42</v>
      </c>
      <c r="H1296">
        <v>1</v>
      </c>
      <c r="I1296">
        <v>0</v>
      </c>
      <c r="J1296">
        <v>-6</v>
      </c>
      <c r="K1296">
        <v>-6</v>
      </c>
      <c r="L1296">
        <v>-1</v>
      </c>
      <c r="M1296">
        <f>G1296/$O$3+H1296/$P$3+I1296/$Q$3+J1296/$R$3</f>
        <v>-0.28828050349233758</v>
      </c>
      <c r="N1296">
        <f t="shared" si="20"/>
        <v>3</v>
      </c>
    </row>
    <row r="1297" spans="1:14">
      <c r="A1297" t="s">
        <v>718</v>
      </c>
      <c r="B1297">
        <v>2</v>
      </c>
      <c r="C1297">
        <v>15</v>
      </c>
      <c r="D1297" t="s">
        <v>71</v>
      </c>
      <c r="E1297" t="s">
        <v>116</v>
      </c>
      <c r="F1297">
        <v>0</v>
      </c>
      <c r="G1297">
        <v>-30</v>
      </c>
      <c r="H1297">
        <v>1</v>
      </c>
      <c r="I1297">
        <v>0</v>
      </c>
      <c r="J1297">
        <v>9</v>
      </c>
      <c r="K1297">
        <v>-4</v>
      </c>
      <c r="L1297">
        <v>1</v>
      </c>
      <c r="M1297">
        <f>G1297/$O$3+H1297/$P$3+I1297/$Q$3+J1297/$R$3</f>
        <v>0.89932003776059311</v>
      </c>
      <c r="N1297">
        <f t="shared" si="20"/>
        <v>2</v>
      </c>
    </row>
    <row r="1298" spans="1:14">
      <c r="A1298" t="s">
        <v>718</v>
      </c>
      <c r="B1298">
        <v>1</v>
      </c>
      <c r="C1298">
        <v>11</v>
      </c>
      <c r="D1298" t="s">
        <v>71</v>
      </c>
      <c r="E1298" t="s">
        <v>118</v>
      </c>
      <c r="F1298">
        <v>1</v>
      </c>
      <c r="G1298">
        <v>-66</v>
      </c>
      <c r="H1298">
        <v>1</v>
      </c>
      <c r="I1298">
        <v>1</v>
      </c>
      <c r="J1298">
        <v>-13</v>
      </c>
      <c r="K1298">
        <v>-6</v>
      </c>
      <c r="L1298">
        <v>1</v>
      </c>
      <c r="M1298">
        <f>G1298/$O$3+H1298/$P$3+I1298/$Q$3+J1298/$R$3</f>
        <v>-0.34091453161126595</v>
      </c>
      <c r="N1298">
        <f t="shared" si="20"/>
        <v>6</v>
      </c>
    </row>
    <row r="1299" spans="1:14">
      <c r="A1299" t="s">
        <v>718</v>
      </c>
      <c r="B1299">
        <v>1</v>
      </c>
      <c r="C1299">
        <v>13</v>
      </c>
      <c r="D1299" t="s">
        <v>71</v>
      </c>
      <c r="E1299" t="s">
        <v>118</v>
      </c>
      <c r="F1299">
        <v>2</v>
      </c>
      <c r="G1299">
        <v>-52</v>
      </c>
      <c r="H1299">
        <v>1</v>
      </c>
      <c r="I1299">
        <v>2</v>
      </c>
      <c r="J1299">
        <v>1</v>
      </c>
      <c r="K1299">
        <v>-4</v>
      </c>
      <c r="L1299">
        <v>1</v>
      </c>
      <c r="M1299">
        <f>G1299/$O$3+H1299/$P$3+I1299/$Q$3+J1299/$R$3</f>
        <v>1.7297811097785265</v>
      </c>
      <c r="N1299">
        <f t="shared" si="20"/>
        <v>4</v>
      </c>
    </row>
    <row r="1300" spans="1:14">
      <c r="A1300" t="s">
        <v>718</v>
      </c>
      <c r="B1300">
        <v>1</v>
      </c>
      <c r="C1300">
        <v>12</v>
      </c>
      <c r="D1300" t="s">
        <v>71</v>
      </c>
      <c r="E1300" t="s">
        <v>116</v>
      </c>
      <c r="F1300">
        <v>1</v>
      </c>
      <c r="G1300">
        <v>-36</v>
      </c>
      <c r="H1300">
        <v>1</v>
      </c>
      <c r="I1300">
        <v>1</v>
      </c>
      <c r="J1300">
        <v>12</v>
      </c>
      <c r="K1300">
        <v>-3</v>
      </c>
      <c r="L1300">
        <v>2</v>
      </c>
      <c r="M1300">
        <f>G1300/$O$3+H1300/$P$3+I1300/$Q$3+J1300/$R$3</f>
        <v>1.8557257942605767</v>
      </c>
      <c r="N1300">
        <f t="shared" si="20"/>
        <v>3</v>
      </c>
    </row>
    <row r="1301" spans="1:14">
      <c r="A1301" t="s">
        <v>718</v>
      </c>
      <c r="B1301">
        <v>1</v>
      </c>
      <c r="C1301">
        <v>11</v>
      </c>
      <c r="D1301" t="s">
        <v>80</v>
      </c>
      <c r="E1301" t="s">
        <v>118</v>
      </c>
      <c r="F1301">
        <v>1</v>
      </c>
      <c r="G1301">
        <v>-33</v>
      </c>
      <c r="H1301">
        <v>1</v>
      </c>
      <c r="I1301">
        <v>1</v>
      </c>
      <c r="J1301">
        <v>16</v>
      </c>
      <c r="K1301">
        <v>-3</v>
      </c>
      <c r="L1301">
        <v>3</v>
      </c>
      <c r="M1301">
        <f>G1301/$O$3+H1301/$P$3+I1301/$Q$3+J1301/$R$3</f>
        <v>2.1680731501190191</v>
      </c>
      <c r="N1301">
        <f t="shared" si="20"/>
        <v>3</v>
      </c>
    </row>
    <row r="1302" spans="1:14">
      <c r="A1302" t="s">
        <v>718</v>
      </c>
      <c r="B1302">
        <v>1</v>
      </c>
      <c r="C1302">
        <v>15</v>
      </c>
      <c r="D1302" t="s">
        <v>78</v>
      </c>
      <c r="E1302" t="s">
        <v>118</v>
      </c>
      <c r="F1302">
        <v>1</v>
      </c>
      <c r="G1302">
        <v>-30</v>
      </c>
      <c r="H1302">
        <v>1</v>
      </c>
      <c r="I1302">
        <v>1</v>
      </c>
      <c r="J1302">
        <v>10</v>
      </c>
      <c r="K1302">
        <v>-2</v>
      </c>
      <c r="L1302">
        <v>3</v>
      </c>
      <c r="M1302">
        <f>G1302/$O$3+H1302/$P$3+I1302/$Q$3+J1302/$R$3</f>
        <v>1.8625316841690744</v>
      </c>
      <c r="N1302">
        <f t="shared" si="20"/>
        <v>2</v>
      </c>
    </row>
    <row r="1303" spans="1:14">
      <c r="A1303" t="s">
        <v>718</v>
      </c>
      <c r="B1303">
        <v>1</v>
      </c>
      <c r="C1303">
        <v>15</v>
      </c>
      <c r="D1303" t="s">
        <v>78</v>
      </c>
      <c r="E1303" t="s">
        <v>118</v>
      </c>
      <c r="F1303">
        <v>1</v>
      </c>
      <c r="G1303">
        <v>-30</v>
      </c>
      <c r="H1303">
        <v>1</v>
      </c>
      <c r="I1303">
        <v>1</v>
      </c>
      <c r="J1303">
        <v>10</v>
      </c>
      <c r="K1303">
        <v>-2</v>
      </c>
      <c r="L1303">
        <v>3</v>
      </c>
      <c r="M1303">
        <f>G1303/$O$3+H1303/$P$3+I1303/$Q$3+J1303/$R$3</f>
        <v>1.8625316841690744</v>
      </c>
      <c r="N1303">
        <f t="shared" si="20"/>
        <v>2</v>
      </c>
    </row>
    <row r="1304" spans="1:14">
      <c r="A1304" t="s">
        <v>718</v>
      </c>
      <c r="B1304">
        <v>1</v>
      </c>
      <c r="C1304">
        <v>13</v>
      </c>
      <c r="D1304" t="s">
        <v>71</v>
      </c>
      <c r="E1304" t="s">
        <v>118</v>
      </c>
      <c r="F1304">
        <v>1</v>
      </c>
      <c r="G1304">
        <v>-26</v>
      </c>
      <c r="H1304">
        <v>1</v>
      </c>
      <c r="I1304">
        <v>1</v>
      </c>
      <c r="J1304">
        <v>9</v>
      </c>
      <c r="K1304">
        <v>-2</v>
      </c>
      <c r="L1304">
        <v>1</v>
      </c>
      <c r="M1304">
        <f>G1304/$O$3+H1304/$P$3+I1304/$Q$3+J1304/$R$3</f>
        <v>1.8876652381683519</v>
      </c>
      <c r="N1304">
        <f t="shared" si="20"/>
        <v>2</v>
      </c>
    </row>
    <row r="1305" spans="1:14">
      <c r="A1305" t="s">
        <v>718</v>
      </c>
      <c r="B1305">
        <v>1</v>
      </c>
      <c r="C1305">
        <v>12</v>
      </c>
      <c r="D1305" t="s">
        <v>71</v>
      </c>
      <c r="E1305" t="s">
        <v>116</v>
      </c>
      <c r="F1305">
        <v>1</v>
      </c>
      <c r="G1305">
        <v>-24</v>
      </c>
      <c r="H1305">
        <v>1</v>
      </c>
      <c r="I1305">
        <v>1</v>
      </c>
      <c r="J1305">
        <v>16</v>
      </c>
      <c r="K1305">
        <v>-2</v>
      </c>
      <c r="L1305">
        <v>2</v>
      </c>
      <c r="M1305">
        <f>G1305/$O$3+H1305/$P$3+I1305/$Q$3+J1305/$R$3</f>
        <v>2.3636486315242813</v>
      </c>
      <c r="N1305">
        <f t="shared" si="20"/>
        <v>2</v>
      </c>
    </row>
    <row r="1306" spans="1:14">
      <c r="A1306" t="s">
        <v>718</v>
      </c>
      <c r="B1306">
        <v>1</v>
      </c>
      <c r="C1306">
        <v>12</v>
      </c>
      <c r="D1306" t="s">
        <v>71</v>
      </c>
      <c r="E1306" t="s">
        <v>116</v>
      </c>
      <c r="F1306">
        <v>1</v>
      </c>
      <c r="G1306">
        <v>-24</v>
      </c>
      <c r="H1306">
        <v>1</v>
      </c>
      <c r="I1306">
        <v>1</v>
      </c>
      <c r="J1306">
        <v>25</v>
      </c>
      <c r="K1306">
        <v>-2</v>
      </c>
      <c r="L1306">
        <v>2</v>
      </c>
      <c r="M1306">
        <f>G1306/$O$3+H1306/$P$3+I1306/$Q$3+J1306/$R$3</f>
        <v>2.9197485711518296</v>
      </c>
      <c r="N1306">
        <f t="shared" si="20"/>
        <v>2</v>
      </c>
    </row>
    <row r="1307" spans="1:14">
      <c r="A1307" t="s">
        <v>718</v>
      </c>
      <c r="B1307">
        <v>1</v>
      </c>
      <c r="C1307">
        <v>11</v>
      </c>
      <c r="D1307" t="s">
        <v>80</v>
      </c>
      <c r="E1307" t="s">
        <v>118</v>
      </c>
      <c r="F1307">
        <v>1</v>
      </c>
      <c r="G1307">
        <v>-22</v>
      </c>
      <c r="H1307">
        <v>1</v>
      </c>
      <c r="I1307">
        <v>1</v>
      </c>
      <c r="J1307">
        <v>17</v>
      </c>
      <c r="K1307">
        <v>-2</v>
      </c>
      <c r="L1307">
        <v>3</v>
      </c>
      <c r="M1307">
        <f>G1307/$O$3+H1307/$P$3+I1307/$Q$3+J1307/$R$3</f>
        <v>2.4688987317951785</v>
      </c>
      <c r="N1307">
        <f t="shared" si="20"/>
        <v>2</v>
      </c>
    </row>
    <row r="1308" spans="1:14">
      <c r="A1308" t="s">
        <v>718</v>
      </c>
      <c r="B1308">
        <v>1</v>
      </c>
      <c r="C1308">
        <v>11</v>
      </c>
      <c r="D1308" t="s">
        <v>71</v>
      </c>
      <c r="E1308" t="s">
        <v>118</v>
      </c>
      <c r="F1308">
        <v>1</v>
      </c>
      <c r="G1308">
        <v>-22</v>
      </c>
      <c r="H1308">
        <v>1</v>
      </c>
      <c r="I1308">
        <v>1</v>
      </c>
      <c r="J1308">
        <v>11</v>
      </c>
      <c r="K1308">
        <v>-2</v>
      </c>
      <c r="L1308">
        <v>1</v>
      </c>
      <c r="M1308">
        <f>G1308/$O$3+H1308/$P$3+I1308/$Q$3+J1308/$R$3</f>
        <v>2.0981654387101463</v>
      </c>
      <c r="N1308">
        <f t="shared" si="20"/>
        <v>2</v>
      </c>
    </row>
    <row r="1309" spans="1:14">
      <c r="A1309" t="s">
        <v>718</v>
      </c>
      <c r="B1309">
        <v>1</v>
      </c>
      <c r="C1309">
        <v>10</v>
      </c>
      <c r="D1309" t="s">
        <v>71</v>
      </c>
      <c r="E1309" t="s">
        <v>118</v>
      </c>
      <c r="F1309">
        <v>1</v>
      </c>
      <c r="G1309">
        <v>-20</v>
      </c>
      <c r="H1309">
        <v>1</v>
      </c>
      <c r="I1309">
        <v>1</v>
      </c>
      <c r="J1309">
        <v>14</v>
      </c>
      <c r="K1309">
        <v>-2</v>
      </c>
      <c r="L1309">
        <v>1</v>
      </c>
      <c r="M1309">
        <f>G1309/$O$3+H1309/$P$3+I1309/$Q$3+J1309/$R$3</f>
        <v>2.3269933033427206</v>
      </c>
      <c r="N1309">
        <f t="shared" si="20"/>
        <v>2</v>
      </c>
    </row>
    <row r="1310" spans="1:14">
      <c r="A1310" t="s">
        <v>718</v>
      </c>
      <c r="B1310">
        <v>1</v>
      </c>
      <c r="C1310">
        <v>10</v>
      </c>
      <c r="D1310" t="s">
        <v>71</v>
      </c>
      <c r="E1310" t="s">
        <v>118</v>
      </c>
      <c r="F1310">
        <v>1</v>
      </c>
      <c r="G1310">
        <v>-20</v>
      </c>
      <c r="H1310">
        <v>1</v>
      </c>
      <c r="I1310">
        <v>1</v>
      </c>
      <c r="J1310">
        <v>14</v>
      </c>
      <c r="K1310">
        <v>-2</v>
      </c>
      <c r="L1310">
        <v>1</v>
      </c>
      <c r="M1310">
        <f>G1310/$O$3+H1310/$P$3+I1310/$Q$3+J1310/$R$3</f>
        <v>2.3269933033427206</v>
      </c>
      <c r="N1310">
        <f t="shared" si="20"/>
        <v>2</v>
      </c>
    </row>
    <row r="1311" spans="1:14">
      <c r="A1311" t="s">
        <v>718</v>
      </c>
      <c r="B1311">
        <v>1</v>
      </c>
      <c r="C1311">
        <v>10</v>
      </c>
      <c r="D1311" t="s">
        <v>71</v>
      </c>
      <c r="E1311" t="s">
        <v>116</v>
      </c>
      <c r="F1311">
        <v>1</v>
      </c>
      <c r="G1311">
        <v>-20</v>
      </c>
      <c r="H1311">
        <v>1</v>
      </c>
      <c r="I1311">
        <v>1</v>
      </c>
      <c r="J1311">
        <v>18</v>
      </c>
      <c r="K1311">
        <v>-2</v>
      </c>
      <c r="L1311">
        <v>2</v>
      </c>
      <c r="M1311">
        <f>G1311/$O$3+H1311/$P$3+I1311/$Q$3+J1311/$R$3</f>
        <v>2.5741488320660757</v>
      </c>
      <c r="N1311">
        <f t="shared" si="20"/>
        <v>2</v>
      </c>
    </row>
    <row r="1312" spans="1:14">
      <c r="A1312" t="s">
        <v>719</v>
      </c>
      <c r="B1312">
        <v>1</v>
      </c>
      <c r="C1312">
        <v>15</v>
      </c>
      <c r="D1312" t="s">
        <v>78</v>
      </c>
      <c r="E1312" t="s">
        <v>116</v>
      </c>
      <c r="F1312">
        <v>0</v>
      </c>
      <c r="G1312">
        <v>-45</v>
      </c>
      <c r="H1312">
        <v>1</v>
      </c>
      <c r="I1312">
        <v>0</v>
      </c>
      <c r="J1312">
        <v>19</v>
      </c>
      <c r="K1312">
        <v>-3</v>
      </c>
      <c r="L1312">
        <v>4</v>
      </c>
      <c r="M1312">
        <f>G1312/$O$3+H1312/$P$3+I1312/$Q$3+J1312/$R$3</f>
        <v>1.1912497238935429</v>
      </c>
      <c r="N1312">
        <f t="shared" si="20"/>
        <v>3</v>
      </c>
    </row>
    <row r="1313" spans="1:14">
      <c r="A1313" t="s">
        <v>719</v>
      </c>
      <c r="B1313">
        <v>1</v>
      </c>
      <c r="C1313">
        <v>13</v>
      </c>
      <c r="D1313" t="s">
        <v>81</v>
      </c>
      <c r="E1313" t="s">
        <v>116</v>
      </c>
      <c r="F1313">
        <v>1</v>
      </c>
      <c r="G1313">
        <v>-26</v>
      </c>
      <c r="H1313">
        <v>1</v>
      </c>
      <c r="I1313">
        <v>1</v>
      </c>
      <c r="J1313">
        <v>30</v>
      </c>
      <c r="K1313">
        <v>-2</v>
      </c>
      <c r="L1313">
        <v>4</v>
      </c>
      <c r="M1313">
        <f>G1313/$O$3+H1313/$P$3+I1313/$Q$3+J1313/$R$3</f>
        <v>3.1852317639659651</v>
      </c>
      <c r="N1313">
        <f t="shared" si="20"/>
        <v>2</v>
      </c>
    </row>
    <row r="1314" spans="1:14">
      <c r="A1314" t="s">
        <v>720</v>
      </c>
      <c r="B1314">
        <v>3</v>
      </c>
      <c r="C1314">
        <v>25</v>
      </c>
      <c r="D1314" t="s">
        <v>71</v>
      </c>
      <c r="E1314" t="s">
        <v>118</v>
      </c>
      <c r="F1314">
        <v>1</v>
      </c>
      <c r="G1314">
        <v>-50</v>
      </c>
      <c r="H1314">
        <v>0</v>
      </c>
      <c r="I1314">
        <v>1</v>
      </c>
      <c r="J1314">
        <v>-4</v>
      </c>
      <c r="K1314">
        <v>-6</v>
      </c>
      <c r="L1314">
        <v>-1</v>
      </c>
      <c r="M1314">
        <f>G1314/$O$3+H1314/$P$3+I1314/$Q$3+J1314/$R$3</f>
        <v>-0.43226321674717016</v>
      </c>
      <c r="N1314">
        <f t="shared" si="20"/>
        <v>2</v>
      </c>
    </row>
    <row r="1315" spans="1:14">
      <c r="A1315" t="s">
        <v>720</v>
      </c>
      <c r="B1315">
        <v>2</v>
      </c>
      <c r="C1315">
        <v>18</v>
      </c>
      <c r="D1315" t="s">
        <v>71</v>
      </c>
      <c r="E1315" t="s">
        <v>118</v>
      </c>
      <c r="F1315">
        <v>1</v>
      </c>
      <c r="G1315">
        <v>-54</v>
      </c>
      <c r="H1315">
        <v>-1</v>
      </c>
      <c r="I1315">
        <v>1</v>
      </c>
      <c r="J1315">
        <v>-8</v>
      </c>
      <c r="K1315">
        <v>-6</v>
      </c>
      <c r="L1315">
        <v>0</v>
      </c>
      <c r="M1315">
        <f>G1315/$O$3+H1315/$P$3+I1315/$Q$3+J1315/$R$3</f>
        <v>-1.7614795511345611</v>
      </c>
      <c r="N1315">
        <f t="shared" si="20"/>
        <v>3</v>
      </c>
    </row>
    <row r="1316" spans="1:14">
      <c r="A1316" t="s">
        <v>720</v>
      </c>
      <c r="B1316">
        <v>1</v>
      </c>
      <c r="C1316">
        <v>38</v>
      </c>
      <c r="D1316" t="s">
        <v>71</v>
      </c>
      <c r="E1316" t="s">
        <v>118</v>
      </c>
      <c r="F1316">
        <v>1</v>
      </c>
      <c r="G1316">
        <v>-76</v>
      </c>
      <c r="H1316">
        <v>1</v>
      </c>
      <c r="I1316">
        <v>1</v>
      </c>
      <c r="J1316">
        <v>-14</v>
      </c>
      <c r="K1316">
        <v>-2</v>
      </c>
      <c r="L1316">
        <v>10</v>
      </c>
      <c r="M1316">
        <f>G1316/$O$3+H1316/$P$3+I1316/$Q$3+J1316/$R$3</f>
        <v>-0.6200095042423962</v>
      </c>
      <c r="N1316">
        <f t="shared" si="20"/>
        <v>2</v>
      </c>
    </row>
    <row r="1317" spans="1:14">
      <c r="A1317" t="s">
        <v>720</v>
      </c>
      <c r="B1317">
        <v>1</v>
      </c>
      <c r="C1317">
        <v>20</v>
      </c>
      <c r="D1317" t="s">
        <v>71</v>
      </c>
      <c r="E1317" t="s">
        <v>116</v>
      </c>
      <c r="F1317">
        <v>2</v>
      </c>
      <c r="G1317">
        <v>-60</v>
      </c>
      <c r="H1317">
        <v>1</v>
      </c>
      <c r="I1317">
        <v>2</v>
      </c>
      <c r="J1317">
        <v>5</v>
      </c>
      <c r="K1317">
        <v>-3</v>
      </c>
      <c r="L1317">
        <v>2</v>
      </c>
      <c r="M1317">
        <f>G1317/$O$3+H1317/$P$3+I1317/$Q$3+J1317/$R$3</f>
        <v>1.8030917661416486</v>
      </c>
      <c r="N1317">
        <f t="shared" si="20"/>
        <v>3</v>
      </c>
    </row>
    <row r="1318" spans="1:14">
      <c r="A1318" t="s">
        <v>720</v>
      </c>
      <c r="B1318">
        <v>1</v>
      </c>
      <c r="C1318">
        <v>13</v>
      </c>
      <c r="D1318" t="s">
        <v>70</v>
      </c>
      <c r="E1318" t="s">
        <v>118</v>
      </c>
      <c r="F1318">
        <v>1</v>
      </c>
      <c r="G1318">
        <v>-39</v>
      </c>
      <c r="H1318">
        <v>1</v>
      </c>
      <c r="I1318">
        <v>1</v>
      </c>
      <c r="J1318">
        <v>-2</v>
      </c>
      <c r="K1318">
        <v>-3</v>
      </c>
      <c r="L1318">
        <v>1</v>
      </c>
      <c r="M1318">
        <f>G1318/$O$3+H1318/$P$3+I1318/$Q$3+J1318/$R$3</f>
        <v>0.92548961659374707</v>
      </c>
      <c r="N1318">
        <f t="shared" si="20"/>
        <v>3</v>
      </c>
    </row>
    <row r="1319" spans="1:14">
      <c r="A1319" t="s">
        <v>720</v>
      </c>
      <c r="B1319">
        <v>1</v>
      </c>
      <c r="C1319">
        <v>11</v>
      </c>
      <c r="D1319" t="s">
        <v>71</v>
      </c>
      <c r="E1319" t="s">
        <v>118</v>
      </c>
      <c r="F1319">
        <v>2</v>
      </c>
      <c r="G1319">
        <v>-33</v>
      </c>
      <c r="H1319">
        <v>1</v>
      </c>
      <c r="I1319">
        <v>2</v>
      </c>
      <c r="J1319">
        <v>11</v>
      </c>
      <c r="K1319">
        <v>-3</v>
      </c>
      <c r="L1319">
        <v>1</v>
      </c>
      <c r="M1319">
        <f>G1319/$O$3+H1319/$P$3+I1319/$Q$3+J1319/$R$3</f>
        <v>2.7605515034424677</v>
      </c>
      <c r="N1319">
        <f t="shared" si="20"/>
        <v>3</v>
      </c>
    </row>
    <row r="1320" spans="1:14">
      <c r="A1320" t="s">
        <v>720</v>
      </c>
      <c r="B1320">
        <v>1</v>
      </c>
      <c r="C1320">
        <v>15</v>
      </c>
      <c r="D1320" t="s">
        <v>71</v>
      </c>
      <c r="E1320" t="s">
        <v>116</v>
      </c>
      <c r="F1320">
        <v>3</v>
      </c>
      <c r="G1320">
        <v>-30</v>
      </c>
      <c r="H1320">
        <v>1</v>
      </c>
      <c r="I1320">
        <v>3</v>
      </c>
      <c r="J1320">
        <v>33</v>
      </c>
      <c r="K1320">
        <v>-2</v>
      </c>
      <c r="L1320">
        <v>2</v>
      </c>
      <c r="M1320">
        <f>G1320/$O$3+H1320/$P$3+I1320/$Q$3+J1320/$R$3</f>
        <v>5.0865215027836488</v>
      </c>
      <c r="N1320">
        <f t="shared" si="20"/>
        <v>2</v>
      </c>
    </row>
    <row r="1321" spans="1:14">
      <c r="A1321" t="s">
        <v>720</v>
      </c>
      <c r="B1321">
        <v>1</v>
      </c>
      <c r="C1321">
        <v>15</v>
      </c>
      <c r="D1321" t="s">
        <v>77</v>
      </c>
      <c r="E1321" t="s">
        <v>118</v>
      </c>
      <c r="F1321">
        <v>1</v>
      </c>
      <c r="G1321">
        <v>-30</v>
      </c>
      <c r="H1321">
        <v>1</v>
      </c>
      <c r="I1321">
        <v>1</v>
      </c>
      <c r="J1321">
        <v>5</v>
      </c>
      <c r="K1321">
        <v>-2</v>
      </c>
      <c r="L1321">
        <v>1</v>
      </c>
      <c r="M1321">
        <f>G1321/$O$3+H1321/$P$3+I1321/$Q$3+J1321/$R$3</f>
        <v>1.5535872732648808</v>
      </c>
      <c r="N1321">
        <f t="shared" si="20"/>
        <v>2</v>
      </c>
    </row>
    <row r="1322" spans="1:14">
      <c r="A1322" t="s">
        <v>720</v>
      </c>
      <c r="B1322">
        <v>1</v>
      </c>
      <c r="C1322">
        <v>13</v>
      </c>
      <c r="D1322" t="s">
        <v>77</v>
      </c>
      <c r="E1322" t="s">
        <v>118</v>
      </c>
      <c r="F1322">
        <v>1</v>
      </c>
      <c r="G1322">
        <v>-26</v>
      </c>
      <c r="H1322">
        <v>1</v>
      </c>
      <c r="I1322">
        <v>1</v>
      </c>
      <c r="J1322">
        <v>7</v>
      </c>
      <c r="K1322">
        <v>-2</v>
      </c>
      <c r="L1322">
        <v>1</v>
      </c>
      <c r="M1322">
        <f>G1322/$O$3+H1322/$P$3+I1322/$Q$3+J1322/$R$3</f>
        <v>1.7640874738066745</v>
      </c>
      <c r="N1322">
        <f t="shared" si="20"/>
        <v>2</v>
      </c>
    </row>
    <row r="1323" spans="1:14">
      <c r="A1323" t="s">
        <v>720</v>
      </c>
      <c r="B1323">
        <v>1</v>
      </c>
      <c r="C1323">
        <v>10</v>
      </c>
      <c r="D1323" t="s">
        <v>71</v>
      </c>
      <c r="E1323" t="s">
        <v>120</v>
      </c>
      <c r="F1323">
        <v>1</v>
      </c>
      <c r="G1323">
        <v>-20</v>
      </c>
      <c r="H1323">
        <v>1</v>
      </c>
      <c r="I1323">
        <v>1</v>
      </c>
      <c r="J1323">
        <v>11</v>
      </c>
      <c r="K1323">
        <v>-2</v>
      </c>
      <c r="L1323">
        <v>1</v>
      </c>
      <c r="M1323">
        <f>G1323/$O$3+H1323/$P$3+I1323/$Q$3+J1323/$R$3</f>
        <v>2.1416266568002045</v>
      </c>
      <c r="N1323">
        <f t="shared" si="20"/>
        <v>2</v>
      </c>
    </row>
    <row r="1324" spans="1:14">
      <c r="A1324" t="s">
        <v>720</v>
      </c>
      <c r="B1324">
        <v>1</v>
      </c>
      <c r="C1324">
        <v>10</v>
      </c>
      <c r="D1324" t="s">
        <v>71</v>
      </c>
      <c r="E1324" t="s">
        <v>116</v>
      </c>
      <c r="F1324">
        <v>0</v>
      </c>
      <c r="G1324">
        <v>-20</v>
      </c>
      <c r="H1324">
        <v>1</v>
      </c>
      <c r="I1324">
        <v>0</v>
      </c>
      <c r="J1324">
        <v>23</v>
      </c>
      <c r="K1324">
        <v>-2</v>
      </c>
      <c r="L1324">
        <v>2</v>
      </c>
      <c r="M1324">
        <f>G1324/$O$3+H1324/$P$3+I1324/$Q$3+J1324/$R$3</f>
        <v>1.9816704787426267</v>
      </c>
      <c r="N1324">
        <f t="shared" si="20"/>
        <v>2</v>
      </c>
    </row>
    <row r="1325" spans="1:14">
      <c r="A1325" t="s">
        <v>351</v>
      </c>
      <c r="B1325">
        <v>2</v>
      </c>
      <c r="C1325">
        <v>22</v>
      </c>
      <c r="D1325" t="s">
        <v>70</v>
      </c>
      <c r="E1325" t="s">
        <v>118</v>
      </c>
      <c r="F1325">
        <v>0</v>
      </c>
      <c r="G1325">
        <v>-44</v>
      </c>
      <c r="H1325">
        <v>1</v>
      </c>
      <c r="I1325">
        <v>0</v>
      </c>
      <c r="J1325">
        <v>-5</v>
      </c>
      <c r="K1325">
        <v>-4</v>
      </c>
      <c r="L1325">
        <v>0</v>
      </c>
      <c r="M1325">
        <f>G1325/$O$3+H1325/$P$3+I1325/$Q$3+J1325/$R$3</f>
        <v>-0.26995283940155718</v>
      </c>
      <c r="N1325">
        <f t="shared" si="20"/>
        <v>2</v>
      </c>
    </row>
    <row r="1326" spans="1:14">
      <c r="A1326" t="s">
        <v>351</v>
      </c>
      <c r="B1326">
        <v>2</v>
      </c>
      <c r="C1326">
        <v>19</v>
      </c>
      <c r="D1326" t="s">
        <v>71</v>
      </c>
      <c r="E1326" t="s">
        <v>118</v>
      </c>
      <c r="F1326">
        <v>1</v>
      </c>
      <c r="G1326">
        <v>-38</v>
      </c>
      <c r="H1326">
        <v>0</v>
      </c>
      <c r="I1326">
        <v>1</v>
      </c>
      <c r="J1326">
        <v>9</v>
      </c>
      <c r="K1326">
        <v>-4</v>
      </c>
      <c r="L1326">
        <v>1</v>
      </c>
      <c r="M1326">
        <f>G1326/$O$3+H1326/$P$3+I1326/$Q$3+J1326/$R$3</f>
        <v>0.63175956014408297</v>
      </c>
      <c r="N1326">
        <f t="shared" si="20"/>
        <v>2</v>
      </c>
    </row>
    <row r="1327" spans="1:14">
      <c r="A1327" t="s">
        <v>351</v>
      </c>
      <c r="B1327">
        <v>1</v>
      </c>
      <c r="C1327">
        <v>10</v>
      </c>
      <c r="D1327" t="s">
        <v>71</v>
      </c>
      <c r="E1327" t="s">
        <v>116</v>
      </c>
      <c r="F1327">
        <v>1</v>
      </c>
      <c r="G1327">
        <v>-110</v>
      </c>
      <c r="H1327">
        <v>1</v>
      </c>
      <c r="I1327">
        <v>1</v>
      </c>
      <c r="J1327">
        <v>0</v>
      </c>
      <c r="K1327">
        <v>-11</v>
      </c>
      <c r="L1327">
        <v>2</v>
      </c>
      <c r="M1327">
        <f>G1327/$O$3+H1327/$P$3+I1327/$Q$3+J1327/$R$3</f>
        <v>-0.49380586124164505</v>
      </c>
      <c r="N1327">
        <f t="shared" si="20"/>
        <v>11</v>
      </c>
    </row>
    <row r="1328" spans="1:14">
      <c r="A1328" t="s">
        <v>351</v>
      </c>
      <c r="B1328">
        <v>1</v>
      </c>
      <c r="C1328">
        <v>12</v>
      </c>
      <c r="D1328" t="s">
        <v>78</v>
      </c>
      <c r="E1328" t="s">
        <v>116</v>
      </c>
      <c r="F1328">
        <v>0</v>
      </c>
      <c r="G1328">
        <v>-60</v>
      </c>
      <c r="H1328">
        <v>1</v>
      </c>
      <c r="I1328">
        <v>0</v>
      </c>
      <c r="J1328">
        <v>3</v>
      </c>
      <c r="K1328">
        <v>-5</v>
      </c>
      <c r="L1328">
        <v>4</v>
      </c>
      <c r="M1328">
        <f>G1328/$O$3+H1328/$P$3+I1328/$Q$3+J1328/$R$3</f>
        <v>-0.12333152667531372</v>
      </c>
      <c r="N1328">
        <f t="shared" si="20"/>
        <v>5</v>
      </c>
    </row>
    <row r="1329" spans="1:14">
      <c r="A1329" t="s">
        <v>351</v>
      </c>
      <c r="B1329">
        <v>1</v>
      </c>
      <c r="C1329">
        <v>11</v>
      </c>
      <c r="D1329" t="s">
        <v>70</v>
      </c>
      <c r="E1329" t="s">
        <v>118</v>
      </c>
      <c r="F1329">
        <v>0</v>
      </c>
      <c r="G1329">
        <v>-44</v>
      </c>
      <c r="H1329">
        <v>1</v>
      </c>
      <c r="I1329">
        <v>0</v>
      </c>
      <c r="J1329">
        <v>-8</v>
      </c>
      <c r="K1329">
        <v>-4</v>
      </c>
      <c r="L1329">
        <v>1</v>
      </c>
      <c r="M1329">
        <f>G1329/$O$3+H1329/$P$3+I1329/$Q$3+J1329/$R$3</f>
        <v>-0.45531948594407329</v>
      </c>
      <c r="N1329">
        <f t="shared" si="20"/>
        <v>4</v>
      </c>
    </row>
    <row r="1330" spans="1:14">
      <c r="A1330" t="s">
        <v>351</v>
      </c>
      <c r="B1330">
        <v>1</v>
      </c>
      <c r="C1330">
        <v>14</v>
      </c>
      <c r="D1330" t="s">
        <v>77</v>
      </c>
      <c r="E1330" t="s">
        <v>116</v>
      </c>
      <c r="F1330">
        <v>1</v>
      </c>
      <c r="G1330">
        <v>-42</v>
      </c>
      <c r="H1330">
        <v>1</v>
      </c>
      <c r="I1330">
        <v>1</v>
      </c>
      <c r="J1330">
        <v>9</v>
      </c>
      <c r="K1330">
        <v>-3</v>
      </c>
      <c r="L1330">
        <v>2</v>
      </c>
      <c r="M1330">
        <f>G1330/$O$3+H1330/$P$3+I1330/$Q$3+J1330/$R$3</f>
        <v>1.5399754934478855</v>
      </c>
      <c r="N1330">
        <f t="shared" si="20"/>
        <v>3</v>
      </c>
    </row>
    <row r="1331" spans="1:14">
      <c r="A1331" t="s">
        <v>351</v>
      </c>
      <c r="B1331">
        <v>1</v>
      </c>
      <c r="C1331">
        <v>19</v>
      </c>
      <c r="D1331" t="s">
        <v>77</v>
      </c>
      <c r="E1331" t="s">
        <v>116</v>
      </c>
      <c r="F1331">
        <v>0</v>
      </c>
      <c r="G1331">
        <v>-38</v>
      </c>
      <c r="H1331">
        <v>1</v>
      </c>
      <c r="I1331">
        <v>0</v>
      </c>
      <c r="J1331">
        <v>21</v>
      </c>
      <c r="K1331">
        <v>-2</v>
      </c>
      <c r="L1331">
        <v>2</v>
      </c>
      <c r="M1331">
        <f>G1331/$O$3+H1331/$P$3+I1331/$Q$3+J1331/$R$3</f>
        <v>1.4669417515704244</v>
      </c>
      <c r="N1331">
        <f t="shared" si="20"/>
        <v>2</v>
      </c>
    </row>
    <row r="1332" spans="1:14">
      <c r="A1332" t="s">
        <v>351</v>
      </c>
      <c r="B1332">
        <v>1</v>
      </c>
      <c r="C1332">
        <v>19</v>
      </c>
      <c r="D1332" t="s">
        <v>71</v>
      </c>
      <c r="E1332" t="s">
        <v>116</v>
      </c>
      <c r="F1332">
        <v>1</v>
      </c>
      <c r="G1332">
        <v>-38</v>
      </c>
      <c r="H1332">
        <v>1</v>
      </c>
      <c r="I1332">
        <v>1</v>
      </c>
      <c r="J1332">
        <v>9</v>
      </c>
      <c r="K1332">
        <v>-2</v>
      </c>
      <c r="L1332">
        <v>2</v>
      </c>
      <c r="M1332">
        <f>G1332/$O$3+H1332/$P$3+I1332/$Q$3+J1332/$R$3</f>
        <v>1.6268979296280022</v>
      </c>
      <c r="N1332">
        <f t="shared" si="20"/>
        <v>2</v>
      </c>
    </row>
    <row r="1333" spans="1:14">
      <c r="A1333" t="s">
        <v>351</v>
      </c>
      <c r="B1333">
        <v>1</v>
      </c>
      <c r="C1333">
        <v>12</v>
      </c>
      <c r="D1333" t="s">
        <v>70</v>
      </c>
      <c r="E1333" t="s">
        <v>116</v>
      </c>
      <c r="F1333">
        <v>1</v>
      </c>
      <c r="G1333">
        <v>-36</v>
      </c>
      <c r="H1333">
        <v>1</v>
      </c>
      <c r="I1333">
        <v>1</v>
      </c>
      <c r="J1333">
        <v>12</v>
      </c>
      <c r="K1333">
        <v>-3</v>
      </c>
      <c r="L1333">
        <v>2</v>
      </c>
      <c r="M1333">
        <f>G1333/$O$3+H1333/$P$3+I1333/$Q$3+J1333/$R$3</f>
        <v>1.8557257942605767</v>
      </c>
      <c r="N1333">
        <f t="shared" si="20"/>
        <v>3</v>
      </c>
    </row>
    <row r="1334" spans="1:14">
      <c r="A1334" t="s">
        <v>351</v>
      </c>
      <c r="B1334">
        <v>1</v>
      </c>
      <c r="C1334">
        <v>11</v>
      </c>
      <c r="D1334" t="s">
        <v>70</v>
      </c>
      <c r="E1334" t="s">
        <v>118</v>
      </c>
      <c r="F1334">
        <v>0</v>
      </c>
      <c r="G1334">
        <v>-33</v>
      </c>
      <c r="H1334">
        <v>1</v>
      </c>
      <c r="I1334">
        <v>0</v>
      </c>
      <c r="J1334">
        <v>-1</v>
      </c>
      <c r="K1334">
        <v>-3</v>
      </c>
      <c r="L1334">
        <v>1</v>
      </c>
      <c r="M1334">
        <f>G1334/$O$3+H1334/$P$3+I1334/$Q$3+J1334/$R$3</f>
        <v>0.21623938881711841</v>
      </c>
      <c r="N1334">
        <f t="shared" si="20"/>
        <v>3</v>
      </c>
    </row>
    <row r="1335" spans="1:14">
      <c r="A1335" t="s">
        <v>351</v>
      </c>
      <c r="B1335">
        <v>1</v>
      </c>
      <c r="C1335">
        <v>14</v>
      </c>
      <c r="D1335" t="s">
        <v>71</v>
      </c>
      <c r="E1335" t="s">
        <v>116</v>
      </c>
      <c r="F1335">
        <v>0</v>
      </c>
      <c r="G1335">
        <v>-28</v>
      </c>
      <c r="H1335">
        <v>1</v>
      </c>
      <c r="I1335">
        <v>0</v>
      </c>
      <c r="J1335">
        <v>25</v>
      </c>
      <c r="K1335">
        <v>-2</v>
      </c>
      <c r="L1335">
        <v>2</v>
      </c>
      <c r="M1335">
        <f>G1335/$O$3+H1335/$P$3+I1335/$Q$3+J1335/$R$3</f>
        <v>1.9314033707440708</v>
      </c>
      <c r="N1335">
        <f t="shared" si="20"/>
        <v>2</v>
      </c>
    </row>
    <row r="1336" spans="1:14">
      <c r="A1336" t="s">
        <v>351</v>
      </c>
      <c r="B1336">
        <v>1</v>
      </c>
      <c r="C1336">
        <v>11</v>
      </c>
      <c r="D1336" t="s">
        <v>70</v>
      </c>
      <c r="E1336" t="s">
        <v>118</v>
      </c>
      <c r="F1336">
        <v>1</v>
      </c>
      <c r="G1336">
        <v>-22</v>
      </c>
      <c r="H1336">
        <v>1</v>
      </c>
      <c r="I1336">
        <v>1</v>
      </c>
      <c r="J1336">
        <v>8</v>
      </c>
      <c r="K1336">
        <v>-2</v>
      </c>
      <c r="L1336">
        <v>1</v>
      </c>
      <c r="M1336">
        <f>G1336/$O$3+H1336/$P$3+I1336/$Q$3+J1336/$R$3</f>
        <v>1.9127987921676299</v>
      </c>
      <c r="N1336">
        <f t="shared" si="20"/>
        <v>2</v>
      </c>
    </row>
    <row r="1337" spans="1:14">
      <c r="A1337" t="s">
        <v>351</v>
      </c>
      <c r="B1337">
        <v>1</v>
      </c>
      <c r="C1337">
        <v>10</v>
      </c>
      <c r="D1337" t="s">
        <v>70</v>
      </c>
      <c r="E1337" t="s">
        <v>118</v>
      </c>
      <c r="F1337">
        <v>1</v>
      </c>
      <c r="G1337">
        <v>-20</v>
      </c>
      <c r="H1337">
        <v>1</v>
      </c>
      <c r="I1337">
        <v>1</v>
      </c>
      <c r="J1337">
        <v>12</v>
      </c>
      <c r="K1337">
        <v>-2</v>
      </c>
      <c r="L1337">
        <v>1</v>
      </c>
      <c r="M1337">
        <f>G1337/$O$3+H1337/$P$3+I1337/$Q$3+J1337/$R$3</f>
        <v>2.2034155389810435</v>
      </c>
      <c r="N1337">
        <f t="shared" si="20"/>
        <v>2</v>
      </c>
    </row>
    <row r="1338" spans="1:14">
      <c r="A1338" t="s">
        <v>351</v>
      </c>
      <c r="B1338">
        <v>1</v>
      </c>
      <c r="C1338">
        <v>10</v>
      </c>
      <c r="D1338" t="s">
        <v>71</v>
      </c>
      <c r="E1338" t="s">
        <v>116</v>
      </c>
      <c r="F1338">
        <v>0</v>
      </c>
      <c r="G1338">
        <v>-20</v>
      </c>
      <c r="H1338">
        <v>1</v>
      </c>
      <c r="I1338">
        <v>0</v>
      </c>
      <c r="J1338">
        <v>14</v>
      </c>
      <c r="K1338">
        <v>-2</v>
      </c>
      <c r="L1338">
        <v>2</v>
      </c>
      <c r="M1338">
        <f>G1338/$O$3+H1338/$P$3+I1338/$Q$3+J1338/$R$3</f>
        <v>1.4255705391150784</v>
      </c>
      <c r="N1338">
        <f t="shared" si="20"/>
        <v>2</v>
      </c>
    </row>
    <row r="1339" spans="1:14">
      <c r="A1339" t="s">
        <v>721</v>
      </c>
      <c r="B1339">
        <v>1</v>
      </c>
      <c r="C1339">
        <v>16</v>
      </c>
      <c r="D1339" t="s">
        <v>71</v>
      </c>
      <c r="E1339" t="s">
        <v>116</v>
      </c>
      <c r="F1339">
        <v>0</v>
      </c>
      <c r="G1339">
        <v>-48</v>
      </c>
      <c r="H1339">
        <v>1</v>
      </c>
      <c r="I1339">
        <v>0</v>
      </c>
      <c r="J1339">
        <v>-1</v>
      </c>
      <c r="K1339">
        <v>-3</v>
      </c>
      <c r="L1339">
        <v>2</v>
      </c>
      <c r="M1339">
        <f>G1339/$O$3+H1339/$P$3+I1339/$Q$3+J1339/$R$3</f>
        <v>-0.10971974685831892</v>
      </c>
      <c r="N1339">
        <f t="shared" si="20"/>
        <v>3</v>
      </c>
    </row>
    <row r="1340" spans="1:14">
      <c r="A1340" t="s">
        <v>721</v>
      </c>
      <c r="B1340">
        <v>1</v>
      </c>
      <c r="C1340">
        <v>11</v>
      </c>
      <c r="D1340" t="s">
        <v>71</v>
      </c>
      <c r="E1340" t="s">
        <v>116</v>
      </c>
      <c r="F1340">
        <v>0</v>
      </c>
      <c r="G1340">
        <v>-22</v>
      </c>
      <c r="H1340">
        <v>1</v>
      </c>
      <c r="I1340">
        <v>0</v>
      </c>
      <c r="J1340">
        <v>31</v>
      </c>
      <c r="K1340">
        <v>-2</v>
      </c>
      <c r="L1340">
        <v>2</v>
      </c>
      <c r="M1340">
        <f>G1340/$O$3+H1340/$P$3+I1340/$Q$3+J1340/$R$3</f>
        <v>2.4325203180992783</v>
      </c>
      <c r="N1340">
        <f t="shared" si="20"/>
        <v>2</v>
      </c>
    </row>
    <row r="1341" spans="1:14">
      <c r="A1341" t="s">
        <v>722</v>
      </c>
      <c r="B1341">
        <v>4</v>
      </c>
      <c r="C1341">
        <v>14</v>
      </c>
      <c r="D1341" t="s">
        <v>71</v>
      </c>
      <c r="E1341" t="s">
        <v>118</v>
      </c>
      <c r="F1341">
        <v>0</v>
      </c>
      <c r="G1341">
        <v>-28</v>
      </c>
      <c r="H1341">
        <v>1</v>
      </c>
      <c r="I1341">
        <v>0</v>
      </c>
      <c r="J1341">
        <v>5</v>
      </c>
      <c r="K1341">
        <v>-8</v>
      </c>
      <c r="L1341">
        <v>-1</v>
      </c>
      <c r="M1341">
        <f>G1341/$O$3+H1341/$P$3+I1341/$Q$3+J1341/$R$3</f>
        <v>0.69562572712729653</v>
      </c>
      <c r="N1341">
        <f t="shared" si="20"/>
        <v>2</v>
      </c>
    </row>
    <row r="1342" spans="1:14">
      <c r="A1342" t="s">
        <v>217</v>
      </c>
      <c r="B1342">
        <v>1</v>
      </c>
      <c r="C1342">
        <v>14</v>
      </c>
      <c r="D1342" t="s">
        <v>73</v>
      </c>
      <c r="E1342" t="s">
        <v>116</v>
      </c>
      <c r="F1342">
        <v>1</v>
      </c>
      <c r="G1342">
        <v>-42</v>
      </c>
      <c r="H1342">
        <v>1</v>
      </c>
      <c r="I1342">
        <v>1</v>
      </c>
      <c r="J1342">
        <v>16</v>
      </c>
      <c r="K1342">
        <v>-3</v>
      </c>
      <c r="L1342">
        <v>2</v>
      </c>
      <c r="M1342">
        <f>G1342/$O$3+H1342/$P$3+I1342/$Q$3+J1342/$R$3</f>
        <v>1.9724976687137565</v>
      </c>
      <c r="N1342">
        <f t="shared" si="20"/>
        <v>3</v>
      </c>
    </row>
    <row r="1343" spans="1:14">
      <c r="A1343" t="s">
        <v>217</v>
      </c>
      <c r="B1343">
        <v>1</v>
      </c>
      <c r="C1343">
        <v>10</v>
      </c>
      <c r="D1343" t="s">
        <v>70</v>
      </c>
      <c r="E1343" t="s">
        <v>118</v>
      </c>
      <c r="F1343">
        <v>1</v>
      </c>
      <c r="G1343">
        <v>-30</v>
      </c>
      <c r="H1343">
        <v>1</v>
      </c>
      <c r="I1343">
        <v>1</v>
      </c>
      <c r="J1343">
        <v>4</v>
      </c>
      <c r="K1343">
        <v>-3</v>
      </c>
      <c r="L1343">
        <v>1</v>
      </c>
      <c r="M1343">
        <f>G1343/$O$3+H1343/$P$3+I1343/$Q$3+J1343/$R$3</f>
        <v>1.491798391084042</v>
      </c>
      <c r="N1343">
        <f t="shared" si="20"/>
        <v>3</v>
      </c>
    </row>
    <row r="1344" spans="1:14">
      <c r="A1344" t="s">
        <v>217</v>
      </c>
      <c r="B1344">
        <v>1</v>
      </c>
      <c r="C1344">
        <v>11</v>
      </c>
      <c r="D1344" t="s">
        <v>71</v>
      </c>
      <c r="E1344" t="s">
        <v>116</v>
      </c>
      <c r="F1344">
        <v>1</v>
      </c>
      <c r="G1344">
        <v>-22</v>
      </c>
      <c r="H1344">
        <v>1</v>
      </c>
      <c r="I1344">
        <v>1</v>
      </c>
      <c r="J1344">
        <v>23</v>
      </c>
      <c r="K1344">
        <v>-2</v>
      </c>
      <c r="L1344">
        <v>2</v>
      </c>
      <c r="M1344">
        <f>G1344/$O$3+H1344/$P$3+I1344/$Q$3+J1344/$R$3</f>
        <v>2.8396320248802107</v>
      </c>
      <c r="N1344">
        <f t="shared" si="20"/>
        <v>2</v>
      </c>
    </row>
    <row r="1345" spans="1:14">
      <c r="A1345" t="s">
        <v>448</v>
      </c>
      <c r="B1345">
        <v>1</v>
      </c>
      <c r="C1345">
        <v>18</v>
      </c>
      <c r="D1345" t="s">
        <v>71</v>
      </c>
      <c r="E1345" t="s">
        <v>116</v>
      </c>
      <c r="F1345">
        <v>0</v>
      </c>
      <c r="G1345">
        <v>-90</v>
      </c>
      <c r="H1345">
        <v>1</v>
      </c>
      <c r="I1345">
        <v>0</v>
      </c>
      <c r="J1345">
        <v>3</v>
      </c>
      <c r="K1345">
        <v>-5</v>
      </c>
      <c r="L1345">
        <v>2</v>
      </c>
      <c r="M1345">
        <f>G1345/$O$3+H1345/$P$3+I1345/$Q$3+J1345/$R$3</f>
        <v>-0.77524979802618832</v>
      </c>
      <c r="N1345">
        <f t="shared" si="20"/>
        <v>5</v>
      </c>
    </row>
    <row r="1346" spans="1:14">
      <c r="A1346" t="s">
        <v>448</v>
      </c>
      <c r="B1346">
        <v>1</v>
      </c>
      <c r="C1346">
        <v>13</v>
      </c>
      <c r="D1346" t="s">
        <v>71</v>
      </c>
      <c r="E1346" t="s">
        <v>118</v>
      </c>
      <c r="F1346">
        <v>2</v>
      </c>
      <c r="G1346">
        <v>-26</v>
      </c>
      <c r="H1346">
        <v>1</v>
      </c>
      <c r="I1346">
        <v>2</v>
      </c>
      <c r="J1346">
        <v>18</v>
      </c>
      <c r="K1346">
        <v>-2</v>
      </c>
      <c r="L1346">
        <v>1</v>
      </c>
      <c r="M1346">
        <f>G1346/$O$3+H1346/$P$3+I1346/$Q$3+J1346/$R$3</f>
        <v>3.3451879420235429</v>
      </c>
      <c r="N1346">
        <f t="shared" si="20"/>
        <v>2</v>
      </c>
    </row>
    <row r="1347" spans="1:14">
      <c r="A1347" t="s">
        <v>723</v>
      </c>
      <c r="B1347">
        <v>1</v>
      </c>
      <c r="C1347">
        <v>13</v>
      </c>
      <c r="D1347" t="s">
        <v>70</v>
      </c>
      <c r="E1347" t="s">
        <v>118</v>
      </c>
      <c r="F1347">
        <v>2</v>
      </c>
      <c r="G1347">
        <v>-65</v>
      </c>
      <c r="H1347">
        <v>1</v>
      </c>
      <c r="I1347">
        <v>2</v>
      </c>
      <c r="J1347">
        <v>-5</v>
      </c>
      <c r="K1347">
        <v>-5</v>
      </c>
      <c r="L1347">
        <v>1</v>
      </c>
      <c r="M1347">
        <f>G1347/$O$3+H1347/$P$3+I1347/$Q$3+J1347/$R$3</f>
        <v>1.076549899108115</v>
      </c>
      <c r="N1347">
        <f t="shared" ref="N1347:N1410" si="21">ABS(G1347)/C1347</f>
        <v>5</v>
      </c>
    </row>
    <row r="1348" spans="1:14">
      <c r="A1348" t="s">
        <v>724</v>
      </c>
      <c r="B1348">
        <v>4</v>
      </c>
      <c r="C1348">
        <v>23</v>
      </c>
      <c r="D1348" t="s">
        <v>80</v>
      </c>
      <c r="E1348" t="s">
        <v>116</v>
      </c>
      <c r="F1348">
        <v>1</v>
      </c>
      <c r="G1348">
        <v>-46</v>
      </c>
      <c r="H1348">
        <v>1</v>
      </c>
      <c r="I1348">
        <v>1</v>
      </c>
      <c r="J1348">
        <v>16</v>
      </c>
      <c r="K1348">
        <v>-8</v>
      </c>
      <c r="L1348">
        <v>3</v>
      </c>
      <c r="M1348">
        <f>G1348/$O$3+H1348/$P$3+I1348/$Q$3+J1348/$R$3</f>
        <v>1.8855752325336399</v>
      </c>
      <c r="N1348">
        <f t="shared" si="21"/>
        <v>2</v>
      </c>
    </row>
    <row r="1349" spans="1:14">
      <c r="A1349" t="s">
        <v>724</v>
      </c>
      <c r="B1349">
        <v>3</v>
      </c>
      <c r="C1349">
        <v>27</v>
      </c>
      <c r="D1349" t="s">
        <v>80</v>
      </c>
      <c r="E1349" t="s">
        <v>116</v>
      </c>
      <c r="F1349">
        <v>2</v>
      </c>
      <c r="G1349">
        <v>-81</v>
      </c>
      <c r="H1349">
        <v>-1</v>
      </c>
      <c r="I1349">
        <v>2</v>
      </c>
      <c r="J1349">
        <v>-1</v>
      </c>
      <c r="K1349">
        <v>-9</v>
      </c>
      <c r="L1349">
        <v>1</v>
      </c>
      <c r="M1349">
        <f>G1349/$O$3+H1349/$P$3+I1349/$Q$3+J1349/$R$3</f>
        <v>-1.0142610558568346</v>
      </c>
      <c r="N1349">
        <f t="shared" si="21"/>
        <v>3</v>
      </c>
    </row>
    <row r="1350" spans="1:14">
      <c r="A1350" t="s">
        <v>724</v>
      </c>
      <c r="B1350">
        <v>1</v>
      </c>
      <c r="C1350">
        <v>22</v>
      </c>
      <c r="D1350" t="s">
        <v>71</v>
      </c>
      <c r="E1350" t="s">
        <v>116</v>
      </c>
      <c r="F1350">
        <v>0</v>
      </c>
      <c r="G1350">
        <v>-66</v>
      </c>
      <c r="H1350">
        <v>1</v>
      </c>
      <c r="I1350">
        <v>0</v>
      </c>
      <c r="J1350">
        <v>15</v>
      </c>
      <c r="K1350">
        <v>-3</v>
      </c>
      <c r="L1350">
        <v>2</v>
      </c>
      <c r="M1350">
        <f>G1350/$O$3+H1350/$P$3+I1350/$Q$3+J1350/$R$3</f>
        <v>0.48775140522457583</v>
      </c>
      <c r="N1350">
        <f t="shared" si="21"/>
        <v>3</v>
      </c>
    </row>
    <row r="1351" spans="1:14">
      <c r="A1351" t="s">
        <v>724</v>
      </c>
      <c r="B1351">
        <v>1</v>
      </c>
      <c r="C1351">
        <v>14</v>
      </c>
      <c r="D1351" t="s">
        <v>80</v>
      </c>
      <c r="E1351" t="s">
        <v>116</v>
      </c>
      <c r="F1351">
        <v>0</v>
      </c>
      <c r="G1351">
        <v>-42</v>
      </c>
      <c r="H1351">
        <v>1</v>
      </c>
      <c r="I1351">
        <v>0</v>
      </c>
      <c r="J1351">
        <v>21</v>
      </c>
      <c r="K1351">
        <v>-3</v>
      </c>
      <c r="L1351">
        <v>4</v>
      </c>
      <c r="M1351">
        <f>G1351/$O$3+H1351/$P$3+I1351/$Q$3+J1351/$R$3</f>
        <v>1.3800193153903078</v>
      </c>
      <c r="N1351">
        <f t="shared" si="21"/>
        <v>3</v>
      </c>
    </row>
    <row r="1352" spans="1:14">
      <c r="A1352" t="s">
        <v>724</v>
      </c>
      <c r="B1352">
        <v>1</v>
      </c>
      <c r="C1352">
        <v>11</v>
      </c>
      <c r="D1352" t="s">
        <v>70</v>
      </c>
      <c r="E1352" t="s">
        <v>118</v>
      </c>
      <c r="F1352">
        <v>2</v>
      </c>
      <c r="G1352">
        <v>-22</v>
      </c>
      <c r="H1352">
        <v>1</v>
      </c>
      <c r="I1352">
        <v>2</v>
      </c>
      <c r="J1352">
        <v>15</v>
      </c>
      <c r="K1352">
        <v>-2</v>
      </c>
      <c r="L1352">
        <v>1</v>
      </c>
      <c r="M1352">
        <f>G1352/$O$3+H1352/$P$3+I1352/$Q$3+J1352/$R$3</f>
        <v>3.2467437316611436</v>
      </c>
      <c r="N1352">
        <f t="shared" si="21"/>
        <v>2</v>
      </c>
    </row>
    <row r="1353" spans="1:14">
      <c r="A1353" t="s">
        <v>725</v>
      </c>
      <c r="B1353">
        <v>2</v>
      </c>
      <c r="C1353">
        <v>15</v>
      </c>
      <c r="D1353" t="s">
        <v>71</v>
      </c>
      <c r="E1353" t="s">
        <v>116</v>
      </c>
      <c r="F1353">
        <v>0</v>
      </c>
      <c r="G1353">
        <v>-30</v>
      </c>
      <c r="H1353">
        <v>1</v>
      </c>
      <c r="I1353">
        <v>0</v>
      </c>
      <c r="J1353">
        <v>9</v>
      </c>
      <c r="K1353">
        <v>-4</v>
      </c>
      <c r="L1353">
        <v>1</v>
      </c>
      <c r="M1353">
        <f>G1353/$O$3+H1353/$P$3+I1353/$Q$3+J1353/$R$3</f>
        <v>0.89932003776059311</v>
      </c>
      <c r="N1353">
        <f t="shared" si="21"/>
        <v>2</v>
      </c>
    </row>
    <row r="1354" spans="1:14">
      <c r="A1354" t="s">
        <v>385</v>
      </c>
      <c r="B1354">
        <v>1</v>
      </c>
      <c r="C1354">
        <v>16</v>
      </c>
      <c r="D1354" t="s">
        <v>71</v>
      </c>
      <c r="E1354" t="s">
        <v>116</v>
      </c>
      <c r="F1354">
        <v>1</v>
      </c>
      <c r="G1354">
        <v>-32</v>
      </c>
      <c r="H1354">
        <v>1</v>
      </c>
      <c r="I1354">
        <v>1</v>
      </c>
      <c r="J1354">
        <v>18</v>
      </c>
      <c r="K1354">
        <v>-2</v>
      </c>
      <c r="L1354">
        <v>2</v>
      </c>
      <c r="M1354">
        <f>G1354/$O$3+H1354/$P$3+I1354/$Q$3+J1354/$R$3</f>
        <v>2.3133815235257256</v>
      </c>
      <c r="N1354">
        <f t="shared" si="21"/>
        <v>2</v>
      </c>
    </row>
    <row r="1355" spans="1:14">
      <c r="A1355" t="s">
        <v>726</v>
      </c>
      <c r="B1355">
        <v>3</v>
      </c>
      <c r="C1355">
        <v>16</v>
      </c>
      <c r="D1355" t="s">
        <v>73</v>
      </c>
      <c r="E1355" t="s">
        <v>120</v>
      </c>
      <c r="F1355">
        <v>1</v>
      </c>
      <c r="G1355">
        <v>-32</v>
      </c>
      <c r="H1355">
        <v>1</v>
      </c>
      <c r="I1355">
        <v>1</v>
      </c>
      <c r="J1355">
        <v>5</v>
      </c>
      <c r="K1355">
        <v>-6</v>
      </c>
      <c r="L1355">
        <v>-1</v>
      </c>
      <c r="M1355">
        <f>G1355/$O$3+H1355/$P$3+I1355/$Q$3+J1355/$R$3</f>
        <v>1.5101260551748223</v>
      </c>
      <c r="N1355">
        <f t="shared" si="21"/>
        <v>2</v>
      </c>
    </row>
    <row r="1356" spans="1:14">
      <c r="A1356" t="s">
        <v>726</v>
      </c>
      <c r="B1356">
        <v>2</v>
      </c>
      <c r="C1356">
        <v>15</v>
      </c>
      <c r="D1356" t="s">
        <v>70</v>
      </c>
      <c r="E1356" t="s">
        <v>120</v>
      </c>
      <c r="F1356">
        <v>0</v>
      </c>
      <c r="G1356">
        <v>-30</v>
      </c>
      <c r="H1356">
        <v>1</v>
      </c>
      <c r="I1356">
        <v>0</v>
      </c>
      <c r="J1356">
        <v>2</v>
      </c>
      <c r="K1356">
        <v>-4</v>
      </c>
      <c r="L1356">
        <v>0</v>
      </c>
      <c r="M1356">
        <f>G1356/$O$3+H1356/$P$3+I1356/$Q$3+J1356/$R$3</f>
        <v>0.4667978624947221</v>
      </c>
      <c r="N1356">
        <f t="shared" si="21"/>
        <v>2</v>
      </c>
    </row>
    <row r="1357" spans="1:14">
      <c r="A1357" t="s">
        <v>726</v>
      </c>
      <c r="B1357">
        <v>1</v>
      </c>
      <c r="C1357">
        <v>26</v>
      </c>
      <c r="D1357" t="s">
        <v>70</v>
      </c>
      <c r="E1357" t="s">
        <v>118</v>
      </c>
      <c r="F1357">
        <v>3</v>
      </c>
      <c r="G1357">
        <v>-52</v>
      </c>
      <c r="H1357">
        <v>1</v>
      </c>
      <c r="I1357">
        <v>3</v>
      </c>
      <c r="J1357">
        <v>12</v>
      </c>
      <c r="K1357">
        <v>-2</v>
      </c>
      <c r="L1357">
        <v>1</v>
      </c>
      <c r="M1357">
        <f>G1357/$O$3+H1357/$P$3+I1357/$Q$3+J1357/$R$3</f>
        <v>3.3108815779953948</v>
      </c>
      <c r="N1357">
        <f t="shared" si="21"/>
        <v>2</v>
      </c>
    </row>
    <row r="1358" spans="1:14">
      <c r="A1358" t="s">
        <v>727</v>
      </c>
      <c r="B1358">
        <v>8</v>
      </c>
      <c r="C1358">
        <v>66</v>
      </c>
      <c r="D1358" t="s">
        <v>77</v>
      </c>
      <c r="E1358" t="s">
        <v>120</v>
      </c>
      <c r="F1358">
        <v>2</v>
      </c>
      <c r="G1358">
        <v>-264</v>
      </c>
      <c r="H1358">
        <v>-5</v>
      </c>
      <c r="I1358">
        <v>2</v>
      </c>
      <c r="J1358">
        <v>-151</v>
      </c>
      <c r="K1358">
        <v>-32</v>
      </c>
      <c r="L1358">
        <v>-19</v>
      </c>
      <c r="M1358">
        <f>G1358/$O$3+H1358/$P$3+I1358/$Q$3+J1358/$R$3</f>
        <v>-18.239848316158657</v>
      </c>
      <c r="N1358">
        <f t="shared" si="21"/>
        <v>4</v>
      </c>
    </row>
    <row r="1359" spans="1:14">
      <c r="A1359" t="s">
        <v>727</v>
      </c>
      <c r="B1359">
        <v>7</v>
      </c>
      <c r="C1359">
        <v>61</v>
      </c>
      <c r="D1359" t="s">
        <v>71</v>
      </c>
      <c r="E1359" t="s">
        <v>120</v>
      </c>
      <c r="F1359">
        <v>1</v>
      </c>
      <c r="G1359">
        <v>-122</v>
      </c>
      <c r="H1359">
        <v>-1</v>
      </c>
      <c r="I1359">
        <v>1</v>
      </c>
      <c r="J1359">
        <v>-35</v>
      </c>
      <c r="K1359">
        <v>-14</v>
      </c>
      <c r="L1359">
        <v>-4</v>
      </c>
      <c r="M1359">
        <f>G1359/$O$3+H1359/$P$3+I1359/$Q$3+J1359/$R$3</f>
        <v>-4.9074607850791896</v>
      </c>
      <c r="N1359">
        <f t="shared" si="21"/>
        <v>2</v>
      </c>
    </row>
    <row r="1360" spans="1:14">
      <c r="A1360" t="s">
        <v>727</v>
      </c>
      <c r="B1360">
        <v>7</v>
      </c>
      <c r="C1360">
        <v>61</v>
      </c>
      <c r="D1360" t="s">
        <v>71</v>
      </c>
      <c r="E1360" t="s">
        <v>120</v>
      </c>
      <c r="F1360">
        <v>1</v>
      </c>
      <c r="G1360">
        <v>-122</v>
      </c>
      <c r="H1360">
        <v>-1</v>
      </c>
      <c r="I1360">
        <v>1</v>
      </c>
      <c r="J1360">
        <v>-35</v>
      </c>
      <c r="K1360">
        <v>-14</v>
      </c>
      <c r="L1360">
        <v>-4</v>
      </c>
      <c r="M1360">
        <f>G1360/$O$3+H1360/$P$3+I1360/$Q$3+J1360/$R$3</f>
        <v>-4.9074607850791896</v>
      </c>
      <c r="N1360">
        <f t="shared" si="21"/>
        <v>2</v>
      </c>
    </row>
    <row r="1361" spans="1:14">
      <c r="A1361" t="s">
        <v>727</v>
      </c>
      <c r="B1361">
        <v>2</v>
      </c>
      <c r="C1361">
        <v>25</v>
      </c>
      <c r="D1361" t="s">
        <v>70</v>
      </c>
      <c r="E1361" t="s">
        <v>118</v>
      </c>
      <c r="F1361">
        <v>2</v>
      </c>
      <c r="G1361">
        <v>-175</v>
      </c>
      <c r="H1361">
        <v>1</v>
      </c>
      <c r="I1361">
        <v>2</v>
      </c>
      <c r="J1361">
        <v>-89</v>
      </c>
      <c r="K1361">
        <v>-14</v>
      </c>
      <c r="L1361">
        <v>-5</v>
      </c>
      <c r="M1361">
        <f>G1361/$O$3+H1361/$P$3+I1361/$Q$3+J1361/$R$3</f>
        <v>-6.5040831990355432</v>
      </c>
      <c r="N1361">
        <f t="shared" si="21"/>
        <v>7</v>
      </c>
    </row>
    <row r="1362" spans="1:14">
      <c r="A1362" t="s">
        <v>727</v>
      </c>
      <c r="B1362">
        <v>2</v>
      </c>
      <c r="C1362">
        <v>27</v>
      </c>
      <c r="D1362" t="s">
        <v>71</v>
      </c>
      <c r="E1362" t="s">
        <v>118</v>
      </c>
      <c r="F1362">
        <v>3</v>
      </c>
      <c r="G1362">
        <v>-54</v>
      </c>
      <c r="H1362">
        <v>1</v>
      </c>
      <c r="I1362">
        <v>3</v>
      </c>
      <c r="J1362">
        <v>6</v>
      </c>
      <c r="K1362">
        <v>-4</v>
      </c>
      <c r="L1362">
        <v>0</v>
      </c>
      <c r="M1362">
        <f>G1362/$O$3+H1362/$P$3+I1362/$Q$3+J1362/$R$3</f>
        <v>2.896687066820304</v>
      </c>
      <c r="N1362">
        <f t="shared" si="21"/>
        <v>2</v>
      </c>
    </row>
    <row r="1363" spans="1:14">
      <c r="A1363" t="s">
        <v>727</v>
      </c>
      <c r="B1363">
        <v>2</v>
      </c>
      <c r="C1363">
        <v>24</v>
      </c>
      <c r="D1363" t="s">
        <v>78</v>
      </c>
      <c r="E1363" t="s">
        <v>118</v>
      </c>
      <c r="F1363">
        <v>2</v>
      </c>
      <c r="G1363">
        <v>-48</v>
      </c>
      <c r="H1363">
        <v>1</v>
      </c>
      <c r="I1363">
        <v>2</v>
      </c>
      <c r="J1363">
        <v>8</v>
      </c>
      <c r="K1363">
        <v>-4</v>
      </c>
      <c r="L1363">
        <v>2</v>
      </c>
      <c r="M1363">
        <f>G1363/$O$3+H1363/$P$3+I1363/$Q$3+J1363/$R$3</f>
        <v>2.2492257212245144</v>
      </c>
      <c r="N1363">
        <f t="shared" si="21"/>
        <v>2</v>
      </c>
    </row>
    <row r="1364" spans="1:14">
      <c r="A1364" t="s">
        <v>727</v>
      </c>
      <c r="B1364">
        <v>2</v>
      </c>
      <c r="C1364">
        <v>18</v>
      </c>
      <c r="D1364" t="s">
        <v>71</v>
      </c>
      <c r="E1364" t="s">
        <v>118</v>
      </c>
      <c r="F1364">
        <v>1</v>
      </c>
      <c r="G1364">
        <v>-36</v>
      </c>
      <c r="H1364">
        <v>0</v>
      </c>
      <c r="I1364">
        <v>1</v>
      </c>
      <c r="J1364">
        <v>1</v>
      </c>
      <c r="K1364">
        <v>-4</v>
      </c>
      <c r="L1364">
        <v>0</v>
      </c>
      <c r="M1364">
        <f>G1364/$O$3+H1364/$P$3+I1364/$Q$3+J1364/$R$3</f>
        <v>0.18090972078743156</v>
      </c>
      <c r="N1364">
        <f t="shared" si="21"/>
        <v>2</v>
      </c>
    </row>
    <row r="1365" spans="1:14">
      <c r="A1365" t="s">
        <v>727</v>
      </c>
      <c r="B1365">
        <v>2</v>
      </c>
      <c r="C1365">
        <v>18</v>
      </c>
      <c r="D1365" t="s">
        <v>71</v>
      </c>
      <c r="E1365" t="s">
        <v>118</v>
      </c>
      <c r="F1365">
        <v>1</v>
      </c>
      <c r="G1365">
        <v>-36</v>
      </c>
      <c r="H1365">
        <v>0</v>
      </c>
      <c r="I1365">
        <v>1</v>
      </c>
      <c r="J1365">
        <v>1</v>
      </c>
      <c r="K1365">
        <v>-4</v>
      </c>
      <c r="L1365">
        <v>0</v>
      </c>
      <c r="M1365">
        <f>G1365/$O$3+H1365/$P$3+I1365/$Q$3+J1365/$R$3</f>
        <v>0.18090972078743156</v>
      </c>
      <c r="N1365">
        <f t="shared" si="21"/>
        <v>2</v>
      </c>
    </row>
    <row r="1366" spans="1:14">
      <c r="A1366" t="s">
        <v>727</v>
      </c>
      <c r="B1366">
        <v>1</v>
      </c>
      <c r="C1366">
        <v>35</v>
      </c>
      <c r="D1366" t="s">
        <v>71</v>
      </c>
      <c r="E1366" t="s">
        <v>116</v>
      </c>
      <c r="F1366">
        <v>2</v>
      </c>
      <c r="G1366">
        <v>-70</v>
      </c>
      <c r="H1366">
        <v>0</v>
      </c>
      <c r="I1366">
        <v>2</v>
      </c>
      <c r="J1366">
        <v>0</v>
      </c>
      <c r="K1366">
        <v>-2</v>
      </c>
      <c r="L1366">
        <v>2</v>
      </c>
      <c r="M1366">
        <f>G1366/$O$3+H1366/$P$3+I1366/$Q$3+J1366/$R$3</f>
        <v>0.28170289530324388</v>
      </c>
      <c r="N1366">
        <f t="shared" si="21"/>
        <v>2</v>
      </c>
    </row>
    <row r="1367" spans="1:14">
      <c r="A1367" t="s">
        <v>727</v>
      </c>
      <c r="B1367">
        <v>1</v>
      </c>
      <c r="C1367">
        <v>11</v>
      </c>
      <c r="D1367" t="s">
        <v>70</v>
      </c>
      <c r="E1367" t="s">
        <v>118</v>
      </c>
      <c r="F1367">
        <v>1</v>
      </c>
      <c r="G1367">
        <v>-66</v>
      </c>
      <c r="H1367">
        <v>1</v>
      </c>
      <c r="I1367">
        <v>1</v>
      </c>
      <c r="J1367">
        <v>-16</v>
      </c>
      <c r="K1367">
        <v>-6</v>
      </c>
      <c r="L1367">
        <v>1</v>
      </c>
      <c r="M1367">
        <f>G1367/$O$3+H1367/$P$3+I1367/$Q$3+J1367/$R$3</f>
        <v>-0.52628117815378206</v>
      </c>
      <c r="N1367">
        <f t="shared" si="21"/>
        <v>6</v>
      </c>
    </row>
    <row r="1368" spans="1:14">
      <c r="A1368" t="s">
        <v>727</v>
      </c>
      <c r="B1368">
        <v>1</v>
      </c>
      <c r="C1368">
        <v>10</v>
      </c>
      <c r="D1368" t="s">
        <v>71</v>
      </c>
      <c r="E1368" t="s">
        <v>116</v>
      </c>
      <c r="F1368">
        <v>0</v>
      </c>
      <c r="G1368">
        <v>-60</v>
      </c>
      <c r="H1368">
        <v>1</v>
      </c>
      <c r="I1368">
        <v>0</v>
      </c>
      <c r="J1368">
        <v>2</v>
      </c>
      <c r="K1368">
        <v>-6</v>
      </c>
      <c r="L1368">
        <v>2</v>
      </c>
      <c r="M1368">
        <f>G1368/$O$3+H1368/$P$3+I1368/$Q$3+J1368/$R$3</f>
        <v>-0.18512040885615244</v>
      </c>
      <c r="N1368">
        <f t="shared" si="21"/>
        <v>6</v>
      </c>
    </row>
    <row r="1369" spans="1:14">
      <c r="A1369" t="s">
        <v>727</v>
      </c>
      <c r="B1369">
        <v>1</v>
      </c>
      <c r="C1369">
        <v>10</v>
      </c>
      <c r="D1369" t="s">
        <v>71</v>
      </c>
      <c r="E1369" t="s">
        <v>116</v>
      </c>
      <c r="F1369">
        <v>0</v>
      </c>
      <c r="G1369">
        <v>-60</v>
      </c>
      <c r="H1369">
        <v>1</v>
      </c>
      <c r="I1369">
        <v>0</v>
      </c>
      <c r="J1369">
        <v>2</v>
      </c>
      <c r="K1369">
        <v>-6</v>
      </c>
      <c r="L1369">
        <v>2</v>
      </c>
      <c r="M1369">
        <f>G1369/$O$3+H1369/$P$3+I1369/$Q$3+J1369/$R$3</f>
        <v>-0.18512040885615244</v>
      </c>
      <c r="N1369">
        <f t="shared" si="21"/>
        <v>6</v>
      </c>
    </row>
    <row r="1370" spans="1:14">
      <c r="A1370" t="s">
        <v>727</v>
      </c>
      <c r="B1370">
        <v>1</v>
      </c>
      <c r="C1370">
        <v>13</v>
      </c>
      <c r="D1370" t="s">
        <v>77</v>
      </c>
      <c r="E1370" t="s">
        <v>116</v>
      </c>
      <c r="F1370">
        <v>1</v>
      </c>
      <c r="G1370">
        <v>-52</v>
      </c>
      <c r="H1370">
        <v>1</v>
      </c>
      <c r="I1370">
        <v>1</v>
      </c>
      <c r="J1370">
        <v>6</v>
      </c>
      <c r="K1370">
        <v>-4</v>
      </c>
      <c r="L1370">
        <v>2</v>
      </c>
      <c r="M1370">
        <f>G1370/$O$3+H1370/$P$3+I1370/$Q$3+J1370/$R$3</f>
        <v>1.1373027564550777</v>
      </c>
      <c r="N1370">
        <f t="shared" si="21"/>
        <v>4</v>
      </c>
    </row>
    <row r="1371" spans="1:14">
      <c r="A1371" t="s">
        <v>727</v>
      </c>
      <c r="B1371">
        <v>1</v>
      </c>
      <c r="C1371">
        <v>25</v>
      </c>
      <c r="D1371" t="s">
        <v>71</v>
      </c>
      <c r="E1371" t="s">
        <v>118</v>
      </c>
      <c r="F1371">
        <v>4</v>
      </c>
      <c r="G1371">
        <v>-50</v>
      </c>
      <c r="H1371">
        <v>1</v>
      </c>
      <c r="I1371">
        <v>4</v>
      </c>
      <c r="J1371">
        <v>15</v>
      </c>
      <c r="K1371">
        <v>-2</v>
      </c>
      <c r="L1371">
        <v>1</v>
      </c>
      <c r="M1371">
        <f>G1371/$O$3+H1371/$P$3+I1371/$Q$3+J1371/$R$3</f>
        <v>4.4411322068556114</v>
      </c>
      <c r="N1371">
        <f t="shared" si="21"/>
        <v>2</v>
      </c>
    </row>
    <row r="1372" spans="1:14">
      <c r="A1372" t="s">
        <v>727</v>
      </c>
      <c r="B1372">
        <v>1</v>
      </c>
      <c r="C1372">
        <v>15</v>
      </c>
      <c r="D1372" t="s">
        <v>71</v>
      </c>
      <c r="E1372" t="s">
        <v>118</v>
      </c>
      <c r="F1372">
        <v>2</v>
      </c>
      <c r="G1372">
        <v>-45</v>
      </c>
      <c r="H1372">
        <v>1</v>
      </c>
      <c r="I1372">
        <v>2</v>
      </c>
      <c r="J1372">
        <v>3</v>
      </c>
      <c r="K1372">
        <v>-3</v>
      </c>
      <c r="L1372">
        <v>1</v>
      </c>
      <c r="M1372">
        <f>G1372/$O$3+H1372/$P$3+I1372/$Q$3+J1372/$R$3</f>
        <v>2.0054731374554082</v>
      </c>
      <c r="N1372">
        <f t="shared" si="21"/>
        <v>3</v>
      </c>
    </row>
    <row r="1373" spans="1:14">
      <c r="A1373" t="s">
        <v>727</v>
      </c>
      <c r="B1373">
        <v>1</v>
      </c>
      <c r="C1373">
        <v>15</v>
      </c>
      <c r="D1373" t="s">
        <v>71</v>
      </c>
      <c r="E1373" t="s">
        <v>116</v>
      </c>
      <c r="F1373">
        <v>0</v>
      </c>
      <c r="G1373">
        <v>-45</v>
      </c>
      <c r="H1373">
        <v>1</v>
      </c>
      <c r="I1373">
        <v>0</v>
      </c>
      <c r="J1373">
        <v>13</v>
      </c>
      <c r="K1373">
        <v>-3</v>
      </c>
      <c r="L1373">
        <v>2</v>
      </c>
      <c r="M1373">
        <f>G1373/$O$3+H1373/$P$3+I1373/$Q$3+J1373/$R$3</f>
        <v>0.82051643080851067</v>
      </c>
      <c r="N1373">
        <f t="shared" si="21"/>
        <v>3</v>
      </c>
    </row>
    <row r="1374" spans="1:14">
      <c r="A1374" t="s">
        <v>727</v>
      </c>
      <c r="B1374">
        <v>1</v>
      </c>
      <c r="C1374">
        <v>22</v>
      </c>
      <c r="D1374" t="s">
        <v>71</v>
      </c>
      <c r="E1374" t="s">
        <v>116</v>
      </c>
      <c r="F1374">
        <v>0</v>
      </c>
      <c r="G1374">
        <v>-44</v>
      </c>
      <c r="H1374">
        <v>1</v>
      </c>
      <c r="I1374">
        <v>0</v>
      </c>
      <c r="J1374">
        <v>23</v>
      </c>
      <c r="K1374">
        <v>-2</v>
      </c>
      <c r="L1374">
        <v>2</v>
      </c>
      <c r="M1374">
        <f>G1374/$O$3+H1374/$P$3+I1374/$Q$3+J1374/$R$3</f>
        <v>1.4601358616619269</v>
      </c>
      <c r="N1374">
        <f t="shared" si="21"/>
        <v>2</v>
      </c>
    </row>
    <row r="1375" spans="1:14">
      <c r="A1375" t="s">
        <v>727</v>
      </c>
      <c r="B1375">
        <v>1</v>
      </c>
      <c r="C1375">
        <v>14</v>
      </c>
      <c r="D1375" t="s">
        <v>77</v>
      </c>
      <c r="E1375" t="s">
        <v>116</v>
      </c>
      <c r="F1375">
        <v>1</v>
      </c>
      <c r="G1375">
        <v>-42</v>
      </c>
      <c r="H1375">
        <v>1</v>
      </c>
      <c r="I1375">
        <v>1</v>
      </c>
      <c r="J1375">
        <v>24</v>
      </c>
      <c r="K1375">
        <v>-3</v>
      </c>
      <c r="L1375">
        <v>2</v>
      </c>
      <c r="M1375">
        <f>G1375/$O$3+H1375/$P$3+I1375/$Q$3+J1375/$R$3</f>
        <v>2.4668087261604663</v>
      </c>
      <c r="N1375">
        <f t="shared" si="21"/>
        <v>3</v>
      </c>
    </row>
    <row r="1376" spans="1:14">
      <c r="A1376" t="s">
        <v>727</v>
      </c>
      <c r="B1376">
        <v>1</v>
      </c>
      <c r="C1376">
        <v>10</v>
      </c>
      <c r="D1376" t="s">
        <v>77</v>
      </c>
      <c r="E1376" t="s">
        <v>116</v>
      </c>
      <c r="F1376">
        <v>1</v>
      </c>
      <c r="G1376">
        <v>-40</v>
      </c>
      <c r="H1376">
        <v>1</v>
      </c>
      <c r="I1376">
        <v>1</v>
      </c>
      <c r="J1376">
        <v>15</v>
      </c>
      <c r="K1376">
        <v>-4</v>
      </c>
      <c r="L1376">
        <v>2</v>
      </c>
      <c r="M1376">
        <f>G1376/$O$3+H1376/$P$3+I1376/$Q$3+J1376/$R$3</f>
        <v>1.9541700046229762</v>
      </c>
      <c r="N1376">
        <f t="shared" si="21"/>
        <v>4</v>
      </c>
    </row>
    <row r="1377" spans="1:14">
      <c r="A1377" t="s">
        <v>727</v>
      </c>
      <c r="B1377">
        <v>1</v>
      </c>
      <c r="C1377">
        <v>20</v>
      </c>
      <c r="D1377" t="s">
        <v>71</v>
      </c>
      <c r="E1377" t="s">
        <v>118</v>
      </c>
      <c r="F1377">
        <v>2</v>
      </c>
      <c r="G1377">
        <v>-40</v>
      </c>
      <c r="H1377">
        <v>1</v>
      </c>
      <c r="I1377">
        <v>2</v>
      </c>
      <c r="J1377">
        <v>6</v>
      </c>
      <c r="K1377">
        <v>-2</v>
      </c>
      <c r="L1377">
        <v>1</v>
      </c>
      <c r="M1377">
        <f>G1377/$O$3+H1377/$P$3+I1377/$Q$3+J1377/$R$3</f>
        <v>2.2994928292230701</v>
      </c>
      <c r="N1377">
        <f t="shared" si="21"/>
        <v>2</v>
      </c>
    </row>
    <row r="1378" spans="1:14">
      <c r="A1378" t="s">
        <v>727</v>
      </c>
      <c r="B1378">
        <v>1</v>
      </c>
      <c r="C1378">
        <v>20</v>
      </c>
      <c r="D1378" t="s">
        <v>71</v>
      </c>
      <c r="E1378" t="s">
        <v>118</v>
      </c>
      <c r="F1378">
        <v>2</v>
      </c>
      <c r="G1378">
        <v>-40</v>
      </c>
      <c r="H1378">
        <v>1</v>
      </c>
      <c r="I1378">
        <v>2</v>
      </c>
      <c r="J1378">
        <v>6</v>
      </c>
      <c r="K1378">
        <v>-2</v>
      </c>
      <c r="L1378">
        <v>1</v>
      </c>
      <c r="M1378">
        <f>G1378/$O$3+H1378/$P$3+I1378/$Q$3+J1378/$R$3</f>
        <v>2.2994928292230701</v>
      </c>
      <c r="N1378">
        <f t="shared" si="21"/>
        <v>2</v>
      </c>
    </row>
    <row r="1379" spans="1:14">
      <c r="A1379" t="s">
        <v>727</v>
      </c>
      <c r="B1379">
        <v>1</v>
      </c>
      <c r="C1379">
        <v>13</v>
      </c>
      <c r="D1379" t="s">
        <v>71</v>
      </c>
      <c r="E1379" t="s">
        <v>116</v>
      </c>
      <c r="F1379">
        <v>1</v>
      </c>
      <c r="G1379">
        <v>-39</v>
      </c>
      <c r="H1379">
        <v>1</v>
      </c>
      <c r="I1379">
        <v>1</v>
      </c>
      <c r="J1379">
        <v>10</v>
      </c>
      <c r="K1379">
        <v>-3</v>
      </c>
      <c r="L1379">
        <v>2</v>
      </c>
      <c r="M1379">
        <f>G1379/$O$3+H1379/$P$3+I1379/$Q$3+J1379/$R$3</f>
        <v>1.6669562027638118</v>
      </c>
      <c r="N1379">
        <f t="shared" si="21"/>
        <v>3</v>
      </c>
    </row>
    <row r="1380" spans="1:14">
      <c r="A1380" t="s">
        <v>727</v>
      </c>
      <c r="B1380">
        <v>1</v>
      </c>
      <c r="C1380">
        <v>19</v>
      </c>
      <c r="D1380" t="s">
        <v>71</v>
      </c>
      <c r="E1380" t="s">
        <v>116</v>
      </c>
      <c r="F1380">
        <v>2</v>
      </c>
      <c r="G1380">
        <v>-38</v>
      </c>
      <c r="H1380">
        <v>1</v>
      </c>
      <c r="I1380">
        <v>2</v>
      </c>
      <c r="J1380">
        <v>16</v>
      </c>
      <c r="K1380">
        <v>-2</v>
      </c>
      <c r="L1380">
        <v>2</v>
      </c>
      <c r="M1380">
        <f>G1380/$O$3+H1380/$P$3+I1380/$Q$3+J1380/$R$3</f>
        <v>2.9608428691215156</v>
      </c>
      <c r="N1380">
        <f t="shared" si="21"/>
        <v>2</v>
      </c>
    </row>
    <row r="1381" spans="1:14">
      <c r="A1381" t="s">
        <v>727</v>
      </c>
      <c r="B1381">
        <v>1</v>
      </c>
      <c r="C1381">
        <v>12</v>
      </c>
      <c r="D1381" t="s">
        <v>71</v>
      </c>
      <c r="E1381" t="s">
        <v>116</v>
      </c>
      <c r="F1381">
        <v>1</v>
      </c>
      <c r="G1381">
        <v>-36</v>
      </c>
      <c r="H1381">
        <v>1</v>
      </c>
      <c r="I1381">
        <v>1</v>
      </c>
      <c r="J1381">
        <v>12</v>
      </c>
      <c r="K1381">
        <v>-3</v>
      </c>
      <c r="L1381">
        <v>2</v>
      </c>
      <c r="M1381">
        <f>G1381/$O$3+H1381/$P$3+I1381/$Q$3+J1381/$R$3</f>
        <v>1.8557257942605767</v>
      </c>
      <c r="N1381">
        <f t="shared" si="21"/>
        <v>3</v>
      </c>
    </row>
    <row r="1382" spans="1:14">
      <c r="A1382" t="s">
        <v>727</v>
      </c>
      <c r="B1382">
        <v>1</v>
      </c>
      <c r="C1382">
        <v>17</v>
      </c>
      <c r="D1382" t="s">
        <v>70</v>
      </c>
      <c r="E1382" t="s">
        <v>118</v>
      </c>
      <c r="F1382">
        <v>1</v>
      </c>
      <c r="G1382">
        <v>-34</v>
      </c>
      <c r="H1382">
        <v>1</v>
      </c>
      <c r="I1382">
        <v>1</v>
      </c>
      <c r="J1382">
        <v>2</v>
      </c>
      <c r="K1382">
        <v>-2</v>
      </c>
      <c r="L1382">
        <v>1</v>
      </c>
      <c r="M1382">
        <f>G1382/$O$3+H1382/$P$3+I1382/$Q$3+J1382/$R$3</f>
        <v>1.2812981905422476</v>
      </c>
      <c r="N1382">
        <f t="shared" si="21"/>
        <v>2</v>
      </c>
    </row>
    <row r="1383" spans="1:14">
      <c r="A1383" t="s">
        <v>727</v>
      </c>
      <c r="B1383">
        <v>1</v>
      </c>
      <c r="C1383">
        <v>11</v>
      </c>
      <c r="D1383" t="s">
        <v>71</v>
      </c>
      <c r="E1383" t="s">
        <v>118</v>
      </c>
      <c r="F1383">
        <v>2</v>
      </c>
      <c r="G1383">
        <v>-33</v>
      </c>
      <c r="H1383">
        <v>1</v>
      </c>
      <c r="I1383">
        <v>2</v>
      </c>
      <c r="J1383">
        <v>11</v>
      </c>
      <c r="K1383">
        <v>-3</v>
      </c>
      <c r="L1383">
        <v>1</v>
      </c>
      <c r="M1383">
        <f>G1383/$O$3+H1383/$P$3+I1383/$Q$3+J1383/$R$3</f>
        <v>2.7605515034424677</v>
      </c>
      <c r="N1383">
        <f t="shared" si="21"/>
        <v>3</v>
      </c>
    </row>
    <row r="1384" spans="1:14">
      <c r="A1384" t="s">
        <v>727</v>
      </c>
      <c r="B1384">
        <v>1</v>
      </c>
      <c r="C1384">
        <v>11</v>
      </c>
      <c r="D1384" t="s">
        <v>71</v>
      </c>
      <c r="E1384" t="s">
        <v>116</v>
      </c>
      <c r="F1384">
        <v>1</v>
      </c>
      <c r="G1384">
        <v>-33</v>
      </c>
      <c r="H1384">
        <v>1</v>
      </c>
      <c r="I1384">
        <v>1</v>
      </c>
      <c r="J1384">
        <v>14</v>
      </c>
      <c r="K1384">
        <v>-3</v>
      </c>
      <c r="L1384">
        <v>2</v>
      </c>
      <c r="M1384">
        <f>G1384/$O$3+H1384/$P$3+I1384/$Q$3+J1384/$R$3</f>
        <v>2.0444953857573416</v>
      </c>
      <c r="N1384">
        <f t="shared" si="21"/>
        <v>3</v>
      </c>
    </row>
    <row r="1385" spans="1:14">
      <c r="A1385" t="s">
        <v>727</v>
      </c>
      <c r="B1385">
        <v>1</v>
      </c>
      <c r="C1385">
        <v>16</v>
      </c>
      <c r="D1385" t="s">
        <v>77</v>
      </c>
      <c r="E1385" t="s">
        <v>118</v>
      </c>
      <c r="F1385">
        <v>3</v>
      </c>
      <c r="G1385">
        <v>-32</v>
      </c>
      <c r="H1385">
        <v>1</v>
      </c>
      <c r="I1385">
        <v>3</v>
      </c>
      <c r="J1385">
        <v>18</v>
      </c>
      <c r="K1385">
        <v>-2</v>
      </c>
      <c r="L1385">
        <v>1</v>
      </c>
      <c r="M1385">
        <f>G1385/$O$3+H1385/$P$3+I1385/$Q$3+J1385/$R$3</f>
        <v>4.11622705198101</v>
      </c>
      <c r="N1385">
        <f t="shared" si="21"/>
        <v>2</v>
      </c>
    </row>
    <row r="1386" spans="1:14">
      <c r="A1386" t="s">
        <v>727</v>
      </c>
      <c r="B1386">
        <v>1</v>
      </c>
      <c r="C1386">
        <v>10</v>
      </c>
      <c r="D1386" t="s">
        <v>71</v>
      </c>
      <c r="E1386" t="s">
        <v>116</v>
      </c>
      <c r="F1386">
        <v>1</v>
      </c>
      <c r="G1386">
        <v>-30</v>
      </c>
      <c r="H1386">
        <v>1</v>
      </c>
      <c r="I1386">
        <v>1</v>
      </c>
      <c r="J1386">
        <v>16</v>
      </c>
      <c r="K1386">
        <v>-3</v>
      </c>
      <c r="L1386">
        <v>2</v>
      </c>
      <c r="M1386">
        <f>G1386/$O$3+H1386/$P$3+I1386/$Q$3+J1386/$R$3</f>
        <v>2.2332649772541067</v>
      </c>
      <c r="N1386">
        <f t="shared" si="21"/>
        <v>3</v>
      </c>
    </row>
    <row r="1387" spans="1:14">
      <c r="A1387" t="s">
        <v>727</v>
      </c>
      <c r="B1387">
        <v>1</v>
      </c>
      <c r="C1387">
        <v>12</v>
      </c>
      <c r="D1387" t="s">
        <v>71</v>
      </c>
      <c r="E1387" t="s">
        <v>118</v>
      </c>
      <c r="F1387">
        <v>3</v>
      </c>
      <c r="G1387">
        <v>-24</v>
      </c>
      <c r="H1387">
        <v>1</v>
      </c>
      <c r="I1387">
        <v>3</v>
      </c>
      <c r="J1387">
        <v>21</v>
      </c>
      <c r="K1387">
        <v>-2</v>
      </c>
      <c r="L1387">
        <v>1</v>
      </c>
      <c r="M1387">
        <f>G1387/$O$3+H1387/$P$3+I1387/$Q$3+J1387/$R$3</f>
        <v>4.4754385708837594</v>
      </c>
      <c r="N1387">
        <f t="shared" si="21"/>
        <v>2</v>
      </c>
    </row>
    <row r="1388" spans="1:14">
      <c r="A1388" t="s">
        <v>727</v>
      </c>
      <c r="B1388">
        <v>1</v>
      </c>
      <c r="C1388">
        <v>12</v>
      </c>
      <c r="D1388" t="s">
        <v>79</v>
      </c>
      <c r="E1388" t="s">
        <v>116</v>
      </c>
      <c r="F1388">
        <v>2</v>
      </c>
      <c r="G1388">
        <v>-24</v>
      </c>
      <c r="H1388">
        <v>1</v>
      </c>
      <c r="I1388">
        <v>2</v>
      </c>
      <c r="J1388">
        <v>29</v>
      </c>
      <c r="K1388">
        <v>-2</v>
      </c>
      <c r="L1388">
        <v>4</v>
      </c>
      <c r="M1388">
        <f>G1388/$O$3+H1388/$P$3+I1388/$Q$3+J1388/$R$3</f>
        <v>4.0683268641028265</v>
      </c>
      <c r="N1388">
        <f t="shared" si="21"/>
        <v>2</v>
      </c>
    </row>
    <row r="1389" spans="1:14">
      <c r="A1389" t="s">
        <v>727</v>
      </c>
      <c r="B1389">
        <v>1</v>
      </c>
      <c r="C1389">
        <v>12</v>
      </c>
      <c r="D1389" t="s">
        <v>71</v>
      </c>
      <c r="E1389" t="s">
        <v>116</v>
      </c>
      <c r="F1389">
        <v>1</v>
      </c>
      <c r="G1389">
        <v>-24</v>
      </c>
      <c r="H1389">
        <v>1</v>
      </c>
      <c r="I1389">
        <v>1</v>
      </c>
      <c r="J1389">
        <v>16</v>
      </c>
      <c r="K1389">
        <v>-2</v>
      </c>
      <c r="L1389">
        <v>2</v>
      </c>
      <c r="M1389">
        <f>G1389/$O$3+H1389/$P$3+I1389/$Q$3+J1389/$R$3</f>
        <v>2.3636486315242813</v>
      </c>
      <c r="N1389">
        <f t="shared" si="21"/>
        <v>2</v>
      </c>
    </row>
    <row r="1390" spans="1:14">
      <c r="A1390" t="s">
        <v>727</v>
      </c>
      <c r="B1390">
        <v>1</v>
      </c>
      <c r="C1390">
        <v>10</v>
      </c>
      <c r="D1390" t="s">
        <v>71</v>
      </c>
      <c r="E1390" t="s">
        <v>116</v>
      </c>
      <c r="F1390">
        <v>1</v>
      </c>
      <c r="G1390">
        <v>-20</v>
      </c>
      <c r="H1390">
        <v>1</v>
      </c>
      <c r="I1390">
        <v>1</v>
      </c>
      <c r="J1390">
        <v>18</v>
      </c>
      <c r="K1390">
        <v>-2</v>
      </c>
      <c r="L1390">
        <v>2</v>
      </c>
      <c r="M1390">
        <f>G1390/$O$3+H1390/$P$3+I1390/$Q$3+J1390/$R$3</f>
        <v>2.5741488320660757</v>
      </c>
      <c r="N1390">
        <f t="shared" si="21"/>
        <v>2</v>
      </c>
    </row>
    <row r="1391" spans="1:14">
      <c r="A1391" t="s">
        <v>164</v>
      </c>
      <c r="B1391">
        <v>1</v>
      </c>
      <c r="C1391">
        <v>12</v>
      </c>
      <c r="D1391" t="s">
        <v>71</v>
      </c>
      <c r="E1391" t="s">
        <v>116</v>
      </c>
      <c r="F1391">
        <v>1</v>
      </c>
      <c r="G1391">
        <v>-48</v>
      </c>
      <c r="H1391">
        <v>1</v>
      </c>
      <c r="I1391">
        <v>1</v>
      </c>
      <c r="J1391">
        <v>18</v>
      </c>
      <c r="K1391">
        <v>-4</v>
      </c>
      <c r="L1391">
        <v>2</v>
      </c>
      <c r="M1391">
        <f>G1391/$O$3+H1391/$P$3+I1391/$Q$3+J1391/$R$3</f>
        <v>1.965691778805259</v>
      </c>
      <c r="N1391">
        <f t="shared" si="21"/>
        <v>4</v>
      </c>
    </row>
    <row r="1392" spans="1:14">
      <c r="A1392" t="s">
        <v>164</v>
      </c>
      <c r="B1392">
        <v>1</v>
      </c>
      <c r="C1392">
        <v>21</v>
      </c>
      <c r="D1392" t="s">
        <v>71</v>
      </c>
      <c r="E1392" t="s">
        <v>120</v>
      </c>
      <c r="F1392">
        <v>1</v>
      </c>
      <c r="G1392">
        <v>-42</v>
      </c>
      <c r="H1392">
        <v>1</v>
      </c>
      <c r="I1392">
        <v>1</v>
      </c>
      <c r="J1392">
        <v>5</v>
      </c>
      <c r="K1392">
        <v>-2</v>
      </c>
      <c r="L1392">
        <v>1</v>
      </c>
      <c r="M1392">
        <f>G1392/$O$3+H1392/$P$3+I1392/$Q$3+J1392/$R$3</f>
        <v>1.2928199647245306</v>
      </c>
      <c r="N1392">
        <f t="shared" si="21"/>
        <v>2</v>
      </c>
    </row>
    <row r="1393" spans="1:14">
      <c r="A1393" t="s">
        <v>164</v>
      </c>
      <c r="B1393">
        <v>1</v>
      </c>
      <c r="C1393">
        <v>20</v>
      </c>
      <c r="D1393" t="s">
        <v>71</v>
      </c>
      <c r="E1393" t="s">
        <v>120</v>
      </c>
      <c r="F1393">
        <v>1</v>
      </c>
      <c r="G1393">
        <v>-40</v>
      </c>
      <c r="H1393">
        <v>1</v>
      </c>
      <c r="I1393">
        <v>1</v>
      </c>
      <c r="J1393">
        <v>1</v>
      </c>
      <c r="K1393">
        <v>-2</v>
      </c>
      <c r="L1393">
        <v>1</v>
      </c>
      <c r="M1393">
        <f>G1393/$O$3+H1393/$P$3+I1393/$Q$3+J1393/$R$3</f>
        <v>1.0891256540912342</v>
      </c>
      <c r="N1393">
        <f t="shared" si="21"/>
        <v>2</v>
      </c>
    </row>
    <row r="1394" spans="1:14">
      <c r="A1394" t="s">
        <v>164</v>
      </c>
      <c r="B1394">
        <v>1</v>
      </c>
      <c r="C1394">
        <v>18</v>
      </c>
      <c r="D1394" t="s">
        <v>78</v>
      </c>
      <c r="E1394" t="s">
        <v>116</v>
      </c>
      <c r="F1394">
        <v>0</v>
      </c>
      <c r="G1394">
        <v>-36</v>
      </c>
      <c r="H1394">
        <v>1</v>
      </c>
      <c r="I1394">
        <v>0</v>
      </c>
      <c r="J1394">
        <v>27</v>
      </c>
      <c r="K1394">
        <v>-2</v>
      </c>
      <c r="L1394">
        <v>4</v>
      </c>
      <c r="M1394">
        <f>G1394/$O$3+H1394/$P$3+I1394/$Q$3+J1394/$R$3</f>
        <v>1.8811362627455153</v>
      </c>
      <c r="N1394">
        <f t="shared" si="21"/>
        <v>2</v>
      </c>
    </row>
    <row r="1395" spans="1:14">
      <c r="A1395" t="s">
        <v>164</v>
      </c>
      <c r="B1395">
        <v>1</v>
      </c>
      <c r="C1395">
        <v>14</v>
      </c>
      <c r="D1395" t="s">
        <v>71</v>
      </c>
      <c r="E1395" t="s">
        <v>116</v>
      </c>
      <c r="F1395">
        <v>0</v>
      </c>
      <c r="G1395">
        <v>-28</v>
      </c>
      <c r="H1395">
        <v>1</v>
      </c>
      <c r="I1395">
        <v>0</v>
      </c>
      <c r="J1395">
        <v>19</v>
      </c>
      <c r="K1395">
        <v>-2</v>
      </c>
      <c r="L1395">
        <v>2</v>
      </c>
      <c r="M1395">
        <f>G1395/$O$3+H1395/$P$3+I1395/$Q$3+J1395/$R$3</f>
        <v>1.5606700776590385</v>
      </c>
      <c r="N1395">
        <f t="shared" si="21"/>
        <v>2</v>
      </c>
    </row>
    <row r="1396" spans="1:14">
      <c r="A1396" t="s">
        <v>164</v>
      </c>
      <c r="B1396">
        <v>1</v>
      </c>
      <c r="C1396">
        <v>12</v>
      </c>
      <c r="D1396" t="s">
        <v>71</v>
      </c>
      <c r="E1396" t="s">
        <v>116</v>
      </c>
      <c r="F1396">
        <v>0</v>
      </c>
      <c r="G1396">
        <v>-24</v>
      </c>
      <c r="H1396">
        <v>1</v>
      </c>
      <c r="I1396">
        <v>0</v>
      </c>
      <c r="J1396">
        <v>27</v>
      </c>
      <c r="K1396">
        <v>-2</v>
      </c>
      <c r="L1396">
        <v>2</v>
      </c>
      <c r="M1396">
        <f>G1396/$O$3+H1396/$P$3+I1396/$Q$3+J1396/$R$3</f>
        <v>2.1419035712858649</v>
      </c>
      <c r="N1396">
        <f t="shared" si="21"/>
        <v>2</v>
      </c>
    </row>
    <row r="1397" spans="1:14">
      <c r="A1397" t="s">
        <v>728</v>
      </c>
      <c r="B1397">
        <v>4</v>
      </c>
      <c r="C1397">
        <v>16</v>
      </c>
      <c r="D1397" t="s">
        <v>71</v>
      </c>
      <c r="E1397" t="s">
        <v>118</v>
      </c>
      <c r="F1397">
        <v>1</v>
      </c>
      <c r="G1397">
        <v>-32</v>
      </c>
      <c r="H1397">
        <v>1</v>
      </c>
      <c r="I1397">
        <v>1</v>
      </c>
      <c r="J1397">
        <v>7</v>
      </c>
      <c r="K1397">
        <v>-8</v>
      </c>
      <c r="L1397">
        <v>-1</v>
      </c>
      <c r="M1397">
        <f>G1397/$O$3+H1397/$P$3+I1397/$Q$3+J1397/$R$3</f>
        <v>1.6337038195364997</v>
      </c>
      <c r="N1397">
        <f t="shared" si="21"/>
        <v>2</v>
      </c>
    </row>
    <row r="1398" spans="1:14">
      <c r="A1398" t="s">
        <v>728</v>
      </c>
      <c r="B1398">
        <v>2</v>
      </c>
      <c r="C1398">
        <v>10</v>
      </c>
      <c r="D1398" t="s">
        <v>71</v>
      </c>
      <c r="E1398" t="s">
        <v>118</v>
      </c>
      <c r="F1398">
        <v>0</v>
      </c>
      <c r="G1398">
        <v>-20</v>
      </c>
      <c r="H1398">
        <v>1</v>
      </c>
      <c r="I1398">
        <v>0</v>
      </c>
      <c r="J1398">
        <v>5</v>
      </c>
      <c r="K1398">
        <v>-4</v>
      </c>
      <c r="L1398">
        <v>0</v>
      </c>
      <c r="M1398">
        <f>G1398/$O$3+H1398/$P$3+I1398/$Q$3+J1398/$R$3</f>
        <v>0.8694705994875298</v>
      </c>
      <c r="N1398">
        <f t="shared" si="21"/>
        <v>2</v>
      </c>
    </row>
    <row r="1399" spans="1:14">
      <c r="A1399" t="s">
        <v>728</v>
      </c>
      <c r="B1399">
        <v>2</v>
      </c>
      <c r="C1399">
        <v>10</v>
      </c>
      <c r="D1399" t="s">
        <v>71</v>
      </c>
      <c r="E1399" t="s">
        <v>118</v>
      </c>
      <c r="F1399">
        <v>0</v>
      </c>
      <c r="G1399">
        <v>-20</v>
      </c>
      <c r="H1399">
        <v>1</v>
      </c>
      <c r="I1399">
        <v>0</v>
      </c>
      <c r="J1399">
        <v>5</v>
      </c>
      <c r="K1399">
        <v>-4</v>
      </c>
      <c r="L1399">
        <v>0</v>
      </c>
      <c r="M1399">
        <f>G1399/$O$3+H1399/$P$3+I1399/$Q$3+J1399/$R$3</f>
        <v>0.8694705994875298</v>
      </c>
      <c r="N1399">
        <f t="shared" si="21"/>
        <v>2</v>
      </c>
    </row>
    <row r="1400" spans="1:14">
      <c r="A1400" t="s">
        <v>728</v>
      </c>
      <c r="B1400">
        <v>2</v>
      </c>
      <c r="C1400">
        <v>10</v>
      </c>
      <c r="D1400" t="s">
        <v>71</v>
      </c>
      <c r="E1400" t="s">
        <v>118</v>
      </c>
      <c r="F1400">
        <v>0</v>
      </c>
      <c r="G1400">
        <v>-20</v>
      </c>
      <c r="H1400">
        <v>1</v>
      </c>
      <c r="I1400">
        <v>0</v>
      </c>
      <c r="J1400">
        <v>5</v>
      </c>
      <c r="K1400">
        <v>-4</v>
      </c>
      <c r="L1400">
        <v>0</v>
      </c>
      <c r="M1400">
        <f>G1400/$O$3+H1400/$P$3+I1400/$Q$3+J1400/$R$3</f>
        <v>0.8694705994875298</v>
      </c>
      <c r="N1400">
        <f t="shared" si="21"/>
        <v>2</v>
      </c>
    </row>
    <row r="1401" spans="1:14">
      <c r="A1401" t="s">
        <v>728</v>
      </c>
      <c r="B1401">
        <v>1</v>
      </c>
      <c r="C1401">
        <v>13</v>
      </c>
      <c r="D1401" t="s">
        <v>71</v>
      </c>
      <c r="E1401" t="s">
        <v>116</v>
      </c>
      <c r="F1401">
        <v>1</v>
      </c>
      <c r="G1401">
        <v>-65</v>
      </c>
      <c r="H1401">
        <v>1</v>
      </c>
      <c r="I1401">
        <v>1</v>
      </c>
      <c r="J1401">
        <v>0</v>
      </c>
      <c r="K1401">
        <v>-5</v>
      </c>
      <c r="L1401">
        <v>2</v>
      </c>
      <c r="M1401">
        <f>G1401/$O$3+H1401/$P$3+I1401/$Q$3+J1401/$R$3</f>
        <v>0.48407154578466649</v>
      </c>
      <c r="N1401">
        <f t="shared" si="21"/>
        <v>5</v>
      </c>
    </row>
    <row r="1402" spans="1:14">
      <c r="A1402" t="s">
        <v>728</v>
      </c>
      <c r="B1402">
        <v>1</v>
      </c>
      <c r="C1402">
        <v>14</v>
      </c>
      <c r="D1402" t="s">
        <v>71</v>
      </c>
      <c r="E1402" t="s">
        <v>116</v>
      </c>
      <c r="F1402">
        <v>0</v>
      </c>
      <c r="G1402">
        <v>-28</v>
      </c>
      <c r="H1402">
        <v>1</v>
      </c>
      <c r="I1402">
        <v>0</v>
      </c>
      <c r="J1402">
        <v>19</v>
      </c>
      <c r="K1402">
        <v>-2</v>
      </c>
      <c r="L1402">
        <v>2</v>
      </c>
      <c r="M1402">
        <f>G1402/$O$3+H1402/$P$3+I1402/$Q$3+J1402/$R$3</f>
        <v>1.5606700776590385</v>
      </c>
      <c r="N1402">
        <f t="shared" si="21"/>
        <v>2</v>
      </c>
    </row>
    <row r="1403" spans="1:14">
      <c r="A1403" t="s">
        <v>728</v>
      </c>
      <c r="B1403">
        <v>1</v>
      </c>
      <c r="C1403">
        <v>11</v>
      </c>
      <c r="D1403" t="s">
        <v>71</v>
      </c>
      <c r="E1403" t="s">
        <v>116</v>
      </c>
      <c r="F1403">
        <v>1</v>
      </c>
      <c r="G1403">
        <v>-22</v>
      </c>
      <c r="H1403">
        <v>1</v>
      </c>
      <c r="I1403">
        <v>1</v>
      </c>
      <c r="J1403">
        <v>23</v>
      </c>
      <c r="K1403">
        <v>-2</v>
      </c>
      <c r="L1403">
        <v>2</v>
      </c>
      <c r="M1403">
        <f>G1403/$O$3+H1403/$P$3+I1403/$Q$3+J1403/$R$3</f>
        <v>2.8396320248802107</v>
      </c>
      <c r="N1403">
        <f t="shared" si="21"/>
        <v>2</v>
      </c>
    </row>
    <row r="1404" spans="1:14">
      <c r="A1404" t="s">
        <v>729</v>
      </c>
      <c r="B1404">
        <v>3</v>
      </c>
      <c r="C1404">
        <v>20</v>
      </c>
      <c r="D1404" t="s">
        <v>71</v>
      </c>
      <c r="E1404" t="s">
        <v>118</v>
      </c>
      <c r="F1404">
        <v>2</v>
      </c>
      <c r="G1404">
        <v>-40</v>
      </c>
      <c r="H1404">
        <v>1</v>
      </c>
      <c r="I1404">
        <v>2</v>
      </c>
      <c r="J1404">
        <v>6</v>
      </c>
      <c r="K1404">
        <v>-6</v>
      </c>
      <c r="L1404">
        <v>-1</v>
      </c>
      <c r="M1404">
        <f>G1404/$O$3+H1404/$P$3+I1404/$Q$3+J1404/$R$3</f>
        <v>2.2994928292230701</v>
      </c>
      <c r="N1404">
        <f t="shared" si="21"/>
        <v>2</v>
      </c>
    </row>
    <row r="1405" spans="1:14">
      <c r="A1405" t="s">
        <v>729</v>
      </c>
      <c r="B1405">
        <v>2</v>
      </c>
      <c r="C1405">
        <v>22</v>
      </c>
      <c r="D1405" t="s">
        <v>80</v>
      </c>
      <c r="E1405" t="s">
        <v>118</v>
      </c>
      <c r="F1405">
        <v>1</v>
      </c>
      <c r="G1405">
        <v>-154</v>
      </c>
      <c r="H1405">
        <v>-5</v>
      </c>
      <c r="I1405">
        <v>1</v>
      </c>
      <c r="J1405">
        <v>-80</v>
      </c>
      <c r="K1405">
        <v>-14</v>
      </c>
      <c r="L1405">
        <v>-3</v>
      </c>
      <c r="M1405">
        <f>G1405/$O$3+H1405/$P$3+I1405/$Q$3+J1405/$R$3</f>
        <v>-12.36389345059354</v>
      </c>
      <c r="N1405">
        <f t="shared" si="21"/>
        <v>7</v>
      </c>
    </row>
    <row r="1406" spans="1:14">
      <c r="A1406" t="s">
        <v>729</v>
      </c>
      <c r="B1406">
        <v>2</v>
      </c>
      <c r="C1406">
        <v>12</v>
      </c>
      <c r="D1406" t="s">
        <v>71</v>
      </c>
      <c r="E1406" t="s">
        <v>118</v>
      </c>
      <c r="F1406">
        <v>2</v>
      </c>
      <c r="G1406">
        <v>-24</v>
      </c>
      <c r="H1406">
        <v>1</v>
      </c>
      <c r="I1406">
        <v>2</v>
      </c>
      <c r="J1406">
        <v>14</v>
      </c>
      <c r="K1406">
        <v>-4</v>
      </c>
      <c r="L1406">
        <v>0</v>
      </c>
      <c r="M1406">
        <f>G1406/$O$3+H1406/$P$3+I1406/$Q$3+J1406/$R$3</f>
        <v>3.141493631390246</v>
      </c>
      <c r="N1406">
        <f t="shared" si="21"/>
        <v>2</v>
      </c>
    </row>
    <row r="1407" spans="1:14">
      <c r="A1407" t="s">
        <v>729</v>
      </c>
      <c r="B1407">
        <v>2</v>
      </c>
      <c r="C1407">
        <v>11</v>
      </c>
      <c r="D1407" t="s">
        <v>71</v>
      </c>
      <c r="E1407" t="s">
        <v>118</v>
      </c>
      <c r="F1407">
        <v>0</v>
      </c>
      <c r="G1407">
        <v>-22</v>
      </c>
      <c r="H1407">
        <v>0</v>
      </c>
      <c r="I1407">
        <v>0</v>
      </c>
      <c r="J1407">
        <v>6</v>
      </c>
      <c r="K1407">
        <v>-4</v>
      </c>
      <c r="L1407">
        <v>1</v>
      </c>
      <c r="M1407">
        <f>G1407/$O$3+H1407/$P$3+I1407/$Q$3+J1407/$R$3</f>
        <v>-0.10734010590560905</v>
      </c>
      <c r="N1407">
        <f t="shared" si="21"/>
        <v>2</v>
      </c>
    </row>
    <row r="1408" spans="1:14">
      <c r="A1408" t="s">
        <v>729</v>
      </c>
      <c r="B1408">
        <v>2</v>
      </c>
      <c r="C1408">
        <v>11</v>
      </c>
      <c r="D1408" t="s">
        <v>71</v>
      </c>
      <c r="E1408" t="s">
        <v>118</v>
      </c>
      <c r="F1408">
        <v>0</v>
      </c>
      <c r="G1408">
        <v>-22</v>
      </c>
      <c r="H1408">
        <v>0</v>
      </c>
      <c r="I1408">
        <v>0</v>
      </c>
      <c r="J1408">
        <v>6</v>
      </c>
      <c r="K1408">
        <v>-4</v>
      </c>
      <c r="L1408">
        <v>1</v>
      </c>
      <c r="M1408">
        <f>G1408/$O$3+H1408/$P$3+I1408/$Q$3+J1408/$R$3</f>
        <v>-0.10734010590560905</v>
      </c>
      <c r="N1408">
        <f t="shared" si="21"/>
        <v>2</v>
      </c>
    </row>
    <row r="1409" spans="1:14">
      <c r="A1409" t="s">
        <v>729</v>
      </c>
      <c r="B1409">
        <v>2</v>
      </c>
      <c r="C1409">
        <v>10</v>
      </c>
      <c r="D1409" t="s">
        <v>71</v>
      </c>
      <c r="E1409" t="s">
        <v>118</v>
      </c>
      <c r="F1409">
        <v>1</v>
      </c>
      <c r="G1409">
        <v>-20</v>
      </c>
      <c r="H1409">
        <v>1</v>
      </c>
      <c r="I1409">
        <v>1</v>
      </c>
      <c r="J1409">
        <v>9</v>
      </c>
      <c r="K1409">
        <v>-4</v>
      </c>
      <c r="L1409">
        <v>0</v>
      </c>
      <c r="M1409">
        <f>G1409/$O$3+H1409/$P$3+I1409/$Q$3+J1409/$R$3</f>
        <v>2.0180488924385269</v>
      </c>
      <c r="N1409">
        <f t="shared" si="21"/>
        <v>2</v>
      </c>
    </row>
    <row r="1410" spans="1:14">
      <c r="A1410" t="s">
        <v>729</v>
      </c>
      <c r="B1410">
        <v>1</v>
      </c>
      <c r="C1410">
        <v>35</v>
      </c>
      <c r="D1410" t="s">
        <v>71</v>
      </c>
      <c r="E1410" t="s">
        <v>118</v>
      </c>
      <c r="F1410">
        <v>2</v>
      </c>
      <c r="G1410">
        <v>-105</v>
      </c>
      <c r="H1410">
        <v>1</v>
      </c>
      <c r="I1410">
        <v>2</v>
      </c>
      <c r="J1410">
        <v>-31</v>
      </c>
      <c r="K1410">
        <v>-3</v>
      </c>
      <c r="L1410">
        <v>1</v>
      </c>
      <c r="M1410">
        <f>G1410/$O$3+H1410/$P$3+I1410/$Q$3+J1410/$R$3</f>
        <v>-1.3991853993948573</v>
      </c>
      <c r="N1410">
        <f t="shared" si="21"/>
        <v>3</v>
      </c>
    </row>
    <row r="1411" spans="1:14">
      <c r="A1411" t="s">
        <v>729</v>
      </c>
      <c r="B1411">
        <v>1</v>
      </c>
      <c r="C1411">
        <v>10</v>
      </c>
      <c r="D1411" t="s">
        <v>70</v>
      </c>
      <c r="E1411" t="s">
        <v>118</v>
      </c>
      <c r="F1411">
        <v>1</v>
      </c>
      <c r="G1411">
        <v>-80</v>
      </c>
      <c r="H1411">
        <v>1</v>
      </c>
      <c r="I1411">
        <v>1</v>
      </c>
      <c r="J1411">
        <v>-21</v>
      </c>
      <c r="K1411">
        <v>-8</v>
      </c>
      <c r="L1411">
        <v>1</v>
      </c>
      <c r="M1411">
        <f>G1411/$O$3+H1411/$P$3+I1411/$Q$3+J1411/$R$3</f>
        <v>-1.1394541156883837</v>
      </c>
      <c r="N1411">
        <f t="shared" ref="N1411:N1474" si="22">ABS(G1411)/C1411</f>
        <v>8</v>
      </c>
    </row>
    <row r="1412" spans="1:14">
      <c r="A1412" t="s">
        <v>729</v>
      </c>
      <c r="B1412">
        <v>1</v>
      </c>
      <c r="C1412">
        <v>16</v>
      </c>
      <c r="D1412" t="s">
        <v>71</v>
      </c>
      <c r="E1412" t="s">
        <v>120</v>
      </c>
      <c r="F1412">
        <v>0</v>
      </c>
      <c r="G1412">
        <v>-48</v>
      </c>
      <c r="H1412">
        <v>1</v>
      </c>
      <c r="I1412">
        <v>0</v>
      </c>
      <c r="J1412">
        <v>-10</v>
      </c>
      <c r="K1412">
        <v>-3</v>
      </c>
      <c r="L1412">
        <v>1</v>
      </c>
      <c r="M1412">
        <f>G1412/$O$3+H1412/$P$3+I1412/$Q$3+J1412/$R$3</f>
        <v>-0.66581968648586742</v>
      </c>
      <c r="N1412">
        <f t="shared" si="22"/>
        <v>3</v>
      </c>
    </row>
    <row r="1413" spans="1:14">
      <c r="A1413" t="s">
        <v>729</v>
      </c>
      <c r="B1413">
        <v>1</v>
      </c>
      <c r="C1413">
        <v>20</v>
      </c>
      <c r="D1413" t="s">
        <v>71</v>
      </c>
      <c r="E1413" t="s">
        <v>118</v>
      </c>
      <c r="F1413">
        <v>1</v>
      </c>
      <c r="G1413">
        <v>-40</v>
      </c>
      <c r="H1413">
        <v>1</v>
      </c>
      <c r="I1413">
        <v>1</v>
      </c>
      <c r="J1413">
        <v>5</v>
      </c>
      <c r="K1413">
        <v>-2</v>
      </c>
      <c r="L1413">
        <v>1</v>
      </c>
      <c r="M1413">
        <f>G1413/$O$3+H1413/$P$3+I1413/$Q$3+J1413/$R$3</f>
        <v>1.3362811828145891</v>
      </c>
      <c r="N1413">
        <f t="shared" si="22"/>
        <v>2</v>
      </c>
    </row>
    <row r="1414" spans="1:14">
      <c r="A1414" t="s">
        <v>729</v>
      </c>
      <c r="B1414">
        <v>1</v>
      </c>
      <c r="C1414">
        <v>10</v>
      </c>
      <c r="D1414" t="s">
        <v>71</v>
      </c>
      <c r="E1414" t="s">
        <v>118</v>
      </c>
      <c r="F1414">
        <v>1</v>
      </c>
      <c r="G1414">
        <v>-40</v>
      </c>
      <c r="H1414">
        <v>1</v>
      </c>
      <c r="I1414">
        <v>1</v>
      </c>
      <c r="J1414">
        <v>-1</v>
      </c>
      <c r="K1414">
        <v>-4</v>
      </c>
      <c r="L1414">
        <v>1</v>
      </c>
      <c r="M1414">
        <f>G1414/$O$3+H1414/$P$3+I1414/$Q$3+J1414/$R$3</f>
        <v>0.96554788972955674</v>
      </c>
      <c r="N1414">
        <f t="shared" si="22"/>
        <v>4</v>
      </c>
    </row>
    <row r="1415" spans="1:14">
      <c r="A1415" t="s">
        <v>729</v>
      </c>
      <c r="B1415">
        <v>1</v>
      </c>
      <c r="C1415">
        <v>19</v>
      </c>
      <c r="D1415" t="s">
        <v>78</v>
      </c>
      <c r="E1415" t="s">
        <v>116</v>
      </c>
      <c r="F1415">
        <v>1</v>
      </c>
      <c r="G1415">
        <v>-38</v>
      </c>
      <c r="H1415">
        <v>0</v>
      </c>
      <c r="I1415">
        <v>1</v>
      </c>
      <c r="J1415">
        <v>15</v>
      </c>
      <c r="K1415">
        <v>-2</v>
      </c>
      <c r="L1415">
        <v>4</v>
      </c>
      <c r="M1415">
        <f>G1415/$O$3+H1415/$P$3+I1415/$Q$3+J1415/$R$3</f>
        <v>1.0024928532291153</v>
      </c>
      <c r="N1415">
        <f t="shared" si="22"/>
        <v>2</v>
      </c>
    </row>
    <row r="1416" spans="1:14">
      <c r="A1416" t="s">
        <v>729</v>
      </c>
      <c r="B1416">
        <v>1</v>
      </c>
      <c r="C1416">
        <v>16</v>
      </c>
      <c r="D1416" t="s">
        <v>71</v>
      </c>
      <c r="E1416" t="s">
        <v>120</v>
      </c>
      <c r="F1416">
        <v>0</v>
      </c>
      <c r="G1416">
        <v>-32</v>
      </c>
      <c r="H1416">
        <v>1</v>
      </c>
      <c r="I1416">
        <v>0</v>
      </c>
      <c r="J1416">
        <v>1</v>
      </c>
      <c r="K1416">
        <v>-2</v>
      </c>
      <c r="L1416">
        <v>1</v>
      </c>
      <c r="M1416">
        <f>G1416/$O$3+H1416/$P$3+I1416/$Q$3+J1416/$R$3</f>
        <v>0.36154776222382506</v>
      </c>
      <c r="N1416">
        <f t="shared" si="22"/>
        <v>2</v>
      </c>
    </row>
    <row r="1417" spans="1:14">
      <c r="A1417" t="s">
        <v>729</v>
      </c>
      <c r="B1417">
        <v>1</v>
      </c>
      <c r="C1417">
        <v>14</v>
      </c>
      <c r="D1417" t="s">
        <v>71</v>
      </c>
      <c r="E1417" t="s">
        <v>116</v>
      </c>
      <c r="F1417">
        <v>0</v>
      </c>
      <c r="G1417">
        <v>-28</v>
      </c>
      <c r="H1417">
        <v>1</v>
      </c>
      <c r="I1417">
        <v>0</v>
      </c>
      <c r="J1417">
        <v>19</v>
      </c>
      <c r="K1417">
        <v>-2</v>
      </c>
      <c r="L1417">
        <v>2</v>
      </c>
      <c r="M1417">
        <f>G1417/$O$3+H1417/$P$3+I1417/$Q$3+J1417/$R$3</f>
        <v>1.5606700776590385</v>
      </c>
      <c r="N1417">
        <f t="shared" si="22"/>
        <v>2</v>
      </c>
    </row>
    <row r="1418" spans="1:14">
      <c r="A1418" t="s">
        <v>729</v>
      </c>
      <c r="B1418">
        <v>1</v>
      </c>
      <c r="C1418">
        <v>11</v>
      </c>
      <c r="D1418" t="s">
        <v>71</v>
      </c>
      <c r="E1418" t="s">
        <v>118</v>
      </c>
      <c r="F1418">
        <v>2</v>
      </c>
      <c r="G1418">
        <v>-22</v>
      </c>
      <c r="H1418">
        <v>1</v>
      </c>
      <c r="I1418">
        <v>2</v>
      </c>
      <c r="J1418">
        <v>15</v>
      </c>
      <c r="K1418">
        <v>-2</v>
      </c>
      <c r="L1418">
        <v>1</v>
      </c>
      <c r="M1418">
        <f>G1418/$O$3+H1418/$P$3+I1418/$Q$3+J1418/$R$3</f>
        <v>3.2467437316611436</v>
      </c>
      <c r="N1418">
        <f t="shared" si="22"/>
        <v>2</v>
      </c>
    </row>
    <row r="1419" spans="1:14">
      <c r="A1419" t="s">
        <v>729</v>
      </c>
      <c r="B1419">
        <v>1</v>
      </c>
      <c r="C1419">
        <v>10</v>
      </c>
      <c r="D1419" t="s">
        <v>78</v>
      </c>
      <c r="E1419" t="s">
        <v>118</v>
      </c>
      <c r="F1419">
        <v>1</v>
      </c>
      <c r="G1419">
        <v>-20</v>
      </c>
      <c r="H1419">
        <v>1</v>
      </c>
      <c r="I1419">
        <v>1</v>
      </c>
      <c r="J1419">
        <v>15</v>
      </c>
      <c r="K1419">
        <v>-2</v>
      </c>
      <c r="L1419">
        <v>3</v>
      </c>
      <c r="M1419">
        <f>G1419/$O$3+H1419/$P$3+I1419/$Q$3+J1419/$R$3</f>
        <v>2.3887821855235591</v>
      </c>
      <c r="N1419">
        <f t="shared" si="22"/>
        <v>2</v>
      </c>
    </row>
    <row r="1420" spans="1:14">
      <c r="A1420" t="s">
        <v>729</v>
      </c>
      <c r="B1420">
        <v>1</v>
      </c>
      <c r="C1420">
        <v>10</v>
      </c>
      <c r="D1420" t="s">
        <v>80</v>
      </c>
      <c r="E1420" t="s">
        <v>118</v>
      </c>
      <c r="F1420">
        <v>1</v>
      </c>
      <c r="G1420">
        <v>-20</v>
      </c>
      <c r="H1420">
        <v>1</v>
      </c>
      <c r="I1420">
        <v>1</v>
      </c>
      <c r="J1420">
        <v>15</v>
      </c>
      <c r="K1420">
        <v>-2</v>
      </c>
      <c r="L1420">
        <v>3</v>
      </c>
      <c r="M1420">
        <f>G1420/$O$3+H1420/$P$3+I1420/$Q$3+J1420/$R$3</f>
        <v>2.3887821855235591</v>
      </c>
      <c r="N1420">
        <f t="shared" si="22"/>
        <v>2</v>
      </c>
    </row>
    <row r="1421" spans="1:14">
      <c r="A1421" t="s">
        <v>730</v>
      </c>
      <c r="B1421">
        <v>2</v>
      </c>
      <c r="C1421">
        <v>17</v>
      </c>
      <c r="D1421" t="s">
        <v>70</v>
      </c>
      <c r="E1421" t="s">
        <v>118</v>
      </c>
      <c r="F1421">
        <v>2</v>
      </c>
      <c r="G1421">
        <v>-34</v>
      </c>
      <c r="H1421">
        <v>1</v>
      </c>
      <c r="I1421">
        <v>2</v>
      </c>
      <c r="J1421">
        <v>12</v>
      </c>
      <c r="K1421">
        <v>-4</v>
      </c>
      <c r="L1421">
        <v>0</v>
      </c>
      <c r="M1421">
        <f>G1421/$O$3+H1421/$P$3+I1421/$Q$3+J1421/$R$3</f>
        <v>2.8006097765782769</v>
      </c>
      <c r="N1421">
        <f t="shared" si="22"/>
        <v>2</v>
      </c>
    </row>
    <row r="1422" spans="1:14">
      <c r="A1422" t="s">
        <v>731</v>
      </c>
      <c r="B1422">
        <v>1</v>
      </c>
      <c r="C1422">
        <v>16</v>
      </c>
      <c r="D1422" t="s">
        <v>70</v>
      </c>
      <c r="E1422" t="s">
        <v>118</v>
      </c>
      <c r="F1422">
        <v>1</v>
      </c>
      <c r="G1422">
        <v>-32</v>
      </c>
      <c r="H1422">
        <v>1</v>
      </c>
      <c r="I1422">
        <v>1</v>
      </c>
      <c r="J1422">
        <v>3</v>
      </c>
      <c r="K1422">
        <v>-2</v>
      </c>
      <c r="L1422">
        <v>1</v>
      </c>
      <c r="M1422">
        <f>G1422/$O$3+H1422/$P$3+I1422/$Q$3+J1422/$R$3</f>
        <v>1.3865482908131448</v>
      </c>
      <c r="N1422">
        <f t="shared" si="22"/>
        <v>2</v>
      </c>
    </row>
    <row r="1423" spans="1:14">
      <c r="A1423" t="s">
        <v>732</v>
      </c>
      <c r="B1423">
        <v>1</v>
      </c>
      <c r="C1423">
        <v>13</v>
      </c>
      <c r="D1423" t="s">
        <v>71</v>
      </c>
      <c r="E1423" t="s">
        <v>116</v>
      </c>
      <c r="F1423">
        <v>1</v>
      </c>
      <c r="G1423">
        <v>-39</v>
      </c>
      <c r="H1423">
        <v>1</v>
      </c>
      <c r="I1423">
        <v>1</v>
      </c>
      <c r="J1423">
        <v>10</v>
      </c>
      <c r="K1423">
        <v>-3</v>
      </c>
      <c r="L1423">
        <v>2</v>
      </c>
      <c r="M1423">
        <f>G1423/$O$3+H1423/$P$3+I1423/$Q$3+J1423/$R$3</f>
        <v>1.6669562027638118</v>
      </c>
      <c r="N1423">
        <f t="shared" si="22"/>
        <v>3</v>
      </c>
    </row>
    <row r="1424" spans="1:14">
      <c r="A1424" t="s">
        <v>220</v>
      </c>
      <c r="B1424">
        <v>2</v>
      </c>
      <c r="C1424">
        <v>16</v>
      </c>
      <c r="D1424" t="s">
        <v>71</v>
      </c>
      <c r="E1424" t="s">
        <v>116</v>
      </c>
      <c r="F1424">
        <v>1</v>
      </c>
      <c r="G1424">
        <v>-32</v>
      </c>
      <c r="H1424">
        <v>1</v>
      </c>
      <c r="I1424">
        <v>1</v>
      </c>
      <c r="J1424">
        <v>12</v>
      </c>
      <c r="K1424">
        <v>-4</v>
      </c>
      <c r="L1424">
        <v>1</v>
      </c>
      <c r="M1424">
        <f>G1424/$O$3+H1424/$P$3+I1424/$Q$3+J1424/$R$3</f>
        <v>1.9426482304406933</v>
      </c>
      <c r="N1424">
        <f t="shared" si="22"/>
        <v>2</v>
      </c>
    </row>
    <row r="1425" spans="1:14">
      <c r="A1425" t="s">
        <v>734</v>
      </c>
      <c r="B1425">
        <v>2</v>
      </c>
      <c r="C1425">
        <v>18</v>
      </c>
      <c r="D1425" t="s">
        <v>78</v>
      </c>
      <c r="E1425" t="s">
        <v>118</v>
      </c>
      <c r="F1425">
        <v>0</v>
      </c>
      <c r="G1425">
        <v>-36</v>
      </c>
      <c r="H1425">
        <v>1</v>
      </c>
      <c r="I1425">
        <v>0</v>
      </c>
      <c r="J1425">
        <v>3</v>
      </c>
      <c r="K1425">
        <v>-4</v>
      </c>
      <c r="L1425">
        <v>2</v>
      </c>
      <c r="M1425">
        <f>G1425/$O$3+H1425/$P$3+I1425/$Q$3+J1425/$R$3</f>
        <v>0.39820309040538587</v>
      </c>
      <c r="N1425">
        <f t="shared" si="22"/>
        <v>2</v>
      </c>
    </row>
    <row r="1426" spans="1:14">
      <c r="A1426" t="s">
        <v>259</v>
      </c>
      <c r="B1426">
        <v>1</v>
      </c>
      <c r="C1426">
        <v>14</v>
      </c>
      <c r="D1426" t="s">
        <v>71</v>
      </c>
      <c r="E1426" t="s">
        <v>116</v>
      </c>
      <c r="F1426">
        <v>0</v>
      </c>
      <c r="G1426">
        <v>-28</v>
      </c>
      <c r="H1426">
        <v>1</v>
      </c>
      <c r="I1426">
        <v>0</v>
      </c>
      <c r="J1426">
        <v>19</v>
      </c>
      <c r="K1426">
        <v>-2</v>
      </c>
      <c r="L1426">
        <v>2</v>
      </c>
      <c r="M1426">
        <f>G1426/$O$3+H1426/$P$3+I1426/$Q$3+J1426/$R$3</f>
        <v>1.5606700776590385</v>
      </c>
      <c r="N1426">
        <f t="shared" si="22"/>
        <v>2</v>
      </c>
    </row>
    <row r="1427" spans="1:14">
      <c r="A1427" t="s">
        <v>735</v>
      </c>
      <c r="B1427">
        <v>1</v>
      </c>
      <c r="C1427">
        <v>14</v>
      </c>
      <c r="D1427" t="s">
        <v>71</v>
      </c>
      <c r="E1427" t="s">
        <v>116</v>
      </c>
      <c r="F1427">
        <v>0</v>
      </c>
      <c r="G1427">
        <v>-28</v>
      </c>
      <c r="H1427">
        <v>1</v>
      </c>
      <c r="I1427">
        <v>0</v>
      </c>
      <c r="J1427">
        <v>19</v>
      </c>
      <c r="K1427">
        <v>-2</v>
      </c>
      <c r="L1427">
        <v>2</v>
      </c>
      <c r="M1427">
        <f>G1427/$O$3+H1427/$P$3+I1427/$Q$3+J1427/$R$3</f>
        <v>1.5606700776590385</v>
      </c>
      <c r="N1427">
        <f t="shared" si="22"/>
        <v>2</v>
      </c>
    </row>
    <row r="1428" spans="1:14">
      <c r="A1428" t="s">
        <v>736</v>
      </c>
      <c r="B1428">
        <v>1</v>
      </c>
      <c r="C1428">
        <v>11</v>
      </c>
      <c r="D1428" t="s">
        <v>78</v>
      </c>
      <c r="E1428" t="s">
        <v>118</v>
      </c>
      <c r="F1428">
        <v>2</v>
      </c>
      <c r="G1428">
        <v>-33</v>
      </c>
      <c r="H1428">
        <v>1</v>
      </c>
      <c r="I1428">
        <v>2</v>
      </c>
      <c r="J1428">
        <v>17</v>
      </c>
      <c r="K1428">
        <v>-3</v>
      </c>
      <c r="L1428">
        <v>3</v>
      </c>
      <c r="M1428">
        <f>G1428/$O$3+H1428/$P$3+I1428/$Q$3+J1428/$R$3</f>
        <v>3.1312847965274999</v>
      </c>
      <c r="N1428">
        <f t="shared" si="22"/>
        <v>3</v>
      </c>
    </row>
    <row r="1429" spans="1:14">
      <c r="A1429" t="s">
        <v>737</v>
      </c>
      <c r="B1429">
        <v>1</v>
      </c>
      <c r="C1429">
        <v>23</v>
      </c>
      <c r="D1429" t="s">
        <v>70</v>
      </c>
      <c r="E1429" t="s">
        <v>118</v>
      </c>
      <c r="F1429">
        <v>2</v>
      </c>
      <c r="G1429">
        <v>-138</v>
      </c>
      <c r="H1429">
        <v>1</v>
      </c>
      <c r="I1429">
        <v>2</v>
      </c>
      <c r="J1429">
        <v>-53</v>
      </c>
      <c r="K1429">
        <v>-6</v>
      </c>
      <c r="L1429">
        <v>1</v>
      </c>
      <c r="M1429">
        <f>G1429/$O$3+H1429/$P$3+I1429/$Q$3+J1429/$R$3</f>
        <v>-3.4756509058592711</v>
      </c>
      <c r="N1429">
        <f t="shared" si="22"/>
        <v>6</v>
      </c>
    </row>
    <row r="1430" spans="1:14">
      <c r="A1430" t="s">
        <v>737</v>
      </c>
      <c r="B1430">
        <v>1</v>
      </c>
      <c r="C1430">
        <v>15</v>
      </c>
      <c r="D1430" t="s">
        <v>70</v>
      </c>
      <c r="E1430" t="s">
        <v>118</v>
      </c>
      <c r="F1430">
        <v>1</v>
      </c>
      <c r="G1430">
        <v>-60</v>
      </c>
      <c r="H1430">
        <v>1</v>
      </c>
      <c r="I1430">
        <v>1</v>
      </c>
      <c r="J1430">
        <v>-14</v>
      </c>
      <c r="K1430">
        <v>-4</v>
      </c>
      <c r="L1430">
        <v>1</v>
      </c>
      <c r="M1430">
        <f>G1430/$O$3+H1430/$P$3+I1430/$Q$3+J1430/$R$3</f>
        <v>-0.27231975952192966</v>
      </c>
      <c r="N1430">
        <f t="shared" si="22"/>
        <v>4</v>
      </c>
    </row>
    <row r="1431" spans="1:14">
      <c r="A1431" t="s">
        <v>441</v>
      </c>
      <c r="B1431">
        <v>3</v>
      </c>
      <c r="C1431">
        <v>28</v>
      </c>
      <c r="D1431" t="s">
        <v>73</v>
      </c>
      <c r="E1431" t="s">
        <v>118</v>
      </c>
      <c r="F1431">
        <v>2</v>
      </c>
      <c r="G1431">
        <v>-112</v>
      </c>
      <c r="H1431">
        <v>-2</v>
      </c>
      <c r="I1431">
        <v>2</v>
      </c>
      <c r="J1431">
        <v>-40</v>
      </c>
      <c r="K1431">
        <v>-12</v>
      </c>
      <c r="L1431">
        <v>-4</v>
      </c>
      <c r="M1431">
        <f>G1431/$O$3+H1431/$P$3+I1431/$Q$3+J1431/$R$3</f>
        <v>-5.0928147107893675</v>
      </c>
      <c r="N1431">
        <f t="shared" si="22"/>
        <v>4</v>
      </c>
    </row>
    <row r="1432" spans="1:14">
      <c r="A1432" t="s">
        <v>441</v>
      </c>
      <c r="B1432">
        <v>3</v>
      </c>
      <c r="C1432">
        <v>18</v>
      </c>
      <c r="D1432" t="s">
        <v>73</v>
      </c>
      <c r="E1432" t="s">
        <v>118</v>
      </c>
      <c r="F1432">
        <v>1</v>
      </c>
      <c r="G1432">
        <v>-36</v>
      </c>
      <c r="H1432">
        <v>1</v>
      </c>
      <c r="I1432">
        <v>1</v>
      </c>
      <c r="J1432">
        <v>1</v>
      </c>
      <c r="K1432">
        <v>-6</v>
      </c>
      <c r="L1432">
        <v>-1</v>
      </c>
      <c r="M1432">
        <f>G1432/$O$3+H1432/$P$3+I1432/$Q$3+J1432/$R$3</f>
        <v>1.1760480902713508</v>
      </c>
      <c r="N1432">
        <f t="shared" si="22"/>
        <v>2</v>
      </c>
    </row>
    <row r="1433" spans="1:14">
      <c r="A1433" t="s">
        <v>441</v>
      </c>
      <c r="B1433">
        <v>2</v>
      </c>
      <c r="C1433">
        <v>12</v>
      </c>
      <c r="D1433" t="s">
        <v>70</v>
      </c>
      <c r="E1433" t="s">
        <v>118</v>
      </c>
      <c r="F1433">
        <v>1</v>
      </c>
      <c r="G1433">
        <v>-180</v>
      </c>
      <c r="H1433">
        <v>1</v>
      </c>
      <c r="I1433">
        <v>1</v>
      </c>
      <c r="J1433">
        <v>-84</v>
      </c>
      <c r="K1433">
        <v>-30</v>
      </c>
      <c r="L1433">
        <v>-13</v>
      </c>
      <c r="M1433">
        <f>G1433/$O$3+H1433/$P$3+I1433/$Q$3+J1433/$R$3</f>
        <v>-7.2052145975841384</v>
      </c>
      <c r="N1433">
        <f t="shared" si="22"/>
        <v>15</v>
      </c>
    </row>
    <row r="1434" spans="1:14">
      <c r="A1434" t="s">
        <v>441</v>
      </c>
      <c r="B1434">
        <v>2</v>
      </c>
      <c r="C1434">
        <v>26</v>
      </c>
      <c r="D1434" t="s">
        <v>77</v>
      </c>
      <c r="E1434" t="s">
        <v>118</v>
      </c>
      <c r="F1434">
        <v>1</v>
      </c>
      <c r="G1434">
        <v>-52</v>
      </c>
      <c r="H1434">
        <v>1</v>
      </c>
      <c r="I1434">
        <v>1</v>
      </c>
      <c r="J1434">
        <v>-6</v>
      </c>
      <c r="K1434">
        <v>-4</v>
      </c>
      <c r="L1434">
        <v>0</v>
      </c>
      <c r="M1434">
        <f>G1434/$O$3+H1434/$P$3+I1434/$Q$3+J1434/$R$3</f>
        <v>0.39583617028501317</v>
      </c>
      <c r="N1434">
        <f t="shared" si="22"/>
        <v>2</v>
      </c>
    </row>
    <row r="1435" spans="1:14">
      <c r="A1435" t="s">
        <v>441</v>
      </c>
      <c r="B1435">
        <v>2</v>
      </c>
      <c r="C1435">
        <v>14</v>
      </c>
      <c r="D1435" t="s">
        <v>70</v>
      </c>
      <c r="E1435" t="s">
        <v>118</v>
      </c>
      <c r="F1435">
        <v>1</v>
      </c>
      <c r="G1435">
        <v>-42</v>
      </c>
      <c r="H1435">
        <v>1</v>
      </c>
      <c r="I1435">
        <v>1</v>
      </c>
      <c r="J1435">
        <v>-2</v>
      </c>
      <c r="K1435">
        <v>-6</v>
      </c>
      <c r="L1435">
        <v>-1</v>
      </c>
      <c r="M1435">
        <f>G1435/$O$3+H1435/$P$3+I1435/$Q$3+J1435/$R$3</f>
        <v>0.86029778945865965</v>
      </c>
      <c r="N1435">
        <f t="shared" si="22"/>
        <v>3</v>
      </c>
    </row>
    <row r="1436" spans="1:14">
      <c r="A1436" t="s">
        <v>441</v>
      </c>
      <c r="B1436">
        <v>1</v>
      </c>
      <c r="C1436">
        <v>15</v>
      </c>
      <c r="D1436" t="s">
        <v>73</v>
      </c>
      <c r="E1436" t="s">
        <v>116</v>
      </c>
      <c r="F1436">
        <v>1</v>
      </c>
      <c r="G1436">
        <v>-60</v>
      </c>
      <c r="H1436">
        <v>1</v>
      </c>
      <c r="I1436">
        <v>1</v>
      </c>
      <c r="J1436">
        <v>24</v>
      </c>
      <c r="K1436">
        <v>-4</v>
      </c>
      <c r="L1436">
        <v>2</v>
      </c>
      <c r="M1436">
        <f>G1436/$O$3+H1436/$P$3+I1436/$Q$3+J1436/$R$3</f>
        <v>2.075657763349942</v>
      </c>
      <c r="N1436">
        <f t="shared" si="22"/>
        <v>4</v>
      </c>
    </row>
    <row r="1437" spans="1:14">
      <c r="A1437" t="s">
        <v>441</v>
      </c>
      <c r="B1437">
        <v>1</v>
      </c>
      <c r="C1437">
        <v>15</v>
      </c>
      <c r="D1437" t="s">
        <v>71</v>
      </c>
      <c r="E1437" t="s">
        <v>116</v>
      </c>
      <c r="F1437">
        <v>0</v>
      </c>
      <c r="G1437">
        <v>-30</v>
      </c>
      <c r="H1437">
        <v>1</v>
      </c>
      <c r="I1437">
        <v>0</v>
      </c>
      <c r="J1437">
        <v>9</v>
      </c>
      <c r="K1437">
        <v>-2</v>
      </c>
      <c r="L1437">
        <v>2</v>
      </c>
      <c r="M1437">
        <f>G1437/$O$3+H1437/$P$3+I1437/$Q$3+J1437/$R$3</f>
        <v>0.89932003776059311</v>
      </c>
      <c r="N1437">
        <f t="shared" si="22"/>
        <v>2</v>
      </c>
    </row>
    <row r="1438" spans="1:14">
      <c r="A1438" t="s">
        <v>441</v>
      </c>
      <c r="B1438">
        <v>1</v>
      </c>
      <c r="C1438">
        <v>15</v>
      </c>
      <c r="D1438" t="s">
        <v>77</v>
      </c>
      <c r="E1438" t="s">
        <v>116</v>
      </c>
      <c r="F1438">
        <v>1</v>
      </c>
      <c r="G1438">
        <v>-30</v>
      </c>
      <c r="H1438">
        <v>1</v>
      </c>
      <c r="I1438">
        <v>1</v>
      </c>
      <c r="J1438">
        <v>29</v>
      </c>
      <c r="K1438">
        <v>-2</v>
      </c>
      <c r="L1438">
        <v>2</v>
      </c>
      <c r="M1438">
        <f>G1438/$O$3+H1438/$P$3+I1438/$Q$3+J1438/$R$3</f>
        <v>3.0365204456050101</v>
      </c>
      <c r="N1438">
        <f t="shared" si="22"/>
        <v>2</v>
      </c>
    </row>
    <row r="1439" spans="1:14">
      <c r="A1439" t="s">
        <v>441</v>
      </c>
      <c r="B1439">
        <v>1</v>
      </c>
      <c r="C1439">
        <v>10</v>
      </c>
      <c r="D1439" t="s">
        <v>71</v>
      </c>
      <c r="E1439" t="s">
        <v>116</v>
      </c>
      <c r="F1439">
        <v>1</v>
      </c>
      <c r="G1439">
        <v>-30</v>
      </c>
      <c r="H1439">
        <v>1</v>
      </c>
      <c r="I1439">
        <v>1</v>
      </c>
      <c r="J1439">
        <v>19</v>
      </c>
      <c r="K1439">
        <v>-3</v>
      </c>
      <c r="L1439">
        <v>2</v>
      </c>
      <c r="M1439">
        <f>G1439/$O$3+H1439/$P$3+I1439/$Q$3+J1439/$R$3</f>
        <v>2.4186316237966228</v>
      </c>
      <c r="N1439">
        <f t="shared" si="22"/>
        <v>3</v>
      </c>
    </row>
    <row r="1440" spans="1:14">
      <c r="A1440" t="s">
        <v>441</v>
      </c>
      <c r="B1440">
        <v>1</v>
      </c>
      <c r="C1440">
        <v>13</v>
      </c>
      <c r="D1440" t="s">
        <v>70</v>
      </c>
      <c r="E1440" t="s">
        <v>118</v>
      </c>
      <c r="F1440">
        <v>2</v>
      </c>
      <c r="G1440">
        <v>-26</v>
      </c>
      <c r="H1440">
        <v>1</v>
      </c>
      <c r="I1440">
        <v>2</v>
      </c>
      <c r="J1440">
        <v>13</v>
      </c>
      <c r="K1440">
        <v>-2</v>
      </c>
      <c r="L1440">
        <v>1</v>
      </c>
      <c r="M1440">
        <f>G1440/$O$3+H1440/$P$3+I1440/$Q$3+J1440/$R$3</f>
        <v>3.0362435311193492</v>
      </c>
      <c r="N1440">
        <f t="shared" si="22"/>
        <v>2</v>
      </c>
    </row>
    <row r="1441" spans="1:14">
      <c r="A1441" t="s">
        <v>441</v>
      </c>
      <c r="B1441">
        <v>1</v>
      </c>
      <c r="C1441">
        <v>10</v>
      </c>
      <c r="D1441" t="s">
        <v>77</v>
      </c>
      <c r="E1441" t="s">
        <v>116</v>
      </c>
      <c r="F1441">
        <v>1</v>
      </c>
      <c r="G1441">
        <v>-20</v>
      </c>
      <c r="H1441">
        <v>1</v>
      </c>
      <c r="I1441">
        <v>1</v>
      </c>
      <c r="J1441">
        <v>22</v>
      </c>
      <c r="K1441">
        <v>-2</v>
      </c>
      <c r="L1441">
        <v>2</v>
      </c>
      <c r="M1441">
        <f>G1441/$O$3+H1441/$P$3+I1441/$Q$3+J1441/$R$3</f>
        <v>2.8213043607894304</v>
      </c>
      <c r="N1441">
        <f t="shared" si="22"/>
        <v>2</v>
      </c>
    </row>
    <row r="1442" spans="1:14">
      <c r="A1442" t="s">
        <v>441</v>
      </c>
      <c r="B1442">
        <v>1</v>
      </c>
      <c r="C1442">
        <v>10</v>
      </c>
      <c r="D1442" t="s">
        <v>77</v>
      </c>
      <c r="E1442" t="s">
        <v>116</v>
      </c>
      <c r="F1442">
        <v>1</v>
      </c>
      <c r="G1442">
        <v>-20</v>
      </c>
      <c r="H1442">
        <v>1</v>
      </c>
      <c r="I1442">
        <v>1</v>
      </c>
      <c r="J1442">
        <v>19</v>
      </c>
      <c r="K1442">
        <v>-2</v>
      </c>
      <c r="L1442">
        <v>2</v>
      </c>
      <c r="M1442">
        <f>G1442/$O$3+H1442/$P$3+I1442/$Q$3+J1442/$R$3</f>
        <v>2.6359377142469143</v>
      </c>
      <c r="N1442">
        <f t="shared" si="22"/>
        <v>2</v>
      </c>
    </row>
    <row r="1443" spans="1:14">
      <c r="A1443" t="s">
        <v>738</v>
      </c>
      <c r="B1443">
        <v>1</v>
      </c>
      <c r="C1443">
        <v>13</v>
      </c>
      <c r="D1443" t="s">
        <v>78</v>
      </c>
      <c r="E1443" t="s">
        <v>118</v>
      </c>
      <c r="F1443">
        <v>0</v>
      </c>
      <c r="G1443">
        <v>-26</v>
      </c>
      <c r="H1443">
        <v>1</v>
      </c>
      <c r="I1443">
        <v>0</v>
      </c>
      <c r="J1443">
        <v>10</v>
      </c>
      <c r="K1443">
        <v>-2</v>
      </c>
      <c r="L1443">
        <v>3</v>
      </c>
      <c r="M1443">
        <f>G1443/$O$3+H1443/$P$3+I1443/$Q$3+J1443/$R$3</f>
        <v>1.0480313561215484</v>
      </c>
      <c r="N1443">
        <f t="shared" si="22"/>
        <v>2</v>
      </c>
    </row>
    <row r="1444" spans="1:14">
      <c r="A1444" t="s">
        <v>954</v>
      </c>
      <c r="B1444">
        <v>2</v>
      </c>
      <c r="C1444">
        <v>16</v>
      </c>
      <c r="D1444" t="s">
        <v>71</v>
      </c>
      <c r="E1444" t="s">
        <v>116</v>
      </c>
      <c r="F1444">
        <v>1</v>
      </c>
      <c r="G1444">
        <v>-48</v>
      </c>
      <c r="H1444">
        <v>1</v>
      </c>
      <c r="I1444">
        <v>1</v>
      </c>
      <c r="J1444">
        <v>4</v>
      </c>
      <c r="K1444">
        <v>-6</v>
      </c>
      <c r="L1444">
        <v>0</v>
      </c>
      <c r="M1444">
        <f>G1444/$O$3+H1444/$P$3+I1444/$Q$3+J1444/$R$3</f>
        <v>1.100647428273517</v>
      </c>
      <c r="N1444">
        <f t="shared" si="22"/>
        <v>3</v>
      </c>
    </row>
    <row r="1445" spans="1:14">
      <c r="A1445" t="s">
        <v>237</v>
      </c>
      <c r="B1445">
        <v>1</v>
      </c>
      <c r="C1445">
        <v>11</v>
      </c>
      <c r="D1445" t="s">
        <v>70</v>
      </c>
      <c r="E1445" t="s">
        <v>116</v>
      </c>
      <c r="F1445">
        <v>1</v>
      </c>
      <c r="G1445">
        <v>-44</v>
      </c>
      <c r="H1445">
        <v>1</v>
      </c>
      <c r="I1445">
        <v>1</v>
      </c>
      <c r="J1445">
        <v>11</v>
      </c>
      <c r="K1445">
        <v>-4</v>
      </c>
      <c r="L1445">
        <v>2</v>
      </c>
      <c r="M1445">
        <f>G1445/$O$3+H1445/$P$3+I1445/$Q$3+J1445/$R$3</f>
        <v>1.6200920397195047</v>
      </c>
      <c r="N1445">
        <f t="shared" si="22"/>
        <v>4</v>
      </c>
    </row>
    <row r="1446" spans="1:14">
      <c r="A1446" t="s">
        <v>739</v>
      </c>
      <c r="B1446">
        <v>1</v>
      </c>
      <c r="C1446">
        <v>11</v>
      </c>
      <c r="D1446" t="s">
        <v>70</v>
      </c>
      <c r="E1446" t="s">
        <v>116</v>
      </c>
      <c r="F1446">
        <v>1</v>
      </c>
      <c r="G1446">
        <v>-22</v>
      </c>
      <c r="H1446">
        <v>1</v>
      </c>
      <c r="I1446">
        <v>1</v>
      </c>
      <c r="J1446">
        <v>23</v>
      </c>
      <c r="K1446">
        <v>-2</v>
      </c>
      <c r="L1446">
        <v>2</v>
      </c>
      <c r="M1446">
        <f>G1446/$O$3+H1446/$P$3+I1446/$Q$3+J1446/$R$3</f>
        <v>2.8396320248802107</v>
      </c>
      <c r="N1446">
        <f t="shared" si="22"/>
        <v>2</v>
      </c>
    </row>
    <row r="1447" spans="1:14">
      <c r="A1447" t="s">
        <v>739</v>
      </c>
      <c r="B1447">
        <v>1</v>
      </c>
      <c r="C1447">
        <v>10</v>
      </c>
      <c r="D1447" t="s">
        <v>74</v>
      </c>
      <c r="E1447" t="s">
        <v>116</v>
      </c>
      <c r="F1447">
        <v>0</v>
      </c>
      <c r="G1447">
        <v>-20</v>
      </c>
      <c r="H1447">
        <v>1</v>
      </c>
      <c r="I1447">
        <v>0</v>
      </c>
      <c r="J1447">
        <v>20</v>
      </c>
      <c r="K1447">
        <v>-2</v>
      </c>
      <c r="L1447">
        <v>2</v>
      </c>
      <c r="M1447">
        <f>G1447/$O$3+H1447/$P$3+I1447/$Q$3+J1447/$R$3</f>
        <v>1.7963038322001106</v>
      </c>
      <c r="N1447">
        <f t="shared" si="22"/>
        <v>2</v>
      </c>
    </row>
    <row r="1448" spans="1:14">
      <c r="A1448" t="s">
        <v>225</v>
      </c>
      <c r="B1448">
        <v>3</v>
      </c>
      <c r="C1448">
        <v>30</v>
      </c>
      <c r="D1448" t="s">
        <v>73</v>
      </c>
      <c r="E1448" t="s">
        <v>118</v>
      </c>
      <c r="F1448">
        <v>4</v>
      </c>
      <c r="G1448">
        <v>-120</v>
      </c>
      <c r="H1448">
        <v>1</v>
      </c>
      <c r="I1448">
        <v>4</v>
      </c>
      <c r="J1448">
        <v>-28</v>
      </c>
      <c r="K1448">
        <v>-12</v>
      </c>
      <c r="L1448">
        <v>-5</v>
      </c>
      <c r="M1448">
        <f>G1448/$O$3+H1448/$P$3+I1448/$Q$3+J1448/$R$3</f>
        <v>0.26306763992750626</v>
      </c>
      <c r="N1448">
        <f t="shared" si="22"/>
        <v>4</v>
      </c>
    </row>
    <row r="1449" spans="1:14">
      <c r="A1449" t="s">
        <v>225</v>
      </c>
      <c r="B1449">
        <v>3</v>
      </c>
      <c r="C1449">
        <v>30</v>
      </c>
      <c r="D1449" t="s">
        <v>73</v>
      </c>
      <c r="E1449" t="s">
        <v>118</v>
      </c>
      <c r="F1449">
        <v>4</v>
      </c>
      <c r="G1449">
        <v>-60</v>
      </c>
      <c r="H1449">
        <v>1</v>
      </c>
      <c r="I1449">
        <v>4</v>
      </c>
      <c r="J1449">
        <v>10</v>
      </c>
      <c r="K1449">
        <v>-6</v>
      </c>
      <c r="L1449">
        <v>-1</v>
      </c>
      <c r="M1449">
        <f>G1449/$O$3+H1449/$P$3+I1449/$Q$3+J1449/$R$3</f>
        <v>3.9148817055011267</v>
      </c>
      <c r="N1449">
        <f t="shared" si="22"/>
        <v>2</v>
      </c>
    </row>
    <row r="1450" spans="1:14">
      <c r="A1450" t="s">
        <v>225</v>
      </c>
      <c r="B1450">
        <v>3</v>
      </c>
      <c r="C1450">
        <v>27</v>
      </c>
      <c r="D1450" t="s">
        <v>73</v>
      </c>
      <c r="E1450" t="s">
        <v>118</v>
      </c>
      <c r="F1450">
        <v>4</v>
      </c>
      <c r="G1450">
        <v>-54</v>
      </c>
      <c r="H1450">
        <v>1</v>
      </c>
      <c r="I1450">
        <v>4</v>
      </c>
      <c r="J1450">
        <v>13</v>
      </c>
      <c r="K1450">
        <v>-6</v>
      </c>
      <c r="L1450">
        <v>-1</v>
      </c>
      <c r="M1450">
        <f>G1450/$O$3+H1450/$P$3+I1450/$Q$3+J1450/$R$3</f>
        <v>4.2306320063138179</v>
      </c>
      <c r="N1450">
        <f t="shared" si="22"/>
        <v>2</v>
      </c>
    </row>
    <row r="1451" spans="1:14">
      <c r="A1451" t="s">
        <v>225</v>
      </c>
      <c r="B1451">
        <v>2</v>
      </c>
      <c r="C1451">
        <v>20</v>
      </c>
      <c r="D1451" t="s">
        <v>73</v>
      </c>
      <c r="E1451" t="s">
        <v>118</v>
      </c>
      <c r="F1451">
        <v>3</v>
      </c>
      <c r="G1451">
        <v>-60</v>
      </c>
      <c r="H1451">
        <v>1</v>
      </c>
      <c r="I1451">
        <v>3</v>
      </c>
      <c r="J1451">
        <v>2</v>
      </c>
      <c r="K1451">
        <v>-6</v>
      </c>
      <c r="L1451">
        <v>-1</v>
      </c>
      <c r="M1451">
        <f>G1451/$O$3+H1451/$P$3+I1451/$Q$3+J1451/$R$3</f>
        <v>2.5191478838267742</v>
      </c>
      <c r="N1451">
        <f t="shared" si="22"/>
        <v>3</v>
      </c>
    </row>
    <row r="1452" spans="1:14">
      <c r="A1452" t="s">
        <v>225</v>
      </c>
      <c r="B1452">
        <v>2</v>
      </c>
      <c r="C1452">
        <v>20</v>
      </c>
      <c r="D1452" t="s">
        <v>73</v>
      </c>
      <c r="E1452" t="s">
        <v>118</v>
      </c>
      <c r="F1452">
        <v>3</v>
      </c>
      <c r="G1452">
        <v>-40</v>
      </c>
      <c r="H1452">
        <v>1</v>
      </c>
      <c r="I1452">
        <v>3</v>
      </c>
      <c r="J1452">
        <v>13</v>
      </c>
      <c r="K1452">
        <v>-4</v>
      </c>
      <c r="L1452">
        <v>0</v>
      </c>
      <c r="M1452">
        <f>G1452/$O$3+H1452/$P$3+I1452/$Q$3+J1452/$R$3</f>
        <v>3.6334377687165831</v>
      </c>
      <c r="N1452">
        <f t="shared" si="22"/>
        <v>2</v>
      </c>
    </row>
    <row r="1453" spans="1:14">
      <c r="A1453" t="s">
        <v>225</v>
      </c>
      <c r="B1453">
        <v>2</v>
      </c>
      <c r="C1453">
        <v>18</v>
      </c>
      <c r="D1453" t="s">
        <v>73</v>
      </c>
      <c r="E1453" t="s">
        <v>118</v>
      </c>
      <c r="F1453">
        <v>3</v>
      </c>
      <c r="G1453">
        <v>-36</v>
      </c>
      <c r="H1453">
        <v>1</v>
      </c>
      <c r="I1453">
        <v>3</v>
      </c>
      <c r="J1453">
        <v>15</v>
      </c>
      <c r="K1453">
        <v>-4</v>
      </c>
      <c r="L1453">
        <v>0</v>
      </c>
      <c r="M1453">
        <f>G1453/$O$3+H1453/$P$3+I1453/$Q$3+J1453/$R$3</f>
        <v>3.8439379692583771</v>
      </c>
      <c r="N1453">
        <f t="shared" si="22"/>
        <v>2</v>
      </c>
    </row>
    <row r="1454" spans="1:14">
      <c r="A1454" t="s">
        <v>225</v>
      </c>
      <c r="B1454">
        <v>1</v>
      </c>
      <c r="C1454">
        <v>26</v>
      </c>
      <c r="D1454" t="s">
        <v>71</v>
      </c>
      <c r="E1454" t="s">
        <v>118</v>
      </c>
      <c r="F1454">
        <v>2</v>
      </c>
      <c r="G1454">
        <v>-52</v>
      </c>
      <c r="H1454">
        <v>1</v>
      </c>
      <c r="I1454">
        <v>2</v>
      </c>
      <c r="J1454">
        <v>0</v>
      </c>
      <c r="K1454">
        <v>-2</v>
      </c>
      <c r="L1454">
        <v>5</v>
      </c>
      <c r="M1454">
        <f>G1454/$O$3+H1454/$P$3+I1454/$Q$3+J1454/$R$3</f>
        <v>1.6679922275976877</v>
      </c>
      <c r="N1454">
        <f t="shared" si="22"/>
        <v>2</v>
      </c>
    </row>
    <row r="1455" spans="1:14">
      <c r="A1455" t="s">
        <v>225</v>
      </c>
      <c r="B1455">
        <v>1</v>
      </c>
      <c r="C1455">
        <v>22</v>
      </c>
      <c r="D1455" t="s">
        <v>70</v>
      </c>
      <c r="E1455" t="s">
        <v>118</v>
      </c>
      <c r="F1455">
        <v>0</v>
      </c>
      <c r="G1455">
        <v>-44</v>
      </c>
      <c r="H1455">
        <v>1</v>
      </c>
      <c r="I1455">
        <v>0</v>
      </c>
      <c r="J1455">
        <v>-7</v>
      </c>
      <c r="K1455">
        <v>-2</v>
      </c>
      <c r="L1455">
        <v>1</v>
      </c>
      <c r="M1455">
        <f>G1455/$O$3+H1455/$P$3+I1455/$Q$3+J1455/$R$3</f>
        <v>-0.39353060376323462</v>
      </c>
      <c r="N1455">
        <f t="shared" si="22"/>
        <v>2</v>
      </c>
    </row>
    <row r="1456" spans="1:14">
      <c r="A1456" t="s">
        <v>225</v>
      </c>
      <c r="B1456">
        <v>1</v>
      </c>
      <c r="C1456">
        <v>10</v>
      </c>
      <c r="D1456" t="s">
        <v>73</v>
      </c>
      <c r="E1456" t="s">
        <v>118</v>
      </c>
      <c r="F1456">
        <v>2</v>
      </c>
      <c r="G1456">
        <v>-40</v>
      </c>
      <c r="H1456">
        <v>1</v>
      </c>
      <c r="I1456">
        <v>2</v>
      </c>
      <c r="J1456">
        <v>10</v>
      </c>
      <c r="K1456">
        <v>-4</v>
      </c>
      <c r="L1456">
        <v>1</v>
      </c>
      <c r="M1456">
        <f>G1456/$O$3+H1456/$P$3+I1456/$Q$3+J1456/$R$3</f>
        <v>2.5466483579464252</v>
      </c>
      <c r="N1456">
        <f t="shared" si="22"/>
        <v>4</v>
      </c>
    </row>
    <row r="1457" spans="1:14">
      <c r="A1457" t="s">
        <v>225</v>
      </c>
      <c r="B1457">
        <v>1</v>
      </c>
      <c r="C1457">
        <v>10</v>
      </c>
      <c r="D1457" t="s">
        <v>73</v>
      </c>
      <c r="E1457" t="s">
        <v>118</v>
      </c>
      <c r="F1457">
        <v>2</v>
      </c>
      <c r="G1457">
        <v>-30</v>
      </c>
      <c r="H1457">
        <v>1</v>
      </c>
      <c r="I1457">
        <v>2</v>
      </c>
      <c r="J1457">
        <v>13</v>
      </c>
      <c r="K1457">
        <v>-3</v>
      </c>
      <c r="L1457">
        <v>1</v>
      </c>
      <c r="M1457">
        <f>G1457/$O$3+H1457/$P$3+I1457/$Q$3+J1457/$R$3</f>
        <v>2.9493210949392328</v>
      </c>
      <c r="N1457">
        <f t="shared" si="22"/>
        <v>3</v>
      </c>
    </row>
    <row r="1458" spans="1:14">
      <c r="A1458" t="s">
        <v>225</v>
      </c>
      <c r="B1458">
        <v>1</v>
      </c>
      <c r="C1458">
        <v>11</v>
      </c>
      <c r="D1458" t="s">
        <v>78</v>
      </c>
      <c r="E1458" t="s">
        <v>118</v>
      </c>
      <c r="F1458">
        <v>2</v>
      </c>
      <c r="G1458">
        <v>-22</v>
      </c>
      <c r="H1458">
        <v>1</v>
      </c>
      <c r="I1458">
        <v>2</v>
      </c>
      <c r="J1458">
        <v>21</v>
      </c>
      <c r="K1458">
        <v>-2</v>
      </c>
      <c r="L1458">
        <v>3</v>
      </c>
      <c r="M1458">
        <f>G1458/$O$3+H1458/$P$3+I1458/$Q$3+J1458/$R$3</f>
        <v>3.6174770247461758</v>
      </c>
      <c r="N1458">
        <f t="shared" si="22"/>
        <v>2</v>
      </c>
    </row>
    <row r="1459" spans="1:14">
      <c r="A1459" t="s">
        <v>740</v>
      </c>
      <c r="B1459">
        <v>2</v>
      </c>
      <c r="C1459">
        <v>13</v>
      </c>
      <c r="D1459" t="s">
        <v>70</v>
      </c>
      <c r="E1459" t="s">
        <v>118</v>
      </c>
      <c r="F1459">
        <v>0</v>
      </c>
      <c r="G1459">
        <v>-65</v>
      </c>
      <c r="H1459">
        <v>1</v>
      </c>
      <c r="I1459">
        <v>0</v>
      </c>
      <c r="J1459">
        <v>-25</v>
      </c>
      <c r="K1459">
        <v>-10</v>
      </c>
      <c r="L1459">
        <v>-3</v>
      </c>
      <c r="M1459">
        <f>G1459/$O$3+H1459/$P$3+I1459/$Q$3+J1459/$R$3</f>
        <v>-1.9620732729639436</v>
      </c>
      <c r="N1459">
        <f t="shared" si="22"/>
        <v>5</v>
      </c>
    </row>
    <row r="1460" spans="1:14">
      <c r="A1460" t="s">
        <v>740</v>
      </c>
      <c r="B1460">
        <v>1</v>
      </c>
      <c r="C1460">
        <v>20</v>
      </c>
      <c r="D1460" t="s">
        <v>70</v>
      </c>
      <c r="E1460" t="s">
        <v>116</v>
      </c>
      <c r="F1460">
        <v>1</v>
      </c>
      <c r="G1460">
        <v>-40</v>
      </c>
      <c r="H1460">
        <v>1</v>
      </c>
      <c r="I1460">
        <v>1</v>
      </c>
      <c r="J1460">
        <v>11</v>
      </c>
      <c r="K1460">
        <v>-2</v>
      </c>
      <c r="L1460">
        <v>2</v>
      </c>
      <c r="M1460">
        <f>G1460/$O$3+H1460/$P$3+I1460/$Q$3+J1460/$R$3</f>
        <v>1.7070144758996213</v>
      </c>
      <c r="N1460">
        <f t="shared" si="22"/>
        <v>2</v>
      </c>
    </row>
    <row r="1461" spans="1:14">
      <c r="A1461" t="s">
        <v>740</v>
      </c>
      <c r="B1461">
        <v>1</v>
      </c>
      <c r="C1461">
        <v>11</v>
      </c>
      <c r="D1461" t="s">
        <v>71</v>
      </c>
      <c r="E1461" t="s">
        <v>116</v>
      </c>
      <c r="F1461">
        <v>0</v>
      </c>
      <c r="G1461">
        <v>-33</v>
      </c>
      <c r="H1461">
        <v>1</v>
      </c>
      <c r="I1461">
        <v>0</v>
      </c>
      <c r="J1461">
        <v>17</v>
      </c>
      <c r="K1461">
        <v>-3</v>
      </c>
      <c r="L1461">
        <v>2</v>
      </c>
      <c r="M1461">
        <f>G1461/$O$3+H1461/$P$3+I1461/$Q$3+J1461/$R$3</f>
        <v>1.3284392680722152</v>
      </c>
      <c r="N1461">
        <f t="shared" si="22"/>
        <v>3</v>
      </c>
    </row>
    <row r="1462" spans="1:14">
      <c r="A1462" t="s">
        <v>740</v>
      </c>
      <c r="B1462">
        <v>1</v>
      </c>
      <c r="C1462">
        <v>15</v>
      </c>
      <c r="D1462" t="s">
        <v>71</v>
      </c>
      <c r="E1462" t="s">
        <v>116</v>
      </c>
      <c r="F1462">
        <v>1</v>
      </c>
      <c r="G1462">
        <v>-30</v>
      </c>
      <c r="H1462">
        <v>1</v>
      </c>
      <c r="I1462">
        <v>1</v>
      </c>
      <c r="J1462">
        <v>13</v>
      </c>
      <c r="K1462">
        <v>-2</v>
      </c>
      <c r="L1462">
        <v>2</v>
      </c>
      <c r="M1462">
        <f>G1462/$O$3+H1462/$P$3+I1462/$Q$3+J1462/$R$3</f>
        <v>2.0478983307115906</v>
      </c>
      <c r="N1462">
        <f t="shared" si="22"/>
        <v>2</v>
      </c>
    </row>
    <row r="1463" spans="1:14">
      <c r="A1463" t="s">
        <v>740</v>
      </c>
      <c r="B1463">
        <v>1</v>
      </c>
      <c r="C1463">
        <v>11</v>
      </c>
      <c r="D1463" t="s">
        <v>71</v>
      </c>
      <c r="E1463" t="s">
        <v>116</v>
      </c>
      <c r="F1463">
        <v>0</v>
      </c>
      <c r="G1463">
        <v>-22</v>
      </c>
      <c r="H1463">
        <v>1</v>
      </c>
      <c r="I1463">
        <v>0</v>
      </c>
      <c r="J1463">
        <v>19</v>
      </c>
      <c r="K1463">
        <v>-2</v>
      </c>
      <c r="L1463">
        <v>2</v>
      </c>
      <c r="M1463">
        <f>G1463/$O$3+H1463/$P$3+I1463/$Q$3+J1463/$R$3</f>
        <v>1.6910537319292134</v>
      </c>
      <c r="N1463">
        <f t="shared" si="22"/>
        <v>2</v>
      </c>
    </row>
    <row r="1464" spans="1:14">
      <c r="A1464" t="s">
        <v>740</v>
      </c>
      <c r="B1464">
        <v>1</v>
      </c>
      <c r="C1464">
        <v>11</v>
      </c>
      <c r="D1464" t="s">
        <v>71</v>
      </c>
      <c r="E1464" t="s">
        <v>116</v>
      </c>
      <c r="F1464">
        <v>1</v>
      </c>
      <c r="G1464">
        <v>-22</v>
      </c>
      <c r="H1464">
        <v>1</v>
      </c>
      <c r="I1464">
        <v>1</v>
      </c>
      <c r="J1464">
        <v>17</v>
      </c>
      <c r="K1464">
        <v>-2</v>
      </c>
      <c r="L1464">
        <v>2</v>
      </c>
      <c r="M1464">
        <f>G1464/$O$3+H1464/$P$3+I1464/$Q$3+J1464/$R$3</f>
        <v>2.4688987317951785</v>
      </c>
      <c r="N1464">
        <f t="shared" si="22"/>
        <v>2</v>
      </c>
    </row>
    <row r="1465" spans="1:14">
      <c r="A1465" t="s">
        <v>741</v>
      </c>
      <c r="B1465">
        <v>1</v>
      </c>
      <c r="C1465">
        <v>15</v>
      </c>
      <c r="D1465" t="s">
        <v>71</v>
      </c>
      <c r="E1465" t="s">
        <v>118</v>
      </c>
      <c r="F1465">
        <v>1</v>
      </c>
      <c r="G1465">
        <v>-45</v>
      </c>
      <c r="H1465">
        <v>1</v>
      </c>
      <c r="I1465">
        <v>1</v>
      </c>
      <c r="J1465">
        <v>-6</v>
      </c>
      <c r="K1465">
        <v>-3</v>
      </c>
      <c r="L1465">
        <v>1</v>
      </c>
      <c r="M1465">
        <f>G1465/$O$3+H1465/$P$3+I1465/$Q$3+J1465/$R$3</f>
        <v>0.54795043360021733</v>
      </c>
      <c r="N1465">
        <f t="shared" si="22"/>
        <v>3</v>
      </c>
    </row>
    <row r="1466" spans="1:14">
      <c r="A1466" t="s">
        <v>742</v>
      </c>
      <c r="B1466">
        <v>2</v>
      </c>
      <c r="C1466">
        <v>15</v>
      </c>
      <c r="D1466" t="s">
        <v>77</v>
      </c>
      <c r="E1466" t="s">
        <v>118</v>
      </c>
      <c r="F1466">
        <v>1</v>
      </c>
      <c r="G1466">
        <v>-30</v>
      </c>
      <c r="H1466">
        <v>1</v>
      </c>
      <c r="I1466">
        <v>1</v>
      </c>
      <c r="J1466">
        <v>5</v>
      </c>
      <c r="K1466">
        <v>-4</v>
      </c>
      <c r="L1466">
        <v>0</v>
      </c>
      <c r="M1466">
        <f>G1466/$O$3+H1466/$P$3+I1466/$Q$3+J1466/$R$3</f>
        <v>1.5535872732648808</v>
      </c>
      <c r="N1466">
        <f t="shared" si="22"/>
        <v>2</v>
      </c>
    </row>
    <row r="1467" spans="1:14">
      <c r="A1467" t="s">
        <v>742</v>
      </c>
      <c r="B1467">
        <v>2</v>
      </c>
      <c r="C1467">
        <v>14</v>
      </c>
      <c r="D1467" t="s">
        <v>70</v>
      </c>
      <c r="E1467" t="s">
        <v>118</v>
      </c>
      <c r="F1467">
        <v>1</v>
      </c>
      <c r="G1467">
        <v>-28</v>
      </c>
      <c r="H1467">
        <v>1</v>
      </c>
      <c r="I1467">
        <v>1</v>
      </c>
      <c r="J1467">
        <v>5</v>
      </c>
      <c r="K1467">
        <v>-4</v>
      </c>
      <c r="L1467">
        <v>0</v>
      </c>
      <c r="M1467">
        <f>G1467/$O$3+H1467/$P$3+I1467/$Q$3+J1467/$R$3</f>
        <v>1.597048491354939</v>
      </c>
      <c r="N1467">
        <f t="shared" si="22"/>
        <v>2</v>
      </c>
    </row>
    <row r="1468" spans="1:14">
      <c r="A1468" t="s">
        <v>742</v>
      </c>
      <c r="B1468">
        <v>1</v>
      </c>
      <c r="C1468">
        <v>23</v>
      </c>
      <c r="D1468" t="s">
        <v>77</v>
      </c>
      <c r="E1468" t="s">
        <v>118</v>
      </c>
      <c r="F1468">
        <v>0</v>
      </c>
      <c r="G1468">
        <v>-115</v>
      </c>
      <c r="H1468">
        <v>1</v>
      </c>
      <c r="I1468">
        <v>0</v>
      </c>
      <c r="J1468">
        <v>-62</v>
      </c>
      <c r="K1468">
        <v>-5</v>
      </c>
      <c r="L1468">
        <v>1</v>
      </c>
      <c r="M1468">
        <f>G1468/$O$3+H1468/$P$3+I1468/$Q$3+J1468/$R$3</f>
        <v>-5.3347923659064342</v>
      </c>
      <c r="N1468">
        <f t="shared" si="22"/>
        <v>5</v>
      </c>
    </row>
    <row r="1469" spans="1:14">
      <c r="A1469" t="s">
        <v>742</v>
      </c>
      <c r="B1469">
        <v>1</v>
      </c>
      <c r="C1469">
        <v>13</v>
      </c>
      <c r="D1469" t="s">
        <v>70</v>
      </c>
      <c r="E1469" t="s">
        <v>118</v>
      </c>
      <c r="F1469">
        <v>1</v>
      </c>
      <c r="G1469">
        <v>-26</v>
      </c>
      <c r="H1469">
        <v>1</v>
      </c>
      <c r="I1469">
        <v>1</v>
      </c>
      <c r="J1469">
        <v>6</v>
      </c>
      <c r="K1469">
        <v>-2</v>
      </c>
      <c r="L1469">
        <v>1</v>
      </c>
      <c r="M1469">
        <f>G1469/$O$3+H1469/$P$3+I1469/$Q$3+J1469/$R$3</f>
        <v>1.7022985916258357</v>
      </c>
      <c r="N1469">
        <f t="shared" si="22"/>
        <v>2</v>
      </c>
    </row>
    <row r="1470" spans="1:14">
      <c r="A1470" t="s">
        <v>742</v>
      </c>
      <c r="B1470">
        <v>1</v>
      </c>
      <c r="C1470">
        <v>11</v>
      </c>
      <c r="D1470" t="s">
        <v>71</v>
      </c>
      <c r="E1470" t="s">
        <v>116</v>
      </c>
      <c r="F1470">
        <v>0</v>
      </c>
      <c r="G1470">
        <v>-22</v>
      </c>
      <c r="H1470">
        <v>1</v>
      </c>
      <c r="I1470">
        <v>0</v>
      </c>
      <c r="J1470">
        <v>19</v>
      </c>
      <c r="K1470">
        <v>-2</v>
      </c>
      <c r="L1470">
        <v>2</v>
      </c>
      <c r="M1470">
        <f>G1470/$O$3+H1470/$P$3+I1470/$Q$3+J1470/$R$3</f>
        <v>1.6910537319292134</v>
      </c>
      <c r="N1470">
        <f t="shared" si="22"/>
        <v>2</v>
      </c>
    </row>
    <row r="1471" spans="1:14">
      <c r="A1471" t="s">
        <v>742</v>
      </c>
      <c r="B1471">
        <v>1</v>
      </c>
      <c r="C1471">
        <v>11</v>
      </c>
      <c r="D1471" t="s">
        <v>73</v>
      </c>
      <c r="E1471" t="s">
        <v>118</v>
      </c>
      <c r="F1471">
        <v>1</v>
      </c>
      <c r="G1471">
        <v>-22</v>
      </c>
      <c r="H1471">
        <v>1</v>
      </c>
      <c r="I1471">
        <v>1</v>
      </c>
      <c r="J1471">
        <v>8</v>
      </c>
      <c r="K1471">
        <v>-2</v>
      </c>
      <c r="L1471">
        <v>1</v>
      </c>
      <c r="M1471">
        <f>G1471/$O$3+H1471/$P$3+I1471/$Q$3+J1471/$R$3</f>
        <v>1.9127987921676299</v>
      </c>
      <c r="N1471">
        <f t="shared" si="22"/>
        <v>2</v>
      </c>
    </row>
    <row r="1472" spans="1:14">
      <c r="A1472" t="s">
        <v>742</v>
      </c>
      <c r="B1472">
        <v>1</v>
      </c>
      <c r="C1472">
        <v>11</v>
      </c>
      <c r="D1472" t="s">
        <v>71</v>
      </c>
      <c r="E1472" t="s">
        <v>116</v>
      </c>
      <c r="F1472">
        <v>1</v>
      </c>
      <c r="G1472">
        <v>-22</v>
      </c>
      <c r="H1472">
        <v>1</v>
      </c>
      <c r="I1472">
        <v>1</v>
      </c>
      <c r="J1472">
        <v>23</v>
      </c>
      <c r="K1472">
        <v>-2</v>
      </c>
      <c r="L1472">
        <v>2</v>
      </c>
      <c r="M1472">
        <f>G1472/$O$3+H1472/$P$3+I1472/$Q$3+J1472/$R$3</f>
        <v>2.8396320248802107</v>
      </c>
      <c r="N1472">
        <f t="shared" si="22"/>
        <v>2</v>
      </c>
    </row>
    <row r="1473" spans="1:14">
      <c r="A1473" t="s">
        <v>742</v>
      </c>
      <c r="B1473">
        <v>1</v>
      </c>
      <c r="C1473">
        <v>11</v>
      </c>
      <c r="D1473" t="s">
        <v>71</v>
      </c>
      <c r="E1473" t="s">
        <v>116</v>
      </c>
      <c r="F1473">
        <v>0</v>
      </c>
      <c r="G1473">
        <v>-22</v>
      </c>
      <c r="H1473">
        <v>1</v>
      </c>
      <c r="I1473">
        <v>0</v>
      </c>
      <c r="J1473">
        <v>19</v>
      </c>
      <c r="K1473">
        <v>-2</v>
      </c>
      <c r="L1473">
        <v>2</v>
      </c>
      <c r="M1473">
        <f>G1473/$O$3+H1473/$P$3+I1473/$Q$3+J1473/$R$3</f>
        <v>1.6910537319292134</v>
      </c>
      <c r="N1473">
        <f t="shared" si="22"/>
        <v>2</v>
      </c>
    </row>
    <row r="1474" spans="1:14">
      <c r="A1474" t="s">
        <v>743</v>
      </c>
      <c r="B1474">
        <v>2</v>
      </c>
      <c r="C1474">
        <v>20</v>
      </c>
      <c r="D1474" t="s">
        <v>78</v>
      </c>
      <c r="E1474" t="s">
        <v>118</v>
      </c>
      <c r="F1474">
        <v>1</v>
      </c>
      <c r="G1474">
        <v>-40</v>
      </c>
      <c r="H1474">
        <v>0</v>
      </c>
      <c r="I1474">
        <v>1</v>
      </c>
      <c r="J1474">
        <v>9</v>
      </c>
      <c r="K1474">
        <v>-4</v>
      </c>
      <c r="L1474">
        <v>3</v>
      </c>
      <c r="M1474">
        <f>G1474/$O$3+H1474/$P$3+I1474/$Q$3+J1474/$R$3</f>
        <v>0.58829834205402465</v>
      </c>
      <c r="N1474">
        <f t="shared" si="22"/>
        <v>2</v>
      </c>
    </row>
    <row r="1475" spans="1:14">
      <c r="A1475" t="s">
        <v>744</v>
      </c>
      <c r="B1475">
        <v>4</v>
      </c>
      <c r="C1475">
        <v>38</v>
      </c>
      <c r="D1475" t="s">
        <v>71</v>
      </c>
      <c r="E1475" t="s">
        <v>118</v>
      </c>
      <c r="F1475">
        <v>2</v>
      </c>
      <c r="G1475">
        <v>-76</v>
      </c>
      <c r="H1475">
        <v>-1</v>
      </c>
      <c r="I1475">
        <v>2</v>
      </c>
      <c r="J1475">
        <v>-8</v>
      </c>
      <c r="K1475">
        <v>-8</v>
      </c>
      <c r="L1475">
        <v>0</v>
      </c>
      <c r="M1475">
        <f>G1475/$O$3+H1475/$P$3+I1475/$Q$3+J1475/$R$3</f>
        <v>-1.3381301858975598</v>
      </c>
      <c r="N1475">
        <f t="shared" ref="N1475:N1538" si="23">ABS(G1475)/C1475</f>
        <v>2</v>
      </c>
    </row>
    <row r="1476" spans="1:14">
      <c r="A1476" t="s">
        <v>744</v>
      </c>
      <c r="B1476">
        <v>2</v>
      </c>
      <c r="C1476">
        <v>10</v>
      </c>
      <c r="D1476" t="s">
        <v>71</v>
      </c>
      <c r="E1476" t="s">
        <v>120</v>
      </c>
      <c r="F1476">
        <v>1</v>
      </c>
      <c r="G1476">
        <v>-50</v>
      </c>
      <c r="H1476">
        <v>1</v>
      </c>
      <c r="I1476">
        <v>1</v>
      </c>
      <c r="J1476">
        <v>-1</v>
      </c>
      <c r="K1476">
        <v>-10</v>
      </c>
      <c r="L1476">
        <v>-3</v>
      </c>
      <c r="M1476">
        <f>G1476/$O$3+H1476/$P$3+I1476/$Q$3+J1476/$R$3</f>
        <v>0.74824179927926526</v>
      </c>
      <c r="N1476">
        <f t="shared" si="23"/>
        <v>5</v>
      </c>
    </row>
    <row r="1477" spans="1:14">
      <c r="A1477" t="s">
        <v>744</v>
      </c>
      <c r="B1477">
        <v>2</v>
      </c>
      <c r="C1477">
        <v>12</v>
      </c>
      <c r="D1477" t="s">
        <v>78</v>
      </c>
      <c r="E1477" t="s">
        <v>118</v>
      </c>
      <c r="F1477">
        <v>1</v>
      </c>
      <c r="G1477">
        <v>-24</v>
      </c>
      <c r="H1477">
        <v>1</v>
      </c>
      <c r="I1477">
        <v>1</v>
      </c>
      <c r="J1477">
        <v>13</v>
      </c>
      <c r="K1477">
        <v>-4</v>
      </c>
      <c r="L1477">
        <v>2</v>
      </c>
      <c r="M1477">
        <f>G1477/$O$3+H1477/$P$3+I1477/$Q$3+J1477/$R$3</f>
        <v>2.1782819849817652</v>
      </c>
      <c r="N1477">
        <f t="shared" si="23"/>
        <v>2</v>
      </c>
    </row>
    <row r="1478" spans="1:14">
      <c r="A1478" t="s">
        <v>744</v>
      </c>
      <c r="B1478">
        <v>2</v>
      </c>
      <c r="C1478">
        <v>10</v>
      </c>
      <c r="D1478" t="s">
        <v>70</v>
      </c>
      <c r="E1478" t="s">
        <v>120</v>
      </c>
      <c r="F1478">
        <v>1</v>
      </c>
      <c r="G1478">
        <v>-20</v>
      </c>
      <c r="H1478">
        <v>1</v>
      </c>
      <c r="I1478">
        <v>1</v>
      </c>
      <c r="J1478">
        <v>11</v>
      </c>
      <c r="K1478">
        <v>-4</v>
      </c>
      <c r="L1478">
        <v>0</v>
      </c>
      <c r="M1478">
        <f>G1478/$O$3+H1478/$P$3+I1478/$Q$3+J1478/$R$3</f>
        <v>2.1416266568002045</v>
      </c>
      <c r="N1478">
        <f t="shared" si="23"/>
        <v>2</v>
      </c>
    </row>
    <row r="1479" spans="1:14">
      <c r="A1479" t="s">
        <v>744</v>
      </c>
      <c r="B1479">
        <v>2</v>
      </c>
      <c r="C1479">
        <v>10</v>
      </c>
      <c r="D1479" t="s">
        <v>70</v>
      </c>
      <c r="E1479" t="s">
        <v>120</v>
      </c>
      <c r="F1479">
        <v>1</v>
      </c>
      <c r="G1479">
        <v>-20</v>
      </c>
      <c r="H1479">
        <v>1</v>
      </c>
      <c r="I1479">
        <v>1</v>
      </c>
      <c r="J1479">
        <v>11</v>
      </c>
      <c r="K1479">
        <v>-4</v>
      </c>
      <c r="L1479">
        <v>0</v>
      </c>
      <c r="M1479">
        <f>G1479/$O$3+H1479/$P$3+I1479/$Q$3+J1479/$R$3</f>
        <v>2.1416266568002045</v>
      </c>
      <c r="N1479">
        <f t="shared" si="23"/>
        <v>2</v>
      </c>
    </row>
    <row r="1480" spans="1:14">
      <c r="A1480" t="s">
        <v>744</v>
      </c>
      <c r="B1480">
        <v>1</v>
      </c>
      <c r="C1480">
        <v>11</v>
      </c>
      <c r="D1480" t="s">
        <v>71</v>
      </c>
      <c r="E1480" t="s">
        <v>116</v>
      </c>
      <c r="F1480">
        <v>1</v>
      </c>
      <c r="G1480">
        <v>-22</v>
      </c>
      <c r="H1480">
        <v>1</v>
      </c>
      <c r="I1480">
        <v>1</v>
      </c>
      <c r="J1480">
        <v>23</v>
      </c>
      <c r="K1480">
        <v>-2</v>
      </c>
      <c r="L1480">
        <v>2</v>
      </c>
      <c r="M1480">
        <f>G1480/$O$3+H1480/$P$3+I1480/$Q$3+J1480/$R$3</f>
        <v>2.8396320248802107</v>
      </c>
      <c r="N1480">
        <f t="shared" si="23"/>
        <v>2</v>
      </c>
    </row>
    <row r="1481" spans="1:14">
      <c r="A1481" t="s">
        <v>745</v>
      </c>
      <c r="B1481">
        <v>1</v>
      </c>
      <c r="C1481">
        <v>18</v>
      </c>
      <c r="D1481" t="s">
        <v>71</v>
      </c>
      <c r="E1481" t="s">
        <v>116</v>
      </c>
      <c r="F1481">
        <v>0</v>
      </c>
      <c r="G1481">
        <v>-108</v>
      </c>
      <c r="H1481">
        <v>1</v>
      </c>
      <c r="I1481">
        <v>0</v>
      </c>
      <c r="J1481">
        <v>-3</v>
      </c>
      <c r="K1481">
        <v>-6</v>
      </c>
      <c r="L1481">
        <v>2</v>
      </c>
      <c r="M1481">
        <f>G1481/$O$3+H1481/$P$3+I1481/$Q$3+J1481/$R$3</f>
        <v>-1.5371340539217453</v>
      </c>
      <c r="N1481">
        <f t="shared" si="23"/>
        <v>6</v>
      </c>
    </row>
    <row r="1482" spans="1:14">
      <c r="A1482" t="s">
        <v>745</v>
      </c>
      <c r="B1482">
        <v>1</v>
      </c>
      <c r="C1482">
        <v>23</v>
      </c>
      <c r="D1482" t="s">
        <v>71</v>
      </c>
      <c r="E1482" t="s">
        <v>116</v>
      </c>
      <c r="F1482">
        <v>0</v>
      </c>
      <c r="G1482">
        <v>-46</v>
      </c>
      <c r="H1482">
        <v>1</v>
      </c>
      <c r="I1482">
        <v>0</v>
      </c>
      <c r="J1482">
        <v>7</v>
      </c>
      <c r="K1482">
        <v>-2</v>
      </c>
      <c r="L1482">
        <v>2</v>
      </c>
      <c r="M1482">
        <f>G1482/$O$3+H1482/$P$3+I1482/$Q$3+J1482/$R$3</f>
        <v>0.42805252867844917</v>
      </c>
      <c r="N1482">
        <f t="shared" si="23"/>
        <v>2</v>
      </c>
    </row>
    <row r="1483" spans="1:14">
      <c r="A1483" t="s">
        <v>745</v>
      </c>
      <c r="B1483">
        <v>1</v>
      </c>
      <c r="C1483">
        <v>21</v>
      </c>
      <c r="D1483" t="s">
        <v>73</v>
      </c>
      <c r="E1483" t="s">
        <v>116</v>
      </c>
      <c r="F1483">
        <v>3</v>
      </c>
      <c r="G1483">
        <v>-42</v>
      </c>
      <c r="H1483">
        <v>1</v>
      </c>
      <c r="I1483">
        <v>3</v>
      </c>
      <c r="J1483">
        <v>21</v>
      </c>
      <c r="K1483">
        <v>-2</v>
      </c>
      <c r="L1483">
        <v>2</v>
      </c>
      <c r="M1483">
        <f>G1483/$O$3+H1483/$P$3+I1483/$Q$3+J1483/$R$3</f>
        <v>4.0842876080732342</v>
      </c>
      <c r="N1483">
        <f t="shared" si="23"/>
        <v>2</v>
      </c>
    </row>
    <row r="1484" spans="1:14">
      <c r="A1484" t="s">
        <v>745</v>
      </c>
      <c r="B1484">
        <v>1</v>
      </c>
      <c r="C1484">
        <v>13</v>
      </c>
      <c r="D1484" t="s">
        <v>71</v>
      </c>
      <c r="E1484" t="s">
        <v>116</v>
      </c>
      <c r="F1484">
        <v>0</v>
      </c>
      <c r="G1484">
        <v>-39</v>
      </c>
      <c r="H1484">
        <v>1</v>
      </c>
      <c r="I1484">
        <v>0</v>
      </c>
      <c r="J1484">
        <v>5</v>
      </c>
      <c r="K1484">
        <v>-3</v>
      </c>
      <c r="L1484">
        <v>2</v>
      </c>
      <c r="M1484">
        <f>G1484/$O$3+H1484/$P$3+I1484/$Q$3+J1484/$R$3</f>
        <v>0.4565890276319759</v>
      </c>
      <c r="N1484">
        <f t="shared" si="23"/>
        <v>3</v>
      </c>
    </row>
    <row r="1485" spans="1:14">
      <c r="A1485" t="s">
        <v>745</v>
      </c>
      <c r="B1485">
        <v>1</v>
      </c>
      <c r="C1485">
        <v>13</v>
      </c>
      <c r="D1485" t="s">
        <v>71</v>
      </c>
      <c r="E1485" t="s">
        <v>116</v>
      </c>
      <c r="F1485">
        <v>1</v>
      </c>
      <c r="G1485">
        <v>-26</v>
      </c>
      <c r="H1485">
        <v>1</v>
      </c>
      <c r="I1485">
        <v>1</v>
      </c>
      <c r="J1485">
        <v>15</v>
      </c>
      <c r="K1485">
        <v>-2</v>
      </c>
      <c r="L1485">
        <v>2</v>
      </c>
      <c r="M1485">
        <f>G1485/$O$3+H1485/$P$3+I1485/$Q$3+J1485/$R$3</f>
        <v>2.2583985312533841</v>
      </c>
      <c r="N1485">
        <f t="shared" si="23"/>
        <v>2</v>
      </c>
    </row>
    <row r="1486" spans="1:14">
      <c r="A1486" t="s">
        <v>746</v>
      </c>
      <c r="B1486">
        <v>3</v>
      </c>
      <c r="C1486">
        <v>34</v>
      </c>
      <c r="D1486" t="s">
        <v>71</v>
      </c>
      <c r="E1486" t="s">
        <v>118</v>
      </c>
      <c r="F1486">
        <v>3</v>
      </c>
      <c r="G1486">
        <v>-136</v>
      </c>
      <c r="H1486">
        <v>-2</v>
      </c>
      <c r="I1486">
        <v>3</v>
      </c>
      <c r="J1486">
        <v>-46</v>
      </c>
      <c r="K1486">
        <v>-12</v>
      </c>
      <c r="L1486">
        <v>-3</v>
      </c>
      <c r="M1486">
        <f>G1486/$O$3+H1486/$P$3+I1486/$Q$3+J1486/$R$3</f>
        <v>-5.0836598567274578</v>
      </c>
      <c r="N1486">
        <f t="shared" si="23"/>
        <v>4</v>
      </c>
    </row>
    <row r="1487" spans="1:14">
      <c r="A1487" t="s">
        <v>746</v>
      </c>
      <c r="B1487">
        <v>2</v>
      </c>
      <c r="C1487">
        <v>18</v>
      </c>
      <c r="D1487" t="s">
        <v>71</v>
      </c>
      <c r="E1487" t="s">
        <v>118</v>
      </c>
      <c r="F1487">
        <v>2</v>
      </c>
      <c r="G1487">
        <v>-36</v>
      </c>
      <c r="H1487">
        <v>1</v>
      </c>
      <c r="I1487">
        <v>2</v>
      </c>
      <c r="J1487">
        <v>8</v>
      </c>
      <c r="K1487">
        <v>-4</v>
      </c>
      <c r="L1487">
        <v>0</v>
      </c>
      <c r="M1487">
        <f>G1487/$O$3+H1487/$P$3+I1487/$Q$3+J1487/$R$3</f>
        <v>2.509993029764864</v>
      </c>
      <c r="N1487">
        <f t="shared" si="23"/>
        <v>2</v>
      </c>
    </row>
    <row r="1488" spans="1:14">
      <c r="A1488" t="s">
        <v>746</v>
      </c>
      <c r="B1488">
        <v>1</v>
      </c>
      <c r="C1488">
        <v>10</v>
      </c>
      <c r="D1488" t="s">
        <v>71</v>
      </c>
      <c r="E1488" t="s">
        <v>118</v>
      </c>
      <c r="F1488">
        <v>1</v>
      </c>
      <c r="G1488">
        <v>-80</v>
      </c>
      <c r="H1488">
        <v>1</v>
      </c>
      <c r="I1488">
        <v>1</v>
      </c>
      <c r="J1488">
        <v>-21</v>
      </c>
      <c r="K1488">
        <v>-8</v>
      </c>
      <c r="L1488">
        <v>1</v>
      </c>
      <c r="M1488">
        <f>G1488/$O$3+H1488/$P$3+I1488/$Q$3+J1488/$R$3</f>
        <v>-1.1394541156883837</v>
      </c>
      <c r="N1488">
        <f t="shared" si="23"/>
        <v>8</v>
      </c>
    </row>
    <row r="1489" spans="1:14">
      <c r="A1489" t="s">
        <v>746</v>
      </c>
      <c r="B1489">
        <v>1</v>
      </c>
      <c r="C1489">
        <v>10</v>
      </c>
      <c r="D1489" t="s">
        <v>71</v>
      </c>
      <c r="E1489" t="s">
        <v>118</v>
      </c>
      <c r="F1489">
        <v>2</v>
      </c>
      <c r="G1489">
        <v>-60</v>
      </c>
      <c r="H1489">
        <v>1</v>
      </c>
      <c r="I1489">
        <v>2</v>
      </c>
      <c r="J1489">
        <v>4</v>
      </c>
      <c r="K1489">
        <v>-6</v>
      </c>
      <c r="L1489">
        <v>1</v>
      </c>
      <c r="M1489">
        <f>G1489/$O$3+H1489/$P$3+I1489/$Q$3+J1489/$R$3</f>
        <v>1.7413028839608098</v>
      </c>
      <c r="N1489">
        <f t="shared" si="23"/>
        <v>6</v>
      </c>
    </row>
    <row r="1490" spans="1:14">
      <c r="A1490" t="s">
        <v>746</v>
      </c>
      <c r="B1490">
        <v>1</v>
      </c>
      <c r="C1490">
        <v>10</v>
      </c>
      <c r="D1490" t="s">
        <v>71</v>
      </c>
      <c r="E1490" t="s">
        <v>118</v>
      </c>
      <c r="F1490">
        <v>2</v>
      </c>
      <c r="G1490">
        <v>-50</v>
      </c>
      <c r="H1490">
        <v>1</v>
      </c>
      <c r="I1490">
        <v>2</v>
      </c>
      <c r="J1490">
        <v>7</v>
      </c>
      <c r="K1490">
        <v>-5</v>
      </c>
      <c r="L1490">
        <v>1</v>
      </c>
      <c r="M1490">
        <f>G1490/$O$3+H1490/$P$3+I1490/$Q$3+J1490/$R$3</f>
        <v>2.1439756209536176</v>
      </c>
      <c r="N1490">
        <f t="shared" si="23"/>
        <v>5</v>
      </c>
    </row>
    <row r="1491" spans="1:14">
      <c r="A1491" t="s">
        <v>746</v>
      </c>
      <c r="B1491">
        <v>1</v>
      </c>
      <c r="C1491">
        <v>11</v>
      </c>
      <c r="D1491" t="s">
        <v>77</v>
      </c>
      <c r="E1491" t="s">
        <v>118</v>
      </c>
      <c r="F1491">
        <v>2</v>
      </c>
      <c r="G1491">
        <v>-44</v>
      </c>
      <c r="H1491">
        <v>1</v>
      </c>
      <c r="I1491">
        <v>2</v>
      </c>
      <c r="J1491">
        <v>11</v>
      </c>
      <c r="K1491">
        <v>-4</v>
      </c>
      <c r="L1491">
        <v>1</v>
      </c>
      <c r="M1491">
        <f>G1491/$O$3+H1491/$P$3+I1491/$Q$3+J1491/$R$3</f>
        <v>2.5215148039471469</v>
      </c>
      <c r="N1491">
        <f t="shared" si="23"/>
        <v>4</v>
      </c>
    </row>
    <row r="1492" spans="1:14">
      <c r="A1492" t="s">
        <v>746</v>
      </c>
      <c r="B1492">
        <v>1</v>
      </c>
      <c r="C1492">
        <v>10</v>
      </c>
      <c r="D1492" t="s">
        <v>70</v>
      </c>
      <c r="E1492" t="s">
        <v>118</v>
      </c>
      <c r="F1492">
        <v>1</v>
      </c>
      <c r="G1492">
        <v>-30</v>
      </c>
      <c r="H1492">
        <v>1</v>
      </c>
      <c r="I1492">
        <v>1</v>
      </c>
      <c r="J1492">
        <v>4</v>
      </c>
      <c r="K1492">
        <v>-3</v>
      </c>
      <c r="L1492">
        <v>1</v>
      </c>
      <c r="M1492">
        <f>G1492/$O$3+H1492/$P$3+I1492/$Q$3+J1492/$R$3</f>
        <v>1.491798391084042</v>
      </c>
      <c r="N1492">
        <f t="shared" si="23"/>
        <v>3</v>
      </c>
    </row>
    <row r="1493" spans="1:14">
      <c r="A1493" t="s">
        <v>746</v>
      </c>
      <c r="B1493">
        <v>1</v>
      </c>
      <c r="C1493">
        <v>10</v>
      </c>
      <c r="D1493" t="s">
        <v>71</v>
      </c>
      <c r="E1493" t="s">
        <v>118</v>
      </c>
      <c r="F1493">
        <v>1</v>
      </c>
      <c r="G1493">
        <v>-30</v>
      </c>
      <c r="H1493">
        <v>1</v>
      </c>
      <c r="I1493">
        <v>1</v>
      </c>
      <c r="J1493">
        <v>4</v>
      </c>
      <c r="K1493">
        <v>-3</v>
      </c>
      <c r="L1493">
        <v>1</v>
      </c>
      <c r="M1493">
        <f>G1493/$O$3+H1493/$P$3+I1493/$Q$3+J1493/$R$3</f>
        <v>1.491798391084042</v>
      </c>
      <c r="N1493">
        <f t="shared" si="23"/>
        <v>3</v>
      </c>
    </row>
    <row r="1494" spans="1:14">
      <c r="A1494" t="s">
        <v>746</v>
      </c>
      <c r="B1494">
        <v>1</v>
      </c>
      <c r="C1494">
        <v>14</v>
      </c>
      <c r="D1494" t="s">
        <v>71</v>
      </c>
      <c r="E1494" t="s">
        <v>116</v>
      </c>
      <c r="F1494">
        <v>0</v>
      </c>
      <c r="G1494">
        <v>-28</v>
      </c>
      <c r="H1494">
        <v>1</v>
      </c>
      <c r="I1494">
        <v>0</v>
      </c>
      <c r="J1494">
        <v>19</v>
      </c>
      <c r="K1494">
        <v>-2</v>
      </c>
      <c r="L1494">
        <v>2</v>
      </c>
      <c r="M1494">
        <f>G1494/$O$3+H1494/$P$3+I1494/$Q$3+J1494/$R$3</f>
        <v>1.5606700776590385</v>
      </c>
      <c r="N1494">
        <f t="shared" si="23"/>
        <v>2</v>
      </c>
    </row>
    <row r="1495" spans="1:14">
      <c r="A1495" t="s">
        <v>746</v>
      </c>
      <c r="B1495">
        <v>1</v>
      </c>
      <c r="C1495">
        <v>10</v>
      </c>
      <c r="D1495" t="s">
        <v>71</v>
      </c>
      <c r="E1495" t="s">
        <v>118</v>
      </c>
      <c r="F1495">
        <v>1</v>
      </c>
      <c r="G1495">
        <v>-20</v>
      </c>
      <c r="H1495">
        <v>1</v>
      </c>
      <c r="I1495">
        <v>1</v>
      </c>
      <c r="J1495">
        <v>9</v>
      </c>
      <c r="K1495">
        <v>-2</v>
      </c>
      <c r="L1495">
        <v>1</v>
      </c>
      <c r="M1495">
        <f>G1495/$O$3+H1495/$P$3+I1495/$Q$3+J1495/$R$3</f>
        <v>2.0180488924385269</v>
      </c>
      <c r="N1495">
        <f t="shared" si="23"/>
        <v>2</v>
      </c>
    </row>
    <row r="1496" spans="1:14">
      <c r="A1496" t="s">
        <v>746</v>
      </c>
      <c r="B1496">
        <v>1</v>
      </c>
      <c r="C1496">
        <v>10</v>
      </c>
      <c r="D1496" t="s">
        <v>71</v>
      </c>
      <c r="E1496" t="s">
        <v>118</v>
      </c>
      <c r="F1496">
        <v>1</v>
      </c>
      <c r="G1496">
        <v>-20</v>
      </c>
      <c r="H1496">
        <v>1</v>
      </c>
      <c r="I1496">
        <v>1</v>
      </c>
      <c r="J1496">
        <v>9</v>
      </c>
      <c r="K1496">
        <v>-2</v>
      </c>
      <c r="L1496">
        <v>1</v>
      </c>
      <c r="M1496">
        <f>G1496/$O$3+H1496/$P$3+I1496/$Q$3+J1496/$R$3</f>
        <v>2.0180488924385269</v>
      </c>
      <c r="N1496">
        <f t="shared" si="23"/>
        <v>2</v>
      </c>
    </row>
    <row r="1497" spans="1:14">
      <c r="A1497" t="s">
        <v>746</v>
      </c>
      <c r="B1497">
        <v>1</v>
      </c>
      <c r="C1497">
        <v>10</v>
      </c>
      <c r="D1497" t="s">
        <v>71</v>
      </c>
      <c r="E1497" t="s">
        <v>118</v>
      </c>
      <c r="F1497">
        <v>1</v>
      </c>
      <c r="G1497">
        <v>-20</v>
      </c>
      <c r="H1497">
        <v>1</v>
      </c>
      <c r="I1497">
        <v>1</v>
      </c>
      <c r="J1497">
        <v>9</v>
      </c>
      <c r="K1497">
        <v>-2</v>
      </c>
      <c r="L1497">
        <v>1</v>
      </c>
      <c r="M1497">
        <f>G1497/$O$3+H1497/$P$3+I1497/$Q$3+J1497/$R$3</f>
        <v>2.0180488924385269</v>
      </c>
      <c r="N1497">
        <f t="shared" si="23"/>
        <v>2</v>
      </c>
    </row>
    <row r="1498" spans="1:14">
      <c r="A1498" t="s">
        <v>746</v>
      </c>
      <c r="B1498">
        <v>1</v>
      </c>
      <c r="C1498">
        <v>10</v>
      </c>
      <c r="D1498" t="s">
        <v>71</v>
      </c>
      <c r="E1498" t="s">
        <v>118</v>
      </c>
      <c r="F1498">
        <v>1</v>
      </c>
      <c r="G1498">
        <v>-20</v>
      </c>
      <c r="H1498">
        <v>1</v>
      </c>
      <c r="I1498">
        <v>1</v>
      </c>
      <c r="J1498">
        <v>9</v>
      </c>
      <c r="K1498">
        <v>-2</v>
      </c>
      <c r="L1498">
        <v>1</v>
      </c>
      <c r="M1498">
        <f>G1498/$O$3+H1498/$P$3+I1498/$Q$3+J1498/$R$3</f>
        <v>2.0180488924385269</v>
      </c>
      <c r="N1498">
        <f t="shared" si="23"/>
        <v>2</v>
      </c>
    </row>
    <row r="1499" spans="1:14">
      <c r="A1499" t="s">
        <v>515</v>
      </c>
      <c r="B1499">
        <v>1</v>
      </c>
      <c r="C1499">
        <v>16</v>
      </c>
      <c r="D1499" t="s">
        <v>70</v>
      </c>
      <c r="E1499" t="s">
        <v>118</v>
      </c>
      <c r="F1499">
        <v>1</v>
      </c>
      <c r="G1499">
        <v>-64</v>
      </c>
      <c r="H1499">
        <v>1</v>
      </c>
      <c r="I1499">
        <v>1</v>
      </c>
      <c r="J1499">
        <v>-19</v>
      </c>
      <c r="K1499">
        <v>-4</v>
      </c>
      <c r="L1499">
        <v>1</v>
      </c>
      <c r="M1499">
        <f>G1499/$O$3+H1499/$P$3+I1499/$Q$3+J1499/$R$3</f>
        <v>-0.66818660660623985</v>
      </c>
      <c r="N1499">
        <f t="shared" si="23"/>
        <v>4</v>
      </c>
    </row>
    <row r="1500" spans="1:14">
      <c r="A1500" t="s">
        <v>188</v>
      </c>
      <c r="B1500">
        <v>3</v>
      </c>
      <c r="C1500">
        <v>30</v>
      </c>
      <c r="D1500" t="s">
        <v>80</v>
      </c>
      <c r="E1500" t="s">
        <v>120</v>
      </c>
      <c r="F1500">
        <v>0</v>
      </c>
      <c r="G1500">
        <v>-210</v>
      </c>
      <c r="H1500">
        <v>1</v>
      </c>
      <c r="I1500">
        <v>0</v>
      </c>
      <c r="J1500">
        <v>-132</v>
      </c>
      <c r="K1500">
        <v>-21</v>
      </c>
      <c r="L1500">
        <v>-9</v>
      </c>
      <c r="M1500">
        <f>G1500/$O$3+H1500/$P$3+I1500/$Q$3+J1500/$R$3</f>
        <v>-11.724421977842914</v>
      </c>
      <c r="N1500">
        <f t="shared" si="23"/>
        <v>7</v>
      </c>
    </row>
    <row r="1501" spans="1:14">
      <c r="A1501" t="s">
        <v>188</v>
      </c>
      <c r="B1501">
        <v>2</v>
      </c>
      <c r="C1501">
        <v>18</v>
      </c>
      <c r="D1501" t="s">
        <v>80</v>
      </c>
      <c r="E1501" t="s">
        <v>118</v>
      </c>
      <c r="F1501">
        <v>1</v>
      </c>
      <c r="G1501">
        <v>-108</v>
      </c>
      <c r="H1501">
        <v>1</v>
      </c>
      <c r="I1501">
        <v>1</v>
      </c>
      <c r="J1501">
        <v>-45</v>
      </c>
      <c r="K1501">
        <v>-12</v>
      </c>
      <c r="L1501">
        <v>-2</v>
      </c>
      <c r="M1501">
        <f>G1501/$O$3+H1501/$P$3+I1501/$Q$3+J1501/$R$3</f>
        <v>-3.2308443412893295</v>
      </c>
      <c r="N1501">
        <f t="shared" si="23"/>
        <v>6</v>
      </c>
    </row>
    <row r="1502" spans="1:14">
      <c r="A1502" t="s">
        <v>284</v>
      </c>
      <c r="B1502">
        <v>1</v>
      </c>
      <c r="C1502">
        <v>10</v>
      </c>
      <c r="D1502" t="s">
        <v>71</v>
      </c>
      <c r="E1502" t="s">
        <v>116</v>
      </c>
      <c r="F1502">
        <v>1</v>
      </c>
      <c r="G1502">
        <v>-60</v>
      </c>
      <c r="H1502">
        <v>1</v>
      </c>
      <c r="I1502">
        <v>1</v>
      </c>
      <c r="J1502">
        <v>10</v>
      </c>
      <c r="K1502">
        <v>-6</v>
      </c>
      <c r="L1502">
        <v>2</v>
      </c>
      <c r="M1502">
        <f>G1502/$O$3+H1502/$P$3+I1502/$Q$3+J1502/$R$3</f>
        <v>1.2106134128181996</v>
      </c>
      <c r="N1502">
        <f t="shared" si="23"/>
        <v>6</v>
      </c>
    </row>
    <row r="1503" spans="1:14">
      <c r="A1503" t="s">
        <v>284</v>
      </c>
      <c r="B1503">
        <v>1</v>
      </c>
      <c r="C1503">
        <v>10</v>
      </c>
      <c r="D1503" t="s">
        <v>71</v>
      </c>
      <c r="E1503" t="s">
        <v>116</v>
      </c>
      <c r="F1503">
        <v>1</v>
      </c>
      <c r="G1503">
        <v>-20</v>
      </c>
      <c r="H1503">
        <v>1</v>
      </c>
      <c r="I1503">
        <v>1</v>
      </c>
      <c r="J1503">
        <v>18</v>
      </c>
      <c r="K1503">
        <v>-2</v>
      </c>
      <c r="L1503">
        <v>2</v>
      </c>
      <c r="M1503">
        <f>G1503/$O$3+H1503/$P$3+I1503/$Q$3+J1503/$R$3</f>
        <v>2.5741488320660757</v>
      </c>
      <c r="N1503">
        <f t="shared" si="23"/>
        <v>2</v>
      </c>
    </row>
    <row r="1504" spans="1:14">
      <c r="A1504" t="s">
        <v>747</v>
      </c>
      <c r="B1504">
        <v>2</v>
      </c>
      <c r="C1504">
        <v>24</v>
      </c>
      <c r="D1504" t="s">
        <v>71</v>
      </c>
      <c r="E1504" t="s">
        <v>118</v>
      </c>
      <c r="F1504">
        <v>1</v>
      </c>
      <c r="G1504">
        <v>-48</v>
      </c>
      <c r="H1504">
        <v>1</v>
      </c>
      <c r="I1504">
        <v>1</v>
      </c>
      <c r="J1504">
        <v>-5</v>
      </c>
      <c r="K1504">
        <v>-4</v>
      </c>
      <c r="L1504">
        <v>0</v>
      </c>
      <c r="M1504">
        <f>G1504/$O$3+H1504/$P$3+I1504/$Q$3+J1504/$R$3</f>
        <v>0.54454748864596847</v>
      </c>
      <c r="N1504">
        <f t="shared" si="23"/>
        <v>2</v>
      </c>
    </row>
    <row r="1505" spans="1:14">
      <c r="A1505" t="s">
        <v>747</v>
      </c>
      <c r="B1505">
        <v>1</v>
      </c>
      <c r="C1505">
        <v>11</v>
      </c>
      <c r="D1505" t="s">
        <v>73</v>
      </c>
      <c r="E1505" t="s">
        <v>118</v>
      </c>
      <c r="F1505">
        <v>1</v>
      </c>
      <c r="G1505">
        <v>-77</v>
      </c>
      <c r="H1505">
        <v>1</v>
      </c>
      <c r="I1505">
        <v>1</v>
      </c>
      <c r="J1505">
        <v>-17</v>
      </c>
      <c r="K1505">
        <v>-7</v>
      </c>
      <c r="L1505">
        <v>1</v>
      </c>
      <c r="M1505">
        <f>G1505/$O$3+H1505/$P$3+I1505/$Q$3+J1505/$R$3</f>
        <v>-0.82710675982994131</v>
      </c>
      <c r="N1505">
        <f t="shared" si="23"/>
        <v>7</v>
      </c>
    </row>
    <row r="1506" spans="1:14">
      <c r="A1506" t="s">
        <v>747</v>
      </c>
      <c r="B1506">
        <v>1</v>
      </c>
      <c r="C1506">
        <v>10</v>
      </c>
      <c r="D1506" t="s">
        <v>71</v>
      </c>
      <c r="E1506" t="s">
        <v>116</v>
      </c>
      <c r="F1506">
        <v>1</v>
      </c>
      <c r="G1506">
        <v>-20</v>
      </c>
      <c r="H1506">
        <v>1</v>
      </c>
      <c r="I1506">
        <v>1</v>
      </c>
      <c r="J1506">
        <v>18</v>
      </c>
      <c r="K1506">
        <v>-2</v>
      </c>
      <c r="L1506">
        <v>2</v>
      </c>
      <c r="M1506">
        <f>G1506/$O$3+H1506/$P$3+I1506/$Q$3+J1506/$R$3</f>
        <v>2.5741488320660757</v>
      </c>
      <c r="N1506">
        <f t="shared" si="23"/>
        <v>2</v>
      </c>
    </row>
    <row r="1507" spans="1:14">
      <c r="A1507" t="s">
        <v>748</v>
      </c>
      <c r="B1507">
        <v>1</v>
      </c>
      <c r="C1507">
        <v>14</v>
      </c>
      <c r="D1507" t="s">
        <v>71</v>
      </c>
      <c r="E1507" t="s">
        <v>116</v>
      </c>
      <c r="F1507">
        <v>1</v>
      </c>
      <c r="G1507">
        <v>-28</v>
      </c>
      <c r="H1507">
        <v>1</v>
      </c>
      <c r="I1507">
        <v>1</v>
      </c>
      <c r="J1507">
        <v>20</v>
      </c>
      <c r="K1507">
        <v>-2</v>
      </c>
      <c r="L1507">
        <v>2</v>
      </c>
      <c r="M1507">
        <f>G1507/$O$3+H1507/$P$3+I1507/$Q$3+J1507/$R$3</f>
        <v>2.52388172406752</v>
      </c>
      <c r="N1507">
        <f t="shared" si="23"/>
        <v>2</v>
      </c>
    </row>
    <row r="1508" spans="1:14">
      <c r="A1508" t="s">
        <v>749</v>
      </c>
      <c r="B1508">
        <v>1</v>
      </c>
      <c r="C1508">
        <v>11</v>
      </c>
      <c r="D1508" t="s">
        <v>70</v>
      </c>
      <c r="E1508" t="s">
        <v>120</v>
      </c>
      <c r="F1508">
        <v>1</v>
      </c>
      <c r="G1508">
        <v>-55</v>
      </c>
      <c r="H1508">
        <v>1</v>
      </c>
      <c r="I1508">
        <v>1</v>
      </c>
      <c r="J1508">
        <v>-3</v>
      </c>
      <c r="K1508">
        <v>-5</v>
      </c>
      <c r="L1508">
        <v>1</v>
      </c>
      <c r="M1508">
        <f>G1508/$O$3+H1508/$P$3+I1508/$Q$3+J1508/$R$3</f>
        <v>0.51601098969244208</v>
      </c>
      <c r="N1508">
        <f t="shared" si="23"/>
        <v>5</v>
      </c>
    </row>
    <row r="1509" spans="1:14">
      <c r="A1509" t="s">
        <v>750</v>
      </c>
      <c r="B1509">
        <v>4</v>
      </c>
      <c r="C1509">
        <v>46</v>
      </c>
      <c r="D1509" t="s">
        <v>71</v>
      </c>
      <c r="E1509" t="s">
        <v>118</v>
      </c>
      <c r="F1509">
        <v>1</v>
      </c>
      <c r="G1509">
        <v>-138</v>
      </c>
      <c r="H1509">
        <v>-3</v>
      </c>
      <c r="I1509">
        <v>1</v>
      </c>
      <c r="J1509">
        <v>-56</v>
      </c>
      <c r="K1509">
        <v>-12</v>
      </c>
      <c r="L1509">
        <v>-2</v>
      </c>
      <c r="M1509">
        <f>G1509/$O$3+H1509/$P$3+I1509/$Q$3+J1509/$R$3</f>
        <v>-8.542993794565108</v>
      </c>
      <c r="N1509">
        <f t="shared" si="23"/>
        <v>3</v>
      </c>
    </row>
    <row r="1510" spans="1:14">
      <c r="A1510" t="s">
        <v>750</v>
      </c>
      <c r="B1510">
        <v>4</v>
      </c>
      <c r="C1510">
        <v>24</v>
      </c>
      <c r="D1510" t="s">
        <v>73</v>
      </c>
      <c r="E1510" t="s">
        <v>118</v>
      </c>
      <c r="F1510">
        <v>1</v>
      </c>
      <c r="G1510">
        <v>-48</v>
      </c>
      <c r="H1510">
        <v>1</v>
      </c>
      <c r="I1510">
        <v>1</v>
      </c>
      <c r="J1510">
        <v>-5</v>
      </c>
      <c r="K1510">
        <v>-8</v>
      </c>
      <c r="L1510">
        <v>-2</v>
      </c>
      <c r="M1510">
        <f>G1510/$O$3+H1510/$P$3+I1510/$Q$3+J1510/$R$3</f>
        <v>0.54454748864596847</v>
      </c>
      <c r="N1510">
        <f t="shared" si="23"/>
        <v>2</v>
      </c>
    </row>
    <row r="1511" spans="1:14">
      <c r="A1511" t="s">
        <v>750</v>
      </c>
      <c r="B1511">
        <v>3</v>
      </c>
      <c r="C1511">
        <v>18</v>
      </c>
      <c r="D1511" t="s">
        <v>73</v>
      </c>
      <c r="E1511" t="s">
        <v>118</v>
      </c>
      <c r="F1511">
        <v>1</v>
      </c>
      <c r="G1511">
        <v>-36</v>
      </c>
      <c r="H1511">
        <v>1</v>
      </c>
      <c r="I1511">
        <v>1</v>
      </c>
      <c r="J1511">
        <v>1</v>
      </c>
      <c r="K1511">
        <v>-6</v>
      </c>
      <c r="L1511">
        <v>-1</v>
      </c>
      <c r="M1511">
        <f>G1511/$O$3+H1511/$P$3+I1511/$Q$3+J1511/$R$3</f>
        <v>1.1760480902713508</v>
      </c>
      <c r="N1511">
        <f t="shared" si="23"/>
        <v>2</v>
      </c>
    </row>
    <row r="1512" spans="1:14">
      <c r="A1512" t="s">
        <v>750</v>
      </c>
      <c r="B1512">
        <v>2</v>
      </c>
      <c r="C1512">
        <v>30</v>
      </c>
      <c r="D1512" t="s">
        <v>73</v>
      </c>
      <c r="E1512" t="s">
        <v>118</v>
      </c>
      <c r="F1512">
        <v>2</v>
      </c>
      <c r="G1512">
        <v>-120</v>
      </c>
      <c r="H1512">
        <v>-2</v>
      </c>
      <c r="I1512">
        <v>2</v>
      </c>
      <c r="J1512">
        <v>-42</v>
      </c>
      <c r="K1512">
        <v>-8</v>
      </c>
      <c r="L1512">
        <v>-1</v>
      </c>
      <c r="M1512">
        <f>G1512/$O$3+H1512/$P$3+I1512/$Q$3+J1512/$R$3</f>
        <v>-5.3902373475112775</v>
      </c>
      <c r="N1512">
        <f t="shared" si="23"/>
        <v>4</v>
      </c>
    </row>
    <row r="1513" spans="1:14">
      <c r="A1513" t="s">
        <v>750</v>
      </c>
      <c r="B1513">
        <v>2</v>
      </c>
      <c r="C1513">
        <v>26</v>
      </c>
      <c r="D1513" t="s">
        <v>73</v>
      </c>
      <c r="E1513" t="s">
        <v>118</v>
      </c>
      <c r="F1513">
        <v>2</v>
      </c>
      <c r="G1513">
        <v>-104</v>
      </c>
      <c r="H1513">
        <v>-2</v>
      </c>
      <c r="I1513">
        <v>2</v>
      </c>
      <c r="J1513">
        <v>-30</v>
      </c>
      <c r="K1513">
        <v>-8</v>
      </c>
      <c r="L1513">
        <v>-1</v>
      </c>
      <c r="M1513">
        <f>G1513/$O$3+H1513/$P$3+I1513/$Q$3+J1513/$R$3</f>
        <v>-4.3010810166207474</v>
      </c>
      <c r="N1513">
        <f t="shared" si="23"/>
        <v>4</v>
      </c>
    </row>
    <row r="1514" spans="1:14">
      <c r="A1514" t="s">
        <v>750</v>
      </c>
      <c r="B1514">
        <v>2</v>
      </c>
      <c r="C1514">
        <v>12</v>
      </c>
      <c r="D1514" t="s">
        <v>71</v>
      </c>
      <c r="E1514" t="s">
        <v>118</v>
      </c>
      <c r="F1514">
        <v>1</v>
      </c>
      <c r="G1514">
        <v>-36</v>
      </c>
      <c r="H1514">
        <v>1</v>
      </c>
      <c r="I1514">
        <v>1</v>
      </c>
      <c r="J1514">
        <v>0</v>
      </c>
      <c r="K1514">
        <v>-6</v>
      </c>
      <c r="L1514">
        <v>-1</v>
      </c>
      <c r="M1514">
        <f>G1514/$O$3+H1514/$P$3+I1514/$Q$3+J1514/$R$3</f>
        <v>1.114259208090512</v>
      </c>
      <c r="N1514">
        <f t="shared" si="23"/>
        <v>3</v>
      </c>
    </row>
    <row r="1515" spans="1:14">
      <c r="A1515" t="s">
        <v>750</v>
      </c>
      <c r="B1515">
        <v>2</v>
      </c>
      <c r="C1515">
        <v>12</v>
      </c>
      <c r="D1515" t="s">
        <v>73</v>
      </c>
      <c r="E1515" t="s">
        <v>118</v>
      </c>
      <c r="F1515">
        <v>1</v>
      </c>
      <c r="G1515">
        <v>-24</v>
      </c>
      <c r="H1515">
        <v>1</v>
      </c>
      <c r="I1515">
        <v>1</v>
      </c>
      <c r="J1515">
        <v>7</v>
      </c>
      <c r="K1515">
        <v>-4</v>
      </c>
      <c r="L1515">
        <v>0</v>
      </c>
      <c r="M1515">
        <f>G1515/$O$3+H1515/$P$3+I1515/$Q$3+J1515/$R$3</f>
        <v>1.8075486918967327</v>
      </c>
      <c r="N1515">
        <f t="shared" si="23"/>
        <v>2</v>
      </c>
    </row>
    <row r="1516" spans="1:14">
      <c r="A1516" t="s">
        <v>750</v>
      </c>
      <c r="B1516">
        <v>1</v>
      </c>
      <c r="C1516">
        <v>14</v>
      </c>
      <c r="D1516" t="s">
        <v>71</v>
      </c>
      <c r="E1516" t="s">
        <v>116</v>
      </c>
      <c r="F1516">
        <v>0</v>
      </c>
      <c r="G1516">
        <v>-70</v>
      </c>
      <c r="H1516">
        <v>1</v>
      </c>
      <c r="I1516">
        <v>0</v>
      </c>
      <c r="J1516">
        <v>7</v>
      </c>
      <c r="K1516">
        <v>-5</v>
      </c>
      <c r="L1516">
        <v>2</v>
      </c>
      <c r="M1516">
        <f>G1516/$O$3+H1516/$P$3+I1516/$Q$3+J1516/$R$3</f>
        <v>-9.3482088402250529E-2</v>
      </c>
      <c r="N1516">
        <f t="shared" si="23"/>
        <v>5</v>
      </c>
    </row>
    <row r="1517" spans="1:14">
      <c r="A1517" t="s">
        <v>750</v>
      </c>
      <c r="B1517">
        <v>1</v>
      </c>
      <c r="C1517">
        <v>15</v>
      </c>
      <c r="D1517" t="s">
        <v>73</v>
      </c>
      <c r="E1517" t="s">
        <v>116</v>
      </c>
      <c r="F1517">
        <v>0</v>
      </c>
      <c r="G1517">
        <v>-60</v>
      </c>
      <c r="H1517">
        <v>1</v>
      </c>
      <c r="I1517">
        <v>0</v>
      </c>
      <c r="J1517">
        <v>8</v>
      </c>
      <c r="K1517">
        <v>-4</v>
      </c>
      <c r="L1517">
        <v>2</v>
      </c>
      <c r="M1517">
        <f>G1517/$O$3+H1517/$P$3+I1517/$Q$3+J1517/$R$3</f>
        <v>0.18561288422887984</v>
      </c>
      <c r="N1517">
        <f t="shared" si="23"/>
        <v>4</v>
      </c>
    </row>
    <row r="1518" spans="1:14">
      <c r="A1518" t="s">
        <v>750</v>
      </c>
      <c r="B1518">
        <v>1</v>
      </c>
      <c r="C1518">
        <v>18</v>
      </c>
      <c r="D1518" t="s">
        <v>71</v>
      </c>
      <c r="E1518" t="s">
        <v>116</v>
      </c>
      <c r="F1518">
        <v>0</v>
      </c>
      <c r="G1518">
        <v>-54</v>
      </c>
      <c r="H1518">
        <v>1</v>
      </c>
      <c r="I1518">
        <v>0</v>
      </c>
      <c r="J1518">
        <v>15</v>
      </c>
      <c r="K1518">
        <v>-3</v>
      </c>
      <c r="L1518">
        <v>2</v>
      </c>
      <c r="M1518">
        <f>G1518/$O$3+H1518/$P$3+I1518/$Q$3+J1518/$R$3</f>
        <v>0.74851871376492574</v>
      </c>
      <c r="N1518">
        <f t="shared" si="23"/>
        <v>3</v>
      </c>
    </row>
    <row r="1519" spans="1:14">
      <c r="A1519" t="s">
        <v>750</v>
      </c>
      <c r="B1519">
        <v>1</v>
      </c>
      <c r="C1519">
        <v>18</v>
      </c>
      <c r="D1519" t="s">
        <v>71</v>
      </c>
      <c r="E1519" t="s">
        <v>116</v>
      </c>
      <c r="F1519">
        <v>0</v>
      </c>
      <c r="G1519">
        <v>-36</v>
      </c>
      <c r="H1519">
        <v>1</v>
      </c>
      <c r="I1519">
        <v>0</v>
      </c>
      <c r="J1519">
        <v>21</v>
      </c>
      <c r="K1519">
        <v>-2</v>
      </c>
      <c r="L1519">
        <v>2</v>
      </c>
      <c r="M1519">
        <f>G1519/$O$3+H1519/$P$3+I1519/$Q$3+J1519/$R$3</f>
        <v>1.5104029696604826</v>
      </c>
      <c r="N1519">
        <f t="shared" si="23"/>
        <v>2</v>
      </c>
    </row>
    <row r="1520" spans="1:14">
      <c r="A1520" t="s">
        <v>750</v>
      </c>
      <c r="B1520">
        <v>1</v>
      </c>
      <c r="C1520">
        <v>11</v>
      </c>
      <c r="D1520" t="s">
        <v>73</v>
      </c>
      <c r="E1520" t="s">
        <v>116</v>
      </c>
      <c r="F1520">
        <v>1</v>
      </c>
      <c r="G1520">
        <v>-33</v>
      </c>
      <c r="H1520">
        <v>1</v>
      </c>
      <c r="I1520">
        <v>1</v>
      </c>
      <c r="J1520">
        <v>14</v>
      </c>
      <c r="K1520">
        <v>-3</v>
      </c>
      <c r="L1520">
        <v>2</v>
      </c>
      <c r="M1520">
        <f>G1520/$O$3+H1520/$P$3+I1520/$Q$3+J1520/$R$3</f>
        <v>2.0444953857573416</v>
      </c>
      <c r="N1520">
        <f t="shared" si="23"/>
        <v>3</v>
      </c>
    </row>
    <row r="1521" spans="1:14">
      <c r="A1521" t="s">
        <v>750</v>
      </c>
      <c r="B1521">
        <v>1</v>
      </c>
      <c r="C1521">
        <v>16</v>
      </c>
      <c r="D1521" t="s">
        <v>81</v>
      </c>
      <c r="E1521" t="s">
        <v>116</v>
      </c>
      <c r="F1521">
        <v>1</v>
      </c>
      <c r="G1521">
        <v>-32</v>
      </c>
      <c r="H1521">
        <v>1</v>
      </c>
      <c r="I1521">
        <v>1</v>
      </c>
      <c r="J1521">
        <v>18</v>
      </c>
      <c r="K1521">
        <v>-2</v>
      </c>
      <c r="L1521">
        <v>4</v>
      </c>
      <c r="M1521">
        <f>G1521/$O$3+H1521/$P$3+I1521/$Q$3+J1521/$R$3</f>
        <v>2.3133815235257256</v>
      </c>
      <c r="N1521">
        <f t="shared" si="23"/>
        <v>2</v>
      </c>
    </row>
    <row r="1522" spans="1:14">
      <c r="A1522" t="s">
        <v>750</v>
      </c>
      <c r="B1522">
        <v>1</v>
      </c>
      <c r="C1522">
        <v>16</v>
      </c>
      <c r="D1522" t="s">
        <v>73</v>
      </c>
      <c r="E1522" t="s">
        <v>116</v>
      </c>
      <c r="F1522">
        <v>1</v>
      </c>
      <c r="G1522">
        <v>-32</v>
      </c>
      <c r="H1522">
        <v>1</v>
      </c>
      <c r="I1522">
        <v>1</v>
      </c>
      <c r="J1522">
        <v>15</v>
      </c>
      <c r="K1522">
        <v>-2</v>
      </c>
      <c r="L1522">
        <v>2</v>
      </c>
      <c r="M1522">
        <f>G1522/$O$3+H1522/$P$3+I1522/$Q$3+J1522/$R$3</f>
        <v>2.1280148769832095</v>
      </c>
      <c r="N1522">
        <f t="shared" si="23"/>
        <v>2</v>
      </c>
    </row>
    <row r="1523" spans="1:14">
      <c r="A1523" t="s">
        <v>750</v>
      </c>
      <c r="B1523">
        <v>1</v>
      </c>
      <c r="C1523">
        <v>15</v>
      </c>
      <c r="D1523" t="s">
        <v>81</v>
      </c>
      <c r="E1523" t="s">
        <v>116</v>
      </c>
      <c r="F1523">
        <v>1</v>
      </c>
      <c r="G1523">
        <v>-30</v>
      </c>
      <c r="H1523">
        <v>1</v>
      </c>
      <c r="I1523">
        <v>1</v>
      </c>
      <c r="J1523">
        <v>28</v>
      </c>
      <c r="K1523">
        <v>-2</v>
      </c>
      <c r="L1523">
        <v>4</v>
      </c>
      <c r="M1523">
        <f>G1523/$O$3+H1523/$P$3+I1523/$Q$3+J1523/$R$3</f>
        <v>2.9747315634241716</v>
      </c>
      <c r="N1523">
        <f t="shared" si="23"/>
        <v>2</v>
      </c>
    </row>
    <row r="1524" spans="1:14">
      <c r="A1524" t="s">
        <v>750</v>
      </c>
      <c r="B1524">
        <v>1</v>
      </c>
      <c r="C1524">
        <v>15</v>
      </c>
      <c r="D1524" t="s">
        <v>78</v>
      </c>
      <c r="E1524" t="s">
        <v>118</v>
      </c>
      <c r="F1524">
        <v>3</v>
      </c>
      <c r="G1524">
        <v>-30</v>
      </c>
      <c r="H1524">
        <v>1</v>
      </c>
      <c r="I1524">
        <v>3</v>
      </c>
      <c r="J1524">
        <v>24</v>
      </c>
      <c r="K1524">
        <v>-2</v>
      </c>
      <c r="L1524">
        <v>3</v>
      </c>
      <c r="M1524">
        <f>G1524/$O$3+H1524/$P$3+I1524/$Q$3+J1524/$R$3</f>
        <v>4.5304215631561</v>
      </c>
      <c r="N1524">
        <f t="shared" si="23"/>
        <v>2</v>
      </c>
    </row>
    <row r="1525" spans="1:14">
      <c r="A1525" t="s">
        <v>750</v>
      </c>
      <c r="B1525">
        <v>1</v>
      </c>
      <c r="C1525">
        <v>14</v>
      </c>
      <c r="D1525" t="s">
        <v>70</v>
      </c>
      <c r="E1525" t="s">
        <v>116</v>
      </c>
      <c r="F1525">
        <v>0</v>
      </c>
      <c r="G1525">
        <v>-28</v>
      </c>
      <c r="H1525">
        <v>1</v>
      </c>
      <c r="I1525">
        <v>0</v>
      </c>
      <c r="J1525">
        <v>19</v>
      </c>
      <c r="K1525">
        <v>-2</v>
      </c>
      <c r="L1525">
        <v>2</v>
      </c>
      <c r="M1525">
        <f>G1525/$O$3+H1525/$P$3+I1525/$Q$3+J1525/$R$3</f>
        <v>1.5606700776590385</v>
      </c>
      <c r="N1525">
        <f t="shared" si="23"/>
        <v>2</v>
      </c>
    </row>
    <row r="1526" spans="1:14">
      <c r="A1526" t="s">
        <v>750</v>
      </c>
      <c r="B1526">
        <v>1</v>
      </c>
      <c r="C1526">
        <v>14</v>
      </c>
      <c r="D1526" t="s">
        <v>73</v>
      </c>
      <c r="E1526" t="s">
        <v>116</v>
      </c>
      <c r="F1526">
        <v>0</v>
      </c>
      <c r="G1526">
        <v>-28</v>
      </c>
      <c r="H1526">
        <v>1</v>
      </c>
      <c r="I1526">
        <v>0</v>
      </c>
      <c r="J1526">
        <v>19</v>
      </c>
      <c r="K1526">
        <v>-2</v>
      </c>
      <c r="L1526">
        <v>2</v>
      </c>
      <c r="M1526">
        <f>G1526/$O$3+H1526/$P$3+I1526/$Q$3+J1526/$R$3</f>
        <v>1.5606700776590385</v>
      </c>
      <c r="N1526">
        <f t="shared" si="23"/>
        <v>2</v>
      </c>
    </row>
    <row r="1527" spans="1:14">
      <c r="A1527" t="s">
        <v>750</v>
      </c>
      <c r="B1527">
        <v>1</v>
      </c>
      <c r="C1527">
        <v>14</v>
      </c>
      <c r="D1527" t="s">
        <v>73</v>
      </c>
      <c r="E1527" t="s">
        <v>116</v>
      </c>
      <c r="F1527">
        <v>0</v>
      </c>
      <c r="G1527">
        <v>-28</v>
      </c>
      <c r="H1527">
        <v>1</v>
      </c>
      <c r="I1527">
        <v>0</v>
      </c>
      <c r="J1527">
        <v>19</v>
      </c>
      <c r="K1527">
        <v>-2</v>
      </c>
      <c r="L1527">
        <v>2</v>
      </c>
      <c r="M1527">
        <f>G1527/$O$3+H1527/$P$3+I1527/$Q$3+J1527/$R$3</f>
        <v>1.5606700776590385</v>
      </c>
      <c r="N1527">
        <f t="shared" si="23"/>
        <v>2</v>
      </c>
    </row>
    <row r="1528" spans="1:14">
      <c r="A1528" t="s">
        <v>750</v>
      </c>
      <c r="B1528">
        <v>1</v>
      </c>
      <c r="C1528">
        <v>13</v>
      </c>
      <c r="D1528" t="s">
        <v>73</v>
      </c>
      <c r="E1528" t="s">
        <v>116</v>
      </c>
      <c r="F1528">
        <v>1</v>
      </c>
      <c r="G1528">
        <v>-26</v>
      </c>
      <c r="H1528">
        <v>1</v>
      </c>
      <c r="I1528">
        <v>1</v>
      </c>
      <c r="J1528">
        <v>24</v>
      </c>
      <c r="K1528">
        <v>-2</v>
      </c>
      <c r="L1528">
        <v>2</v>
      </c>
      <c r="M1528">
        <f>G1528/$O$3+H1528/$P$3+I1528/$Q$3+J1528/$R$3</f>
        <v>2.8144984708809329</v>
      </c>
      <c r="N1528">
        <f t="shared" si="23"/>
        <v>2</v>
      </c>
    </row>
    <row r="1529" spans="1:14">
      <c r="A1529" t="s">
        <v>750</v>
      </c>
      <c r="B1529">
        <v>1</v>
      </c>
      <c r="C1529">
        <v>13</v>
      </c>
      <c r="D1529" t="s">
        <v>73</v>
      </c>
      <c r="E1529" t="s">
        <v>116</v>
      </c>
      <c r="F1529">
        <v>1</v>
      </c>
      <c r="G1529">
        <v>-26</v>
      </c>
      <c r="H1529">
        <v>1</v>
      </c>
      <c r="I1529">
        <v>1</v>
      </c>
      <c r="J1529">
        <v>15</v>
      </c>
      <c r="K1529">
        <v>-2</v>
      </c>
      <c r="L1529">
        <v>2</v>
      </c>
      <c r="M1529">
        <f>G1529/$O$3+H1529/$P$3+I1529/$Q$3+J1529/$R$3</f>
        <v>2.2583985312533841</v>
      </c>
      <c r="N1529">
        <f t="shared" si="23"/>
        <v>2</v>
      </c>
    </row>
    <row r="1530" spans="1:14">
      <c r="A1530" t="s">
        <v>750</v>
      </c>
      <c r="B1530">
        <v>1</v>
      </c>
      <c r="C1530">
        <v>13</v>
      </c>
      <c r="D1530" t="s">
        <v>71</v>
      </c>
      <c r="E1530" t="s">
        <v>116</v>
      </c>
      <c r="F1530">
        <v>1</v>
      </c>
      <c r="G1530">
        <v>-26</v>
      </c>
      <c r="H1530">
        <v>1</v>
      </c>
      <c r="I1530">
        <v>1</v>
      </c>
      <c r="J1530">
        <v>15</v>
      </c>
      <c r="K1530">
        <v>-2</v>
      </c>
      <c r="L1530">
        <v>2</v>
      </c>
      <c r="M1530">
        <f>G1530/$O$3+H1530/$P$3+I1530/$Q$3+J1530/$R$3</f>
        <v>2.2583985312533841</v>
      </c>
      <c r="N1530">
        <f t="shared" si="23"/>
        <v>2</v>
      </c>
    </row>
    <row r="1531" spans="1:14">
      <c r="A1531" t="s">
        <v>750</v>
      </c>
      <c r="B1531">
        <v>1</v>
      </c>
      <c r="C1531">
        <v>13</v>
      </c>
      <c r="D1531" t="s">
        <v>73</v>
      </c>
      <c r="E1531" t="s">
        <v>116</v>
      </c>
      <c r="F1531">
        <v>1</v>
      </c>
      <c r="G1531">
        <v>-26</v>
      </c>
      <c r="H1531">
        <v>1</v>
      </c>
      <c r="I1531">
        <v>1</v>
      </c>
      <c r="J1531">
        <v>15</v>
      </c>
      <c r="K1531">
        <v>-2</v>
      </c>
      <c r="L1531">
        <v>2</v>
      </c>
      <c r="M1531">
        <f>G1531/$O$3+H1531/$P$3+I1531/$Q$3+J1531/$R$3</f>
        <v>2.2583985312533841</v>
      </c>
      <c r="N1531">
        <f t="shared" si="23"/>
        <v>2</v>
      </c>
    </row>
    <row r="1532" spans="1:14">
      <c r="A1532" t="s">
        <v>750</v>
      </c>
      <c r="B1532">
        <v>1</v>
      </c>
      <c r="C1532">
        <v>13</v>
      </c>
      <c r="D1532" t="s">
        <v>73</v>
      </c>
      <c r="E1532" t="s">
        <v>116</v>
      </c>
      <c r="F1532">
        <v>1</v>
      </c>
      <c r="G1532">
        <v>-26</v>
      </c>
      <c r="H1532">
        <v>1</v>
      </c>
      <c r="I1532">
        <v>1</v>
      </c>
      <c r="J1532">
        <v>15</v>
      </c>
      <c r="K1532">
        <v>-2</v>
      </c>
      <c r="L1532">
        <v>2</v>
      </c>
      <c r="M1532">
        <f>G1532/$O$3+H1532/$P$3+I1532/$Q$3+J1532/$R$3</f>
        <v>2.2583985312533841</v>
      </c>
      <c r="N1532">
        <f t="shared" si="23"/>
        <v>2</v>
      </c>
    </row>
    <row r="1533" spans="1:14">
      <c r="A1533" t="s">
        <v>750</v>
      </c>
      <c r="B1533">
        <v>1</v>
      </c>
      <c r="C1533">
        <v>13</v>
      </c>
      <c r="D1533" t="s">
        <v>73</v>
      </c>
      <c r="E1533" t="s">
        <v>116</v>
      </c>
      <c r="F1533">
        <v>1</v>
      </c>
      <c r="G1533">
        <v>-26</v>
      </c>
      <c r="H1533">
        <v>1</v>
      </c>
      <c r="I1533">
        <v>1</v>
      </c>
      <c r="J1533">
        <v>15</v>
      </c>
      <c r="K1533">
        <v>-2</v>
      </c>
      <c r="L1533">
        <v>2</v>
      </c>
      <c r="M1533">
        <f>G1533/$O$3+H1533/$P$3+I1533/$Q$3+J1533/$R$3</f>
        <v>2.2583985312533841</v>
      </c>
      <c r="N1533">
        <f t="shared" si="23"/>
        <v>2</v>
      </c>
    </row>
    <row r="1534" spans="1:14">
      <c r="A1534" t="s">
        <v>750</v>
      </c>
      <c r="B1534">
        <v>1</v>
      </c>
      <c r="C1534">
        <v>13</v>
      </c>
      <c r="D1534" t="s">
        <v>78</v>
      </c>
      <c r="E1534" t="s">
        <v>118</v>
      </c>
      <c r="F1534">
        <v>0</v>
      </c>
      <c r="G1534">
        <v>-26</v>
      </c>
      <c r="H1534">
        <v>1</v>
      </c>
      <c r="I1534">
        <v>0</v>
      </c>
      <c r="J1534">
        <v>10</v>
      </c>
      <c r="K1534">
        <v>-2</v>
      </c>
      <c r="L1534">
        <v>3</v>
      </c>
      <c r="M1534">
        <f>G1534/$O$3+H1534/$P$3+I1534/$Q$3+J1534/$R$3</f>
        <v>1.0480313561215484</v>
      </c>
      <c r="N1534">
        <f t="shared" si="23"/>
        <v>2</v>
      </c>
    </row>
    <row r="1535" spans="1:14">
      <c r="A1535" t="s">
        <v>750</v>
      </c>
      <c r="B1535">
        <v>1</v>
      </c>
      <c r="C1535">
        <v>12</v>
      </c>
      <c r="D1535" t="s">
        <v>71</v>
      </c>
      <c r="E1535" t="s">
        <v>118</v>
      </c>
      <c r="F1535">
        <v>3</v>
      </c>
      <c r="G1535">
        <v>-24</v>
      </c>
      <c r="H1535">
        <v>1</v>
      </c>
      <c r="I1535">
        <v>3</v>
      </c>
      <c r="J1535">
        <v>29</v>
      </c>
      <c r="K1535">
        <v>-2</v>
      </c>
      <c r="L1535">
        <v>1</v>
      </c>
      <c r="M1535">
        <f>G1535/$O$3+H1535/$P$3+I1535/$Q$3+J1535/$R$3</f>
        <v>4.9697496283304687</v>
      </c>
      <c r="N1535">
        <f t="shared" si="23"/>
        <v>2</v>
      </c>
    </row>
    <row r="1536" spans="1:14">
      <c r="A1536" t="s">
        <v>750</v>
      </c>
      <c r="B1536">
        <v>1</v>
      </c>
      <c r="C1536">
        <v>11</v>
      </c>
      <c r="D1536" t="s">
        <v>70</v>
      </c>
      <c r="E1536" t="s">
        <v>118</v>
      </c>
      <c r="F1536">
        <v>1</v>
      </c>
      <c r="G1536">
        <v>-22</v>
      </c>
      <c r="H1536">
        <v>1</v>
      </c>
      <c r="I1536">
        <v>1</v>
      </c>
      <c r="J1536">
        <v>8</v>
      </c>
      <c r="K1536">
        <v>-2</v>
      </c>
      <c r="L1536">
        <v>1</v>
      </c>
      <c r="M1536">
        <f>G1536/$O$3+H1536/$P$3+I1536/$Q$3+J1536/$R$3</f>
        <v>1.9127987921676299</v>
      </c>
      <c r="N1536">
        <f t="shared" si="23"/>
        <v>2</v>
      </c>
    </row>
    <row r="1537" spans="1:14">
      <c r="A1537" t="s">
        <v>750</v>
      </c>
      <c r="B1537">
        <v>1</v>
      </c>
      <c r="C1537">
        <v>11</v>
      </c>
      <c r="D1537" t="s">
        <v>71</v>
      </c>
      <c r="E1537" t="s">
        <v>120</v>
      </c>
      <c r="F1537">
        <v>1</v>
      </c>
      <c r="G1537">
        <v>-22</v>
      </c>
      <c r="H1537">
        <v>1</v>
      </c>
      <c r="I1537">
        <v>1</v>
      </c>
      <c r="J1537">
        <v>10</v>
      </c>
      <c r="K1537">
        <v>-2</v>
      </c>
      <c r="L1537">
        <v>1</v>
      </c>
      <c r="M1537">
        <f>G1537/$O$3+H1537/$P$3+I1537/$Q$3+J1537/$R$3</f>
        <v>2.0363765565293073</v>
      </c>
      <c r="N1537">
        <f t="shared" si="23"/>
        <v>2</v>
      </c>
    </row>
    <row r="1538" spans="1:14">
      <c r="A1538" t="s">
        <v>751</v>
      </c>
      <c r="B1538">
        <v>1</v>
      </c>
      <c r="C1538">
        <v>18</v>
      </c>
      <c r="D1538" t="s">
        <v>71</v>
      </c>
      <c r="E1538" t="s">
        <v>116</v>
      </c>
      <c r="F1538">
        <v>0</v>
      </c>
      <c r="G1538">
        <v>-36</v>
      </c>
      <c r="H1538">
        <v>1</v>
      </c>
      <c r="I1538">
        <v>0</v>
      </c>
      <c r="J1538">
        <v>21</v>
      </c>
      <c r="K1538">
        <v>-2</v>
      </c>
      <c r="L1538">
        <v>2</v>
      </c>
      <c r="M1538">
        <f>G1538/$O$3+H1538/$P$3+I1538/$Q$3+J1538/$R$3</f>
        <v>1.5104029696604826</v>
      </c>
      <c r="N1538">
        <f t="shared" si="23"/>
        <v>2</v>
      </c>
    </row>
    <row r="1539" spans="1:14">
      <c r="A1539" t="s">
        <v>480</v>
      </c>
      <c r="B1539">
        <v>3</v>
      </c>
      <c r="C1539">
        <v>34</v>
      </c>
      <c r="D1539" t="s">
        <v>71</v>
      </c>
      <c r="E1539" t="s">
        <v>116</v>
      </c>
      <c r="F1539">
        <v>3</v>
      </c>
      <c r="G1539">
        <v>-68</v>
      </c>
      <c r="H1539">
        <v>1</v>
      </c>
      <c r="I1539">
        <v>3</v>
      </c>
      <c r="J1539">
        <v>8</v>
      </c>
      <c r="K1539">
        <v>-6</v>
      </c>
      <c r="L1539">
        <v>0</v>
      </c>
      <c r="M1539">
        <f>G1539/$O$3+H1539/$P$3+I1539/$Q$3+J1539/$R$3</f>
        <v>2.7160363045515732</v>
      </c>
      <c r="N1539">
        <f t="shared" ref="N1539:N1602" si="24">ABS(G1539)/C1539</f>
        <v>2</v>
      </c>
    </row>
    <row r="1540" spans="1:14">
      <c r="A1540" t="s">
        <v>480</v>
      </c>
      <c r="B1540">
        <v>2</v>
      </c>
      <c r="C1540">
        <v>20</v>
      </c>
      <c r="D1540" t="s">
        <v>71</v>
      </c>
      <c r="E1540" t="s">
        <v>118</v>
      </c>
      <c r="F1540">
        <v>2</v>
      </c>
      <c r="G1540">
        <v>-40</v>
      </c>
      <c r="H1540">
        <v>1</v>
      </c>
      <c r="I1540">
        <v>2</v>
      </c>
      <c r="J1540">
        <v>6</v>
      </c>
      <c r="K1540">
        <v>-4</v>
      </c>
      <c r="L1540">
        <v>0</v>
      </c>
      <c r="M1540">
        <f>G1540/$O$3+H1540/$P$3+I1540/$Q$3+J1540/$R$3</f>
        <v>2.2994928292230701</v>
      </c>
      <c r="N1540">
        <f t="shared" si="24"/>
        <v>2</v>
      </c>
    </row>
    <row r="1541" spans="1:14">
      <c r="A1541" t="s">
        <v>480</v>
      </c>
      <c r="B1541">
        <v>1</v>
      </c>
      <c r="C1541">
        <v>12</v>
      </c>
      <c r="D1541" t="s">
        <v>71</v>
      </c>
      <c r="E1541" t="s">
        <v>118</v>
      </c>
      <c r="F1541">
        <v>1</v>
      </c>
      <c r="G1541">
        <v>-48</v>
      </c>
      <c r="H1541">
        <v>1</v>
      </c>
      <c r="I1541">
        <v>1</v>
      </c>
      <c r="J1541">
        <v>-5</v>
      </c>
      <c r="K1541">
        <v>-4</v>
      </c>
      <c r="L1541">
        <v>1</v>
      </c>
      <c r="M1541">
        <f>G1541/$O$3+H1541/$P$3+I1541/$Q$3+J1541/$R$3</f>
        <v>0.54454748864596847</v>
      </c>
      <c r="N1541">
        <f t="shared" si="24"/>
        <v>4</v>
      </c>
    </row>
    <row r="1542" spans="1:14">
      <c r="A1542" t="s">
        <v>485</v>
      </c>
      <c r="B1542">
        <v>2</v>
      </c>
      <c r="C1542">
        <v>14</v>
      </c>
      <c r="D1542" t="s">
        <v>70</v>
      </c>
      <c r="E1542" t="s">
        <v>118</v>
      </c>
      <c r="F1542">
        <v>1</v>
      </c>
      <c r="G1542">
        <v>-28</v>
      </c>
      <c r="H1542">
        <v>1</v>
      </c>
      <c r="I1542">
        <v>1</v>
      </c>
      <c r="J1542">
        <v>5</v>
      </c>
      <c r="K1542">
        <v>-4</v>
      </c>
      <c r="L1542">
        <v>0</v>
      </c>
      <c r="M1542">
        <f>G1542/$O$3+H1542/$P$3+I1542/$Q$3+J1542/$R$3</f>
        <v>1.597048491354939</v>
      </c>
      <c r="N1542">
        <f t="shared" si="24"/>
        <v>2</v>
      </c>
    </row>
    <row r="1543" spans="1:14">
      <c r="A1543" t="s">
        <v>485</v>
      </c>
      <c r="B1543">
        <v>2</v>
      </c>
      <c r="C1543">
        <v>12</v>
      </c>
      <c r="D1543" t="s">
        <v>70</v>
      </c>
      <c r="E1543" t="s">
        <v>120</v>
      </c>
      <c r="F1543">
        <v>1</v>
      </c>
      <c r="G1543">
        <v>-24</v>
      </c>
      <c r="H1543">
        <v>1</v>
      </c>
      <c r="I1543">
        <v>1</v>
      </c>
      <c r="J1543">
        <v>14</v>
      </c>
      <c r="K1543">
        <v>-4</v>
      </c>
      <c r="L1543">
        <v>0</v>
      </c>
      <c r="M1543">
        <f>G1543/$O$3+H1543/$P$3+I1543/$Q$3+J1543/$R$3</f>
        <v>2.2400708671626037</v>
      </c>
      <c r="N1543">
        <f t="shared" si="24"/>
        <v>2</v>
      </c>
    </row>
    <row r="1544" spans="1:14">
      <c r="A1544" t="s">
        <v>752</v>
      </c>
      <c r="B1544">
        <v>1</v>
      </c>
      <c r="C1544">
        <v>16</v>
      </c>
      <c r="D1544" t="s">
        <v>71</v>
      </c>
      <c r="E1544" t="s">
        <v>118</v>
      </c>
      <c r="F1544">
        <v>3</v>
      </c>
      <c r="G1544">
        <v>-32</v>
      </c>
      <c r="H1544">
        <v>1</v>
      </c>
      <c r="I1544">
        <v>3</v>
      </c>
      <c r="J1544">
        <v>17</v>
      </c>
      <c r="K1544">
        <v>-2</v>
      </c>
      <c r="L1544">
        <v>1</v>
      </c>
      <c r="M1544">
        <f>G1544/$O$3+H1544/$P$3+I1544/$Q$3+J1544/$R$3</f>
        <v>4.0544381698001715</v>
      </c>
      <c r="N1544">
        <f t="shared" si="24"/>
        <v>2</v>
      </c>
    </row>
    <row r="1545" spans="1:14">
      <c r="A1545" t="s">
        <v>200</v>
      </c>
      <c r="B1545">
        <v>1</v>
      </c>
      <c r="C1545">
        <v>11</v>
      </c>
      <c r="D1545" t="s">
        <v>71</v>
      </c>
      <c r="E1545" t="s">
        <v>118</v>
      </c>
      <c r="F1545">
        <v>0</v>
      </c>
      <c r="G1545">
        <v>-22</v>
      </c>
      <c r="H1545">
        <v>1</v>
      </c>
      <c r="I1545">
        <v>0</v>
      </c>
      <c r="J1545">
        <v>4</v>
      </c>
      <c r="K1545">
        <v>-2</v>
      </c>
      <c r="L1545">
        <v>1</v>
      </c>
      <c r="M1545">
        <f>G1545/$O$3+H1545/$P$3+I1545/$Q$3+J1545/$R$3</f>
        <v>0.76422049921663271</v>
      </c>
      <c r="N1545">
        <f t="shared" si="24"/>
        <v>2</v>
      </c>
    </row>
    <row r="1546" spans="1:14">
      <c r="A1546" t="s">
        <v>381</v>
      </c>
      <c r="B1546">
        <v>3</v>
      </c>
      <c r="C1546">
        <v>57</v>
      </c>
      <c r="D1546" t="s">
        <v>70</v>
      </c>
      <c r="E1546" t="s">
        <v>118</v>
      </c>
      <c r="F1546">
        <v>2</v>
      </c>
      <c r="G1546">
        <v>-114</v>
      </c>
      <c r="H1546">
        <v>-1</v>
      </c>
      <c r="I1546">
        <v>2</v>
      </c>
      <c r="J1546">
        <v>-24</v>
      </c>
      <c r="K1546">
        <v>-6</v>
      </c>
      <c r="L1546">
        <v>1</v>
      </c>
      <c r="M1546">
        <f>G1546/$O$3+H1546/$P$3+I1546/$Q$3+J1546/$R$3</f>
        <v>-3.1525154445020878</v>
      </c>
      <c r="N1546">
        <f t="shared" si="24"/>
        <v>2</v>
      </c>
    </row>
    <row r="1547" spans="1:14">
      <c r="A1547" t="s">
        <v>753</v>
      </c>
      <c r="B1547">
        <v>2</v>
      </c>
      <c r="C1547">
        <v>12</v>
      </c>
      <c r="D1547" t="s">
        <v>70</v>
      </c>
      <c r="E1547" t="s">
        <v>118</v>
      </c>
      <c r="F1547">
        <v>1</v>
      </c>
      <c r="G1547">
        <v>-24</v>
      </c>
      <c r="H1547">
        <v>1</v>
      </c>
      <c r="I1547">
        <v>1</v>
      </c>
      <c r="J1547">
        <v>7</v>
      </c>
      <c r="K1547">
        <v>-4</v>
      </c>
      <c r="L1547">
        <v>0</v>
      </c>
      <c r="M1547">
        <f>G1547/$O$3+H1547/$P$3+I1547/$Q$3+J1547/$R$3</f>
        <v>1.8075486918967327</v>
      </c>
      <c r="N1547">
        <f t="shared" si="24"/>
        <v>2</v>
      </c>
    </row>
    <row r="1548" spans="1:14">
      <c r="A1548" t="s">
        <v>754</v>
      </c>
      <c r="B1548">
        <v>7</v>
      </c>
      <c r="C1548">
        <v>48</v>
      </c>
      <c r="D1548" t="s">
        <v>71</v>
      </c>
      <c r="E1548" t="s">
        <v>118</v>
      </c>
      <c r="F1548">
        <v>2</v>
      </c>
      <c r="G1548">
        <v>-96</v>
      </c>
      <c r="H1548">
        <v>1</v>
      </c>
      <c r="I1548">
        <v>2</v>
      </c>
      <c r="J1548">
        <v>-22</v>
      </c>
      <c r="K1548">
        <v>-14</v>
      </c>
      <c r="L1548">
        <v>-5</v>
      </c>
      <c r="M1548">
        <f>G1548/$O$3+H1548/$P$3+I1548/$Q$3+J1548/$R$3</f>
        <v>-0.6475099783620466</v>
      </c>
      <c r="N1548">
        <f t="shared" si="24"/>
        <v>2</v>
      </c>
    </row>
    <row r="1549" spans="1:14">
      <c r="A1549" t="s">
        <v>754</v>
      </c>
      <c r="B1549">
        <v>3</v>
      </c>
      <c r="C1549">
        <v>27</v>
      </c>
      <c r="D1549" t="s">
        <v>71</v>
      </c>
      <c r="E1549" t="s">
        <v>118</v>
      </c>
      <c r="F1549">
        <v>2</v>
      </c>
      <c r="G1549">
        <v>-54</v>
      </c>
      <c r="H1549">
        <v>1</v>
      </c>
      <c r="I1549">
        <v>2</v>
      </c>
      <c r="J1549">
        <v>-1</v>
      </c>
      <c r="K1549">
        <v>-6</v>
      </c>
      <c r="L1549">
        <v>-1</v>
      </c>
      <c r="M1549">
        <f>G1549/$O$3+H1549/$P$3+I1549/$Q$3+J1549/$R$3</f>
        <v>1.5627421273267907</v>
      </c>
      <c r="N1549">
        <f t="shared" si="24"/>
        <v>2</v>
      </c>
    </row>
    <row r="1550" spans="1:14">
      <c r="A1550" t="s">
        <v>754</v>
      </c>
      <c r="B1550">
        <v>1</v>
      </c>
      <c r="C1550">
        <v>14</v>
      </c>
      <c r="D1550" t="s">
        <v>71</v>
      </c>
      <c r="E1550" t="s">
        <v>116</v>
      </c>
      <c r="F1550">
        <v>0</v>
      </c>
      <c r="G1550">
        <v>-70</v>
      </c>
      <c r="H1550">
        <v>1</v>
      </c>
      <c r="I1550">
        <v>0</v>
      </c>
      <c r="J1550">
        <v>7</v>
      </c>
      <c r="K1550">
        <v>-5</v>
      </c>
      <c r="L1550">
        <v>2</v>
      </c>
      <c r="M1550">
        <f>G1550/$O$3+H1550/$P$3+I1550/$Q$3+J1550/$R$3</f>
        <v>-9.3482088402250529E-2</v>
      </c>
      <c r="N1550">
        <f t="shared" si="24"/>
        <v>5</v>
      </c>
    </row>
    <row r="1551" spans="1:14">
      <c r="A1551" t="s">
        <v>755</v>
      </c>
      <c r="B1551">
        <v>2</v>
      </c>
      <c r="C1551">
        <v>27</v>
      </c>
      <c r="D1551" t="s">
        <v>71</v>
      </c>
      <c r="E1551" t="s">
        <v>118</v>
      </c>
      <c r="F1551">
        <v>1</v>
      </c>
      <c r="G1551">
        <v>-81</v>
      </c>
      <c r="H1551">
        <v>1</v>
      </c>
      <c r="I1551">
        <v>1</v>
      </c>
      <c r="J1551">
        <v>-30</v>
      </c>
      <c r="K1551">
        <v>-6</v>
      </c>
      <c r="L1551">
        <v>-1</v>
      </c>
      <c r="M1551">
        <f>G1551/$O$3+H1551/$P$3+I1551/$Q$3+J1551/$R$3</f>
        <v>-1.7172846643609614</v>
      </c>
      <c r="N1551">
        <f t="shared" si="24"/>
        <v>3</v>
      </c>
    </row>
    <row r="1552" spans="1:14">
      <c r="A1552" t="s">
        <v>755</v>
      </c>
      <c r="B1552">
        <v>2</v>
      </c>
      <c r="C1552">
        <v>11</v>
      </c>
      <c r="D1552" t="s">
        <v>71</v>
      </c>
      <c r="E1552" t="s">
        <v>120</v>
      </c>
      <c r="F1552">
        <v>0</v>
      </c>
      <c r="G1552">
        <v>-22</v>
      </c>
      <c r="H1552">
        <v>1</v>
      </c>
      <c r="I1552">
        <v>0</v>
      </c>
      <c r="J1552">
        <v>6</v>
      </c>
      <c r="K1552">
        <v>-4</v>
      </c>
      <c r="L1552">
        <v>0</v>
      </c>
      <c r="M1552">
        <f>G1552/$O$3+H1552/$P$3+I1552/$Q$3+J1552/$R$3</f>
        <v>0.88779826357831015</v>
      </c>
      <c r="N1552">
        <f t="shared" si="24"/>
        <v>2</v>
      </c>
    </row>
    <row r="1553" spans="1:14">
      <c r="A1553" t="s">
        <v>755</v>
      </c>
      <c r="B1553">
        <v>1</v>
      </c>
      <c r="C1553">
        <v>16</v>
      </c>
      <c r="D1553" t="s">
        <v>70</v>
      </c>
      <c r="E1553" t="s">
        <v>118</v>
      </c>
      <c r="F1553">
        <v>3</v>
      </c>
      <c r="G1553">
        <v>-32</v>
      </c>
      <c r="H1553">
        <v>1</v>
      </c>
      <c r="I1553">
        <v>3</v>
      </c>
      <c r="J1553">
        <v>17</v>
      </c>
      <c r="K1553">
        <v>-2</v>
      </c>
      <c r="L1553">
        <v>1</v>
      </c>
      <c r="M1553">
        <f>G1553/$O$3+H1553/$P$3+I1553/$Q$3+J1553/$R$3</f>
        <v>4.0544381698001715</v>
      </c>
      <c r="N1553">
        <f t="shared" si="24"/>
        <v>2</v>
      </c>
    </row>
    <row r="1554" spans="1:14">
      <c r="A1554" t="s">
        <v>166</v>
      </c>
      <c r="B1554">
        <v>6</v>
      </c>
      <c r="C1554">
        <v>48</v>
      </c>
      <c r="D1554" t="s">
        <v>78</v>
      </c>
      <c r="E1554" t="s">
        <v>118</v>
      </c>
      <c r="F1554">
        <v>3</v>
      </c>
      <c r="G1554">
        <v>-144</v>
      </c>
      <c r="H1554">
        <v>-5</v>
      </c>
      <c r="I1554">
        <v>3</v>
      </c>
      <c r="J1554">
        <v>-46</v>
      </c>
      <c r="K1554">
        <v>-18</v>
      </c>
      <c r="L1554">
        <v>-6</v>
      </c>
      <c r="M1554">
        <f>G1554/$O$3+H1554/$P$3+I1554/$Q$3+J1554/$R$3</f>
        <v>-8.2429198375394499</v>
      </c>
      <c r="N1554">
        <f t="shared" si="24"/>
        <v>3</v>
      </c>
    </row>
    <row r="1555" spans="1:14">
      <c r="A1555" t="s">
        <v>166</v>
      </c>
      <c r="B1555">
        <v>1</v>
      </c>
      <c r="C1555">
        <v>10</v>
      </c>
      <c r="D1555" t="s">
        <v>80</v>
      </c>
      <c r="E1555" t="s">
        <v>118</v>
      </c>
      <c r="F1555">
        <v>1</v>
      </c>
      <c r="G1555">
        <v>-30</v>
      </c>
      <c r="H1555">
        <v>1</v>
      </c>
      <c r="I1555">
        <v>1</v>
      </c>
      <c r="J1555">
        <v>10</v>
      </c>
      <c r="K1555">
        <v>-3</v>
      </c>
      <c r="L1555">
        <v>3</v>
      </c>
      <c r="M1555">
        <f>G1555/$O$3+H1555/$P$3+I1555/$Q$3+J1555/$R$3</f>
        <v>1.8625316841690744</v>
      </c>
      <c r="N1555">
        <f t="shared" si="24"/>
        <v>3</v>
      </c>
    </row>
    <row r="1556" spans="1:14">
      <c r="A1556" t="s">
        <v>756</v>
      </c>
      <c r="B1556">
        <v>1</v>
      </c>
      <c r="C1556">
        <v>13</v>
      </c>
      <c r="D1556" t="s">
        <v>71</v>
      </c>
      <c r="E1556" t="s">
        <v>118</v>
      </c>
      <c r="F1556">
        <v>2</v>
      </c>
      <c r="G1556">
        <v>-26</v>
      </c>
      <c r="H1556">
        <v>1</v>
      </c>
      <c r="I1556">
        <v>2</v>
      </c>
      <c r="J1556">
        <v>18</v>
      </c>
      <c r="K1556">
        <v>-2</v>
      </c>
      <c r="L1556">
        <v>1</v>
      </c>
      <c r="M1556">
        <f>G1556/$O$3+H1556/$P$3+I1556/$Q$3+J1556/$R$3</f>
        <v>3.3451879420235429</v>
      </c>
      <c r="N1556">
        <f t="shared" si="24"/>
        <v>2</v>
      </c>
    </row>
    <row r="1557" spans="1:14">
      <c r="A1557" t="s">
        <v>757</v>
      </c>
      <c r="B1557">
        <v>1</v>
      </c>
      <c r="C1557">
        <v>20</v>
      </c>
      <c r="D1557" t="s">
        <v>71</v>
      </c>
      <c r="E1557" t="s">
        <v>116</v>
      </c>
      <c r="F1557">
        <v>1</v>
      </c>
      <c r="G1557">
        <v>-40</v>
      </c>
      <c r="H1557">
        <v>1</v>
      </c>
      <c r="I1557">
        <v>1</v>
      </c>
      <c r="J1557">
        <v>17</v>
      </c>
      <c r="K1557">
        <v>-2</v>
      </c>
      <c r="L1557">
        <v>2</v>
      </c>
      <c r="M1557">
        <f>G1557/$O$3+H1557/$P$3+I1557/$Q$3+J1557/$R$3</f>
        <v>2.0777477689846533</v>
      </c>
      <c r="N1557">
        <f t="shared" si="24"/>
        <v>2</v>
      </c>
    </row>
    <row r="1558" spans="1:14">
      <c r="A1558" t="s">
        <v>758</v>
      </c>
      <c r="B1558">
        <v>2</v>
      </c>
      <c r="C1558">
        <v>13</v>
      </c>
      <c r="D1558" t="s">
        <v>70</v>
      </c>
      <c r="E1558" t="s">
        <v>118</v>
      </c>
      <c r="F1558">
        <v>1</v>
      </c>
      <c r="G1558">
        <v>-39</v>
      </c>
      <c r="H1558">
        <v>1</v>
      </c>
      <c r="I1558">
        <v>1</v>
      </c>
      <c r="J1558">
        <v>-2</v>
      </c>
      <c r="K1558">
        <v>-6</v>
      </c>
      <c r="L1558">
        <v>-1</v>
      </c>
      <c r="M1558">
        <f>G1558/$O$3+H1558/$P$3+I1558/$Q$3+J1558/$R$3</f>
        <v>0.92548961659374707</v>
      </c>
      <c r="N1558">
        <f t="shared" si="24"/>
        <v>3</v>
      </c>
    </row>
    <row r="1559" spans="1:14">
      <c r="A1559" t="s">
        <v>758</v>
      </c>
      <c r="B1559">
        <v>1</v>
      </c>
      <c r="C1559">
        <v>14</v>
      </c>
      <c r="D1559" t="s">
        <v>77</v>
      </c>
      <c r="E1559" t="s">
        <v>116</v>
      </c>
      <c r="F1559">
        <v>0</v>
      </c>
      <c r="G1559">
        <v>-56</v>
      </c>
      <c r="H1559">
        <v>1</v>
      </c>
      <c r="I1559">
        <v>0</v>
      </c>
      <c r="J1559">
        <v>12</v>
      </c>
      <c r="K1559">
        <v>-4</v>
      </c>
      <c r="L1559">
        <v>2</v>
      </c>
      <c r="M1559">
        <f>G1559/$O$3+H1559/$P$3+I1559/$Q$3+J1559/$R$3</f>
        <v>0.5196908491323512</v>
      </c>
      <c r="N1559">
        <f t="shared" si="24"/>
        <v>4</v>
      </c>
    </row>
    <row r="1560" spans="1:14">
      <c r="A1560" t="s">
        <v>758</v>
      </c>
      <c r="B1560">
        <v>1</v>
      </c>
      <c r="C1560">
        <v>12</v>
      </c>
      <c r="D1560" t="s">
        <v>77</v>
      </c>
      <c r="E1560" t="s">
        <v>116</v>
      </c>
      <c r="F1560">
        <v>1</v>
      </c>
      <c r="G1560">
        <v>-24</v>
      </c>
      <c r="H1560">
        <v>1</v>
      </c>
      <c r="I1560">
        <v>1</v>
      </c>
      <c r="J1560">
        <v>17</v>
      </c>
      <c r="K1560">
        <v>-2</v>
      </c>
      <c r="L1560">
        <v>2</v>
      </c>
      <c r="M1560">
        <f>G1560/$O$3+H1560/$P$3+I1560/$Q$3+J1560/$R$3</f>
        <v>2.4254375137051198</v>
      </c>
      <c r="N1560">
        <f t="shared" si="24"/>
        <v>2</v>
      </c>
    </row>
    <row r="1561" spans="1:14">
      <c r="A1561" t="s">
        <v>758</v>
      </c>
      <c r="B1561">
        <v>1</v>
      </c>
      <c r="C1561">
        <v>10</v>
      </c>
      <c r="D1561" t="s">
        <v>70</v>
      </c>
      <c r="E1561" t="s">
        <v>118</v>
      </c>
      <c r="F1561">
        <v>2</v>
      </c>
      <c r="G1561">
        <v>-20</v>
      </c>
      <c r="H1561">
        <v>1</v>
      </c>
      <c r="I1561">
        <v>2</v>
      </c>
      <c r="J1561">
        <v>16</v>
      </c>
      <c r="K1561">
        <v>-2</v>
      </c>
      <c r="L1561">
        <v>1</v>
      </c>
      <c r="M1561">
        <f>G1561/$O$3+H1561/$P$3+I1561/$Q$3+J1561/$R$3</f>
        <v>3.3519938319320404</v>
      </c>
      <c r="N1561">
        <f t="shared" si="24"/>
        <v>2</v>
      </c>
    </row>
    <row r="1562" spans="1:14">
      <c r="A1562" t="s">
        <v>759</v>
      </c>
      <c r="B1562">
        <v>1</v>
      </c>
      <c r="C1562">
        <v>13</v>
      </c>
      <c r="D1562" t="s">
        <v>80</v>
      </c>
      <c r="E1562" t="s">
        <v>118</v>
      </c>
      <c r="F1562">
        <v>2</v>
      </c>
      <c r="G1562">
        <v>-26</v>
      </c>
      <c r="H1562">
        <v>1</v>
      </c>
      <c r="I1562">
        <v>2</v>
      </c>
      <c r="J1562">
        <v>19</v>
      </c>
      <c r="K1562">
        <v>-2</v>
      </c>
      <c r="L1562">
        <v>3</v>
      </c>
      <c r="M1562">
        <f>G1562/$O$3+H1562/$P$3+I1562/$Q$3+J1562/$R$3</f>
        <v>3.4069768242043814</v>
      </c>
      <c r="N1562">
        <f t="shared" si="24"/>
        <v>2</v>
      </c>
    </row>
    <row r="1563" spans="1:14">
      <c r="A1563" t="s">
        <v>760</v>
      </c>
      <c r="B1563">
        <v>2</v>
      </c>
      <c r="C1563">
        <v>13</v>
      </c>
      <c r="D1563" t="s">
        <v>71</v>
      </c>
      <c r="E1563" t="s">
        <v>118</v>
      </c>
      <c r="F1563">
        <v>1</v>
      </c>
      <c r="G1563">
        <v>-26</v>
      </c>
      <c r="H1563">
        <v>1</v>
      </c>
      <c r="I1563">
        <v>1</v>
      </c>
      <c r="J1563">
        <v>6</v>
      </c>
      <c r="K1563">
        <v>-4</v>
      </c>
      <c r="L1563">
        <v>0</v>
      </c>
      <c r="M1563">
        <f>G1563/$O$3+H1563/$P$3+I1563/$Q$3+J1563/$R$3</f>
        <v>1.7022985916258357</v>
      </c>
      <c r="N1563">
        <f t="shared" si="24"/>
        <v>2</v>
      </c>
    </row>
    <row r="1564" spans="1:14">
      <c r="A1564" t="s">
        <v>760</v>
      </c>
      <c r="B1564">
        <v>1</v>
      </c>
      <c r="C1564">
        <v>16</v>
      </c>
      <c r="D1564" t="s">
        <v>71</v>
      </c>
      <c r="E1564" t="s">
        <v>116</v>
      </c>
      <c r="F1564">
        <v>1</v>
      </c>
      <c r="G1564">
        <v>-64</v>
      </c>
      <c r="H1564">
        <v>1</v>
      </c>
      <c r="I1564">
        <v>1</v>
      </c>
      <c r="J1564">
        <v>-2</v>
      </c>
      <c r="K1564">
        <v>-4</v>
      </c>
      <c r="L1564">
        <v>2</v>
      </c>
      <c r="M1564">
        <f>G1564/$O$3+H1564/$P$3+I1564/$Q$3+J1564/$R$3</f>
        <v>0.38222439046801837</v>
      </c>
      <c r="N1564">
        <f t="shared" si="24"/>
        <v>4</v>
      </c>
    </row>
    <row r="1565" spans="1:14">
      <c r="A1565" t="s">
        <v>760</v>
      </c>
      <c r="B1565">
        <v>1</v>
      </c>
      <c r="C1565">
        <v>18</v>
      </c>
      <c r="D1565" t="s">
        <v>71</v>
      </c>
      <c r="E1565" t="s">
        <v>118</v>
      </c>
      <c r="F1565">
        <v>3</v>
      </c>
      <c r="G1565">
        <v>-36</v>
      </c>
      <c r="H1565">
        <v>1</v>
      </c>
      <c r="I1565">
        <v>3</v>
      </c>
      <c r="J1565">
        <v>15</v>
      </c>
      <c r="K1565">
        <v>-2</v>
      </c>
      <c r="L1565">
        <v>1</v>
      </c>
      <c r="M1565">
        <f>G1565/$O$3+H1565/$P$3+I1565/$Q$3+J1565/$R$3</f>
        <v>3.8439379692583771</v>
      </c>
      <c r="N1565">
        <f t="shared" si="24"/>
        <v>2</v>
      </c>
    </row>
    <row r="1566" spans="1:14">
      <c r="A1566" t="s">
        <v>388</v>
      </c>
      <c r="B1566">
        <v>1</v>
      </c>
      <c r="C1566">
        <v>38</v>
      </c>
      <c r="D1566" t="s">
        <v>71</v>
      </c>
      <c r="E1566" t="s">
        <v>118</v>
      </c>
      <c r="F1566">
        <v>5</v>
      </c>
      <c r="G1566">
        <v>-76</v>
      </c>
      <c r="H1566">
        <v>1</v>
      </c>
      <c r="I1566">
        <v>5</v>
      </c>
      <c r="J1566">
        <v>9</v>
      </c>
      <c r="K1566">
        <v>-2</v>
      </c>
      <c r="L1566">
        <v>6</v>
      </c>
      <c r="M1566">
        <f>G1566/$O$3+H1566/$P$3+I1566/$Q$3+J1566/$R$3</f>
        <v>4.4068258428274634</v>
      </c>
      <c r="N1566">
        <f t="shared" si="24"/>
        <v>2</v>
      </c>
    </row>
    <row r="1567" spans="1:14">
      <c r="A1567" t="s">
        <v>761</v>
      </c>
      <c r="B1567">
        <v>1</v>
      </c>
      <c r="C1567">
        <v>12</v>
      </c>
      <c r="D1567" t="s">
        <v>71</v>
      </c>
      <c r="E1567" t="s">
        <v>120</v>
      </c>
      <c r="F1567">
        <v>1</v>
      </c>
      <c r="G1567">
        <v>-24</v>
      </c>
      <c r="H1567">
        <v>1</v>
      </c>
      <c r="I1567">
        <v>1</v>
      </c>
      <c r="J1567">
        <v>19</v>
      </c>
      <c r="K1567">
        <v>-2</v>
      </c>
      <c r="L1567">
        <v>1</v>
      </c>
      <c r="M1567">
        <f>G1567/$O$3+H1567/$P$3+I1567/$Q$3+J1567/$R$3</f>
        <v>2.5490152780667974</v>
      </c>
      <c r="N1567">
        <f t="shared" si="24"/>
        <v>2</v>
      </c>
    </row>
    <row r="1568" spans="1:14">
      <c r="A1568" t="s">
        <v>468</v>
      </c>
      <c r="B1568">
        <v>3</v>
      </c>
      <c r="C1568">
        <v>39</v>
      </c>
      <c r="D1568" t="s">
        <v>71</v>
      </c>
      <c r="E1568" t="s">
        <v>118</v>
      </c>
      <c r="F1568">
        <v>2</v>
      </c>
      <c r="G1568">
        <v>-78</v>
      </c>
      <c r="H1568">
        <v>1</v>
      </c>
      <c r="I1568">
        <v>2</v>
      </c>
      <c r="J1568">
        <v>-13</v>
      </c>
      <c r="K1568">
        <v>-6</v>
      </c>
      <c r="L1568">
        <v>-1</v>
      </c>
      <c r="M1568">
        <f>G1568/$O$3+H1568/$P$3+I1568/$Q$3+J1568/$R$3</f>
        <v>0.29974092407602682</v>
      </c>
      <c r="N1568">
        <f t="shared" si="24"/>
        <v>2</v>
      </c>
    </row>
    <row r="1569" spans="1:14">
      <c r="A1569" t="s">
        <v>468</v>
      </c>
      <c r="B1569">
        <v>2</v>
      </c>
      <c r="C1569">
        <v>31</v>
      </c>
      <c r="D1569" t="s">
        <v>71</v>
      </c>
      <c r="E1569" t="s">
        <v>118</v>
      </c>
      <c r="F1569">
        <v>0</v>
      </c>
      <c r="G1569">
        <v>-93</v>
      </c>
      <c r="H1569">
        <v>1</v>
      </c>
      <c r="I1569">
        <v>0</v>
      </c>
      <c r="J1569">
        <v>-43</v>
      </c>
      <c r="K1569">
        <v>-6</v>
      </c>
      <c r="L1569">
        <v>-1</v>
      </c>
      <c r="M1569">
        <f>G1569/$O$3+H1569/$P$3+I1569/$Q$3+J1569/$R$3</f>
        <v>-3.682730205479857</v>
      </c>
      <c r="N1569">
        <f t="shared" si="24"/>
        <v>3</v>
      </c>
    </row>
    <row r="1570" spans="1:14">
      <c r="A1570" t="s">
        <v>468</v>
      </c>
      <c r="B1570">
        <v>2</v>
      </c>
      <c r="C1570">
        <v>24</v>
      </c>
      <c r="D1570" t="s">
        <v>80</v>
      </c>
      <c r="E1570" t="s">
        <v>118</v>
      </c>
      <c r="F1570">
        <v>1</v>
      </c>
      <c r="G1570">
        <v>-48</v>
      </c>
      <c r="H1570">
        <v>0</v>
      </c>
      <c r="I1570">
        <v>1</v>
      </c>
      <c r="J1570">
        <v>1</v>
      </c>
      <c r="K1570">
        <v>-4</v>
      </c>
      <c r="L1570">
        <v>2</v>
      </c>
      <c r="M1570">
        <f>G1570/$O$3+H1570/$P$3+I1570/$Q$3+J1570/$R$3</f>
        <v>-7.9857587752918346E-2</v>
      </c>
      <c r="N1570">
        <f t="shared" si="24"/>
        <v>2</v>
      </c>
    </row>
    <row r="1571" spans="1:14">
      <c r="A1571" t="s">
        <v>468</v>
      </c>
      <c r="B1571">
        <v>2</v>
      </c>
      <c r="C1571">
        <v>19</v>
      </c>
      <c r="D1571" t="s">
        <v>80</v>
      </c>
      <c r="E1571" t="s">
        <v>118</v>
      </c>
      <c r="F1571">
        <v>1</v>
      </c>
      <c r="G1571">
        <v>-38</v>
      </c>
      <c r="H1571">
        <v>0</v>
      </c>
      <c r="I1571">
        <v>1</v>
      </c>
      <c r="J1571">
        <v>6</v>
      </c>
      <c r="K1571">
        <v>-4</v>
      </c>
      <c r="L1571">
        <v>2</v>
      </c>
      <c r="M1571">
        <f>G1571/$O$3+H1571/$P$3+I1571/$Q$3+J1571/$R$3</f>
        <v>0.44639291360156685</v>
      </c>
      <c r="N1571">
        <f t="shared" si="24"/>
        <v>2</v>
      </c>
    </row>
    <row r="1572" spans="1:14">
      <c r="A1572" t="s">
        <v>468</v>
      </c>
      <c r="B1572">
        <v>2</v>
      </c>
      <c r="C1572">
        <v>18</v>
      </c>
      <c r="D1572" t="s">
        <v>71</v>
      </c>
      <c r="E1572" t="s">
        <v>118</v>
      </c>
      <c r="F1572">
        <v>1</v>
      </c>
      <c r="G1572">
        <v>-36</v>
      </c>
      <c r="H1572">
        <v>1</v>
      </c>
      <c r="I1572">
        <v>1</v>
      </c>
      <c r="J1572">
        <v>1</v>
      </c>
      <c r="K1572">
        <v>-4</v>
      </c>
      <c r="L1572">
        <v>0</v>
      </c>
      <c r="M1572">
        <f>G1572/$O$3+H1572/$P$3+I1572/$Q$3+J1572/$R$3</f>
        <v>1.1760480902713508</v>
      </c>
      <c r="N1572">
        <f t="shared" si="24"/>
        <v>2</v>
      </c>
    </row>
    <row r="1573" spans="1:14">
      <c r="A1573" t="s">
        <v>468</v>
      </c>
      <c r="B1573">
        <v>1</v>
      </c>
      <c r="C1573">
        <v>10</v>
      </c>
      <c r="D1573" t="s">
        <v>81</v>
      </c>
      <c r="E1573" t="s">
        <v>116</v>
      </c>
      <c r="F1573">
        <v>1</v>
      </c>
      <c r="G1573">
        <v>-40</v>
      </c>
      <c r="H1573">
        <v>1</v>
      </c>
      <c r="I1573">
        <v>1</v>
      </c>
      <c r="J1573">
        <v>20</v>
      </c>
      <c r="K1573">
        <v>-4</v>
      </c>
      <c r="L1573">
        <v>4</v>
      </c>
      <c r="M1573">
        <f>G1573/$O$3+H1573/$P$3+I1573/$Q$3+J1573/$R$3</f>
        <v>2.2631144155271699</v>
      </c>
      <c r="N1573">
        <f t="shared" si="24"/>
        <v>4</v>
      </c>
    </row>
    <row r="1574" spans="1:14">
      <c r="A1574" t="s">
        <v>468</v>
      </c>
      <c r="B1574">
        <v>1</v>
      </c>
      <c r="C1574">
        <v>15</v>
      </c>
      <c r="D1574" t="s">
        <v>80</v>
      </c>
      <c r="E1574" t="s">
        <v>116</v>
      </c>
      <c r="F1574">
        <v>0</v>
      </c>
      <c r="G1574">
        <v>-30</v>
      </c>
      <c r="H1574">
        <v>1</v>
      </c>
      <c r="I1574">
        <v>0</v>
      </c>
      <c r="J1574">
        <v>21</v>
      </c>
      <c r="K1574">
        <v>-2</v>
      </c>
      <c r="L1574">
        <v>4</v>
      </c>
      <c r="M1574">
        <f>G1574/$O$3+H1574/$P$3+I1574/$Q$3+J1574/$R$3</f>
        <v>1.6407866239306577</v>
      </c>
      <c r="N1574">
        <f t="shared" si="24"/>
        <v>2</v>
      </c>
    </row>
    <row r="1575" spans="1:14">
      <c r="A1575" t="s">
        <v>468</v>
      </c>
      <c r="B1575">
        <v>1</v>
      </c>
      <c r="C1575">
        <v>11</v>
      </c>
      <c r="D1575" t="s">
        <v>71</v>
      </c>
      <c r="E1575" t="s">
        <v>116</v>
      </c>
      <c r="F1575">
        <v>1</v>
      </c>
      <c r="G1575">
        <v>-22</v>
      </c>
      <c r="H1575">
        <v>1</v>
      </c>
      <c r="I1575">
        <v>1</v>
      </c>
      <c r="J1575">
        <v>17</v>
      </c>
      <c r="K1575">
        <v>-2</v>
      </c>
      <c r="L1575">
        <v>2</v>
      </c>
      <c r="M1575">
        <f>G1575/$O$3+H1575/$P$3+I1575/$Q$3+J1575/$R$3</f>
        <v>2.4688987317951785</v>
      </c>
      <c r="N1575">
        <f t="shared" si="24"/>
        <v>2</v>
      </c>
    </row>
    <row r="1576" spans="1:14">
      <c r="A1576" t="s">
        <v>468</v>
      </c>
      <c r="B1576">
        <v>1</v>
      </c>
      <c r="C1576">
        <v>11</v>
      </c>
      <c r="D1576" t="s">
        <v>80</v>
      </c>
      <c r="E1576" t="s">
        <v>118</v>
      </c>
      <c r="F1576">
        <v>0</v>
      </c>
      <c r="G1576">
        <v>-22</v>
      </c>
      <c r="H1576">
        <v>1</v>
      </c>
      <c r="I1576">
        <v>0</v>
      </c>
      <c r="J1576">
        <v>10</v>
      </c>
      <c r="K1576">
        <v>-2</v>
      </c>
      <c r="L1576">
        <v>3</v>
      </c>
      <c r="M1576">
        <f>G1576/$O$3+H1576/$P$3+I1576/$Q$3+J1576/$R$3</f>
        <v>1.134953792301665</v>
      </c>
      <c r="N1576">
        <f t="shared" si="24"/>
        <v>2</v>
      </c>
    </row>
    <row r="1577" spans="1:14">
      <c r="A1577" t="s">
        <v>468</v>
      </c>
      <c r="B1577">
        <v>1</v>
      </c>
      <c r="C1577">
        <v>11</v>
      </c>
      <c r="D1577" t="s">
        <v>81</v>
      </c>
      <c r="E1577" t="s">
        <v>116</v>
      </c>
      <c r="F1577">
        <v>0</v>
      </c>
      <c r="G1577">
        <v>-22</v>
      </c>
      <c r="H1577">
        <v>1</v>
      </c>
      <c r="I1577">
        <v>0</v>
      </c>
      <c r="J1577">
        <v>19</v>
      </c>
      <c r="K1577">
        <v>-2</v>
      </c>
      <c r="L1577">
        <v>4</v>
      </c>
      <c r="M1577">
        <f>G1577/$O$3+H1577/$P$3+I1577/$Q$3+J1577/$R$3</f>
        <v>1.6910537319292134</v>
      </c>
      <c r="N1577">
        <f t="shared" si="24"/>
        <v>2</v>
      </c>
    </row>
    <row r="1578" spans="1:14">
      <c r="A1578" t="s">
        <v>468</v>
      </c>
      <c r="B1578">
        <v>1</v>
      </c>
      <c r="C1578">
        <v>10</v>
      </c>
      <c r="D1578" t="s">
        <v>80</v>
      </c>
      <c r="E1578" t="s">
        <v>118</v>
      </c>
      <c r="F1578">
        <v>1</v>
      </c>
      <c r="G1578">
        <v>-20</v>
      </c>
      <c r="H1578">
        <v>1</v>
      </c>
      <c r="I1578">
        <v>1</v>
      </c>
      <c r="J1578">
        <v>15</v>
      </c>
      <c r="K1578">
        <v>-2</v>
      </c>
      <c r="L1578">
        <v>3</v>
      </c>
      <c r="M1578">
        <f>G1578/$O$3+H1578/$P$3+I1578/$Q$3+J1578/$R$3</f>
        <v>2.3887821855235591</v>
      </c>
      <c r="N1578">
        <f t="shared" si="24"/>
        <v>2</v>
      </c>
    </row>
    <row r="1579" spans="1:14">
      <c r="A1579" t="s">
        <v>468</v>
      </c>
      <c r="B1579">
        <v>1</v>
      </c>
      <c r="C1579">
        <v>10</v>
      </c>
      <c r="D1579" t="s">
        <v>81</v>
      </c>
      <c r="E1579" t="s">
        <v>118</v>
      </c>
      <c r="F1579">
        <v>0</v>
      </c>
      <c r="G1579">
        <v>-20</v>
      </c>
      <c r="H1579">
        <v>1</v>
      </c>
      <c r="I1579">
        <v>0</v>
      </c>
      <c r="J1579">
        <v>11</v>
      </c>
      <c r="K1579">
        <v>-2</v>
      </c>
      <c r="L1579">
        <v>3</v>
      </c>
      <c r="M1579">
        <f>G1579/$O$3+H1579/$P$3+I1579/$Q$3+J1579/$R$3</f>
        <v>1.240203892572562</v>
      </c>
      <c r="N1579">
        <f t="shared" si="24"/>
        <v>2</v>
      </c>
    </row>
    <row r="1580" spans="1:14">
      <c r="A1580" t="s">
        <v>762</v>
      </c>
      <c r="B1580">
        <v>13</v>
      </c>
      <c r="C1580">
        <v>161</v>
      </c>
      <c r="D1580" t="s">
        <v>81</v>
      </c>
      <c r="E1580" t="s">
        <v>116</v>
      </c>
      <c r="F1580">
        <v>1</v>
      </c>
      <c r="G1580">
        <v>-322</v>
      </c>
      <c r="H1580">
        <v>1</v>
      </c>
      <c r="I1580">
        <v>1</v>
      </c>
      <c r="J1580">
        <v>-127</v>
      </c>
      <c r="K1580">
        <v>-26</v>
      </c>
      <c r="L1580">
        <v>-8</v>
      </c>
      <c r="M1580">
        <f>G1580/$O$3+H1580/$P$3+I1580/$Q$3+J1580/$R$3</f>
        <v>-12.947883015754343</v>
      </c>
      <c r="N1580">
        <f t="shared" si="24"/>
        <v>2</v>
      </c>
    </row>
    <row r="1581" spans="1:14">
      <c r="A1581" t="s">
        <v>762</v>
      </c>
      <c r="B1581">
        <v>3</v>
      </c>
      <c r="C1581">
        <v>28</v>
      </c>
      <c r="D1581" t="s">
        <v>71</v>
      </c>
      <c r="E1581" t="s">
        <v>118</v>
      </c>
      <c r="F1581">
        <v>1</v>
      </c>
      <c r="G1581">
        <v>-56</v>
      </c>
      <c r="H1581">
        <v>1</v>
      </c>
      <c r="I1581">
        <v>1</v>
      </c>
      <c r="J1581">
        <v>-9</v>
      </c>
      <c r="K1581">
        <v>-6</v>
      </c>
      <c r="L1581">
        <v>-1</v>
      </c>
      <c r="M1581">
        <f>G1581/$O$3+H1581/$P$3+I1581/$Q$3+J1581/$R$3</f>
        <v>0.12354708756238042</v>
      </c>
      <c r="N1581">
        <f t="shared" si="24"/>
        <v>2</v>
      </c>
    </row>
    <row r="1582" spans="1:14">
      <c r="A1582" t="s">
        <v>762</v>
      </c>
      <c r="B1582">
        <v>2</v>
      </c>
      <c r="C1582">
        <v>22</v>
      </c>
      <c r="D1582" t="s">
        <v>78</v>
      </c>
      <c r="E1582" t="s">
        <v>118</v>
      </c>
      <c r="F1582">
        <v>1</v>
      </c>
      <c r="G1582">
        <v>-44</v>
      </c>
      <c r="H1582">
        <v>1</v>
      </c>
      <c r="I1582">
        <v>1</v>
      </c>
      <c r="J1582">
        <v>3</v>
      </c>
      <c r="K1582">
        <v>-4</v>
      </c>
      <c r="L1582">
        <v>2</v>
      </c>
      <c r="M1582">
        <f>G1582/$O$3+H1582/$P$3+I1582/$Q$3+J1582/$R$3</f>
        <v>1.1257809822727949</v>
      </c>
      <c r="N1582">
        <f t="shared" si="24"/>
        <v>2</v>
      </c>
    </row>
    <row r="1583" spans="1:14">
      <c r="A1583" t="s">
        <v>762</v>
      </c>
      <c r="B1583">
        <v>2</v>
      </c>
      <c r="C1583">
        <v>18</v>
      </c>
      <c r="D1583" t="s">
        <v>81</v>
      </c>
      <c r="E1583" t="s">
        <v>118</v>
      </c>
      <c r="F1583">
        <v>0</v>
      </c>
      <c r="G1583">
        <v>-36</v>
      </c>
      <c r="H1583">
        <v>1</v>
      </c>
      <c r="I1583">
        <v>0</v>
      </c>
      <c r="J1583">
        <v>3</v>
      </c>
      <c r="K1583">
        <v>-4</v>
      </c>
      <c r="L1583">
        <v>2</v>
      </c>
      <c r="M1583">
        <f>G1583/$O$3+H1583/$P$3+I1583/$Q$3+J1583/$R$3</f>
        <v>0.39820309040538587</v>
      </c>
      <c r="N1583">
        <f t="shared" si="24"/>
        <v>2</v>
      </c>
    </row>
    <row r="1584" spans="1:14">
      <c r="A1584" t="s">
        <v>762</v>
      </c>
      <c r="B1584">
        <v>1</v>
      </c>
      <c r="C1584">
        <v>21</v>
      </c>
      <c r="D1584" t="s">
        <v>72</v>
      </c>
      <c r="E1584" t="s">
        <v>118</v>
      </c>
      <c r="F1584">
        <v>2</v>
      </c>
      <c r="G1584">
        <v>-105</v>
      </c>
      <c r="H1584">
        <v>1</v>
      </c>
      <c r="I1584">
        <v>2</v>
      </c>
      <c r="J1584">
        <v>-37</v>
      </c>
      <c r="K1584">
        <v>-5</v>
      </c>
      <c r="L1584">
        <v>1</v>
      </c>
      <c r="M1584">
        <f>G1584/$O$3+H1584/$P$3+I1584/$Q$3+J1584/$R$3</f>
        <v>-1.7699186924798898</v>
      </c>
      <c r="N1584">
        <f t="shared" si="24"/>
        <v>5</v>
      </c>
    </row>
    <row r="1585" spans="1:14">
      <c r="A1585" t="s">
        <v>762</v>
      </c>
      <c r="B1585">
        <v>1</v>
      </c>
      <c r="C1585">
        <v>23</v>
      </c>
      <c r="D1585" t="s">
        <v>80</v>
      </c>
      <c r="E1585" t="s">
        <v>118</v>
      </c>
      <c r="F1585">
        <v>2</v>
      </c>
      <c r="G1585">
        <v>-46</v>
      </c>
      <c r="H1585">
        <v>0</v>
      </c>
      <c r="I1585">
        <v>2</v>
      </c>
      <c r="J1585">
        <v>9</v>
      </c>
      <c r="K1585">
        <v>-2</v>
      </c>
      <c r="L1585">
        <v>3</v>
      </c>
      <c r="M1585">
        <f>G1585/$O$3+H1585/$P$3+I1585/$Q$3+J1585/$R$3</f>
        <v>1.359337452011492</v>
      </c>
      <c r="N1585">
        <f t="shared" si="24"/>
        <v>2</v>
      </c>
    </row>
    <row r="1586" spans="1:14">
      <c r="A1586" t="s">
        <v>762</v>
      </c>
      <c r="B1586">
        <v>1</v>
      </c>
      <c r="C1586">
        <v>20</v>
      </c>
      <c r="D1586" t="s">
        <v>70</v>
      </c>
      <c r="E1586" t="s">
        <v>118</v>
      </c>
      <c r="F1586">
        <v>1</v>
      </c>
      <c r="G1586">
        <v>-40</v>
      </c>
      <c r="H1586">
        <v>0</v>
      </c>
      <c r="I1586">
        <v>1</v>
      </c>
      <c r="J1586">
        <v>-1</v>
      </c>
      <c r="K1586">
        <v>-2</v>
      </c>
      <c r="L1586">
        <v>1</v>
      </c>
      <c r="M1586">
        <f>G1586/$O$3+H1586/$P$3+I1586/$Q$3+J1586/$R$3</f>
        <v>-2.9590479754362513E-2</v>
      </c>
      <c r="N1586">
        <f t="shared" si="24"/>
        <v>2</v>
      </c>
    </row>
    <row r="1587" spans="1:14">
      <c r="A1587" t="s">
        <v>762</v>
      </c>
      <c r="B1587">
        <v>1</v>
      </c>
      <c r="C1587">
        <v>15</v>
      </c>
      <c r="D1587" t="s">
        <v>71</v>
      </c>
      <c r="E1587" t="s">
        <v>118</v>
      </c>
      <c r="F1587">
        <v>1</v>
      </c>
      <c r="G1587">
        <v>-30</v>
      </c>
      <c r="H1587">
        <v>1</v>
      </c>
      <c r="I1587">
        <v>1</v>
      </c>
      <c r="J1587">
        <v>4</v>
      </c>
      <c r="K1587">
        <v>-2</v>
      </c>
      <c r="L1587">
        <v>1</v>
      </c>
      <c r="M1587">
        <f>G1587/$O$3+H1587/$P$3+I1587/$Q$3+J1587/$R$3</f>
        <v>1.491798391084042</v>
      </c>
      <c r="N1587">
        <f t="shared" si="24"/>
        <v>2</v>
      </c>
    </row>
    <row r="1588" spans="1:14">
      <c r="A1588" t="s">
        <v>762</v>
      </c>
      <c r="B1588">
        <v>1</v>
      </c>
      <c r="C1588">
        <v>13</v>
      </c>
      <c r="D1588" t="s">
        <v>81</v>
      </c>
      <c r="E1588" t="s">
        <v>118</v>
      </c>
      <c r="F1588">
        <v>1</v>
      </c>
      <c r="G1588">
        <v>-26</v>
      </c>
      <c r="H1588">
        <v>1</v>
      </c>
      <c r="I1588">
        <v>1</v>
      </c>
      <c r="J1588">
        <v>12</v>
      </c>
      <c r="K1588">
        <v>-2</v>
      </c>
      <c r="L1588">
        <v>3</v>
      </c>
      <c r="M1588">
        <f>G1588/$O$3+H1588/$P$3+I1588/$Q$3+J1588/$R$3</f>
        <v>2.0730318847108684</v>
      </c>
      <c r="N1588">
        <f t="shared" si="24"/>
        <v>2</v>
      </c>
    </row>
    <row r="1589" spans="1:14">
      <c r="A1589" t="s">
        <v>762</v>
      </c>
      <c r="B1589">
        <v>1</v>
      </c>
      <c r="C1589">
        <v>12</v>
      </c>
      <c r="D1589" t="s">
        <v>70</v>
      </c>
      <c r="E1589" t="s">
        <v>116</v>
      </c>
      <c r="F1589">
        <v>1</v>
      </c>
      <c r="G1589">
        <v>-24</v>
      </c>
      <c r="H1589">
        <v>1</v>
      </c>
      <c r="I1589">
        <v>1</v>
      </c>
      <c r="J1589">
        <v>16</v>
      </c>
      <c r="K1589">
        <v>-2</v>
      </c>
      <c r="L1589">
        <v>2</v>
      </c>
      <c r="M1589">
        <f>G1589/$O$3+H1589/$P$3+I1589/$Q$3+J1589/$R$3</f>
        <v>2.3636486315242813</v>
      </c>
      <c r="N1589">
        <f t="shared" si="24"/>
        <v>2</v>
      </c>
    </row>
    <row r="1590" spans="1:14">
      <c r="A1590" t="s">
        <v>762</v>
      </c>
      <c r="B1590">
        <v>1</v>
      </c>
      <c r="C1590">
        <v>11</v>
      </c>
      <c r="D1590" t="s">
        <v>81</v>
      </c>
      <c r="E1590" t="s">
        <v>118</v>
      </c>
      <c r="F1590">
        <v>1</v>
      </c>
      <c r="G1590">
        <v>-22</v>
      </c>
      <c r="H1590">
        <v>1</v>
      </c>
      <c r="I1590">
        <v>1</v>
      </c>
      <c r="J1590">
        <v>14</v>
      </c>
      <c r="K1590">
        <v>-2</v>
      </c>
      <c r="L1590">
        <v>3</v>
      </c>
      <c r="M1590">
        <f>G1590/$O$3+H1590/$P$3+I1590/$Q$3+J1590/$R$3</f>
        <v>2.2835320852526624</v>
      </c>
      <c r="N1590">
        <f t="shared" si="24"/>
        <v>2</v>
      </c>
    </row>
    <row r="1591" spans="1:14">
      <c r="A1591" t="s">
        <v>762</v>
      </c>
      <c r="B1591">
        <v>1</v>
      </c>
      <c r="C1591">
        <v>11</v>
      </c>
      <c r="D1591" t="s">
        <v>81</v>
      </c>
      <c r="E1591" t="s">
        <v>118</v>
      </c>
      <c r="F1591">
        <v>1</v>
      </c>
      <c r="G1591">
        <v>-22</v>
      </c>
      <c r="H1591">
        <v>1</v>
      </c>
      <c r="I1591">
        <v>1</v>
      </c>
      <c r="J1591">
        <v>14</v>
      </c>
      <c r="K1591">
        <v>-2</v>
      </c>
      <c r="L1591">
        <v>3</v>
      </c>
      <c r="M1591">
        <f>G1591/$O$3+H1591/$P$3+I1591/$Q$3+J1591/$R$3</f>
        <v>2.2835320852526624</v>
      </c>
      <c r="N1591">
        <f t="shared" si="24"/>
        <v>2</v>
      </c>
    </row>
    <row r="1592" spans="1:14">
      <c r="A1592" t="s">
        <v>762</v>
      </c>
      <c r="B1592">
        <v>1</v>
      </c>
      <c r="C1592">
        <v>11</v>
      </c>
      <c r="D1592" t="s">
        <v>70</v>
      </c>
      <c r="E1592" t="s">
        <v>118</v>
      </c>
      <c r="F1592">
        <v>1</v>
      </c>
      <c r="G1592">
        <v>-22</v>
      </c>
      <c r="H1592">
        <v>1</v>
      </c>
      <c r="I1592">
        <v>1</v>
      </c>
      <c r="J1592">
        <v>8</v>
      </c>
      <c r="K1592">
        <v>-2</v>
      </c>
      <c r="L1592">
        <v>1</v>
      </c>
      <c r="M1592">
        <f>G1592/$O$3+H1592/$P$3+I1592/$Q$3+J1592/$R$3</f>
        <v>1.9127987921676299</v>
      </c>
      <c r="N1592">
        <f t="shared" si="24"/>
        <v>2</v>
      </c>
    </row>
    <row r="1593" spans="1:14">
      <c r="A1593" t="s">
        <v>278</v>
      </c>
      <c r="B1593">
        <v>5</v>
      </c>
      <c r="C1593">
        <v>45</v>
      </c>
      <c r="D1593" t="s">
        <v>73</v>
      </c>
      <c r="E1593" t="s">
        <v>118</v>
      </c>
      <c r="F1593">
        <v>1</v>
      </c>
      <c r="G1593">
        <v>-90</v>
      </c>
      <c r="H1593">
        <v>1</v>
      </c>
      <c r="I1593">
        <v>1</v>
      </c>
      <c r="J1593">
        <v>-26</v>
      </c>
      <c r="K1593">
        <v>-10</v>
      </c>
      <c r="L1593">
        <v>-3</v>
      </c>
      <c r="M1593">
        <f>G1593/$O$3+H1593/$P$3+I1593/$Q$3+J1593/$R$3</f>
        <v>-1.6657046170428689</v>
      </c>
      <c r="N1593">
        <f t="shared" si="24"/>
        <v>2</v>
      </c>
    </row>
    <row r="1594" spans="1:14">
      <c r="A1594" t="s">
        <v>278</v>
      </c>
      <c r="B1594">
        <v>2</v>
      </c>
      <c r="C1594">
        <v>18</v>
      </c>
      <c r="D1594" t="s">
        <v>78</v>
      </c>
      <c r="E1594" t="s">
        <v>118</v>
      </c>
      <c r="F1594">
        <v>2</v>
      </c>
      <c r="G1594">
        <v>-54</v>
      </c>
      <c r="H1594">
        <v>1</v>
      </c>
      <c r="I1594">
        <v>2</v>
      </c>
      <c r="J1594">
        <v>8</v>
      </c>
      <c r="K1594">
        <v>-6</v>
      </c>
      <c r="L1594">
        <v>1</v>
      </c>
      <c r="M1594">
        <f>G1594/$O$3+H1594/$P$3+I1594/$Q$3+J1594/$R$3</f>
        <v>2.1188420669543393</v>
      </c>
      <c r="N1594">
        <f t="shared" si="24"/>
        <v>3</v>
      </c>
    </row>
    <row r="1595" spans="1:14">
      <c r="A1595" t="s">
        <v>232</v>
      </c>
      <c r="B1595">
        <v>2</v>
      </c>
      <c r="C1595">
        <v>18</v>
      </c>
      <c r="D1595" t="s">
        <v>70</v>
      </c>
      <c r="E1595" t="s">
        <v>118</v>
      </c>
      <c r="F1595">
        <v>2</v>
      </c>
      <c r="G1595">
        <v>-36</v>
      </c>
      <c r="H1595">
        <v>1</v>
      </c>
      <c r="I1595">
        <v>2</v>
      </c>
      <c r="J1595">
        <v>8</v>
      </c>
      <c r="K1595">
        <v>-4</v>
      </c>
      <c r="L1595">
        <v>0</v>
      </c>
      <c r="M1595">
        <f>G1595/$O$3+H1595/$P$3+I1595/$Q$3+J1595/$R$3</f>
        <v>2.509993029764864</v>
      </c>
      <c r="N1595">
        <f t="shared" si="24"/>
        <v>2</v>
      </c>
    </row>
    <row r="1596" spans="1:14">
      <c r="A1596" t="s">
        <v>232</v>
      </c>
      <c r="B1596">
        <v>1</v>
      </c>
      <c r="C1596">
        <v>16</v>
      </c>
      <c r="D1596" t="s">
        <v>71</v>
      </c>
      <c r="E1596" t="s">
        <v>118</v>
      </c>
      <c r="F1596">
        <v>1</v>
      </c>
      <c r="G1596">
        <v>-32</v>
      </c>
      <c r="H1596">
        <v>1</v>
      </c>
      <c r="I1596">
        <v>1</v>
      </c>
      <c r="J1596">
        <v>3</v>
      </c>
      <c r="K1596">
        <v>-2</v>
      </c>
      <c r="L1596">
        <v>1</v>
      </c>
      <c r="M1596">
        <f>G1596/$O$3+H1596/$P$3+I1596/$Q$3+J1596/$R$3</f>
        <v>1.3865482908131448</v>
      </c>
      <c r="N1596">
        <f t="shared" si="24"/>
        <v>2</v>
      </c>
    </row>
    <row r="1597" spans="1:14">
      <c r="A1597" t="s">
        <v>232</v>
      </c>
      <c r="B1597">
        <v>1</v>
      </c>
      <c r="C1597">
        <v>11</v>
      </c>
      <c r="D1597" t="s">
        <v>71</v>
      </c>
      <c r="E1597" t="s">
        <v>118</v>
      </c>
      <c r="F1597">
        <v>0</v>
      </c>
      <c r="G1597">
        <v>-22</v>
      </c>
      <c r="H1597">
        <v>1</v>
      </c>
      <c r="I1597">
        <v>0</v>
      </c>
      <c r="J1597">
        <v>4</v>
      </c>
      <c r="K1597">
        <v>-2</v>
      </c>
      <c r="L1597">
        <v>1</v>
      </c>
      <c r="M1597">
        <f>G1597/$O$3+H1597/$P$3+I1597/$Q$3+J1597/$R$3</f>
        <v>0.76422049921663271</v>
      </c>
      <c r="N1597">
        <f t="shared" si="24"/>
        <v>2</v>
      </c>
    </row>
    <row r="1598" spans="1:14">
      <c r="A1598" t="s">
        <v>763</v>
      </c>
      <c r="B1598">
        <v>1</v>
      </c>
      <c r="C1598">
        <v>13</v>
      </c>
      <c r="D1598" t="s">
        <v>70</v>
      </c>
      <c r="E1598" t="s">
        <v>118</v>
      </c>
      <c r="F1598">
        <v>0</v>
      </c>
      <c r="G1598">
        <v>-91</v>
      </c>
      <c r="H1598">
        <v>1</v>
      </c>
      <c r="I1598">
        <v>0</v>
      </c>
      <c r="J1598">
        <v>-41</v>
      </c>
      <c r="K1598">
        <v>-7</v>
      </c>
      <c r="L1598">
        <v>1</v>
      </c>
      <c r="M1598">
        <f>G1598/$O$3+H1598/$P$3+I1598/$Q$3+J1598/$R$3</f>
        <v>-3.5156912230281212</v>
      </c>
      <c r="N1598">
        <f t="shared" si="24"/>
        <v>7</v>
      </c>
    </row>
    <row r="1599" spans="1:14">
      <c r="A1599" t="s">
        <v>763</v>
      </c>
      <c r="B1599">
        <v>1</v>
      </c>
      <c r="C1599">
        <v>19</v>
      </c>
      <c r="D1599" t="s">
        <v>73</v>
      </c>
      <c r="E1599" t="s">
        <v>118</v>
      </c>
      <c r="F1599">
        <v>2</v>
      </c>
      <c r="G1599">
        <v>-38</v>
      </c>
      <c r="H1599">
        <v>1</v>
      </c>
      <c r="I1599">
        <v>2</v>
      </c>
      <c r="J1599">
        <v>7</v>
      </c>
      <c r="K1599">
        <v>-2</v>
      </c>
      <c r="L1599">
        <v>1</v>
      </c>
      <c r="M1599">
        <f>G1599/$O$3+H1599/$P$3+I1599/$Q$3+J1599/$R$3</f>
        <v>2.4047429294939673</v>
      </c>
      <c r="N1599">
        <f t="shared" si="24"/>
        <v>2</v>
      </c>
    </row>
    <row r="1600" spans="1:14">
      <c r="A1600" t="s">
        <v>763</v>
      </c>
      <c r="B1600">
        <v>1</v>
      </c>
      <c r="C1600">
        <v>11</v>
      </c>
      <c r="D1600" t="s">
        <v>78</v>
      </c>
      <c r="E1600" t="s">
        <v>118</v>
      </c>
      <c r="F1600">
        <v>1</v>
      </c>
      <c r="G1600">
        <v>-33</v>
      </c>
      <c r="H1600">
        <v>1</v>
      </c>
      <c r="I1600">
        <v>1</v>
      </c>
      <c r="J1600">
        <v>13</v>
      </c>
      <c r="K1600">
        <v>-3</v>
      </c>
      <c r="L1600">
        <v>3</v>
      </c>
      <c r="M1600">
        <f>G1600/$O$3+H1600/$P$3+I1600/$Q$3+J1600/$R$3</f>
        <v>1.982706503576503</v>
      </c>
      <c r="N1600">
        <f t="shared" si="24"/>
        <v>3</v>
      </c>
    </row>
    <row r="1601" spans="1:14">
      <c r="A1601" t="s">
        <v>763</v>
      </c>
      <c r="B1601">
        <v>1</v>
      </c>
      <c r="C1601">
        <v>15</v>
      </c>
      <c r="D1601" t="s">
        <v>78</v>
      </c>
      <c r="E1601" t="s">
        <v>116</v>
      </c>
      <c r="F1601">
        <v>1</v>
      </c>
      <c r="G1601">
        <v>-30</v>
      </c>
      <c r="H1601">
        <v>1</v>
      </c>
      <c r="I1601">
        <v>1</v>
      </c>
      <c r="J1601">
        <v>19</v>
      </c>
      <c r="K1601">
        <v>-2</v>
      </c>
      <c r="L1601">
        <v>4</v>
      </c>
      <c r="M1601">
        <f>G1601/$O$3+H1601/$P$3+I1601/$Q$3+J1601/$R$3</f>
        <v>2.4186316237966228</v>
      </c>
      <c r="N1601">
        <f t="shared" si="24"/>
        <v>2</v>
      </c>
    </row>
    <row r="1602" spans="1:14">
      <c r="A1602" t="s">
        <v>763</v>
      </c>
      <c r="B1602">
        <v>1</v>
      </c>
      <c r="C1602">
        <v>14</v>
      </c>
      <c r="D1602" t="s">
        <v>72</v>
      </c>
      <c r="E1602" t="s">
        <v>116</v>
      </c>
      <c r="F1602">
        <v>1</v>
      </c>
      <c r="G1602">
        <v>-28</v>
      </c>
      <c r="H1602">
        <v>1</v>
      </c>
      <c r="I1602">
        <v>1</v>
      </c>
      <c r="J1602">
        <v>14</v>
      </c>
      <c r="K1602">
        <v>-2</v>
      </c>
      <c r="L1602">
        <v>2</v>
      </c>
      <c r="M1602">
        <f>G1602/$O$3+H1602/$P$3+I1602/$Q$3+J1602/$R$3</f>
        <v>2.1531484309824873</v>
      </c>
      <c r="N1602">
        <f t="shared" si="24"/>
        <v>2</v>
      </c>
    </row>
    <row r="1603" spans="1:14">
      <c r="A1603" t="s">
        <v>763</v>
      </c>
      <c r="B1603">
        <v>1</v>
      </c>
      <c r="C1603">
        <v>14</v>
      </c>
      <c r="D1603" t="s">
        <v>71</v>
      </c>
      <c r="E1603" t="s">
        <v>116</v>
      </c>
      <c r="F1603">
        <v>1</v>
      </c>
      <c r="G1603">
        <v>-28</v>
      </c>
      <c r="H1603">
        <v>1</v>
      </c>
      <c r="I1603">
        <v>1</v>
      </c>
      <c r="J1603">
        <v>14</v>
      </c>
      <c r="K1603">
        <v>-2</v>
      </c>
      <c r="L1603">
        <v>2</v>
      </c>
      <c r="M1603">
        <f>G1603/$O$3+H1603/$P$3+I1603/$Q$3+J1603/$R$3</f>
        <v>2.1531484309824873</v>
      </c>
      <c r="N1603">
        <f t="shared" ref="N1603:N1666" si="25">ABS(G1603)/C1603</f>
        <v>2</v>
      </c>
    </row>
    <row r="1604" spans="1:14">
      <c r="A1604" t="s">
        <v>764</v>
      </c>
      <c r="B1604">
        <v>11</v>
      </c>
      <c r="C1604">
        <v>88</v>
      </c>
      <c r="D1604" t="s">
        <v>72</v>
      </c>
      <c r="E1604" t="s">
        <v>120</v>
      </c>
      <c r="F1604">
        <v>1</v>
      </c>
      <c r="G1604">
        <v>-176</v>
      </c>
      <c r="H1604">
        <v>-5</v>
      </c>
      <c r="I1604">
        <v>1</v>
      </c>
      <c r="J1604">
        <v>-54</v>
      </c>
      <c r="K1604">
        <v>-22</v>
      </c>
      <c r="L1604">
        <v>-4</v>
      </c>
      <c r="M1604">
        <f>G1604/$O$3+H1604/$P$3+I1604/$Q$3+J1604/$R$3</f>
        <v>-11.235455912882376</v>
      </c>
      <c r="N1604">
        <f t="shared" si="25"/>
        <v>2</v>
      </c>
    </row>
    <row r="1605" spans="1:14">
      <c r="A1605" t="s">
        <v>764</v>
      </c>
      <c r="B1605">
        <v>1</v>
      </c>
      <c r="C1605">
        <v>15</v>
      </c>
      <c r="D1605" t="s">
        <v>71</v>
      </c>
      <c r="E1605" t="s">
        <v>116</v>
      </c>
      <c r="F1605">
        <v>0</v>
      </c>
      <c r="G1605">
        <v>-30</v>
      </c>
      <c r="H1605">
        <v>1</v>
      </c>
      <c r="I1605">
        <v>0</v>
      </c>
      <c r="J1605">
        <v>18</v>
      </c>
      <c r="K1605">
        <v>-2</v>
      </c>
      <c r="L1605">
        <v>2</v>
      </c>
      <c r="M1605">
        <f>G1605/$O$3+H1605/$P$3+I1605/$Q$3+J1605/$R$3</f>
        <v>1.4554199773881416</v>
      </c>
      <c r="N1605">
        <f t="shared" si="25"/>
        <v>2</v>
      </c>
    </row>
    <row r="1606" spans="1:14">
      <c r="A1606" t="s">
        <v>764</v>
      </c>
      <c r="B1606">
        <v>1</v>
      </c>
      <c r="C1606">
        <v>15</v>
      </c>
      <c r="D1606" t="s">
        <v>80</v>
      </c>
      <c r="E1606" t="s">
        <v>116</v>
      </c>
      <c r="F1606">
        <v>0</v>
      </c>
      <c r="G1606">
        <v>-30</v>
      </c>
      <c r="H1606">
        <v>1</v>
      </c>
      <c r="I1606">
        <v>0</v>
      </c>
      <c r="J1606">
        <v>15</v>
      </c>
      <c r="K1606">
        <v>-2</v>
      </c>
      <c r="L1606">
        <v>4</v>
      </c>
      <c r="M1606">
        <f>G1606/$O$3+H1606/$P$3+I1606/$Q$3+J1606/$R$3</f>
        <v>1.2700533308456254</v>
      </c>
      <c r="N1606">
        <f t="shared" si="25"/>
        <v>2</v>
      </c>
    </row>
    <row r="1607" spans="1:14">
      <c r="A1607" t="s">
        <v>764</v>
      </c>
      <c r="B1607">
        <v>1</v>
      </c>
      <c r="C1607">
        <v>14</v>
      </c>
      <c r="D1607" t="s">
        <v>71</v>
      </c>
      <c r="E1607" t="s">
        <v>116</v>
      </c>
      <c r="F1607">
        <v>0</v>
      </c>
      <c r="G1607">
        <v>-28</v>
      </c>
      <c r="H1607">
        <v>1</v>
      </c>
      <c r="I1607">
        <v>0</v>
      </c>
      <c r="J1607">
        <v>19</v>
      </c>
      <c r="K1607">
        <v>-2</v>
      </c>
      <c r="L1607">
        <v>2</v>
      </c>
      <c r="M1607">
        <f>G1607/$O$3+H1607/$P$3+I1607/$Q$3+J1607/$R$3</f>
        <v>1.5606700776590385</v>
      </c>
      <c r="N1607">
        <f t="shared" si="25"/>
        <v>2</v>
      </c>
    </row>
    <row r="1608" spans="1:14">
      <c r="A1608" t="s">
        <v>764</v>
      </c>
      <c r="B1608">
        <v>1</v>
      </c>
      <c r="C1608">
        <v>14</v>
      </c>
      <c r="D1608" t="s">
        <v>71</v>
      </c>
      <c r="E1608" t="s">
        <v>116</v>
      </c>
      <c r="F1608">
        <v>0</v>
      </c>
      <c r="G1608">
        <v>-28</v>
      </c>
      <c r="H1608">
        <v>1</v>
      </c>
      <c r="I1608">
        <v>0</v>
      </c>
      <c r="J1608">
        <v>19</v>
      </c>
      <c r="K1608">
        <v>-2</v>
      </c>
      <c r="L1608">
        <v>2</v>
      </c>
      <c r="M1608">
        <f>G1608/$O$3+H1608/$P$3+I1608/$Q$3+J1608/$R$3</f>
        <v>1.5606700776590385</v>
      </c>
      <c r="N1608">
        <f t="shared" si="25"/>
        <v>2</v>
      </c>
    </row>
    <row r="1609" spans="1:14">
      <c r="A1609" t="s">
        <v>764</v>
      </c>
      <c r="B1609">
        <v>1</v>
      </c>
      <c r="C1609">
        <v>10</v>
      </c>
      <c r="D1609" t="s">
        <v>71</v>
      </c>
      <c r="E1609" t="s">
        <v>118</v>
      </c>
      <c r="F1609">
        <v>2</v>
      </c>
      <c r="G1609">
        <v>-20</v>
      </c>
      <c r="H1609">
        <v>1</v>
      </c>
      <c r="I1609">
        <v>2</v>
      </c>
      <c r="J1609">
        <v>19</v>
      </c>
      <c r="K1609">
        <v>-2</v>
      </c>
      <c r="L1609">
        <v>1</v>
      </c>
      <c r="M1609">
        <f>G1609/$O$3+H1609/$P$3+I1609/$Q$3+J1609/$R$3</f>
        <v>3.5373604784745565</v>
      </c>
      <c r="N1609">
        <f t="shared" si="25"/>
        <v>2</v>
      </c>
    </row>
    <row r="1610" spans="1:14">
      <c r="A1610" t="s">
        <v>358</v>
      </c>
      <c r="B1610">
        <v>3</v>
      </c>
      <c r="C1610">
        <v>35</v>
      </c>
      <c r="D1610" t="s">
        <v>73</v>
      </c>
      <c r="E1610" t="s">
        <v>118</v>
      </c>
      <c r="F1610">
        <v>3</v>
      </c>
      <c r="G1610">
        <v>-105</v>
      </c>
      <c r="H1610">
        <v>1</v>
      </c>
      <c r="I1610">
        <v>3</v>
      </c>
      <c r="J1610">
        <v>-28</v>
      </c>
      <c r="K1610">
        <v>-9</v>
      </c>
      <c r="L1610">
        <v>-3</v>
      </c>
      <c r="M1610">
        <f>G1610/$O$3+H1610/$P$3+I1610/$Q$3+J1610/$R$3</f>
        <v>-0.31239598862469919</v>
      </c>
      <c r="N1610">
        <f t="shared" si="25"/>
        <v>3</v>
      </c>
    </row>
    <row r="1611" spans="1:14">
      <c r="A1611" t="s">
        <v>358</v>
      </c>
      <c r="B1611">
        <v>2</v>
      </c>
      <c r="C1611">
        <v>22</v>
      </c>
      <c r="D1611" t="s">
        <v>71</v>
      </c>
      <c r="E1611" t="s">
        <v>118</v>
      </c>
      <c r="F1611">
        <v>2</v>
      </c>
      <c r="G1611">
        <v>-44</v>
      </c>
      <c r="H1611">
        <v>0</v>
      </c>
      <c r="I1611">
        <v>2</v>
      </c>
      <c r="J1611">
        <v>6</v>
      </c>
      <c r="K1611">
        <v>-4</v>
      </c>
      <c r="L1611">
        <v>1</v>
      </c>
      <c r="M1611">
        <f>G1611/$O$3+H1611/$P$3+I1611/$Q$3+J1611/$R$3</f>
        <v>1.2174320235590343</v>
      </c>
      <c r="N1611">
        <f t="shared" si="25"/>
        <v>2</v>
      </c>
    </row>
    <row r="1612" spans="1:14">
      <c r="A1612" t="s">
        <v>358</v>
      </c>
      <c r="B1612">
        <v>2</v>
      </c>
      <c r="C1612">
        <v>14</v>
      </c>
      <c r="D1612" t="s">
        <v>77</v>
      </c>
      <c r="E1612" t="s">
        <v>120</v>
      </c>
      <c r="F1612">
        <v>1</v>
      </c>
      <c r="G1612">
        <v>-28</v>
      </c>
      <c r="H1612">
        <v>1</v>
      </c>
      <c r="I1612">
        <v>1</v>
      </c>
      <c r="J1612">
        <v>8</v>
      </c>
      <c r="K1612">
        <v>-4</v>
      </c>
      <c r="L1612">
        <v>0</v>
      </c>
      <c r="M1612">
        <f>G1612/$O$3+H1612/$P$3+I1612/$Q$3+J1612/$R$3</f>
        <v>1.7824151378974551</v>
      </c>
      <c r="N1612">
        <f t="shared" si="25"/>
        <v>2</v>
      </c>
    </row>
    <row r="1613" spans="1:14">
      <c r="A1613" t="s">
        <v>358</v>
      </c>
      <c r="B1613">
        <v>1</v>
      </c>
      <c r="C1613">
        <v>11</v>
      </c>
      <c r="D1613" t="s">
        <v>71</v>
      </c>
      <c r="E1613" t="s">
        <v>118</v>
      </c>
      <c r="F1613">
        <v>2</v>
      </c>
      <c r="G1613">
        <v>-77</v>
      </c>
      <c r="H1613">
        <v>1</v>
      </c>
      <c r="I1613">
        <v>2</v>
      </c>
      <c r="J1613">
        <v>-5</v>
      </c>
      <c r="K1613">
        <v>-7</v>
      </c>
      <c r="L1613">
        <v>1</v>
      </c>
      <c r="M1613">
        <f>G1613/$O$3+H1613/$P$3+I1613/$Q$3+J1613/$R$3</f>
        <v>0.81578259056776536</v>
      </c>
      <c r="N1613">
        <f t="shared" si="25"/>
        <v>7</v>
      </c>
    </row>
    <row r="1614" spans="1:14">
      <c r="A1614" t="s">
        <v>358</v>
      </c>
      <c r="B1614">
        <v>1</v>
      </c>
      <c r="C1614">
        <v>26</v>
      </c>
      <c r="D1614" t="s">
        <v>70</v>
      </c>
      <c r="E1614" t="s">
        <v>116</v>
      </c>
      <c r="F1614">
        <v>1</v>
      </c>
      <c r="G1614">
        <v>-52</v>
      </c>
      <c r="H1614">
        <v>0</v>
      </c>
      <c r="I1614">
        <v>1</v>
      </c>
      <c r="J1614">
        <v>2</v>
      </c>
      <c r="K1614">
        <v>-2</v>
      </c>
      <c r="L1614">
        <v>2</v>
      </c>
      <c r="M1614">
        <f>G1614/$O$3+H1614/$P$3+I1614/$Q$3+J1614/$R$3</f>
        <v>-0.10499114175219627</v>
      </c>
      <c r="N1614">
        <f t="shared" si="25"/>
        <v>2</v>
      </c>
    </row>
    <row r="1615" spans="1:14">
      <c r="A1615" t="s">
        <v>358</v>
      </c>
      <c r="B1615">
        <v>1</v>
      </c>
      <c r="C1615">
        <v>10</v>
      </c>
      <c r="D1615" t="s">
        <v>72</v>
      </c>
      <c r="E1615" t="s">
        <v>118</v>
      </c>
      <c r="F1615">
        <v>2</v>
      </c>
      <c r="G1615">
        <v>-30</v>
      </c>
      <c r="H1615">
        <v>1</v>
      </c>
      <c r="I1615">
        <v>2</v>
      </c>
      <c r="J1615">
        <v>13</v>
      </c>
      <c r="K1615">
        <v>-3</v>
      </c>
      <c r="L1615">
        <v>1</v>
      </c>
      <c r="M1615">
        <f>G1615/$O$3+H1615/$P$3+I1615/$Q$3+J1615/$R$3</f>
        <v>2.9493210949392328</v>
      </c>
      <c r="N1615">
        <f t="shared" si="25"/>
        <v>3</v>
      </c>
    </row>
    <row r="1616" spans="1:14">
      <c r="A1616" t="s">
        <v>358</v>
      </c>
      <c r="B1616">
        <v>1</v>
      </c>
      <c r="C1616">
        <v>13</v>
      </c>
      <c r="D1616" t="s">
        <v>81</v>
      </c>
      <c r="E1616" t="s">
        <v>116</v>
      </c>
      <c r="F1616">
        <v>0</v>
      </c>
      <c r="G1616">
        <v>-26</v>
      </c>
      <c r="H1616">
        <v>1</v>
      </c>
      <c r="I1616">
        <v>0</v>
      </c>
      <c r="J1616">
        <v>17</v>
      </c>
      <c r="K1616">
        <v>-2</v>
      </c>
      <c r="L1616">
        <v>4</v>
      </c>
      <c r="M1616">
        <f>G1616/$O$3+H1616/$P$3+I1616/$Q$3+J1616/$R$3</f>
        <v>1.4805535313874194</v>
      </c>
      <c r="N1616">
        <f t="shared" si="25"/>
        <v>2</v>
      </c>
    </row>
    <row r="1617" spans="1:14">
      <c r="A1617" t="s">
        <v>358</v>
      </c>
      <c r="B1617">
        <v>1</v>
      </c>
      <c r="C1617">
        <v>12</v>
      </c>
      <c r="D1617" t="s">
        <v>77</v>
      </c>
      <c r="E1617" t="s">
        <v>118</v>
      </c>
      <c r="F1617">
        <v>1</v>
      </c>
      <c r="G1617">
        <v>-24</v>
      </c>
      <c r="H1617">
        <v>1</v>
      </c>
      <c r="I1617">
        <v>1</v>
      </c>
      <c r="J1617">
        <v>8</v>
      </c>
      <c r="K1617">
        <v>-2</v>
      </c>
      <c r="L1617">
        <v>1</v>
      </c>
      <c r="M1617">
        <f>G1617/$O$3+H1617/$P$3+I1617/$Q$3+J1617/$R$3</f>
        <v>1.8693375740775715</v>
      </c>
      <c r="N1617">
        <f t="shared" si="25"/>
        <v>2</v>
      </c>
    </row>
    <row r="1618" spans="1:14">
      <c r="A1618" t="s">
        <v>358</v>
      </c>
      <c r="B1618">
        <v>1</v>
      </c>
      <c r="C1618">
        <v>12</v>
      </c>
      <c r="D1618" t="s">
        <v>71</v>
      </c>
      <c r="E1618" t="s">
        <v>118</v>
      </c>
      <c r="F1618">
        <v>2</v>
      </c>
      <c r="G1618">
        <v>-24</v>
      </c>
      <c r="H1618">
        <v>1</v>
      </c>
      <c r="I1618">
        <v>2</v>
      </c>
      <c r="J1618">
        <v>14</v>
      </c>
      <c r="K1618">
        <v>-2</v>
      </c>
      <c r="L1618">
        <v>1</v>
      </c>
      <c r="M1618">
        <f>G1618/$O$3+H1618/$P$3+I1618/$Q$3+J1618/$R$3</f>
        <v>3.141493631390246</v>
      </c>
      <c r="N1618">
        <f t="shared" si="25"/>
        <v>2</v>
      </c>
    </row>
    <row r="1619" spans="1:14">
      <c r="A1619" t="s">
        <v>358</v>
      </c>
      <c r="B1619">
        <v>1</v>
      </c>
      <c r="C1619">
        <v>10</v>
      </c>
      <c r="D1619" t="s">
        <v>72</v>
      </c>
      <c r="E1619" t="s">
        <v>118</v>
      </c>
      <c r="F1619">
        <v>2</v>
      </c>
      <c r="G1619">
        <v>-20</v>
      </c>
      <c r="H1619">
        <v>1</v>
      </c>
      <c r="I1619">
        <v>2</v>
      </c>
      <c r="J1619">
        <v>16</v>
      </c>
      <c r="K1619">
        <v>-2</v>
      </c>
      <c r="L1619">
        <v>1</v>
      </c>
      <c r="M1619">
        <f>G1619/$O$3+H1619/$P$3+I1619/$Q$3+J1619/$R$3</f>
        <v>3.3519938319320404</v>
      </c>
      <c r="N1619">
        <f t="shared" si="25"/>
        <v>2</v>
      </c>
    </row>
    <row r="1620" spans="1:14">
      <c r="A1620" t="s">
        <v>765</v>
      </c>
      <c r="B1620">
        <v>2</v>
      </c>
      <c r="C1620">
        <v>12</v>
      </c>
      <c r="D1620" t="s">
        <v>71</v>
      </c>
      <c r="E1620" t="s">
        <v>118</v>
      </c>
      <c r="F1620">
        <v>1</v>
      </c>
      <c r="G1620">
        <v>-84</v>
      </c>
      <c r="H1620">
        <v>1</v>
      </c>
      <c r="I1620">
        <v>1</v>
      </c>
      <c r="J1620">
        <v>-28</v>
      </c>
      <c r="K1620">
        <v>-14</v>
      </c>
      <c r="L1620">
        <v>-5</v>
      </c>
      <c r="M1620">
        <f>G1620/$O$3+H1620/$P$3+I1620/$Q$3+J1620/$R$3</f>
        <v>-1.6588987271343716</v>
      </c>
      <c r="N1620">
        <f t="shared" si="25"/>
        <v>7</v>
      </c>
    </row>
    <row r="1621" spans="1:14">
      <c r="A1621" t="s">
        <v>766</v>
      </c>
      <c r="B1621">
        <v>4</v>
      </c>
      <c r="C1621">
        <v>44</v>
      </c>
      <c r="D1621" t="s">
        <v>71</v>
      </c>
      <c r="E1621" t="s">
        <v>118</v>
      </c>
      <c r="F1621">
        <v>1</v>
      </c>
      <c r="G1621">
        <v>-88</v>
      </c>
      <c r="H1621">
        <v>1</v>
      </c>
      <c r="I1621">
        <v>1</v>
      </c>
      <c r="J1621">
        <v>-25</v>
      </c>
      <c r="K1621">
        <v>-8</v>
      </c>
      <c r="L1621">
        <v>-2</v>
      </c>
      <c r="M1621">
        <f>G1621/$O$3+H1621/$P$3+I1621/$Q$3+J1621/$R$3</f>
        <v>-1.5604545167719719</v>
      </c>
      <c r="N1621">
        <f t="shared" si="25"/>
        <v>2</v>
      </c>
    </row>
    <row r="1622" spans="1:14">
      <c r="A1622" t="s">
        <v>766</v>
      </c>
      <c r="B1622">
        <v>1</v>
      </c>
      <c r="C1622">
        <v>12</v>
      </c>
      <c r="D1622" t="s">
        <v>71</v>
      </c>
      <c r="E1622" t="s">
        <v>118</v>
      </c>
      <c r="F1622">
        <v>1</v>
      </c>
      <c r="G1622">
        <v>-24</v>
      </c>
      <c r="H1622">
        <v>1</v>
      </c>
      <c r="I1622">
        <v>1</v>
      </c>
      <c r="J1622">
        <v>7</v>
      </c>
      <c r="K1622">
        <v>-2</v>
      </c>
      <c r="L1622">
        <v>1</v>
      </c>
      <c r="M1622">
        <f>G1622/$O$3+H1622/$P$3+I1622/$Q$3+J1622/$R$3</f>
        <v>1.8075486918967327</v>
      </c>
      <c r="N1622">
        <f t="shared" si="25"/>
        <v>2</v>
      </c>
    </row>
    <row r="1623" spans="1:14">
      <c r="A1623" t="s">
        <v>766</v>
      </c>
      <c r="B1623">
        <v>1</v>
      </c>
      <c r="C1623">
        <v>11</v>
      </c>
      <c r="D1623" t="s">
        <v>71</v>
      </c>
      <c r="E1623" t="s">
        <v>118</v>
      </c>
      <c r="F1623">
        <v>1</v>
      </c>
      <c r="G1623">
        <v>-22</v>
      </c>
      <c r="H1623">
        <v>1</v>
      </c>
      <c r="I1623">
        <v>1</v>
      </c>
      <c r="J1623">
        <v>8</v>
      </c>
      <c r="K1623">
        <v>-2</v>
      </c>
      <c r="L1623">
        <v>1</v>
      </c>
      <c r="M1623">
        <f>G1623/$O$3+H1623/$P$3+I1623/$Q$3+J1623/$R$3</f>
        <v>1.9127987921676299</v>
      </c>
      <c r="N1623">
        <f t="shared" si="25"/>
        <v>2</v>
      </c>
    </row>
    <row r="1624" spans="1:14">
      <c r="A1624" t="s">
        <v>767</v>
      </c>
      <c r="B1624">
        <v>1</v>
      </c>
      <c r="C1624">
        <v>10</v>
      </c>
      <c r="D1624" t="s">
        <v>71</v>
      </c>
      <c r="E1624" t="s">
        <v>116</v>
      </c>
      <c r="F1624">
        <v>0</v>
      </c>
      <c r="G1624">
        <v>-20</v>
      </c>
      <c r="H1624">
        <v>1</v>
      </c>
      <c r="I1624">
        <v>0</v>
      </c>
      <c r="J1624">
        <v>14</v>
      </c>
      <c r="K1624">
        <v>-2</v>
      </c>
      <c r="L1624">
        <v>2</v>
      </c>
      <c r="M1624">
        <f>G1624/$O$3+H1624/$P$3+I1624/$Q$3+J1624/$R$3</f>
        <v>1.4255705391150784</v>
      </c>
      <c r="N1624">
        <f t="shared" si="25"/>
        <v>2</v>
      </c>
    </row>
    <row r="1625" spans="1:14">
      <c r="A1625" t="s">
        <v>308</v>
      </c>
      <c r="B1625">
        <v>1</v>
      </c>
      <c r="C1625">
        <v>14</v>
      </c>
      <c r="D1625" t="s">
        <v>71</v>
      </c>
      <c r="E1625" t="s">
        <v>118</v>
      </c>
      <c r="F1625">
        <v>1</v>
      </c>
      <c r="G1625">
        <v>-28</v>
      </c>
      <c r="H1625">
        <v>1</v>
      </c>
      <c r="I1625">
        <v>1</v>
      </c>
      <c r="J1625">
        <v>8</v>
      </c>
      <c r="K1625">
        <v>-2</v>
      </c>
      <c r="L1625">
        <v>1</v>
      </c>
      <c r="M1625">
        <f>G1625/$O$3+H1625/$P$3+I1625/$Q$3+J1625/$R$3</f>
        <v>1.7824151378974551</v>
      </c>
      <c r="N1625">
        <f t="shared" si="25"/>
        <v>2</v>
      </c>
    </row>
    <row r="1626" spans="1:14">
      <c r="A1626" t="s">
        <v>768</v>
      </c>
      <c r="B1626">
        <v>1</v>
      </c>
      <c r="C1626">
        <v>11</v>
      </c>
      <c r="D1626" t="s">
        <v>71</v>
      </c>
      <c r="E1626" t="s">
        <v>116</v>
      </c>
      <c r="F1626">
        <v>0</v>
      </c>
      <c r="G1626">
        <v>-22</v>
      </c>
      <c r="H1626">
        <v>1</v>
      </c>
      <c r="I1626">
        <v>0</v>
      </c>
      <c r="J1626">
        <v>19</v>
      </c>
      <c r="K1626">
        <v>-2</v>
      </c>
      <c r="L1626">
        <v>2</v>
      </c>
      <c r="M1626">
        <f>G1626/$O$3+H1626/$P$3+I1626/$Q$3+J1626/$R$3</f>
        <v>1.6910537319292134</v>
      </c>
      <c r="N1626">
        <f t="shared" si="25"/>
        <v>2</v>
      </c>
    </row>
    <row r="1627" spans="1:14">
      <c r="A1627" t="s">
        <v>769</v>
      </c>
      <c r="B1627">
        <v>2</v>
      </c>
      <c r="C1627">
        <v>15</v>
      </c>
      <c r="D1627" t="s">
        <v>73</v>
      </c>
      <c r="E1627" t="s">
        <v>116</v>
      </c>
      <c r="F1627">
        <v>0</v>
      </c>
      <c r="G1627">
        <v>-30</v>
      </c>
      <c r="H1627">
        <v>1</v>
      </c>
      <c r="I1627">
        <v>0</v>
      </c>
      <c r="J1627">
        <v>15</v>
      </c>
      <c r="K1627">
        <v>-4</v>
      </c>
      <c r="L1627">
        <v>1</v>
      </c>
      <c r="M1627">
        <f>G1627/$O$3+H1627/$P$3+I1627/$Q$3+J1627/$R$3</f>
        <v>1.2700533308456254</v>
      </c>
      <c r="N1627">
        <f t="shared" si="25"/>
        <v>2</v>
      </c>
    </row>
    <row r="1628" spans="1:14">
      <c r="A1628" t="s">
        <v>769</v>
      </c>
      <c r="B1628">
        <v>1</v>
      </c>
      <c r="C1628">
        <v>13</v>
      </c>
      <c r="D1628" t="s">
        <v>71</v>
      </c>
      <c r="E1628" t="s">
        <v>116</v>
      </c>
      <c r="F1628">
        <v>1</v>
      </c>
      <c r="G1628">
        <v>-26</v>
      </c>
      <c r="H1628">
        <v>1</v>
      </c>
      <c r="I1628">
        <v>1</v>
      </c>
      <c r="J1628">
        <v>15</v>
      </c>
      <c r="K1628">
        <v>-2</v>
      </c>
      <c r="L1628">
        <v>2</v>
      </c>
      <c r="M1628">
        <f>G1628/$O$3+H1628/$P$3+I1628/$Q$3+J1628/$R$3</f>
        <v>2.2583985312533841</v>
      </c>
      <c r="N1628">
        <f t="shared" si="25"/>
        <v>2</v>
      </c>
    </row>
    <row r="1629" spans="1:14">
      <c r="A1629" t="s">
        <v>770</v>
      </c>
      <c r="B1629">
        <v>1</v>
      </c>
      <c r="C1629">
        <v>10</v>
      </c>
      <c r="D1629" t="s">
        <v>71</v>
      </c>
      <c r="E1629" t="s">
        <v>118</v>
      </c>
      <c r="F1629">
        <v>1</v>
      </c>
      <c r="G1629">
        <v>-20</v>
      </c>
      <c r="H1629">
        <v>1</v>
      </c>
      <c r="I1629">
        <v>1</v>
      </c>
      <c r="J1629">
        <v>14</v>
      </c>
      <c r="K1629">
        <v>-2</v>
      </c>
      <c r="L1629">
        <v>1</v>
      </c>
      <c r="M1629">
        <f>G1629/$O$3+H1629/$P$3+I1629/$Q$3+J1629/$R$3</f>
        <v>2.3269933033427206</v>
      </c>
      <c r="N1629">
        <f t="shared" si="25"/>
        <v>2</v>
      </c>
    </row>
    <row r="1630" spans="1:14">
      <c r="A1630" t="s">
        <v>771</v>
      </c>
      <c r="B1630">
        <v>1</v>
      </c>
      <c r="C1630">
        <v>14</v>
      </c>
      <c r="D1630" t="s">
        <v>73</v>
      </c>
      <c r="E1630" t="s">
        <v>116</v>
      </c>
      <c r="F1630">
        <v>0</v>
      </c>
      <c r="G1630">
        <v>-56</v>
      </c>
      <c r="H1630">
        <v>1</v>
      </c>
      <c r="I1630">
        <v>0</v>
      </c>
      <c r="J1630">
        <v>11</v>
      </c>
      <c r="K1630">
        <v>-4</v>
      </c>
      <c r="L1630">
        <v>2</v>
      </c>
      <c r="M1630">
        <f>G1630/$O$3+H1630/$P$3+I1630/$Q$3+J1630/$R$3</f>
        <v>0.45790196695151242</v>
      </c>
      <c r="N1630">
        <f t="shared" si="25"/>
        <v>4</v>
      </c>
    </row>
    <row r="1631" spans="1:14">
      <c r="A1631" t="s">
        <v>772</v>
      </c>
      <c r="B1631">
        <v>5</v>
      </c>
      <c r="C1631">
        <v>25</v>
      </c>
      <c r="D1631" t="s">
        <v>80</v>
      </c>
      <c r="E1631" t="s">
        <v>118</v>
      </c>
      <c r="F1631">
        <v>1</v>
      </c>
      <c r="G1631">
        <v>-50</v>
      </c>
      <c r="H1631">
        <v>1</v>
      </c>
      <c r="I1631">
        <v>1</v>
      </c>
      <c r="J1631">
        <v>4</v>
      </c>
      <c r="K1631">
        <v>-10</v>
      </c>
      <c r="L1631">
        <v>0</v>
      </c>
      <c r="M1631">
        <f>G1631/$O$3+H1631/$P$3+I1631/$Q$3+J1631/$R$3</f>
        <v>1.0571862101834588</v>
      </c>
      <c r="N1631">
        <f t="shared" si="25"/>
        <v>2</v>
      </c>
    </row>
    <row r="1632" spans="1:14">
      <c r="A1632" t="s">
        <v>772</v>
      </c>
      <c r="B1632">
        <v>3</v>
      </c>
      <c r="C1632">
        <v>25</v>
      </c>
      <c r="D1632" t="s">
        <v>72</v>
      </c>
      <c r="E1632" t="s">
        <v>118</v>
      </c>
      <c r="F1632">
        <v>2</v>
      </c>
      <c r="G1632">
        <v>-50</v>
      </c>
      <c r="H1632">
        <v>0</v>
      </c>
      <c r="I1632">
        <v>2</v>
      </c>
      <c r="J1632">
        <v>3</v>
      </c>
      <c r="K1632">
        <v>-6</v>
      </c>
      <c r="L1632">
        <v>0</v>
      </c>
      <c r="M1632">
        <f>G1632/$O$3+H1632/$P$3+I1632/$Q$3+J1632/$R$3</f>
        <v>0.90168172274634317</v>
      </c>
      <c r="N1632">
        <f t="shared" si="25"/>
        <v>2</v>
      </c>
    </row>
    <row r="1633" spans="1:14">
      <c r="A1633" t="s">
        <v>772</v>
      </c>
      <c r="B1633">
        <v>2</v>
      </c>
      <c r="C1633">
        <v>20</v>
      </c>
      <c r="D1633" t="s">
        <v>71</v>
      </c>
      <c r="E1633" t="s">
        <v>118</v>
      </c>
      <c r="F1633">
        <v>1</v>
      </c>
      <c r="G1633">
        <v>-60</v>
      </c>
      <c r="H1633">
        <v>-1</v>
      </c>
      <c r="I1633">
        <v>1</v>
      </c>
      <c r="J1633">
        <v>-14</v>
      </c>
      <c r="K1633">
        <v>-6</v>
      </c>
      <c r="L1633">
        <v>0</v>
      </c>
      <c r="M1633">
        <f>G1633/$O$3+H1633/$P$3+I1633/$Q$3+J1633/$R$3</f>
        <v>-2.262596498489768</v>
      </c>
      <c r="N1633">
        <f t="shared" si="25"/>
        <v>3</v>
      </c>
    </row>
    <row r="1634" spans="1:14">
      <c r="A1634" t="s">
        <v>772</v>
      </c>
      <c r="B1634">
        <v>2</v>
      </c>
      <c r="C1634">
        <v>21</v>
      </c>
      <c r="D1634" t="s">
        <v>71</v>
      </c>
      <c r="E1634" t="s">
        <v>118</v>
      </c>
      <c r="F1634">
        <v>2</v>
      </c>
      <c r="G1634">
        <v>-42</v>
      </c>
      <c r="H1634">
        <v>0</v>
      </c>
      <c r="I1634">
        <v>2</v>
      </c>
      <c r="J1634">
        <v>10</v>
      </c>
      <c r="K1634">
        <v>-4</v>
      </c>
      <c r="L1634">
        <v>1</v>
      </c>
      <c r="M1634">
        <f>G1634/$O$3+H1634/$P$3+I1634/$Q$3+J1634/$R$3</f>
        <v>1.5080487703724474</v>
      </c>
      <c r="N1634">
        <f t="shared" si="25"/>
        <v>2</v>
      </c>
    </row>
    <row r="1635" spans="1:14">
      <c r="A1635" t="s">
        <v>772</v>
      </c>
      <c r="B1635">
        <v>1</v>
      </c>
      <c r="C1635">
        <v>11</v>
      </c>
      <c r="D1635" t="s">
        <v>70</v>
      </c>
      <c r="E1635" t="s">
        <v>118</v>
      </c>
      <c r="F1635">
        <v>1</v>
      </c>
      <c r="G1635">
        <v>-44</v>
      </c>
      <c r="H1635">
        <v>1</v>
      </c>
      <c r="I1635">
        <v>1</v>
      </c>
      <c r="J1635">
        <v>-4</v>
      </c>
      <c r="K1635">
        <v>-4</v>
      </c>
      <c r="L1635">
        <v>1</v>
      </c>
      <c r="M1635">
        <f>G1635/$O$3+H1635/$P$3+I1635/$Q$3+J1635/$R$3</f>
        <v>0.69325880700692388</v>
      </c>
      <c r="N1635">
        <f t="shared" si="25"/>
        <v>4</v>
      </c>
    </row>
    <row r="1636" spans="1:14">
      <c r="A1636" t="s">
        <v>772</v>
      </c>
      <c r="B1636">
        <v>1</v>
      </c>
      <c r="C1636">
        <v>19</v>
      </c>
      <c r="D1636" t="s">
        <v>78</v>
      </c>
      <c r="E1636" t="s">
        <v>116</v>
      </c>
      <c r="F1636">
        <v>0</v>
      </c>
      <c r="G1636">
        <v>-38</v>
      </c>
      <c r="H1636">
        <v>1</v>
      </c>
      <c r="I1636">
        <v>0</v>
      </c>
      <c r="J1636">
        <v>26</v>
      </c>
      <c r="K1636">
        <v>-2</v>
      </c>
      <c r="L1636">
        <v>4</v>
      </c>
      <c r="M1636">
        <f>G1636/$O$3+H1636/$P$3+I1636/$Q$3+J1636/$R$3</f>
        <v>1.7758861624746181</v>
      </c>
      <c r="N1636">
        <f t="shared" si="25"/>
        <v>2</v>
      </c>
    </row>
    <row r="1637" spans="1:14">
      <c r="A1637" t="s">
        <v>772</v>
      </c>
      <c r="B1637">
        <v>1</v>
      </c>
      <c r="C1637">
        <v>15</v>
      </c>
      <c r="D1637" t="s">
        <v>78</v>
      </c>
      <c r="E1637" t="s">
        <v>116</v>
      </c>
      <c r="F1637">
        <v>0</v>
      </c>
      <c r="G1637">
        <v>-30</v>
      </c>
      <c r="H1637">
        <v>1</v>
      </c>
      <c r="I1637">
        <v>0</v>
      </c>
      <c r="J1637">
        <v>24</v>
      </c>
      <c r="K1637">
        <v>-2</v>
      </c>
      <c r="L1637">
        <v>4</v>
      </c>
      <c r="M1637">
        <f>G1637/$O$3+H1637/$P$3+I1637/$Q$3+J1637/$R$3</f>
        <v>1.826153270473174</v>
      </c>
      <c r="N1637">
        <f t="shared" si="25"/>
        <v>2</v>
      </c>
    </row>
    <row r="1638" spans="1:14">
      <c r="A1638" t="s">
        <v>772</v>
      </c>
      <c r="B1638">
        <v>1</v>
      </c>
      <c r="C1638">
        <v>11</v>
      </c>
      <c r="D1638" t="s">
        <v>71</v>
      </c>
      <c r="E1638" t="s">
        <v>118</v>
      </c>
      <c r="F1638">
        <v>2</v>
      </c>
      <c r="G1638">
        <v>-22</v>
      </c>
      <c r="H1638">
        <v>1</v>
      </c>
      <c r="I1638">
        <v>2</v>
      </c>
      <c r="J1638">
        <v>15</v>
      </c>
      <c r="K1638">
        <v>-2</v>
      </c>
      <c r="L1638">
        <v>1</v>
      </c>
      <c r="M1638">
        <f>G1638/$O$3+H1638/$P$3+I1638/$Q$3+J1638/$R$3</f>
        <v>3.2467437316611436</v>
      </c>
      <c r="N1638">
        <f t="shared" si="25"/>
        <v>2</v>
      </c>
    </row>
    <row r="1639" spans="1:14">
      <c r="A1639" t="s">
        <v>772</v>
      </c>
      <c r="B1639">
        <v>1</v>
      </c>
      <c r="C1639">
        <v>10</v>
      </c>
      <c r="D1639" t="s">
        <v>71</v>
      </c>
      <c r="E1639" t="s">
        <v>116</v>
      </c>
      <c r="F1639">
        <v>1</v>
      </c>
      <c r="G1639">
        <v>-20</v>
      </c>
      <c r="H1639">
        <v>1</v>
      </c>
      <c r="I1639">
        <v>1</v>
      </c>
      <c r="J1639">
        <v>18</v>
      </c>
      <c r="K1639">
        <v>-2</v>
      </c>
      <c r="L1639">
        <v>2</v>
      </c>
      <c r="M1639">
        <f>G1639/$O$3+H1639/$P$3+I1639/$Q$3+J1639/$R$3</f>
        <v>2.5741488320660757</v>
      </c>
      <c r="N1639">
        <f t="shared" si="25"/>
        <v>2</v>
      </c>
    </row>
    <row r="1640" spans="1:14">
      <c r="A1640" t="s">
        <v>773</v>
      </c>
      <c r="B1640">
        <v>1</v>
      </c>
      <c r="C1640">
        <v>10</v>
      </c>
      <c r="D1640" t="s">
        <v>71</v>
      </c>
      <c r="E1640" t="s">
        <v>118</v>
      </c>
      <c r="F1640">
        <v>1</v>
      </c>
      <c r="G1640">
        <v>-20</v>
      </c>
      <c r="H1640">
        <v>1</v>
      </c>
      <c r="I1640">
        <v>1</v>
      </c>
      <c r="J1640">
        <v>9</v>
      </c>
      <c r="K1640">
        <v>-2</v>
      </c>
      <c r="L1640">
        <v>1</v>
      </c>
      <c r="M1640">
        <f>G1640/$O$3+H1640/$P$3+I1640/$Q$3+J1640/$R$3</f>
        <v>2.0180488924385269</v>
      </c>
      <c r="N1640">
        <f t="shared" si="25"/>
        <v>2</v>
      </c>
    </row>
    <row r="1641" spans="1:14">
      <c r="A1641" t="s">
        <v>774</v>
      </c>
      <c r="B1641">
        <v>2</v>
      </c>
      <c r="C1641">
        <v>13</v>
      </c>
      <c r="D1641" t="s">
        <v>71</v>
      </c>
      <c r="E1641" t="s">
        <v>118</v>
      </c>
      <c r="F1641">
        <v>1</v>
      </c>
      <c r="G1641">
        <v>-26</v>
      </c>
      <c r="H1641">
        <v>1</v>
      </c>
      <c r="I1641">
        <v>1</v>
      </c>
      <c r="J1641">
        <v>6</v>
      </c>
      <c r="K1641">
        <v>-4</v>
      </c>
      <c r="L1641">
        <v>0</v>
      </c>
      <c r="M1641">
        <f>G1641/$O$3+H1641/$P$3+I1641/$Q$3+J1641/$R$3</f>
        <v>1.7022985916258357</v>
      </c>
      <c r="N1641">
        <f t="shared" si="25"/>
        <v>2</v>
      </c>
    </row>
    <row r="1642" spans="1:14">
      <c r="A1642" t="s">
        <v>775</v>
      </c>
      <c r="B1642">
        <v>1</v>
      </c>
      <c r="C1642">
        <v>16</v>
      </c>
      <c r="D1642" t="s">
        <v>70</v>
      </c>
      <c r="E1642" t="s">
        <v>116</v>
      </c>
      <c r="F1642">
        <v>2</v>
      </c>
      <c r="G1642">
        <v>-48</v>
      </c>
      <c r="H1642">
        <v>1</v>
      </c>
      <c r="I1642">
        <v>2</v>
      </c>
      <c r="J1642">
        <v>21</v>
      </c>
      <c r="K1642">
        <v>-3</v>
      </c>
      <c r="L1642">
        <v>2</v>
      </c>
      <c r="M1642">
        <f>G1642/$O$3+H1642/$P$3+I1642/$Q$3+J1642/$R$3</f>
        <v>3.0524811895754178</v>
      </c>
      <c r="N1642">
        <f t="shared" si="25"/>
        <v>3</v>
      </c>
    </row>
    <row r="1643" spans="1:14">
      <c r="A1643" t="s">
        <v>775</v>
      </c>
      <c r="B1643">
        <v>1</v>
      </c>
      <c r="C1643">
        <v>12</v>
      </c>
      <c r="D1643" t="s">
        <v>70</v>
      </c>
      <c r="E1643" t="s">
        <v>118</v>
      </c>
      <c r="F1643">
        <v>2</v>
      </c>
      <c r="G1643">
        <v>-24</v>
      </c>
      <c r="H1643">
        <v>1</v>
      </c>
      <c r="I1643">
        <v>2</v>
      </c>
      <c r="J1643">
        <v>14</v>
      </c>
      <c r="K1643">
        <v>-2</v>
      </c>
      <c r="L1643">
        <v>1</v>
      </c>
      <c r="M1643">
        <f>G1643/$O$3+H1643/$P$3+I1643/$Q$3+J1643/$R$3</f>
        <v>3.141493631390246</v>
      </c>
      <c r="N1643">
        <f t="shared" si="25"/>
        <v>2</v>
      </c>
    </row>
    <row r="1644" spans="1:14">
      <c r="A1644" t="s">
        <v>776</v>
      </c>
      <c r="B1644">
        <v>2</v>
      </c>
      <c r="C1644">
        <v>31</v>
      </c>
      <c r="D1644" t="s">
        <v>77</v>
      </c>
      <c r="E1644" t="s">
        <v>118</v>
      </c>
      <c r="F1644">
        <v>2</v>
      </c>
      <c r="G1644">
        <v>-93</v>
      </c>
      <c r="H1644">
        <v>1</v>
      </c>
      <c r="I1644">
        <v>2</v>
      </c>
      <c r="J1644">
        <v>-28</v>
      </c>
      <c r="K1644">
        <v>-6</v>
      </c>
      <c r="L1644">
        <v>-1</v>
      </c>
      <c r="M1644">
        <f>G1644/$O$3+H1644/$P$3+I1644/$Q$3+J1644/$R$3</f>
        <v>-0.95305144431199151</v>
      </c>
      <c r="N1644">
        <f t="shared" si="25"/>
        <v>3</v>
      </c>
    </row>
    <row r="1645" spans="1:14">
      <c r="A1645" t="s">
        <v>776</v>
      </c>
      <c r="B1645">
        <v>2</v>
      </c>
      <c r="C1645">
        <v>23</v>
      </c>
      <c r="D1645" t="s">
        <v>77</v>
      </c>
      <c r="E1645" t="s">
        <v>118</v>
      </c>
      <c r="F1645">
        <v>1</v>
      </c>
      <c r="G1645">
        <v>-46</v>
      </c>
      <c r="H1645">
        <v>0</v>
      </c>
      <c r="I1645">
        <v>1</v>
      </c>
      <c r="J1645">
        <v>1</v>
      </c>
      <c r="K1645">
        <v>-4</v>
      </c>
      <c r="L1645">
        <v>1</v>
      </c>
      <c r="M1645">
        <f>G1645/$O$3+H1645/$P$3+I1645/$Q$3+J1645/$R$3</f>
        <v>-3.6396369662860036E-2</v>
      </c>
      <c r="N1645">
        <f t="shared" si="25"/>
        <v>2</v>
      </c>
    </row>
    <row r="1646" spans="1:14">
      <c r="A1646" t="s">
        <v>776</v>
      </c>
      <c r="B1646">
        <v>2</v>
      </c>
      <c r="C1646">
        <v>22</v>
      </c>
      <c r="D1646" t="s">
        <v>70</v>
      </c>
      <c r="E1646" t="s">
        <v>116</v>
      </c>
      <c r="F1646">
        <v>2</v>
      </c>
      <c r="G1646">
        <v>-44</v>
      </c>
      <c r="H1646">
        <v>1</v>
      </c>
      <c r="I1646">
        <v>2</v>
      </c>
      <c r="J1646">
        <v>15</v>
      </c>
      <c r="K1646">
        <v>-4</v>
      </c>
      <c r="L1646">
        <v>1</v>
      </c>
      <c r="M1646">
        <f>G1646/$O$3+H1646/$P$3+I1646/$Q$3+J1646/$R$3</f>
        <v>2.768670332670502</v>
      </c>
      <c r="N1646">
        <f t="shared" si="25"/>
        <v>2</v>
      </c>
    </row>
    <row r="1647" spans="1:14">
      <c r="A1647" t="s">
        <v>776</v>
      </c>
      <c r="B1647">
        <v>2</v>
      </c>
      <c r="C1647">
        <v>16</v>
      </c>
      <c r="D1647" t="s">
        <v>73</v>
      </c>
      <c r="E1647" t="s">
        <v>116</v>
      </c>
      <c r="F1647">
        <v>1</v>
      </c>
      <c r="G1647">
        <v>-32</v>
      </c>
      <c r="H1647">
        <v>1</v>
      </c>
      <c r="I1647">
        <v>1</v>
      </c>
      <c r="J1647">
        <v>12</v>
      </c>
      <c r="K1647">
        <v>-4</v>
      </c>
      <c r="L1647">
        <v>1</v>
      </c>
      <c r="M1647">
        <f>G1647/$O$3+H1647/$P$3+I1647/$Q$3+J1647/$R$3</f>
        <v>1.9426482304406933</v>
      </c>
      <c r="N1647">
        <f t="shared" si="25"/>
        <v>2</v>
      </c>
    </row>
    <row r="1648" spans="1:14">
      <c r="A1648" t="s">
        <v>776</v>
      </c>
      <c r="B1648">
        <v>2</v>
      </c>
      <c r="C1648">
        <v>12</v>
      </c>
      <c r="D1648" t="s">
        <v>71</v>
      </c>
      <c r="E1648" t="s">
        <v>118</v>
      </c>
      <c r="F1648">
        <v>1</v>
      </c>
      <c r="G1648">
        <v>-24</v>
      </c>
      <c r="H1648">
        <v>1</v>
      </c>
      <c r="I1648">
        <v>1</v>
      </c>
      <c r="J1648">
        <v>7</v>
      </c>
      <c r="K1648">
        <v>-4</v>
      </c>
      <c r="L1648">
        <v>0</v>
      </c>
      <c r="M1648">
        <f>G1648/$O$3+H1648/$P$3+I1648/$Q$3+J1648/$R$3</f>
        <v>1.8075486918967327</v>
      </c>
      <c r="N1648">
        <f t="shared" si="25"/>
        <v>2</v>
      </c>
    </row>
    <row r="1649" spans="1:14">
      <c r="A1649" t="s">
        <v>776</v>
      </c>
      <c r="B1649">
        <v>1</v>
      </c>
      <c r="C1649">
        <v>12</v>
      </c>
      <c r="D1649" t="s">
        <v>77</v>
      </c>
      <c r="E1649" t="s">
        <v>116</v>
      </c>
      <c r="F1649">
        <v>1</v>
      </c>
      <c r="G1649">
        <v>-48</v>
      </c>
      <c r="H1649">
        <v>1</v>
      </c>
      <c r="I1649">
        <v>1</v>
      </c>
      <c r="J1649">
        <v>19</v>
      </c>
      <c r="K1649">
        <v>-4</v>
      </c>
      <c r="L1649">
        <v>2</v>
      </c>
      <c r="M1649">
        <f>G1649/$O$3+H1649/$P$3+I1649/$Q$3+J1649/$R$3</f>
        <v>2.0274806609860976</v>
      </c>
      <c r="N1649">
        <f t="shared" si="25"/>
        <v>4</v>
      </c>
    </row>
    <row r="1650" spans="1:14">
      <c r="A1650" t="s">
        <v>776</v>
      </c>
      <c r="B1650">
        <v>1</v>
      </c>
      <c r="C1650">
        <v>20</v>
      </c>
      <c r="D1650" t="s">
        <v>71</v>
      </c>
      <c r="E1650" t="s">
        <v>116</v>
      </c>
      <c r="F1650">
        <v>1</v>
      </c>
      <c r="G1650">
        <v>-40</v>
      </c>
      <c r="H1650">
        <v>1</v>
      </c>
      <c r="I1650">
        <v>1</v>
      </c>
      <c r="J1650">
        <v>8</v>
      </c>
      <c r="K1650">
        <v>-2</v>
      </c>
      <c r="L1650">
        <v>2</v>
      </c>
      <c r="M1650">
        <f>G1650/$O$3+H1650/$P$3+I1650/$Q$3+J1650/$R$3</f>
        <v>1.5216478293571052</v>
      </c>
      <c r="N1650">
        <f t="shared" si="25"/>
        <v>2</v>
      </c>
    </row>
    <row r="1651" spans="1:14">
      <c r="A1651" t="s">
        <v>776</v>
      </c>
      <c r="B1651">
        <v>1</v>
      </c>
      <c r="C1651">
        <v>13</v>
      </c>
      <c r="D1651" t="s">
        <v>71</v>
      </c>
      <c r="E1651" t="s">
        <v>118</v>
      </c>
      <c r="F1651">
        <v>1</v>
      </c>
      <c r="G1651">
        <v>-39</v>
      </c>
      <c r="H1651">
        <v>1</v>
      </c>
      <c r="I1651">
        <v>1</v>
      </c>
      <c r="J1651">
        <v>-2</v>
      </c>
      <c r="K1651">
        <v>-3</v>
      </c>
      <c r="L1651">
        <v>1</v>
      </c>
      <c r="M1651">
        <f>G1651/$O$3+H1651/$P$3+I1651/$Q$3+J1651/$R$3</f>
        <v>0.92548961659374707</v>
      </c>
      <c r="N1651">
        <f t="shared" si="25"/>
        <v>3</v>
      </c>
    </row>
    <row r="1652" spans="1:14">
      <c r="A1652" t="s">
        <v>776</v>
      </c>
      <c r="B1652">
        <v>1</v>
      </c>
      <c r="C1652">
        <v>15</v>
      </c>
      <c r="D1652" t="s">
        <v>71</v>
      </c>
      <c r="E1652" t="s">
        <v>116</v>
      </c>
      <c r="F1652">
        <v>1</v>
      </c>
      <c r="G1652">
        <v>-30</v>
      </c>
      <c r="H1652">
        <v>1</v>
      </c>
      <c r="I1652">
        <v>1</v>
      </c>
      <c r="J1652">
        <v>19</v>
      </c>
      <c r="K1652">
        <v>-2</v>
      </c>
      <c r="L1652">
        <v>2</v>
      </c>
      <c r="M1652">
        <f>G1652/$O$3+H1652/$P$3+I1652/$Q$3+J1652/$R$3</f>
        <v>2.4186316237966228</v>
      </c>
      <c r="N1652">
        <f t="shared" si="25"/>
        <v>2</v>
      </c>
    </row>
    <row r="1653" spans="1:14">
      <c r="A1653" t="s">
        <v>776</v>
      </c>
      <c r="B1653">
        <v>1</v>
      </c>
      <c r="C1653">
        <v>10</v>
      </c>
      <c r="D1653" t="s">
        <v>77</v>
      </c>
      <c r="E1653" t="s">
        <v>116</v>
      </c>
      <c r="F1653">
        <v>0</v>
      </c>
      <c r="G1653">
        <v>-20</v>
      </c>
      <c r="H1653">
        <v>1</v>
      </c>
      <c r="I1653">
        <v>0</v>
      </c>
      <c r="J1653">
        <v>15</v>
      </c>
      <c r="K1653">
        <v>-2</v>
      </c>
      <c r="L1653">
        <v>2</v>
      </c>
      <c r="M1653">
        <f>G1653/$O$3+H1653/$P$3+I1653/$Q$3+J1653/$R$3</f>
        <v>1.4873594212959169</v>
      </c>
      <c r="N1653">
        <f t="shared" si="25"/>
        <v>2</v>
      </c>
    </row>
    <row r="1654" spans="1:14">
      <c r="A1654" t="s">
        <v>777</v>
      </c>
      <c r="B1654">
        <v>1</v>
      </c>
      <c r="C1654">
        <v>13</v>
      </c>
      <c r="D1654" t="s">
        <v>71</v>
      </c>
      <c r="E1654" t="s">
        <v>118</v>
      </c>
      <c r="F1654">
        <v>2</v>
      </c>
      <c r="G1654">
        <v>-26</v>
      </c>
      <c r="H1654">
        <v>1</v>
      </c>
      <c r="I1654">
        <v>2</v>
      </c>
      <c r="J1654">
        <v>13</v>
      </c>
      <c r="K1654">
        <v>-2</v>
      </c>
      <c r="L1654">
        <v>1</v>
      </c>
      <c r="M1654">
        <f>G1654/$O$3+H1654/$P$3+I1654/$Q$3+J1654/$R$3</f>
        <v>3.0362435311193492</v>
      </c>
      <c r="N1654">
        <f t="shared" si="25"/>
        <v>2</v>
      </c>
    </row>
    <row r="1655" spans="1:14">
      <c r="A1655" t="s">
        <v>266</v>
      </c>
      <c r="B1655">
        <v>3</v>
      </c>
      <c r="C1655">
        <v>22</v>
      </c>
      <c r="D1655" t="s">
        <v>78</v>
      </c>
      <c r="E1655" t="s">
        <v>118</v>
      </c>
      <c r="F1655">
        <v>1</v>
      </c>
      <c r="G1655">
        <v>-132</v>
      </c>
      <c r="H1655">
        <v>1</v>
      </c>
      <c r="I1655">
        <v>1</v>
      </c>
      <c r="J1655">
        <v>-65</v>
      </c>
      <c r="K1655">
        <v>-18</v>
      </c>
      <c r="L1655">
        <v>-7</v>
      </c>
      <c r="M1655">
        <f>G1655/$O$3+H1655/$P$3+I1655/$Q$3+J1655/$R$3</f>
        <v>-4.9881566019868036</v>
      </c>
      <c r="N1655">
        <f t="shared" si="25"/>
        <v>6</v>
      </c>
    </row>
    <row r="1656" spans="1:14">
      <c r="A1656" t="s">
        <v>424</v>
      </c>
      <c r="B1656">
        <v>1</v>
      </c>
      <c r="C1656">
        <v>18</v>
      </c>
      <c r="D1656" t="s">
        <v>71</v>
      </c>
      <c r="E1656" t="s">
        <v>116</v>
      </c>
      <c r="F1656">
        <v>1</v>
      </c>
      <c r="G1656">
        <v>-54</v>
      </c>
      <c r="H1656">
        <v>1</v>
      </c>
      <c r="I1656">
        <v>1</v>
      </c>
      <c r="J1656">
        <v>0</v>
      </c>
      <c r="K1656">
        <v>-3</v>
      </c>
      <c r="L1656">
        <v>2</v>
      </c>
      <c r="M1656">
        <f>G1656/$O$3+H1656/$P$3+I1656/$Q$3+J1656/$R$3</f>
        <v>0.72310824527998729</v>
      </c>
      <c r="N1656">
        <f t="shared" si="25"/>
        <v>3</v>
      </c>
    </row>
    <row r="1657" spans="1:14">
      <c r="A1657" t="s">
        <v>424</v>
      </c>
      <c r="B1657">
        <v>1</v>
      </c>
      <c r="C1657">
        <v>15</v>
      </c>
      <c r="D1657" t="s">
        <v>70</v>
      </c>
      <c r="E1657" t="s">
        <v>118</v>
      </c>
      <c r="F1657">
        <v>0</v>
      </c>
      <c r="G1657">
        <v>-30</v>
      </c>
      <c r="H1657">
        <v>1</v>
      </c>
      <c r="I1657">
        <v>0</v>
      </c>
      <c r="J1657">
        <v>2</v>
      </c>
      <c r="K1657">
        <v>-2</v>
      </c>
      <c r="L1657">
        <v>1</v>
      </c>
      <c r="M1657">
        <f>G1657/$O$3+H1657/$P$3+I1657/$Q$3+J1657/$R$3</f>
        <v>0.4667978624947221</v>
      </c>
      <c r="N1657">
        <f t="shared" si="25"/>
        <v>2</v>
      </c>
    </row>
    <row r="1658" spans="1:14">
      <c r="A1658" t="s">
        <v>778</v>
      </c>
      <c r="B1658">
        <v>1</v>
      </c>
      <c r="C1658">
        <v>14</v>
      </c>
      <c r="D1658" t="s">
        <v>71</v>
      </c>
      <c r="E1658" t="s">
        <v>116</v>
      </c>
      <c r="F1658">
        <v>0</v>
      </c>
      <c r="G1658">
        <v>-28</v>
      </c>
      <c r="H1658">
        <v>1</v>
      </c>
      <c r="I1658">
        <v>0</v>
      </c>
      <c r="J1658">
        <v>19</v>
      </c>
      <c r="K1658">
        <v>-2</v>
      </c>
      <c r="L1658">
        <v>2</v>
      </c>
      <c r="M1658">
        <f>G1658/$O$3+H1658/$P$3+I1658/$Q$3+J1658/$R$3</f>
        <v>1.5606700776590385</v>
      </c>
      <c r="N1658">
        <f t="shared" si="25"/>
        <v>2</v>
      </c>
    </row>
    <row r="1659" spans="1:14">
      <c r="A1659" t="s">
        <v>380</v>
      </c>
      <c r="B1659">
        <v>1</v>
      </c>
      <c r="C1659">
        <v>12</v>
      </c>
      <c r="D1659" t="s">
        <v>71</v>
      </c>
      <c r="E1659" t="s">
        <v>116</v>
      </c>
      <c r="F1659">
        <v>1</v>
      </c>
      <c r="G1659">
        <v>-72</v>
      </c>
      <c r="H1659">
        <v>1</v>
      </c>
      <c r="I1659">
        <v>1</v>
      </c>
      <c r="J1659">
        <v>24</v>
      </c>
      <c r="K1659">
        <v>-6</v>
      </c>
      <c r="L1659">
        <v>2</v>
      </c>
      <c r="M1659">
        <f>G1659/$O$3+H1659/$P$3+I1659/$Q$3+J1659/$R$3</f>
        <v>1.8148904548095919</v>
      </c>
      <c r="N1659">
        <f t="shared" si="25"/>
        <v>6</v>
      </c>
    </row>
    <row r="1660" spans="1:14">
      <c r="A1660" t="s">
        <v>380</v>
      </c>
      <c r="B1660">
        <v>1</v>
      </c>
      <c r="C1660">
        <v>15</v>
      </c>
      <c r="D1660" t="s">
        <v>71</v>
      </c>
      <c r="E1660" t="s">
        <v>116</v>
      </c>
      <c r="F1660">
        <v>1</v>
      </c>
      <c r="G1660">
        <v>-30</v>
      </c>
      <c r="H1660">
        <v>1</v>
      </c>
      <c r="I1660">
        <v>1</v>
      </c>
      <c r="J1660">
        <v>37</v>
      </c>
      <c r="K1660">
        <v>-2</v>
      </c>
      <c r="L1660">
        <v>2</v>
      </c>
      <c r="M1660">
        <f>G1660/$O$3+H1660/$P$3+I1660/$Q$3+J1660/$R$3</f>
        <v>3.5308315030517199</v>
      </c>
      <c r="N1660">
        <f t="shared" si="25"/>
        <v>2</v>
      </c>
    </row>
    <row r="1661" spans="1:14">
      <c r="A1661" t="s">
        <v>380</v>
      </c>
      <c r="B1661">
        <v>1</v>
      </c>
      <c r="C1661">
        <v>14</v>
      </c>
      <c r="D1661" t="s">
        <v>71</v>
      </c>
      <c r="E1661" t="s">
        <v>116</v>
      </c>
      <c r="F1661">
        <v>0</v>
      </c>
      <c r="G1661">
        <v>-28</v>
      </c>
      <c r="H1661">
        <v>1</v>
      </c>
      <c r="I1661">
        <v>0</v>
      </c>
      <c r="J1661">
        <v>25</v>
      </c>
      <c r="K1661">
        <v>-2</v>
      </c>
      <c r="L1661">
        <v>2</v>
      </c>
      <c r="M1661">
        <f>G1661/$O$3+H1661/$P$3+I1661/$Q$3+J1661/$R$3</f>
        <v>1.9314033707440708</v>
      </c>
      <c r="N1661">
        <f t="shared" si="25"/>
        <v>2</v>
      </c>
    </row>
    <row r="1662" spans="1:14">
      <c r="A1662" t="s">
        <v>380</v>
      </c>
      <c r="B1662">
        <v>1</v>
      </c>
      <c r="C1662">
        <v>12</v>
      </c>
      <c r="D1662" t="s">
        <v>71</v>
      </c>
      <c r="E1662" t="s">
        <v>116</v>
      </c>
      <c r="F1662">
        <v>0</v>
      </c>
      <c r="G1662">
        <v>-24</v>
      </c>
      <c r="H1662">
        <v>1</v>
      </c>
      <c r="I1662">
        <v>0</v>
      </c>
      <c r="J1662">
        <v>27</v>
      </c>
      <c r="K1662">
        <v>-2</v>
      </c>
      <c r="L1662">
        <v>2</v>
      </c>
      <c r="M1662">
        <f>G1662/$O$3+H1662/$P$3+I1662/$Q$3+J1662/$R$3</f>
        <v>2.1419035712858649</v>
      </c>
      <c r="N1662">
        <f t="shared" si="25"/>
        <v>2</v>
      </c>
    </row>
    <row r="1663" spans="1:14">
      <c r="A1663" t="s">
        <v>380</v>
      </c>
      <c r="B1663">
        <v>1</v>
      </c>
      <c r="C1663">
        <v>12</v>
      </c>
      <c r="D1663" t="s">
        <v>71</v>
      </c>
      <c r="E1663" t="s">
        <v>116</v>
      </c>
      <c r="F1663">
        <v>0</v>
      </c>
      <c r="G1663">
        <v>-24</v>
      </c>
      <c r="H1663">
        <v>1</v>
      </c>
      <c r="I1663">
        <v>0</v>
      </c>
      <c r="J1663">
        <v>27</v>
      </c>
      <c r="K1663">
        <v>-2</v>
      </c>
      <c r="L1663">
        <v>2</v>
      </c>
      <c r="M1663">
        <f>G1663/$O$3+H1663/$P$3+I1663/$Q$3+J1663/$R$3</f>
        <v>2.1419035712858649</v>
      </c>
      <c r="N1663">
        <f t="shared" si="25"/>
        <v>2</v>
      </c>
    </row>
    <row r="1664" spans="1:14">
      <c r="A1664" t="s">
        <v>380</v>
      </c>
      <c r="B1664">
        <v>1</v>
      </c>
      <c r="C1664">
        <v>12</v>
      </c>
      <c r="D1664" t="s">
        <v>71</v>
      </c>
      <c r="E1664" t="s">
        <v>116</v>
      </c>
      <c r="F1664">
        <v>0</v>
      </c>
      <c r="G1664">
        <v>-24</v>
      </c>
      <c r="H1664">
        <v>1</v>
      </c>
      <c r="I1664">
        <v>0</v>
      </c>
      <c r="J1664">
        <v>21</v>
      </c>
      <c r="K1664">
        <v>-2</v>
      </c>
      <c r="L1664">
        <v>2</v>
      </c>
      <c r="M1664">
        <f>G1664/$O$3+H1664/$P$3+I1664/$Q$3+J1664/$R$3</f>
        <v>1.7711702782008325</v>
      </c>
      <c r="N1664">
        <f t="shared" si="25"/>
        <v>2</v>
      </c>
    </row>
    <row r="1665" spans="1:14">
      <c r="A1665" t="s">
        <v>380</v>
      </c>
      <c r="B1665">
        <v>1</v>
      </c>
      <c r="C1665">
        <v>12</v>
      </c>
      <c r="D1665" t="s">
        <v>71</v>
      </c>
      <c r="E1665" t="s">
        <v>116</v>
      </c>
      <c r="F1665">
        <v>0</v>
      </c>
      <c r="G1665">
        <v>-24</v>
      </c>
      <c r="H1665">
        <v>1</v>
      </c>
      <c r="I1665">
        <v>0</v>
      </c>
      <c r="J1665">
        <v>21</v>
      </c>
      <c r="K1665">
        <v>-2</v>
      </c>
      <c r="L1665">
        <v>2</v>
      </c>
      <c r="M1665">
        <f>G1665/$O$3+H1665/$P$3+I1665/$Q$3+J1665/$R$3</f>
        <v>1.7711702782008325</v>
      </c>
      <c r="N1665">
        <f t="shared" si="25"/>
        <v>2</v>
      </c>
    </row>
    <row r="1666" spans="1:14">
      <c r="A1666" t="s">
        <v>380</v>
      </c>
      <c r="B1666">
        <v>1</v>
      </c>
      <c r="C1666">
        <v>12</v>
      </c>
      <c r="D1666" t="s">
        <v>71</v>
      </c>
      <c r="E1666" t="s">
        <v>116</v>
      </c>
      <c r="F1666">
        <v>1</v>
      </c>
      <c r="G1666">
        <v>-24</v>
      </c>
      <c r="H1666">
        <v>1</v>
      </c>
      <c r="I1666">
        <v>1</v>
      </c>
      <c r="J1666">
        <v>28</v>
      </c>
      <c r="K1666">
        <v>-2</v>
      </c>
      <c r="L1666">
        <v>2</v>
      </c>
      <c r="M1666">
        <f>G1666/$O$3+H1666/$P$3+I1666/$Q$3+J1666/$R$3</f>
        <v>3.1051152176943457</v>
      </c>
      <c r="N1666">
        <f t="shared" si="25"/>
        <v>2</v>
      </c>
    </row>
    <row r="1667" spans="1:14">
      <c r="A1667" t="s">
        <v>380</v>
      </c>
      <c r="B1667">
        <v>1</v>
      </c>
      <c r="C1667">
        <v>10</v>
      </c>
      <c r="D1667" t="s">
        <v>71</v>
      </c>
      <c r="E1667" t="s">
        <v>116</v>
      </c>
      <c r="F1667">
        <v>0</v>
      </c>
      <c r="G1667">
        <v>-20</v>
      </c>
      <c r="H1667">
        <v>1</v>
      </c>
      <c r="I1667">
        <v>0</v>
      </c>
      <c r="J1667">
        <v>23</v>
      </c>
      <c r="K1667">
        <v>-2</v>
      </c>
      <c r="L1667">
        <v>2</v>
      </c>
      <c r="M1667">
        <f>G1667/$O$3+H1667/$P$3+I1667/$Q$3+J1667/$R$3</f>
        <v>1.9816704787426267</v>
      </c>
      <c r="N1667">
        <f t="shared" ref="N1667:N1730" si="26">ABS(G1667)/C1667</f>
        <v>2</v>
      </c>
    </row>
    <row r="1668" spans="1:14">
      <c r="A1668" t="s">
        <v>380</v>
      </c>
      <c r="B1668">
        <v>1</v>
      </c>
      <c r="C1668">
        <v>10</v>
      </c>
      <c r="D1668" t="s">
        <v>71</v>
      </c>
      <c r="E1668" t="s">
        <v>120</v>
      </c>
      <c r="F1668">
        <v>0</v>
      </c>
      <c r="G1668">
        <v>-20</v>
      </c>
      <c r="H1668">
        <v>1</v>
      </c>
      <c r="I1668">
        <v>0</v>
      </c>
      <c r="J1668">
        <v>12</v>
      </c>
      <c r="K1668">
        <v>-2</v>
      </c>
      <c r="L1668">
        <v>1</v>
      </c>
      <c r="M1668">
        <f>G1668/$O$3+H1668/$P$3+I1668/$Q$3+J1668/$R$3</f>
        <v>1.3019927747534008</v>
      </c>
      <c r="N1668">
        <f t="shared" si="26"/>
        <v>2</v>
      </c>
    </row>
    <row r="1669" spans="1:14">
      <c r="A1669" t="s">
        <v>779</v>
      </c>
      <c r="B1669">
        <v>1</v>
      </c>
      <c r="C1669">
        <v>12</v>
      </c>
      <c r="D1669" t="s">
        <v>71</v>
      </c>
      <c r="E1669" t="s">
        <v>116</v>
      </c>
      <c r="F1669">
        <v>1</v>
      </c>
      <c r="G1669">
        <v>-36</v>
      </c>
      <c r="H1669">
        <v>1</v>
      </c>
      <c r="I1669">
        <v>1</v>
      </c>
      <c r="J1669">
        <v>24</v>
      </c>
      <c r="K1669">
        <v>-3</v>
      </c>
      <c r="L1669">
        <v>2</v>
      </c>
      <c r="M1669">
        <f>G1669/$O$3+H1669/$P$3+I1669/$Q$3+J1669/$R$3</f>
        <v>2.5971923804306414</v>
      </c>
      <c r="N1669">
        <f t="shared" si="26"/>
        <v>3</v>
      </c>
    </row>
    <row r="1670" spans="1:14">
      <c r="A1670" t="s">
        <v>779</v>
      </c>
      <c r="B1670">
        <v>1</v>
      </c>
      <c r="C1670">
        <v>12</v>
      </c>
      <c r="D1670" t="s">
        <v>80</v>
      </c>
      <c r="E1670" t="s">
        <v>116</v>
      </c>
      <c r="F1670">
        <v>1</v>
      </c>
      <c r="G1670">
        <v>-24</v>
      </c>
      <c r="H1670">
        <v>1</v>
      </c>
      <c r="I1670">
        <v>1</v>
      </c>
      <c r="J1670">
        <v>22</v>
      </c>
      <c r="K1670">
        <v>-2</v>
      </c>
      <c r="L1670">
        <v>4</v>
      </c>
      <c r="M1670">
        <f>G1670/$O$3+H1670/$P$3+I1670/$Q$3+J1670/$R$3</f>
        <v>2.7343819246093135</v>
      </c>
      <c r="N1670">
        <f t="shared" si="26"/>
        <v>2</v>
      </c>
    </row>
    <row r="1671" spans="1:14">
      <c r="A1671" t="s">
        <v>471</v>
      </c>
      <c r="B1671">
        <v>1</v>
      </c>
      <c r="C1671">
        <v>20</v>
      </c>
      <c r="D1671" t="s">
        <v>71</v>
      </c>
      <c r="E1671" t="s">
        <v>116</v>
      </c>
      <c r="F1671">
        <v>0</v>
      </c>
      <c r="G1671">
        <v>-40</v>
      </c>
      <c r="H1671">
        <v>1</v>
      </c>
      <c r="I1671">
        <v>0</v>
      </c>
      <c r="J1671">
        <v>22</v>
      </c>
      <c r="K1671">
        <v>-2</v>
      </c>
      <c r="L1671">
        <v>2</v>
      </c>
      <c r="M1671">
        <f>G1671/$O$3+H1671/$P$3+I1671/$Q$3+J1671/$R$3</f>
        <v>1.4852694156612047</v>
      </c>
      <c r="N1671">
        <f t="shared" si="26"/>
        <v>2</v>
      </c>
    </row>
    <row r="1672" spans="1:14">
      <c r="A1672" t="s">
        <v>781</v>
      </c>
      <c r="B1672">
        <v>2</v>
      </c>
      <c r="C1672">
        <v>22</v>
      </c>
      <c r="D1672" t="s">
        <v>73</v>
      </c>
      <c r="E1672" t="s">
        <v>118</v>
      </c>
      <c r="F1672">
        <v>2</v>
      </c>
      <c r="G1672">
        <v>-44</v>
      </c>
      <c r="H1672">
        <v>1</v>
      </c>
      <c r="I1672">
        <v>2</v>
      </c>
      <c r="J1672">
        <v>7</v>
      </c>
      <c r="K1672">
        <v>-4</v>
      </c>
      <c r="L1672">
        <v>0</v>
      </c>
      <c r="M1672">
        <f>G1672/$O$3+H1672/$P$3+I1672/$Q$3+J1672/$R$3</f>
        <v>2.2743592752237922</v>
      </c>
      <c r="N1672">
        <f t="shared" si="26"/>
        <v>2</v>
      </c>
    </row>
    <row r="1673" spans="1:14">
      <c r="A1673" t="s">
        <v>782</v>
      </c>
      <c r="B1673">
        <v>4</v>
      </c>
      <c r="C1673">
        <v>26</v>
      </c>
      <c r="D1673" t="s">
        <v>77</v>
      </c>
      <c r="E1673" t="s">
        <v>118</v>
      </c>
      <c r="F1673">
        <v>1</v>
      </c>
      <c r="G1673">
        <v>-52</v>
      </c>
      <c r="H1673">
        <v>1</v>
      </c>
      <c r="I1673">
        <v>1</v>
      </c>
      <c r="J1673">
        <v>-6</v>
      </c>
      <c r="K1673">
        <v>-8</v>
      </c>
      <c r="L1673">
        <v>-2</v>
      </c>
      <c r="M1673">
        <f>G1673/$O$3+H1673/$P$3+I1673/$Q$3+J1673/$R$3</f>
        <v>0.39583617028501317</v>
      </c>
      <c r="N1673">
        <f t="shared" si="26"/>
        <v>2</v>
      </c>
    </row>
    <row r="1674" spans="1:14">
      <c r="A1674" t="s">
        <v>782</v>
      </c>
      <c r="B1674">
        <v>2</v>
      </c>
      <c r="C1674">
        <v>12</v>
      </c>
      <c r="D1674" t="s">
        <v>71</v>
      </c>
      <c r="E1674" t="s">
        <v>118</v>
      </c>
      <c r="F1674">
        <v>2</v>
      </c>
      <c r="G1674">
        <v>-96</v>
      </c>
      <c r="H1674">
        <v>1</v>
      </c>
      <c r="I1674">
        <v>2</v>
      </c>
      <c r="J1674">
        <v>-16</v>
      </c>
      <c r="K1674">
        <v>-16</v>
      </c>
      <c r="L1674">
        <v>-6</v>
      </c>
      <c r="M1674">
        <f>G1674/$O$3+H1674/$P$3+I1674/$Q$3+J1674/$R$3</f>
        <v>-0.27677668527701427</v>
      </c>
      <c r="N1674">
        <f t="shared" si="26"/>
        <v>8</v>
      </c>
    </row>
    <row r="1675" spans="1:14">
      <c r="A1675" t="s">
        <v>782</v>
      </c>
      <c r="B1675">
        <v>2</v>
      </c>
      <c r="C1675">
        <v>28</v>
      </c>
      <c r="D1675" t="s">
        <v>70</v>
      </c>
      <c r="E1675" t="s">
        <v>118</v>
      </c>
      <c r="F1675">
        <v>4</v>
      </c>
      <c r="G1675">
        <v>-56</v>
      </c>
      <c r="H1675">
        <v>1</v>
      </c>
      <c r="I1675">
        <v>4</v>
      </c>
      <c r="J1675">
        <v>15</v>
      </c>
      <c r="K1675">
        <v>-4</v>
      </c>
      <c r="L1675">
        <v>0</v>
      </c>
      <c r="M1675">
        <f>G1675/$O$3+H1675/$P$3+I1675/$Q$3+J1675/$R$3</f>
        <v>4.3107485525854363</v>
      </c>
      <c r="N1675">
        <f t="shared" si="26"/>
        <v>2</v>
      </c>
    </row>
    <row r="1676" spans="1:14">
      <c r="A1676" t="s">
        <v>782</v>
      </c>
      <c r="B1676">
        <v>2</v>
      </c>
      <c r="C1676">
        <v>18</v>
      </c>
      <c r="D1676" t="s">
        <v>72</v>
      </c>
      <c r="E1676" t="s">
        <v>118</v>
      </c>
      <c r="F1676">
        <v>2</v>
      </c>
      <c r="G1676">
        <v>-36</v>
      </c>
      <c r="H1676">
        <v>1</v>
      </c>
      <c r="I1676">
        <v>2</v>
      </c>
      <c r="J1676">
        <v>14</v>
      </c>
      <c r="K1676">
        <v>-4</v>
      </c>
      <c r="L1676">
        <v>0</v>
      </c>
      <c r="M1676">
        <f>G1676/$O$3+H1676/$P$3+I1676/$Q$3+J1676/$R$3</f>
        <v>2.8807263228498963</v>
      </c>
      <c r="N1676">
        <f t="shared" si="26"/>
        <v>2</v>
      </c>
    </row>
    <row r="1677" spans="1:14">
      <c r="A1677" t="s">
        <v>782</v>
      </c>
      <c r="B1677">
        <v>2</v>
      </c>
      <c r="C1677">
        <v>12</v>
      </c>
      <c r="D1677" t="s">
        <v>77</v>
      </c>
      <c r="E1677" t="s">
        <v>118</v>
      </c>
      <c r="F1677">
        <v>1</v>
      </c>
      <c r="G1677">
        <v>-36</v>
      </c>
      <c r="H1677">
        <v>1</v>
      </c>
      <c r="I1677">
        <v>1</v>
      </c>
      <c r="J1677">
        <v>1</v>
      </c>
      <c r="K1677">
        <v>-6</v>
      </c>
      <c r="L1677">
        <v>-1</v>
      </c>
      <c r="M1677">
        <f>G1677/$O$3+H1677/$P$3+I1677/$Q$3+J1677/$R$3</f>
        <v>1.1760480902713508</v>
      </c>
      <c r="N1677">
        <f t="shared" si="26"/>
        <v>3</v>
      </c>
    </row>
    <row r="1678" spans="1:14">
      <c r="A1678" t="s">
        <v>782</v>
      </c>
      <c r="B1678">
        <v>2</v>
      </c>
      <c r="C1678">
        <v>12</v>
      </c>
      <c r="D1678" t="s">
        <v>71</v>
      </c>
      <c r="E1678" t="s">
        <v>118</v>
      </c>
      <c r="F1678">
        <v>1</v>
      </c>
      <c r="G1678">
        <v>-36</v>
      </c>
      <c r="H1678">
        <v>1</v>
      </c>
      <c r="I1678">
        <v>1</v>
      </c>
      <c r="J1678">
        <v>0</v>
      </c>
      <c r="K1678">
        <v>-6</v>
      </c>
      <c r="L1678">
        <v>-1</v>
      </c>
      <c r="M1678">
        <f>G1678/$O$3+H1678/$P$3+I1678/$Q$3+J1678/$R$3</f>
        <v>1.114259208090512</v>
      </c>
      <c r="N1678">
        <f t="shared" si="26"/>
        <v>3</v>
      </c>
    </row>
    <row r="1679" spans="1:14">
      <c r="A1679" t="s">
        <v>782</v>
      </c>
      <c r="B1679">
        <v>2</v>
      </c>
      <c r="C1679">
        <v>15</v>
      </c>
      <c r="D1679" t="s">
        <v>77</v>
      </c>
      <c r="E1679" t="s">
        <v>118</v>
      </c>
      <c r="F1679">
        <v>2</v>
      </c>
      <c r="G1679">
        <v>-30</v>
      </c>
      <c r="H1679">
        <v>1</v>
      </c>
      <c r="I1679">
        <v>2</v>
      </c>
      <c r="J1679">
        <v>15</v>
      </c>
      <c r="K1679">
        <v>-4</v>
      </c>
      <c r="L1679">
        <v>0</v>
      </c>
      <c r="M1679">
        <f>G1679/$O$3+H1679/$P$3+I1679/$Q$3+J1679/$R$3</f>
        <v>3.0728988593009099</v>
      </c>
      <c r="N1679">
        <f t="shared" si="26"/>
        <v>2</v>
      </c>
    </row>
    <row r="1680" spans="1:14">
      <c r="A1680" t="s">
        <v>782</v>
      </c>
      <c r="B1680">
        <v>1</v>
      </c>
      <c r="C1680">
        <v>19</v>
      </c>
      <c r="D1680" t="s">
        <v>77</v>
      </c>
      <c r="E1680" t="s">
        <v>116</v>
      </c>
      <c r="F1680">
        <v>1</v>
      </c>
      <c r="G1680">
        <v>-38</v>
      </c>
      <c r="H1680">
        <v>1</v>
      </c>
      <c r="I1680">
        <v>1</v>
      </c>
      <c r="J1680">
        <v>10</v>
      </c>
      <c r="K1680">
        <v>-2</v>
      </c>
      <c r="L1680">
        <v>2</v>
      </c>
      <c r="M1680">
        <f>G1680/$O$3+H1680/$P$3+I1680/$Q$3+J1680/$R$3</f>
        <v>1.6886868118088412</v>
      </c>
      <c r="N1680">
        <f t="shared" si="26"/>
        <v>2</v>
      </c>
    </row>
    <row r="1681" spans="1:14">
      <c r="A1681" t="s">
        <v>782</v>
      </c>
      <c r="B1681">
        <v>1</v>
      </c>
      <c r="C1681">
        <v>14</v>
      </c>
      <c r="D1681" t="s">
        <v>70</v>
      </c>
      <c r="E1681" t="s">
        <v>118</v>
      </c>
      <c r="F1681">
        <v>3</v>
      </c>
      <c r="G1681">
        <v>-28</v>
      </c>
      <c r="H1681">
        <v>1</v>
      </c>
      <c r="I1681">
        <v>3</v>
      </c>
      <c r="J1681">
        <v>22</v>
      </c>
      <c r="K1681">
        <v>-2</v>
      </c>
      <c r="L1681">
        <v>1</v>
      </c>
      <c r="M1681">
        <f>G1681/$O$3+H1681/$P$3+I1681/$Q$3+J1681/$R$3</f>
        <v>4.4503050168844815</v>
      </c>
      <c r="N1681">
        <f t="shared" si="26"/>
        <v>2</v>
      </c>
    </row>
    <row r="1682" spans="1:14">
      <c r="A1682" t="s">
        <v>782</v>
      </c>
      <c r="B1682">
        <v>1</v>
      </c>
      <c r="C1682">
        <v>11</v>
      </c>
      <c r="D1682" t="s">
        <v>77</v>
      </c>
      <c r="E1682" t="s">
        <v>116</v>
      </c>
      <c r="F1682">
        <v>1</v>
      </c>
      <c r="G1682">
        <v>-22</v>
      </c>
      <c r="H1682">
        <v>1</v>
      </c>
      <c r="I1682">
        <v>1</v>
      </c>
      <c r="J1682">
        <v>18</v>
      </c>
      <c r="K1682">
        <v>-2</v>
      </c>
      <c r="L1682">
        <v>2</v>
      </c>
      <c r="M1682">
        <f>G1682/$O$3+H1682/$P$3+I1682/$Q$3+J1682/$R$3</f>
        <v>2.530687613976017</v>
      </c>
      <c r="N1682">
        <f t="shared" si="26"/>
        <v>2</v>
      </c>
    </row>
    <row r="1683" spans="1:14">
      <c r="A1683" t="s">
        <v>422</v>
      </c>
      <c r="B1683">
        <v>1</v>
      </c>
      <c r="C1683">
        <v>15</v>
      </c>
      <c r="D1683" t="s">
        <v>71</v>
      </c>
      <c r="E1683" t="s">
        <v>116</v>
      </c>
      <c r="F1683">
        <v>2</v>
      </c>
      <c r="G1683">
        <v>-30</v>
      </c>
      <c r="H1683">
        <v>1</v>
      </c>
      <c r="I1683">
        <v>2</v>
      </c>
      <c r="J1683">
        <v>20</v>
      </c>
      <c r="K1683">
        <v>-2</v>
      </c>
      <c r="L1683">
        <v>2</v>
      </c>
      <c r="M1683">
        <f>G1683/$O$3+H1683/$P$3+I1683/$Q$3+J1683/$R$3</f>
        <v>3.3818432702051036</v>
      </c>
      <c r="N1683">
        <f t="shared" si="26"/>
        <v>2</v>
      </c>
    </row>
    <row r="1684" spans="1:14">
      <c r="A1684" t="s">
        <v>783</v>
      </c>
      <c r="B1684">
        <v>1</v>
      </c>
      <c r="C1684">
        <v>12</v>
      </c>
      <c r="D1684" t="s">
        <v>71</v>
      </c>
      <c r="E1684" t="s">
        <v>116</v>
      </c>
      <c r="F1684">
        <v>2</v>
      </c>
      <c r="G1684">
        <v>-24</v>
      </c>
      <c r="H1684">
        <v>1</v>
      </c>
      <c r="I1684">
        <v>2</v>
      </c>
      <c r="J1684">
        <v>25</v>
      </c>
      <c r="K1684">
        <v>-2</v>
      </c>
      <c r="L1684">
        <v>2</v>
      </c>
      <c r="M1684">
        <f>G1684/$O$3+H1684/$P$3+I1684/$Q$3+J1684/$R$3</f>
        <v>3.8211713353794718</v>
      </c>
      <c r="N1684">
        <f t="shared" si="26"/>
        <v>2</v>
      </c>
    </row>
    <row r="1685" spans="1:14">
      <c r="A1685" t="s">
        <v>366</v>
      </c>
      <c r="B1685">
        <v>1</v>
      </c>
      <c r="C1685">
        <v>19</v>
      </c>
      <c r="D1685" t="s">
        <v>71</v>
      </c>
      <c r="E1685" t="s">
        <v>116</v>
      </c>
      <c r="F1685">
        <v>2</v>
      </c>
      <c r="G1685">
        <v>-38</v>
      </c>
      <c r="H1685">
        <v>1</v>
      </c>
      <c r="I1685">
        <v>2</v>
      </c>
      <c r="J1685">
        <v>16</v>
      </c>
      <c r="K1685">
        <v>-2</v>
      </c>
      <c r="L1685">
        <v>2</v>
      </c>
      <c r="M1685">
        <f>G1685/$O$3+H1685/$P$3+I1685/$Q$3+J1685/$R$3</f>
        <v>2.9608428691215156</v>
      </c>
      <c r="N1685">
        <f t="shared" si="26"/>
        <v>2</v>
      </c>
    </row>
    <row r="1686" spans="1:14">
      <c r="A1686" t="s">
        <v>784</v>
      </c>
      <c r="B1686">
        <v>3</v>
      </c>
      <c r="C1686">
        <v>33</v>
      </c>
      <c r="D1686" t="s">
        <v>71</v>
      </c>
      <c r="E1686" t="s">
        <v>116</v>
      </c>
      <c r="F1686">
        <v>0</v>
      </c>
      <c r="G1686">
        <v>-66</v>
      </c>
      <c r="H1686">
        <v>1</v>
      </c>
      <c r="I1686">
        <v>0</v>
      </c>
      <c r="J1686">
        <v>6</v>
      </c>
      <c r="K1686">
        <v>-6</v>
      </c>
      <c r="L1686">
        <v>0</v>
      </c>
      <c r="M1686">
        <f>G1686/$O$3+H1686/$P$3+I1686/$Q$3+J1686/$R$3</f>
        <v>-6.8348534402972616E-2</v>
      </c>
      <c r="N1686">
        <f t="shared" si="26"/>
        <v>2</v>
      </c>
    </row>
    <row r="1687" spans="1:14">
      <c r="A1687" t="s">
        <v>784</v>
      </c>
      <c r="B1687">
        <v>3</v>
      </c>
      <c r="C1687">
        <v>28</v>
      </c>
      <c r="D1687" t="s">
        <v>79</v>
      </c>
      <c r="E1687" t="s">
        <v>118</v>
      </c>
      <c r="F1687">
        <v>3</v>
      </c>
      <c r="G1687">
        <v>-56</v>
      </c>
      <c r="H1687">
        <v>0</v>
      </c>
      <c r="I1687">
        <v>3</v>
      </c>
      <c r="J1687">
        <v>13</v>
      </c>
      <c r="K1687">
        <v>-6</v>
      </c>
      <c r="L1687">
        <v>2</v>
      </c>
      <c r="M1687">
        <f>G1687/$O$3+H1687/$P$3+I1687/$Q$3+J1687/$R$3</f>
        <v>2.2906096545121972</v>
      </c>
      <c r="N1687">
        <f t="shared" si="26"/>
        <v>2</v>
      </c>
    </row>
    <row r="1688" spans="1:14">
      <c r="A1688" t="s">
        <v>784</v>
      </c>
      <c r="B1688">
        <v>2</v>
      </c>
      <c r="C1688">
        <v>30</v>
      </c>
      <c r="D1688" t="s">
        <v>72</v>
      </c>
      <c r="E1688" t="s">
        <v>120</v>
      </c>
      <c r="F1688">
        <v>2</v>
      </c>
      <c r="G1688">
        <v>-60</v>
      </c>
      <c r="H1688">
        <v>1</v>
      </c>
      <c r="I1688">
        <v>2</v>
      </c>
      <c r="J1688">
        <v>-2</v>
      </c>
      <c r="K1688">
        <v>-4</v>
      </c>
      <c r="L1688">
        <v>0</v>
      </c>
      <c r="M1688">
        <f>G1688/$O$3+H1688/$P$3+I1688/$Q$3+J1688/$R$3</f>
        <v>1.3705695908757776</v>
      </c>
      <c r="N1688">
        <f t="shared" si="26"/>
        <v>2</v>
      </c>
    </row>
    <row r="1689" spans="1:14">
      <c r="A1689" t="s">
        <v>784</v>
      </c>
      <c r="B1689">
        <v>2</v>
      </c>
      <c r="C1689">
        <v>28</v>
      </c>
      <c r="D1689" t="s">
        <v>71</v>
      </c>
      <c r="E1689" t="s">
        <v>118</v>
      </c>
      <c r="F1689">
        <v>3</v>
      </c>
      <c r="G1689">
        <v>-56</v>
      </c>
      <c r="H1689">
        <v>1</v>
      </c>
      <c r="I1689">
        <v>3</v>
      </c>
      <c r="J1689">
        <v>10</v>
      </c>
      <c r="K1689">
        <v>-4</v>
      </c>
      <c r="L1689">
        <v>0</v>
      </c>
      <c r="M1689">
        <f>G1689/$O$3+H1689/$P$3+I1689/$Q$3+J1689/$R$3</f>
        <v>3.1003813774536004</v>
      </c>
      <c r="N1689">
        <f t="shared" si="26"/>
        <v>2</v>
      </c>
    </row>
    <row r="1690" spans="1:14">
      <c r="A1690" t="s">
        <v>784</v>
      </c>
      <c r="B1690">
        <v>2</v>
      </c>
      <c r="C1690">
        <v>10</v>
      </c>
      <c r="D1690" t="s">
        <v>78</v>
      </c>
      <c r="E1690" t="s">
        <v>120</v>
      </c>
      <c r="F1690">
        <v>1</v>
      </c>
      <c r="G1690">
        <v>-20</v>
      </c>
      <c r="H1690">
        <v>1</v>
      </c>
      <c r="I1690">
        <v>1</v>
      </c>
      <c r="J1690">
        <v>20</v>
      </c>
      <c r="K1690">
        <v>-4</v>
      </c>
      <c r="L1690">
        <v>2</v>
      </c>
      <c r="M1690">
        <f>G1690/$O$3+H1690/$P$3+I1690/$Q$3+J1690/$R$3</f>
        <v>2.6977265964277528</v>
      </c>
      <c r="N1690">
        <f t="shared" si="26"/>
        <v>2</v>
      </c>
    </row>
    <row r="1691" spans="1:14">
      <c r="A1691" t="s">
        <v>784</v>
      </c>
      <c r="B1691">
        <v>1</v>
      </c>
      <c r="C1691">
        <v>14</v>
      </c>
      <c r="D1691" t="s">
        <v>73</v>
      </c>
      <c r="E1691" t="s">
        <v>118</v>
      </c>
      <c r="F1691">
        <v>2</v>
      </c>
      <c r="G1691">
        <v>-70</v>
      </c>
      <c r="H1691">
        <v>1</v>
      </c>
      <c r="I1691">
        <v>2</v>
      </c>
      <c r="J1691">
        <v>-9</v>
      </c>
      <c r="K1691">
        <v>-5</v>
      </c>
      <c r="L1691">
        <v>1</v>
      </c>
      <c r="M1691">
        <f>G1691/$O$3+H1691/$P$3+I1691/$Q$3+J1691/$R$3</f>
        <v>0.72074132515961453</v>
      </c>
      <c r="N1691">
        <f t="shared" si="26"/>
        <v>5</v>
      </c>
    </row>
    <row r="1692" spans="1:14">
      <c r="A1692" t="s">
        <v>784</v>
      </c>
      <c r="B1692">
        <v>1</v>
      </c>
      <c r="C1692">
        <v>13</v>
      </c>
      <c r="D1692" t="s">
        <v>71</v>
      </c>
      <c r="E1692" t="s">
        <v>118</v>
      </c>
      <c r="F1692">
        <v>0</v>
      </c>
      <c r="G1692">
        <v>-65</v>
      </c>
      <c r="H1692">
        <v>1</v>
      </c>
      <c r="I1692">
        <v>0</v>
      </c>
      <c r="J1692">
        <v>-23</v>
      </c>
      <c r="K1692">
        <v>-5</v>
      </c>
      <c r="L1692">
        <v>1</v>
      </c>
      <c r="M1692">
        <f>G1692/$O$3+H1692/$P$3+I1692/$Q$3+J1692/$R$3</f>
        <v>-1.8384955086022665</v>
      </c>
      <c r="N1692">
        <f t="shared" si="26"/>
        <v>5</v>
      </c>
    </row>
    <row r="1693" spans="1:14">
      <c r="A1693" t="s">
        <v>784</v>
      </c>
      <c r="B1693">
        <v>1</v>
      </c>
      <c r="C1693">
        <v>16</v>
      </c>
      <c r="D1693" t="s">
        <v>73</v>
      </c>
      <c r="E1693" t="s">
        <v>120</v>
      </c>
      <c r="F1693">
        <v>0</v>
      </c>
      <c r="G1693">
        <v>-48</v>
      </c>
      <c r="H1693">
        <v>1</v>
      </c>
      <c r="I1693">
        <v>0</v>
      </c>
      <c r="J1693">
        <v>-7</v>
      </c>
      <c r="K1693">
        <v>-3</v>
      </c>
      <c r="L1693">
        <v>1</v>
      </c>
      <c r="M1693">
        <f>G1693/$O$3+H1693/$P$3+I1693/$Q$3+J1693/$R$3</f>
        <v>-0.48045303994335126</v>
      </c>
      <c r="N1693">
        <f t="shared" si="26"/>
        <v>3</v>
      </c>
    </row>
    <row r="1694" spans="1:14">
      <c r="A1694" t="s">
        <v>784</v>
      </c>
      <c r="B1694">
        <v>1</v>
      </c>
      <c r="C1694">
        <v>24</v>
      </c>
      <c r="D1694" t="s">
        <v>71</v>
      </c>
      <c r="E1694" t="s">
        <v>118</v>
      </c>
      <c r="F1694">
        <v>2</v>
      </c>
      <c r="G1694">
        <v>-48</v>
      </c>
      <c r="H1694">
        <v>1</v>
      </c>
      <c r="I1694">
        <v>2</v>
      </c>
      <c r="J1694">
        <v>5</v>
      </c>
      <c r="K1694">
        <v>-2</v>
      </c>
      <c r="L1694">
        <v>1</v>
      </c>
      <c r="M1694">
        <f>G1694/$O$3+H1694/$P$3+I1694/$Q$3+J1694/$R$3</f>
        <v>2.0638590746819983</v>
      </c>
      <c r="N1694">
        <f t="shared" si="26"/>
        <v>2</v>
      </c>
    </row>
    <row r="1695" spans="1:14">
      <c r="A1695" t="s">
        <v>784</v>
      </c>
      <c r="B1695">
        <v>1</v>
      </c>
      <c r="C1695">
        <v>21</v>
      </c>
      <c r="D1695" t="s">
        <v>73</v>
      </c>
      <c r="E1695" t="s">
        <v>116</v>
      </c>
      <c r="F1695">
        <v>1</v>
      </c>
      <c r="G1695">
        <v>-42</v>
      </c>
      <c r="H1695">
        <v>1</v>
      </c>
      <c r="I1695">
        <v>1</v>
      </c>
      <c r="J1695">
        <v>21</v>
      </c>
      <c r="K1695">
        <v>-2</v>
      </c>
      <c r="L1695">
        <v>2</v>
      </c>
      <c r="M1695">
        <f>G1695/$O$3+H1695/$P$3+I1695/$Q$3+J1695/$R$3</f>
        <v>2.2814420796179502</v>
      </c>
      <c r="N1695">
        <f t="shared" si="26"/>
        <v>2</v>
      </c>
    </row>
    <row r="1696" spans="1:14">
      <c r="A1696" t="s">
        <v>784</v>
      </c>
      <c r="B1696">
        <v>1</v>
      </c>
      <c r="C1696">
        <v>13</v>
      </c>
      <c r="D1696" t="s">
        <v>72</v>
      </c>
      <c r="E1696" t="s">
        <v>116</v>
      </c>
      <c r="F1696">
        <v>1</v>
      </c>
      <c r="G1696">
        <v>-39</v>
      </c>
      <c r="H1696">
        <v>1</v>
      </c>
      <c r="I1696">
        <v>1</v>
      </c>
      <c r="J1696">
        <v>10</v>
      </c>
      <c r="K1696">
        <v>-3</v>
      </c>
      <c r="L1696">
        <v>2</v>
      </c>
      <c r="M1696">
        <f>G1696/$O$3+H1696/$P$3+I1696/$Q$3+J1696/$R$3</f>
        <v>1.6669562027638118</v>
      </c>
      <c r="N1696">
        <f t="shared" si="26"/>
        <v>3</v>
      </c>
    </row>
    <row r="1697" spans="1:14">
      <c r="A1697" t="s">
        <v>784</v>
      </c>
      <c r="B1697">
        <v>1</v>
      </c>
      <c r="C1697">
        <v>19</v>
      </c>
      <c r="D1697" t="s">
        <v>80</v>
      </c>
      <c r="E1697" t="s">
        <v>116</v>
      </c>
      <c r="F1697">
        <v>1</v>
      </c>
      <c r="G1697">
        <v>-38</v>
      </c>
      <c r="H1697">
        <v>1</v>
      </c>
      <c r="I1697">
        <v>1</v>
      </c>
      <c r="J1697">
        <v>15</v>
      </c>
      <c r="K1697">
        <v>-2</v>
      </c>
      <c r="L1697">
        <v>4</v>
      </c>
      <c r="M1697">
        <f>G1697/$O$3+H1697/$P$3+I1697/$Q$3+J1697/$R$3</f>
        <v>1.9976312227130346</v>
      </c>
      <c r="N1697">
        <f t="shared" si="26"/>
        <v>2</v>
      </c>
    </row>
    <row r="1698" spans="1:14">
      <c r="A1698" t="s">
        <v>784</v>
      </c>
      <c r="B1698">
        <v>1</v>
      </c>
      <c r="C1698">
        <v>17</v>
      </c>
      <c r="D1698" t="s">
        <v>73</v>
      </c>
      <c r="E1698" t="s">
        <v>120</v>
      </c>
      <c r="F1698">
        <v>0</v>
      </c>
      <c r="G1698">
        <v>-34</v>
      </c>
      <c r="H1698">
        <v>1</v>
      </c>
      <c r="I1698">
        <v>0</v>
      </c>
      <c r="J1698">
        <v>3</v>
      </c>
      <c r="K1698">
        <v>-2</v>
      </c>
      <c r="L1698">
        <v>1</v>
      </c>
      <c r="M1698">
        <f>G1698/$O$3+H1698/$P$3+I1698/$Q$3+J1698/$R$3</f>
        <v>0.44166430849544419</v>
      </c>
      <c r="N1698">
        <f t="shared" si="26"/>
        <v>2</v>
      </c>
    </row>
    <row r="1699" spans="1:14">
      <c r="A1699" t="s">
        <v>784</v>
      </c>
      <c r="B1699">
        <v>1</v>
      </c>
      <c r="C1699">
        <v>17</v>
      </c>
      <c r="D1699" t="s">
        <v>70</v>
      </c>
      <c r="E1699" t="s">
        <v>120</v>
      </c>
      <c r="F1699">
        <v>0</v>
      </c>
      <c r="G1699">
        <v>-34</v>
      </c>
      <c r="H1699">
        <v>1</v>
      </c>
      <c r="I1699">
        <v>0</v>
      </c>
      <c r="J1699">
        <v>3</v>
      </c>
      <c r="K1699">
        <v>-2</v>
      </c>
      <c r="L1699">
        <v>1</v>
      </c>
      <c r="M1699">
        <f>G1699/$O$3+H1699/$P$3+I1699/$Q$3+J1699/$R$3</f>
        <v>0.44166430849544419</v>
      </c>
      <c r="N1699">
        <f t="shared" si="26"/>
        <v>2</v>
      </c>
    </row>
    <row r="1700" spans="1:14">
      <c r="A1700" t="s">
        <v>784</v>
      </c>
      <c r="B1700">
        <v>1</v>
      </c>
      <c r="C1700">
        <v>15</v>
      </c>
      <c r="D1700" t="s">
        <v>73</v>
      </c>
      <c r="E1700" t="s">
        <v>116</v>
      </c>
      <c r="F1700">
        <v>1</v>
      </c>
      <c r="G1700">
        <v>-30</v>
      </c>
      <c r="H1700">
        <v>1</v>
      </c>
      <c r="I1700">
        <v>1</v>
      </c>
      <c r="J1700">
        <v>22</v>
      </c>
      <c r="K1700">
        <v>-2</v>
      </c>
      <c r="L1700">
        <v>2</v>
      </c>
      <c r="M1700">
        <f>G1700/$O$3+H1700/$P$3+I1700/$Q$3+J1700/$R$3</f>
        <v>2.6039982703391389</v>
      </c>
      <c r="N1700">
        <f t="shared" si="26"/>
        <v>2</v>
      </c>
    </row>
    <row r="1701" spans="1:14">
      <c r="A1701" t="s">
        <v>784</v>
      </c>
      <c r="B1701">
        <v>1</v>
      </c>
      <c r="C1701">
        <v>15</v>
      </c>
      <c r="D1701" t="s">
        <v>80</v>
      </c>
      <c r="E1701" t="s">
        <v>116</v>
      </c>
      <c r="F1701">
        <v>1</v>
      </c>
      <c r="G1701">
        <v>-30</v>
      </c>
      <c r="H1701">
        <v>1</v>
      </c>
      <c r="I1701">
        <v>1</v>
      </c>
      <c r="J1701">
        <v>19</v>
      </c>
      <c r="K1701">
        <v>-2</v>
      </c>
      <c r="L1701">
        <v>4</v>
      </c>
      <c r="M1701">
        <f>G1701/$O$3+H1701/$P$3+I1701/$Q$3+J1701/$R$3</f>
        <v>2.4186316237966228</v>
      </c>
      <c r="N1701">
        <f t="shared" si="26"/>
        <v>2</v>
      </c>
    </row>
    <row r="1702" spans="1:14">
      <c r="A1702" t="s">
        <v>784</v>
      </c>
      <c r="B1702">
        <v>1</v>
      </c>
      <c r="C1702">
        <v>14</v>
      </c>
      <c r="D1702" t="s">
        <v>73</v>
      </c>
      <c r="E1702" t="s">
        <v>116</v>
      </c>
      <c r="F1702">
        <v>1</v>
      </c>
      <c r="G1702">
        <v>-28</v>
      </c>
      <c r="H1702">
        <v>1</v>
      </c>
      <c r="I1702">
        <v>1</v>
      </c>
      <c r="J1702">
        <v>23</v>
      </c>
      <c r="K1702">
        <v>-2</v>
      </c>
      <c r="L1702">
        <v>2</v>
      </c>
      <c r="M1702">
        <f>G1702/$O$3+H1702/$P$3+I1702/$Q$3+J1702/$R$3</f>
        <v>2.7092483706100356</v>
      </c>
      <c r="N1702">
        <f t="shared" si="26"/>
        <v>2</v>
      </c>
    </row>
    <row r="1703" spans="1:14">
      <c r="A1703" t="s">
        <v>784</v>
      </c>
      <c r="B1703">
        <v>1</v>
      </c>
      <c r="C1703">
        <v>14</v>
      </c>
      <c r="D1703" t="s">
        <v>81</v>
      </c>
      <c r="E1703" t="s">
        <v>116</v>
      </c>
      <c r="F1703">
        <v>1</v>
      </c>
      <c r="G1703">
        <v>-28</v>
      </c>
      <c r="H1703">
        <v>1</v>
      </c>
      <c r="I1703">
        <v>1</v>
      </c>
      <c r="J1703">
        <v>20</v>
      </c>
      <c r="K1703">
        <v>-2</v>
      </c>
      <c r="L1703">
        <v>4</v>
      </c>
      <c r="M1703">
        <f>G1703/$O$3+H1703/$P$3+I1703/$Q$3+J1703/$R$3</f>
        <v>2.52388172406752</v>
      </c>
      <c r="N1703">
        <f t="shared" si="26"/>
        <v>2</v>
      </c>
    </row>
    <row r="1704" spans="1:14">
      <c r="A1704" t="s">
        <v>784</v>
      </c>
      <c r="B1704">
        <v>1</v>
      </c>
      <c r="C1704">
        <v>14</v>
      </c>
      <c r="D1704" t="s">
        <v>71</v>
      </c>
      <c r="E1704" t="s">
        <v>116</v>
      </c>
      <c r="F1704">
        <v>1</v>
      </c>
      <c r="G1704">
        <v>-28</v>
      </c>
      <c r="H1704">
        <v>1</v>
      </c>
      <c r="I1704">
        <v>1</v>
      </c>
      <c r="J1704">
        <v>14</v>
      </c>
      <c r="K1704">
        <v>-2</v>
      </c>
      <c r="L1704">
        <v>2</v>
      </c>
      <c r="M1704">
        <f>G1704/$O$3+H1704/$P$3+I1704/$Q$3+J1704/$R$3</f>
        <v>2.1531484309824873</v>
      </c>
      <c r="N1704">
        <f t="shared" si="26"/>
        <v>2</v>
      </c>
    </row>
    <row r="1705" spans="1:14">
      <c r="A1705" t="s">
        <v>784</v>
      </c>
      <c r="B1705">
        <v>1</v>
      </c>
      <c r="C1705">
        <v>11</v>
      </c>
      <c r="D1705" t="s">
        <v>71</v>
      </c>
      <c r="E1705" t="s">
        <v>118</v>
      </c>
      <c r="F1705">
        <v>2</v>
      </c>
      <c r="G1705">
        <v>-22</v>
      </c>
      <c r="H1705">
        <v>1</v>
      </c>
      <c r="I1705">
        <v>2</v>
      </c>
      <c r="J1705">
        <v>18</v>
      </c>
      <c r="K1705">
        <v>-2</v>
      </c>
      <c r="L1705">
        <v>1</v>
      </c>
      <c r="M1705">
        <f>G1705/$O$3+H1705/$P$3+I1705/$Q$3+J1705/$R$3</f>
        <v>3.4321103782036593</v>
      </c>
      <c r="N1705">
        <f t="shared" si="26"/>
        <v>2</v>
      </c>
    </row>
    <row r="1706" spans="1:14">
      <c r="A1706" t="s">
        <v>784</v>
      </c>
      <c r="B1706">
        <v>1</v>
      </c>
      <c r="C1706">
        <v>10</v>
      </c>
      <c r="D1706" t="s">
        <v>81</v>
      </c>
      <c r="E1706" t="s">
        <v>116</v>
      </c>
      <c r="F1706">
        <v>0</v>
      </c>
      <c r="G1706">
        <v>-20</v>
      </c>
      <c r="H1706">
        <v>1</v>
      </c>
      <c r="I1706">
        <v>0</v>
      </c>
      <c r="J1706">
        <v>20</v>
      </c>
      <c r="K1706">
        <v>-2</v>
      </c>
      <c r="L1706">
        <v>4</v>
      </c>
      <c r="M1706">
        <f>G1706/$O$3+H1706/$P$3+I1706/$Q$3+J1706/$R$3</f>
        <v>1.7963038322001106</v>
      </c>
      <c r="N1706">
        <f t="shared" si="26"/>
        <v>2</v>
      </c>
    </row>
    <row r="1707" spans="1:14">
      <c r="A1707" t="s">
        <v>785</v>
      </c>
      <c r="B1707">
        <v>3</v>
      </c>
      <c r="C1707">
        <v>31</v>
      </c>
      <c r="D1707" t="s">
        <v>73</v>
      </c>
      <c r="E1707" t="s">
        <v>116</v>
      </c>
      <c r="F1707">
        <v>2</v>
      </c>
      <c r="G1707">
        <v>-62</v>
      </c>
      <c r="H1707">
        <v>1</v>
      </c>
      <c r="I1707">
        <v>2</v>
      </c>
      <c r="J1707">
        <v>4</v>
      </c>
      <c r="K1707">
        <v>-6</v>
      </c>
      <c r="L1707">
        <v>0</v>
      </c>
      <c r="M1707">
        <f>G1707/$O$3+H1707/$P$3+I1707/$Q$3+J1707/$R$3</f>
        <v>1.6978416658707511</v>
      </c>
      <c r="N1707">
        <f t="shared" si="26"/>
        <v>2</v>
      </c>
    </row>
    <row r="1708" spans="1:14">
      <c r="A1708" t="s">
        <v>785</v>
      </c>
      <c r="B1708">
        <v>1</v>
      </c>
      <c r="C1708">
        <v>11</v>
      </c>
      <c r="D1708" t="s">
        <v>71</v>
      </c>
      <c r="E1708" t="s">
        <v>120</v>
      </c>
      <c r="F1708">
        <v>0</v>
      </c>
      <c r="G1708">
        <v>-99</v>
      </c>
      <c r="H1708">
        <v>1</v>
      </c>
      <c r="I1708">
        <v>0</v>
      </c>
      <c r="J1708">
        <v>-36</v>
      </c>
      <c r="K1708">
        <v>-9</v>
      </c>
      <c r="L1708">
        <v>1</v>
      </c>
      <c r="M1708">
        <f>G1708/$O$3+H1708/$P$3+I1708/$Q$3+J1708/$R$3</f>
        <v>-3.3805916844841608</v>
      </c>
      <c r="N1708">
        <f t="shared" si="26"/>
        <v>9</v>
      </c>
    </row>
    <row r="1709" spans="1:14">
      <c r="A1709" t="s">
        <v>785</v>
      </c>
      <c r="B1709">
        <v>1</v>
      </c>
      <c r="C1709">
        <v>24</v>
      </c>
      <c r="D1709" t="s">
        <v>77</v>
      </c>
      <c r="E1709" t="s">
        <v>116</v>
      </c>
      <c r="F1709">
        <v>0</v>
      </c>
      <c r="G1709">
        <v>-48</v>
      </c>
      <c r="H1709">
        <v>1</v>
      </c>
      <c r="I1709">
        <v>0</v>
      </c>
      <c r="J1709">
        <v>25</v>
      </c>
      <c r="K1709">
        <v>-2</v>
      </c>
      <c r="L1709">
        <v>2</v>
      </c>
      <c r="M1709">
        <f>G1709/$O$3+H1709/$P$3+I1709/$Q$3+J1709/$R$3</f>
        <v>1.4967911898434876</v>
      </c>
      <c r="N1709">
        <f t="shared" si="26"/>
        <v>2</v>
      </c>
    </row>
    <row r="1710" spans="1:14">
      <c r="A1710" t="s">
        <v>785</v>
      </c>
      <c r="B1710">
        <v>1</v>
      </c>
      <c r="C1710">
        <v>19</v>
      </c>
      <c r="D1710" t="s">
        <v>70</v>
      </c>
      <c r="E1710" t="s">
        <v>118</v>
      </c>
      <c r="F1710">
        <v>2</v>
      </c>
      <c r="G1710">
        <v>-38</v>
      </c>
      <c r="H1710">
        <v>1</v>
      </c>
      <c r="I1710">
        <v>2</v>
      </c>
      <c r="J1710">
        <v>7</v>
      </c>
      <c r="K1710">
        <v>-2</v>
      </c>
      <c r="L1710">
        <v>1</v>
      </c>
      <c r="M1710">
        <f>G1710/$O$3+H1710/$P$3+I1710/$Q$3+J1710/$R$3</f>
        <v>2.4047429294939673</v>
      </c>
      <c r="N1710">
        <f t="shared" si="26"/>
        <v>2</v>
      </c>
    </row>
    <row r="1711" spans="1:14">
      <c r="A1711" t="s">
        <v>271</v>
      </c>
      <c r="B1711">
        <v>2</v>
      </c>
      <c r="C1711">
        <v>15</v>
      </c>
      <c r="D1711" t="s">
        <v>71</v>
      </c>
      <c r="E1711" t="s">
        <v>116</v>
      </c>
      <c r="F1711">
        <v>0</v>
      </c>
      <c r="G1711">
        <v>-30</v>
      </c>
      <c r="H1711">
        <v>1</v>
      </c>
      <c r="I1711">
        <v>0</v>
      </c>
      <c r="J1711">
        <v>9</v>
      </c>
      <c r="K1711">
        <v>-4</v>
      </c>
      <c r="L1711">
        <v>1</v>
      </c>
      <c r="M1711">
        <f>G1711/$O$3+H1711/$P$3+I1711/$Q$3+J1711/$R$3</f>
        <v>0.89932003776059311</v>
      </c>
      <c r="N1711">
        <f t="shared" si="26"/>
        <v>2</v>
      </c>
    </row>
    <row r="1712" spans="1:14">
      <c r="A1712" t="s">
        <v>271</v>
      </c>
      <c r="B1712">
        <v>1</v>
      </c>
      <c r="C1712">
        <v>17</v>
      </c>
      <c r="D1712" t="s">
        <v>71</v>
      </c>
      <c r="E1712" t="s">
        <v>116</v>
      </c>
      <c r="F1712">
        <v>2</v>
      </c>
      <c r="G1712">
        <v>-51</v>
      </c>
      <c r="H1712">
        <v>1</v>
      </c>
      <c r="I1712">
        <v>2</v>
      </c>
      <c r="J1712">
        <v>23</v>
      </c>
      <c r="K1712">
        <v>-3</v>
      </c>
      <c r="L1712">
        <v>2</v>
      </c>
      <c r="M1712">
        <f>G1712/$O$3+H1712/$P$3+I1712/$Q$3+J1712/$R$3</f>
        <v>3.1108671268020078</v>
      </c>
      <c r="N1712">
        <f t="shared" si="26"/>
        <v>3</v>
      </c>
    </row>
    <row r="1713" spans="1:14">
      <c r="A1713" t="s">
        <v>786</v>
      </c>
      <c r="B1713">
        <v>1</v>
      </c>
      <c r="C1713">
        <v>11</v>
      </c>
      <c r="D1713" t="s">
        <v>70</v>
      </c>
      <c r="E1713" t="s">
        <v>118</v>
      </c>
      <c r="F1713">
        <v>2</v>
      </c>
      <c r="G1713">
        <v>-33</v>
      </c>
      <c r="H1713">
        <v>1</v>
      </c>
      <c r="I1713">
        <v>2</v>
      </c>
      <c r="J1713">
        <v>14</v>
      </c>
      <c r="K1713">
        <v>-3</v>
      </c>
      <c r="L1713">
        <v>1</v>
      </c>
      <c r="M1713">
        <f>G1713/$O$3+H1713/$P$3+I1713/$Q$3+J1713/$R$3</f>
        <v>2.9459181499849838</v>
      </c>
      <c r="N1713">
        <f t="shared" si="26"/>
        <v>3</v>
      </c>
    </row>
    <row r="1714" spans="1:14">
      <c r="A1714" t="s">
        <v>786</v>
      </c>
      <c r="B1714">
        <v>1</v>
      </c>
      <c r="C1714">
        <v>13</v>
      </c>
      <c r="D1714" t="s">
        <v>70</v>
      </c>
      <c r="E1714" t="s">
        <v>118</v>
      </c>
      <c r="F1714">
        <v>1</v>
      </c>
      <c r="G1714">
        <v>-26</v>
      </c>
      <c r="H1714">
        <v>1</v>
      </c>
      <c r="I1714">
        <v>1</v>
      </c>
      <c r="J1714">
        <v>6</v>
      </c>
      <c r="K1714">
        <v>-2</v>
      </c>
      <c r="L1714">
        <v>1</v>
      </c>
      <c r="M1714">
        <f>G1714/$O$3+H1714/$P$3+I1714/$Q$3+J1714/$R$3</f>
        <v>1.7022985916258357</v>
      </c>
      <c r="N1714">
        <f t="shared" si="26"/>
        <v>2</v>
      </c>
    </row>
    <row r="1715" spans="1:14">
      <c r="A1715" t="s">
        <v>786</v>
      </c>
      <c r="B1715">
        <v>1</v>
      </c>
      <c r="C1715">
        <v>11</v>
      </c>
      <c r="D1715" t="s">
        <v>70</v>
      </c>
      <c r="E1715" t="s">
        <v>118</v>
      </c>
      <c r="F1715">
        <v>2</v>
      </c>
      <c r="G1715">
        <v>-22</v>
      </c>
      <c r="H1715">
        <v>1</v>
      </c>
      <c r="I1715">
        <v>2</v>
      </c>
      <c r="J1715">
        <v>15</v>
      </c>
      <c r="K1715">
        <v>-2</v>
      </c>
      <c r="L1715">
        <v>1</v>
      </c>
      <c r="M1715">
        <f>G1715/$O$3+H1715/$P$3+I1715/$Q$3+J1715/$R$3</f>
        <v>3.2467437316611436</v>
      </c>
      <c r="N1715">
        <f t="shared" si="26"/>
        <v>2</v>
      </c>
    </row>
    <row r="1716" spans="1:14">
      <c r="A1716" t="s">
        <v>787</v>
      </c>
      <c r="B1716">
        <v>1</v>
      </c>
      <c r="C1716">
        <v>14</v>
      </c>
      <c r="D1716" t="s">
        <v>78</v>
      </c>
      <c r="E1716" t="s">
        <v>116</v>
      </c>
      <c r="F1716">
        <v>1</v>
      </c>
      <c r="G1716">
        <v>-28</v>
      </c>
      <c r="H1716">
        <v>1</v>
      </c>
      <c r="I1716">
        <v>1</v>
      </c>
      <c r="J1716">
        <v>35</v>
      </c>
      <c r="K1716">
        <v>-2</v>
      </c>
      <c r="L1716">
        <v>4</v>
      </c>
      <c r="M1716">
        <f>G1716/$O$3+H1716/$P$3+I1716/$Q$3+J1716/$R$3</f>
        <v>3.4507149567801005</v>
      </c>
      <c r="N1716">
        <f t="shared" si="26"/>
        <v>2</v>
      </c>
    </row>
    <row r="1717" spans="1:14">
      <c r="A1717" t="s">
        <v>483</v>
      </c>
      <c r="B1717">
        <v>1</v>
      </c>
      <c r="C1717">
        <v>14</v>
      </c>
      <c r="D1717" t="s">
        <v>71</v>
      </c>
      <c r="E1717" t="s">
        <v>116</v>
      </c>
      <c r="F1717">
        <v>1</v>
      </c>
      <c r="G1717">
        <v>-56</v>
      </c>
      <c r="H1717">
        <v>1</v>
      </c>
      <c r="I1717">
        <v>1</v>
      </c>
      <c r="J1717">
        <v>2</v>
      </c>
      <c r="K1717">
        <v>-4</v>
      </c>
      <c r="L1717">
        <v>2</v>
      </c>
      <c r="M1717">
        <f>G1717/$O$3+H1717/$P$3+I1717/$Q$3+J1717/$R$3</f>
        <v>0.80322479155160631</v>
      </c>
      <c r="N1717">
        <f t="shared" si="26"/>
        <v>4</v>
      </c>
    </row>
    <row r="1718" spans="1:14">
      <c r="A1718" t="s">
        <v>483</v>
      </c>
      <c r="B1718">
        <v>1</v>
      </c>
      <c r="C1718">
        <v>13</v>
      </c>
      <c r="D1718" t="s">
        <v>71</v>
      </c>
      <c r="E1718" t="s">
        <v>116</v>
      </c>
      <c r="F1718">
        <v>1</v>
      </c>
      <c r="G1718">
        <v>-26</v>
      </c>
      <c r="H1718">
        <v>1</v>
      </c>
      <c r="I1718">
        <v>1</v>
      </c>
      <c r="J1718">
        <v>15</v>
      </c>
      <c r="K1718">
        <v>-2</v>
      </c>
      <c r="L1718">
        <v>2</v>
      </c>
      <c r="M1718">
        <f>G1718/$O$3+H1718/$P$3+I1718/$Q$3+J1718/$R$3</f>
        <v>2.2583985312533841</v>
      </c>
      <c r="N1718">
        <f t="shared" si="26"/>
        <v>2</v>
      </c>
    </row>
    <row r="1719" spans="1:14">
      <c r="A1719" t="s">
        <v>428</v>
      </c>
      <c r="B1719">
        <v>1</v>
      </c>
      <c r="C1719">
        <v>12</v>
      </c>
      <c r="D1719" t="s">
        <v>71</v>
      </c>
      <c r="E1719" t="s">
        <v>116</v>
      </c>
      <c r="F1719">
        <v>0</v>
      </c>
      <c r="G1719">
        <v>-72</v>
      </c>
      <c r="H1719">
        <v>1</v>
      </c>
      <c r="I1719">
        <v>0</v>
      </c>
      <c r="J1719">
        <v>27</v>
      </c>
      <c r="K1719">
        <v>-6</v>
      </c>
      <c r="L1719">
        <v>2</v>
      </c>
      <c r="M1719">
        <f>G1719/$O$3+H1719/$P$3+I1719/$Q$3+J1719/$R$3</f>
        <v>1.0988343371244658</v>
      </c>
      <c r="N1719">
        <f t="shared" si="26"/>
        <v>6</v>
      </c>
    </row>
    <row r="1720" spans="1:14">
      <c r="A1720" t="s">
        <v>788</v>
      </c>
      <c r="B1720">
        <v>1</v>
      </c>
      <c r="C1720">
        <v>27</v>
      </c>
      <c r="D1720" t="s">
        <v>71</v>
      </c>
      <c r="E1720" t="s">
        <v>118</v>
      </c>
      <c r="F1720">
        <v>1</v>
      </c>
      <c r="G1720">
        <v>-108</v>
      </c>
      <c r="H1720">
        <v>1</v>
      </c>
      <c r="I1720">
        <v>1</v>
      </c>
      <c r="J1720">
        <v>-50</v>
      </c>
      <c r="K1720">
        <v>-4</v>
      </c>
      <c r="L1720">
        <v>1</v>
      </c>
      <c r="M1720">
        <f>G1720/$O$3+H1720/$P$3+I1720/$Q$3+J1720/$R$3</f>
        <v>-3.5397887521935227</v>
      </c>
      <c r="N1720">
        <f t="shared" si="26"/>
        <v>4</v>
      </c>
    </row>
    <row r="1721" spans="1:14">
      <c r="A1721" t="s">
        <v>788</v>
      </c>
      <c r="B1721">
        <v>1</v>
      </c>
      <c r="C1721">
        <v>10</v>
      </c>
      <c r="D1721" t="s">
        <v>71</v>
      </c>
      <c r="E1721" t="s">
        <v>116</v>
      </c>
      <c r="F1721">
        <v>1</v>
      </c>
      <c r="G1721">
        <v>-20</v>
      </c>
      <c r="H1721">
        <v>1</v>
      </c>
      <c r="I1721">
        <v>1</v>
      </c>
      <c r="J1721">
        <v>18</v>
      </c>
      <c r="K1721">
        <v>-2</v>
      </c>
      <c r="L1721">
        <v>2</v>
      </c>
      <c r="M1721">
        <f>G1721/$O$3+H1721/$P$3+I1721/$Q$3+J1721/$R$3</f>
        <v>2.5741488320660757</v>
      </c>
      <c r="N1721">
        <f t="shared" si="26"/>
        <v>2</v>
      </c>
    </row>
    <row r="1722" spans="1:14">
      <c r="A1722" t="s">
        <v>509</v>
      </c>
      <c r="B1722">
        <v>1</v>
      </c>
      <c r="C1722">
        <v>24</v>
      </c>
      <c r="D1722" t="s">
        <v>71</v>
      </c>
      <c r="E1722" t="s">
        <v>118</v>
      </c>
      <c r="F1722">
        <v>2</v>
      </c>
      <c r="G1722">
        <v>-48</v>
      </c>
      <c r="H1722">
        <v>1</v>
      </c>
      <c r="I1722">
        <v>2</v>
      </c>
      <c r="J1722">
        <v>4</v>
      </c>
      <c r="K1722">
        <v>-2</v>
      </c>
      <c r="L1722">
        <v>1</v>
      </c>
      <c r="M1722">
        <f>G1722/$O$3+H1722/$P$3+I1722/$Q$3+J1722/$R$3</f>
        <v>2.0020701925011593</v>
      </c>
      <c r="N1722">
        <f t="shared" si="26"/>
        <v>2</v>
      </c>
    </row>
    <row r="1723" spans="1:14">
      <c r="A1723" t="s">
        <v>509</v>
      </c>
      <c r="B1723">
        <v>1</v>
      </c>
      <c r="C1723">
        <v>13</v>
      </c>
      <c r="D1723" t="s">
        <v>71</v>
      </c>
      <c r="E1723" t="s">
        <v>118</v>
      </c>
      <c r="F1723">
        <v>1</v>
      </c>
      <c r="G1723">
        <v>-39</v>
      </c>
      <c r="H1723">
        <v>1</v>
      </c>
      <c r="I1723">
        <v>1</v>
      </c>
      <c r="J1723">
        <v>0</v>
      </c>
      <c r="K1723">
        <v>-3</v>
      </c>
      <c r="L1723">
        <v>1</v>
      </c>
      <c r="M1723">
        <f>G1723/$O$3+H1723/$P$3+I1723/$Q$3+J1723/$R$3</f>
        <v>1.0490673809554245</v>
      </c>
      <c r="N1723">
        <f t="shared" si="26"/>
        <v>3</v>
      </c>
    </row>
    <row r="1724" spans="1:14">
      <c r="A1724" t="s">
        <v>509</v>
      </c>
      <c r="B1724">
        <v>1</v>
      </c>
      <c r="C1724">
        <v>11</v>
      </c>
      <c r="D1724" t="s">
        <v>71</v>
      </c>
      <c r="E1724" t="s">
        <v>116</v>
      </c>
      <c r="F1724">
        <v>1</v>
      </c>
      <c r="G1724">
        <v>-33</v>
      </c>
      <c r="H1724">
        <v>1</v>
      </c>
      <c r="I1724">
        <v>1</v>
      </c>
      <c r="J1724">
        <v>22</v>
      </c>
      <c r="K1724">
        <v>-3</v>
      </c>
      <c r="L1724">
        <v>2</v>
      </c>
      <c r="M1724">
        <f>G1724/$O$3+H1724/$P$3+I1724/$Q$3+J1724/$R$3</f>
        <v>2.5388064432040514</v>
      </c>
      <c r="N1724">
        <f t="shared" si="26"/>
        <v>3</v>
      </c>
    </row>
    <row r="1725" spans="1:14">
      <c r="A1725" t="s">
        <v>509</v>
      </c>
      <c r="B1725">
        <v>1</v>
      </c>
      <c r="C1725">
        <v>11</v>
      </c>
      <c r="D1725" t="s">
        <v>71</v>
      </c>
      <c r="E1725" t="s">
        <v>118</v>
      </c>
      <c r="F1725">
        <v>1</v>
      </c>
      <c r="G1725">
        <v>-22</v>
      </c>
      <c r="H1725">
        <v>1</v>
      </c>
      <c r="I1725">
        <v>1</v>
      </c>
      <c r="J1725">
        <v>10</v>
      </c>
      <c r="K1725">
        <v>-2</v>
      </c>
      <c r="L1725">
        <v>1</v>
      </c>
      <c r="M1725">
        <f>G1725/$O$3+H1725/$P$3+I1725/$Q$3+J1725/$R$3</f>
        <v>2.0363765565293073</v>
      </c>
      <c r="N1725">
        <f t="shared" si="26"/>
        <v>2</v>
      </c>
    </row>
    <row r="1726" spans="1:14">
      <c r="A1726" t="s">
        <v>509</v>
      </c>
      <c r="B1726">
        <v>1</v>
      </c>
      <c r="C1726">
        <v>11</v>
      </c>
      <c r="D1726" t="s">
        <v>71</v>
      </c>
      <c r="E1726" t="s">
        <v>116</v>
      </c>
      <c r="F1726">
        <v>1</v>
      </c>
      <c r="G1726">
        <v>-22</v>
      </c>
      <c r="H1726">
        <v>1</v>
      </c>
      <c r="I1726">
        <v>1</v>
      </c>
      <c r="J1726">
        <v>23</v>
      </c>
      <c r="K1726">
        <v>-2</v>
      </c>
      <c r="L1726">
        <v>2</v>
      </c>
      <c r="M1726">
        <f>G1726/$O$3+H1726/$P$3+I1726/$Q$3+J1726/$R$3</f>
        <v>2.8396320248802107</v>
      </c>
      <c r="N1726">
        <f t="shared" si="26"/>
        <v>2</v>
      </c>
    </row>
    <row r="1727" spans="1:14">
      <c r="A1727" t="s">
        <v>509</v>
      </c>
      <c r="B1727">
        <v>1</v>
      </c>
      <c r="C1727">
        <v>11</v>
      </c>
      <c r="D1727" t="s">
        <v>71</v>
      </c>
      <c r="E1727" t="s">
        <v>116</v>
      </c>
      <c r="F1727">
        <v>1</v>
      </c>
      <c r="G1727">
        <v>-22</v>
      </c>
      <c r="H1727">
        <v>1</v>
      </c>
      <c r="I1727">
        <v>1</v>
      </c>
      <c r="J1727">
        <v>23</v>
      </c>
      <c r="K1727">
        <v>-2</v>
      </c>
      <c r="L1727">
        <v>2</v>
      </c>
      <c r="M1727">
        <f>G1727/$O$3+H1727/$P$3+I1727/$Q$3+J1727/$R$3</f>
        <v>2.8396320248802107</v>
      </c>
      <c r="N1727">
        <f t="shared" si="26"/>
        <v>2</v>
      </c>
    </row>
    <row r="1728" spans="1:14">
      <c r="A1728" t="s">
        <v>509</v>
      </c>
      <c r="B1728">
        <v>1</v>
      </c>
      <c r="C1728">
        <v>11</v>
      </c>
      <c r="D1728" t="s">
        <v>78</v>
      </c>
      <c r="E1728" t="s">
        <v>118</v>
      </c>
      <c r="F1728">
        <v>1</v>
      </c>
      <c r="G1728">
        <v>-22</v>
      </c>
      <c r="H1728">
        <v>1</v>
      </c>
      <c r="I1728">
        <v>1</v>
      </c>
      <c r="J1728">
        <v>14</v>
      </c>
      <c r="K1728">
        <v>-2</v>
      </c>
      <c r="L1728">
        <v>3</v>
      </c>
      <c r="M1728">
        <f>G1728/$O$3+H1728/$P$3+I1728/$Q$3+J1728/$R$3</f>
        <v>2.2835320852526624</v>
      </c>
      <c r="N1728">
        <f t="shared" si="26"/>
        <v>2</v>
      </c>
    </row>
    <row r="1729" spans="1:14">
      <c r="A1729" t="s">
        <v>509</v>
      </c>
      <c r="B1729">
        <v>1</v>
      </c>
      <c r="C1729">
        <v>11</v>
      </c>
      <c r="D1729" t="s">
        <v>77</v>
      </c>
      <c r="E1729" t="s">
        <v>120</v>
      </c>
      <c r="F1729">
        <v>0</v>
      </c>
      <c r="G1729">
        <v>-22</v>
      </c>
      <c r="H1729">
        <v>1</v>
      </c>
      <c r="I1729">
        <v>0</v>
      </c>
      <c r="J1729">
        <v>7</v>
      </c>
      <c r="K1729">
        <v>-2</v>
      </c>
      <c r="L1729">
        <v>1</v>
      </c>
      <c r="M1729">
        <f>G1729/$O$3+H1729/$P$3+I1729/$Q$3+J1729/$R$3</f>
        <v>0.94958714575914893</v>
      </c>
      <c r="N1729">
        <f t="shared" si="26"/>
        <v>2</v>
      </c>
    </row>
    <row r="1730" spans="1:14">
      <c r="A1730" t="s">
        <v>789</v>
      </c>
      <c r="B1730">
        <v>6</v>
      </c>
      <c r="C1730">
        <v>75</v>
      </c>
      <c r="D1730" t="s">
        <v>73</v>
      </c>
      <c r="E1730" t="s">
        <v>116</v>
      </c>
      <c r="F1730">
        <v>1</v>
      </c>
      <c r="G1730">
        <v>-150</v>
      </c>
      <c r="H1730">
        <v>-1</v>
      </c>
      <c r="I1730">
        <v>1</v>
      </c>
      <c r="J1730">
        <v>-40</v>
      </c>
      <c r="K1730">
        <v>-12</v>
      </c>
      <c r="L1730">
        <v>0</v>
      </c>
      <c r="M1730">
        <f>G1730/$O$3+H1730/$P$3+I1730/$Q$3+J1730/$R$3</f>
        <v>-5.8248622492441982</v>
      </c>
      <c r="N1730">
        <f t="shared" si="26"/>
        <v>2</v>
      </c>
    </row>
    <row r="1731" spans="1:14">
      <c r="A1731" t="s">
        <v>789</v>
      </c>
      <c r="B1731">
        <v>3</v>
      </c>
      <c r="C1731">
        <v>42</v>
      </c>
      <c r="D1731" t="s">
        <v>70</v>
      </c>
      <c r="E1731" t="s">
        <v>118</v>
      </c>
      <c r="F1731">
        <v>1</v>
      </c>
      <c r="G1731">
        <v>-84</v>
      </c>
      <c r="H1731">
        <v>1</v>
      </c>
      <c r="I1731">
        <v>1</v>
      </c>
      <c r="J1731">
        <v>-23</v>
      </c>
      <c r="K1731">
        <v>-6</v>
      </c>
      <c r="L1731">
        <v>-1</v>
      </c>
      <c r="M1731">
        <f>G1731/$O$3+H1731/$P$3+I1731/$Q$3+J1731/$R$3</f>
        <v>-1.3499543162301779</v>
      </c>
      <c r="N1731">
        <f t="shared" ref="N1731:N1794" si="27">ABS(G1731)/C1731</f>
        <v>2</v>
      </c>
    </row>
    <row r="1732" spans="1:14">
      <c r="A1732" t="s">
        <v>789</v>
      </c>
      <c r="B1732">
        <v>2</v>
      </c>
      <c r="C1732">
        <v>22</v>
      </c>
      <c r="D1732" t="s">
        <v>71</v>
      </c>
      <c r="E1732" t="s">
        <v>118</v>
      </c>
      <c r="F1732">
        <v>0</v>
      </c>
      <c r="G1732">
        <v>-44</v>
      </c>
      <c r="H1732">
        <v>1</v>
      </c>
      <c r="I1732">
        <v>0</v>
      </c>
      <c r="J1732">
        <v>-7</v>
      </c>
      <c r="K1732">
        <v>-4</v>
      </c>
      <c r="L1732">
        <v>0</v>
      </c>
      <c r="M1732">
        <f>G1732/$O$3+H1732/$P$3+I1732/$Q$3+J1732/$R$3</f>
        <v>-0.39353060376323462</v>
      </c>
      <c r="N1732">
        <f t="shared" si="27"/>
        <v>2</v>
      </c>
    </row>
    <row r="1733" spans="1:14">
      <c r="A1733" t="s">
        <v>789</v>
      </c>
      <c r="B1733">
        <v>1</v>
      </c>
      <c r="C1733">
        <v>27</v>
      </c>
      <c r="D1733" t="s">
        <v>70</v>
      </c>
      <c r="E1733" t="s">
        <v>118</v>
      </c>
      <c r="F1733">
        <v>1</v>
      </c>
      <c r="G1733">
        <v>-54</v>
      </c>
      <c r="H1733">
        <v>1</v>
      </c>
      <c r="I1733">
        <v>1</v>
      </c>
      <c r="J1733">
        <v>-8</v>
      </c>
      <c r="K1733">
        <v>-2</v>
      </c>
      <c r="L1733">
        <v>1</v>
      </c>
      <c r="M1733">
        <f>G1733/$O$3+H1733/$P$3+I1733/$Q$3+J1733/$R$3</f>
        <v>0.22879718783327757</v>
      </c>
      <c r="N1733">
        <f t="shared" si="27"/>
        <v>2</v>
      </c>
    </row>
    <row r="1734" spans="1:14">
      <c r="A1734" t="s">
        <v>789</v>
      </c>
      <c r="B1734">
        <v>1</v>
      </c>
      <c r="C1734">
        <v>15</v>
      </c>
      <c r="D1734" t="s">
        <v>70</v>
      </c>
      <c r="E1734" t="s">
        <v>118</v>
      </c>
      <c r="F1734">
        <v>1</v>
      </c>
      <c r="G1734">
        <v>-45</v>
      </c>
      <c r="H1734">
        <v>1</v>
      </c>
      <c r="I1734">
        <v>1</v>
      </c>
      <c r="J1734">
        <v>-6</v>
      </c>
      <c r="K1734">
        <v>-3</v>
      </c>
      <c r="L1734">
        <v>1</v>
      </c>
      <c r="M1734">
        <f>G1734/$O$3+H1734/$P$3+I1734/$Q$3+J1734/$R$3</f>
        <v>0.54795043360021733</v>
      </c>
      <c r="N1734">
        <f t="shared" si="27"/>
        <v>3</v>
      </c>
    </row>
    <row r="1735" spans="1:14">
      <c r="A1735" t="s">
        <v>789</v>
      </c>
      <c r="B1735">
        <v>1</v>
      </c>
      <c r="C1735">
        <v>20</v>
      </c>
      <c r="D1735" t="s">
        <v>70</v>
      </c>
      <c r="E1735" t="s">
        <v>116</v>
      </c>
      <c r="F1735">
        <v>2</v>
      </c>
      <c r="G1735">
        <v>-40</v>
      </c>
      <c r="H1735">
        <v>1</v>
      </c>
      <c r="I1735">
        <v>2</v>
      </c>
      <c r="J1735">
        <v>15</v>
      </c>
      <c r="K1735">
        <v>-2</v>
      </c>
      <c r="L1735">
        <v>2</v>
      </c>
      <c r="M1735">
        <f>G1735/$O$3+H1735/$P$3+I1735/$Q$3+J1735/$R$3</f>
        <v>2.8555927688506184</v>
      </c>
      <c r="N1735">
        <f t="shared" si="27"/>
        <v>2</v>
      </c>
    </row>
    <row r="1736" spans="1:14">
      <c r="A1736" t="s">
        <v>789</v>
      </c>
      <c r="B1736">
        <v>1</v>
      </c>
      <c r="C1736">
        <v>15</v>
      </c>
      <c r="D1736" t="s">
        <v>77</v>
      </c>
      <c r="E1736" t="s">
        <v>118</v>
      </c>
      <c r="F1736">
        <v>1</v>
      </c>
      <c r="G1736">
        <v>-30</v>
      </c>
      <c r="H1736">
        <v>1</v>
      </c>
      <c r="I1736">
        <v>1</v>
      </c>
      <c r="J1736">
        <v>5</v>
      </c>
      <c r="K1736">
        <v>-2</v>
      </c>
      <c r="L1736">
        <v>1</v>
      </c>
      <c r="M1736">
        <f>G1736/$O$3+H1736/$P$3+I1736/$Q$3+J1736/$R$3</f>
        <v>1.5535872732648808</v>
      </c>
      <c r="N1736">
        <f t="shared" si="27"/>
        <v>2</v>
      </c>
    </row>
    <row r="1737" spans="1:14">
      <c r="A1737" t="s">
        <v>789</v>
      </c>
      <c r="B1737">
        <v>1</v>
      </c>
      <c r="C1737">
        <v>14</v>
      </c>
      <c r="D1737" t="s">
        <v>70</v>
      </c>
      <c r="E1737" t="s">
        <v>116</v>
      </c>
      <c r="F1737">
        <v>1</v>
      </c>
      <c r="G1737">
        <v>-28</v>
      </c>
      <c r="H1737">
        <v>1</v>
      </c>
      <c r="I1737">
        <v>1</v>
      </c>
      <c r="J1737">
        <v>14</v>
      </c>
      <c r="K1737">
        <v>-2</v>
      </c>
      <c r="L1737">
        <v>2</v>
      </c>
      <c r="M1737">
        <f>G1737/$O$3+H1737/$P$3+I1737/$Q$3+J1737/$R$3</f>
        <v>2.1531484309824873</v>
      </c>
      <c r="N1737">
        <f t="shared" si="27"/>
        <v>2</v>
      </c>
    </row>
    <row r="1738" spans="1:14">
      <c r="A1738" t="s">
        <v>789</v>
      </c>
      <c r="B1738">
        <v>1</v>
      </c>
      <c r="C1738">
        <v>13</v>
      </c>
      <c r="D1738" t="s">
        <v>70</v>
      </c>
      <c r="E1738" t="s">
        <v>118</v>
      </c>
      <c r="F1738">
        <v>0</v>
      </c>
      <c r="G1738">
        <v>-26</v>
      </c>
      <c r="H1738">
        <v>1</v>
      </c>
      <c r="I1738">
        <v>0</v>
      </c>
      <c r="J1738">
        <v>2</v>
      </c>
      <c r="K1738">
        <v>-2</v>
      </c>
      <c r="L1738">
        <v>1</v>
      </c>
      <c r="M1738">
        <f>G1738/$O$3+H1738/$P$3+I1738/$Q$3+J1738/$R$3</f>
        <v>0.55372029867483863</v>
      </c>
      <c r="N1738">
        <f t="shared" si="27"/>
        <v>2</v>
      </c>
    </row>
    <row r="1739" spans="1:14">
      <c r="A1739" t="s">
        <v>789</v>
      </c>
      <c r="B1739">
        <v>1</v>
      </c>
      <c r="C1739">
        <v>12</v>
      </c>
      <c r="D1739" t="s">
        <v>77</v>
      </c>
      <c r="E1739" t="s">
        <v>118</v>
      </c>
      <c r="F1739">
        <v>1</v>
      </c>
      <c r="G1739">
        <v>-24</v>
      </c>
      <c r="H1739">
        <v>1</v>
      </c>
      <c r="I1739">
        <v>1</v>
      </c>
      <c r="J1739">
        <v>8</v>
      </c>
      <c r="K1739">
        <v>-2</v>
      </c>
      <c r="L1739">
        <v>1</v>
      </c>
      <c r="M1739">
        <f>G1739/$O$3+H1739/$P$3+I1739/$Q$3+J1739/$R$3</f>
        <v>1.8693375740775715</v>
      </c>
      <c r="N1739">
        <f t="shared" si="27"/>
        <v>2</v>
      </c>
    </row>
    <row r="1740" spans="1:14">
      <c r="A1740" t="s">
        <v>789</v>
      </c>
      <c r="B1740">
        <v>1</v>
      </c>
      <c r="C1740">
        <v>12</v>
      </c>
      <c r="D1740" t="s">
        <v>70</v>
      </c>
      <c r="E1740" t="s">
        <v>120</v>
      </c>
      <c r="F1740">
        <v>1</v>
      </c>
      <c r="G1740">
        <v>-24</v>
      </c>
      <c r="H1740">
        <v>1</v>
      </c>
      <c r="I1740">
        <v>1</v>
      </c>
      <c r="J1740">
        <v>9</v>
      </c>
      <c r="K1740">
        <v>-2</v>
      </c>
      <c r="L1740">
        <v>1</v>
      </c>
      <c r="M1740">
        <f>G1740/$O$3+H1740/$P$3+I1740/$Q$3+J1740/$R$3</f>
        <v>1.9311264562584101</v>
      </c>
      <c r="N1740">
        <f t="shared" si="27"/>
        <v>2</v>
      </c>
    </row>
    <row r="1741" spans="1:14">
      <c r="A1741" t="s">
        <v>789</v>
      </c>
      <c r="B1741">
        <v>1</v>
      </c>
      <c r="C1741">
        <v>10</v>
      </c>
      <c r="D1741" t="s">
        <v>77</v>
      </c>
      <c r="E1741" t="s">
        <v>120</v>
      </c>
      <c r="F1741">
        <v>0</v>
      </c>
      <c r="G1741">
        <v>-20</v>
      </c>
      <c r="H1741">
        <v>1</v>
      </c>
      <c r="I1741">
        <v>0</v>
      </c>
      <c r="J1741">
        <v>10</v>
      </c>
      <c r="K1741">
        <v>-2</v>
      </c>
      <c r="L1741">
        <v>1</v>
      </c>
      <c r="M1741">
        <f>G1741/$O$3+H1741/$P$3+I1741/$Q$3+J1741/$R$3</f>
        <v>1.1784150103917232</v>
      </c>
      <c r="N1741">
        <f t="shared" si="27"/>
        <v>2</v>
      </c>
    </row>
    <row r="1742" spans="1:14">
      <c r="A1742" t="s">
        <v>789</v>
      </c>
      <c r="B1742">
        <v>1</v>
      </c>
      <c r="C1742">
        <v>10</v>
      </c>
      <c r="D1742" t="s">
        <v>70</v>
      </c>
      <c r="E1742" t="s">
        <v>116</v>
      </c>
      <c r="F1742">
        <v>1</v>
      </c>
      <c r="G1742">
        <v>-20</v>
      </c>
      <c r="H1742">
        <v>1</v>
      </c>
      <c r="I1742">
        <v>1</v>
      </c>
      <c r="J1742">
        <v>18</v>
      </c>
      <c r="K1742">
        <v>-2</v>
      </c>
      <c r="L1742">
        <v>2</v>
      </c>
      <c r="M1742">
        <f>G1742/$O$3+H1742/$P$3+I1742/$Q$3+J1742/$R$3</f>
        <v>2.5741488320660757</v>
      </c>
      <c r="N1742">
        <f t="shared" si="27"/>
        <v>2</v>
      </c>
    </row>
    <row r="1743" spans="1:14">
      <c r="A1743" t="s">
        <v>189</v>
      </c>
      <c r="B1743">
        <v>1</v>
      </c>
      <c r="C1743">
        <v>15</v>
      </c>
      <c r="D1743" t="s">
        <v>70</v>
      </c>
      <c r="E1743" t="s">
        <v>118</v>
      </c>
      <c r="F1743">
        <v>1</v>
      </c>
      <c r="G1743">
        <v>-45</v>
      </c>
      <c r="H1743">
        <v>1</v>
      </c>
      <c r="I1743">
        <v>1</v>
      </c>
      <c r="J1743">
        <v>-6</v>
      </c>
      <c r="K1743">
        <v>-3</v>
      </c>
      <c r="L1743">
        <v>1</v>
      </c>
      <c r="M1743">
        <f>G1743/$O$3+H1743/$P$3+I1743/$Q$3+J1743/$R$3</f>
        <v>0.54795043360021733</v>
      </c>
      <c r="N1743">
        <f t="shared" si="27"/>
        <v>3</v>
      </c>
    </row>
    <row r="1744" spans="1:14">
      <c r="A1744" t="s">
        <v>189</v>
      </c>
      <c r="B1744">
        <v>1</v>
      </c>
      <c r="C1744">
        <v>15</v>
      </c>
      <c r="D1744" t="s">
        <v>71</v>
      </c>
      <c r="E1744" t="s">
        <v>116</v>
      </c>
      <c r="F1744">
        <v>3</v>
      </c>
      <c r="G1744">
        <v>-30</v>
      </c>
      <c r="H1744">
        <v>1</v>
      </c>
      <c r="I1744">
        <v>3</v>
      </c>
      <c r="J1744">
        <v>32</v>
      </c>
      <c r="K1744">
        <v>-2</v>
      </c>
      <c r="L1744">
        <v>2</v>
      </c>
      <c r="M1744">
        <f>G1744/$O$3+H1744/$P$3+I1744/$Q$3+J1744/$R$3</f>
        <v>5.0247326206028102</v>
      </c>
      <c r="N1744">
        <f t="shared" si="27"/>
        <v>2</v>
      </c>
    </row>
    <row r="1745" spans="1:14">
      <c r="A1745" t="s">
        <v>421</v>
      </c>
      <c r="B1745">
        <v>2</v>
      </c>
      <c r="C1745">
        <v>16</v>
      </c>
      <c r="D1745" t="s">
        <v>71</v>
      </c>
      <c r="E1745" t="s">
        <v>118</v>
      </c>
      <c r="F1745">
        <v>1</v>
      </c>
      <c r="G1745">
        <v>-48</v>
      </c>
      <c r="H1745">
        <v>-1</v>
      </c>
      <c r="I1745">
        <v>1</v>
      </c>
      <c r="J1745">
        <v>-6</v>
      </c>
      <c r="K1745">
        <v>-6</v>
      </c>
      <c r="L1745">
        <v>0</v>
      </c>
      <c r="M1745">
        <f>G1745/$O$3+H1745/$P$3+I1745/$Q$3+J1745/$R$3</f>
        <v>-1.5075181325027085</v>
      </c>
      <c r="N1745">
        <f t="shared" si="27"/>
        <v>3</v>
      </c>
    </row>
    <row r="1746" spans="1:14">
      <c r="A1746" t="s">
        <v>421</v>
      </c>
      <c r="B1746">
        <v>2</v>
      </c>
      <c r="C1746">
        <v>16</v>
      </c>
      <c r="D1746" t="s">
        <v>77</v>
      </c>
      <c r="E1746" t="s">
        <v>120</v>
      </c>
      <c r="F1746">
        <v>2</v>
      </c>
      <c r="G1746">
        <v>-32</v>
      </c>
      <c r="H1746">
        <v>1</v>
      </c>
      <c r="I1746">
        <v>2</v>
      </c>
      <c r="J1746">
        <v>16</v>
      </c>
      <c r="K1746">
        <v>-4</v>
      </c>
      <c r="L1746">
        <v>0</v>
      </c>
      <c r="M1746">
        <f>G1746/$O$3+H1746/$P$3+I1746/$Q$3+J1746/$R$3</f>
        <v>3.0912265233916907</v>
      </c>
      <c r="N1746">
        <f t="shared" si="27"/>
        <v>2</v>
      </c>
    </row>
    <row r="1747" spans="1:14">
      <c r="A1747" t="s">
        <v>421</v>
      </c>
      <c r="B1747">
        <v>1</v>
      </c>
      <c r="C1747">
        <v>13</v>
      </c>
      <c r="D1747" t="s">
        <v>70</v>
      </c>
      <c r="E1747" t="s">
        <v>118</v>
      </c>
      <c r="F1747">
        <v>1</v>
      </c>
      <c r="G1747">
        <v>-117</v>
      </c>
      <c r="H1747">
        <v>1</v>
      </c>
      <c r="I1747">
        <v>1</v>
      </c>
      <c r="J1747">
        <v>-50</v>
      </c>
      <c r="K1747">
        <v>-9</v>
      </c>
      <c r="L1747">
        <v>1</v>
      </c>
      <c r="M1747">
        <f>G1747/$O$3+H1747/$P$3+I1747/$Q$3+J1747/$R$3</f>
        <v>-3.7353642335987853</v>
      </c>
      <c r="N1747">
        <f t="shared" si="27"/>
        <v>9</v>
      </c>
    </row>
    <row r="1748" spans="1:14">
      <c r="A1748" t="s">
        <v>421</v>
      </c>
      <c r="B1748">
        <v>1</v>
      </c>
      <c r="C1748">
        <v>15</v>
      </c>
      <c r="D1748" t="s">
        <v>71</v>
      </c>
      <c r="E1748" t="s">
        <v>116</v>
      </c>
      <c r="F1748">
        <v>0</v>
      </c>
      <c r="G1748">
        <v>-45</v>
      </c>
      <c r="H1748">
        <v>1</v>
      </c>
      <c r="I1748">
        <v>0</v>
      </c>
      <c r="J1748">
        <v>13</v>
      </c>
      <c r="K1748">
        <v>-3</v>
      </c>
      <c r="L1748">
        <v>2</v>
      </c>
      <c r="M1748">
        <f>G1748/$O$3+H1748/$P$3+I1748/$Q$3+J1748/$R$3</f>
        <v>0.82051643080851067</v>
      </c>
      <c r="N1748">
        <f t="shared" si="27"/>
        <v>3</v>
      </c>
    </row>
    <row r="1749" spans="1:14">
      <c r="A1749" t="s">
        <v>790</v>
      </c>
      <c r="B1749">
        <v>1</v>
      </c>
      <c r="C1749">
        <v>13</v>
      </c>
      <c r="D1749" t="s">
        <v>81</v>
      </c>
      <c r="E1749" t="s">
        <v>116</v>
      </c>
      <c r="F1749">
        <v>0</v>
      </c>
      <c r="G1749">
        <v>-26</v>
      </c>
      <c r="H1749">
        <v>1</v>
      </c>
      <c r="I1749">
        <v>0</v>
      </c>
      <c r="J1749">
        <v>17</v>
      </c>
      <c r="K1749">
        <v>-2</v>
      </c>
      <c r="L1749">
        <v>4</v>
      </c>
      <c r="M1749">
        <f>G1749/$O$3+H1749/$P$3+I1749/$Q$3+J1749/$R$3</f>
        <v>1.4805535313874194</v>
      </c>
      <c r="N1749">
        <f t="shared" si="27"/>
        <v>2</v>
      </c>
    </row>
    <row r="1750" spans="1:14">
      <c r="A1750" t="s">
        <v>790</v>
      </c>
      <c r="B1750">
        <v>1</v>
      </c>
      <c r="C1750">
        <v>11</v>
      </c>
      <c r="D1750" t="s">
        <v>71</v>
      </c>
      <c r="E1750" t="s">
        <v>118</v>
      </c>
      <c r="F1750">
        <v>2</v>
      </c>
      <c r="G1750">
        <v>-22</v>
      </c>
      <c r="H1750">
        <v>1</v>
      </c>
      <c r="I1750">
        <v>2</v>
      </c>
      <c r="J1750">
        <v>20</v>
      </c>
      <c r="K1750">
        <v>-2</v>
      </c>
      <c r="L1750">
        <v>1</v>
      </c>
      <c r="M1750">
        <f>G1750/$O$3+H1750/$P$3+I1750/$Q$3+J1750/$R$3</f>
        <v>3.5556881425653373</v>
      </c>
      <c r="N1750">
        <f t="shared" si="27"/>
        <v>2</v>
      </c>
    </row>
    <row r="1751" spans="1:14">
      <c r="A1751" t="s">
        <v>791</v>
      </c>
      <c r="B1751">
        <v>1</v>
      </c>
      <c r="C1751">
        <v>13</v>
      </c>
      <c r="D1751" t="s">
        <v>78</v>
      </c>
      <c r="E1751" t="s">
        <v>118</v>
      </c>
      <c r="F1751">
        <v>1</v>
      </c>
      <c r="G1751">
        <v>-26</v>
      </c>
      <c r="H1751">
        <v>1</v>
      </c>
      <c r="I1751">
        <v>1</v>
      </c>
      <c r="J1751">
        <v>14</v>
      </c>
      <c r="K1751">
        <v>-2</v>
      </c>
      <c r="L1751">
        <v>3</v>
      </c>
      <c r="M1751">
        <f>G1751/$O$3+H1751/$P$3+I1751/$Q$3+J1751/$R$3</f>
        <v>2.1966096490725455</v>
      </c>
      <c r="N1751">
        <f t="shared" si="27"/>
        <v>2</v>
      </c>
    </row>
    <row r="1752" spans="1:14">
      <c r="A1752" t="s">
        <v>392</v>
      </c>
      <c r="B1752">
        <v>1</v>
      </c>
      <c r="C1752">
        <v>14</v>
      </c>
      <c r="D1752" t="s">
        <v>71</v>
      </c>
      <c r="E1752" t="s">
        <v>116</v>
      </c>
      <c r="F1752">
        <v>0</v>
      </c>
      <c r="G1752">
        <v>-28</v>
      </c>
      <c r="H1752">
        <v>1</v>
      </c>
      <c r="I1752">
        <v>0</v>
      </c>
      <c r="J1752">
        <v>19</v>
      </c>
      <c r="K1752">
        <v>-2</v>
      </c>
      <c r="L1752">
        <v>2</v>
      </c>
      <c r="M1752">
        <f>G1752/$O$3+H1752/$P$3+I1752/$Q$3+J1752/$R$3</f>
        <v>1.5606700776590385</v>
      </c>
      <c r="N1752">
        <f t="shared" si="27"/>
        <v>2</v>
      </c>
    </row>
    <row r="1753" spans="1:14">
      <c r="A1753" t="s">
        <v>314</v>
      </c>
      <c r="B1753">
        <v>1</v>
      </c>
      <c r="C1753">
        <v>14</v>
      </c>
      <c r="D1753" t="s">
        <v>71</v>
      </c>
      <c r="E1753" t="s">
        <v>118</v>
      </c>
      <c r="F1753">
        <v>3</v>
      </c>
      <c r="G1753">
        <v>-28</v>
      </c>
      <c r="H1753">
        <v>1</v>
      </c>
      <c r="I1753">
        <v>3</v>
      </c>
      <c r="J1753">
        <v>19</v>
      </c>
      <c r="K1753">
        <v>-2</v>
      </c>
      <c r="L1753">
        <v>1</v>
      </c>
      <c r="M1753">
        <f>G1753/$O$3+H1753/$P$3+I1753/$Q$3+J1753/$R$3</f>
        <v>4.2649383703419659</v>
      </c>
      <c r="N1753">
        <f t="shared" si="27"/>
        <v>2</v>
      </c>
    </row>
    <row r="1754" spans="1:14">
      <c r="A1754" t="s">
        <v>314</v>
      </c>
      <c r="B1754">
        <v>1</v>
      </c>
      <c r="C1754">
        <v>12</v>
      </c>
      <c r="D1754" t="s">
        <v>71</v>
      </c>
      <c r="E1754" t="s">
        <v>118</v>
      </c>
      <c r="F1754">
        <v>2</v>
      </c>
      <c r="G1754">
        <v>-24</v>
      </c>
      <c r="H1754">
        <v>1</v>
      </c>
      <c r="I1754">
        <v>2</v>
      </c>
      <c r="J1754">
        <v>14</v>
      </c>
      <c r="K1754">
        <v>-2</v>
      </c>
      <c r="L1754">
        <v>1</v>
      </c>
      <c r="M1754">
        <f>G1754/$O$3+H1754/$P$3+I1754/$Q$3+J1754/$R$3</f>
        <v>3.141493631390246</v>
      </c>
      <c r="N1754">
        <f t="shared" si="27"/>
        <v>2</v>
      </c>
    </row>
    <row r="1755" spans="1:14">
      <c r="A1755" t="s">
        <v>314</v>
      </c>
      <c r="B1755">
        <v>1</v>
      </c>
      <c r="C1755">
        <v>10</v>
      </c>
      <c r="D1755" t="s">
        <v>70</v>
      </c>
      <c r="E1755" t="s">
        <v>116</v>
      </c>
      <c r="F1755">
        <v>1</v>
      </c>
      <c r="G1755">
        <v>-20</v>
      </c>
      <c r="H1755">
        <v>1</v>
      </c>
      <c r="I1755">
        <v>1</v>
      </c>
      <c r="J1755">
        <v>18</v>
      </c>
      <c r="K1755">
        <v>-2</v>
      </c>
      <c r="L1755">
        <v>2</v>
      </c>
      <c r="M1755">
        <f>G1755/$O$3+H1755/$P$3+I1755/$Q$3+J1755/$R$3</f>
        <v>2.5741488320660757</v>
      </c>
      <c r="N1755">
        <f t="shared" si="27"/>
        <v>2</v>
      </c>
    </row>
    <row r="1756" spans="1:14">
      <c r="A1756" t="s">
        <v>792</v>
      </c>
      <c r="B1756">
        <v>2</v>
      </c>
      <c r="C1756">
        <v>28</v>
      </c>
      <c r="D1756" t="s">
        <v>70</v>
      </c>
      <c r="E1756" t="s">
        <v>118</v>
      </c>
      <c r="F1756">
        <v>2</v>
      </c>
      <c r="G1756">
        <v>-56</v>
      </c>
      <c r="H1756">
        <v>1</v>
      </c>
      <c r="I1756">
        <v>2</v>
      </c>
      <c r="J1756">
        <v>-2</v>
      </c>
      <c r="K1756">
        <v>-4</v>
      </c>
      <c r="L1756">
        <v>0</v>
      </c>
      <c r="M1756">
        <f>G1756/$O$3+H1756/$P$3+I1756/$Q$3+J1756/$R$3</f>
        <v>1.457492027055894</v>
      </c>
      <c r="N1756">
        <f t="shared" si="27"/>
        <v>2</v>
      </c>
    </row>
    <row r="1757" spans="1:14">
      <c r="A1757" t="s">
        <v>792</v>
      </c>
      <c r="B1757">
        <v>1</v>
      </c>
      <c r="C1757">
        <v>10</v>
      </c>
      <c r="D1757" t="s">
        <v>70</v>
      </c>
      <c r="E1757" t="s">
        <v>118</v>
      </c>
      <c r="F1757">
        <v>1</v>
      </c>
      <c r="G1757">
        <v>-40</v>
      </c>
      <c r="H1757">
        <v>1</v>
      </c>
      <c r="I1757">
        <v>1</v>
      </c>
      <c r="J1757">
        <v>-1</v>
      </c>
      <c r="K1757">
        <v>-4</v>
      </c>
      <c r="L1757">
        <v>1</v>
      </c>
      <c r="M1757">
        <f>G1757/$O$3+H1757/$P$3+I1757/$Q$3+J1757/$R$3</f>
        <v>0.96554788972955674</v>
      </c>
      <c r="N1757">
        <f t="shared" si="27"/>
        <v>4</v>
      </c>
    </row>
    <row r="1758" spans="1:14">
      <c r="A1758" t="s">
        <v>792</v>
      </c>
      <c r="B1758">
        <v>1</v>
      </c>
      <c r="C1758">
        <v>14</v>
      </c>
      <c r="D1758" t="s">
        <v>71</v>
      </c>
      <c r="E1758" t="s">
        <v>116</v>
      </c>
      <c r="F1758">
        <v>0</v>
      </c>
      <c r="G1758">
        <v>-28</v>
      </c>
      <c r="H1758">
        <v>1</v>
      </c>
      <c r="I1758">
        <v>0</v>
      </c>
      <c r="J1758">
        <v>19</v>
      </c>
      <c r="K1758">
        <v>-2</v>
      </c>
      <c r="L1758">
        <v>2</v>
      </c>
      <c r="M1758">
        <f>G1758/$O$3+H1758/$P$3+I1758/$Q$3+J1758/$R$3</f>
        <v>1.5606700776590385</v>
      </c>
      <c r="N1758">
        <f t="shared" si="27"/>
        <v>2</v>
      </c>
    </row>
    <row r="1759" spans="1:14">
      <c r="A1759" t="s">
        <v>437</v>
      </c>
      <c r="B1759">
        <v>2</v>
      </c>
      <c r="C1759">
        <v>28</v>
      </c>
      <c r="D1759" t="s">
        <v>70</v>
      </c>
      <c r="E1759" t="s">
        <v>118</v>
      </c>
      <c r="F1759">
        <v>3</v>
      </c>
      <c r="G1759">
        <v>-84</v>
      </c>
      <c r="H1759">
        <v>1</v>
      </c>
      <c r="I1759">
        <v>3</v>
      </c>
      <c r="J1759">
        <v>-14</v>
      </c>
      <c r="K1759">
        <v>-6</v>
      </c>
      <c r="L1759">
        <v>-1</v>
      </c>
      <c r="M1759">
        <f>G1759/$O$3+H1759/$P$3+I1759/$Q$3+J1759/$R$3</f>
        <v>1.0089911518526549</v>
      </c>
      <c r="N1759">
        <f t="shared" si="27"/>
        <v>3</v>
      </c>
    </row>
    <row r="1760" spans="1:14">
      <c r="A1760" t="s">
        <v>437</v>
      </c>
      <c r="B1760">
        <v>1</v>
      </c>
      <c r="C1760">
        <v>14</v>
      </c>
      <c r="D1760" t="s">
        <v>71</v>
      </c>
      <c r="E1760" t="s">
        <v>116</v>
      </c>
      <c r="F1760">
        <v>0</v>
      </c>
      <c r="G1760">
        <v>-28</v>
      </c>
      <c r="H1760">
        <v>1</v>
      </c>
      <c r="I1760">
        <v>0</v>
      </c>
      <c r="J1760">
        <v>19</v>
      </c>
      <c r="K1760">
        <v>-2</v>
      </c>
      <c r="L1760">
        <v>2</v>
      </c>
      <c r="M1760">
        <f>G1760/$O$3+H1760/$P$3+I1760/$Q$3+J1760/$R$3</f>
        <v>1.5606700776590385</v>
      </c>
      <c r="N1760">
        <f t="shared" si="27"/>
        <v>2</v>
      </c>
    </row>
    <row r="1761" spans="1:14">
      <c r="A1761" t="s">
        <v>955</v>
      </c>
      <c r="B1761">
        <v>2</v>
      </c>
      <c r="C1761">
        <v>28</v>
      </c>
      <c r="D1761" t="s">
        <v>70</v>
      </c>
      <c r="E1761" t="s">
        <v>118</v>
      </c>
      <c r="F1761">
        <v>5</v>
      </c>
      <c r="G1761">
        <v>-56</v>
      </c>
      <c r="H1761">
        <v>1</v>
      </c>
      <c r="I1761">
        <v>5</v>
      </c>
      <c r="J1761">
        <v>19</v>
      </c>
      <c r="K1761">
        <v>-4</v>
      </c>
      <c r="L1761">
        <v>0</v>
      </c>
      <c r="M1761">
        <f>G1761/$O$3+H1761/$P$3+I1761/$Q$3+J1761/$R$3</f>
        <v>5.4593268455364328</v>
      </c>
      <c r="N1761">
        <f t="shared" si="27"/>
        <v>2</v>
      </c>
    </row>
    <row r="1762" spans="1:14">
      <c r="A1762" t="s">
        <v>793</v>
      </c>
      <c r="B1762">
        <v>2</v>
      </c>
      <c r="C1762">
        <v>20</v>
      </c>
      <c r="D1762" t="s">
        <v>70</v>
      </c>
      <c r="E1762" t="s">
        <v>118</v>
      </c>
      <c r="F1762">
        <v>0</v>
      </c>
      <c r="G1762">
        <v>-40</v>
      </c>
      <c r="H1762">
        <v>0</v>
      </c>
      <c r="I1762">
        <v>0</v>
      </c>
      <c r="J1762">
        <v>-3</v>
      </c>
      <c r="K1762">
        <v>-4</v>
      </c>
      <c r="L1762">
        <v>1</v>
      </c>
      <c r="M1762">
        <f>G1762/$O$3+H1762/$P$3+I1762/$Q$3+J1762/$R$3</f>
        <v>-1.0545910083436822</v>
      </c>
      <c r="N1762">
        <f t="shared" si="27"/>
        <v>2</v>
      </c>
    </row>
    <row r="1763" spans="1:14">
      <c r="A1763" t="s">
        <v>383</v>
      </c>
      <c r="B1763">
        <v>1</v>
      </c>
      <c r="C1763">
        <v>11</v>
      </c>
      <c r="D1763" t="s">
        <v>71</v>
      </c>
      <c r="E1763" t="s">
        <v>116</v>
      </c>
      <c r="F1763">
        <v>0</v>
      </c>
      <c r="G1763">
        <v>-22</v>
      </c>
      <c r="H1763">
        <v>1</v>
      </c>
      <c r="I1763">
        <v>0</v>
      </c>
      <c r="J1763">
        <v>13</v>
      </c>
      <c r="K1763">
        <v>-2</v>
      </c>
      <c r="L1763">
        <v>2</v>
      </c>
      <c r="M1763">
        <f>G1763/$O$3+H1763/$P$3+I1763/$Q$3+J1763/$R$3</f>
        <v>1.3203204388441812</v>
      </c>
      <c r="N1763">
        <f t="shared" si="27"/>
        <v>2</v>
      </c>
    </row>
    <row r="1764" spans="1:14">
      <c r="A1764" t="s">
        <v>795</v>
      </c>
      <c r="B1764">
        <v>4</v>
      </c>
      <c r="C1764">
        <v>33</v>
      </c>
      <c r="D1764" t="s">
        <v>78</v>
      </c>
      <c r="E1764" t="s">
        <v>118</v>
      </c>
      <c r="F1764">
        <v>1</v>
      </c>
      <c r="G1764">
        <v>-66</v>
      </c>
      <c r="H1764">
        <v>1</v>
      </c>
      <c r="I1764">
        <v>1</v>
      </c>
      <c r="J1764">
        <v>-4</v>
      </c>
      <c r="K1764">
        <v>-8</v>
      </c>
      <c r="L1764">
        <v>1</v>
      </c>
      <c r="M1764">
        <f>G1764/$O$3+H1764/$P$3+I1764/$Q$3+J1764/$R$3</f>
        <v>0.21518540801628253</v>
      </c>
      <c r="N1764">
        <f t="shared" si="27"/>
        <v>2</v>
      </c>
    </row>
    <row r="1765" spans="1:14">
      <c r="A1765" t="s">
        <v>795</v>
      </c>
      <c r="B1765">
        <v>2</v>
      </c>
      <c r="C1765">
        <v>15</v>
      </c>
      <c r="D1765" t="s">
        <v>73</v>
      </c>
      <c r="E1765" t="s">
        <v>116</v>
      </c>
      <c r="F1765">
        <v>1</v>
      </c>
      <c r="G1765">
        <v>-30</v>
      </c>
      <c r="H1765">
        <v>1</v>
      </c>
      <c r="I1765">
        <v>1</v>
      </c>
      <c r="J1765">
        <v>13</v>
      </c>
      <c r="K1765">
        <v>-4</v>
      </c>
      <c r="L1765">
        <v>1</v>
      </c>
      <c r="M1765">
        <f>G1765/$O$3+H1765/$P$3+I1765/$Q$3+J1765/$R$3</f>
        <v>2.0478983307115906</v>
      </c>
      <c r="N1765">
        <f t="shared" si="27"/>
        <v>2</v>
      </c>
    </row>
    <row r="1766" spans="1:14">
      <c r="A1766" t="s">
        <v>796</v>
      </c>
      <c r="B1766">
        <v>2</v>
      </c>
      <c r="C1766">
        <v>13</v>
      </c>
      <c r="D1766" t="s">
        <v>70</v>
      </c>
      <c r="E1766" t="s">
        <v>118</v>
      </c>
      <c r="F1766">
        <v>1</v>
      </c>
      <c r="G1766">
        <v>-39</v>
      </c>
      <c r="H1766">
        <v>1</v>
      </c>
      <c r="I1766">
        <v>1</v>
      </c>
      <c r="J1766">
        <v>0</v>
      </c>
      <c r="K1766">
        <v>-6</v>
      </c>
      <c r="L1766">
        <v>-1</v>
      </c>
      <c r="M1766">
        <f>G1766/$O$3+H1766/$P$3+I1766/$Q$3+J1766/$R$3</f>
        <v>1.0490673809554245</v>
      </c>
      <c r="N1766">
        <f t="shared" si="27"/>
        <v>3</v>
      </c>
    </row>
    <row r="1767" spans="1:14">
      <c r="A1767" t="s">
        <v>796</v>
      </c>
      <c r="B1767">
        <v>1</v>
      </c>
      <c r="C1767">
        <v>14</v>
      </c>
      <c r="D1767" t="s">
        <v>70</v>
      </c>
      <c r="E1767" t="s">
        <v>118</v>
      </c>
      <c r="F1767">
        <v>1</v>
      </c>
      <c r="G1767">
        <v>-28</v>
      </c>
      <c r="H1767">
        <v>1</v>
      </c>
      <c r="I1767">
        <v>1</v>
      </c>
      <c r="J1767">
        <v>5</v>
      </c>
      <c r="K1767">
        <v>-2</v>
      </c>
      <c r="L1767">
        <v>1</v>
      </c>
      <c r="M1767">
        <f>G1767/$O$3+H1767/$P$3+I1767/$Q$3+J1767/$R$3</f>
        <v>1.597048491354939</v>
      </c>
      <c r="N1767">
        <f t="shared" si="27"/>
        <v>2</v>
      </c>
    </row>
    <row r="1768" spans="1:14">
      <c r="A1768" t="s">
        <v>797</v>
      </c>
      <c r="B1768">
        <v>3</v>
      </c>
      <c r="C1768">
        <v>36</v>
      </c>
      <c r="D1768" t="s">
        <v>71</v>
      </c>
      <c r="E1768" t="s">
        <v>118</v>
      </c>
      <c r="F1768">
        <v>2</v>
      </c>
      <c r="G1768">
        <v>-72</v>
      </c>
      <c r="H1768">
        <v>1</v>
      </c>
      <c r="I1768">
        <v>2</v>
      </c>
      <c r="J1768">
        <v>-10</v>
      </c>
      <c r="K1768">
        <v>-6</v>
      </c>
      <c r="L1768">
        <v>-1</v>
      </c>
      <c r="M1768">
        <f>G1768/$O$3+H1768/$P$3+I1768/$Q$3+J1768/$R$3</f>
        <v>0.61549122488871755</v>
      </c>
      <c r="N1768">
        <f t="shared" si="27"/>
        <v>2</v>
      </c>
    </row>
    <row r="1769" spans="1:14">
      <c r="A1769" t="s">
        <v>797</v>
      </c>
      <c r="B1769">
        <v>2</v>
      </c>
      <c r="C1769">
        <v>22</v>
      </c>
      <c r="D1769" t="s">
        <v>71</v>
      </c>
      <c r="E1769" t="s">
        <v>118</v>
      </c>
      <c r="F1769">
        <v>1</v>
      </c>
      <c r="G1769">
        <v>-66</v>
      </c>
      <c r="H1769">
        <v>1</v>
      </c>
      <c r="I1769">
        <v>1</v>
      </c>
      <c r="J1769">
        <v>-20</v>
      </c>
      <c r="K1769">
        <v>-6</v>
      </c>
      <c r="L1769">
        <v>-1</v>
      </c>
      <c r="M1769">
        <f>G1769/$O$3+H1769/$P$3+I1769/$Q$3+J1769/$R$3</f>
        <v>-0.77343670687713706</v>
      </c>
      <c r="N1769">
        <f t="shared" si="27"/>
        <v>3</v>
      </c>
    </row>
    <row r="1770" spans="1:14">
      <c r="A1770" t="s">
        <v>797</v>
      </c>
      <c r="B1770">
        <v>2</v>
      </c>
      <c r="C1770">
        <v>24</v>
      </c>
      <c r="D1770" t="s">
        <v>70</v>
      </c>
      <c r="E1770" t="s">
        <v>116</v>
      </c>
      <c r="F1770">
        <v>1</v>
      </c>
      <c r="G1770">
        <v>-48</v>
      </c>
      <c r="H1770">
        <v>1</v>
      </c>
      <c r="I1770">
        <v>1</v>
      </c>
      <c r="J1770">
        <v>4</v>
      </c>
      <c r="K1770">
        <v>-4</v>
      </c>
      <c r="L1770">
        <v>1</v>
      </c>
      <c r="M1770">
        <f>G1770/$O$3+H1770/$P$3+I1770/$Q$3+J1770/$R$3</f>
        <v>1.100647428273517</v>
      </c>
      <c r="N1770">
        <f t="shared" si="27"/>
        <v>2</v>
      </c>
    </row>
    <row r="1771" spans="1:14">
      <c r="A1771" t="s">
        <v>797</v>
      </c>
      <c r="B1771">
        <v>2</v>
      </c>
      <c r="C1771">
        <v>13</v>
      </c>
      <c r="D1771" t="s">
        <v>70</v>
      </c>
      <c r="E1771" t="s">
        <v>118</v>
      </c>
      <c r="F1771">
        <v>1</v>
      </c>
      <c r="G1771">
        <v>-26</v>
      </c>
      <c r="H1771">
        <v>1</v>
      </c>
      <c r="I1771">
        <v>1</v>
      </c>
      <c r="J1771">
        <v>6</v>
      </c>
      <c r="K1771">
        <v>-4</v>
      </c>
      <c r="L1771">
        <v>0</v>
      </c>
      <c r="M1771">
        <f>G1771/$O$3+H1771/$P$3+I1771/$Q$3+J1771/$R$3</f>
        <v>1.7022985916258357</v>
      </c>
      <c r="N1771">
        <f t="shared" si="27"/>
        <v>2</v>
      </c>
    </row>
    <row r="1772" spans="1:14">
      <c r="A1772" t="s">
        <v>797</v>
      </c>
      <c r="B1772">
        <v>2</v>
      </c>
      <c r="C1772">
        <v>10</v>
      </c>
      <c r="D1772" t="s">
        <v>71</v>
      </c>
      <c r="E1772" t="s">
        <v>118</v>
      </c>
      <c r="F1772">
        <v>1</v>
      </c>
      <c r="G1772">
        <v>-20</v>
      </c>
      <c r="H1772">
        <v>1</v>
      </c>
      <c r="I1772">
        <v>1</v>
      </c>
      <c r="J1772">
        <v>9</v>
      </c>
      <c r="K1772">
        <v>-4</v>
      </c>
      <c r="L1772">
        <v>0</v>
      </c>
      <c r="M1772">
        <f>G1772/$O$3+H1772/$P$3+I1772/$Q$3+J1772/$R$3</f>
        <v>2.0180488924385269</v>
      </c>
      <c r="N1772">
        <f t="shared" si="27"/>
        <v>2</v>
      </c>
    </row>
    <row r="1773" spans="1:14">
      <c r="A1773" t="s">
        <v>797</v>
      </c>
      <c r="B1773">
        <v>1</v>
      </c>
      <c r="C1773">
        <v>11</v>
      </c>
      <c r="D1773" t="s">
        <v>70</v>
      </c>
      <c r="E1773" t="s">
        <v>118</v>
      </c>
      <c r="F1773">
        <v>0</v>
      </c>
      <c r="G1773">
        <v>-66</v>
      </c>
      <c r="H1773">
        <v>1</v>
      </c>
      <c r="I1773">
        <v>0</v>
      </c>
      <c r="J1773">
        <v>-24</v>
      </c>
      <c r="K1773">
        <v>-6</v>
      </c>
      <c r="L1773">
        <v>1</v>
      </c>
      <c r="M1773">
        <f>G1773/$O$3+H1773/$P$3+I1773/$Q$3+J1773/$R$3</f>
        <v>-1.9220149998281344</v>
      </c>
      <c r="N1773">
        <f t="shared" si="27"/>
        <v>6</v>
      </c>
    </row>
    <row r="1774" spans="1:14">
      <c r="A1774" t="s">
        <v>797</v>
      </c>
      <c r="B1774">
        <v>1</v>
      </c>
      <c r="C1774">
        <v>12</v>
      </c>
      <c r="D1774" t="s">
        <v>71</v>
      </c>
      <c r="E1774" t="s">
        <v>116</v>
      </c>
      <c r="F1774">
        <v>0</v>
      </c>
      <c r="G1774">
        <v>-36</v>
      </c>
      <c r="H1774">
        <v>1</v>
      </c>
      <c r="I1774">
        <v>0</v>
      </c>
      <c r="J1774">
        <v>15</v>
      </c>
      <c r="K1774">
        <v>-3</v>
      </c>
      <c r="L1774">
        <v>2</v>
      </c>
      <c r="M1774">
        <f>G1774/$O$3+H1774/$P$3+I1774/$Q$3+J1774/$R$3</f>
        <v>1.1396696765754504</v>
      </c>
      <c r="N1774">
        <f t="shared" si="27"/>
        <v>3</v>
      </c>
    </row>
    <row r="1775" spans="1:14">
      <c r="A1775" t="s">
        <v>797</v>
      </c>
      <c r="B1775">
        <v>1</v>
      </c>
      <c r="C1775">
        <v>15</v>
      </c>
      <c r="D1775" t="s">
        <v>70</v>
      </c>
      <c r="E1775" t="s">
        <v>118</v>
      </c>
      <c r="F1775">
        <v>1</v>
      </c>
      <c r="G1775">
        <v>-30</v>
      </c>
      <c r="H1775">
        <v>1</v>
      </c>
      <c r="I1775">
        <v>1</v>
      </c>
      <c r="J1775">
        <v>4</v>
      </c>
      <c r="K1775">
        <v>-2</v>
      </c>
      <c r="L1775">
        <v>1</v>
      </c>
      <c r="M1775">
        <f>G1775/$O$3+H1775/$P$3+I1775/$Q$3+J1775/$R$3</f>
        <v>1.491798391084042</v>
      </c>
      <c r="N1775">
        <f t="shared" si="27"/>
        <v>2</v>
      </c>
    </row>
    <row r="1776" spans="1:14">
      <c r="A1776" t="s">
        <v>797</v>
      </c>
      <c r="B1776">
        <v>1</v>
      </c>
      <c r="C1776">
        <v>14</v>
      </c>
      <c r="D1776" t="s">
        <v>81</v>
      </c>
      <c r="E1776" t="s">
        <v>118</v>
      </c>
      <c r="F1776">
        <v>2</v>
      </c>
      <c r="G1776">
        <v>-28</v>
      </c>
      <c r="H1776">
        <v>1</v>
      </c>
      <c r="I1776">
        <v>2</v>
      </c>
      <c r="J1776">
        <v>18</v>
      </c>
      <c r="K1776">
        <v>-2</v>
      </c>
      <c r="L1776">
        <v>3</v>
      </c>
      <c r="M1776">
        <f>G1776/$O$3+H1776/$P$3+I1776/$Q$3+J1776/$R$3</f>
        <v>3.3017267239334842</v>
      </c>
      <c r="N1776">
        <f t="shared" si="27"/>
        <v>2</v>
      </c>
    </row>
    <row r="1777" spans="1:14">
      <c r="A1777" t="s">
        <v>797</v>
      </c>
      <c r="B1777">
        <v>1</v>
      </c>
      <c r="C1777">
        <v>13</v>
      </c>
      <c r="D1777" t="s">
        <v>71</v>
      </c>
      <c r="E1777" t="s">
        <v>118</v>
      </c>
      <c r="F1777">
        <v>1</v>
      </c>
      <c r="G1777">
        <v>-26</v>
      </c>
      <c r="H1777">
        <v>1</v>
      </c>
      <c r="I1777">
        <v>1</v>
      </c>
      <c r="J1777">
        <v>6</v>
      </c>
      <c r="K1777">
        <v>-2</v>
      </c>
      <c r="L1777">
        <v>1</v>
      </c>
      <c r="M1777">
        <f>G1777/$O$3+H1777/$P$3+I1777/$Q$3+J1777/$R$3</f>
        <v>1.7022985916258357</v>
      </c>
      <c r="N1777">
        <f t="shared" si="27"/>
        <v>2</v>
      </c>
    </row>
    <row r="1778" spans="1:14">
      <c r="A1778" t="s">
        <v>797</v>
      </c>
      <c r="B1778">
        <v>1</v>
      </c>
      <c r="C1778">
        <v>10</v>
      </c>
      <c r="D1778" t="s">
        <v>71</v>
      </c>
      <c r="E1778" t="s">
        <v>116</v>
      </c>
      <c r="F1778">
        <v>1</v>
      </c>
      <c r="G1778">
        <v>-20</v>
      </c>
      <c r="H1778">
        <v>1</v>
      </c>
      <c r="I1778">
        <v>1</v>
      </c>
      <c r="J1778">
        <v>18</v>
      </c>
      <c r="K1778">
        <v>-2</v>
      </c>
      <c r="L1778">
        <v>2</v>
      </c>
      <c r="M1778">
        <f>G1778/$O$3+H1778/$P$3+I1778/$Q$3+J1778/$R$3</f>
        <v>2.5741488320660757</v>
      </c>
      <c r="N1778">
        <f t="shared" si="27"/>
        <v>2</v>
      </c>
    </row>
    <row r="1779" spans="1:14">
      <c r="A1779" t="s">
        <v>190</v>
      </c>
      <c r="B1779">
        <v>3</v>
      </c>
      <c r="C1779">
        <v>34</v>
      </c>
      <c r="D1779" t="s">
        <v>80</v>
      </c>
      <c r="E1779" t="s">
        <v>116</v>
      </c>
      <c r="F1779">
        <v>1</v>
      </c>
      <c r="G1779">
        <v>-68</v>
      </c>
      <c r="H1779">
        <v>0</v>
      </c>
      <c r="I1779">
        <v>1</v>
      </c>
      <c r="J1779">
        <v>2</v>
      </c>
      <c r="K1779">
        <v>-6</v>
      </c>
      <c r="L1779">
        <v>3</v>
      </c>
      <c r="M1779">
        <f>G1779/$O$3+H1779/$P$3+I1779/$Q$3+J1779/$R$3</f>
        <v>-0.45268088647266258</v>
      </c>
      <c r="N1779">
        <f t="shared" si="27"/>
        <v>2</v>
      </c>
    </row>
    <row r="1780" spans="1:14">
      <c r="A1780" t="s">
        <v>190</v>
      </c>
      <c r="B1780">
        <v>2</v>
      </c>
      <c r="C1780">
        <v>20</v>
      </c>
      <c r="D1780" t="s">
        <v>70</v>
      </c>
      <c r="E1780" t="s">
        <v>118</v>
      </c>
      <c r="F1780">
        <v>2</v>
      </c>
      <c r="G1780">
        <v>-40</v>
      </c>
      <c r="H1780">
        <v>0</v>
      </c>
      <c r="I1780">
        <v>2</v>
      </c>
      <c r="J1780">
        <v>8</v>
      </c>
      <c r="K1780">
        <v>-4</v>
      </c>
      <c r="L1780">
        <v>1</v>
      </c>
      <c r="M1780">
        <f>G1780/$O$3+H1780/$P$3+I1780/$Q$3+J1780/$R$3</f>
        <v>1.4279322241008283</v>
      </c>
      <c r="N1780">
        <f t="shared" si="27"/>
        <v>2</v>
      </c>
    </row>
    <row r="1781" spans="1:14">
      <c r="A1781" t="s">
        <v>190</v>
      </c>
      <c r="B1781">
        <v>1</v>
      </c>
      <c r="C1781">
        <v>19</v>
      </c>
      <c r="D1781" t="s">
        <v>80</v>
      </c>
      <c r="E1781" t="s">
        <v>116</v>
      </c>
      <c r="F1781">
        <v>1</v>
      </c>
      <c r="G1781">
        <v>-38</v>
      </c>
      <c r="H1781">
        <v>1</v>
      </c>
      <c r="I1781">
        <v>1</v>
      </c>
      <c r="J1781">
        <v>15</v>
      </c>
      <c r="K1781">
        <v>-2</v>
      </c>
      <c r="L1781">
        <v>4</v>
      </c>
      <c r="M1781">
        <f>G1781/$O$3+H1781/$P$3+I1781/$Q$3+J1781/$R$3</f>
        <v>1.9976312227130346</v>
      </c>
      <c r="N1781">
        <f t="shared" si="27"/>
        <v>2</v>
      </c>
    </row>
    <row r="1782" spans="1:14">
      <c r="A1782" t="s">
        <v>190</v>
      </c>
      <c r="B1782">
        <v>1</v>
      </c>
      <c r="C1782">
        <v>14</v>
      </c>
      <c r="D1782" t="s">
        <v>80</v>
      </c>
      <c r="E1782" t="s">
        <v>116</v>
      </c>
      <c r="F1782">
        <v>0</v>
      </c>
      <c r="G1782">
        <v>-28</v>
      </c>
      <c r="H1782">
        <v>1</v>
      </c>
      <c r="I1782">
        <v>0</v>
      </c>
      <c r="J1782">
        <v>25</v>
      </c>
      <c r="K1782">
        <v>-2</v>
      </c>
      <c r="L1782">
        <v>4</v>
      </c>
      <c r="M1782">
        <f>G1782/$O$3+H1782/$P$3+I1782/$Q$3+J1782/$R$3</f>
        <v>1.9314033707440708</v>
      </c>
      <c r="N1782">
        <f t="shared" si="27"/>
        <v>2</v>
      </c>
    </row>
    <row r="1783" spans="1:14">
      <c r="A1783" t="s">
        <v>186</v>
      </c>
      <c r="B1783">
        <v>1</v>
      </c>
      <c r="C1783">
        <v>27</v>
      </c>
      <c r="D1783" t="s">
        <v>71</v>
      </c>
      <c r="E1783" t="s">
        <v>116</v>
      </c>
      <c r="F1783">
        <v>2</v>
      </c>
      <c r="G1783">
        <v>-54</v>
      </c>
      <c r="H1783">
        <v>1</v>
      </c>
      <c r="I1783">
        <v>2</v>
      </c>
      <c r="J1783">
        <v>8</v>
      </c>
      <c r="K1783">
        <v>-2</v>
      </c>
      <c r="L1783">
        <v>2</v>
      </c>
      <c r="M1783">
        <f>G1783/$O$3+H1783/$P$3+I1783/$Q$3+J1783/$R$3</f>
        <v>2.1188420669543393</v>
      </c>
      <c r="N1783">
        <f t="shared" si="27"/>
        <v>2</v>
      </c>
    </row>
    <row r="1784" spans="1:14">
      <c r="A1784" t="s">
        <v>186</v>
      </c>
      <c r="B1784">
        <v>1</v>
      </c>
      <c r="C1784">
        <v>14</v>
      </c>
      <c r="D1784" t="s">
        <v>78</v>
      </c>
      <c r="E1784" t="s">
        <v>116</v>
      </c>
      <c r="F1784">
        <v>0</v>
      </c>
      <c r="G1784">
        <v>-28</v>
      </c>
      <c r="H1784">
        <v>1</v>
      </c>
      <c r="I1784">
        <v>0</v>
      </c>
      <c r="J1784">
        <v>25</v>
      </c>
      <c r="K1784">
        <v>-2</v>
      </c>
      <c r="L1784">
        <v>4</v>
      </c>
      <c r="M1784">
        <f>G1784/$O$3+H1784/$P$3+I1784/$Q$3+J1784/$R$3</f>
        <v>1.9314033707440708</v>
      </c>
      <c r="N1784">
        <f t="shared" si="27"/>
        <v>2</v>
      </c>
    </row>
    <row r="1785" spans="1:14">
      <c r="A1785" t="s">
        <v>956</v>
      </c>
      <c r="B1785">
        <v>1</v>
      </c>
      <c r="C1785">
        <v>12</v>
      </c>
      <c r="D1785" t="s">
        <v>71</v>
      </c>
      <c r="E1785" t="s">
        <v>116</v>
      </c>
      <c r="F1785">
        <v>0</v>
      </c>
      <c r="G1785">
        <v>-72</v>
      </c>
      <c r="H1785">
        <v>1</v>
      </c>
      <c r="I1785">
        <v>0</v>
      </c>
      <c r="J1785">
        <v>-8</v>
      </c>
      <c r="K1785">
        <v>-6</v>
      </c>
      <c r="L1785">
        <v>2</v>
      </c>
      <c r="M1785">
        <f>G1785/$O$3+H1785/$P$3+I1785/$Q$3+J1785/$R$3</f>
        <v>-1.0637765392048895</v>
      </c>
      <c r="N1785">
        <f t="shared" si="27"/>
        <v>6</v>
      </c>
    </row>
    <row r="1786" spans="1:14">
      <c r="A1786" t="s">
        <v>799</v>
      </c>
      <c r="B1786">
        <v>2</v>
      </c>
      <c r="C1786">
        <v>18</v>
      </c>
      <c r="D1786" t="s">
        <v>70</v>
      </c>
      <c r="E1786" t="s">
        <v>118</v>
      </c>
      <c r="F1786">
        <v>2</v>
      </c>
      <c r="G1786">
        <v>-36</v>
      </c>
      <c r="H1786">
        <v>1</v>
      </c>
      <c r="I1786">
        <v>2</v>
      </c>
      <c r="J1786">
        <v>11</v>
      </c>
      <c r="K1786">
        <v>-4</v>
      </c>
      <c r="L1786">
        <v>0</v>
      </c>
      <c r="M1786">
        <f>G1786/$O$3+H1786/$P$3+I1786/$Q$3+J1786/$R$3</f>
        <v>2.6953596763073802</v>
      </c>
      <c r="N1786">
        <f t="shared" si="27"/>
        <v>2</v>
      </c>
    </row>
    <row r="1787" spans="1:14">
      <c r="A1787" t="s">
        <v>799</v>
      </c>
      <c r="B1787">
        <v>1</v>
      </c>
      <c r="C1787">
        <v>13</v>
      </c>
      <c r="D1787" t="s">
        <v>70</v>
      </c>
      <c r="E1787" t="s">
        <v>118</v>
      </c>
      <c r="F1787">
        <v>1</v>
      </c>
      <c r="G1787">
        <v>-26</v>
      </c>
      <c r="H1787">
        <v>1</v>
      </c>
      <c r="I1787">
        <v>1</v>
      </c>
      <c r="J1787">
        <v>6</v>
      </c>
      <c r="K1787">
        <v>-2</v>
      </c>
      <c r="L1787">
        <v>1</v>
      </c>
      <c r="M1787">
        <f>G1787/$O$3+H1787/$P$3+I1787/$Q$3+J1787/$R$3</f>
        <v>1.7022985916258357</v>
      </c>
      <c r="N1787">
        <f t="shared" si="27"/>
        <v>2</v>
      </c>
    </row>
    <row r="1788" spans="1:14">
      <c r="A1788" t="s">
        <v>799</v>
      </c>
      <c r="B1788">
        <v>1</v>
      </c>
      <c r="C1788">
        <v>12</v>
      </c>
      <c r="D1788" t="s">
        <v>70</v>
      </c>
      <c r="E1788" t="s">
        <v>118</v>
      </c>
      <c r="F1788">
        <v>3</v>
      </c>
      <c r="G1788">
        <v>-24</v>
      </c>
      <c r="H1788">
        <v>1</v>
      </c>
      <c r="I1788">
        <v>3</v>
      </c>
      <c r="J1788">
        <v>21</v>
      </c>
      <c r="K1788">
        <v>-2</v>
      </c>
      <c r="L1788">
        <v>1</v>
      </c>
      <c r="M1788">
        <f>G1788/$O$3+H1788/$P$3+I1788/$Q$3+J1788/$R$3</f>
        <v>4.4754385708837594</v>
      </c>
      <c r="N1788">
        <f t="shared" si="27"/>
        <v>2</v>
      </c>
    </row>
    <row r="1789" spans="1:14">
      <c r="A1789" t="s">
        <v>356</v>
      </c>
      <c r="B1789">
        <v>2</v>
      </c>
      <c r="C1789">
        <v>16</v>
      </c>
      <c r="D1789" t="s">
        <v>80</v>
      </c>
      <c r="E1789" t="s">
        <v>116</v>
      </c>
      <c r="F1789">
        <v>1</v>
      </c>
      <c r="G1789">
        <v>-48</v>
      </c>
      <c r="H1789">
        <v>1</v>
      </c>
      <c r="I1789">
        <v>1</v>
      </c>
      <c r="J1789">
        <v>10</v>
      </c>
      <c r="K1789">
        <v>-6</v>
      </c>
      <c r="L1789">
        <v>2</v>
      </c>
      <c r="M1789">
        <f>G1789/$O$3+H1789/$P$3+I1789/$Q$3+J1789/$R$3</f>
        <v>1.4713807213585492</v>
      </c>
      <c r="N1789">
        <f t="shared" si="27"/>
        <v>3</v>
      </c>
    </row>
    <row r="1790" spans="1:14">
      <c r="A1790" t="s">
        <v>957</v>
      </c>
      <c r="B1790">
        <v>1</v>
      </c>
      <c r="C1790">
        <v>11</v>
      </c>
      <c r="D1790" t="s">
        <v>70</v>
      </c>
      <c r="E1790" t="s">
        <v>118</v>
      </c>
      <c r="F1790">
        <v>1</v>
      </c>
      <c r="G1790">
        <v>-22</v>
      </c>
      <c r="H1790">
        <v>1</v>
      </c>
      <c r="I1790">
        <v>1</v>
      </c>
      <c r="J1790">
        <v>8</v>
      </c>
      <c r="K1790">
        <v>-2</v>
      </c>
      <c r="L1790">
        <v>1</v>
      </c>
      <c r="M1790">
        <f>G1790/$O$3+H1790/$P$3+I1790/$Q$3+J1790/$R$3</f>
        <v>1.9127987921676299</v>
      </c>
      <c r="N1790">
        <f t="shared" si="27"/>
        <v>2</v>
      </c>
    </row>
    <row r="1791" spans="1:14">
      <c r="A1791" t="s">
        <v>414</v>
      </c>
      <c r="B1791">
        <v>2</v>
      </c>
      <c r="C1791">
        <v>22</v>
      </c>
      <c r="D1791" t="s">
        <v>72</v>
      </c>
      <c r="E1791" t="s">
        <v>118</v>
      </c>
      <c r="F1791">
        <v>1</v>
      </c>
      <c r="G1791">
        <v>-66</v>
      </c>
      <c r="H1791">
        <v>1</v>
      </c>
      <c r="I1791">
        <v>1</v>
      </c>
      <c r="J1791">
        <v>-20</v>
      </c>
      <c r="K1791">
        <v>-6</v>
      </c>
      <c r="L1791">
        <v>-1</v>
      </c>
      <c r="M1791">
        <f>G1791/$O$3+H1791/$P$3+I1791/$Q$3+J1791/$R$3</f>
        <v>-0.77343670687713706</v>
      </c>
      <c r="N1791">
        <f t="shared" si="27"/>
        <v>3</v>
      </c>
    </row>
    <row r="1792" spans="1:14">
      <c r="A1792" t="s">
        <v>414</v>
      </c>
      <c r="B1792">
        <v>2</v>
      </c>
      <c r="C1792">
        <v>18</v>
      </c>
      <c r="D1792" t="s">
        <v>71</v>
      </c>
      <c r="E1792" t="s">
        <v>116</v>
      </c>
      <c r="F1792">
        <v>1</v>
      </c>
      <c r="G1792">
        <v>-36</v>
      </c>
      <c r="H1792">
        <v>1</v>
      </c>
      <c r="I1792">
        <v>1</v>
      </c>
      <c r="J1792">
        <v>16</v>
      </c>
      <c r="K1792">
        <v>-4</v>
      </c>
      <c r="L1792">
        <v>1</v>
      </c>
      <c r="M1792">
        <f>G1792/$O$3+H1792/$P$3+I1792/$Q$3+J1792/$R$3</f>
        <v>2.1028813229839316</v>
      </c>
      <c r="N1792">
        <f t="shared" si="27"/>
        <v>2</v>
      </c>
    </row>
    <row r="1793" spans="1:14">
      <c r="A1793" t="s">
        <v>414</v>
      </c>
      <c r="B1793">
        <v>1</v>
      </c>
      <c r="C1793">
        <v>13</v>
      </c>
      <c r="D1793" t="s">
        <v>70</v>
      </c>
      <c r="E1793" t="s">
        <v>118</v>
      </c>
      <c r="F1793">
        <v>1</v>
      </c>
      <c r="G1793">
        <v>-364</v>
      </c>
      <c r="H1793">
        <v>1</v>
      </c>
      <c r="I1793">
        <v>1</v>
      </c>
      <c r="J1793">
        <v>-202</v>
      </c>
      <c r="K1793">
        <v>-28</v>
      </c>
      <c r="L1793">
        <v>1</v>
      </c>
      <c r="M1793">
        <f>G1793/$O$3+H1793/$P$3+I1793/$Q$3+J1793/$R$3</f>
        <v>-18.494734759208473</v>
      </c>
      <c r="N1793">
        <f t="shared" si="27"/>
        <v>28</v>
      </c>
    </row>
    <row r="1794" spans="1:14">
      <c r="A1794" t="s">
        <v>414</v>
      </c>
      <c r="B1794">
        <v>1</v>
      </c>
      <c r="C1794">
        <v>11</v>
      </c>
      <c r="D1794" t="s">
        <v>71</v>
      </c>
      <c r="E1794" t="s">
        <v>116</v>
      </c>
      <c r="F1794">
        <v>0</v>
      </c>
      <c r="G1794">
        <v>-22</v>
      </c>
      <c r="H1794">
        <v>1</v>
      </c>
      <c r="I1794">
        <v>0</v>
      </c>
      <c r="J1794">
        <v>19</v>
      </c>
      <c r="K1794">
        <v>-2</v>
      </c>
      <c r="L1794">
        <v>2</v>
      </c>
      <c r="M1794">
        <f>G1794/$O$3+H1794/$P$3+I1794/$Q$3+J1794/$R$3</f>
        <v>1.6910537319292134</v>
      </c>
      <c r="N1794">
        <f t="shared" si="27"/>
        <v>2</v>
      </c>
    </row>
    <row r="1795" spans="1:14">
      <c r="A1795" t="s">
        <v>163</v>
      </c>
      <c r="B1795">
        <v>5</v>
      </c>
      <c r="C1795">
        <v>33</v>
      </c>
      <c r="D1795" t="s">
        <v>77</v>
      </c>
      <c r="E1795" t="s">
        <v>118</v>
      </c>
      <c r="F1795">
        <v>2</v>
      </c>
      <c r="G1795">
        <v>-66</v>
      </c>
      <c r="H1795">
        <v>0</v>
      </c>
      <c r="I1795">
        <v>2</v>
      </c>
      <c r="J1795">
        <v>0</v>
      </c>
      <c r="K1795">
        <v>-10</v>
      </c>
      <c r="L1795">
        <v>-1</v>
      </c>
      <c r="M1795">
        <f>G1795/$O$3+H1795/$P$3+I1795/$Q$3+J1795/$R$3</f>
        <v>0.36862533148336052</v>
      </c>
      <c r="N1795">
        <f t="shared" ref="N1795:N1858" si="28">ABS(G1795)/C1795</f>
        <v>2</v>
      </c>
    </row>
    <row r="1796" spans="1:14">
      <c r="A1796" t="s">
        <v>163</v>
      </c>
      <c r="B1796">
        <v>3</v>
      </c>
      <c r="C1796">
        <v>24</v>
      </c>
      <c r="D1796" t="s">
        <v>77</v>
      </c>
      <c r="E1796" t="s">
        <v>118</v>
      </c>
      <c r="F1796">
        <v>2</v>
      </c>
      <c r="G1796">
        <v>-48</v>
      </c>
      <c r="H1796">
        <v>0</v>
      </c>
      <c r="I1796">
        <v>2</v>
      </c>
      <c r="J1796">
        <v>5</v>
      </c>
      <c r="K1796">
        <v>-6</v>
      </c>
      <c r="L1796">
        <v>0</v>
      </c>
      <c r="M1796">
        <f>G1796/$O$3+H1796/$P$3+I1796/$Q$3+J1796/$R$3</f>
        <v>1.0687207051980789</v>
      </c>
      <c r="N1796">
        <f t="shared" si="28"/>
        <v>2</v>
      </c>
    </row>
    <row r="1797" spans="1:14">
      <c r="A1797" t="s">
        <v>163</v>
      </c>
      <c r="B1797">
        <v>2</v>
      </c>
      <c r="C1797">
        <v>19</v>
      </c>
      <c r="D1797" t="s">
        <v>71</v>
      </c>
      <c r="E1797" t="s">
        <v>116</v>
      </c>
      <c r="F1797">
        <v>0</v>
      </c>
      <c r="G1797">
        <v>-76</v>
      </c>
      <c r="H1797">
        <v>1</v>
      </c>
      <c r="I1797">
        <v>0</v>
      </c>
      <c r="J1797">
        <v>-19</v>
      </c>
      <c r="K1797">
        <v>-8</v>
      </c>
      <c r="L1797">
        <v>-1</v>
      </c>
      <c r="M1797">
        <f>G1797/$O$3+H1797/$P$3+I1797/$Q$3+J1797/$R$3</f>
        <v>-1.8303766793742322</v>
      </c>
      <c r="N1797">
        <f t="shared" si="28"/>
        <v>4</v>
      </c>
    </row>
    <row r="1798" spans="1:14">
      <c r="A1798" t="s">
        <v>163</v>
      </c>
      <c r="B1798">
        <v>1</v>
      </c>
      <c r="C1798">
        <v>12</v>
      </c>
      <c r="D1798" t="s">
        <v>71</v>
      </c>
      <c r="E1798" t="s">
        <v>116</v>
      </c>
      <c r="F1798">
        <v>1</v>
      </c>
      <c r="G1798">
        <v>-96</v>
      </c>
      <c r="H1798">
        <v>1</v>
      </c>
      <c r="I1798">
        <v>1</v>
      </c>
      <c r="J1798">
        <v>-5</v>
      </c>
      <c r="K1798">
        <v>-8</v>
      </c>
      <c r="L1798">
        <v>2</v>
      </c>
      <c r="M1798">
        <f>G1798/$O$3+H1798/$P$3+I1798/$Q$3+J1798/$R$3</f>
        <v>-0.49852174551543077</v>
      </c>
      <c r="N1798">
        <f t="shared" si="28"/>
        <v>8</v>
      </c>
    </row>
    <row r="1799" spans="1:14">
      <c r="A1799" t="s">
        <v>163</v>
      </c>
      <c r="B1799">
        <v>1</v>
      </c>
      <c r="C1799">
        <v>18</v>
      </c>
      <c r="D1799" t="s">
        <v>77</v>
      </c>
      <c r="E1799" t="s">
        <v>118</v>
      </c>
      <c r="F1799">
        <v>2</v>
      </c>
      <c r="G1799">
        <v>-36</v>
      </c>
      <c r="H1799">
        <v>1</v>
      </c>
      <c r="I1799">
        <v>2</v>
      </c>
      <c r="J1799">
        <v>12</v>
      </c>
      <c r="K1799">
        <v>-2</v>
      </c>
      <c r="L1799">
        <v>1</v>
      </c>
      <c r="M1799">
        <f>G1799/$O$3+H1799/$P$3+I1799/$Q$3+J1799/$R$3</f>
        <v>2.7571485584882192</v>
      </c>
      <c r="N1799">
        <f t="shared" si="28"/>
        <v>2</v>
      </c>
    </row>
    <row r="1800" spans="1:14">
      <c r="A1800" t="s">
        <v>163</v>
      </c>
      <c r="B1800">
        <v>1</v>
      </c>
      <c r="C1800">
        <v>16</v>
      </c>
      <c r="D1800" t="s">
        <v>71</v>
      </c>
      <c r="E1800" t="s">
        <v>118</v>
      </c>
      <c r="F1800">
        <v>2</v>
      </c>
      <c r="G1800">
        <v>-32</v>
      </c>
      <c r="H1800">
        <v>1</v>
      </c>
      <c r="I1800">
        <v>2</v>
      </c>
      <c r="J1800">
        <v>10</v>
      </c>
      <c r="K1800">
        <v>-2</v>
      </c>
      <c r="L1800">
        <v>1</v>
      </c>
      <c r="M1800">
        <f>G1800/$O$3+H1800/$P$3+I1800/$Q$3+J1800/$R$3</f>
        <v>2.7204932303066585</v>
      </c>
      <c r="N1800">
        <f t="shared" si="28"/>
        <v>2</v>
      </c>
    </row>
    <row r="1801" spans="1:14">
      <c r="A1801" t="s">
        <v>163</v>
      </c>
      <c r="B1801">
        <v>1</v>
      </c>
      <c r="C1801">
        <v>15</v>
      </c>
      <c r="D1801" t="s">
        <v>77</v>
      </c>
      <c r="E1801" t="s">
        <v>116</v>
      </c>
      <c r="F1801">
        <v>0</v>
      </c>
      <c r="G1801">
        <v>-30</v>
      </c>
      <c r="H1801">
        <v>1</v>
      </c>
      <c r="I1801">
        <v>0</v>
      </c>
      <c r="J1801">
        <v>10</v>
      </c>
      <c r="K1801">
        <v>-2</v>
      </c>
      <c r="L1801">
        <v>2</v>
      </c>
      <c r="M1801">
        <f>G1801/$O$3+H1801/$P$3+I1801/$Q$3+J1801/$R$3</f>
        <v>0.96110891994143188</v>
      </c>
      <c r="N1801">
        <f t="shared" si="28"/>
        <v>2</v>
      </c>
    </row>
    <row r="1802" spans="1:14">
      <c r="A1802" t="s">
        <v>163</v>
      </c>
      <c r="B1802">
        <v>1</v>
      </c>
      <c r="C1802">
        <v>14</v>
      </c>
      <c r="D1802" t="s">
        <v>71</v>
      </c>
      <c r="E1802" t="s">
        <v>118</v>
      </c>
      <c r="F1802">
        <v>1</v>
      </c>
      <c r="G1802">
        <v>-28</v>
      </c>
      <c r="H1802">
        <v>1</v>
      </c>
      <c r="I1802">
        <v>1</v>
      </c>
      <c r="J1802">
        <v>5</v>
      </c>
      <c r="K1802">
        <v>-2</v>
      </c>
      <c r="L1802">
        <v>1</v>
      </c>
      <c r="M1802">
        <f>G1802/$O$3+H1802/$P$3+I1802/$Q$3+J1802/$R$3</f>
        <v>1.597048491354939</v>
      </c>
      <c r="N1802">
        <f t="shared" si="28"/>
        <v>2</v>
      </c>
    </row>
    <row r="1803" spans="1:14">
      <c r="A1803" t="s">
        <v>163</v>
      </c>
      <c r="B1803">
        <v>1</v>
      </c>
      <c r="C1803">
        <v>12</v>
      </c>
      <c r="D1803" t="s">
        <v>77</v>
      </c>
      <c r="E1803" t="s">
        <v>118</v>
      </c>
      <c r="F1803">
        <v>1</v>
      </c>
      <c r="G1803">
        <v>-24</v>
      </c>
      <c r="H1803">
        <v>1</v>
      </c>
      <c r="I1803">
        <v>1</v>
      </c>
      <c r="J1803">
        <v>8</v>
      </c>
      <c r="K1803">
        <v>-2</v>
      </c>
      <c r="L1803">
        <v>1</v>
      </c>
      <c r="M1803">
        <f>G1803/$O$3+H1803/$P$3+I1803/$Q$3+J1803/$R$3</f>
        <v>1.8693375740775715</v>
      </c>
      <c r="N1803">
        <f t="shared" si="28"/>
        <v>2</v>
      </c>
    </row>
    <row r="1804" spans="1:14">
      <c r="A1804" t="s">
        <v>350</v>
      </c>
      <c r="B1804">
        <v>1</v>
      </c>
      <c r="C1804">
        <v>10</v>
      </c>
      <c r="D1804" t="s">
        <v>71</v>
      </c>
      <c r="E1804" t="s">
        <v>118</v>
      </c>
      <c r="F1804">
        <v>1</v>
      </c>
      <c r="G1804">
        <v>-30</v>
      </c>
      <c r="H1804">
        <v>1</v>
      </c>
      <c r="I1804">
        <v>1</v>
      </c>
      <c r="J1804">
        <v>4</v>
      </c>
      <c r="K1804">
        <v>-3</v>
      </c>
      <c r="L1804">
        <v>1</v>
      </c>
      <c r="M1804">
        <f>G1804/$O$3+H1804/$P$3+I1804/$Q$3+J1804/$R$3</f>
        <v>1.491798391084042</v>
      </c>
      <c r="N1804">
        <f t="shared" si="28"/>
        <v>3</v>
      </c>
    </row>
    <row r="1805" spans="1:14">
      <c r="A1805" t="s">
        <v>800</v>
      </c>
      <c r="B1805">
        <v>2</v>
      </c>
      <c r="C1805">
        <v>14</v>
      </c>
      <c r="D1805" t="s">
        <v>77</v>
      </c>
      <c r="E1805" t="s">
        <v>116</v>
      </c>
      <c r="F1805">
        <v>0</v>
      </c>
      <c r="G1805">
        <v>-28</v>
      </c>
      <c r="H1805">
        <v>1</v>
      </c>
      <c r="I1805">
        <v>0</v>
      </c>
      <c r="J1805">
        <v>11</v>
      </c>
      <c r="K1805">
        <v>-4</v>
      </c>
      <c r="L1805">
        <v>1</v>
      </c>
      <c r="M1805">
        <f>G1805/$O$3+H1805/$P$3+I1805/$Q$3+J1805/$R$3</f>
        <v>1.0663590202123288</v>
      </c>
      <c r="N1805">
        <f t="shared" si="28"/>
        <v>2</v>
      </c>
    </row>
    <row r="1806" spans="1:14">
      <c r="A1806" t="s">
        <v>800</v>
      </c>
      <c r="B1806">
        <v>1</v>
      </c>
      <c r="C1806">
        <v>17</v>
      </c>
      <c r="D1806" t="s">
        <v>70</v>
      </c>
      <c r="E1806" t="s">
        <v>118</v>
      </c>
      <c r="F1806">
        <v>1</v>
      </c>
      <c r="G1806">
        <v>-102</v>
      </c>
      <c r="H1806">
        <v>1</v>
      </c>
      <c r="I1806">
        <v>1</v>
      </c>
      <c r="J1806">
        <v>-46</v>
      </c>
      <c r="K1806">
        <v>-6</v>
      </c>
      <c r="L1806">
        <v>1</v>
      </c>
      <c r="M1806">
        <f>G1806/$O$3+H1806/$P$3+I1806/$Q$3+J1806/$R$3</f>
        <v>-3.162249569199993</v>
      </c>
      <c r="N1806">
        <f t="shared" si="28"/>
        <v>6</v>
      </c>
    </row>
    <row r="1807" spans="1:14">
      <c r="A1807" t="s">
        <v>800</v>
      </c>
      <c r="B1807">
        <v>1</v>
      </c>
      <c r="C1807">
        <v>14</v>
      </c>
      <c r="D1807" t="s">
        <v>73</v>
      </c>
      <c r="E1807" t="s">
        <v>116</v>
      </c>
      <c r="F1807">
        <v>1</v>
      </c>
      <c r="G1807">
        <v>-28</v>
      </c>
      <c r="H1807">
        <v>1</v>
      </c>
      <c r="I1807">
        <v>1</v>
      </c>
      <c r="J1807">
        <v>14</v>
      </c>
      <c r="K1807">
        <v>-2</v>
      </c>
      <c r="L1807">
        <v>2</v>
      </c>
      <c r="M1807">
        <f>G1807/$O$3+H1807/$P$3+I1807/$Q$3+J1807/$R$3</f>
        <v>2.1531484309824873</v>
      </c>
      <c r="N1807">
        <f t="shared" si="28"/>
        <v>2</v>
      </c>
    </row>
    <row r="1808" spans="1:14">
      <c r="A1808" t="s">
        <v>800</v>
      </c>
      <c r="B1808">
        <v>1</v>
      </c>
      <c r="C1808">
        <v>11</v>
      </c>
      <c r="D1808" t="s">
        <v>71</v>
      </c>
      <c r="E1808" t="s">
        <v>116</v>
      </c>
      <c r="F1808">
        <v>1</v>
      </c>
      <c r="G1808">
        <v>-22</v>
      </c>
      <c r="H1808">
        <v>1</v>
      </c>
      <c r="I1808">
        <v>1</v>
      </c>
      <c r="J1808">
        <v>22</v>
      </c>
      <c r="K1808">
        <v>-2</v>
      </c>
      <c r="L1808">
        <v>2</v>
      </c>
      <c r="M1808">
        <f>G1808/$O$3+H1808/$P$3+I1808/$Q$3+J1808/$R$3</f>
        <v>2.7778431426993722</v>
      </c>
      <c r="N1808">
        <f t="shared" si="28"/>
        <v>2</v>
      </c>
    </row>
    <row r="1809" spans="1:14">
      <c r="A1809" t="s">
        <v>800</v>
      </c>
      <c r="B1809">
        <v>1</v>
      </c>
      <c r="C1809">
        <v>10</v>
      </c>
      <c r="D1809" t="s">
        <v>73</v>
      </c>
      <c r="E1809" t="s">
        <v>118</v>
      </c>
      <c r="F1809">
        <v>2</v>
      </c>
      <c r="G1809">
        <v>-20</v>
      </c>
      <c r="H1809">
        <v>1</v>
      </c>
      <c r="I1809">
        <v>2</v>
      </c>
      <c r="J1809">
        <v>16</v>
      </c>
      <c r="K1809">
        <v>-2</v>
      </c>
      <c r="L1809">
        <v>1</v>
      </c>
      <c r="M1809">
        <f>G1809/$O$3+H1809/$P$3+I1809/$Q$3+J1809/$R$3</f>
        <v>3.3519938319320404</v>
      </c>
      <c r="N1809">
        <f t="shared" si="28"/>
        <v>2</v>
      </c>
    </row>
    <row r="1810" spans="1:14">
      <c r="A1810" t="s">
        <v>398</v>
      </c>
      <c r="B1810">
        <v>2</v>
      </c>
      <c r="C1810">
        <v>24</v>
      </c>
      <c r="D1810" t="s">
        <v>70</v>
      </c>
      <c r="E1810" t="s">
        <v>120</v>
      </c>
      <c r="F1810">
        <v>0</v>
      </c>
      <c r="G1810">
        <v>-48</v>
      </c>
      <c r="H1810">
        <v>1</v>
      </c>
      <c r="I1810">
        <v>0</v>
      </c>
      <c r="J1810">
        <v>-7</v>
      </c>
      <c r="K1810">
        <v>-4</v>
      </c>
      <c r="L1810">
        <v>0</v>
      </c>
      <c r="M1810">
        <f>G1810/$O$3+H1810/$P$3+I1810/$Q$3+J1810/$R$3</f>
        <v>-0.48045303994335126</v>
      </c>
      <c r="N1810">
        <f t="shared" si="28"/>
        <v>2</v>
      </c>
    </row>
    <row r="1811" spans="1:14">
      <c r="A1811" t="s">
        <v>398</v>
      </c>
      <c r="B1811">
        <v>1</v>
      </c>
      <c r="C1811">
        <v>19</v>
      </c>
      <c r="D1811" t="s">
        <v>71</v>
      </c>
      <c r="E1811" t="s">
        <v>118</v>
      </c>
      <c r="F1811">
        <v>0</v>
      </c>
      <c r="G1811">
        <v>-38</v>
      </c>
      <c r="H1811">
        <v>1</v>
      </c>
      <c r="I1811">
        <v>0</v>
      </c>
      <c r="J1811">
        <v>-4</v>
      </c>
      <c r="K1811">
        <v>-2</v>
      </c>
      <c r="L1811">
        <v>1</v>
      </c>
      <c r="M1811">
        <f>G1811/$O$3+H1811/$P$3+I1811/$Q$3+J1811/$R$3</f>
        <v>-7.7780302950543473E-2</v>
      </c>
      <c r="N1811">
        <f t="shared" si="28"/>
        <v>2</v>
      </c>
    </row>
    <row r="1812" spans="1:14">
      <c r="A1812" t="s">
        <v>172</v>
      </c>
      <c r="B1812">
        <v>2</v>
      </c>
      <c r="C1812">
        <v>16</v>
      </c>
      <c r="D1812" t="s">
        <v>71</v>
      </c>
      <c r="E1812" t="s">
        <v>118</v>
      </c>
      <c r="F1812">
        <v>1</v>
      </c>
      <c r="G1812">
        <v>-32</v>
      </c>
      <c r="H1812">
        <v>0</v>
      </c>
      <c r="I1812">
        <v>1</v>
      </c>
      <c r="J1812">
        <v>3</v>
      </c>
      <c r="K1812">
        <v>-4</v>
      </c>
      <c r="L1812">
        <v>0</v>
      </c>
      <c r="M1812">
        <f>G1812/$O$3+H1812/$P$3+I1812/$Q$3+J1812/$R$3</f>
        <v>0.39140992132922564</v>
      </c>
      <c r="N1812">
        <f t="shared" si="28"/>
        <v>2</v>
      </c>
    </row>
    <row r="1813" spans="1:14">
      <c r="A1813" t="s">
        <v>172</v>
      </c>
      <c r="B1813">
        <v>1</v>
      </c>
      <c r="C1813">
        <v>19</v>
      </c>
      <c r="D1813" t="s">
        <v>71</v>
      </c>
      <c r="E1813" t="s">
        <v>118</v>
      </c>
      <c r="F1813">
        <v>2</v>
      </c>
      <c r="G1813">
        <v>-38</v>
      </c>
      <c r="H1813">
        <v>1</v>
      </c>
      <c r="I1813">
        <v>2</v>
      </c>
      <c r="J1813">
        <v>9</v>
      </c>
      <c r="K1813">
        <v>-2</v>
      </c>
      <c r="L1813">
        <v>1</v>
      </c>
      <c r="M1813">
        <f>G1813/$O$3+H1813/$P$3+I1813/$Q$3+J1813/$R$3</f>
        <v>2.5283206938556444</v>
      </c>
      <c r="N1813">
        <f t="shared" si="28"/>
        <v>2</v>
      </c>
    </row>
    <row r="1814" spans="1:14">
      <c r="A1814" t="s">
        <v>216</v>
      </c>
      <c r="B1814">
        <v>1</v>
      </c>
      <c r="C1814">
        <v>11</v>
      </c>
      <c r="D1814" t="s">
        <v>70</v>
      </c>
      <c r="E1814" t="s">
        <v>118</v>
      </c>
      <c r="F1814">
        <v>2</v>
      </c>
      <c r="G1814">
        <v>-22</v>
      </c>
      <c r="H1814">
        <v>1</v>
      </c>
      <c r="I1814">
        <v>2</v>
      </c>
      <c r="J1814">
        <v>15</v>
      </c>
      <c r="K1814">
        <v>-2</v>
      </c>
      <c r="L1814">
        <v>1</v>
      </c>
      <c r="M1814">
        <f>G1814/$O$3+H1814/$P$3+I1814/$Q$3+J1814/$R$3</f>
        <v>3.2467437316611436</v>
      </c>
      <c r="N1814">
        <f t="shared" si="28"/>
        <v>2</v>
      </c>
    </row>
    <row r="1815" spans="1:14">
      <c r="A1815" t="s">
        <v>461</v>
      </c>
      <c r="B1815">
        <v>2</v>
      </c>
      <c r="C1815">
        <v>13</v>
      </c>
      <c r="D1815" t="s">
        <v>79</v>
      </c>
      <c r="E1815" t="s">
        <v>118</v>
      </c>
      <c r="F1815">
        <v>1</v>
      </c>
      <c r="G1815">
        <v>-26</v>
      </c>
      <c r="H1815">
        <v>1</v>
      </c>
      <c r="I1815">
        <v>1</v>
      </c>
      <c r="J1815">
        <v>12</v>
      </c>
      <c r="K1815">
        <v>-4</v>
      </c>
      <c r="L1815">
        <v>2</v>
      </c>
      <c r="M1815">
        <f>G1815/$O$3+H1815/$P$3+I1815/$Q$3+J1815/$R$3</f>
        <v>2.0730318847108684</v>
      </c>
      <c r="N1815">
        <f t="shared" si="28"/>
        <v>2</v>
      </c>
    </row>
    <row r="1816" spans="1:14">
      <c r="A1816" t="s">
        <v>461</v>
      </c>
      <c r="B1816">
        <v>1</v>
      </c>
      <c r="C1816">
        <v>14</v>
      </c>
      <c r="D1816" t="s">
        <v>71</v>
      </c>
      <c r="E1816" t="s">
        <v>116</v>
      </c>
      <c r="F1816">
        <v>2</v>
      </c>
      <c r="G1816">
        <v>-196</v>
      </c>
      <c r="H1816">
        <v>1</v>
      </c>
      <c r="I1816">
        <v>2</v>
      </c>
      <c r="J1816">
        <v>-27</v>
      </c>
      <c r="K1816">
        <v>-14</v>
      </c>
      <c r="L1816">
        <v>2</v>
      </c>
      <c r="M1816">
        <f>G1816/$O$3+H1816/$P$3+I1816/$Q$3+J1816/$R$3</f>
        <v>-3.1295152937691553</v>
      </c>
      <c r="N1816">
        <f t="shared" si="28"/>
        <v>14</v>
      </c>
    </row>
    <row r="1817" spans="1:14">
      <c r="A1817" t="s">
        <v>461</v>
      </c>
      <c r="B1817">
        <v>1</v>
      </c>
      <c r="C1817">
        <v>21</v>
      </c>
      <c r="D1817" t="s">
        <v>71</v>
      </c>
      <c r="E1817" t="s">
        <v>116</v>
      </c>
      <c r="F1817">
        <v>2</v>
      </c>
      <c r="G1817">
        <v>-63</v>
      </c>
      <c r="H1817">
        <v>1</v>
      </c>
      <c r="I1817">
        <v>2</v>
      </c>
      <c r="J1817">
        <v>3</v>
      </c>
      <c r="K1817">
        <v>-3</v>
      </c>
      <c r="L1817">
        <v>2</v>
      </c>
      <c r="M1817">
        <f>G1817/$O$3+H1817/$P$3+I1817/$Q$3+J1817/$R$3</f>
        <v>1.6143221746448835</v>
      </c>
      <c r="N1817">
        <f t="shared" si="28"/>
        <v>3</v>
      </c>
    </row>
    <row r="1818" spans="1:14">
      <c r="A1818" t="s">
        <v>461</v>
      </c>
      <c r="B1818">
        <v>1</v>
      </c>
      <c r="C1818">
        <v>12</v>
      </c>
      <c r="D1818" t="s">
        <v>71</v>
      </c>
      <c r="E1818" t="s">
        <v>116</v>
      </c>
      <c r="F1818">
        <v>0</v>
      </c>
      <c r="G1818">
        <v>-48</v>
      </c>
      <c r="H1818">
        <v>1</v>
      </c>
      <c r="I1818">
        <v>0</v>
      </c>
      <c r="J1818">
        <v>27</v>
      </c>
      <c r="K1818">
        <v>-4</v>
      </c>
      <c r="L1818">
        <v>2</v>
      </c>
      <c r="M1818">
        <f>G1818/$O$3+H1818/$P$3+I1818/$Q$3+J1818/$R$3</f>
        <v>1.6203689542051651</v>
      </c>
      <c r="N1818">
        <f t="shared" si="28"/>
        <v>4</v>
      </c>
    </row>
    <row r="1819" spans="1:14">
      <c r="A1819" t="s">
        <v>461</v>
      </c>
      <c r="B1819">
        <v>1</v>
      </c>
      <c r="C1819">
        <v>18</v>
      </c>
      <c r="D1819" t="s">
        <v>71</v>
      </c>
      <c r="E1819" t="s">
        <v>116</v>
      </c>
      <c r="F1819">
        <v>1</v>
      </c>
      <c r="G1819">
        <v>-36</v>
      </c>
      <c r="H1819">
        <v>1</v>
      </c>
      <c r="I1819">
        <v>1</v>
      </c>
      <c r="J1819">
        <v>19</v>
      </c>
      <c r="K1819">
        <v>-2</v>
      </c>
      <c r="L1819">
        <v>2</v>
      </c>
      <c r="M1819">
        <f>G1819/$O$3+H1819/$P$3+I1819/$Q$3+J1819/$R$3</f>
        <v>2.2882479695264477</v>
      </c>
      <c r="N1819">
        <f t="shared" si="28"/>
        <v>2</v>
      </c>
    </row>
    <row r="1820" spans="1:14">
      <c r="A1820" t="s">
        <v>461</v>
      </c>
      <c r="B1820">
        <v>1</v>
      </c>
      <c r="C1820">
        <v>12</v>
      </c>
      <c r="D1820" t="s">
        <v>71</v>
      </c>
      <c r="E1820" t="s">
        <v>116</v>
      </c>
      <c r="F1820">
        <v>0</v>
      </c>
      <c r="G1820">
        <v>-36</v>
      </c>
      <c r="H1820">
        <v>1</v>
      </c>
      <c r="I1820">
        <v>0</v>
      </c>
      <c r="J1820">
        <v>27</v>
      </c>
      <c r="K1820">
        <v>-3</v>
      </c>
      <c r="L1820">
        <v>2</v>
      </c>
      <c r="M1820">
        <f>G1820/$O$3+H1820/$P$3+I1820/$Q$3+J1820/$R$3</f>
        <v>1.8811362627455153</v>
      </c>
      <c r="N1820">
        <f t="shared" si="28"/>
        <v>3</v>
      </c>
    </row>
    <row r="1821" spans="1:14">
      <c r="A1821" t="s">
        <v>461</v>
      </c>
      <c r="B1821">
        <v>1</v>
      </c>
      <c r="C1821">
        <v>17</v>
      </c>
      <c r="D1821" t="s">
        <v>73</v>
      </c>
      <c r="E1821" t="s">
        <v>116</v>
      </c>
      <c r="F1821">
        <v>1</v>
      </c>
      <c r="G1821">
        <v>-34</v>
      </c>
      <c r="H1821">
        <v>1</v>
      </c>
      <c r="I1821">
        <v>1</v>
      </c>
      <c r="J1821">
        <v>11</v>
      </c>
      <c r="K1821">
        <v>-2</v>
      </c>
      <c r="L1821">
        <v>2</v>
      </c>
      <c r="M1821">
        <f>G1821/$O$3+H1821/$P$3+I1821/$Q$3+J1821/$R$3</f>
        <v>1.8373981301697961</v>
      </c>
      <c r="N1821">
        <f t="shared" si="28"/>
        <v>2</v>
      </c>
    </row>
    <row r="1822" spans="1:14">
      <c r="A1822" t="s">
        <v>461</v>
      </c>
      <c r="B1822">
        <v>1</v>
      </c>
      <c r="C1822">
        <v>13</v>
      </c>
      <c r="D1822" t="s">
        <v>71</v>
      </c>
      <c r="E1822" t="s">
        <v>118</v>
      </c>
      <c r="F1822">
        <v>0</v>
      </c>
      <c r="G1822">
        <v>-26</v>
      </c>
      <c r="H1822">
        <v>1</v>
      </c>
      <c r="I1822">
        <v>0</v>
      </c>
      <c r="J1822">
        <v>2</v>
      </c>
      <c r="K1822">
        <v>-2</v>
      </c>
      <c r="L1822">
        <v>1</v>
      </c>
      <c r="M1822">
        <f>G1822/$O$3+H1822/$P$3+I1822/$Q$3+J1822/$R$3</f>
        <v>0.55372029867483863</v>
      </c>
      <c r="N1822">
        <f t="shared" si="28"/>
        <v>2</v>
      </c>
    </row>
    <row r="1823" spans="1:14">
      <c r="A1823" t="s">
        <v>802</v>
      </c>
      <c r="B1823">
        <v>2</v>
      </c>
      <c r="C1823">
        <v>12</v>
      </c>
      <c r="D1823" t="s">
        <v>70</v>
      </c>
      <c r="E1823" t="s">
        <v>118</v>
      </c>
      <c r="F1823">
        <v>1</v>
      </c>
      <c r="G1823">
        <v>-24</v>
      </c>
      <c r="H1823">
        <v>1</v>
      </c>
      <c r="I1823">
        <v>1</v>
      </c>
      <c r="J1823">
        <v>7</v>
      </c>
      <c r="K1823">
        <v>-4</v>
      </c>
      <c r="L1823">
        <v>0</v>
      </c>
      <c r="M1823">
        <f>G1823/$O$3+H1823/$P$3+I1823/$Q$3+J1823/$R$3</f>
        <v>1.8075486918967327</v>
      </c>
      <c r="N1823">
        <f t="shared" si="28"/>
        <v>2</v>
      </c>
    </row>
    <row r="1824" spans="1:14">
      <c r="A1824" t="s">
        <v>803</v>
      </c>
      <c r="B1824">
        <v>2</v>
      </c>
      <c r="C1824">
        <v>19</v>
      </c>
      <c r="D1824" t="s">
        <v>78</v>
      </c>
      <c r="E1824" t="s">
        <v>116</v>
      </c>
      <c r="F1824">
        <v>1</v>
      </c>
      <c r="G1824">
        <v>-38</v>
      </c>
      <c r="H1824">
        <v>1</v>
      </c>
      <c r="I1824">
        <v>1</v>
      </c>
      <c r="J1824">
        <v>15</v>
      </c>
      <c r="K1824">
        <v>-4</v>
      </c>
      <c r="L1824">
        <v>3</v>
      </c>
      <c r="M1824">
        <f>G1824/$O$3+H1824/$P$3+I1824/$Q$3+J1824/$R$3</f>
        <v>1.9976312227130346</v>
      </c>
      <c r="N1824">
        <f t="shared" si="28"/>
        <v>2</v>
      </c>
    </row>
    <row r="1825" spans="1:14">
      <c r="A1825" t="s">
        <v>500</v>
      </c>
      <c r="B1825">
        <v>3</v>
      </c>
      <c r="C1825">
        <v>33</v>
      </c>
      <c r="D1825" t="s">
        <v>79</v>
      </c>
      <c r="E1825" t="s">
        <v>118</v>
      </c>
      <c r="F1825">
        <v>2</v>
      </c>
      <c r="G1825">
        <v>-66</v>
      </c>
      <c r="H1825">
        <v>1</v>
      </c>
      <c r="I1825">
        <v>2</v>
      </c>
      <c r="J1825">
        <v>-1</v>
      </c>
      <c r="K1825">
        <v>-6</v>
      </c>
      <c r="L1825">
        <v>1</v>
      </c>
      <c r="M1825">
        <f>G1825/$O$3+H1825/$P$3+I1825/$Q$3+J1825/$R$3</f>
        <v>1.3019748187864411</v>
      </c>
      <c r="N1825">
        <f t="shared" si="28"/>
        <v>2</v>
      </c>
    </row>
    <row r="1826" spans="1:14">
      <c r="A1826" t="s">
        <v>500</v>
      </c>
      <c r="B1826">
        <v>3</v>
      </c>
      <c r="C1826">
        <v>18</v>
      </c>
      <c r="D1826" t="s">
        <v>71</v>
      </c>
      <c r="E1826" t="s">
        <v>118</v>
      </c>
      <c r="F1826">
        <v>3</v>
      </c>
      <c r="G1826">
        <v>-36</v>
      </c>
      <c r="H1826">
        <v>1</v>
      </c>
      <c r="I1826">
        <v>3</v>
      </c>
      <c r="J1826">
        <v>15</v>
      </c>
      <c r="K1826">
        <v>-6</v>
      </c>
      <c r="L1826">
        <v>-1</v>
      </c>
      <c r="M1826">
        <f>G1826/$O$3+H1826/$P$3+I1826/$Q$3+J1826/$R$3</f>
        <v>3.8439379692583771</v>
      </c>
      <c r="N1826">
        <f t="shared" si="28"/>
        <v>2</v>
      </c>
    </row>
    <row r="1827" spans="1:14">
      <c r="A1827" t="s">
        <v>500</v>
      </c>
      <c r="B1827">
        <v>2</v>
      </c>
      <c r="C1827">
        <v>12</v>
      </c>
      <c r="D1827" t="s">
        <v>71</v>
      </c>
      <c r="E1827" t="s">
        <v>118</v>
      </c>
      <c r="F1827">
        <v>1</v>
      </c>
      <c r="G1827">
        <v>-24</v>
      </c>
      <c r="H1827">
        <v>1</v>
      </c>
      <c r="I1827">
        <v>1</v>
      </c>
      <c r="J1827">
        <v>7</v>
      </c>
      <c r="K1827">
        <v>-4</v>
      </c>
      <c r="L1827">
        <v>0</v>
      </c>
      <c r="M1827">
        <f>G1827/$O$3+H1827/$P$3+I1827/$Q$3+J1827/$R$3</f>
        <v>1.8075486918967327</v>
      </c>
      <c r="N1827">
        <f t="shared" si="28"/>
        <v>2</v>
      </c>
    </row>
    <row r="1828" spans="1:14">
      <c r="A1828" t="s">
        <v>500</v>
      </c>
      <c r="B1828">
        <v>1</v>
      </c>
      <c r="C1828">
        <v>21</v>
      </c>
      <c r="D1828" t="s">
        <v>73</v>
      </c>
      <c r="E1828" t="s">
        <v>116</v>
      </c>
      <c r="F1828">
        <v>1</v>
      </c>
      <c r="G1828">
        <v>-42</v>
      </c>
      <c r="H1828">
        <v>1</v>
      </c>
      <c r="I1828">
        <v>1</v>
      </c>
      <c r="J1828">
        <v>7</v>
      </c>
      <c r="K1828">
        <v>-2</v>
      </c>
      <c r="L1828">
        <v>2</v>
      </c>
      <c r="M1828">
        <f>G1828/$O$3+H1828/$P$3+I1828/$Q$3+J1828/$R$3</f>
        <v>1.4163977290862082</v>
      </c>
      <c r="N1828">
        <f t="shared" si="28"/>
        <v>2</v>
      </c>
    </row>
    <row r="1829" spans="1:14">
      <c r="A1829" t="s">
        <v>500</v>
      </c>
      <c r="B1829">
        <v>1</v>
      </c>
      <c r="C1829">
        <v>12</v>
      </c>
      <c r="D1829" t="s">
        <v>73</v>
      </c>
      <c r="E1829" t="s">
        <v>120</v>
      </c>
      <c r="F1829">
        <v>1</v>
      </c>
      <c r="G1829">
        <v>-24</v>
      </c>
      <c r="H1829">
        <v>1</v>
      </c>
      <c r="I1829">
        <v>1</v>
      </c>
      <c r="J1829">
        <v>9</v>
      </c>
      <c r="K1829">
        <v>-2</v>
      </c>
      <c r="L1829">
        <v>1</v>
      </c>
      <c r="M1829">
        <f>G1829/$O$3+H1829/$P$3+I1829/$Q$3+J1829/$R$3</f>
        <v>1.9311264562584101</v>
      </c>
      <c r="N1829">
        <f t="shared" si="28"/>
        <v>2</v>
      </c>
    </row>
    <row r="1830" spans="1:14">
      <c r="A1830" t="s">
        <v>500</v>
      </c>
      <c r="B1830">
        <v>1</v>
      </c>
      <c r="C1830">
        <v>12</v>
      </c>
      <c r="D1830" t="s">
        <v>80</v>
      </c>
      <c r="E1830" t="s">
        <v>118</v>
      </c>
      <c r="F1830">
        <v>3</v>
      </c>
      <c r="G1830">
        <v>-24</v>
      </c>
      <c r="H1830">
        <v>1</v>
      </c>
      <c r="I1830">
        <v>3</v>
      </c>
      <c r="J1830">
        <v>27</v>
      </c>
      <c r="K1830">
        <v>-2</v>
      </c>
      <c r="L1830">
        <v>3</v>
      </c>
      <c r="M1830">
        <f>G1830/$O$3+H1830/$P$3+I1830/$Q$3+J1830/$R$3</f>
        <v>4.8461718639687916</v>
      </c>
      <c r="N1830">
        <f t="shared" si="28"/>
        <v>2</v>
      </c>
    </row>
    <row r="1831" spans="1:14">
      <c r="A1831" t="s">
        <v>306</v>
      </c>
      <c r="B1831">
        <v>2</v>
      </c>
      <c r="C1831">
        <v>25</v>
      </c>
      <c r="D1831" t="s">
        <v>78</v>
      </c>
      <c r="E1831" t="s">
        <v>118</v>
      </c>
      <c r="F1831">
        <v>2</v>
      </c>
      <c r="G1831">
        <v>-50</v>
      </c>
      <c r="H1831">
        <v>0</v>
      </c>
      <c r="I1831">
        <v>2</v>
      </c>
      <c r="J1831">
        <v>12</v>
      </c>
      <c r="K1831">
        <v>-4</v>
      </c>
      <c r="L1831">
        <v>3</v>
      </c>
      <c r="M1831">
        <f>G1831/$O$3+H1831/$P$3+I1831/$Q$3+J1831/$R$3</f>
        <v>1.4577816623738917</v>
      </c>
      <c r="N1831">
        <f t="shared" si="28"/>
        <v>2</v>
      </c>
    </row>
    <row r="1832" spans="1:14">
      <c r="A1832" t="s">
        <v>306</v>
      </c>
      <c r="B1832">
        <v>1</v>
      </c>
      <c r="C1832">
        <v>23</v>
      </c>
      <c r="D1832" t="s">
        <v>80</v>
      </c>
      <c r="E1832" t="s">
        <v>116</v>
      </c>
      <c r="F1832">
        <v>2</v>
      </c>
      <c r="G1832">
        <v>-69</v>
      </c>
      <c r="H1832">
        <v>1</v>
      </c>
      <c r="I1832">
        <v>2</v>
      </c>
      <c r="J1832">
        <v>25</v>
      </c>
      <c r="K1832">
        <v>-3</v>
      </c>
      <c r="L1832">
        <v>4</v>
      </c>
      <c r="M1832">
        <f>G1832/$O$3+H1832/$P$3+I1832/$Q$3+J1832/$R$3</f>
        <v>2.8432939283531602</v>
      </c>
      <c r="N1832">
        <f t="shared" si="28"/>
        <v>3</v>
      </c>
    </row>
    <row r="1833" spans="1:14">
      <c r="A1833" t="s">
        <v>306</v>
      </c>
      <c r="B1833">
        <v>1</v>
      </c>
      <c r="C1833">
        <v>10</v>
      </c>
      <c r="D1833" t="s">
        <v>70</v>
      </c>
      <c r="E1833" t="s">
        <v>116</v>
      </c>
      <c r="F1833">
        <v>1</v>
      </c>
      <c r="G1833">
        <v>-30</v>
      </c>
      <c r="H1833">
        <v>1</v>
      </c>
      <c r="I1833">
        <v>1</v>
      </c>
      <c r="J1833">
        <v>23</v>
      </c>
      <c r="K1833">
        <v>-3</v>
      </c>
      <c r="L1833">
        <v>2</v>
      </c>
      <c r="M1833">
        <f>G1833/$O$3+H1833/$P$3+I1833/$Q$3+J1833/$R$3</f>
        <v>2.6657871525199779</v>
      </c>
      <c r="N1833">
        <f t="shared" si="28"/>
        <v>3</v>
      </c>
    </row>
    <row r="1834" spans="1:14">
      <c r="A1834" t="s">
        <v>306</v>
      </c>
      <c r="B1834">
        <v>1</v>
      </c>
      <c r="C1834">
        <v>10</v>
      </c>
      <c r="D1834" t="s">
        <v>71</v>
      </c>
      <c r="E1834" t="s">
        <v>116</v>
      </c>
      <c r="F1834">
        <v>1</v>
      </c>
      <c r="G1834">
        <v>-20</v>
      </c>
      <c r="H1834">
        <v>1</v>
      </c>
      <c r="I1834">
        <v>1</v>
      </c>
      <c r="J1834">
        <v>25</v>
      </c>
      <c r="K1834">
        <v>-2</v>
      </c>
      <c r="L1834">
        <v>2</v>
      </c>
      <c r="M1834">
        <f>G1834/$O$3+H1834/$P$3+I1834/$Q$3+J1834/$R$3</f>
        <v>3.0066710073319465</v>
      </c>
      <c r="N1834">
        <f t="shared" si="28"/>
        <v>2</v>
      </c>
    </row>
    <row r="1835" spans="1:14">
      <c r="A1835" t="s">
        <v>157</v>
      </c>
      <c r="B1835">
        <v>1</v>
      </c>
      <c r="C1835">
        <v>13</v>
      </c>
      <c r="D1835" t="s">
        <v>71</v>
      </c>
      <c r="E1835" t="s">
        <v>116</v>
      </c>
      <c r="F1835">
        <v>1</v>
      </c>
      <c r="G1835">
        <v>-26</v>
      </c>
      <c r="H1835">
        <v>1</v>
      </c>
      <c r="I1835">
        <v>1</v>
      </c>
      <c r="J1835">
        <v>21</v>
      </c>
      <c r="K1835">
        <v>-2</v>
      </c>
      <c r="L1835">
        <v>2</v>
      </c>
      <c r="M1835">
        <f>G1835/$O$3+H1835/$P$3+I1835/$Q$3+J1835/$R$3</f>
        <v>2.6291318243384163</v>
      </c>
      <c r="N1835">
        <f t="shared" si="28"/>
        <v>2</v>
      </c>
    </row>
    <row r="1836" spans="1:14">
      <c r="A1836" t="s">
        <v>296</v>
      </c>
      <c r="B1836">
        <v>1</v>
      </c>
      <c r="C1836">
        <v>14</v>
      </c>
      <c r="D1836" t="s">
        <v>78</v>
      </c>
      <c r="E1836" t="s">
        <v>116</v>
      </c>
      <c r="F1836">
        <v>0</v>
      </c>
      <c r="G1836">
        <v>-28</v>
      </c>
      <c r="H1836">
        <v>1</v>
      </c>
      <c r="I1836">
        <v>0</v>
      </c>
      <c r="J1836">
        <v>25</v>
      </c>
      <c r="K1836">
        <v>-2</v>
      </c>
      <c r="L1836">
        <v>4</v>
      </c>
      <c r="M1836">
        <f>G1836/$O$3+H1836/$P$3+I1836/$Q$3+J1836/$R$3</f>
        <v>1.9314033707440708</v>
      </c>
      <c r="N1836">
        <f t="shared" si="28"/>
        <v>2</v>
      </c>
    </row>
    <row r="1837" spans="1:14">
      <c r="A1837" t="s">
        <v>804</v>
      </c>
      <c r="B1837">
        <v>2</v>
      </c>
      <c r="C1837">
        <v>12</v>
      </c>
      <c r="D1837" t="s">
        <v>70</v>
      </c>
      <c r="E1837" t="s">
        <v>120</v>
      </c>
      <c r="F1837">
        <v>1</v>
      </c>
      <c r="G1837">
        <v>-120</v>
      </c>
      <c r="H1837">
        <v>1</v>
      </c>
      <c r="I1837">
        <v>1</v>
      </c>
      <c r="J1837">
        <v>-39</v>
      </c>
      <c r="K1837">
        <v>-20</v>
      </c>
      <c r="L1837">
        <v>-8</v>
      </c>
      <c r="M1837">
        <f>G1837/$O$3+H1837/$P$3+I1837/$Q$3+J1837/$R$3</f>
        <v>-3.1208783567446465</v>
      </c>
      <c r="N1837">
        <f t="shared" si="28"/>
        <v>10</v>
      </c>
    </row>
    <row r="1838" spans="1:14">
      <c r="A1838" t="s">
        <v>804</v>
      </c>
      <c r="B1838">
        <v>2</v>
      </c>
      <c r="C1838">
        <v>22</v>
      </c>
      <c r="D1838" t="s">
        <v>70</v>
      </c>
      <c r="E1838" t="s">
        <v>118</v>
      </c>
      <c r="F1838">
        <v>1</v>
      </c>
      <c r="G1838">
        <v>-44</v>
      </c>
      <c r="H1838">
        <v>1</v>
      </c>
      <c r="I1838">
        <v>1</v>
      </c>
      <c r="J1838">
        <v>-3</v>
      </c>
      <c r="K1838">
        <v>-4</v>
      </c>
      <c r="L1838">
        <v>0</v>
      </c>
      <c r="M1838">
        <f>G1838/$O$3+H1838/$P$3+I1838/$Q$3+J1838/$R$3</f>
        <v>0.75504768918776266</v>
      </c>
      <c r="N1838">
        <f t="shared" si="28"/>
        <v>2</v>
      </c>
    </row>
    <row r="1839" spans="1:14">
      <c r="A1839" t="s">
        <v>804</v>
      </c>
      <c r="B1839">
        <v>1</v>
      </c>
      <c r="C1839">
        <v>28</v>
      </c>
      <c r="D1839" t="s">
        <v>70</v>
      </c>
      <c r="E1839" t="s">
        <v>118</v>
      </c>
      <c r="F1839">
        <v>2</v>
      </c>
      <c r="G1839">
        <v>-56</v>
      </c>
      <c r="H1839">
        <v>1</v>
      </c>
      <c r="I1839">
        <v>2</v>
      </c>
      <c r="J1839">
        <v>-2</v>
      </c>
      <c r="K1839">
        <v>-2</v>
      </c>
      <c r="L1839">
        <v>1</v>
      </c>
      <c r="M1839">
        <f>G1839/$O$3+H1839/$P$3+I1839/$Q$3+J1839/$R$3</f>
        <v>1.457492027055894</v>
      </c>
      <c r="N1839">
        <f t="shared" si="28"/>
        <v>2</v>
      </c>
    </row>
    <row r="1840" spans="1:14">
      <c r="A1840" t="s">
        <v>804</v>
      </c>
      <c r="B1840">
        <v>1</v>
      </c>
      <c r="C1840">
        <v>18</v>
      </c>
      <c r="D1840" t="s">
        <v>81</v>
      </c>
      <c r="E1840" t="s">
        <v>116</v>
      </c>
      <c r="F1840">
        <v>0</v>
      </c>
      <c r="G1840">
        <v>-36</v>
      </c>
      <c r="H1840">
        <v>1</v>
      </c>
      <c r="I1840">
        <v>0</v>
      </c>
      <c r="J1840">
        <v>27</v>
      </c>
      <c r="K1840">
        <v>-2</v>
      </c>
      <c r="L1840">
        <v>4</v>
      </c>
      <c r="M1840">
        <f>G1840/$O$3+H1840/$P$3+I1840/$Q$3+J1840/$R$3</f>
        <v>1.8811362627455153</v>
      </c>
      <c r="N1840">
        <f t="shared" si="28"/>
        <v>2</v>
      </c>
    </row>
    <row r="1841" spans="1:14">
      <c r="A1841" t="s">
        <v>804</v>
      </c>
      <c r="B1841">
        <v>1</v>
      </c>
      <c r="C1841">
        <v>11</v>
      </c>
      <c r="D1841" t="s">
        <v>70</v>
      </c>
      <c r="E1841" t="s">
        <v>118</v>
      </c>
      <c r="F1841">
        <v>1</v>
      </c>
      <c r="G1841">
        <v>-22</v>
      </c>
      <c r="H1841">
        <v>1</v>
      </c>
      <c r="I1841">
        <v>1</v>
      </c>
      <c r="J1841">
        <v>8</v>
      </c>
      <c r="K1841">
        <v>-2</v>
      </c>
      <c r="L1841">
        <v>1</v>
      </c>
      <c r="M1841">
        <f>G1841/$O$3+H1841/$P$3+I1841/$Q$3+J1841/$R$3</f>
        <v>1.9127987921676299</v>
      </c>
      <c r="N1841">
        <f t="shared" si="28"/>
        <v>2</v>
      </c>
    </row>
    <row r="1842" spans="1:14">
      <c r="A1842" t="s">
        <v>958</v>
      </c>
      <c r="B1842">
        <v>2</v>
      </c>
      <c r="C1842">
        <v>26</v>
      </c>
      <c r="D1842" t="s">
        <v>71</v>
      </c>
      <c r="E1842" t="s">
        <v>118</v>
      </c>
      <c r="F1842">
        <v>2</v>
      </c>
      <c r="G1842">
        <v>-52</v>
      </c>
      <c r="H1842">
        <v>1</v>
      </c>
      <c r="I1842">
        <v>2</v>
      </c>
      <c r="J1842">
        <v>5</v>
      </c>
      <c r="K1842">
        <v>-4</v>
      </c>
      <c r="L1842">
        <v>0</v>
      </c>
      <c r="M1842">
        <f>G1842/$O$3+H1842/$P$3+I1842/$Q$3+J1842/$R$3</f>
        <v>1.9769366385018814</v>
      </c>
      <c r="N1842">
        <f t="shared" si="28"/>
        <v>2</v>
      </c>
    </row>
    <row r="1843" spans="1:14">
      <c r="A1843" t="s">
        <v>805</v>
      </c>
      <c r="B1843">
        <v>2</v>
      </c>
      <c r="C1843">
        <v>21</v>
      </c>
      <c r="D1843" t="s">
        <v>71</v>
      </c>
      <c r="E1843" t="s">
        <v>116</v>
      </c>
      <c r="F1843">
        <v>0</v>
      </c>
      <c r="G1843">
        <v>-84</v>
      </c>
      <c r="H1843">
        <v>1</v>
      </c>
      <c r="I1843">
        <v>0</v>
      </c>
      <c r="J1843">
        <v>-25</v>
      </c>
      <c r="K1843">
        <v>-8</v>
      </c>
      <c r="L1843">
        <v>-1</v>
      </c>
      <c r="M1843">
        <f>G1843/$O$3+H1843/$P$3+I1843/$Q$3+J1843/$R$3</f>
        <v>-2.3749548448194977</v>
      </c>
      <c r="N1843">
        <f t="shared" si="28"/>
        <v>4</v>
      </c>
    </row>
    <row r="1844" spans="1:14">
      <c r="A1844" t="s">
        <v>805</v>
      </c>
      <c r="B1844">
        <v>1</v>
      </c>
      <c r="C1844">
        <v>12</v>
      </c>
      <c r="D1844" t="s">
        <v>71</v>
      </c>
      <c r="E1844" t="s">
        <v>116</v>
      </c>
      <c r="F1844">
        <v>1</v>
      </c>
      <c r="G1844">
        <v>-36</v>
      </c>
      <c r="H1844">
        <v>1</v>
      </c>
      <c r="I1844">
        <v>1</v>
      </c>
      <c r="J1844">
        <v>20</v>
      </c>
      <c r="K1844">
        <v>-3</v>
      </c>
      <c r="L1844">
        <v>2</v>
      </c>
      <c r="M1844">
        <f>G1844/$O$3+H1844/$P$3+I1844/$Q$3+J1844/$R$3</f>
        <v>2.3500368517072863</v>
      </c>
      <c r="N1844">
        <f t="shared" si="28"/>
        <v>3</v>
      </c>
    </row>
    <row r="1845" spans="1:14">
      <c r="A1845" t="s">
        <v>806</v>
      </c>
      <c r="B1845">
        <v>2</v>
      </c>
      <c r="C1845">
        <v>22</v>
      </c>
      <c r="D1845" t="s">
        <v>80</v>
      </c>
      <c r="E1845" t="s">
        <v>118</v>
      </c>
      <c r="F1845">
        <v>1</v>
      </c>
      <c r="G1845">
        <v>-44</v>
      </c>
      <c r="H1845">
        <v>1</v>
      </c>
      <c r="I1845">
        <v>1</v>
      </c>
      <c r="J1845">
        <v>3</v>
      </c>
      <c r="K1845">
        <v>-4</v>
      </c>
      <c r="L1845">
        <v>2</v>
      </c>
      <c r="M1845">
        <f>G1845/$O$3+H1845/$P$3+I1845/$Q$3+J1845/$R$3</f>
        <v>1.1257809822727949</v>
      </c>
      <c r="N1845">
        <f t="shared" si="28"/>
        <v>2</v>
      </c>
    </row>
    <row r="1846" spans="1:14">
      <c r="A1846" t="s">
        <v>806</v>
      </c>
      <c r="B1846">
        <v>1</v>
      </c>
      <c r="C1846">
        <v>25</v>
      </c>
      <c r="D1846" t="s">
        <v>71</v>
      </c>
      <c r="E1846" t="s">
        <v>116</v>
      </c>
      <c r="F1846">
        <v>1</v>
      </c>
      <c r="G1846">
        <v>-75</v>
      </c>
      <c r="H1846">
        <v>1</v>
      </c>
      <c r="I1846">
        <v>1</v>
      </c>
      <c r="J1846">
        <v>19</v>
      </c>
      <c r="K1846">
        <v>-3</v>
      </c>
      <c r="L1846">
        <v>2</v>
      </c>
      <c r="M1846">
        <f>G1846/$O$3+H1846/$P$3+I1846/$Q$3+J1846/$R$3</f>
        <v>1.4407542167703107</v>
      </c>
      <c r="N1846">
        <f t="shared" si="28"/>
        <v>3</v>
      </c>
    </row>
    <row r="1847" spans="1:14">
      <c r="A1847" t="s">
        <v>806</v>
      </c>
      <c r="B1847">
        <v>1</v>
      </c>
      <c r="C1847">
        <v>10</v>
      </c>
      <c r="D1847" t="s">
        <v>71</v>
      </c>
      <c r="E1847" t="s">
        <v>116</v>
      </c>
      <c r="F1847">
        <v>1</v>
      </c>
      <c r="G1847">
        <v>-30</v>
      </c>
      <c r="H1847">
        <v>1</v>
      </c>
      <c r="I1847">
        <v>1</v>
      </c>
      <c r="J1847">
        <v>21</v>
      </c>
      <c r="K1847">
        <v>-3</v>
      </c>
      <c r="L1847">
        <v>2</v>
      </c>
      <c r="M1847">
        <f>G1847/$O$3+H1847/$P$3+I1847/$Q$3+J1847/$R$3</f>
        <v>2.5422093881582999</v>
      </c>
      <c r="N1847">
        <f t="shared" si="28"/>
        <v>3</v>
      </c>
    </row>
    <row r="1848" spans="1:14">
      <c r="A1848" t="s">
        <v>807</v>
      </c>
      <c r="B1848">
        <v>2</v>
      </c>
      <c r="C1848">
        <v>12</v>
      </c>
      <c r="D1848" t="s">
        <v>81</v>
      </c>
      <c r="E1848" t="s">
        <v>118</v>
      </c>
      <c r="F1848">
        <v>1</v>
      </c>
      <c r="G1848">
        <v>-24</v>
      </c>
      <c r="H1848">
        <v>1</v>
      </c>
      <c r="I1848">
        <v>1</v>
      </c>
      <c r="J1848">
        <v>13</v>
      </c>
      <c r="K1848">
        <v>-4</v>
      </c>
      <c r="L1848">
        <v>2</v>
      </c>
      <c r="M1848">
        <f>G1848/$O$3+H1848/$P$3+I1848/$Q$3+J1848/$R$3</f>
        <v>2.1782819849817652</v>
      </c>
      <c r="N1848">
        <f t="shared" si="28"/>
        <v>2</v>
      </c>
    </row>
    <row r="1849" spans="1:14">
      <c r="A1849" t="s">
        <v>807</v>
      </c>
      <c r="B1849">
        <v>1</v>
      </c>
      <c r="C1849">
        <v>10</v>
      </c>
      <c r="D1849" t="s">
        <v>71</v>
      </c>
      <c r="E1849" t="s">
        <v>116</v>
      </c>
      <c r="F1849">
        <v>1</v>
      </c>
      <c r="G1849">
        <v>-50</v>
      </c>
      <c r="H1849">
        <v>1</v>
      </c>
      <c r="I1849">
        <v>1</v>
      </c>
      <c r="J1849">
        <v>12</v>
      </c>
      <c r="K1849">
        <v>-5</v>
      </c>
      <c r="L1849">
        <v>2</v>
      </c>
      <c r="M1849">
        <f>G1849/$O$3+H1849/$P$3+I1849/$Q$3+J1849/$R$3</f>
        <v>1.5514972676301686</v>
      </c>
      <c r="N1849">
        <f t="shared" si="28"/>
        <v>5</v>
      </c>
    </row>
    <row r="1850" spans="1:14">
      <c r="A1850" t="s">
        <v>807</v>
      </c>
      <c r="B1850">
        <v>1</v>
      </c>
      <c r="C1850">
        <v>10</v>
      </c>
      <c r="D1850" t="s">
        <v>78</v>
      </c>
      <c r="E1850" t="s">
        <v>116</v>
      </c>
      <c r="F1850">
        <v>1</v>
      </c>
      <c r="G1850">
        <v>-20</v>
      </c>
      <c r="H1850">
        <v>1</v>
      </c>
      <c r="I1850">
        <v>1</v>
      </c>
      <c r="J1850">
        <v>24</v>
      </c>
      <c r="K1850">
        <v>-2</v>
      </c>
      <c r="L1850">
        <v>4</v>
      </c>
      <c r="M1850">
        <f>G1850/$O$3+H1850/$P$3+I1850/$Q$3+J1850/$R$3</f>
        <v>2.9448821251511079</v>
      </c>
      <c r="N1850">
        <f t="shared" si="28"/>
        <v>2</v>
      </c>
    </row>
    <row r="1851" spans="1:14">
      <c r="A1851" t="s">
        <v>808</v>
      </c>
      <c r="B1851">
        <v>1</v>
      </c>
      <c r="C1851">
        <v>15</v>
      </c>
      <c r="D1851" t="s">
        <v>71</v>
      </c>
      <c r="E1851" t="s">
        <v>116</v>
      </c>
      <c r="F1851">
        <v>0</v>
      </c>
      <c r="G1851">
        <v>-60</v>
      </c>
      <c r="H1851">
        <v>1</v>
      </c>
      <c r="I1851">
        <v>0</v>
      </c>
      <c r="J1851">
        <v>8</v>
      </c>
      <c r="K1851">
        <v>-4</v>
      </c>
      <c r="L1851">
        <v>2</v>
      </c>
      <c r="M1851">
        <f>G1851/$O$3+H1851/$P$3+I1851/$Q$3+J1851/$R$3</f>
        <v>0.18561288422887984</v>
      </c>
      <c r="N1851">
        <f t="shared" si="28"/>
        <v>4</v>
      </c>
    </row>
    <row r="1852" spans="1:14">
      <c r="A1852" t="s">
        <v>808</v>
      </c>
      <c r="B1852">
        <v>1</v>
      </c>
      <c r="C1852">
        <v>14</v>
      </c>
      <c r="D1852" t="s">
        <v>70</v>
      </c>
      <c r="E1852" t="s">
        <v>116</v>
      </c>
      <c r="F1852">
        <v>1</v>
      </c>
      <c r="G1852">
        <v>-42</v>
      </c>
      <c r="H1852">
        <v>1</v>
      </c>
      <c r="I1852">
        <v>1</v>
      </c>
      <c r="J1852">
        <v>11</v>
      </c>
      <c r="K1852">
        <v>-3</v>
      </c>
      <c r="L1852">
        <v>2</v>
      </c>
      <c r="M1852">
        <f>G1852/$O$3+H1852/$P$3+I1852/$Q$3+J1852/$R$3</f>
        <v>1.6635532578095629</v>
      </c>
      <c r="N1852">
        <f t="shared" si="28"/>
        <v>3</v>
      </c>
    </row>
    <row r="1853" spans="1:14">
      <c r="A1853" t="s">
        <v>808</v>
      </c>
      <c r="B1853">
        <v>1</v>
      </c>
      <c r="C1853">
        <v>11</v>
      </c>
      <c r="D1853" t="s">
        <v>71</v>
      </c>
      <c r="E1853" t="s">
        <v>118</v>
      </c>
      <c r="F1853">
        <v>2</v>
      </c>
      <c r="G1853">
        <v>-22</v>
      </c>
      <c r="H1853">
        <v>1</v>
      </c>
      <c r="I1853">
        <v>2</v>
      </c>
      <c r="J1853">
        <v>18</v>
      </c>
      <c r="K1853">
        <v>-2</v>
      </c>
      <c r="L1853">
        <v>1</v>
      </c>
      <c r="M1853">
        <f>G1853/$O$3+H1853/$P$3+I1853/$Q$3+J1853/$R$3</f>
        <v>3.4321103782036593</v>
      </c>
      <c r="N1853">
        <f t="shared" si="28"/>
        <v>2</v>
      </c>
    </row>
    <row r="1854" spans="1:14">
      <c r="A1854" t="s">
        <v>808</v>
      </c>
      <c r="B1854">
        <v>1</v>
      </c>
      <c r="C1854">
        <v>11</v>
      </c>
      <c r="D1854" t="s">
        <v>71</v>
      </c>
      <c r="E1854" t="s">
        <v>118</v>
      </c>
      <c r="F1854">
        <v>2</v>
      </c>
      <c r="G1854">
        <v>-22</v>
      </c>
      <c r="H1854">
        <v>1</v>
      </c>
      <c r="I1854">
        <v>2</v>
      </c>
      <c r="J1854">
        <v>15</v>
      </c>
      <c r="K1854">
        <v>-2</v>
      </c>
      <c r="L1854">
        <v>1</v>
      </c>
      <c r="M1854">
        <f>G1854/$O$3+H1854/$P$3+I1854/$Q$3+J1854/$R$3</f>
        <v>3.2467437316611436</v>
      </c>
      <c r="N1854">
        <f t="shared" si="28"/>
        <v>2</v>
      </c>
    </row>
    <row r="1855" spans="1:14">
      <c r="A1855" t="s">
        <v>258</v>
      </c>
      <c r="B1855">
        <v>1</v>
      </c>
      <c r="C1855">
        <v>11</v>
      </c>
      <c r="D1855" t="s">
        <v>72</v>
      </c>
      <c r="E1855" t="s">
        <v>116</v>
      </c>
      <c r="F1855">
        <v>0</v>
      </c>
      <c r="G1855">
        <v>-22</v>
      </c>
      <c r="H1855">
        <v>1</v>
      </c>
      <c r="I1855">
        <v>0</v>
      </c>
      <c r="J1855">
        <v>19</v>
      </c>
      <c r="K1855">
        <v>-2</v>
      </c>
      <c r="L1855">
        <v>2</v>
      </c>
      <c r="M1855">
        <f>G1855/$O$3+H1855/$P$3+I1855/$Q$3+J1855/$R$3</f>
        <v>1.6910537319292134</v>
      </c>
      <c r="N1855">
        <f t="shared" si="28"/>
        <v>2</v>
      </c>
    </row>
    <row r="1856" spans="1:14">
      <c r="A1856" t="s">
        <v>462</v>
      </c>
      <c r="B1856">
        <v>3</v>
      </c>
      <c r="C1856">
        <v>20</v>
      </c>
      <c r="D1856" t="s">
        <v>71</v>
      </c>
      <c r="E1856" t="s">
        <v>116</v>
      </c>
      <c r="F1856">
        <v>1</v>
      </c>
      <c r="G1856">
        <v>-40</v>
      </c>
      <c r="H1856">
        <v>0</v>
      </c>
      <c r="I1856">
        <v>1</v>
      </c>
      <c r="J1856">
        <v>15</v>
      </c>
      <c r="K1856">
        <v>-6</v>
      </c>
      <c r="L1856">
        <v>1</v>
      </c>
      <c r="M1856">
        <f>G1856/$O$3+H1856/$P$3+I1856/$Q$3+J1856/$R$3</f>
        <v>0.95903163513905698</v>
      </c>
      <c r="N1856">
        <f t="shared" si="28"/>
        <v>2</v>
      </c>
    </row>
    <row r="1857" spans="1:14">
      <c r="A1857" t="s">
        <v>809</v>
      </c>
      <c r="B1857">
        <v>1</v>
      </c>
      <c r="C1857">
        <v>12</v>
      </c>
      <c r="D1857" t="s">
        <v>70</v>
      </c>
      <c r="E1857" t="s">
        <v>116</v>
      </c>
      <c r="F1857">
        <v>1</v>
      </c>
      <c r="G1857">
        <v>-24</v>
      </c>
      <c r="H1857">
        <v>1</v>
      </c>
      <c r="I1857">
        <v>1</v>
      </c>
      <c r="J1857">
        <v>22</v>
      </c>
      <c r="K1857">
        <v>-2</v>
      </c>
      <c r="L1857">
        <v>2</v>
      </c>
      <c r="M1857">
        <f>G1857/$O$3+H1857/$P$3+I1857/$Q$3+J1857/$R$3</f>
        <v>2.7343819246093135</v>
      </c>
      <c r="N1857">
        <f t="shared" si="28"/>
        <v>2</v>
      </c>
    </row>
    <row r="1858" spans="1:14">
      <c r="A1858" t="s">
        <v>809</v>
      </c>
      <c r="B1858">
        <v>1</v>
      </c>
      <c r="C1858">
        <v>10</v>
      </c>
      <c r="D1858" t="s">
        <v>70</v>
      </c>
      <c r="E1858" t="s">
        <v>118</v>
      </c>
      <c r="F1858">
        <v>1</v>
      </c>
      <c r="G1858">
        <v>-20</v>
      </c>
      <c r="H1858">
        <v>1</v>
      </c>
      <c r="I1858">
        <v>1</v>
      </c>
      <c r="J1858">
        <v>9</v>
      </c>
      <c r="K1858">
        <v>-2</v>
      </c>
      <c r="L1858">
        <v>1</v>
      </c>
      <c r="M1858">
        <f>G1858/$O$3+H1858/$P$3+I1858/$Q$3+J1858/$R$3</f>
        <v>2.0180488924385269</v>
      </c>
      <c r="N1858">
        <f t="shared" si="28"/>
        <v>2</v>
      </c>
    </row>
    <row r="1859" spans="1:14">
      <c r="A1859" t="s">
        <v>809</v>
      </c>
      <c r="B1859">
        <v>1</v>
      </c>
      <c r="C1859">
        <v>10</v>
      </c>
      <c r="D1859" t="s">
        <v>70</v>
      </c>
      <c r="E1859" t="s">
        <v>118</v>
      </c>
      <c r="F1859">
        <v>1</v>
      </c>
      <c r="G1859">
        <v>-20</v>
      </c>
      <c r="H1859">
        <v>1</v>
      </c>
      <c r="I1859">
        <v>1</v>
      </c>
      <c r="J1859">
        <v>9</v>
      </c>
      <c r="K1859">
        <v>-2</v>
      </c>
      <c r="L1859">
        <v>1</v>
      </c>
      <c r="M1859">
        <f>G1859/$O$3+H1859/$P$3+I1859/$Q$3+J1859/$R$3</f>
        <v>2.0180488924385269</v>
      </c>
      <c r="N1859">
        <f t="shared" ref="N1859:N1922" si="29">ABS(G1859)/C1859</f>
        <v>2</v>
      </c>
    </row>
    <row r="1860" spans="1:14">
      <c r="A1860" t="s">
        <v>115</v>
      </c>
      <c r="B1860">
        <v>1</v>
      </c>
      <c r="C1860">
        <v>17</v>
      </c>
      <c r="D1860" t="s">
        <v>71</v>
      </c>
      <c r="E1860" t="s">
        <v>116</v>
      </c>
      <c r="F1860">
        <v>0</v>
      </c>
      <c r="G1860">
        <v>-34</v>
      </c>
      <c r="H1860">
        <v>1</v>
      </c>
      <c r="I1860">
        <v>0</v>
      </c>
      <c r="J1860">
        <v>31</v>
      </c>
      <c r="K1860">
        <v>-2</v>
      </c>
      <c r="L1860">
        <v>2</v>
      </c>
      <c r="M1860">
        <f>G1860/$O$3+H1860/$P$3+I1860/$Q$3+J1860/$R$3</f>
        <v>2.1717530095589286</v>
      </c>
      <c r="N1860">
        <f t="shared" si="29"/>
        <v>2</v>
      </c>
    </row>
    <row r="1861" spans="1:14">
      <c r="A1861" t="s">
        <v>212</v>
      </c>
      <c r="B1861">
        <v>1</v>
      </c>
      <c r="C1861">
        <v>14</v>
      </c>
      <c r="D1861" t="s">
        <v>80</v>
      </c>
      <c r="E1861" t="s">
        <v>116</v>
      </c>
      <c r="F1861">
        <v>1</v>
      </c>
      <c r="G1861">
        <v>-42</v>
      </c>
      <c r="H1861">
        <v>1</v>
      </c>
      <c r="I1861">
        <v>1</v>
      </c>
      <c r="J1861">
        <v>14</v>
      </c>
      <c r="K1861">
        <v>-3</v>
      </c>
      <c r="L1861">
        <v>4</v>
      </c>
      <c r="M1861">
        <f>G1861/$O$3+H1861/$P$3+I1861/$Q$3+J1861/$R$3</f>
        <v>1.8489199043520792</v>
      </c>
      <c r="N1861">
        <f t="shared" si="29"/>
        <v>3</v>
      </c>
    </row>
    <row r="1862" spans="1:14">
      <c r="A1862" t="s">
        <v>810</v>
      </c>
      <c r="B1862">
        <v>2</v>
      </c>
      <c r="C1862">
        <v>19</v>
      </c>
      <c r="D1862" t="s">
        <v>71</v>
      </c>
      <c r="E1862" t="s">
        <v>118</v>
      </c>
      <c r="F1862">
        <v>2</v>
      </c>
      <c r="G1862">
        <v>-38</v>
      </c>
      <c r="H1862">
        <v>1</v>
      </c>
      <c r="I1862">
        <v>2</v>
      </c>
      <c r="J1862">
        <v>7</v>
      </c>
      <c r="K1862">
        <v>-4</v>
      </c>
      <c r="L1862">
        <v>0</v>
      </c>
      <c r="M1862">
        <f>G1862/$O$3+H1862/$P$3+I1862/$Q$3+J1862/$R$3</f>
        <v>2.4047429294939673</v>
      </c>
      <c r="N1862">
        <f t="shared" si="29"/>
        <v>2</v>
      </c>
    </row>
    <row r="1863" spans="1:14">
      <c r="A1863" t="s">
        <v>810</v>
      </c>
      <c r="B1863">
        <v>1</v>
      </c>
      <c r="C1863">
        <v>10</v>
      </c>
      <c r="D1863" t="s">
        <v>71</v>
      </c>
      <c r="E1863" t="s">
        <v>116</v>
      </c>
      <c r="F1863">
        <v>0</v>
      </c>
      <c r="G1863">
        <v>-30</v>
      </c>
      <c r="H1863">
        <v>1</v>
      </c>
      <c r="I1863">
        <v>0</v>
      </c>
      <c r="J1863">
        <v>31</v>
      </c>
      <c r="K1863">
        <v>-3</v>
      </c>
      <c r="L1863">
        <v>2</v>
      </c>
      <c r="M1863">
        <f>G1863/$O$3+H1863/$P$3+I1863/$Q$3+J1863/$R$3</f>
        <v>2.258675445739045</v>
      </c>
      <c r="N1863">
        <f t="shared" si="29"/>
        <v>3</v>
      </c>
    </row>
    <row r="1864" spans="1:14">
      <c r="A1864" t="s">
        <v>810</v>
      </c>
      <c r="B1864">
        <v>1</v>
      </c>
      <c r="C1864">
        <v>11</v>
      </c>
      <c r="D1864" t="s">
        <v>80</v>
      </c>
      <c r="E1864" t="s">
        <v>118</v>
      </c>
      <c r="F1864">
        <v>2</v>
      </c>
      <c r="G1864">
        <v>-22</v>
      </c>
      <c r="H1864">
        <v>1</v>
      </c>
      <c r="I1864">
        <v>2</v>
      </c>
      <c r="J1864">
        <v>21</v>
      </c>
      <c r="K1864">
        <v>-2</v>
      </c>
      <c r="L1864">
        <v>3</v>
      </c>
      <c r="M1864">
        <f>G1864/$O$3+H1864/$P$3+I1864/$Q$3+J1864/$R$3</f>
        <v>3.6174770247461758</v>
      </c>
      <c r="N1864">
        <f t="shared" si="29"/>
        <v>2</v>
      </c>
    </row>
    <row r="1865" spans="1:14">
      <c r="A1865" t="s">
        <v>811</v>
      </c>
      <c r="B1865">
        <v>4</v>
      </c>
      <c r="C1865">
        <v>21</v>
      </c>
      <c r="D1865" t="s">
        <v>70</v>
      </c>
      <c r="E1865" t="s">
        <v>118</v>
      </c>
      <c r="F1865">
        <v>0</v>
      </c>
      <c r="G1865">
        <v>-42</v>
      </c>
      <c r="H1865">
        <v>1</v>
      </c>
      <c r="I1865">
        <v>0</v>
      </c>
      <c r="J1865">
        <v>-2</v>
      </c>
      <c r="K1865">
        <v>-8</v>
      </c>
      <c r="L1865">
        <v>-1</v>
      </c>
      <c r="M1865">
        <f>G1865/$O$3+H1865/$P$3+I1865/$Q$3+J1865/$R$3</f>
        <v>-4.1124974768982678E-2</v>
      </c>
      <c r="N1865">
        <f t="shared" si="29"/>
        <v>2</v>
      </c>
    </row>
    <row r="1866" spans="1:14">
      <c r="A1866" t="s">
        <v>811</v>
      </c>
      <c r="B1866">
        <v>1</v>
      </c>
      <c r="C1866">
        <v>13</v>
      </c>
      <c r="D1866" t="s">
        <v>70</v>
      </c>
      <c r="E1866" t="s">
        <v>120</v>
      </c>
      <c r="F1866">
        <v>2</v>
      </c>
      <c r="G1866">
        <v>-26</v>
      </c>
      <c r="H1866">
        <v>1</v>
      </c>
      <c r="I1866">
        <v>2</v>
      </c>
      <c r="J1866">
        <v>15</v>
      </c>
      <c r="K1866">
        <v>-2</v>
      </c>
      <c r="L1866">
        <v>1</v>
      </c>
      <c r="M1866">
        <f>G1866/$O$3+H1866/$P$3+I1866/$Q$3+J1866/$R$3</f>
        <v>3.1598212954810263</v>
      </c>
      <c r="N1866">
        <f t="shared" si="29"/>
        <v>2</v>
      </c>
    </row>
    <row r="1867" spans="1:14">
      <c r="A1867" t="s">
        <v>959</v>
      </c>
      <c r="B1867">
        <v>1</v>
      </c>
      <c r="C1867">
        <v>15</v>
      </c>
      <c r="D1867" t="s">
        <v>78</v>
      </c>
      <c r="E1867" t="s">
        <v>118</v>
      </c>
      <c r="F1867">
        <v>2</v>
      </c>
      <c r="G1867">
        <v>-30</v>
      </c>
      <c r="H1867">
        <v>1</v>
      </c>
      <c r="I1867">
        <v>2</v>
      </c>
      <c r="J1867">
        <v>17</v>
      </c>
      <c r="K1867">
        <v>-2</v>
      </c>
      <c r="L1867">
        <v>3</v>
      </c>
      <c r="M1867">
        <f>G1867/$O$3+H1867/$P$3+I1867/$Q$3+J1867/$R$3</f>
        <v>3.1964766236625874</v>
      </c>
      <c r="N1867">
        <f t="shared" si="29"/>
        <v>2</v>
      </c>
    </row>
    <row r="1868" spans="1:14">
      <c r="A1868" t="s">
        <v>812</v>
      </c>
      <c r="B1868">
        <v>5</v>
      </c>
      <c r="C1868">
        <v>43</v>
      </c>
      <c r="D1868" t="s">
        <v>70</v>
      </c>
      <c r="E1868" t="s">
        <v>118</v>
      </c>
      <c r="F1868">
        <v>1</v>
      </c>
      <c r="G1868">
        <v>-215</v>
      </c>
      <c r="H1868">
        <v>1</v>
      </c>
      <c r="I1868">
        <v>1</v>
      </c>
      <c r="J1868">
        <v>-138</v>
      </c>
      <c r="K1868">
        <v>-25</v>
      </c>
      <c r="L1868">
        <v>-15</v>
      </c>
      <c r="M1868">
        <f>G1868/$O$3+H1868/$P$3+I1868/$Q$3+J1868/$R$3</f>
        <v>-11.30238555192545</v>
      </c>
      <c r="N1868">
        <f t="shared" si="29"/>
        <v>5</v>
      </c>
    </row>
    <row r="1869" spans="1:14">
      <c r="A1869" t="s">
        <v>812</v>
      </c>
      <c r="B1869">
        <v>5</v>
      </c>
      <c r="C1869">
        <v>45</v>
      </c>
      <c r="D1869" t="s">
        <v>70</v>
      </c>
      <c r="E1869" t="s">
        <v>118</v>
      </c>
      <c r="F1869">
        <v>2</v>
      </c>
      <c r="G1869">
        <v>-135</v>
      </c>
      <c r="H1869">
        <v>1</v>
      </c>
      <c r="I1869">
        <v>2</v>
      </c>
      <c r="J1869">
        <v>-57</v>
      </c>
      <c r="K1869">
        <v>-15</v>
      </c>
      <c r="L1869">
        <v>-7</v>
      </c>
      <c r="M1869">
        <f>G1869/$O$3+H1869/$P$3+I1869/$Q$3+J1869/$R$3</f>
        <v>-3.6576146074475391</v>
      </c>
      <c r="N1869">
        <f t="shared" si="29"/>
        <v>3</v>
      </c>
    </row>
    <row r="1870" spans="1:14">
      <c r="A1870" t="s">
        <v>812</v>
      </c>
      <c r="B1870">
        <v>1</v>
      </c>
      <c r="C1870">
        <v>11</v>
      </c>
      <c r="D1870" t="s">
        <v>70</v>
      </c>
      <c r="E1870" t="s">
        <v>118</v>
      </c>
      <c r="F1870">
        <v>1</v>
      </c>
      <c r="G1870">
        <v>-66</v>
      </c>
      <c r="H1870">
        <v>1</v>
      </c>
      <c r="I1870">
        <v>1</v>
      </c>
      <c r="J1870">
        <v>-16</v>
      </c>
      <c r="K1870">
        <v>-6</v>
      </c>
      <c r="L1870">
        <v>1</v>
      </c>
      <c r="M1870">
        <f>G1870/$O$3+H1870/$P$3+I1870/$Q$3+J1870/$R$3</f>
        <v>-0.52628117815378206</v>
      </c>
      <c r="N1870">
        <f t="shared" si="29"/>
        <v>6</v>
      </c>
    </row>
    <row r="1871" spans="1:14">
      <c r="A1871" t="s">
        <v>262</v>
      </c>
      <c r="B1871">
        <v>2</v>
      </c>
      <c r="C1871">
        <v>18</v>
      </c>
      <c r="D1871" t="s">
        <v>81</v>
      </c>
      <c r="E1871" t="s">
        <v>118</v>
      </c>
      <c r="F1871">
        <v>1</v>
      </c>
      <c r="G1871">
        <v>-36</v>
      </c>
      <c r="H1871">
        <v>1</v>
      </c>
      <c r="I1871">
        <v>1</v>
      </c>
      <c r="J1871">
        <v>7</v>
      </c>
      <c r="K1871">
        <v>-4</v>
      </c>
      <c r="L1871">
        <v>2</v>
      </c>
      <c r="M1871">
        <f>G1871/$O$3+H1871/$P$3+I1871/$Q$3+J1871/$R$3</f>
        <v>1.546781383356383</v>
      </c>
      <c r="N1871">
        <f t="shared" si="29"/>
        <v>2</v>
      </c>
    </row>
    <row r="1872" spans="1:14">
      <c r="A1872" t="s">
        <v>813</v>
      </c>
      <c r="B1872">
        <v>1</v>
      </c>
      <c r="C1872">
        <v>13</v>
      </c>
      <c r="D1872" t="s">
        <v>70</v>
      </c>
      <c r="E1872" t="s">
        <v>118</v>
      </c>
      <c r="F1872">
        <v>1</v>
      </c>
      <c r="G1872">
        <v>-78</v>
      </c>
      <c r="H1872">
        <v>1</v>
      </c>
      <c r="I1872">
        <v>1</v>
      </c>
      <c r="J1872">
        <v>-23</v>
      </c>
      <c r="K1872">
        <v>-6</v>
      </c>
      <c r="L1872">
        <v>1</v>
      </c>
      <c r="M1872">
        <f>G1872/$O$3+H1872/$P$3+I1872/$Q$3+J1872/$R$3</f>
        <v>-1.2195706619600029</v>
      </c>
      <c r="N1872">
        <f t="shared" si="29"/>
        <v>6</v>
      </c>
    </row>
    <row r="1873" spans="1:14">
      <c r="A1873" t="s">
        <v>813</v>
      </c>
      <c r="B1873">
        <v>1</v>
      </c>
      <c r="C1873">
        <v>15</v>
      </c>
      <c r="D1873" t="s">
        <v>71</v>
      </c>
      <c r="E1873" t="s">
        <v>116</v>
      </c>
      <c r="F1873">
        <v>2</v>
      </c>
      <c r="G1873">
        <v>-60</v>
      </c>
      <c r="H1873">
        <v>1</v>
      </c>
      <c r="I1873">
        <v>2</v>
      </c>
      <c r="J1873">
        <v>10</v>
      </c>
      <c r="K1873">
        <v>-4</v>
      </c>
      <c r="L1873">
        <v>2</v>
      </c>
      <c r="M1873">
        <f>G1873/$O$3+H1873/$P$3+I1873/$Q$3+J1873/$R$3</f>
        <v>2.1120361770458422</v>
      </c>
      <c r="N1873">
        <f t="shared" si="29"/>
        <v>4</v>
      </c>
    </row>
    <row r="1874" spans="1:14">
      <c r="A1874" t="s">
        <v>813</v>
      </c>
      <c r="B1874">
        <v>1</v>
      </c>
      <c r="C1874">
        <v>14</v>
      </c>
      <c r="D1874" t="s">
        <v>71</v>
      </c>
      <c r="E1874" t="s">
        <v>116</v>
      </c>
      <c r="F1874">
        <v>0</v>
      </c>
      <c r="G1874">
        <v>-42</v>
      </c>
      <c r="H1874">
        <v>1</v>
      </c>
      <c r="I1874">
        <v>0</v>
      </c>
      <c r="J1874">
        <v>15</v>
      </c>
      <c r="K1874">
        <v>-3</v>
      </c>
      <c r="L1874">
        <v>2</v>
      </c>
      <c r="M1874">
        <f>G1874/$O$3+H1874/$P$3+I1874/$Q$3+J1874/$R$3</f>
        <v>1.0092860223052755</v>
      </c>
      <c r="N1874">
        <f t="shared" si="29"/>
        <v>3</v>
      </c>
    </row>
    <row r="1875" spans="1:14">
      <c r="A1875" t="s">
        <v>813</v>
      </c>
      <c r="B1875">
        <v>1</v>
      </c>
      <c r="C1875">
        <v>15</v>
      </c>
      <c r="D1875" t="s">
        <v>71</v>
      </c>
      <c r="E1875" t="s">
        <v>116</v>
      </c>
      <c r="F1875">
        <v>2</v>
      </c>
      <c r="G1875">
        <v>-30</v>
      </c>
      <c r="H1875">
        <v>1</v>
      </c>
      <c r="I1875">
        <v>2</v>
      </c>
      <c r="J1875">
        <v>20</v>
      </c>
      <c r="K1875">
        <v>-2</v>
      </c>
      <c r="L1875">
        <v>2</v>
      </c>
      <c r="M1875">
        <f>G1875/$O$3+H1875/$P$3+I1875/$Q$3+J1875/$R$3</f>
        <v>3.3818432702051036</v>
      </c>
      <c r="N1875">
        <f t="shared" si="29"/>
        <v>2</v>
      </c>
    </row>
    <row r="1876" spans="1:14">
      <c r="A1876" t="s">
        <v>813</v>
      </c>
      <c r="B1876">
        <v>1</v>
      </c>
      <c r="C1876">
        <v>14</v>
      </c>
      <c r="D1876" t="s">
        <v>71</v>
      </c>
      <c r="E1876" t="s">
        <v>116</v>
      </c>
      <c r="F1876">
        <v>0</v>
      </c>
      <c r="G1876">
        <v>-28</v>
      </c>
      <c r="H1876">
        <v>1</v>
      </c>
      <c r="I1876">
        <v>0</v>
      </c>
      <c r="J1876">
        <v>19</v>
      </c>
      <c r="K1876">
        <v>-2</v>
      </c>
      <c r="L1876">
        <v>2</v>
      </c>
      <c r="M1876">
        <f>G1876/$O$3+H1876/$P$3+I1876/$Q$3+J1876/$R$3</f>
        <v>1.5606700776590385</v>
      </c>
      <c r="N1876">
        <f t="shared" si="29"/>
        <v>2</v>
      </c>
    </row>
    <row r="1877" spans="1:14">
      <c r="A1877" t="s">
        <v>813</v>
      </c>
      <c r="B1877">
        <v>1</v>
      </c>
      <c r="C1877">
        <v>13</v>
      </c>
      <c r="D1877" t="s">
        <v>71</v>
      </c>
      <c r="E1877" t="s">
        <v>118</v>
      </c>
      <c r="F1877">
        <v>1</v>
      </c>
      <c r="G1877">
        <v>-26</v>
      </c>
      <c r="H1877">
        <v>1</v>
      </c>
      <c r="I1877">
        <v>1</v>
      </c>
      <c r="J1877">
        <v>9</v>
      </c>
      <c r="K1877">
        <v>-2</v>
      </c>
      <c r="L1877">
        <v>1</v>
      </c>
      <c r="M1877">
        <f>G1877/$O$3+H1877/$P$3+I1877/$Q$3+J1877/$R$3</f>
        <v>1.8876652381683519</v>
      </c>
      <c r="N1877">
        <f t="shared" si="29"/>
        <v>2</v>
      </c>
    </row>
    <row r="1878" spans="1:14">
      <c r="A1878" t="s">
        <v>813</v>
      </c>
      <c r="B1878">
        <v>1</v>
      </c>
      <c r="C1878">
        <v>13</v>
      </c>
      <c r="D1878" t="s">
        <v>71</v>
      </c>
      <c r="E1878" t="s">
        <v>116</v>
      </c>
      <c r="F1878">
        <v>0</v>
      </c>
      <c r="G1878">
        <v>-26</v>
      </c>
      <c r="H1878">
        <v>1</v>
      </c>
      <c r="I1878">
        <v>0</v>
      </c>
      <c r="J1878">
        <v>11</v>
      </c>
      <c r="K1878">
        <v>-2</v>
      </c>
      <c r="L1878">
        <v>2</v>
      </c>
      <c r="M1878">
        <f>G1878/$O$3+H1878/$P$3+I1878/$Q$3+J1878/$R$3</f>
        <v>1.1098202383023872</v>
      </c>
      <c r="N1878">
        <f t="shared" si="29"/>
        <v>2</v>
      </c>
    </row>
    <row r="1879" spans="1:14">
      <c r="A1879" t="s">
        <v>813</v>
      </c>
      <c r="B1879">
        <v>1</v>
      </c>
      <c r="C1879">
        <v>11</v>
      </c>
      <c r="D1879" t="s">
        <v>71</v>
      </c>
      <c r="E1879" t="s">
        <v>116</v>
      </c>
      <c r="F1879">
        <v>0</v>
      </c>
      <c r="G1879">
        <v>-22</v>
      </c>
      <c r="H1879">
        <v>1</v>
      </c>
      <c r="I1879">
        <v>0</v>
      </c>
      <c r="J1879">
        <v>13</v>
      </c>
      <c r="K1879">
        <v>-2</v>
      </c>
      <c r="L1879">
        <v>2</v>
      </c>
      <c r="M1879">
        <f>G1879/$O$3+H1879/$P$3+I1879/$Q$3+J1879/$R$3</f>
        <v>1.3203204388441812</v>
      </c>
      <c r="N1879">
        <f t="shared" si="29"/>
        <v>2</v>
      </c>
    </row>
    <row r="1880" spans="1:14">
      <c r="A1880" t="s">
        <v>813</v>
      </c>
      <c r="B1880">
        <v>1</v>
      </c>
      <c r="C1880">
        <v>11</v>
      </c>
      <c r="D1880" t="s">
        <v>70</v>
      </c>
      <c r="E1880" t="s">
        <v>118</v>
      </c>
      <c r="F1880">
        <v>2</v>
      </c>
      <c r="G1880">
        <v>-22</v>
      </c>
      <c r="H1880">
        <v>1</v>
      </c>
      <c r="I1880">
        <v>2</v>
      </c>
      <c r="J1880">
        <v>15</v>
      </c>
      <c r="K1880">
        <v>-2</v>
      </c>
      <c r="L1880">
        <v>1</v>
      </c>
      <c r="M1880">
        <f>G1880/$O$3+H1880/$P$3+I1880/$Q$3+J1880/$R$3</f>
        <v>3.2467437316611436</v>
      </c>
      <c r="N1880">
        <f t="shared" si="29"/>
        <v>2</v>
      </c>
    </row>
    <row r="1881" spans="1:14">
      <c r="A1881" t="s">
        <v>814</v>
      </c>
      <c r="B1881">
        <v>1</v>
      </c>
      <c r="C1881">
        <v>12</v>
      </c>
      <c r="D1881" t="s">
        <v>71</v>
      </c>
      <c r="E1881" t="s">
        <v>116</v>
      </c>
      <c r="F1881">
        <v>1</v>
      </c>
      <c r="G1881">
        <v>-24</v>
      </c>
      <c r="H1881">
        <v>1</v>
      </c>
      <c r="I1881">
        <v>1</v>
      </c>
      <c r="J1881">
        <v>28</v>
      </c>
      <c r="K1881">
        <v>-2</v>
      </c>
      <c r="L1881">
        <v>2</v>
      </c>
      <c r="M1881">
        <f>G1881/$O$3+H1881/$P$3+I1881/$Q$3+J1881/$R$3</f>
        <v>3.1051152176943457</v>
      </c>
      <c r="N1881">
        <f t="shared" si="29"/>
        <v>2</v>
      </c>
    </row>
    <row r="1882" spans="1:14">
      <c r="A1882" t="s">
        <v>815</v>
      </c>
      <c r="B1882">
        <v>2</v>
      </c>
      <c r="C1882">
        <v>15</v>
      </c>
      <c r="D1882" t="s">
        <v>71</v>
      </c>
      <c r="E1882" t="s">
        <v>118</v>
      </c>
      <c r="F1882">
        <v>1</v>
      </c>
      <c r="G1882">
        <v>-30</v>
      </c>
      <c r="H1882">
        <v>1</v>
      </c>
      <c r="I1882">
        <v>1</v>
      </c>
      <c r="J1882">
        <v>7</v>
      </c>
      <c r="K1882">
        <v>-4</v>
      </c>
      <c r="L1882">
        <v>0</v>
      </c>
      <c r="M1882">
        <f>G1882/$O$3+H1882/$P$3+I1882/$Q$3+J1882/$R$3</f>
        <v>1.6771650376265581</v>
      </c>
      <c r="N1882">
        <f t="shared" si="29"/>
        <v>2</v>
      </c>
    </row>
    <row r="1883" spans="1:14">
      <c r="A1883" t="s">
        <v>816</v>
      </c>
      <c r="B1883">
        <v>2</v>
      </c>
      <c r="C1883">
        <v>20</v>
      </c>
      <c r="D1883" t="s">
        <v>77</v>
      </c>
      <c r="E1883" t="s">
        <v>116</v>
      </c>
      <c r="F1883">
        <v>2</v>
      </c>
      <c r="G1883">
        <v>-40</v>
      </c>
      <c r="H1883">
        <v>1</v>
      </c>
      <c r="I1883">
        <v>2</v>
      </c>
      <c r="J1883">
        <v>16</v>
      </c>
      <c r="K1883">
        <v>-4</v>
      </c>
      <c r="L1883">
        <v>1</v>
      </c>
      <c r="M1883">
        <f>G1883/$O$3+H1883/$P$3+I1883/$Q$3+J1883/$R$3</f>
        <v>2.9173816510314574</v>
      </c>
      <c r="N1883">
        <f t="shared" si="29"/>
        <v>2</v>
      </c>
    </row>
    <row r="1884" spans="1:14">
      <c r="A1884" t="s">
        <v>816</v>
      </c>
      <c r="B1884">
        <v>1</v>
      </c>
      <c r="C1884">
        <v>11</v>
      </c>
      <c r="D1884" t="s">
        <v>71</v>
      </c>
      <c r="E1884" t="s">
        <v>116</v>
      </c>
      <c r="F1884">
        <v>1</v>
      </c>
      <c r="G1884">
        <v>-33</v>
      </c>
      <c r="H1884">
        <v>1</v>
      </c>
      <c r="I1884">
        <v>1</v>
      </c>
      <c r="J1884">
        <v>22</v>
      </c>
      <c r="K1884">
        <v>-3</v>
      </c>
      <c r="L1884">
        <v>2</v>
      </c>
      <c r="M1884">
        <f>G1884/$O$3+H1884/$P$3+I1884/$Q$3+J1884/$R$3</f>
        <v>2.5388064432040514</v>
      </c>
      <c r="N1884">
        <f t="shared" si="29"/>
        <v>3</v>
      </c>
    </row>
    <row r="1885" spans="1:14">
      <c r="A1885" t="s">
        <v>816</v>
      </c>
      <c r="B1885">
        <v>1</v>
      </c>
      <c r="C1885">
        <v>11</v>
      </c>
      <c r="D1885" t="s">
        <v>78</v>
      </c>
      <c r="E1885" t="s">
        <v>116</v>
      </c>
      <c r="F1885">
        <v>1</v>
      </c>
      <c r="G1885">
        <v>-22</v>
      </c>
      <c r="H1885">
        <v>1</v>
      </c>
      <c r="I1885">
        <v>1</v>
      </c>
      <c r="J1885">
        <v>29</v>
      </c>
      <c r="K1885">
        <v>-2</v>
      </c>
      <c r="L1885">
        <v>4</v>
      </c>
      <c r="M1885">
        <f>G1885/$O$3+H1885/$P$3+I1885/$Q$3+J1885/$R$3</f>
        <v>3.2103653179652429</v>
      </c>
      <c r="N1885">
        <f t="shared" si="29"/>
        <v>2</v>
      </c>
    </row>
    <row r="1886" spans="1:14">
      <c r="A1886" t="s">
        <v>816</v>
      </c>
      <c r="B1886">
        <v>1</v>
      </c>
      <c r="C1886">
        <v>11</v>
      </c>
      <c r="D1886" t="s">
        <v>71</v>
      </c>
      <c r="E1886" t="s">
        <v>116</v>
      </c>
      <c r="F1886">
        <v>0</v>
      </c>
      <c r="G1886">
        <v>-22</v>
      </c>
      <c r="H1886">
        <v>1</v>
      </c>
      <c r="I1886">
        <v>0</v>
      </c>
      <c r="J1886">
        <v>19</v>
      </c>
      <c r="K1886">
        <v>-2</v>
      </c>
      <c r="L1886">
        <v>2</v>
      </c>
      <c r="M1886">
        <f>G1886/$O$3+H1886/$P$3+I1886/$Q$3+J1886/$R$3</f>
        <v>1.6910537319292134</v>
      </c>
      <c r="N1886">
        <f t="shared" si="29"/>
        <v>2</v>
      </c>
    </row>
    <row r="1887" spans="1:14">
      <c r="A1887" t="s">
        <v>817</v>
      </c>
      <c r="B1887">
        <v>1</v>
      </c>
      <c r="C1887">
        <v>11</v>
      </c>
      <c r="D1887" t="s">
        <v>71</v>
      </c>
      <c r="E1887" t="s">
        <v>118</v>
      </c>
      <c r="F1887">
        <v>2</v>
      </c>
      <c r="G1887">
        <v>-22</v>
      </c>
      <c r="H1887">
        <v>1</v>
      </c>
      <c r="I1887">
        <v>2</v>
      </c>
      <c r="J1887">
        <v>15</v>
      </c>
      <c r="K1887">
        <v>-2</v>
      </c>
      <c r="L1887">
        <v>1</v>
      </c>
      <c r="M1887">
        <f>G1887/$O$3+H1887/$P$3+I1887/$Q$3+J1887/$R$3</f>
        <v>3.2467437316611436</v>
      </c>
      <c r="N1887">
        <f t="shared" si="29"/>
        <v>2</v>
      </c>
    </row>
    <row r="1888" spans="1:14">
      <c r="A1888" t="s">
        <v>818</v>
      </c>
      <c r="B1888">
        <v>2</v>
      </c>
      <c r="C1888">
        <v>15</v>
      </c>
      <c r="D1888" t="s">
        <v>71</v>
      </c>
      <c r="E1888" t="s">
        <v>116</v>
      </c>
      <c r="F1888">
        <v>0</v>
      </c>
      <c r="G1888">
        <v>-30</v>
      </c>
      <c r="H1888">
        <v>1</v>
      </c>
      <c r="I1888">
        <v>0</v>
      </c>
      <c r="J1888">
        <v>9</v>
      </c>
      <c r="K1888">
        <v>-4</v>
      </c>
      <c r="L1888">
        <v>1</v>
      </c>
      <c r="M1888">
        <f>G1888/$O$3+H1888/$P$3+I1888/$Q$3+J1888/$R$3</f>
        <v>0.89932003776059311</v>
      </c>
      <c r="N1888">
        <f t="shared" si="29"/>
        <v>2</v>
      </c>
    </row>
    <row r="1889" spans="1:14">
      <c r="A1889" t="s">
        <v>819</v>
      </c>
      <c r="B1889">
        <v>3</v>
      </c>
      <c r="C1889">
        <v>25</v>
      </c>
      <c r="D1889" t="s">
        <v>80</v>
      </c>
      <c r="E1889" t="s">
        <v>116</v>
      </c>
      <c r="F1889">
        <v>1</v>
      </c>
      <c r="G1889">
        <v>-50</v>
      </c>
      <c r="H1889">
        <v>1</v>
      </c>
      <c r="I1889">
        <v>1</v>
      </c>
      <c r="J1889">
        <v>9</v>
      </c>
      <c r="K1889">
        <v>-6</v>
      </c>
      <c r="L1889">
        <v>2</v>
      </c>
      <c r="M1889">
        <f>G1889/$O$3+H1889/$P$3+I1889/$Q$3+J1889/$R$3</f>
        <v>1.3661306210876525</v>
      </c>
      <c r="N1889">
        <f t="shared" si="29"/>
        <v>2</v>
      </c>
    </row>
    <row r="1890" spans="1:14">
      <c r="A1890" t="s">
        <v>338</v>
      </c>
      <c r="B1890">
        <v>1</v>
      </c>
      <c r="C1890">
        <v>16</v>
      </c>
      <c r="D1890" t="s">
        <v>71</v>
      </c>
      <c r="E1890" t="s">
        <v>116</v>
      </c>
      <c r="F1890">
        <v>0</v>
      </c>
      <c r="G1890">
        <v>-32</v>
      </c>
      <c r="H1890">
        <v>1</v>
      </c>
      <c r="I1890">
        <v>0</v>
      </c>
      <c r="J1890">
        <v>17</v>
      </c>
      <c r="K1890">
        <v>-2</v>
      </c>
      <c r="L1890">
        <v>2</v>
      </c>
      <c r="M1890">
        <f>G1890/$O$3+H1890/$P$3+I1890/$Q$3+J1890/$R$3</f>
        <v>1.3501698771172443</v>
      </c>
      <c r="N1890">
        <f t="shared" si="29"/>
        <v>2</v>
      </c>
    </row>
    <row r="1891" spans="1:14">
      <c r="A1891" t="s">
        <v>820</v>
      </c>
      <c r="B1891">
        <v>21</v>
      </c>
      <c r="C1891">
        <v>147</v>
      </c>
      <c r="D1891" t="s">
        <v>70</v>
      </c>
      <c r="E1891" t="s">
        <v>118</v>
      </c>
      <c r="F1891">
        <v>21</v>
      </c>
      <c r="G1891">
        <v>-294</v>
      </c>
      <c r="H1891">
        <v>1</v>
      </c>
      <c r="I1891">
        <v>21</v>
      </c>
      <c r="J1891">
        <v>96</v>
      </c>
      <c r="K1891">
        <v>-42</v>
      </c>
      <c r="L1891">
        <v>-19</v>
      </c>
      <c r="M1891">
        <f>G1891/$O$3+H1891/$P$3+I1891/$Q$3+J1891/$R$3</f>
        <v>19.467950048386353</v>
      </c>
      <c r="N1891">
        <f t="shared" si="29"/>
        <v>2</v>
      </c>
    </row>
    <row r="1892" spans="1:14">
      <c r="A1892" t="s">
        <v>820</v>
      </c>
      <c r="B1892">
        <v>2</v>
      </c>
      <c r="C1892">
        <v>14</v>
      </c>
      <c r="D1892" t="s">
        <v>70</v>
      </c>
      <c r="E1892" t="s">
        <v>118</v>
      </c>
      <c r="F1892">
        <v>2</v>
      </c>
      <c r="G1892">
        <v>-42</v>
      </c>
      <c r="H1892">
        <v>1</v>
      </c>
      <c r="I1892">
        <v>2</v>
      </c>
      <c r="J1892">
        <v>13</v>
      </c>
      <c r="K1892">
        <v>-6</v>
      </c>
      <c r="L1892">
        <v>-1</v>
      </c>
      <c r="M1892">
        <f>G1892/$O$3+H1892/$P$3+I1892/$Q$3+J1892/$R$3</f>
        <v>2.6885537863988827</v>
      </c>
      <c r="N1892">
        <f t="shared" si="29"/>
        <v>3</v>
      </c>
    </row>
    <row r="1893" spans="1:14">
      <c r="A1893" t="s">
        <v>820</v>
      </c>
      <c r="B1893">
        <v>2</v>
      </c>
      <c r="C1893">
        <v>14</v>
      </c>
      <c r="D1893" t="s">
        <v>71</v>
      </c>
      <c r="E1893" t="s">
        <v>118</v>
      </c>
      <c r="F1893">
        <v>2</v>
      </c>
      <c r="G1893">
        <v>-28</v>
      </c>
      <c r="H1893">
        <v>1</v>
      </c>
      <c r="I1893">
        <v>2</v>
      </c>
      <c r="J1893">
        <v>20</v>
      </c>
      <c r="K1893">
        <v>-4</v>
      </c>
      <c r="L1893">
        <v>0</v>
      </c>
      <c r="M1893">
        <f>G1893/$O$3+H1893/$P$3+I1893/$Q$3+J1893/$R$3</f>
        <v>3.4253044882951622</v>
      </c>
      <c r="N1893">
        <f t="shared" si="29"/>
        <v>2</v>
      </c>
    </row>
    <row r="1894" spans="1:14">
      <c r="A1894" t="s">
        <v>820</v>
      </c>
      <c r="B1894">
        <v>1</v>
      </c>
      <c r="C1894">
        <v>15</v>
      </c>
      <c r="D1894" t="s">
        <v>71</v>
      </c>
      <c r="E1894" t="s">
        <v>118</v>
      </c>
      <c r="F1894">
        <v>2</v>
      </c>
      <c r="G1894">
        <v>-30</v>
      </c>
      <c r="H1894">
        <v>1</v>
      </c>
      <c r="I1894">
        <v>2</v>
      </c>
      <c r="J1894">
        <v>15</v>
      </c>
      <c r="K1894">
        <v>-2</v>
      </c>
      <c r="L1894">
        <v>1</v>
      </c>
      <c r="M1894">
        <f>G1894/$O$3+H1894/$P$3+I1894/$Q$3+J1894/$R$3</f>
        <v>3.0728988593009099</v>
      </c>
      <c r="N1894">
        <f t="shared" si="29"/>
        <v>2</v>
      </c>
    </row>
    <row r="1895" spans="1:14">
      <c r="A1895" t="s">
        <v>820</v>
      </c>
      <c r="B1895">
        <v>1</v>
      </c>
      <c r="C1895">
        <v>12</v>
      </c>
      <c r="D1895" t="s">
        <v>71</v>
      </c>
      <c r="E1895" t="s">
        <v>116</v>
      </c>
      <c r="F1895">
        <v>1</v>
      </c>
      <c r="G1895">
        <v>-24</v>
      </c>
      <c r="H1895">
        <v>1</v>
      </c>
      <c r="I1895">
        <v>1</v>
      </c>
      <c r="J1895">
        <v>25</v>
      </c>
      <c r="K1895">
        <v>-2</v>
      </c>
      <c r="L1895">
        <v>2</v>
      </c>
      <c r="M1895">
        <f>G1895/$O$3+H1895/$P$3+I1895/$Q$3+J1895/$R$3</f>
        <v>2.9197485711518296</v>
      </c>
      <c r="N1895">
        <f t="shared" si="29"/>
        <v>2</v>
      </c>
    </row>
    <row r="1896" spans="1:14">
      <c r="A1896" t="s">
        <v>821</v>
      </c>
      <c r="B1896">
        <v>2</v>
      </c>
      <c r="C1896">
        <v>14</v>
      </c>
      <c r="D1896" t="s">
        <v>77</v>
      </c>
      <c r="E1896" t="s">
        <v>118</v>
      </c>
      <c r="F1896">
        <v>1</v>
      </c>
      <c r="G1896">
        <v>-28</v>
      </c>
      <c r="H1896">
        <v>1</v>
      </c>
      <c r="I1896">
        <v>1</v>
      </c>
      <c r="J1896">
        <v>6</v>
      </c>
      <c r="K1896">
        <v>-4</v>
      </c>
      <c r="L1896">
        <v>0</v>
      </c>
      <c r="M1896">
        <f>G1896/$O$3+H1896/$P$3+I1896/$Q$3+J1896/$R$3</f>
        <v>1.6588373735357775</v>
      </c>
      <c r="N1896">
        <f t="shared" si="29"/>
        <v>2</v>
      </c>
    </row>
    <row r="1897" spans="1:14">
      <c r="A1897" t="s">
        <v>821</v>
      </c>
      <c r="B1897">
        <v>1</v>
      </c>
      <c r="C1897">
        <v>13</v>
      </c>
      <c r="D1897" t="s">
        <v>71</v>
      </c>
      <c r="E1897" t="s">
        <v>116</v>
      </c>
      <c r="F1897">
        <v>0</v>
      </c>
      <c r="G1897">
        <v>-39</v>
      </c>
      <c r="H1897">
        <v>1</v>
      </c>
      <c r="I1897">
        <v>0</v>
      </c>
      <c r="J1897">
        <v>5</v>
      </c>
      <c r="K1897">
        <v>-3</v>
      </c>
      <c r="L1897">
        <v>2</v>
      </c>
      <c r="M1897">
        <f>G1897/$O$3+H1897/$P$3+I1897/$Q$3+J1897/$R$3</f>
        <v>0.4565890276319759</v>
      </c>
      <c r="N1897">
        <f t="shared" si="29"/>
        <v>3</v>
      </c>
    </row>
    <row r="1898" spans="1:14">
      <c r="A1898" t="s">
        <v>282</v>
      </c>
      <c r="B1898">
        <v>1</v>
      </c>
      <c r="C1898">
        <v>14</v>
      </c>
      <c r="D1898" t="s">
        <v>70</v>
      </c>
      <c r="E1898" t="s">
        <v>118</v>
      </c>
      <c r="F1898">
        <v>4</v>
      </c>
      <c r="G1898">
        <v>-28</v>
      </c>
      <c r="H1898">
        <v>1</v>
      </c>
      <c r="I1898">
        <v>4</v>
      </c>
      <c r="J1898">
        <v>31</v>
      </c>
      <c r="K1898">
        <v>-2</v>
      </c>
      <c r="L1898">
        <v>1</v>
      </c>
      <c r="M1898">
        <f>G1898/$O$3+H1898/$P$3+I1898/$Q$3+J1898/$R$3</f>
        <v>5.9078277207396726</v>
      </c>
      <c r="N1898">
        <f t="shared" si="29"/>
        <v>2</v>
      </c>
    </row>
    <row r="1899" spans="1:14">
      <c r="A1899" t="s">
        <v>451</v>
      </c>
      <c r="B1899">
        <v>1</v>
      </c>
      <c r="C1899">
        <v>27</v>
      </c>
      <c r="D1899" t="s">
        <v>78</v>
      </c>
      <c r="E1899" t="s">
        <v>118</v>
      </c>
      <c r="F1899">
        <v>2</v>
      </c>
      <c r="G1899">
        <v>-54</v>
      </c>
      <c r="H1899">
        <v>1</v>
      </c>
      <c r="I1899">
        <v>2</v>
      </c>
      <c r="J1899">
        <v>8</v>
      </c>
      <c r="K1899">
        <v>-2</v>
      </c>
      <c r="L1899">
        <v>8</v>
      </c>
      <c r="M1899">
        <f>G1899/$O$3+H1899/$P$3+I1899/$Q$3+J1899/$R$3</f>
        <v>2.1188420669543393</v>
      </c>
      <c r="N1899">
        <f t="shared" si="29"/>
        <v>2</v>
      </c>
    </row>
    <row r="1900" spans="1:14">
      <c r="A1900" t="s">
        <v>451</v>
      </c>
      <c r="B1900">
        <v>1</v>
      </c>
      <c r="C1900">
        <v>12</v>
      </c>
      <c r="D1900" t="s">
        <v>71</v>
      </c>
      <c r="E1900" t="s">
        <v>116</v>
      </c>
      <c r="F1900">
        <v>1</v>
      </c>
      <c r="G1900">
        <v>-24</v>
      </c>
      <c r="H1900">
        <v>1</v>
      </c>
      <c r="I1900">
        <v>1</v>
      </c>
      <c r="J1900">
        <v>28</v>
      </c>
      <c r="K1900">
        <v>-2</v>
      </c>
      <c r="L1900">
        <v>2</v>
      </c>
      <c r="M1900">
        <f>G1900/$O$3+H1900/$P$3+I1900/$Q$3+J1900/$R$3</f>
        <v>3.1051152176943457</v>
      </c>
      <c r="N1900">
        <f t="shared" si="29"/>
        <v>2</v>
      </c>
    </row>
    <row r="1901" spans="1:14">
      <c r="A1901" t="s">
        <v>822</v>
      </c>
      <c r="B1901">
        <v>4</v>
      </c>
      <c r="C1901">
        <v>31</v>
      </c>
      <c r="D1901" t="s">
        <v>78</v>
      </c>
      <c r="E1901" t="s">
        <v>116</v>
      </c>
      <c r="F1901">
        <v>0</v>
      </c>
      <c r="G1901">
        <v>-93</v>
      </c>
      <c r="H1901">
        <v>1</v>
      </c>
      <c r="I1901">
        <v>0</v>
      </c>
      <c r="J1901">
        <v>-25</v>
      </c>
      <c r="K1901">
        <v>-12</v>
      </c>
      <c r="L1901">
        <v>-2</v>
      </c>
      <c r="M1901">
        <f>G1901/$O$3+H1901/$P$3+I1901/$Q$3+J1901/$R$3</f>
        <v>-2.5705303262247599</v>
      </c>
      <c r="N1901">
        <f t="shared" si="29"/>
        <v>3</v>
      </c>
    </row>
    <row r="1902" spans="1:14">
      <c r="A1902" t="s">
        <v>822</v>
      </c>
      <c r="B1902">
        <v>3</v>
      </c>
      <c r="C1902">
        <v>24</v>
      </c>
      <c r="D1902" t="s">
        <v>78</v>
      </c>
      <c r="E1902" t="s">
        <v>120</v>
      </c>
      <c r="F1902">
        <v>2</v>
      </c>
      <c r="G1902">
        <v>-96</v>
      </c>
      <c r="H1902">
        <v>1</v>
      </c>
      <c r="I1902">
        <v>2</v>
      </c>
      <c r="J1902">
        <v>-22</v>
      </c>
      <c r="K1902">
        <v>-12</v>
      </c>
      <c r="L1902">
        <v>-3</v>
      </c>
      <c r="M1902">
        <f>G1902/$O$3+H1902/$P$3+I1902/$Q$3+J1902/$R$3</f>
        <v>-0.6475099783620466</v>
      </c>
      <c r="N1902">
        <f t="shared" si="29"/>
        <v>4</v>
      </c>
    </row>
    <row r="1903" spans="1:14">
      <c r="A1903" t="s">
        <v>822</v>
      </c>
      <c r="B1903">
        <v>2</v>
      </c>
      <c r="C1903">
        <v>26</v>
      </c>
      <c r="D1903" t="s">
        <v>70</v>
      </c>
      <c r="E1903" t="s">
        <v>118</v>
      </c>
      <c r="F1903">
        <v>1</v>
      </c>
      <c r="G1903">
        <v>-52</v>
      </c>
      <c r="H1903">
        <v>1</v>
      </c>
      <c r="I1903">
        <v>1</v>
      </c>
      <c r="J1903">
        <v>-7</v>
      </c>
      <c r="K1903">
        <v>-4</v>
      </c>
      <c r="L1903">
        <v>0</v>
      </c>
      <c r="M1903">
        <f>G1903/$O$3+H1903/$P$3+I1903/$Q$3+J1903/$R$3</f>
        <v>0.33404728810417444</v>
      </c>
      <c r="N1903">
        <f t="shared" si="29"/>
        <v>2</v>
      </c>
    </row>
    <row r="1904" spans="1:14">
      <c r="A1904" t="s">
        <v>822</v>
      </c>
      <c r="B1904">
        <v>2</v>
      </c>
      <c r="C1904">
        <v>10</v>
      </c>
      <c r="D1904" t="s">
        <v>71</v>
      </c>
      <c r="E1904" t="s">
        <v>118</v>
      </c>
      <c r="F1904">
        <v>1</v>
      </c>
      <c r="G1904">
        <v>-20</v>
      </c>
      <c r="H1904">
        <v>1</v>
      </c>
      <c r="I1904">
        <v>1</v>
      </c>
      <c r="J1904">
        <v>9</v>
      </c>
      <c r="K1904">
        <v>-4</v>
      </c>
      <c r="L1904">
        <v>0</v>
      </c>
      <c r="M1904">
        <f>G1904/$O$3+H1904/$P$3+I1904/$Q$3+J1904/$R$3</f>
        <v>2.0180488924385269</v>
      </c>
      <c r="N1904">
        <f t="shared" si="29"/>
        <v>2</v>
      </c>
    </row>
    <row r="1905" spans="1:14">
      <c r="A1905" t="s">
        <v>822</v>
      </c>
      <c r="B1905">
        <v>1</v>
      </c>
      <c r="C1905">
        <v>14</v>
      </c>
      <c r="D1905" t="s">
        <v>78</v>
      </c>
      <c r="E1905" t="s">
        <v>118</v>
      </c>
      <c r="F1905">
        <v>1</v>
      </c>
      <c r="G1905">
        <v>-70</v>
      </c>
      <c r="H1905">
        <v>1</v>
      </c>
      <c r="I1905">
        <v>1</v>
      </c>
      <c r="J1905">
        <v>-16</v>
      </c>
      <c r="K1905">
        <v>-5</v>
      </c>
      <c r="L1905">
        <v>3</v>
      </c>
      <c r="M1905">
        <f>G1905/$O$3+H1905/$P$3+I1905/$Q$3+J1905/$R$3</f>
        <v>-0.61320361433389869</v>
      </c>
      <c r="N1905">
        <f t="shared" si="29"/>
        <v>5</v>
      </c>
    </row>
    <row r="1906" spans="1:14">
      <c r="A1906" t="s">
        <v>822</v>
      </c>
      <c r="B1906">
        <v>1</v>
      </c>
      <c r="C1906">
        <v>19</v>
      </c>
      <c r="D1906" t="s">
        <v>71</v>
      </c>
      <c r="E1906" t="s">
        <v>118</v>
      </c>
      <c r="F1906">
        <v>1</v>
      </c>
      <c r="G1906">
        <v>-57</v>
      </c>
      <c r="H1906">
        <v>1</v>
      </c>
      <c r="I1906">
        <v>1</v>
      </c>
      <c r="J1906">
        <v>-14</v>
      </c>
      <c r="K1906">
        <v>-3</v>
      </c>
      <c r="L1906">
        <v>1</v>
      </c>
      <c r="M1906">
        <f>G1906/$O$3+H1906/$P$3+I1906/$Q$3+J1906/$R$3</f>
        <v>-0.20712793238684235</v>
      </c>
      <c r="N1906">
        <f t="shared" si="29"/>
        <v>3</v>
      </c>
    </row>
    <row r="1907" spans="1:14">
      <c r="A1907" t="s">
        <v>822</v>
      </c>
      <c r="B1907">
        <v>1</v>
      </c>
      <c r="C1907">
        <v>26</v>
      </c>
      <c r="D1907" t="s">
        <v>81</v>
      </c>
      <c r="E1907" t="s">
        <v>116</v>
      </c>
      <c r="F1907">
        <v>1</v>
      </c>
      <c r="G1907">
        <v>-52</v>
      </c>
      <c r="H1907">
        <v>1</v>
      </c>
      <c r="I1907">
        <v>1</v>
      </c>
      <c r="J1907">
        <v>17</v>
      </c>
      <c r="K1907">
        <v>-2</v>
      </c>
      <c r="L1907">
        <v>5</v>
      </c>
      <c r="M1907">
        <f>G1907/$O$3+H1907/$P$3+I1907/$Q$3+J1907/$R$3</f>
        <v>1.8169804604443036</v>
      </c>
      <c r="N1907">
        <f t="shared" si="29"/>
        <v>2</v>
      </c>
    </row>
    <row r="1908" spans="1:14">
      <c r="A1908" t="s">
        <v>822</v>
      </c>
      <c r="B1908">
        <v>1</v>
      </c>
      <c r="C1908">
        <v>12</v>
      </c>
      <c r="D1908" t="s">
        <v>71</v>
      </c>
      <c r="E1908" t="s">
        <v>116</v>
      </c>
      <c r="F1908">
        <v>0</v>
      </c>
      <c r="G1908">
        <v>-48</v>
      </c>
      <c r="H1908">
        <v>1</v>
      </c>
      <c r="I1908">
        <v>0</v>
      </c>
      <c r="J1908">
        <v>2</v>
      </c>
      <c r="K1908">
        <v>-4</v>
      </c>
      <c r="L1908">
        <v>2</v>
      </c>
      <c r="M1908">
        <f>G1908/$O$3+H1908/$P$3+I1908/$Q$3+J1908/$R$3</f>
        <v>7.564689968419723E-2</v>
      </c>
      <c r="N1908">
        <f t="shared" si="29"/>
        <v>4</v>
      </c>
    </row>
    <row r="1909" spans="1:14">
      <c r="A1909" t="s">
        <v>822</v>
      </c>
      <c r="B1909">
        <v>1</v>
      </c>
      <c r="C1909">
        <v>18</v>
      </c>
      <c r="D1909" t="s">
        <v>71</v>
      </c>
      <c r="E1909" t="s">
        <v>116</v>
      </c>
      <c r="F1909">
        <v>0</v>
      </c>
      <c r="G1909">
        <v>-36</v>
      </c>
      <c r="H1909">
        <v>1</v>
      </c>
      <c r="I1909">
        <v>0</v>
      </c>
      <c r="J1909">
        <v>21</v>
      </c>
      <c r="K1909">
        <v>-2</v>
      </c>
      <c r="L1909">
        <v>2</v>
      </c>
      <c r="M1909">
        <f>G1909/$O$3+H1909/$P$3+I1909/$Q$3+J1909/$R$3</f>
        <v>1.5104029696604826</v>
      </c>
      <c r="N1909">
        <f t="shared" si="29"/>
        <v>2</v>
      </c>
    </row>
    <row r="1910" spans="1:14">
      <c r="A1910" t="s">
        <v>822</v>
      </c>
      <c r="B1910">
        <v>1</v>
      </c>
      <c r="C1910">
        <v>11</v>
      </c>
      <c r="D1910" t="s">
        <v>70</v>
      </c>
      <c r="E1910" t="s">
        <v>118</v>
      </c>
      <c r="F1910">
        <v>1</v>
      </c>
      <c r="G1910">
        <v>-33</v>
      </c>
      <c r="H1910">
        <v>1</v>
      </c>
      <c r="I1910">
        <v>1</v>
      </c>
      <c r="J1910">
        <v>2</v>
      </c>
      <c r="K1910">
        <v>-3</v>
      </c>
      <c r="L1910">
        <v>1</v>
      </c>
      <c r="M1910">
        <f>G1910/$O$3+H1910/$P$3+I1910/$Q$3+J1910/$R$3</f>
        <v>1.3030287995872769</v>
      </c>
      <c r="N1910">
        <f t="shared" si="29"/>
        <v>3</v>
      </c>
    </row>
    <row r="1911" spans="1:14">
      <c r="A1911" t="s">
        <v>822</v>
      </c>
      <c r="B1911">
        <v>1</v>
      </c>
      <c r="C1911">
        <v>15</v>
      </c>
      <c r="D1911" t="s">
        <v>70</v>
      </c>
      <c r="E1911" t="s">
        <v>118</v>
      </c>
      <c r="F1911">
        <v>2</v>
      </c>
      <c r="G1911">
        <v>-30</v>
      </c>
      <c r="H1911">
        <v>1</v>
      </c>
      <c r="I1911">
        <v>2</v>
      </c>
      <c r="J1911">
        <v>14</v>
      </c>
      <c r="K1911">
        <v>-2</v>
      </c>
      <c r="L1911">
        <v>1</v>
      </c>
      <c r="M1911">
        <f>G1911/$O$3+H1911/$P$3+I1911/$Q$3+J1911/$R$3</f>
        <v>3.0111099771200713</v>
      </c>
      <c r="N1911">
        <f t="shared" si="29"/>
        <v>2</v>
      </c>
    </row>
    <row r="1912" spans="1:14">
      <c r="A1912" t="s">
        <v>822</v>
      </c>
      <c r="B1912">
        <v>1</v>
      </c>
      <c r="C1912">
        <v>14</v>
      </c>
      <c r="D1912" t="s">
        <v>71</v>
      </c>
      <c r="E1912" t="s">
        <v>116</v>
      </c>
      <c r="F1912">
        <v>0</v>
      </c>
      <c r="G1912">
        <v>-28</v>
      </c>
      <c r="H1912">
        <v>1</v>
      </c>
      <c r="I1912">
        <v>0</v>
      </c>
      <c r="J1912">
        <v>19</v>
      </c>
      <c r="K1912">
        <v>-2</v>
      </c>
      <c r="L1912">
        <v>2</v>
      </c>
      <c r="M1912">
        <f>G1912/$O$3+H1912/$P$3+I1912/$Q$3+J1912/$R$3</f>
        <v>1.5606700776590385</v>
      </c>
      <c r="N1912">
        <f t="shared" si="29"/>
        <v>2</v>
      </c>
    </row>
    <row r="1913" spans="1:14">
      <c r="A1913" t="s">
        <v>822</v>
      </c>
      <c r="B1913">
        <v>1</v>
      </c>
      <c r="C1913">
        <v>13</v>
      </c>
      <c r="D1913" t="s">
        <v>78</v>
      </c>
      <c r="E1913" t="s">
        <v>118</v>
      </c>
      <c r="F1913">
        <v>1</v>
      </c>
      <c r="G1913">
        <v>-26</v>
      </c>
      <c r="H1913">
        <v>1</v>
      </c>
      <c r="I1913">
        <v>1</v>
      </c>
      <c r="J1913">
        <v>12</v>
      </c>
      <c r="K1913">
        <v>-2</v>
      </c>
      <c r="L1913">
        <v>3</v>
      </c>
      <c r="M1913">
        <f>G1913/$O$3+H1913/$P$3+I1913/$Q$3+J1913/$R$3</f>
        <v>2.0730318847108684</v>
      </c>
      <c r="N1913">
        <f t="shared" si="29"/>
        <v>2</v>
      </c>
    </row>
    <row r="1914" spans="1:14">
      <c r="A1914" t="s">
        <v>822</v>
      </c>
      <c r="B1914">
        <v>1</v>
      </c>
      <c r="C1914">
        <v>13</v>
      </c>
      <c r="D1914" t="s">
        <v>81</v>
      </c>
      <c r="E1914" t="s">
        <v>116</v>
      </c>
      <c r="F1914">
        <v>1</v>
      </c>
      <c r="G1914">
        <v>-26</v>
      </c>
      <c r="H1914">
        <v>1</v>
      </c>
      <c r="I1914">
        <v>1</v>
      </c>
      <c r="J1914">
        <v>21</v>
      </c>
      <c r="K1914">
        <v>-2</v>
      </c>
      <c r="L1914">
        <v>4</v>
      </c>
      <c r="M1914">
        <f>G1914/$O$3+H1914/$P$3+I1914/$Q$3+J1914/$R$3</f>
        <v>2.6291318243384163</v>
      </c>
      <c r="N1914">
        <f t="shared" si="29"/>
        <v>2</v>
      </c>
    </row>
    <row r="1915" spans="1:14">
      <c r="A1915" t="s">
        <v>408</v>
      </c>
      <c r="B1915">
        <v>1</v>
      </c>
      <c r="C1915">
        <v>10</v>
      </c>
      <c r="D1915" t="s">
        <v>78</v>
      </c>
      <c r="E1915" t="s">
        <v>116</v>
      </c>
      <c r="F1915">
        <v>0</v>
      </c>
      <c r="G1915">
        <v>-20</v>
      </c>
      <c r="H1915">
        <v>1</v>
      </c>
      <c r="I1915">
        <v>0</v>
      </c>
      <c r="J1915">
        <v>20</v>
      </c>
      <c r="K1915">
        <v>-2</v>
      </c>
      <c r="L1915">
        <v>4</v>
      </c>
      <c r="M1915">
        <f>G1915/$O$3+H1915/$P$3+I1915/$Q$3+J1915/$R$3</f>
        <v>1.7963038322001106</v>
      </c>
      <c r="N1915">
        <f t="shared" si="29"/>
        <v>2</v>
      </c>
    </row>
    <row r="1916" spans="1:14">
      <c r="A1916" t="s">
        <v>387</v>
      </c>
      <c r="B1916">
        <v>2</v>
      </c>
      <c r="C1916">
        <v>21</v>
      </c>
      <c r="D1916" t="s">
        <v>70</v>
      </c>
      <c r="E1916" t="s">
        <v>118</v>
      </c>
      <c r="F1916">
        <v>2</v>
      </c>
      <c r="G1916">
        <v>-42</v>
      </c>
      <c r="H1916">
        <v>1</v>
      </c>
      <c r="I1916">
        <v>2</v>
      </c>
      <c r="J1916">
        <v>5</v>
      </c>
      <c r="K1916">
        <v>-4</v>
      </c>
      <c r="L1916">
        <v>0</v>
      </c>
      <c r="M1916">
        <f>G1916/$O$3+H1916/$P$3+I1916/$Q$3+J1916/$R$3</f>
        <v>2.1942427289521729</v>
      </c>
      <c r="N1916">
        <f t="shared" si="29"/>
        <v>2</v>
      </c>
    </row>
    <row r="1917" spans="1:14">
      <c r="A1917" t="s">
        <v>387</v>
      </c>
      <c r="B1917">
        <v>1</v>
      </c>
      <c r="C1917">
        <v>10</v>
      </c>
      <c r="D1917" t="s">
        <v>71</v>
      </c>
      <c r="E1917" t="s">
        <v>116</v>
      </c>
      <c r="F1917">
        <v>0</v>
      </c>
      <c r="G1917">
        <v>-30</v>
      </c>
      <c r="H1917">
        <v>1</v>
      </c>
      <c r="I1917">
        <v>0</v>
      </c>
      <c r="J1917">
        <v>23</v>
      </c>
      <c r="K1917">
        <v>-3</v>
      </c>
      <c r="L1917">
        <v>2</v>
      </c>
      <c r="M1917">
        <f>G1917/$O$3+H1917/$P$3+I1917/$Q$3+J1917/$R$3</f>
        <v>1.7643643882923352</v>
      </c>
      <c r="N1917">
        <f t="shared" si="29"/>
        <v>3</v>
      </c>
    </row>
    <row r="1918" spans="1:14">
      <c r="A1918" t="s">
        <v>387</v>
      </c>
      <c r="B1918">
        <v>1</v>
      </c>
      <c r="C1918">
        <v>13</v>
      </c>
      <c r="D1918" t="s">
        <v>71</v>
      </c>
      <c r="E1918" t="s">
        <v>118</v>
      </c>
      <c r="F1918">
        <v>2</v>
      </c>
      <c r="G1918">
        <v>-26</v>
      </c>
      <c r="H1918">
        <v>1</v>
      </c>
      <c r="I1918">
        <v>2</v>
      </c>
      <c r="J1918">
        <v>13</v>
      </c>
      <c r="K1918">
        <v>-2</v>
      </c>
      <c r="L1918">
        <v>1</v>
      </c>
      <c r="M1918">
        <f>G1918/$O$3+H1918/$P$3+I1918/$Q$3+J1918/$R$3</f>
        <v>3.0362435311193492</v>
      </c>
      <c r="N1918">
        <f t="shared" si="29"/>
        <v>2</v>
      </c>
    </row>
    <row r="1919" spans="1:14">
      <c r="A1919" t="s">
        <v>387</v>
      </c>
      <c r="B1919">
        <v>1</v>
      </c>
      <c r="C1919">
        <v>12</v>
      </c>
      <c r="D1919" t="s">
        <v>70</v>
      </c>
      <c r="E1919" t="s">
        <v>118</v>
      </c>
      <c r="F1919">
        <v>3</v>
      </c>
      <c r="G1919">
        <v>-24</v>
      </c>
      <c r="H1919">
        <v>1</v>
      </c>
      <c r="I1919">
        <v>3</v>
      </c>
      <c r="J1919">
        <v>21</v>
      </c>
      <c r="K1919">
        <v>-2</v>
      </c>
      <c r="L1919">
        <v>1</v>
      </c>
      <c r="M1919">
        <f>G1919/$O$3+H1919/$P$3+I1919/$Q$3+J1919/$R$3</f>
        <v>4.4754385708837594</v>
      </c>
      <c r="N1919">
        <f t="shared" si="29"/>
        <v>2</v>
      </c>
    </row>
    <row r="1920" spans="1:14">
      <c r="A1920" t="s">
        <v>387</v>
      </c>
      <c r="B1920">
        <v>1</v>
      </c>
      <c r="C1920">
        <v>10</v>
      </c>
      <c r="D1920" t="s">
        <v>71</v>
      </c>
      <c r="E1920" t="s">
        <v>118</v>
      </c>
      <c r="F1920">
        <v>2</v>
      </c>
      <c r="G1920">
        <v>-20</v>
      </c>
      <c r="H1920">
        <v>1</v>
      </c>
      <c r="I1920">
        <v>2</v>
      </c>
      <c r="J1920">
        <v>16</v>
      </c>
      <c r="K1920">
        <v>-2</v>
      </c>
      <c r="L1920">
        <v>1</v>
      </c>
      <c r="M1920">
        <f>G1920/$O$3+H1920/$P$3+I1920/$Q$3+J1920/$R$3</f>
        <v>3.3519938319320404</v>
      </c>
      <c r="N1920">
        <f t="shared" si="29"/>
        <v>2</v>
      </c>
    </row>
    <row r="1921" spans="1:14">
      <c r="A1921" t="s">
        <v>343</v>
      </c>
      <c r="B1921">
        <v>1</v>
      </c>
      <c r="C1921">
        <v>14</v>
      </c>
      <c r="D1921" t="s">
        <v>80</v>
      </c>
      <c r="E1921" t="s">
        <v>118</v>
      </c>
      <c r="F1921">
        <v>1</v>
      </c>
      <c r="G1921">
        <v>-42</v>
      </c>
      <c r="H1921">
        <v>1</v>
      </c>
      <c r="I1921">
        <v>1</v>
      </c>
      <c r="J1921">
        <v>2</v>
      </c>
      <c r="K1921">
        <v>-3</v>
      </c>
      <c r="L1921">
        <v>3</v>
      </c>
      <c r="M1921">
        <f>G1921/$O$3+H1921/$P$3+I1921/$Q$3+J1921/$R$3</f>
        <v>1.1074533181820145</v>
      </c>
      <c r="N1921">
        <f t="shared" si="29"/>
        <v>3</v>
      </c>
    </row>
    <row r="1922" spans="1:14">
      <c r="A1922" t="s">
        <v>343</v>
      </c>
      <c r="B1922">
        <v>1</v>
      </c>
      <c r="C1922">
        <v>16</v>
      </c>
      <c r="D1922" t="s">
        <v>80</v>
      </c>
      <c r="E1922" t="s">
        <v>116</v>
      </c>
      <c r="F1922">
        <v>1</v>
      </c>
      <c r="G1922">
        <v>-32</v>
      </c>
      <c r="H1922">
        <v>1</v>
      </c>
      <c r="I1922">
        <v>1</v>
      </c>
      <c r="J1922">
        <v>24</v>
      </c>
      <c r="K1922">
        <v>-2</v>
      </c>
      <c r="L1922">
        <v>4</v>
      </c>
      <c r="M1922">
        <f>G1922/$O$3+H1922/$P$3+I1922/$Q$3+J1922/$R$3</f>
        <v>2.6841148166107578</v>
      </c>
      <c r="N1922">
        <f t="shared" si="29"/>
        <v>2</v>
      </c>
    </row>
    <row r="1923" spans="1:14">
      <c r="A1923" t="s">
        <v>823</v>
      </c>
      <c r="B1923">
        <v>1</v>
      </c>
      <c r="C1923">
        <v>11</v>
      </c>
      <c r="D1923" t="s">
        <v>71</v>
      </c>
      <c r="E1923" t="s">
        <v>116</v>
      </c>
      <c r="F1923">
        <v>1</v>
      </c>
      <c r="G1923">
        <v>-22</v>
      </c>
      <c r="H1923">
        <v>1</v>
      </c>
      <c r="I1923">
        <v>1</v>
      </c>
      <c r="J1923">
        <v>17</v>
      </c>
      <c r="K1923">
        <v>-2</v>
      </c>
      <c r="L1923">
        <v>2</v>
      </c>
      <c r="M1923">
        <f>G1923/$O$3+H1923/$P$3+I1923/$Q$3+J1923/$R$3</f>
        <v>2.4688987317951785</v>
      </c>
      <c r="N1923">
        <f t="shared" ref="N1923:N1986" si="30">ABS(G1923)/C1923</f>
        <v>2</v>
      </c>
    </row>
    <row r="1924" spans="1:14">
      <c r="A1924" t="s">
        <v>824</v>
      </c>
      <c r="B1924">
        <v>1</v>
      </c>
      <c r="C1924">
        <v>19</v>
      </c>
      <c r="D1924" t="s">
        <v>70</v>
      </c>
      <c r="E1924" t="s">
        <v>116</v>
      </c>
      <c r="F1924">
        <v>2</v>
      </c>
      <c r="G1924">
        <v>-38</v>
      </c>
      <c r="H1924">
        <v>1</v>
      </c>
      <c r="I1924">
        <v>2</v>
      </c>
      <c r="J1924">
        <v>28</v>
      </c>
      <c r="K1924">
        <v>-2</v>
      </c>
      <c r="L1924">
        <v>2</v>
      </c>
      <c r="M1924">
        <f>G1924/$O$3+H1924/$P$3+I1924/$Q$3+J1924/$R$3</f>
        <v>3.7023094552915801</v>
      </c>
      <c r="N1924">
        <f t="shared" si="30"/>
        <v>2</v>
      </c>
    </row>
    <row r="1925" spans="1:14">
      <c r="A1925" t="s">
        <v>824</v>
      </c>
      <c r="B1925">
        <v>1</v>
      </c>
      <c r="C1925">
        <v>13</v>
      </c>
      <c r="D1925" t="s">
        <v>71</v>
      </c>
      <c r="E1925" t="s">
        <v>116</v>
      </c>
      <c r="F1925">
        <v>1</v>
      </c>
      <c r="G1925">
        <v>-26</v>
      </c>
      <c r="H1925">
        <v>1</v>
      </c>
      <c r="I1925">
        <v>1</v>
      </c>
      <c r="J1925">
        <v>15</v>
      </c>
      <c r="K1925">
        <v>-2</v>
      </c>
      <c r="L1925">
        <v>2</v>
      </c>
      <c r="M1925">
        <f>G1925/$O$3+H1925/$P$3+I1925/$Q$3+J1925/$R$3</f>
        <v>2.2583985312533841</v>
      </c>
      <c r="N1925">
        <f t="shared" si="30"/>
        <v>2</v>
      </c>
    </row>
    <row r="1926" spans="1:14">
      <c r="A1926" t="s">
        <v>455</v>
      </c>
      <c r="B1926">
        <v>1</v>
      </c>
      <c r="C1926">
        <v>13</v>
      </c>
      <c r="D1926" t="s">
        <v>71</v>
      </c>
      <c r="E1926" t="s">
        <v>118</v>
      </c>
      <c r="F1926">
        <v>1</v>
      </c>
      <c r="G1926">
        <v>-52</v>
      </c>
      <c r="H1926">
        <v>1</v>
      </c>
      <c r="I1926">
        <v>1</v>
      </c>
      <c r="J1926">
        <v>-8</v>
      </c>
      <c r="K1926">
        <v>-4</v>
      </c>
      <c r="L1926">
        <v>1</v>
      </c>
      <c r="M1926">
        <f>G1926/$O$3+H1926/$P$3+I1926/$Q$3+J1926/$R$3</f>
        <v>0.27225840592333578</v>
      </c>
      <c r="N1926">
        <f t="shared" si="30"/>
        <v>4</v>
      </c>
    </row>
    <row r="1927" spans="1:14">
      <c r="A1927" t="s">
        <v>455</v>
      </c>
      <c r="B1927">
        <v>1</v>
      </c>
      <c r="C1927">
        <v>13</v>
      </c>
      <c r="D1927" t="s">
        <v>71</v>
      </c>
      <c r="E1927" t="s">
        <v>116</v>
      </c>
      <c r="F1927">
        <v>1</v>
      </c>
      <c r="G1927">
        <v>-26</v>
      </c>
      <c r="H1927">
        <v>1</v>
      </c>
      <c r="I1927">
        <v>1</v>
      </c>
      <c r="J1927">
        <v>15</v>
      </c>
      <c r="K1927">
        <v>-2</v>
      </c>
      <c r="L1927">
        <v>2</v>
      </c>
      <c r="M1927">
        <f>G1927/$O$3+H1927/$P$3+I1927/$Q$3+J1927/$R$3</f>
        <v>2.2583985312533841</v>
      </c>
      <c r="N1927">
        <f t="shared" si="30"/>
        <v>2</v>
      </c>
    </row>
    <row r="1928" spans="1:14">
      <c r="A1928" t="s">
        <v>484</v>
      </c>
      <c r="B1928">
        <v>5</v>
      </c>
      <c r="C1928">
        <v>25</v>
      </c>
      <c r="D1928" t="s">
        <v>81</v>
      </c>
      <c r="E1928" t="s">
        <v>118</v>
      </c>
      <c r="F1928">
        <v>1</v>
      </c>
      <c r="G1928">
        <v>-50</v>
      </c>
      <c r="H1928">
        <v>1</v>
      </c>
      <c r="I1928">
        <v>1</v>
      </c>
      <c r="J1928">
        <v>4</v>
      </c>
      <c r="K1928">
        <v>-10</v>
      </c>
      <c r="L1928">
        <v>0</v>
      </c>
      <c r="M1928">
        <f>G1928/$O$3+H1928/$P$3+I1928/$Q$3+J1928/$R$3</f>
        <v>1.0571862101834588</v>
      </c>
      <c r="N1928">
        <f t="shared" si="30"/>
        <v>2</v>
      </c>
    </row>
    <row r="1929" spans="1:14">
      <c r="A1929" t="s">
        <v>506</v>
      </c>
      <c r="B1929">
        <v>4</v>
      </c>
      <c r="C1929">
        <v>49</v>
      </c>
      <c r="D1929" t="s">
        <v>71</v>
      </c>
      <c r="E1929" t="s">
        <v>116</v>
      </c>
      <c r="F1929">
        <v>3</v>
      </c>
      <c r="G1929">
        <v>-98</v>
      </c>
      <c r="H1929">
        <v>0</v>
      </c>
      <c r="I1929">
        <v>3</v>
      </c>
      <c r="J1929">
        <v>-5</v>
      </c>
      <c r="K1929">
        <v>-8</v>
      </c>
      <c r="L1929">
        <v>0</v>
      </c>
      <c r="M1929">
        <f>G1929/$O$3+H1929/$P$3+I1929/$Q$3+J1929/$R$3</f>
        <v>0.26572419536587605</v>
      </c>
      <c r="N1929">
        <f t="shared" si="30"/>
        <v>2</v>
      </c>
    </row>
    <row r="1930" spans="1:14">
      <c r="A1930" t="s">
        <v>506</v>
      </c>
      <c r="B1930">
        <v>3</v>
      </c>
      <c r="C1930">
        <v>24</v>
      </c>
      <c r="D1930" t="s">
        <v>71</v>
      </c>
      <c r="E1930" t="s">
        <v>118</v>
      </c>
      <c r="F1930">
        <v>0</v>
      </c>
      <c r="G1930">
        <v>-288</v>
      </c>
      <c r="H1930">
        <v>-10</v>
      </c>
      <c r="I1930">
        <v>0</v>
      </c>
      <c r="J1930">
        <v>-200</v>
      </c>
      <c r="K1930">
        <v>-36</v>
      </c>
      <c r="L1930">
        <v>-19</v>
      </c>
      <c r="M1930">
        <f>G1930/$O$3+H1930/$P$3+I1930/$Q$3+J1930/$R$3</f>
        <v>-28.567575535975333</v>
      </c>
      <c r="N1930">
        <f t="shared" si="30"/>
        <v>12</v>
      </c>
    </row>
    <row r="1931" spans="1:14">
      <c r="A1931" t="s">
        <v>506</v>
      </c>
      <c r="B1931">
        <v>1</v>
      </c>
      <c r="C1931">
        <v>11</v>
      </c>
      <c r="D1931" t="s">
        <v>81</v>
      </c>
      <c r="E1931" t="s">
        <v>116</v>
      </c>
      <c r="F1931">
        <v>0</v>
      </c>
      <c r="G1931">
        <v>-22</v>
      </c>
      <c r="H1931">
        <v>1</v>
      </c>
      <c r="I1931">
        <v>0</v>
      </c>
      <c r="J1931">
        <v>25</v>
      </c>
      <c r="K1931">
        <v>-2</v>
      </c>
      <c r="L1931">
        <v>4</v>
      </c>
      <c r="M1931">
        <f>G1931/$O$3+H1931/$P$3+I1931/$Q$3+J1931/$R$3</f>
        <v>2.0617870250142456</v>
      </c>
      <c r="N1931">
        <f t="shared" si="30"/>
        <v>2</v>
      </c>
    </row>
    <row r="1932" spans="1:14">
      <c r="A1932" t="s">
        <v>825</v>
      </c>
      <c r="B1932">
        <v>1</v>
      </c>
      <c r="C1932">
        <v>10</v>
      </c>
      <c r="D1932" t="s">
        <v>71</v>
      </c>
      <c r="E1932" t="s">
        <v>116</v>
      </c>
      <c r="F1932">
        <v>1</v>
      </c>
      <c r="G1932">
        <v>-20</v>
      </c>
      <c r="H1932">
        <v>1</v>
      </c>
      <c r="I1932">
        <v>1</v>
      </c>
      <c r="J1932">
        <v>18</v>
      </c>
      <c r="K1932">
        <v>-2</v>
      </c>
      <c r="L1932">
        <v>2</v>
      </c>
      <c r="M1932">
        <f>G1932/$O$3+H1932/$P$3+I1932/$Q$3+J1932/$R$3</f>
        <v>2.5741488320660757</v>
      </c>
      <c r="N1932">
        <f t="shared" si="30"/>
        <v>2</v>
      </c>
    </row>
    <row r="1933" spans="1:14">
      <c r="A1933" t="s">
        <v>827</v>
      </c>
      <c r="B1933">
        <v>2</v>
      </c>
      <c r="C1933">
        <v>12</v>
      </c>
      <c r="D1933" t="s">
        <v>71</v>
      </c>
      <c r="E1933" t="s">
        <v>118</v>
      </c>
      <c r="F1933">
        <v>1</v>
      </c>
      <c r="G1933">
        <v>-36</v>
      </c>
      <c r="H1933">
        <v>1</v>
      </c>
      <c r="I1933">
        <v>1</v>
      </c>
      <c r="J1933">
        <v>0</v>
      </c>
      <c r="K1933">
        <v>-6</v>
      </c>
      <c r="L1933">
        <v>-1</v>
      </c>
      <c r="M1933">
        <f>G1933/$O$3+H1933/$P$3+I1933/$Q$3+J1933/$R$3</f>
        <v>1.114259208090512</v>
      </c>
      <c r="N1933">
        <f t="shared" si="30"/>
        <v>3</v>
      </c>
    </row>
    <row r="1934" spans="1:14">
      <c r="A1934" t="s">
        <v>828</v>
      </c>
      <c r="B1934">
        <v>1</v>
      </c>
      <c r="C1934">
        <v>14</v>
      </c>
      <c r="D1934" t="s">
        <v>71</v>
      </c>
      <c r="E1934" t="s">
        <v>116</v>
      </c>
      <c r="F1934">
        <v>0</v>
      </c>
      <c r="G1934">
        <v>-28</v>
      </c>
      <c r="H1934">
        <v>1</v>
      </c>
      <c r="I1934">
        <v>0</v>
      </c>
      <c r="J1934">
        <v>10</v>
      </c>
      <c r="K1934">
        <v>-2</v>
      </c>
      <c r="L1934">
        <v>2</v>
      </c>
      <c r="M1934">
        <f>G1934/$O$3+H1934/$P$3+I1934/$Q$3+J1934/$R$3</f>
        <v>1.00457013803149</v>
      </c>
      <c r="N1934">
        <f t="shared" si="30"/>
        <v>2</v>
      </c>
    </row>
    <row r="1935" spans="1:14">
      <c r="A1935" t="s">
        <v>394</v>
      </c>
      <c r="B1935">
        <v>2</v>
      </c>
      <c r="C1935">
        <v>46</v>
      </c>
      <c r="D1935" t="s">
        <v>77</v>
      </c>
      <c r="E1935" t="s">
        <v>118</v>
      </c>
      <c r="F1935">
        <v>3</v>
      </c>
      <c r="G1935">
        <v>-92</v>
      </c>
      <c r="H1935">
        <v>1</v>
      </c>
      <c r="I1935">
        <v>3</v>
      </c>
      <c r="J1935">
        <v>-12</v>
      </c>
      <c r="K1935">
        <v>-4</v>
      </c>
      <c r="L1935">
        <v>0</v>
      </c>
      <c r="M1935">
        <f>G1935/$O$3+H1935/$P$3+I1935/$Q$3+J1935/$R$3</f>
        <v>0.95872404385409893</v>
      </c>
      <c r="N1935">
        <f t="shared" si="30"/>
        <v>2</v>
      </c>
    </row>
    <row r="1936" spans="1:14">
      <c r="A1936" t="s">
        <v>394</v>
      </c>
      <c r="B1936">
        <v>2</v>
      </c>
      <c r="C1936">
        <v>23</v>
      </c>
      <c r="D1936" t="s">
        <v>72</v>
      </c>
      <c r="E1936" t="s">
        <v>116</v>
      </c>
      <c r="F1936">
        <v>1</v>
      </c>
      <c r="G1936">
        <v>-46</v>
      </c>
      <c r="H1936">
        <v>1</v>
      </c>
      <c r="I1936">
        <v>1</v>
      </c>
      <c r="J1936">
        <v>5</v>
      </c>
      <c r="K1936">
        <v>-4</v>
      </c>
      <c r="L1936">
        <v>1</v>
      </c>
      <c r="M1936">
        <f>G1936/$O$3+H1936/$P$3+I1936/$Q$3+J1936/$R$3</f>
        <v>1.205897528544414</v>
      </c>
      <c r="N1936">
        <f t="shared" si="30"/>
        <v>2</v>
      </c>
    </row>
    <row r="1937" spans="1:14">
      <c r="A1937" t="s">
        <v>394</v>
      </c>
      <c r="B1937">
        <v>2</v>
      </c>
      <c r="C1937">
        <v>18</v>
      </c>
      <c r="D1937" t="s">
        <v>71</v>
      </c>
      <c r="E1937" t="s">
        <v>118</v>
      </c>
      <c r="F1937">
        <v>1</v>
      </c>
      <c r="G1937">
        <v>-36</v>
      </c>
      <c r="H1937">
        <v>1</v>
      </c>
      <c r="I1937">
        <v>1</v>
      </c>
      <c r="J1937">
        <v>1</v>
      </c>
      <c r="K1937">
        <v>-4</v>
      </c>
      <c r="L1937">
        <v>0</v>
      </c>
      <c r="M1937">
        <f>G1937/$O$3+H1937/$P$3+I1937/$Q$3+J1937/$R$3</f>
        <v>1.1760480902713508</v>
      </c>
      <c r="N1937">
        <f t="shared" si="30"/>
        <v>2</v>
      </c>
    </row>
    <row r="1938" spans="1:14">
      <c r="A1938" t="s">
        <v>394</v>
      </c>
      <c r="B1938">
        <v>2</v>
      </c>
      <c r="C1938">
        <v>16</v>
      </c>
      <c r="D1938" t="s">
        <v>72</v>
      </c>
      <c r="E1938" t="s">
        <v>118</v>
      </c>
      <c r="F1938">
        <v>1</v>
      </c>
      <c r="G1938">
        <v>-32</v>
      </c>
      <c r="H1938">
        <v>1</v>
      </c>
      <c r="I1938">
        <v>1</v>
      </c>
      <c r="J1938">
        <v>3</v>
      </c>
      <c r="K1938">
        <v>-4</v>
      </c>
      <c r="L1938">
        <v>0</v>
      </c>
      <c r="M1938">
        <f>G1938/$O$3+H1938/$P$3+I1938/$Q$3+J1938/$R$3</f>
        <v>1.3865482908131448</v>
      </c>
      <c r="N1938">
        <f t="shared" si="30"/>
        <v>2</v>
      </c>
    </row>
    <row r="1939" spans="1:14">
      <c r="A1939" t="s">
        <v>394</v>
      </c>
      <c r="B1939">
        <v>1</v>
      </c>
      <c r="C1939">
        <v>11</v>
      </c>
      <c r="D1939" t="s">
        <v>71</v>
      </c>
      <c r="E1939" t="s">
        <v>118</v>
      </c>
      <c r="F1939">
        <v>2</v>
      </c>
      <c r="G1939">
        <v>-33</v>
      </c>
      <c r="H1939">
        <v>1</v>
      </c>
      <c r="I1939">
        <v>2</v>
      </c>
      <c r="J1939">
        <v>11</v>
      </c>
      <c r="K1939">
        <v>-3</v>
      </c>
      <c r="L1939">
        <v>1</v>
      </c>
      <c r="M1939">
        <f>G1939/$O$3+H1939/$P$3+I1939/$Q$3+J1939/$R$3</f>
        <v>2.7605515034424677</v>
      </c>
      <c r="N1939">
        <f t="shared" si="30"/>
        <v>3</v>
      </c>
    </row>
    <row r="1940" spans="1:14">
      <c r="A1940" t="s">
        <v>394</v>
      </c>
      <c r="B1940">
        <v>1</v>
      </c>
      <c r="C1940">
        <v>14</v>
      </c>
      <c r="D1940" t="s">
        <v>71</v>
      </c>
      <c r="E1940" t="s">
        <v>116</v>
      </c>
      <c r="F1940">
        <v>0</v>
      </c>
      <c r="G1940">
        <v>-28</v>
      </c>
      <c r="H1940">
        <v>1</v>
      </c>
      <c r="I1940">
        <v>0</v>
      </c>
      <c r="J1940">
        <v>19</v>
      </c>
      <c r="K1940">
        <v>-2</v>
      </c>
      <c r="L1940">
        <v>2</v>
      </c>
      <c r="M1940">
        <f>G1940/$O$3+H1940/$P$3+I1940/$Q$3+J1940/$R$3</f>
        <v>1.5606700776590385</v>
      </c>
      <c r="N1940">
        <f t="shared" si="30"/>
        <v>2</v>
      </c>
    </row>
    <row r="1941" spans="1:14">
      <c r="A1941" t="s">
        <v>394</v>
      </c>
      <c r="B1941">
        <v>1</v>
      </c>
      <c r="C1941">
        <v>13</v>
      </c>
      <c r="D1941" t="s">
        <v>70</v>
      </c>
      <c r="E1941" t="s">
        <v>118</v>
      </c>
      <c r="F1941">
        <v>1</v>
      </c>
      <c r="G1941">
        <v>-26</v>
      </c>
      <c r="H1941">
        <v>1</v>
      </c>
      <c r="I1941">
        <v>1</v>
      </c>
      <c r="J1941">
        <v>6</v>
      </c>
      <c r="K1941">
        <v>-2</v>
      </c>
      <c r="L1941">
        <v>1</v>
      </c>
      <c r="M1941">
        <f>G1941/$O$3+H1941/$P$3+I1941/$Q$3+J1941/$R$3</f>
        <v>1.7022985916258357</v>
      </c>
      <c r="N1941">
        <f t="shared" si="30"/>
        <v>2</v>
      </c>
    </row>
    <row r="1942" spans="1:14">
      <c r="A1942" t="s">
        <v>394</v>
      </c>
      <c r="B1942">
        <v>1</v>
      </c>
      <c r="C1942">
        <v>12</v>
      </c>
      <c r="D1942" t="s">
        <v>71</v>
      </c>
      <c r="E1942" t="s">
        <v>116</v>
      </c>
      <c r="F1942">
        <v>0</v>
      </c>
      <c r="G1942">
        <v>-24</v>
      </c>
      <c r="H1942">
        <v>1</v>
      </c>
      <c r="I1942">
        <v>0</v>
      </c>
      <c r="J1942">
        <v>27</v>
      </c>
      <c r="K1942">
        <v>-2</v>
      </c>
      <c r="L1942">
        <v>2</v>
      </c>
      <c r="M1942">
        <f>G1942/$O$3+H1942/$P$3+I1942/$Q$3+J1942/$R$3</f>
        <v>2.1419035712858649</v>
      </c>
      <c r="N1942">
        <f t="shared" si="30"/>
        <v>2</v>
      </c>
    </row>
    <row r="1943" spans="1:14">
      <c r="A1943" t="s">
        <v>394</v>
      </c>
      <c r="B1943">
        <v>1</v>
      </c>
      <c r="C1943">
        <v>12</v>
      </c>
      <c r="D1943" t="s">
        <v>71</v>
      </c>
      <c r="E1943" t="s">
        <v>116</v>
      </c>
      <c r="F1943">
        <v>0</v>
      </c>
      <c r="G1943">
        <v>-24</v>
      </c>
      <c r="H1943">
        <v>1</v>
      </c>
      <c r="I1943">
        <v>0</v>
      </c>
      <c r="J1943">
        <v>21</v>
      </c>
      <c r="K1943">
        <v>-2</v>
      </c>
      <c r="L1943">
        <v>2</v>
      </c>
      <c r="M1943">
        <f>G1943/$O$3+H1943/$P$3+I1943/$Q$3+J1943/$R$3</f>
        <v>1.7711702782008325</v>
      </c>
      <c r="N1943">
        <f t="shared" si="30"/>
        <v>2</v>
      </c>
    </row>
    <row r="1944" spans="1:14">
      <c r="A1944" t="s">
        <v>394</v>
      </c>
      <c r="B1944">
        <v>1</v>
      </c>
      <c r="C1944">
        <v>10</v>
      </c>
      <c r="D1944" t="s">
        <v>73</v>
      </c>
      <c r="E1944" t="s">
        <v>120</v>
      </c>
      <c r="F1944">
        <v>1</v>
      </c>
      <c r="G1944">
        <v>-20</v>
      </c>
      <c r="H1944">
        <v>1</v>
      </c>
      <c r="I1944">
        <v>1</v>
      </c>
      <c r="J1944">
        <v>19</v>
      </c>
      <c r="K1944">
        <v>-2</v>
      </c>
      <c r="L1944">
        <v>1</v>
      </c>
      <c r="M1944">
        <f>G1944/$O$3+H1944/$P$3+I1944/$Q$3+J1944/$R$3</f>
        <v>2.6359377142469143</v>
      </c>
      <c r="N1944">
        <f t="shared" si="30"/>
        <v>2</v>
      </c>
    </row>
    <row r="1945" spans="1:14">
      <c r="A1945" t="s">
        <v>436</v>
      </c>
      <c r="B1945">
        <v>1</v>
      </c>
      <c r="C1945">
        <v>11</v>
      </c>
      <c r="D1945" t="s">
        <v>71</v>
      </c>
      <c r="E1945" t="s">
        <v>120</v>
      </c>
      <c r="F1945">
        <v>1</v>
      </c>
      <c r="G1945">
        <v>-22</v>
      </c>
      <c r="H1945">
        <v>1</v>
      </c>
      <c r="I1945">
        <v>1</v>
      </c>
      <c r="J1945">
        <v>10</v>
      </c>
      <c r="K1945">
        <v>-2</v>
      </c>
      <c r="L1945">
        <v>1</v>
      </c>
      <c r="M1945">
        <f>G1945/$O$3+H1945/$P$3+I1945/$Q$3+J1945/$R$3</f>
        <v>2.0363765565293073</v>
      </c>
      <c r="N1945">
        <f t="shared" si="30"/>
        <v>2</v>
      </c>
    </row>
    <row r="1946" spans="1:14">
      <c r="A1946" t="s">
        <v>829</v>
      </c>
      <c r="B1946">
        <v>2</v>
      </c>
      <c r="C1946">
        <v>16</v>
      </c>
      <c r="D1946" t="s">
        <v>73</v>
      </c>
      <c r="E1946" t="s">
        <v>118</v>
      </c>
      <c r="F1946">
        <v>1</v>
      </c>
      <c r="G1946">
        <v>-32</v>
      </c>
      <c r="H1946">
        <v>0</v>
      </c>
      <c r="I1946">
        <v>1</v>
      </c>
      <c r="J1946">
        <v>7</v>
      </c>
      <c r="K1946">
        <v>-4</v>
      </c>
      <c r="L1946">
        <v>1</v>
      </c>
      <c r="M1946">
        <f>G1946/$O$3+H1946/$P$3+I1946/$Q$3+J1946/$R$3</f>
        <v>0.63856545005258059</v>
      </c>
      <c r="N1946">
        <f t="shared" si="30"/>
        <v>2</v>
      </c>
    </row>
    <row r="1947" spans="1:14">
      <c r="A1947" t="s">
        <v>829</v>
      </c>
      <c r="B1947">
        <v>1</v>
      </c>
      <c r="C1947">
        <v>10</v>
      </c>
      <c r="D1947" t="s">
        <v>71</v>
      </c>
      <c r="E1947" t="s">
        <v>120</v>
      </c>
      <c r="F1947">
        <v>0</v>
      </c>
      <c r="G1947">
        <v>-30</v>
      </c>
      <c r="H1947">
        <v>1</v>
      </c>
      <c r="I1947">
        <v>0</v>
      </c>
      <c r="J1947">
        <v>2</v>
      </c>
      <c r="K1947">
        <v>-3</v>
      </c>
      <c r="L1947">
        <v>1</v>
      </c>
      <c r="M1947">
        <f>G1947/$O$3+H1947/$P$3+I1947/$Q$3+J1947/$R$3</f>
        <v>0.4667978624947221</v>
      </c>
      <c r="N1947">
        <f t="shared" si="30"/>
        <v>3</v>
      </c>
    </row>
    <row r="1948" spans="1:14">
      <c r="A1948" t="s">
        <v>829</v>
      </c>
      <c r="B1948">
        <v>1</v>
      </c>
      <c r="C1948">
        <v>14</v>
      </c>
      <c r="D1948" t="s">
        <v>71</v>
      </c>
      <c r="E1948" t="s">
        <v>116</v>
      </c>
      <c r="F1948">
        <v>1</v>
      </c>
      <c r="G1948">
        <v>-28</v>
      </c>
      <c r="H1948">
        <v>1</v>
      </c>
      <c r="I1948">
        <v>1</v>
      </c>
      <c r="J1948">
        <v>14</v>
      </c>
      <c r="K1948">
        <v>-2</v>
      </c>
      <c r="L1948">
        <v>2</v>
      </c>
      <c r="M1948">
        <f>G1948/$O$3+H1948/$P$3+I1948/$Q$3+J1948/$R$3</f>
        <v>2.1531484309824873</v>
      </c>
      <c r="N1948">
        <f t="shared" si="30"/>
        <v>2</v>
      </c>
    </row>
    <row r="1949" spans="1:14">
      <c r="A1949" t="s">
        <v>829</v>
      </c>
      <c r="B1949">
        <v>1</v>
      </c>
      <c r="C1949">
        <v>13</v>
      </c>
      <c r="D1949" t="s">
        <v>70</v>
      </c>
      <c r="E1949" t="s">
        <v>118</v>
      </c>
      <c r="F1949">
        <v>0</v>
      </c>
      <c r="G1949">
        <v>-26</v>
      </c>
      <c r="H1949">
        <v>1</v>
      </c>
      <c r="I1949">
        <v>0</v>
      </c>
      <c r="J1949">
        <v>2</v>
      </c>
      <c r="K1949">
        <v>-2</v>
      </c>
      <c r="L1949">
        <v>1</v>
      </c>
      <c r="M1949">
        <f>G1949/$O$3+H1949/$P$3+I1949/$Q$3+J1949/$R$3</f>
        <v>0.55372029867483863</v>
      </c>
      <c r="N1949">
        <f t="shared" si="30"/>
        <v>2</v>
      </c>
    </row>
    <row r="1950" spans="1:14">
      <c r="A1950" t="s">
        <v>829</v>
      </c>
      <c r="B1950">
        <v>1</v>
      </c>
      <c r="C1950">
        <v>13</v>
      </c>
      <c r="D1950" t="s">
        <v>71</v>
      </c>
      <c r="E1950" t="s">
        <v>116</v>
      </c>
      <c r="F1950">
        <v>1</v>
      </c>
      <c r="G1950">
        <v>-26</v>
      </c>
      <c r="H1950">
        <v>1</v>
      </c>
      <c r="I1950">
        <v>1</v>
      </c>
      <c r="J1950">
        <v>15</v>
      </c>
      <c r="K1950">
        <v>-2</v>
      </c>
      <c r="L1950">
        <v>2</v>
      </c>
      <c r="M1950">
        <f>G1950/$O$3+H1950/$P$3+I1950/$Q$3+J1950/$R$3</f>
        <v>2.2583985312533841</v>
      </c>
      <c r="N1950">
        <f t="shared" si="30"/>
        <v>2</v>
      </c>
    </row>
    <row r="1951" spans="1:14">
      <c r="A1951" t="s">
        <v>830</v>
      </c>
      <c r="B1951">
        <v>2</v>
      </c>
      <c r="C1951">
        <v>25</v>
      </c>
      <c r="D1951" t="s">
        <v>70</v>
      </c>
      <c r="E1951" t="s">
        <v>118</v>
      </c>
      <c r="F1951">
        <v>2</v>
      </c>
      <c r="G1951">
        <v>-150</v>
      </c>
      <c r="H1951">
        <v>1</v>
      </c>
      <c r="I1951">
        <v>2</v>
      </c>
      <c r="J1951">
        <v>-71</v>
      </c>
      <c r="K1951">
        <v>-12</v>
      </c>
      <c r="L1951">
        <v>-4</v>
      </c>
      <c r="M1951">
        <f>G1951/$O$3+H1951/$P$3+I1951/$Q$3+J1951/$R$3</f>
        <v>-4.8486180936547179</v>
      </c>
      <c r="N1951">
        <f t="shared" si="30"/>
        <v>6</v>
      </c>
    </row>
    <row r="1952" spans="1:14">
      <c r="A1952" t="s">
        <v>830</v>
      </c>
      <c r="B1952">
        <v>2</v>
      </c>
      <c r="C1952">
        <v>22</v>
      </c>
      <c r="D1952" t="s">
        <v>71</v>
      </c>
      <c r="E1952" t="s">
        <v>118</v>
      </c>
      <c r="F1952">
        <v>2</v>
      </c>
      <c r="G1952">
        <v>-88</v>
      </c>
      <c r="H1952">
        <v>1</v>
      </c>
      <c r="I1952">
        <v>2</v>
      </c>
      <c r="J1952">
        <v>-26</v>
      </c>
      <c r="K1952">
        <v>-8</v>
      </c>
      <c r="L1952">
        <v>-2</v>
      </c>
      <c r="M1952">
        <f>G1952/$O$3+H1952/$P$3+I1952/$Q$3+J1952/$R$3</f>
        <v>-0.72082063472516833</v>
      </c>
      <c r="N1952">
        <f t="shared" si="30"/>
        <v>4</v>
      </c>
    </row>
    <row r="1953" spans="1:14">
      <c r="A1953" t="s">
        <v>830</v>
      </c>
      <c r="B1953">
        <v>1</v>
      </c>
      <c r="C1953">
        <v>18</v>
      </c>
      <c r="D1953" t="s">
        <v>70</v>
      </c>
      <c r="E1953" t="s">
        <v>116</v>
      </c>
      <c r="F1953">
        <v>1</v>
      </c>
      <c r="G1953">
        <v>-108</v>
      </c>
      <c r="H1953">
        <v>1</v>
      </c>
      <c r="I1953">
        <v>1</v>
      </c>
      <c r="J1953">
        <v>-30</v>
      </c>
      <c r="K1953">
        <v>-6</v>
      </c>
      <c r="L1953">
        <v>2</v>
      </c>
      <c r="M1953">
        <f>G1953/$O$3+H1953/$P$3+I1953/$Q$3+J1953/$R$3</f>
        <v>-2.3040111085767485</v>
      </c>
      <c r="N1953">
        <f t="shared" si="30"/>
        <v>6</v>
      </c>
    </row>
    <row r="1954" spans="1:14">
      <c r="A1954" t="s">
        <v>830</v>
      </c>
      <c r="B1954">
        <v>1</v>
      </c>
      <c r="C1954">
        <v>14</v>
      </c>
      <c r="D1954" t="s">
        <v>70</v>
      </c>
      <c r="E1954" t="s">
        <v>118</v>
      </c>
      <c r="F1954">
        <v>3</v>
      </c>
      <c r="G1954">
        <v>-98</v>
      </c>
      <c r="H1954">
        <v>1</v>
      </c>
      <c r="I1954">
        <v>3</v>
      </c>
      <c r="J1954">
        <v>-6</v>
      </c>
      <c r="K1954">
        <v>-7</v>
      </c>
      <c r="L1954">
        <v>1</v>
      </c>
      <c r="M1954">
        <f>G1954/$O$3+H1954/$P$3+I1954/$Q$3+J1954/$R$3</f>
        <v>1.1990736826689568</v>
      </c>
      <c r="N1954">
        <f t="shared" si="30"/>
        <v>7</v>
      </c>
    </row>
    <row r="1955" spans="1:14">
      <c r="A1955" t="s">
        <v>830</v>
      </c>
      <c r="B1955">
        <v>1</v>
      </c>
      <c r="C1955">
        <v>16</v>
      </c>
      <c r="D1955" t="s">
        <v>73</v>
      </c>
      <c r="E1955" t="s">
        <v>118</v>
      </c>
      <c r="F1955">
        <v>1</v>
      </c>
      <c r="G1955">
        <v>-32</v>
      </c>
      <c r="H1955">
        <v>1</v>
      </c>
      <c r="I1955">
        <v>1</v>
      </c>
      <c r="J1955">
        <v>3</v>
      </c>
      <c r="K1955">
        <v>-2</v>
      </c>
      <c r="L1955">
        <v>1</v>
      </c>
      <c r="M1955">
        <f>G1955/$O$3+H1955/$P$3+I1955/$Q$3+J1955/$R$3</f>
        <v>1.3865482908131448</v>
      </c>
      <c r="N1955">
        <f t="shared" si="30"/>
        <v>2</v>
      </c>
    </row>
    <row r="1956" spans="1:14">
      <c r="A1956" t="s">
        <v>830</v>
      </c>
      <c r="B1956">
        <v>1</v>
      </c>
      <c r="C1956">
        <v>10</v>
      </c>
      <c r="D1956" t="s">
        <v>73</v>
      </c>
      <c r="E1956" t="s">
        <v>116</v>
      </c>
      <c r="F1956">
        <v>1</v>
      </c>
      <c r="G1956">
        <v>-30</v>
      </c>
      <c r="H1956">
        <v>1</v>
      </c>
      <c r="I1956">
        <v>1</v>
      </c>
      <c r="J1956">
        <v>16</v>
      </c>
      <c r="K1956">
        <v>-3</v>
      </c>
      <c r="L1956">
        <v>2</v>
      </c>
      <c r="M1956">
        <f>G1956/$O$3+H1956/$P$3+I1956/$Q$3+J1956/$R$3</f>
        <v>2.2332649772541067</v>
      </c>
      <c r="N1956">
        <f t="shared" si="30"/>
        <v>3</v>
      </c>
    </row>
    <row r="1957" spans="1:14">
      <c r="A1957" t="s">
        <v>830</v>
      </c>
      <c r="B1957">
        <v>1</v>
      </c>
      <c r="C1957">
        <v>14</v>
      </c>
      <c r="D1957" t="s">
        <v>71</v>
      </c>
      <c r="E1957" t="s">
        <v>116</v>
      </c>
      <c r="F1957">
        <v>0</v>
      </c>
      <c r="G1957">
        <v>-28</v>
      </c>
      <c r="H1957">
        <v>1</v>
      </c>
      <c r="I1957">
        <v>0</v>
      </c>
      <c r="J1957">
        <v>19</v>
      </c>
      <c r="K1957">
        <v>-2</v>
      </c>
      <c r="L1957">
        <v>2</v>
      </c>
      <c r="M1957">
        <f>G1957/$O$3+H1957/$P$3+I1957/$Q$3+J1957/$R$3</f>
        <v>1.5606700776590385</v>
      </c>
      <c r="N1957">
        <f t="shared" si="30"/>
        <v>2</v>
      </c>
    </row>
    <row r="1958" spans="1:14">
      <c r="A1958" t="s">
        <v>830</v>
      </c>
      <c r="B1958">
        <v>1</v>
      </c>
      <c r="C1958">
        <v>11</v>
      </c>
      <c r="D1958" t="s">
        <v>71</v>
      </c>
      <c r="E1958" t="s">
        <v>118</v>
      </c>
      <c r="F1958">
        <v>0</v>
      </c>
      <c r="G1958">
        <v>-22</v>
      </c>
      <c r="H1958">
        <v>1</v>
      </c>
      <c r="I1958">
        <v>0</v>
      </c>
      <c r="J1958">
        <v>6</v>
      </c>
      <c r="K1958">
        <v>-2</v>
      </c>
      <c r="L1958">
        <v>1</v>
      </c>
      <c r="M1958">
        <f>G1958/$O$3+H1958/$P$3+I1958/$Q$3+J1958/$R$3</f>
        <v>0.88779826357831015</v>
      </c>
      <c r="N1958">
        <f t="shared" si="30"/>
        <v>2</v>
      </c>
    </row>
    <row r="1959" spans="1:14">
      <c r="A1959" t="s">
        <v>830</v>
      </c>
      <c r="B1959">
        <v>1</v>
      </c>
      <c r="C1959">
        <v>11</v>
      </c>
      <c r="D1959" t="s">
        <v>71</v>
      </c>
      <c r="E1959" t="s">
        <v>118</v>
      </c>
      <c r="F1959">
        <v>0</v>
      </c>
      <c r="G1959">
        <v>-22</v>
      </c>
      <c r="H1959">
        <v>1</v>
      </c>
      <c r="I1959">
        <v>0</v>
      </c>
      <c r="J1959">
        <v>6</v>
      </c>
      <c r="K1959">
        <v>-2</v>
      </c>
      <c r="L1959">
        <v>1</v>
      </c>
      <c r="M1959">
        <f>G1959/$O$3+H1959/$P$3+I1959/$Q$3+J1959/$R$3</f>
        <v>0.88779826357831015</v>
      </c>
      <c r="N1959">
        <f t="shared" si="30"/>
        <v>2</v>
      </c>
    </row>
    <row r="1960" spans="1:14">
      <c r="A1960" t="s">
        <v>830</v>
      </c>
      <c r="B1960">
        <v>1</v>
      </c>
      <c r="C1960">
        <v>10</v>
      </c>
      <c r="D1960" t="s">
        <v>70</v>
      </c>
      <c r="E1960" t="s">
        <v>118</v>
      </c>
      <c r="F1960">
        <v>1</v>
      </c>
      <c r="G1960">
        <v>-20</v>
      </c>
      <c r="H1960">
        <v>1</v>
      </c>
      <c r="I1960">
        <v>1</v>
      </c>
      <c r="J1960">
        <v>9</v>
      </c>
      <c r="K1960">
        <v>-2</v>
      </c>
      <c r="L1960">
        <v>1</v>
      </c>
      <c r="M1960">
        <f>G1960/$O$3+H1960/$P$3+I1960/$Q$3+J1960/$R$3</f>
        <v>2.0180488924385269</v>
      </c>
      <c r="N1960">
        <f t="shared" si="30"/>
        <v>2</v>
      </c>
    </row>
    <row r="1961" spans="1:14">
      <c r="A1961" t="s">
        <v>831</v>
      </c>
      <c r="B1961">
        <v>2</v>
      </c>
      <c r="C1961">
        <v>12</v>
      </c>
      <c r="D1961" t="s">
        <v>70</v>
      </c>
      <c r="E1961" t="s">
        <v>118</v>
      </c>
      <c r="F1961">
        <v>2</v>
      </c>
      <c r="G1961">
        <v>-24</v>
      </c>
      <c r="H1961">
        <v>1</v>
      </c>
      <c r="I1961">
        <v>2</v>
      </c>
      <c r="J1961">
        <v>14</v>
      </c>
      <c r="K1961">
        <v>-4</v>
      </c>
      <c r="L1961">
        <v>0</v>
      </c>
      <c r="M1961">
        <f>G1961/$O$3+H1961/$P$3+I1961/$Q$3+J1961/$R$3</f>
        <v>3.141493631390246</v>
      </c>
      <c r="N1961">
        <f t="shared" si="30"/>
        <v>2</v>
      </c>
    </row>
    <row r="1962" spans="1:14">
      <c r="A1962" t="s">
        <v>312</v>
      </c>
      <c r="B1962">
        <v>1</v>
      </c>
      <c r="C1962">
        <v>10</v>
      </c>
      <c r="D1962" t="s">
        <v>71</v>
      </c>
      <c r="E1962" t="s">
        <v>120</v>
      </c>
      <c r="F1962">
        <v>1</v>
      </c>
      <c r="G1962">
        <v>-20</v>
      </c>
      <c r="H1962">
        <v>1</v>
      </c>
      <c r="I1962">
        <v>1</v>
      </c>
      <c r="J1962">
        <v>11</v>
      </c>
      <c r="K1962">
        <v>-2</v>
      </c>
      <c r="L1962">
        <v>1</v>
      </c>
      <c r="M1962">
        <f>G1962/$O$3+H1962/$P$3+I1962/$Q$3+J1962/$R$3</f>
        <v>2.1416266568002045</v>
      </c>
      <c r="N1962">
        <f t="shared" si="30"/>
        <v>2</v>
      </c>
    </row>
    <row r="1963" spans="1:14">
      <c r="A1963" t="s">
        <v>287</v>
      </c>
      <c r="B1963">
        <v>2</v>
      </c>
      <c r="C1963">
        <v>16</v>
      </c>
      <c r="D1963" t="s">
        <v>71</v>
      </c>
      <c r="E1963" t="s">
        <v>118</v>
      </c>
      <c r="F1963">
        <v>0</v>
      </c>
      <c r="G1963">
        <v>-48</v>
      </c>
      <c r="H1963">
        <v>1</v>
      </c>
      <c r="I1963">
        <v>0</v>
      </c>
      <c r="J1963">
        <v>-13</v>
      </c>
      <c r="K1963">
        <v>-6</v>
      </c>
      <c r="L1963">
        <v>-1</v>
      </c>
      <c r="M1963">
        <f>G1963/$O$3+H1963/$P$3+I1963/$Q$3+J1963/$R$3</f>
        <v>-0.85118633302838353</v>
      </c>
      <c r="N1963">
        <f t="shared" si="30"/>
        <v>3</v>
      </c>
    </row>
    <row r="1964" spans="1:14">
      <c r="A1964" t="s">
        <v>287</v>
      </c>
      <c r="B1964">
        <v>1</v>
      </c>
      <c r="C1964">
        <v>17</v>
      </c>
      <c r="D1964" t="s">
        <v>71</v>
      </c>
      <c r="E1964" t="s">
        <v>118</v>
      </c>
      <c r="F1964">
        <v>1</v>
      </c>
      <c r="G1964">
        <v>-51</v>
      </c>
      <c r="H1964">
        <v>1</v>
      </c>
      <c r="I1964">
        <v>1</v>
      </c>
      <c r="J1964">
        <v>-10</v>
      </c>
      <c r="K1964">
        <v>-3</v>
      </c>
      <c r="L1964">
        <v>1</v>
      </c>
      <c r="M1964">
        <f>G1964/$O$3+H1964/$P$3+I1964/$Q$3+J1964/$R$3</f>
        <v>0.1704112506066876</v>
      </c>
      <c r="N1964">
        <f t="shared" si="30"/>
        <v>3</v>
      </c>
    </row>
    <row r="1965" spans="1:14">
      <c r="A1965" t="s">
        <v>287</v>
      </c>
      <c r="B1965">
        <v>1</v>
      </c>
      <c r="C1965">
        <v>13</v>
      </c>
      <c r="D1965" t="s">
        <v>71</v>
      </c>
      <c r="E1965" t="s">
        <v>118</v>
      </c>
      <c r="F1965">
        <v>1</v>
      </c>
      <c r="G1965">
        <v>-26</v>
      </c>
      <c r="H1965">
        <v>1</v>
      </c>
      <c r="I1965">
        <v>1</v>
      </c>
      <c r="J1965">
        <v>6</v>
      </c>
      <c r="K1965">
        <v>-2</v>
      </c>
      <c r="L1965">
        <v>1</v>
      </c>
      <c r="M1965">
        <f>G1965/$O$3+H1965/$P$3+I1965/$Q$3+J1965/$R$3</f>
        <v>1.7022985916258357</v>
      </c>
      <c r="N1965">
        <f t="shared" si="30"/>
        <v>2</v>
      </c>
    </row>
    <row r="1966" spans="1:14">
      <c r="A1966" t="s">
        <v>376</v>
      </c>
      <c r="B1966">
        <v>1</v>
      </c>
      <c r="C1966">
        <v>11</v>
      </c>
      <c r="D1966" t="s">
        <v>71</v>
      </c>
      <c r="E1966" t="s">
        <v>116</v>
      </c>
      <c r="F1966">
        <v>0</v>
      </c>
      <c r="G1966">
        <v>-22</v>
      </c>
      <c r="H1966">
        <v>1</v>
      </c>
      <c r="I1966">
        <v>0</v>
      </c>
      <c r="J1966">
        <v>22</v>
      </c>
      <c r="K1966">
        <v>-2</v>
      </c>
      <c r="L1966">
        <v>2</v>
      </c>
      <c r="M1966">
        <f>G1966/$O$3+H1966/$P$3+I1966/$Q$3+J1966/$R$3</f>
        <v>1.8764203784717295</v>
      </c>
      <c r="N1966">
        <f t="shared" si="30"/>
        <v>2</v>
      </c>
    </row>
    <row r="1967" spans="1:14">
      <c r="A1967" t="s">
        <v>311</v>
      </c>
      <c r="B1967">
        <v>1</v>
      </c>
      <c r="C1967">
        <v>25</v>
      </c>
      <c r="D1967" t="s">
        <v>71</v>
      </c>
      <c r="E1967" t="s">
        <v>118</v>
      </c>
      <c r="F1967">
        <v>1</v>
      </c>
      <c r="G1967">
        <v>-50</v>
      </c>
      <c r="H1967">
        <v>1</v>
      </c>
      <c r="I1967">
        <v>1</v>
      </c>
      <c r="J1967">
        <v>-6</v>
      </c>
      <c r="K1967">
        <v>-2</v>
      </c>
      <c r="L1967">
        <v>1</v>
      </c>
      <c r="M1967">
        <f>G1967/$O$3+H1967/$P$3+I1967/$Q$3+J1967/$R$3</f>
        <v>0.4392973883750716</v>
      </c>
      <c r="N1967">
        <f t="shared" si="30"/>
        <v>2</v>
      </c>
    </row>
    <row r="1968" spans="1:14">
      <c r="A1968" t="s">
        <v>311</v>
      </c>
      <c r="B1968">
        <v>1</v>
      </c>
      <c r="C1968">
        <v>11</v>
      </c>
      <c r="D1968" t="s">
        <v>71</v>
      </c>
      <c r="E1968" t="s">
        <v>118</v>
      </c>
      <c r="F1968">
        <v>2</v>
      </c>
      <c r="G1968">
        <v>-22</v>
      </c>
      <c r="H1968">
        <v>1</v>
      </c>
      <c r="I1968">
        <v>2</v>
      </c>
      <c r="J1968">
        <v>15</v>
      </c>
      <c r="K1968">
        <v>-2</v>
      </c>
      <c r="L1968">
        <v>1</v>
      </c>
      <c r="M1968">
        <f>G1968/$O$3+H1968/$P$3+I1968/$Q$3+J1968/$R$3</f>
        <v>3.2467437316611436</v>
      </c>
      <c r="N1968">
        <f t="shared" si="30"/>
        <v>2</v>
      </c>
    </row>
    <row r="1969" spans="1:14">
      <c r="A1969" t="s">
        <v>283</v>
      </c>
      <c r="B1969">
        <v>2</v>
      </c>
      <c r="C1969">
        <v>21</v>
      </c>
      <c r="D1969" t="s">
        <v>70</v>
      </c>
      <c r="E1969" t="s">
        <v>118</v>
      </c>
      <c r="F1969">
        <v>2</v>
      </c>
      <c r="G1969">
        <v>-42</v>
      </c>
      <c r="H1969">
        <v>0</v>
      </c>
      <c r="I1969">
        <v>2</v>
      </c>
      <c r="J1969">
        <v>8</v>
      </c>
      <c r="K1969">
        <v>-4</v>
      </c>
      <c r="L1969">
        <v>0</v>
      </c>
      <c r="M1969">
        <f>G1969/$O$3+H1969/$P$3+I1969/$Q$3+J1969/$R$3</f>
        <v>1.3844710060107699</v>
      </c>
      <c r="N1969">
        <f t="shared" si="30"/>
        <v>2</v>
      </c>
    </row>
    <row r="1970" spans="1:14">
      <c r="A1970" t="s">
        <v>283</v>
      </c>
      <c r="B1970">
        <v>1</v>
      </c>
      <c r="C1970">
        <v>20</v>
      </c>
      <c r="D1970" t="s">
        <v>71</v>
      </c>
      <c r="E1970" t="s">
        <v>116</v>
      </c>
      <c r="F1970">
        <v>1</v>
      </c>
      <c r="G1970">
        <v>-60</v>
      </c>
      <c r="H1970">
        <v>1</v>
      </c>
      <c r="I1970">
        <v>1</v>
      </c>
      <c r="J1970">
        <v>15</v>
      </c>
      <c r="K1970">
        <v>-3</v>
      </c>
      <c r="L1970">
        <v>2</v>
      </c>
      <c r="M1970">
        <f>G1970/$O$3+H1970/$P$3+I1970/$Q$3+J1970/$R$3</f>
        <v>1.5195578237223932</v>
      </c>
      <c r="N1970">
        <f t="shared" si="30"/>
        <v>3</v>
      </c>
    </row>
    <row r="1971" spans="1:14">
      <c r="A1971" t="s">
        <v>283</v>
      </c>
      <c r="B1971">
        <v>1</v>
      </c>
      <c r="C1971">
        <v>21</v>
      </c>
      <c r="D1971" t="s">
        <v>71</v>
      </c>
      <c r="E1971" t="s">
        <v>120</v>
      </c>
      <c r="F1971">
        <v>1</v>
      </c>
      <c r="G1971">
        <v>-42</v>
      </c>
      <c r="H1971">
        <v>1</v>
      </c>
      <c r="I1971">
        <v>1</v>
      </c>
      <c r="J1971">
        <v>0</v>
      </c>
      <c r="K1971">
        <v>-2</v>
      </c>
      <c r="L1971">
        <v>1</v>
      </c>
      <c r="M1971">
        <f>G1971/$O$3+H1971/$P$3+I1971/$Q$3+J1971/$R$3</f>
        <v>0.98387555382033709</v>
      </c>
      <c r="N1971">
        <f t="shared" si="30"/>
        <v>2</v>
      </c>
    </row>
    <row r="1972" spans="1:14">
      <c r="A1972" t="s">
        <v>147</v>
      </c>
      <c r="B1972">
        <v>1</v>
      </c>
      <c r="C1972">
        <v>14</v>
      </c>
      <c r="D1972" t="s">
        <v>70</v>
      </c>
      <c r="E1972" t="s">
        <v>116</v>
      </c>
      <c r="F1972">
        <v>0</v>
      </c>
      <c r="G1972">
        <v>-28</v>
      </c>
      <c r="H1972">
        <v>1</v>
      </c>
      <c r="I1972">
        <v>0</v>
      </c>
      <c r="J1972">
        <v>19</v>
      </c>
      <c r="K1972">
        <v>-2</v>
      </c>
      <c r="L1972">
        <v>2</v>
      </c>
      <c r="M1972">
        <f>G1972/$O$3+H1972/$P$3+I1972/$Q$3+J1972/$R$3</f>
        <v>1.5606700776590385</v>
      </c>
      <c r="N1972">
        <f t="shared" si="30"/>
        <v>2</v>
      </c>
    </row>
    <row r="1973" spans="1:14">
      <c r="A1973" t="s">
        <v>147</v>
      </c>
      <c r="B1973">
        <v>1</v>
      </c>
      <c r="C1973">
        <v>12</v>
      </c>
      <c r="D1973" t="s">
        <v>70</v>
      </c>
      <c r="E1973" t="s">
        <v>116</v>
      </c>
      <c r="F1973">
        <v>1</v>
      </c>
      <c r="G1973">
        <v>-24</v>
      </c>
      <c r="H1973">
        <v>1</v>
      </c>
      <c r="I1973">
        <v>1</v>
      </c>
      <c r="J1973">
        <v>25</v>
      </c>
      <c r="K1973">
        <v>-2</v>
      </c>
      <c r="L1973">
        <v>2</v>
      </c>
      <c r="M1973">
        <f>G1973/$O$3+H1973/$P$3+I1973/$Q$3+J1973/$R$3</f>
        <v>2.9197485711518296</v>
      </c>
      <c r="N1973">
        <f t="shared" si="30"/>
        <v>2</v>
      </c>
    </row>
    <row r="1974" spans="1:14">
      <c r="A1974" t="s">
        <v>832</v>
      </c>
      <c r="B1974">
        <v>1</v>
      </c>
      <c r="C1974">
        <v>24</v>
      </c>
      <c r="D1974" t="s">
        <v>71</v>
      </c>
      <c r="E1974" t="s">
        <v>118</v>
      </c>
      <c r="F1974">
        <v>1</v>
      </c>
      <c r="G1974">
        <v>-48</v>
      </c>
      <c r="H1974">
        <v>1</v>
      </c>
      <c r="I1974">
        <v>1</v>
      </c>
      <c r="J1974">
        <v>-5</v>
      </c>
      <c r="K1974">
        <v>-2</v>
      </c>
      <c r="L1974">
        <v>1</v>
      </c>
      <c r="M1974">
        <f>G1974/$O$3+H1974/$P$3+I1974/$Q$3+J1974/$R$3</f>
        <v>0.54454748864596847</v>
      </c>
      <c r="N1974">
        <f t="shared" si="30"/>
        <v>2</v>
      </c>
    </row>
    <row r="1975" spans="1:14">
      <c r="A1975" t="s">
        <v>832</v>
      </c>
      <c r="B1975">
        <v>1</v>
      </c>
      <c r="C1975">
        <v>22</v>
      </c>
      <c r="D1975" t="s">
        <v>78</v>
      </c>
      <c r="E1975" t="s">
        <v>116</v>
      </c>
      <c r="F1975">
        <v>0</v>
      </c>
      <c r="G1975">
        <v>-44</v>
      </c>
      <c r="H1975">
        <v>1</v>
      </c>
      <c r="I1975">
        <v>0</v>
      </c>
      <c r="J1975">
        <v>8</v>
      </c>
      <c r="K1975">
        <v>-2</v>
      </c>
      <c r="L1975">
        <v>4</v>
      </c>
      <c r="M1975">
        <f>G1975/$O$3+H1975/$P$3+I1975/$Q$3+J1975/$R$3</f>
        <v>0.5333026289493461</v>
      </c>
      <c r="N1975">
        <f t="shared" si="30"/>
        <v>2</v>
      </c>
    </row>
    <row r="1976" spans="1:14">
      <c r="A1976" t="s">
        <v>832</v>
      </c>
      <c r="B1976">
        <v>1</v>
      </c>
      <c r="C1976">
        <v>14</v>
      </c>
      <c r="D1976" t="s">
        <v>71</v>
      </c>
      <c r="E1976" t="s">
        <v>120</v>
      </c>
      <c r="F1976">
        <v>1</v>
      </c>
      <c r="G1976">
        <v>-42</v>
      </c>
      <c r="H1976">
        <v>1</v>
      </c>
      <c r="I1976">
        <v>1</v>
      </c>
      <c r="J1976">
        <v>-1</v>
      </c>
      <c r="K1976">
        <v>-3</v>
      </c>
      <c r="L1976">
        <v>1</v>
      </c>
      <c r="M1976">
        <f>G1976/$O$3+H1976/$P$3+I1976/$Q$3+J1976/$R$3</f>
        <v>0.92208667163949842</v>
      </c>
      <c r="N1976">
        <f t="shared" si="30"/>
        <v>3</v>
      </c>
    </row>
    <row r="1977" spans="1:14">
      <c r="A1977" t="s">
        <v>833</v>
      </c>
      <c r="B1977">
        <v>1</v>
      </c>
      <c r="C1977">
        <v>11</v>
      </c>
      <c r="D1977" t="s">
        <v>70</v>
      </c>
      <c r="E1977" t="s">
        <v>118</v>
      </c>
      <c r="F1977">
        <v>2</v>
      </c>
      <c r="G1977">
        <v>-33</v>
      </c>
      <c r="H1977">
        <v>1</v>
      </c>
      <c r="I1977">
        <v>2</v>
      </c>
      <c r="J1977">
        <v>14</v>
      </c>
      <c r="K1977">
        <v>-3</v>
      </c>
      <c r="L1977">
        <v>1</v>
      </c>
      <c r="M1977">
        <f>G1977/$O$3+H1977/$P$3+I1977/$Q$3+J1977/$R$3</f>
        <v>2.9459181499849838</v>
      </c>
      <c r="N1977">
        <f t="shared" si="30"/>
        <v>3</v>
      </c>
    </row>
    <row r="1978" spans="1:14">
      <c r="A1978" t="s">
        <v>833</v>
      </c>
      <c r="B1978">
        <v>1</v>
      </c>
      <c r="C1978">
        <v>15</v>
      </c>
      <c r="D1978" t="s">
        <v>70</v>
      </c>
      <c r="E1978" t="s">
        <v>118</v>
      </c>
      <c r="F1978">
        <v>1</v>
      </c>
      <c r="G1978">
        <v>-30</v>
      </c>
      <c r="H1978">
        <v>1</v>
      </c>
      <c r="I1978">
        <v>1</v>
      </c>
      <c r="J1978">
        <v>6</v>
      </c>
      <c r="K1978">
        <v>-2</v>
      </c>
      <c r="L1978">
        <v>1</v>
      </c>
      <c r="M1978">
        <f>G1978/$O$3+H1978/$P$3+I1978/$Q$3+J1978/$R$3</f>
        <v>1.6153761554457193</v>
      </c>
      <c r="N1978">
        <f t="shared" si="30"/>
        <v>2</v>
      </c>
    </row>
    <row r="1979" spans="1:14">
      <c r="A1979" t="s">
        <v>834</v>
      </c>
      <c r="B1979">
        <v>1</v>
      </c>
      <c r="C1979">
        <v>18</v>
      </c>
      <c r="D1979" t="s">
        <v>71</v>
      </c>
      <c r="E1979" t="s">
        <v>116</v>
      </c>
      <c r="F1979">
        <v>0</v>
      </c>
      <c r="G1979">
        <v>-54</v>
      </c>
      <c r="H1979">
        <v>1</v>
      </c>
      <c r="I1979">
        <v>0</v>
      </c>
      <c r="J1979">
        <v>15</v>
      </c>
      <c r="K1979">
        <v>-3</v>
      </c>
      <c r="L1979">
        <v>2</v>
      </c>
      <c r="M1979">
        <f>G1979/$O$3+H1979/$P$3+I1979/$Q$3+J1979/$R$3</f>
        <v>0.74851871376492574</v>
      </c>
      <c r="N1979">
        <f t="shared" si="30"/>
        <v>3</v>
      </c>
    </row>
    <row r="1980" spans="1:14">
      <c r="A1980" t="s">
        <v>305</v>
      </c>
      <c r="B1980">
        <v>1</v>
      </c>
      <c r="C1980">
        <v>11</v>
      </c>
      <c r="D1980" t="s">
        <v>70</v>
      </c>
      <c r="E1980" t="s">
        <v>118</v>
      </c>
      <c r="F1980">
        <v>0</v>
      </c>
      <c r="G1980">
        <v>-22</v>
      </c>
      <c r="H1980">
        <v>1</v>
      </c>
      <c r="I1980">
        <v>0</v>
      </c>
      <c r="J1980">
        <v>6</v>
      </c>
      <c r="K1980">
        <v>-2</v>
      </c>
      <c r="L1980">
        <v>1</v>
      </c>
      <c r="M1980">
        <f>G1980/$O$3+H1980/$P$3+I1980/$Q$3+J1980/$R$3</f>
        <v>0.88779826357831015</v>
      </c>
      <c r="N1980">
        <f t="shared" si="30"/>
        <v>2</v>
      </c>
    </row>
    <row r="1981" spans="1:14">
      <c r="A1981" t="s">
        <v>835</v>
      </c>
      <c r="B1981">
        <v>2</v>
      </c>
      <c r="C1981">
        <v>17</v>
      </c>
      <c r="D1981" t="s">
        <v>70</v>
      </c>
      <c r="E1981" t="s">
        <v>118</v>
      </c>
      <c r="F1981">
        <v>2</v>
      </c>
      <c r="G1981">
        <v>-34</v>
      </c>
      <c r="H1981">
        <v>1</v>
      </c>
      <c r="I1981">
        <v>2</v>
      </c>
      <c r="J1981">
        <v>9</v>
      </c>
      <c r="K1981">
        <v>-4</v>
      </c>
      <c r="L1981">
        <v>0</v>
      </c>
      <c r="M1981">
        <f>G1981/$O$3+H1981/$P$3+I1981/$Q$3+J1981/$R$3</f>
        <v>2.6152431300357608</v>
      </c>
      <c r="N1981">
        <f t="shared" si="30"/>
        <v>2</v>
      </c>
    </row>
    <row r="1982" spans="1:14">
      <c r="A1982" t="s">
        <v>835</v>
      </c>
      <c r="B1982">
        <v>2</v>
      </c>
      <c r="C1982">
        <v>13</v>
      </c>
      <c r="D1982" t="s">
        <v>81</v>
      </c>
      <c r="E1982" t="s">
        <v>118</v>
      </c>
      <c r="F1982">
        <v>1</v>
      </c>
      <c r="G1982">
        <v>-26</v>
      </c>
      <c r="H1982">
        <v>1</v>
      </c>
      <c r="I1982">
        <v>1</v>
      </c>
      <c r="J1982">
        <v>12</v>
      </c>
      <c r="K1982">
        <v>-4</v>
      </c>
      <c r="L1982">
        <v>2</v>
      </c>
      <c r="M1982">
        <f>G1982/$O$3+H1982/$P$3+I1982/$Q$3+J1982/$R$3</f>
        <v>2.0730318847108684</v>
      </c>
      <c r="N1982">
        <f t="shared" si="30"/>
        <v>2</v>
      </c>
    </row>
    <row r="1983" spans="1:14">
      <c r="A1983" t="s">
        <v>835</v>
      </c>
      <c r="B1983">
        <v>1</v>
      </c>
      <c r="C1983">
        <v>12</v>
      </c>
      <c r="D1983" t="s">
        <v>80</v>
      </c>
      <c r="E1983" t="s">
        <v>118</v>
      </c>
      <c r="F1983">
        <v>1</v>
      </c>
      <c r="G1983">
        <v>-36</v>
      </c>
      <c r="H1983">
        <v>1</v>
      </c>
      <c r="I1983">
        <v>1</v>
      </c>
      <c r="J1983">
        <v>6</v>
      </c>
      <c r="K1983">
        <v>-3</v>
      </c>
      <c r="L1983">
        <v>3</v>
      </c>
      <c r="M1983">
        <f>G1983/$O$3+H1983/$P$3+I1983/$Q$3+J1983/$R$3</f>
        <v>1.4849925011755443</v>
      </c>
      <c r="N1983">
        <f t="shared" si="30"/>
        <v>3</v>
      </c>
    </row>
    <row r="1984" spans="1:14">
      <c r="A1984" t="s">
        <v>835</v>
      </c>
      <c r="B1984">
        <v>1</v>
      </c>
      <c r="C1984">
        <v>14</v>
      </c>
      <c r="D1984" t="s">
        <v>70</v>
      </c>
      <c r="E1984" t="s">
        <v>118</v>
      </c>
      <c r="F1984">
        <v>1</v>
      </c>
      <c r="G1984">
        <v>-28</v>
      </c>
      <c r="H1984">
        <v>1</v>
      </c>
      <c r="I1984">
        <v>1</v>
      </c>
      <c r="J1984">
        <v>5</v>
      </c>
      <c r="K1984">
        <v>-2</v>
      </c>
      <c r="L1984">
        <v>1</v>
      </c>
      <c r="M1984">
        <f>G1984/$O$3+H1984/$P$3+I1984/$Q$3+J1984/$R$3</f>
        <v>1.597048491354939</v>
      </c>
      <c r="N1984">
        <f t="shared" si="30"/>
        <v>2</v>
      </c>
    </row>
    <row r="1985" spans="1:14">
      <c r="A1985" t="s">
        <v>835</v>
      </c>
      <c r="B1985">
        <v>1</v>
      </c>
      <c r="C1985">
        <v>13</v>
      </c>
      <c r="D1985" t="s">
        <v>81</v>
      </c>
      <c r="E1985" t="s">
        <v>116</v>
      </c>
      <c r="F1985">
        <v>0</v>
      </c>
      <c r="G1985">
        <v>-26</v>
      </c>
      <c r="H1985">
        <v>1</v>
      </c>
      <c r="I1985">
        <v>0</v>
      </c>
      <c r="J1985">
        <v>17</v>
      </c>
      <c r="K1985">
        <v>-2</v>
      </c>
      <c r="L1985">
        <v>4</v>
      </c>
      <c r="M1985">
        <f>G1985/$O$3+H1985/$P$3+I1985/$Q$3+J1985/$R$3</f>
        <v>1.4805535313874194</v>
      </c>
      <c r="N1985">
        <f t="shared" si="30"/>
        <v>2</v>
      </c>
    </row>
    <row r="1986" spans="1:14">
      <c r="A1986" t="s">
        <v>835</v>
      </c>
      <c r="B1986">
        <v>1</v>
      </c>
      <c r="C1986">
        <v>12</v>
      </c>
      <c r="D1986" t="s">
        <v>80</v>
      </c>
      <c r="E1986" t="s">
        <v>116</v>
      </c>
      <c r="F1986">
        <v>0</v>
      </c>
      <c r="G1986">
        <v>-24</v>
      </c>
      <c r="H1986">
        <v>1</v>
      </c>
      <c r="I1986">
        <v>0</v>
      </c>
      <c r="J1986">
        <v>18</v>
      </c>
      <c r="K1986">
        <v>-2</v>
      </c>
      <c r="L1986">
        <v>4</v>
      </c>
      <c r="M1986">
        <f>G1986/$O$3+H1986/$P$3+I1986/$Q$3+J1986/$R$3</f>
        <v>1.5858036316583164</v>
      </c>
      <c r="N1986">
        <f t="shared" si="30"/>
        <v>2</v>
      </c>
    </row>
    <row r="1987" spans="1:14">
      <c r="A1987" t="s">
        <v>835</v>
      </c>
      <c r="B1987">
        <v>1</v>
      </c>
      <c r="C1987">
        <v>12</v>
      </c>
      <c r="D1987" t="s">
        <v>70</v>
      </c>
      <c r="E1987" t="s">
        <v>118</v>
      </c>
      <c r="F1987">
        <v>0</v>
      </c>
      <c r="G1987">
        <v>-24</v>
      </c>
      <c r="H1987">
        <v>1</v>
      </c>
      <c r="I1987">
        <v>0</v>
      </c>
      <c r="J1987">
        <v>5</v>
      </c>
      <c r="K1987">
        <v>-2</v>
      </c>
      <c r="L1987">
        <v>1</v>
      </c>
      <c r="M1987">
        <f>G1987/$O$3+H1987/$P$3+I1987/$Q$3+J1987/$R$3</f>
        <v>0.78254816330741317</v>
      </c>
      <c r="N1987">
        <f t="shared" ref="N1987:N2050" si="31">ABS(G1987)/C1987</f>
        <v>2</v>
      </c>
    </row>
    <row r="1988" spans="1:14">
      <c r="A1988" t="s">
        <v>836</v>
      </c>
      <c r="B1988">
        <v>1</v>
      </c>
      <c r="C1988">
        <v>15</v>
      </c>
      <c r="D1988" t="s">
        <v>71</v>
      </c>
      <c r="E1988" t="s">
        <v>118</v>
      </c>
      <c r="F1988">
        <v>1</v>
      </c>
      <c r="G1988">
        <v>-30</v>
      </c>
      <c r="H1988">
        <v>1</v>
      </c>
      <c r="I1988">
        <v>1</v>
      </c>
      <c r="J1988">
        <v>9</v>
      </c>
      <c r="K1988">
        <v>-2</v>
      </c>
      <c r="L1988">
        <v>1</v>
      </c>
      <c r="M1988">
        <f>G1988/$O$3+H1988/$P$3+I1988/$Q$3+J1988/$R$3</f>
        <v>1.8007428019882354</v>
      </c>
      <c r="N1988">
        <f t="shared" si="31"/>
        <v>2</v>
      </c>
    </row>
    <row r="1989" spans="1:14">
      <c r="A1989" t="s">
        <v>837</v>
      </c>
      <c r="B1989">
        <v>3</v>
      </c>
      <c r="C1989">
        <v>19</v>
      </c>
      <c r="D1989" t="s">
        <v>70</v>
      </c>
      <c r="E1989" t="s">
        <v>120</v>
      </c>
      <c r="F1989">
        <v>2</v>
      </c>
      <c r="G1989">
        <v>-38</v>
      </c>
      <c r="H1989">
        <v>1</v>
      </c>
      <c r="I1989">
        <v>2</v>
      </c>
      <c r="J1989">
        <v>9</v>
      </c>
      <c r="K1989">
        <v>-6</v>
      </c>
      <c r="L1989">
        <v>-1</v>
      </c>
      <c r="M1989">
        <f>G1989/$O$3+H1989/$P$3+I1989/$Q$3+J1989/$R$3</f>
        <v>2.5283206938556444</v>
      </c>
      <c r="N1989">
        <f t="shared" si="31"/>
        <v>2</v>
      </c>
    </row>
    <row r="1990" spans="1:14">
      <c r="A1990" t="s">
        <v>837</v>
      </c>
      <c r="B1990">
        <v>1</v>
      </c>
      <c r="C1990">
        <v>10</v>
      </c>
      <c r="D1990" t="s">
        <v>71</v>
      </c>
      <c r="E1990" t="s">
        <v>118</v>
      </c>
      <c r="F1990">
        <v>0</v>
      </c>
      <c r="G1990">
        <v>-30</v>
      </c>
      <c r="H1990">
        <v>1</v>
      </c>
      <c r="I1990">
        <v>0</v>
      </c>
      <c r="J1990">
        <v>-1</v>
      </c>
      <c r="K1990">
        <v>-3</v>
      </c>
      <c r="L1990">
        <v>1</v>
      </c>
      <c r="M1990">
        <f>G1990/$O$3+H1990/$P$3+I1990/$Q$3+J1990/$R$3</f>
        <v>0.28143121595220594</v>
      </c>
      <c r="N1990">
        <f t="shared" si="31"/>
        <v>3</v>
      </c>
    </row>
    <row r="1991" spans="1:14">
      <c r="A1991" t="s">
        <v>137</v>
      </c>
      <c r="B1991">
        <v>1</v>
      </c>
      <c r="C1991">
        <v>18</v>
      </c>
      <c r="D1991" t="s">
        <v>70</v>
      </c>
      <c r="E1991" t="s">
        <v>118</v>
      </c>
      <c r="F1991">
        <v>2</v>
      </c>
      <c r="G1991">
        <v>-36</v>
      </c>
      <c r="H1991">
        <v>1</v>
      </c>
      <c r="I1991">
        <v>2</v>
      </c>
      <c r="J1991">
        <v>8</v>
      </c>
      <c r="K1991">
        <v>-2</v>
      </c>
      <c r="L1991">
        <v>1</v>
      </c>
      <c r="M1991">
        <f>G1991/$O$3+H1991/$P$3+I1991/$Q$3+J1991/$R$3</f>
        <v>2.509993029764864</v>
      </c>
      <c r="N1991">
        <f t="shared" si="31"/>
        <v>2</v>
      </c>
    </row>
    <row r="1992" spans="1:14">
      <c r="A1992" t="s">
        <v>137</v>
      </c>
      <c r="B1992">
        <v>1</v>
      </c>
      <c r="C1992">
        <v>16</v>
      </c>
      <c r="D1992" t="s">
        <v>73</v>
      </c>
      <c r="E1992" t="s">
        <v>116</v>
      </c>
      <c r="F1992">
        <v>1</v>
      </c>
      <c r="G1992">
        <v>-32</v>
      </c>
      <c r="H1992">
        <v>1</v>
      </c>
      <c r="I1992">
        <v>1</v>
      </c>
      <c r="J1992">
        <v>12</v>
      </c>
      <c r="K1992">
        <v>-2</v>
      </c>
      <c r="L1992">
        <v>2</v>
      </c>
      <c r="M1992">
        <f>G1992/$O$3+H1992/$P$3+I1992/$Q$3+J1992/$R$3</f>
        <v>1.9426482304406933</v>
      </c>
      <c r="N1992">
        <f t="shared" si="31"/>
        <v>2</v>
      </c>
    </row>
    <row r="1993" spans="1:14">
      <c r="A1993" t="s">
        <v>137</v>
      </c>
      <c r="B1993">
        <v>1</v>
      </c>
      <c r="C1993">
        <v>12</v>
      </c>
      <c r="D1993" t="s">
        <v>71</v>
      </c>
      <c r="E1993" t="s">
        <v>116</v>
      </c>
      <c r="F1993">
        <v>1</v>
      </c>
      <c r="G1993">
        <v>-24</v>
      </c>
      <c r="H1993">
        <v>1</v>
      </c>
      <c r="I1993">
        <v>1</v>
      </c>
      <c r="J1993">
        <v>16</v>
      </c>
      <c r="K1993">
        <v>-2</v>
      </c>
      <c r="L1993">
        <v>2</v>
      </c>
      <c r="M1993">
        <f>G1993/$O$3+H1993/$P$3+I1993/$Q$3+J1993/$R$3</f>
        <v>2.3636486315242813</v>
      </c>
      <c r="N1993">
        <f t="shared" si="31"/>
        <v>2</v>
      </c>
    </row>
    <row r="1994" spans="1:14">
      <c r="A1994" t="s">
        <v>307</v>
      </c>
      <c r="B1994">
        <v>3</v>
      </c>
      <c r="C1994">
        <v>27</v>
      </c>
      <c r="D1994" t="s">
        <v>73</v>
      </c>
      <c r="E1994" t="s">
        <v>118</v>
      </c>
      <c r="F1994">
        <v>1</v>
      </c>
      <c r="G1994">
        <v>-54</v>
      </c>
      <c r="H1994">
        <v>1</v>
      </c>
      <c r="I1994">
        <v>1</v>
      </c>
      <c r="J1994">
        <v>-8</v>
      </c>
      <c r="K1994">
        <v>-6</v>
      </c>
      <c r="L1994">
        <v>-1</v>
      </c>
      <c r="M1994">
        <f>G1994/$O$3+H1994/$P$3+I1994/$Q$3+J1994/$R$3</f>
        <v>0.22879718783327757</v>
      </c>
      <c r="N1994">
        <f t="shared" si="31"/>
        <v>2</v>
      </c>
    </row>
    <row r="1995" spans="1:14">
      <c r="A1995" t="s">
        <v>307</v>
      </c>
      <c r="B1995">
        <v>3</v>
      </c>
      <c r="C1995">
        <v>27</v>
      </c>
      <c r="D1995" t="s">
        <v>73</v>
      </c>
      <c r="E1995" t="s">
        <v>118</v>
      </c>
      <c r="F1995">
        <v>1</v>
      </c>
      <c r="G1995">
        <v>-54</v>
      </c>
      <c r="H1995">
        <v>1</v>
      </c>
      <c r="I1995">
        <v>1</v>
      </c>
      <c r="J1995">
        <v>-8</v>
      </c>
      <c r="K1995">
        <v>-6</v>
      </c>
      <c r="L1995">
        <v>-1</v>
      </c>
      <c r="M1995">
        <f>G1995/$O$3+H1995/$P$3+I1995/$Q$3+J1995/$R$3</f>
        <v>0.22879718783327757</v>
      </c>
      <c r="N1995">
        <f t="shared" si="31"/>
        <v>2</v>
      </c>
    </row>
    <row r="1996" spans="1:14">
      <c r="A1996" t="s">
        <v>307</v>
      </c>
      <c r="B1996">
        <v>3</v>
      </c>
      <c r="C1996">
        <v>27</v>
      </c>
      <c r="D1996" t="s">
        <v>73</v>
      </c>
      <c r="E1996" t="s">
        <v>118</v>
      </c>
      <c r="F1996">
        <v>1</v>
      </c>
      <c r="G1996">
        <v>-54</v>
      </c>
      <c r="H1996">
        <v>1</v>
      </c>
      <c r="I1996">
        <v>1</v>
      </c>
      <c r="J1996">
        <v>-8</v>
      </c>
      <c r="K1996">
        <v>-6</v>
      </c>
      <c r="L1996">
        <v>-1</v>
      </c>
      <c r="M1996">
        <f>G1996/$O$3+H1996/$P$3+I1996/$Q$3+J1996/$R$3</f>
        <v>0.22879718783327757</v>
      </c>
      <c r="N1996">
        <f t="shared" si="31"/>
        <v>2</v>
      </c>
    </row>
    <row r="1997" spans="1:14">
      <c r="A1997" t="s">
        <v>307</v>
      </c>
      <c r="B1997">
        <v>2</v>
      </c>
      <c r="C1997">
        <v>18</v>
      </c>
      <c r="D1997" t="s">
        <v>70</v>
      </c>
      <c r="E1997" t="s">
        <v>118</v>
      </c>
      <c r="F1997">
        <v>1</v>
      </c>
      <c r="G1997">
        <v>-54</v>
      </c>
      <c r="H1997">
        <v>1</v>
      </c>
      <c r="I1997">
        <v>1</v>
      </c>
      <c r="J1997">
        <v>-12</v>
      </c>
      <c r="K1997">
        <v>-6</v>
      </c>
      <c r="L1997">
        <v>-1</v>
      </c>
      <c r="M1997">
        <f>G1997/$O$3+H1997/$P$3+I1997/$Q$3+J1997/$R$3</f>
        <v>-1.8358340890077374E-2</v>
      </c>
      <c r="N1997">
        <f t="shared" si="31"/>
        <v>3</v>
      </c>
    </row>
    <row r="1998" spans="1:14">
      <c r="A1998" t="s">
        <v>307</v>
      </c>
      <c r="B1998">
        <v>1</v>
      </c>
      <c r="C1998">
        <v>11</v>
      </c>
      <c r="D1998" t="s">
        <v>70</v>
      </c>
      <c r="E1998" t="s">
        <v>118</v>
      </c>
      <c r="F1998">
        <v>2</v>
      </c>
      <c r="G1998">
        <v>-143</v>
      </c>
      <c r="H1998">
        <v>1</v>
      </c>
      <c r="I1998">
        <v>2</v>
      </c>
      <c r="J1998">
        <v>-24</v>
      </c>
      <c r="K1998">
        <v>-13</v>
      </c>
      <c r="L1998">
        <v>1</v>
      </c>
      <c r="M1998">
        <f>G1998/$O$3+H1998/$P$3+I1998/$Q$3+J1998/$R$3</f>
        <v>-1.7924263678400945</v>
      </c>
      <c r="N1998">
        <f t="shared" si="31"/>
        <v>13</v>
      </c>
    </row>
    <row r="1999" spans="1:14">
      <c r="A1999" t="s">
        <v>307</v>
      </c>
      <c r="B1999">
        <v>1</v>
      </c>
      <c r="C1999">
        <v>10</v>
      </c>
      <c r="D1999" t="s">
        <v>73</v>
      </c>
      <c r="E1999" t="s">
        <v>118</v>
      </c>
      <c r="F1999">
        <v>1</v>
      </c>
      <c r="G1999">
        <v>-30</v>
      </c>
      <c r="H1999">
        <v>1</v>
      </c>
      <c r="I1999">
        <v>1</v>
      </c>
      <c r="J1999">
        <v>4</v>
      </c>
      <c r="K1999">
        <v>-3</v>
      </c>
      <c r="L1999">
        <v>1</v>
      </c>
      <c r="M1999">
        <f>G1999/$O$3+H1999/$P$3+I1999/$Q$3+J1999/$R$3</f>
        <v>1.491798391084042</v>
      </c>
      <c r="N1999">
        <f t="shared" si="31"/>
        <v>3</v>
      </c>
    </row>
    <row r="2000" spans="1:14">
      <c r="A2000" t="s">
        <v>270</v>
      </c>
      <c r="B2000">
        <v>2</v>
      </c>
      <c r="C2000">
        <v>14</v>
      </c>
      <c r="D2000" t="s">
        <v>78</v>
      </c>
      <c r="E2000" t="s">
        <v>120</v>
      </c>
      <c r="F2000">
        <v>1</v>
      </c>
      <c r="G2000">
        <v>-98</v>
      </c>
      <c r="H2000">
        <v>1</v>
      </c>
      <c r="I2000">
        <v>1</v>
      </c>
      <c r="J2000">
        <v>-27</v>
      </c>
      <c r="K2000">
        <v>-14</v>
      </c>
      <c r="L2000">
        <v>-3</v>
      </c>
      <c r="M2000">
        <f>G2000/$O$3+H2000/$P$3+I2000/$Q$3+J2000/$R$3</f>
        <v>-1.9013383715839409</v>
      </c>
      <c r="N2000">
        <f t="shared" si="31"/>
        <v>7</v>
      </c>
    </row>
    <row r="2001" spans="1:14">
      <c r="A2001" t="s">
        <v>270</v>
      </c>
      <c r="B2001">
        <v>1</v>
      </c>
      <c r="C2001">
        <v>10</v>
      </c>
      <c r="D2001" t="s">
        <v>78</v>
      </c>
      <c r="E2001" t="s">
        <v>116</v>
      </c>
      <c r="F2001">
        <v>1</v>
      </c>
      <c r="G2001">
        <v>-20</v>
      </c>
      <c r="H2001">
        <v>1</v>
      </c>
      <c r="I2001">
        <v>1</v>
      </c>
      <c r="J2001">
        <v>24</v>
      </c>
      <c r="K2001">
        <v>-2</v>
      </c>
      <c r="L2001">
        <v>4</v>
      </c>
      <c r="M2001">
        <f>G2001/$O$3+H2001/$P$3+I2001/$Q$3+J2001/$R$3</f>
        <v>2.9448821251511079</v>
      </c>
      <c r="N2001">
        <f t="shared" si="31"/>
        <v>2</v>
      </c>
    </row>
    <row r="2002" spans="1:14">
      <c r="A2002" t="s">
        <v>132</v>
      </c>
      <c r="B2002">
        <v>1</v>
      </c>
      <c r="C2002">
        <v>17</v>
      </c>
      <c r="D2002" t="s">
        <v>80</v>
      </c>
      <c r="E2002" t="s">
        <v>116</v>
      </c>
      <c r="F2002">
        <v>1</v>
      </c>
      <c r="G2002">
        <v>-34</v>
      </c>
      <c r="H2002">
        <v>1</v>
      </c>
      <c r="I2002">
        <v>1</v>
      </c>
      <c r="J2002">
        <v>17</v>
      </c>
      <c r="K2002">
        <v>-2</v>
      </c>
      <c r="L2002">
        <v>4</v>
      </c>
      <c r="M2002">
        <f>G2002/$O$3+H2002/$P$3+I2002/$Q$3+J2002/$R$3</f>
        <v>2.2081314232548284</v>
      </c>
      <c r="N2002">
        <f t="shared" si="31"/>
        <v>2</v>
      </c>
    </row>
    <row r="2003" spans="1:14">
      <c r="A2003" t="s">
        <v>415</v>
      </c>
      <c r="B2003">
        <v>1</v>
      </c>
      <c r="C2003">
        <v>11</v>
      </c>
      <c r="D2003" t="s">
        <v>71</v>
      </c>
      <c r="E2003" t="s">
        <v>118</v>
      </c>
      <c r="F2003">
        <v>2</v>
      </c>
      <c r="G2003">
        <v>-22</v>
      </c>
      <c r="H2003">
        <v>1</v>
      </c>
      <c r="I2003">
        <v>2</v>
      </c>
      <c r="J2003">
        <v>15</v>
      </c>
      <c r="K2003">
        <v>-2</v>
      </c>
      <c r="L2003">
        <v>1</v>
      </c>
      <c r="M2003">
        <f>G2003/$O$3+H2003/$P$3+I2003/$Q$3+J2003/$R$3</f>
        <v>3.2467437316611436</v>
      </c>
      <c r="N2003">
        <f t="shared" si="31"/>
        <v>2</v>
      </c>
    </row>
    <row r="2004" spans="1:14">
      <c r="A2004" t="s">
        <v>410</v>
      </c>
      <c r="B2004">
        <v>1</v>
      </c>
      <c r="C2004">
        <v>14</v>
      </c>
      <c r="D2004" t="s">
        <v>70</v>
      </c>
      <c r="E2004" t="s">
        <v>120</v>
      </c>
      <c r="F2004">
        <v>2</v>
      </c>
      <c r="G2004">
        <v>-56</v>
      </c>
      <c r="H2004">
        <v>1</v>
      </c>
      <c r="I2004">
        <v>2</v>
      </c>
      <c r="J2004">
        <v>5</v>
      </c>
      <c r="K2004">
        <v>-4</v>
      </c>
      <c r="L2004">
        <v>1</v>
      </c>
      <c r="M2004">
        <f>G2004/$O$3+H2004/$P$3+I2004/$Q$3+J2004/$R$3</f>
        <v>1.890014202321765</v>
      </c>
      <c r="N2004">
        <f t="shared" si="31"/>
        <v>4</v>
      </c>
    </row>
    <row r="2005" spans="1:14">
      <c r="A2005" t="s">
        <v>410</v>
      </c>
      <c r="B2005">
        <v>1</v>
      </c>
      <c r="C2005">
        <v>14</v>
      </c>
      <c r="D2005" t="s">
        <v>79</v>
      </c>
      <c r="E2005" t="s">
        <v>116</v>
      </c>
      <c r="F2005">
        <v>0</v>
      </c>
      <c r="G2005">
        <v>-28</v>
      </c>
      <c r="H2005">
        <v>1</v>
      </c>
      <c r="I2005">
        <v>0</v>
      </c>
      <c r="J2005">
        <v>25</v>
      </c>
      <c r="K2005">
        <v>-2</v>
      </c>
      <c r="L2005">
        <v>4</v>
      </c>
      <c r="M2005">
        <f>G2005/$O$3+H2005/$P$3+I2005/$Q$3+J2005/$R$3</f>
        <v>1.9314033707440708</v>
      </c>
      <c r="N2005">
        <f t="shared" si="31"/>
        <v>2</v>
      </c>
    </row>
    <row r="2006" spans="1:14">
      <c r="A2006" t="s">
        <v>410</v>
      </c>
      <c r="B2006">
        <v>1</v>
      </c>
      <c r="C2006">
        <v>10</v>
      </c>
      <c r="D2006" t="s">
        <v>71</v>
      </c>
      <c r="E2006" t="s">
        <v>116</v>
      </c>
      <c r="F2006">
        <v>1</v>
      </c>
      <c r="G2006">
        <v>-20</v>
      </c>
      <c r="H2006">
        <v>1</v>
      </c>
      <c r="I2006">
        <v>1</v>
      </c>
      <c r="J2006">
        <v>18</v>
      </c>
      <c r="K2006">
        <v>-2</v>
      </c>
      <c r="L2006">
        <v>2</v>
      </c>
      <c r="M2006">
        <f>G2006/$O$3+H2006/$P$3+I2006/$Q$3+J2006/$R$3</f>
        <v>2.5741488320660757</v>
      </c>
      <c r="N2006">
        <f t="shared" si="31"/>
        <v>2</v>
      </c>
    </row>
    <row r="2007" spans="1:14">
      <c r="A2007" t="s">
        <v>839</v>
      </c>
      <c r="B2007">
        <v>1</v>
      </c>
      <c r="C2007">
        <v>16</v>
      </c>
      <c r="D2007" t="s">
        <v>79</v>
      </c>
      <c r="E2007" t="s">
        <v>118</v>
      </c>
      <c r="F2007">
        <v>2</v>
      </c>
      <c r="G2007">
        <v>-32</v>
      </c>
      <c r="H2007">
        <v>1</v>
      </c>
      <c r="I2007">
        <v>2</v>
      </c>
      <c r="J2007">
        <v>16</v>
      </c>
      <c r="K2007">
        <v>-2</v>
      </c>
      <c r="L2007">
        <v>3</v>
      </c>
      <c r="M2007">
        <f>G2007/$O$3+H2007/$P$3+I2007/$Q$3+J2007/$R$3</f>
        <v>3.0912265233916907</v>
      </c>
      <c r="N2007">
        <f t="shared" si="31"/>
        <v>2</v>
      </c>
    </row>
    <row r="2008" spans="1:14">
      <c r="A2008" t="s">
        <v>840</v>
      </c>
      <c r="B2008">
        <v>1</v>
      </c>
      <c r="C2008">
        <v>29</v>
      </c>
      <c r="D2008" t="s">
        <v>81</v>
      </c>
      <c r="E2008" t="s">
        <v>116</v>
      </c>
      <c r="F2008">
        <v>0</v>
      </c>
      <c r="G2008">
        <v>-58</v>
      </c>
      <c r="H2008">
        <v>1</v>
      </c>
      <c r="I2008">
        <v>0</v>
      </c>
      <c r="J2008">
        <v>10</v>
      </c>
      <c r="K2008">
        <v>-2</v>
      </c>
      <c r="L2008">
        <v>4</v>
      </c>
      <c r="M2008">
        <f>G2008/$O$3+H2008/$P$3+I2008/$Q$3+J2008/$R$3</f>
        <v>0.35265186668061554</v>
      </c>
      <c r="N2008">
        <f t="shared" si="31"/>
        <v>2</v>
      </c>
    </row>
    <row r="2009" spans="1:14">
      <c r="A2009" t="s">
        <v>840</v>
      </c>
      <c r="B2009">
        <v>1</v>
      </c>
      <c r="C2009">
        <v>14</v>
      </c>
      <c r="D2009" t="s">
        <v>81</v>
      </c>
      <c r="E2009" t="s">
        <v>116</v>
      </c>
      <c r="F2009">
        <v>0</v>
      </c>
      <c r="G2009">
        <v>-28</v>
      </c>
      <c r="H2009">
        <v>1</v>
      </c>
      <c r="I2009">
        <v>0</v>
      </c>
      <c r="J2009">
        <v>25</v>
      </c>
      <c r="K2009">
        <v>-2</v>
      </c>
      <c r="L2009">
        <v>4</v>
      </c>
      <c r="M2009">
        <f>G2009/$O$3+H2009/$P$3+I2009/$Q$3+J2009/$R$3</f>
        <v>1.9314033707440708</v>
      </c>
      <c r="N2009">
        <f t="shared" si="31"/>
        <v>2</v>
      </c>
    </row>
    <row r="2010" spans="1:14">
      <c r="A2010" t="s">
        <v>840</v>
      </c>
      <c r="B2010">
        <v>1</v>
      </c>
      <c r="C2010">
        <v>11</v>
      </c>
      <c r="D2010" t="s">
        <v>70</v>
      </c>
      <c r="E2010" t="s">
        <v>118</v>
      </c>
      <c r="F2010">
        <v>1</v>
      </c>
      <c r="G2010">
        <v>-22</v>
      </c>
      <c r="H2010">
        <v>1</v>
      </c>
      <c r="I2010">
        <v>1</v>
      </c>
      <c r="J2010">
        <v>8</v>
      </c>
      <c r="K2010">
        <v>-2</v>
      </c>
      <c r="L2010">
        <v>1</v>
      </c>
      <c r="M2010">
        <f>G2010/$O$3+H2010/$P$3+I2010/$Q$3+J2010/$R$3</f>
        <v>1.9127987921676299</v>
      </c>
      <c r="N2010">
        <f t="shared" si="31"/>
        <v>2</v>
      </c>
    </row>
    <row r="2011" spans="1:14">
      <c r="A2011" t="s">
        <v>841</v>
      </c>
      <c r="B2011">
        <v>1</v>
      </c>
      <c r="C2011">
        <v>26</v>
      </c>
      <c r="D2011" t="s">
        <v>71</v>
      </c>
      <c r="E2011" t="s">
        <v>116</v>
      </c>
      <c r="F2011">
        <v>1</v>
      </c>
      <c r="G2011">
        <v>-52</v>
      </c>
      <c r="H2011">
        <v>1</v>
      </c>
      <c r="I2011">
        <v>1</v>
      </c>
      <c r="J2011">
        <v>2</v>
      </c>
      <c r="K2011">
        <v>-2</v>
      </c>
      <c r="L2011">
        <v>2</v>
      </c>
      <c r="M2011">
        <f>G2011/$O$3+H2011/$P$3+I2011/$Q$3+J2011/$R$3</f>
        <v>0.89014722773172295</v>
      </c>
      <c r="N2011">
        <f t="shared" si="31"/>
        <v>2</v>
      </c>
    </row>
    <row r="2012" spans="1:14">
      <c r="A2012" t="s">
        <v>841</v>
      </c>
      <c r="B2012">
        <v>1</v>
      </c>
      <c r="C2012">
        <v>13</v>
      </c>
      <c r="D2012" t="s">
        <v>71</v>
      </c>
      <c r="E2012" t="s">
        <v>116</v>
      </c>
      <c r="F2012">
        <v>0</v>
      </c>
      <c r="G2012">
        <v>-26</v>
      </c>
      <c r="H2012">
        <v>1</v>
      </c>
      <c r="I2012">
        <v>0</v>
      </c>
      <c r="J2012">
        <v>11</v>
      </c>
      <c r="K2012">
        <v>-2</v>
      </c>
      <c r="L2012">
        <v>2</v>
      </c>
      <c r="M2012">
        <f>G2012/$O$3+H2012/$P$3+I2012/$Q$3+J2012/$R$3</f>
        <v>1.1098202383023872</v>
      </c>
      <c r="N2012">
        <f t="shared" si="31"/>
        <v>2</v>
      </c>
    </row>
    <row r="2013" spans="1:14">
      <c r="A2013" t="s">
        <v>297</v>
      </c>
      <c r="B2013">
        <v>1</v>
      </c>
      <c r="C2013">
        <v>14</v>
      </c>
      <c r="D2013" t="s">
        <v>78</v>
      </c>
      <c r="E2013" t="s">
        <v>116</v>
      </c>
      <c r="F2013">
        <v>0</v>
      </c>
      <c r="G2013">
        <v>-28</v>
      </c>
      <c r="H2013">
        <v>1</v>
      </c>
      <c r="I2013">
        <v>0</v>
      </c>
      <c r="J2013">
        <v>25</v>
      </c>
      <c r="K2013">
        <v>-2</v>
      </c>
      <c r="L2013">
        <v>4</v>
      </c>
      <c r="M2013">
        <f>G2013/$O$3+H2013/$P$3+I2013/$Q$3+J2013/$R$3</f>
        <v>1.9314033707440708</v>
      </c>
      <c r="N2013">
        <f t="shared" si="31"/>
        <v>2</v>
      </c>
    </row>
    <row r="2014" spans="1:14">
      <c r="A2014" t="s">
        <v>842</v>
      </c>
      <c r="B2014">
        <v>1</v>
      </c>
      <c r="C2014">
        <v>11</v>
      </c>
      <c r="D2014" t="s">
        <v>71</v>
      </c>
      <c r="E2014" t="s">
        <v>116</v>
      </c>
      <c r="F2014">
        <v>1</v>
      </c>
      <c r="G2014">
        <v>-22</v>
      </c>
      <c r="H2014">
        <v>1</v>
      </c>
      <c r="I2014">
        <v>1</v>
      </c>
      <c r="J2014">
        <v>17</v>
      </c>
      <c r="K2014">
        <v>-2</v>
      </c>
      <c r="L2014">
        <v>2</v>
      </c>
      <c r="M2014">
        <f>G2014/$O$3+H2014/$P$3+I2014/$Q$3+J2014/$R$3</f>
        <v>2.4688987317951785</v>
      </c>
      <c r="N2014">
        <f t="shared" si="31"/>
        <v>2</v>
      </c>
    </row>
    <row r="2015" spans="1:14">
      <c r="A2015" t="s">
        <v>303</v>
      </c>
      <c r="B2015">
        <v>1</v>
      </c>
      <c r="C2015">
        <v>25</v>
      </c>
      <c r="D2015" t="s">
        <v>78</v>
      </c>
      <c r="E2015" t="s">
        <v>116</v>
      </c>
      <c r="F2015">
        <v>1</v>
      </c>
      <c r="G2015">
        <v>-100</v>
      </c>
      <c r="H2015">
        <v>1</v>
      </c>
      <c r="I2015">
        <v>1</v>
      </c>
      <c r="J2015">
        <v>-25</v>
      </c>
      <c r="K2015">
        <v>-4</v>
      </c>
      <c r="L2015">
        <v>4</v>
      </c>
      <c r="M2015">
        <f>G2015/$O$3+H2015/$P$3+I2015/$Q$3+J2015/$R$3</f>
        <v>-1.8212218253123216</v>
      </c>
      <c r="N2015">
        <f t="shared" si="31"/>
        <v>4</v>
      </c>
    </row>
    <row r="2016" spans="1:14">
      <c r="A2016" t="s">
        <v>303</v>
      </c>
      <c r="B2016">
        <v>1</v>
      </c>
      <c r="C2016">
        <v>13</v>
      </c>
      <c r="D2016" t="s">
        <v>77</v>
      </c>
      <c r="E2016" t="s">
        <v>116</v>
      </c>
      <c r="F2016">
        <v>0</v>
      </c>
      <c r="G2016">
        <v>-26</v>
      </c>
      <c r="H2016">
        <v>1</v>
      </c>
      <c r="I2016">
        <v>0</v>
      </c>
      <c r="J2016">
        <v>21</v>
      </c>
      <c r="K2016">
        <v>-2</v>
      </c>
      <c r="L2016">
        <v>2</v>
      </c>
      <c r="M2016">
        <f>G2016/$O$3+H2016/$P$3+I2016/$Q$3+J2016/$R$3</f>
        <v>1.7277090601107741</v>
      </c>
      <c r="N2016">
        <f t="shared" si="31"/>
        <v>2</v>
      </c>
    </row>
    <row r="2017" spans="1:14">
      <c r="A2017" t="s">
        <v>277</v>
      </c>
      <c r="B2017">
        <v>1</v>
      </c>
      <c r="C2017">
        <v>13</v>
      </c>
      <c r="D2017" t="s">
        <v>70</v>
      </c>
      <c r="E2017" t="s">
        <v>118</v>
      </c>
      <c r="F2017">
        <v>1</v>
      </c>
      <c r="G2017">
        <v>-39</v>
      </c>
      <c r="H2017">
        <v>1</v>
      </c>
      <c r="I2017">
        <v>1</v>
      </c>
      <c r="J2017">
        <v>-2</v>
      </c>
      <c r="K2017">
        <v>-3</v>
      </c>
      <c r="L2017">
        <v>1</v>
      </c>
      <c r="M2017">
        <f>G2017/$O$3+H2017/$P$3+I2017/$Q$3+J2017/$R$3</f>
        <v>0.92548961659374707</v>
      </c>
      <c r="N2017">
        <f t="shared" si="31"/>
        <v>3</v>
      </c>
    </row>
    <row r="2018" spans="1:14">
      <c r="A2018" t="s">
        <v>195</v>
      </c>
      <c r="B2018">
        <v>1</v>
      </c>
      <c r="C2018">
        <v>15</v>
      </c>
      <c r="D2018" t="s">
        <v>71</v>
      </c>
      <c r="E2018" t="s">
        <v>116</v>
      </c>
      <c r="F2018">
        <v>1</v>
      </c>
      <c r="G2018">
        <v>-30</v>
      </c>
      <c r="H2018">
        <v>1</v>
      </c>
      <c r="I2018">
        <v>1</v>
      </c>
      <c r="J2018">
        <v>28</v>
      </c>
      <c r="K2018">
        <v>-2</v>
      </c>
      <c r="L2018">
        <v>2</v>
      </c>
      <c r="M2018">
        <f>G2018/$O$3+H2018/$P$3+I2018/$Q$3+J2018/$R$3</f>
        <v>2.9747315634241716</v>
      </c>
      <c r="N2018">
        <f t="shared" si="31"/>
        <v>2</v>
      </c>
    </row>
    <row r="2019" spans="1:14">
      <c r="A2019" t="s">
        <v>195</v>
      </c>
      <c r="B2019">
        <v>1</v>
      </c>
      <c r="C2019">
        <v>11</v>
      </c>
      <c r="D2019" t="s">
        <v>77</v>
      </c>
      <c r="E2019" t="s">
        <v>118</v>
      </c>
      <c r="F2019">
        <v>2</v>
      </c>
      <c r="G2019">
        <v>-22</v>
      </c>
      <c r="H2019">
        <v>1</v>
      </c>
      <c r="I2019">
        <v>2</v>
      </c>
      <c r="J2019">
        <v>19</v>
      </c>
      <c r="K2019">
        <v>-2</v>
      </c>
      <c r="L2019">
        <v>1</v>
      </c>
      <c r="M2019">
        <f>G2019/$O$3+H2019/$P$3+I2019/$Q$3+J2019/$R$3</f>
        <v>3.4938992603844983</v>
      </c>
      <c r="N2019">
        <f t="shared" si="31"/>
        <v>2</v>
      </c>
    </row>
    <row r="2020" spans="1:14">
      <c r="A2020" t="s">
        <v>843</v>
      </c>
      <c r="B2020">
        <v>2</v>
      </c>
      <c r="C2020">
        <v>10</v>
      </c>
      <c r="D2020" t="s">
        <v>71</v>
      </c>
      <c r="E2020" t="s">
        <v>120</v>
      </c>
      <c r="F2020">
        <v>1</v>
      </c>
      <c r="G2020">
        <v>-40</v>
      </c>
      <c r="H2020">
        <v>1</v>
      </c>
      <c r="I2020">
        <v>1</v>
      </c>
      <c r="J2020">
        <v>3</v>
      </c>
      <c r="K2020">
        <v>-8</v>
      </c>
      <c r="L2020">
        <v>-2</v>
      </c>
      <c r="M2020">
        <f>G2020/$O$3+H2020/$P$3+I2020/$Q$3+J2020/$R$3</f>
        <v>1.2127034184529115</v>
      </c>
      <c r="N2020">
        <f t="shared" si="31"/>
        <v>4</v>
      </c>
    </row>
    <row r="2021" spans="1:14">
      <c r="A2021" t="s">
        <v>304</v>
      </c>
      <c r="B2021">
        <v>1</v>
      </c>
      <c r="C2021">
        <v>17</v>
      </c>
      <c r="D2021" t="s">
        <v>70</v>
      </c>
      <c r="E2021" t="s">
        <v>118</v>
      </c>
      <c r="F2021">
        <v>1</v>
      </c>
      <c r="G2021">
        <v>-34</v>
      </c>
      <c r="H2021">
        <v>1</v>
      </c>
      <c r="I2021">
        <v>1</v>
      </c>
      <c r="J2021">
        <v>2</v>
      </c>
      <c r="K2021">
        <v>-2</v>
      </c>
      <c r="L2021">
        <v>1</v>
      </c>
      <c r="M2021">
        <f>G2021/$O$3+H2021/$P$3+I2021/$Q$3+J2021/$R$3</f>
        <v>1.2812981905422476</v>
      </c>
      <c r="N2021">
        <f t="shared" si="31"/>
        <v>2</v>
      </c>
    </row>
    <row r="2022" spans="1:14">
      <c r="A2022" t="s">
        <v>845</v>
      </c>
      <c r="B2022">
        <v>2</v>
      </c>
      <c r="C2022">
        <v>10</v>
      </c>
      <c r="D2022" t="s">
        <v>71</v>
      </c>
      <c r="E2022" t="s">
        <v>118</v>
      </c>
      <c r="F2022">
        <v>0</v>
      </c>
      <c r="G2022">
        <v>-20</v>
      </c>
      <c r="H2022">
        <v>1</v>
      </c>
      <c r="I2022">
        <v>0</v>
      </c>
      <c r="J2022">
        <v>5</v>
      </c>
      <c r="K2022">
        <v>-4</v>
      </c>
      <c r="L2022">
        <v>0</v>
      </c>
      <c r="M2022">
        <f>G2022/$O$3+H2022/$P$3+I2022/$Q$3+J2022/$R$3</f>
        <v>0.8694705994875298</v>
      </c>
      <c r="N2022">
        <f t="shared" si="31"/>
        <v>2</v>
      </c>
    </row>
    <row r="2023" spans="1:14">
      <c r="A2023" t="s">
        <v>845</v>
      </c>
      <c r="B2023">
        <v>1</v>
      </c>
      <c r="C2023">
        <v>15</v>
      </c>
      <c r="D2023" t="s">
        <v>73</v>
      </c>
      <c r="E2023" t="s">
        <v>118</v>
      </c>
      <c r="F2023">
        <v>1</v>
      </c>
      <c r="G2023">
        <v>-30</v>
      </c>
      <c r="H2023">
        <v>1</v>
      </c>
      <c r="I2023">
        <v>1</v>
      </c>
      <c r="J2023">
        <v>4</v>
      </c>
      <c r="K2023">
        <v>-2</v>
      </c>
      <c r="L2023">
        <v>1</v>
      </c>
      <c r="M2023">
        <f>G2023/$O$3+H2023/$P$3+I2023/$Q$3+J2023/$R$3</f>
        <v>1.491798391084042</v>
      </c>
      <c r="N2023">
        <f t="shared" si="31"/>
        <v>2</v>
      </c>
    </row>
    <row r="2024" spans="1:14">
      <c r="A2024" t="s">
        <v>845</v>
      </c>
      <c r="B2024">
        <v>1</v>
      </c>
      <c r="C2024">
        <v>13</v>
      </c>
      <c r="D2024" t="s">
        <v>71</v>
      </c>
      <c r="E2024" t="s">
        <v>116</v>
      </c>
      <c r="F2024">
        <v>1</v>
      </c>
      <c r="G2024">
        <v>-26</v>
      </c>
      <c r="H2024">
        <v>1</v>
      </c>
      <c r="I2024">
        <v>1</v>
      </c>
      <c r="J2024">
        <v>15</v>
      </c>
      <c r="K2024">
        <v>-2</v>
      </c>
      <c r="L2024">
        <v>2</v>
      </c>
      <c r="M2024">
        <f>G2024/$O$3+H2024/$P$3+I2024/$Q$3+J2024/$R$3</f>
        <v>2.2583985312533841</v>
      </c>
      <c r="N2024">
        <f t="shared" si="31"/>
        <v>2</v>
      </c>
    </row>
    <row r="2025" spans="1:14">
      <c r="A2025" t="s">
        <v>845</v>
      </c>
      <c r="B2025">
        <v>1</v>
      </c>
      <c r="C2025">
        <v>12</v>
      </c>
      <c r="D2025" t="s">
        <v>71</v>
      </c>
      <c r="E2025" t="s">
        <v>116</v>
      </c>
      <c r="F2025">
        <v>1</v>
      </c>
      <c r="G2025">
        <v>-24</v>
      </c>
      <c r="H2025">
        <v>1</v>
      </c>
      <c r="I2025">
        <v>1</v>
      </c>
      <c r="J2025">
        <v>16</v>
      </c>
      <c r="K2025">
        <v>-2</v>
      </c>
      <c r="L2025">
        <v>2</v>
      </c>
      <c r="M2025">
        <f>G2025/$O$3+H2025/$P$3+I2025/$Q$3+J2025/$R$3</f>
        <v>2.3636486315242813</v>
      </c>
      <c r="N2025">
        <f t="shared" si="31"/>
        <v>2</v>
      </c>
    </row>
    <row r="2026" spans="1:14">
      <c r="A2026" t="s">
        <v>242</v>
      </c>
      <c r="B2026">
        <v>6</v>
      </c>
      <c r="C2026">
        <v>86</v>
      </c>
      <c r="D2026" t="s">
        <v>71</v>
      </c>
      <c r="E2026" t="s">
        <v>116</v>
      </c>
      <c r="F2026">
        <v>3</v>
      </c>
      <c r="G2026">
        <v>-172</v>
      </c>
      <c r="H2026">
        <v>0</v>
      </c>
      <c r="I2026">
        <v>3</v>
      </c>
      <c r="J2026">
        <v>-9</v>
      </c>
      <c r="K2026">
        <v>-12</v>
      </c>
      <c r="L2026">
        <v>-2</v>
      </c>
      <c r="M2026">
        <f>G2026/$O$3+H2026/$P$3+I2026/$Q$3+J2026/$R$3</f>
        <v>-1.5894964026896359</v>
      </c>
      <c r="N2026">
        <f t="shared" si="31"/>
        <v>2</v>
      </c>
    </row>
    <row r="2027" spans="1:14">
      <c r="A2027" t="s">
        <v>242</v>
      </c>
      <c r="B2027">
        <v>2</v>
      </c>
      <c r="C2027">
        <v>25</v>
      </c>
      <c r="D2027" t="s">
        <v>70</v>
      </c>
      <c r="E2027" t="s">
        <v>118</v>
      </c>
      <c r="F2027">
        <v>4</v>
      </c>
      <c r="G2027">
        <v>-50</v>
      </c>
      <c r="H2027">
        <v>1</v>
      </c>
      <c r="I2027">
        <v>4</v>
      </c>
      <c r="J2027">
        <v>15</v>
      </c>
      <c r="K2027">
        <v>-4</v>
      </c>
      <c r="L2027">
        <v>0</v>
      </c>
      <c r="M2027">
        <f>G2027/$O$3+H2027/$P$3+I2027/$Q$3+J2027/$R$3</f>
        <v>4.4411322068556114</v>
      </c>
      <c r="N2027">
        <f t="shared" si="31"/>
        <v>2</v>
      </c>
    </row>
    <row r="2028" spans="1:14">
      <c r="A2028" t="s">
        <v>242</v>
      </c>
      <c r="B2028">
        <v>1</v>
      </c>
      <c r="C2028">
        <v>32</v>
      </c>
      <c r="D2028" t="s">
        <v>70</v>
      </c>
      <c r="E2028" t="s">
        <v>118</v>
      </c>
      <c r="F2028">
        <v>2</v>
      </c>
      <c r="G2028">
        <v>-64</v>
      </c>
      <c r="H2028">
        <v>1</v>
      </c>
      <c r="I2028">
        <v>2</v>
      </c>
      <c r="J2028">
        <v>-6</v>
      </c>
      <c r="K2028">
        <v>-2</v>
      </c>
      <c r="L2028">
        <v>1</v>
      </c>
      <c r="M2028">
        <f>G2028/$O$3+H2028/$P$3+I2028/$Q$3+J2028/$R$3</f>
        <v>1.0364916259723058</v>
      </c>
      <c r="N2028">
        <f t="shared" si="31"/>
        <v>2</v>
      </c>
    </row>
    <row r="2029" spans="1:14">
      <c r="A2029" t="s">
        <v>242</v>
      </c>
      <c r="B2029">
        <v>1</v>
      </c>
      <c r="C2029">
        <v>15</v>
      </c>
      <c r="D2029" t="s">
        <v>73</v>
      </c>
      <c r="E2029" t="s">
        <v>116</v>
      </c>
      <c r="F2029">
        <v>1</v>
      </c>
      <c r="G2029">
        <v>-30</v>
      </c>
      <c r="H2029">
        <v>1</v>
      </c>
      <c r="I2029">
        <v>1</v>
      </c>
      <c r="J2029">
        <v>37</v>
      </c>
      <c r="K2029">
        <v>-2</v>
      </c>
      <c r="L2029">
        <v>2</v>
      </c>
      <c r="M2029">
        <f>G2029/$O$3+H2029/$P$3+I2029/$Q$3+J2029/$R$3</f>
        <v>3.5308315030517199</v>
      </c>
      <c r="N2029">
        <f t="shared" si="31"/>
        <v>2</v>
      </c>
    </row>
    <row r="2030" spans="1:14">
      <c r="A2030" t="s">
        <v>242</v>
      </c>
      <c r="B2030">
        <v>1</v>
      </c>
      <c r="C2030">
        <v>13</v>
      </c>
      <c r="D2030" t="s">
        <v>70</v>
      </c>
      <c r="E2030" t="s">
        <v>118</v>
      </c>
      <c r="F2030">
        <v>2</v>
      </c>
      <c r="G2030">
        <v>-26</v>
      </c>
      <c r="H2030">
        <v>1</v>
      </c>
      <c r="I2030">
        <v>2</v>
      </c>
      <c r="J2030">
        <v>13</v>
      </c>
      <c r="K2030">
        <v>-2</v>
      </c>
      <c r="L2030">
        <v>1</v>
      </c>
      <c r="M2030">
        <f>G2030/$O$3+H2030/$P$3+I2030/$Q$3+J2030/$R$3</f>
        <v>3.0362435311193492</v>
      </c>
      <c r="N2030">
        <f t="shared" si="31"/>
        <v>2</v>
      </c>
    </row>
    <row r="2031" spans="1:14">
      <c r="A2031" t="s">
        <v>353</v>
      </c>
      <c r="B2031">
        <v>1</v>
      </c>
      <c r="C2031">
        <v>11</v>
      </c>
      <c r="D2031" t="s">
        <v>71</v>
      </c>
      <c r="E2031" t="s">
        <v>116</v>
      </c>
      <c r="F2031">
        <v>1</v>
      </c>
      <c r="G2031">
        <v>-22</v>
      </c>
      <c r="H2031">
        <v>1</v>
      </c>
      <c r="I2031">
        <v>1</v>
      </c>
      <c r="J2031">
        <v>17</v>
      </c>
      <c r="K2031">
        <v>-2</v>
      </c>
      <c r="L2031">
        <v>2</v>
      </c>
      <c r="M2031">
        <f>G2031/$O$3+H2031/$P$3+I2031/$Q$3+J2031/$R$3</f>
        <v>2.4688987317951785</v>
      </c>
      <c r="N2031">
        <f t="shared" si="31"/>
        <v>2</v>
      </c>
    </row>
    <row r="2032" spans="1:14">
      <c r="A2032" t="s">
        <v>847</v>
      </c>
      <c r="B2032">
        <v>1</v>
      </c>
      <c r="C2032">
        <v>16</v>
      </c>
      <c r="D2032" t="s">
        <v>78</v>
      </c>
      <c r="E2032" t="s">
        <v>116</v>
      </c>
      <c r="F2032">
        <v>1</v>
      </c>
      <c r="G2032">
        <v>-48</v>
      </c>
      <c r="H2032">
        <v>1</v>
      </c>
      <c r="I2032">
        <v>1</v>
      </c>
      <c r="J2032">
        <v>22</v>
      </c>
      <c r="K2032">
        <v>-3</v>
      </c>
      <c r="L2032">
        <v>4</v>
      </c>
      <c r="M2032">
        <f>G2032/$O$3+H2032/$P$3+I2032/$Q$3+J2032/$R$3</f>
        <v>2.2128473075286141</v>
      </c>
      <c r="N2032">
        <f t="shared" si="31"/>
        <v>3</v>
      </c>
    </row>
    <row r="2033" spans="1:14">
      <c r="A2033" t="s">
        <v>847</v>
      </c>
      <c r="B2033">
        <v>1</v>
      </c>
      <c r="C2033">
        <v>19</v>
      </c>
      <c r="D2033" t="s">
        <v>71</v>
      </c>
      <c r="E2033" t="s">
        <v>116</v>
      </c>
      <c r="F2033">
        <v>1</v>
      </c>
      <c r="G2033">
        <v>-38</v>
      </c>
      <c r="H2033">
        <v>1</v>
      </c>
      <c r="I2033">
        <v>1</v>
      </c>
      <c r="J2033">
        <v>39</v>
      </c>
      <c r="K2033">
        <v>-2</v>
      </c>
      <c r="L2033">
        <v>2</v>
      </c>
      <c r="M2033">
        <f>G2033/$O$3+H2033/$P$3+I2033/$Q$3+J2033/$R$3</f>
        <v>3.4805643950531637</v>
      </c>
      <c r="N2033">
        <f t="shared" si="31"/>
        <v>2</v>
      </c>
    </row>
    <row r="2034" spans="1:14">
      <c r="A2034" t="s">
        <v>847</v>
      </c>
      <c r="B2034">
        <v>1</v>
      </c>
      <c r="C2034">
        <v>16</v>
      </c>
      <c r="D2034" t="s">
        <v>71</v>
      </c>
      <c r="E2034" t="s">
        <v>116</v>
      </c>
      <c r="F2034">
        <v>1</v>
      </c>
      <c r="G2034">
        <v>-32</v>
      </c>
      <c r="H2034">
        <v>1</v>
      </c>
      <c r="I2034">
        <v>1</v>
      </c>
      <c r="J2034">
        <v>15</v>
      </c>
      <c r="K2034">
        <v>-2</v>
      </c>
      <c r="L2034">
        <v>2</v>
      </c>
      <c r="M2034">
        <f>G2034/$O$3+H2034/$P$3+I2034/$Q$3+J2034/$R$3</f>
        <v>2.1280148769832095</v>
      </c>
      <c r="N2034">
        <f t="shared" si="31"/>
        <v>2</v>
      </c>
    </row>
    <row r="2035" spans="1:14">
      <c r="A2035" t="s">
        <v>847</v>
      </c>
      <c r="B2035">
        <v>1</v>
      </c>
      <c r="C2035">
        <v>15</v>
      </c>
      <c r="D2035" t="s">
        <v>78</v>
      </c>
      <c r="E2035" t="s">
        <v>118</v>
      </c>
      <c r="F2035">
        <v>1</v>
      </c>
      <c r="G2035">
        <v>-30</v>
      </c>
      <c r="H2035">
        <v>1</v>
      </c>
      <c r="I2035">
        <v>1</v>
      </c>
      <c r="J2035">
        <v>12</v>
      </c>
      <c r="K2035">
        <v>-2</v>
      </c>
      <c r="L2035">
        <v>3</v>
      </c>
      <c r="M2035">
        <f>G2035/$O$3+H2035/$P$3+I2035/$Q$3+J2035/$R$3</f>
        <v>1.9861094485307518</v>
      </c>
      <c r="N2035">
        <f t="shared" si="31"/>
        <v>2</v>
      </c>
    </row>
    <row r="2036" spans="1:14">
      <c r="A2036" t="s">
        <v>254</v>
      </c>
      <c r="B2036">
        <v>1</v>
      </c>
      <c r="C2036">
        <v>11</v>
      </c>
      <c r="D2036" t="s">
        <v>78</v>
      </c>
      <c r="E2036" t="s">
        <v>118</v>
      </c>
      <c r="F2036">
        <v>2</v>
      </c>
      <c r="G2036">
        <v>-22</v>
      </c>
      <c r="H2036">
        <v>1</v>
      </c>
      <c r="I2036">
        <v>2</v>
      </c>
      <c r="J2036">
        <v>21</v>
      </c>
      <c r="K2036">
        <v>-2</v>
      </c>
      <c r="L2036">
        <v>3</v>
      </c>
      <c r="M2036">
        <f>G2036/$O$3+H2036/$P$3+I2036/$Q$3+J2036/$R$3</f>
        <v>3.6174770247461758</v>
      </c>
      <c r="N2036">
        <f t="shared" si="31"/>
        <v>2</v>
      </c>
    </row>
    <row r="2037" spans="1:14">
      <c r="A2037" t="s">
        <v>960</v>
      </c>
      <c r="B2037">
        <v>1</v>
      </c>
      <c r="C2037">
        <v>18</v>
      </c>
      <c r="D2037" t="s">
        <v>81</v>
      </c>
      <c r="E2037" t="s">
        <v>118</v>
      </c>
      <c r="F2037">
        <v>2</v>
      </c>
      <c r="G2037">
        <v>-36</v>
      </c>
      <c r="H2037">
        <v>1</v>
      </c>
      <c r="I2037">
        <v>2</v>
      </c>
      <c r="J2037">
        <v>14</v>
      </c>
      <c r="K2037">
        <v>-2</v>
      </c>
      <c r="L2037">
        <v>3</v>
      </c>
      <c r="M2037">
        <f>G2037/$O$3+H2037/$P$3+I2037/$Q$3+J2037/$R$3</f>
        <v>2.8807263228498963</v>
      </c>
      <c r="N2037">
        <f t="shared" si="31"/>
        <v>2</v>
      </c>
    </row>
    <row r="2038" spans="1:14">
      <c r="A2038" t="s">
        <v>848</v>
      </c>
      <c r="B2038">
        <v>4</v>
      </c>
      <c r="C2038">
        <v>27</v>
      </c>
      <c r="D2038" t="s">
        <v>81</v>
      </c>
      <c r="E2038" t="s">
        <v>118</v>
      </c>
      <c r="F2038">
        <v>1</v>
      </c>
      <c r="G2038">
        <v>-54</v>
      </c>
      <c r="H2038">
        <v>1</v>
      </c>
      <c r="I2038">
        <v>1</v>
      </c>
      <c r="J2038">
        <v>-2</v>
      </c>
      <c r="K2038">
        <v>-8</v>
      </c>
      <c r="L2038">
        <v>0</v>
      </c>
      <c r="M2038">
        <f>G2038/$O$3+H2038/$P$3+I2038/$Q$3+J2038/$R$3</f>
        <v>0.59953048091830985</v>
      </c>
      <c r="N2038">
        <f t="shared" si="31"/>
        <v>2</v>
      </c>
    </row>
    <row r="2039" spans="1:14">
      <c r="A2039" t="s">
        <v>850</v>
      </c>
      <c r="B2039">
        <v>1</v>
      </c>
      <c r="C2039">
        <v>17</v>
      </c>
      <c r="D2039" t="s">
        <v>71</v>
      </c>
      <c r="E2039" t="s">
        <v>116</v>
      </c>
      <c r="F2039">
        <v>1</v>
      </c>
      <c r="G2039">
        <v>-34</v>
      </c>
      <c r="H2039">
        <v>1</v>
      </c>
      <c r="I2039">
        <v>1</v>
      </c>
      <c r="J2039">
        <v>11</v>
      </c>
      <c r="K2039">
        <v>-2</v>
      </c>
      <c r="L2039">
        <v>2</v>
      </c>
      <c r="M2039">
        <f>G2039/$O$3+H2039/$P$3+I2039/$Q$3+J2039/$R$3</f>
        <v>1.8373981301697961</v>
      </c>
      <c r="N2039">
        <f t="shared" si="31"/>
        <v>2</v>
      </c>
    </row>
    <row r="2040" spans="1:14">
      <c r="A2040" t="s">
        <v>850</v>
      </c>
      <c r="B2040">
        <v>1</v>
      </c>
      <c r="C2040">
        <v>12</v>
      </c>
      <c r="D2040" t="s">
        <v>70</v>
      </c>
      <c r="E2040" t="s">
        <v>118</v>
      </c>
      <c r="F2040">
        <v>1</v>
      </c>
      <c r="G2040">
        <v>-24</v>
      </c>
      <c r="H2040">
        <v>1</v>
      </c>
      <c r="I2040">
        <v>1</v>
      </c>
      <c r="J2040">
        <v>7</v>
      </c>
      <c r="K2040">
        <v>-2</v>
      </c>
      <c r="L2040">
        <v>1</v>
      </c>
      <c r="M2040">
        <f>G2040/$O$3+H2040/$P$3+I2040/$Q$3+J2040/$R$3</f>
        <v>1.8075486918967327</v>
      </c>
      <c r="N2040">
        <f t="shared" si="31"/>
        <v>2</v>
      </c>
    </row>
    <row r="2041" spans="1:14">
      <c r="A2041" t="s">
        <v>852</v>
      </c>
      <c r="B2041">
        <v>2</v>
      </c>
      <c r="C2041">
        <v>22</v>
      </c>
      <c r="D2041" t="s">
        <v>71</v>
      </c>
      <c r="E2041" t="s">
        <v>118</v>
      </c>
      <c r="F2041">
        <v>2</v>
      </c>
      <c r="G2041">
        <v>-44</v>
      </c>
      <c r="H2041">
        <v>1</v>
      </c>
      <c r="I2041">
        <v>2</v>
      </c>
      <c r="J2041">
        <v>4</v>
      </c>
      <c r="K2041">
        <v>-4</v>
      </c>
      <c r="L2041">
        <v>0</v>
      </c>
      <c r="M2041">
        <f>G2041/$O$3+H2041/$P$3+I2041/$Q$3+J2041/$R$3</f>
        <v>2.0889926286812757</v>
      </c>
      <c r="N2041">
        <f t="shared" si="31"/>
        <v>2</v>
      </c>
    </row>
    <row r="2042" spans="1:14">
      <c r="A2042" t="s">
        <v>852</v>
      </c>
      <c r="B2042">
        <v>1</v>
      </c>
      <c r="C2042">
        <v>11</v>
      </c>
      <c r="D2042" t="s">
        <v>71</v>
      </c>
      <c r="E2042" t="s">
        <v>118</v>
      </c>
      <c r="F2042">
        <v>2</v>
      </c>
      <c r="G2042">
        <v>-22</v>
      </c>
      <c r="H2042">
        <v>1</v>
      </c>
      <c r="I2042">
        <v>2</v>
      </c>
      <c r="J2042">
        <v>15</v>
      </c>
      <c r="K2042">
        <v>-2</v>
      </c>
      <c r="L2042">
        <v>1</v>
      </c>
      <c r="M2042">
        <f>G2042/$O$3+H2042/$P$3+I2042/$Q$3+J2042/$R$3</f>
        <v>3.2467437316611436</v>
      </c>
      <c r="N2042">
        <f t="shared" si="31"/>
        <v>2</v>
      </c>
    </row>
    <row r="2043" spans="1:14">
      <c r="A2043" t="s">
        <v>853</v>
      </c>
      <c r="B2043">
        <v>1</v>
      </c>
      <c r="C2043">
        <v>13</v>
      </c>
      <c r="D2043" t="s">
        <v>71</v>
      </c>
      <c r="E2043" t="s">
        <v>116</v>
      </c>
      <c r="F2043">
        <v>0</v>
      </c>
      <c r="G2043">
        <v>-26</v>
      </c>
      <c r="H2043">
        <v>1</v>
      </c>
      <c r="I2043">
        <v>0</v>
      </c>
      <c r="J2043">
        <v>11</v>
      </c>
      <c r="K2043">
        <v>-2</v>
      </c>
      <c r="L2043">
        <v>2</v>
      </c>
      <c r="M2043">
        <f>G2043/$O$3+H2043/$P$3+I2043/$Q$3+J2043/$R$3</f>
        <v>1.1098202383023872</v>
      </c>
      <c r="N2043">
        <f t="shared" si="31"/>
        <v>2</v>
      </c>
    </row>
    <row r="2044" spans="1:14">
      <c r="A2044" t="s">
        <v>854</v>
      </c>
      <c r="B2044">
        <v>1</v>
      </c>
      <c r="C2044">
        <v>13</v>
      </c>
      <c r="D2044" t="s">
        <v>71</v>
      </c>
      <c r="E2044" t="s">
        <v>116</v>
      </c>
      <c r="F2044">
        <v>0</v>
      </c>
      <c r="G2044">
        <v>-65</v>
      </c>
      <c r="H2044">
        <v>1</v>
      </c>
      <c r="I2044">
        <v>0</v>
      </c>
      <c r="J2044">
        <v>-7</v>
      </c>
      <c r="K2044">
        <v>-5</v>
      </c>
      <c r="L2044">
        <v>2</v>
      </c>
      <c r="M2044">
        <f>G2044/$O$3+H2044/$P$3+I2044/$Q$3+J2044/$R$3</f>
        <v>-0.84987339370884696</v>
      </c>
      <c r="N2044">
        <f t="shared" si="31"/>
        <v>5</v>
      </c>
    </row>
    <row r="2045" spans="1:14">
      <c r="A2045" t="s">
        <v>854</v>
      </c>
      <c r="B2045">
        <v>1</v>
      </c>
      <c r="C2045">
        <v>10</v>
      </c>
      <c r="D2045" t="s">
        <v>78</v>
      </c>
      <c r="E2045" t="s">
        <v>116</v>
      </c>
      <c r="F2045">
        <v>0</v>
      </c>
      <c r="G2045">
        <v>-30</v>
      </c>
      <c r="H2045">
        <v>1</v>
      </c>
      <c r="I2045">
        <v>0</v>
      </c>
      <c r="J2045">
        <v>17</v>
      </c>
      <c r="K2045">
        <v>-3</v>
      </c>
      <c r="L2045">
        <v>4</v>
      </c>
      <c r="M2045">
        <f>G2045/$O$3+H2045/$P$3+I2045/$Q$3+J2045/$R$3</f>
        <v>1.3936310952073028</v>
      </c>
      <c r="N2045">
        <f t="shared" si="31"/>
        <v>3</v>
      </c>
    </row>
    <row r="2046" spans="1:14">
      <c r="A2046" t="s">
        <v>855</v>
      </c>
      <c r="B2046">
        <v>1</v>
      </c>
      <c r="C2046">
        <v>10</v>
      </c>
      <c r="D2046" t="s">
        <v>78</v>
      </c>
      <c r="E2046" t="s">
        <v>116</v>
      </c>
      <c r="F2046">
        <v>1</v>
      </c>
      <c r="G2046">
        <v>-20</v>
      </c>
      <c r="H2046">
        <v>1</v>
      </c>
      <c r="I2046">
        <v>1</v>
      </c>
      <c r="J2046">
        <v>24</v>
      </c>
      <c r="K2046">
        <v>-2</v>
      </c>
      <c r="L2046">
        <v>4</v>
      </c>
      <c r="M2046">
        <f>G2046/$O$3+H2046/$P$3+I2046/$Q$3+J2046/$R$3</f>
        <v>2.9448821251511079</v>
      </c>
      <c r="N2046">
        <f t="shared" si="31"/>
        <v>2</v>
      </c>
    </row>
    <row r="2047" spans="1:14">
      <c r="A2047" t="s">
        <v>856</v>
      </c>
      <c r="B2047">
        <v>1</v>
      </c>
      <c r="C2047">
        <v>12</v>
      </c>
      <c r="D2047" t="s">
        <v>71</v>
      </c>
      <c r="E2047" t="s">
        <v>116</v>
      </c>
      <c r="F2047">
        <v>1</v>
      </c>
      <c r="G2047">
        <v>-48</v>
      </c>
      <c r="H2047">
        <v>1</v>
      </c>
      <c r="I2047">
        <v>1</v>
      </c>
      <c r="J2047">
        <v>29</v>
      </c>
      <c r="K2047">
        <v>-4</v>
      </c>
      <c r="L2047">
        <v>2</v>
      </c>
      <c r="M2047">
        <f>G2047/$O$3+H2047/$P$3+I2047/$Q$3+J2047/$R$3</f>
        <v>2.6453694827944849</v>
      </c>
      <c r="N2047">
        <f t="shared" si="31"/>
        <v>4</v>
      </c>
    </row>
    <row r="2048" spans="1:14">
      <c r="A2048" t="s">
        <v>857</v>
      </c>
      <c r="B2048">
        <v>2</v>
      </c>
      <c r="C2048">
        <v>14</v>
      </c>
      <c r="D2048" t="s">
        <v>71</v>
      </c>
      <c r="E2048" t="s">
        <v>118</v>
      </c>
      <c r="F2048">
        <v>1</v>
      </c>
      <c r="G2048">
        <v>-28</v>
      </c>
      <c r="H2048">
        <v>1</v>
      </c>
      <c r="I2048">
        <v>1</v>
      </c>
      <c r="J2048">
        <v>5</v>
      </c>
      <c r="K2048">
        <v>-4</v>
      </c>
      <c r="L2048">
        <v>0</v>
      </c>
      <c r="M2048">
        <f>G2048/$O$3+H2048/$P$3+I2048/$Q$3+J2048/$R$3</f>
        <v>1.597048491354939</v>
      </c>
      <c r="N2048">
        <f t="shared" si="31"/>
        <v>2</v>
      </c>
    </row>
    <row r="2049" spans="1:14">
      <c r="A2049" t="s">
        <v>857</v>
      </c>
      <c r="B2049">
        <v>1</v>
      </c>
      <c r="C2049">
        <v>14</v>
      </c>
      <c r="D2049" t="s">
        <v>71</v>
      </c>
      <c r="E2049" t="s">
        <v>116</v>
      </c>
      <c r="F2049">
        <v>0</v>
      </c>
      <c r="G2049">
        <v>-42</v>
      </c>
      <c r="H2049">
        <v>1</v>
      </c>
      <c r="I2049">
        <v>0</v>
      </c>
      <c r="J2049">
        <v>15</v>
      </c>
      <c r="K2049">
        <v>-3</v>
      </c>
      <c r="L2049">
        <v>2</v>
      </c>
      <c r="M2049">
        <f>G2049/$O$3+H2049/$P$3+I2049/$Q$3+J2049/$R$3</f>
        <v>1.0092860223052755</v>
      </c>
      <c r="N2049">
        <f t="shared" si="31"/>
        <v>3</v>
      </c>
    </row>
    <row r="2050" spans="1:14">
      <c r="A2050" t="s">
        <v>857</v>
      </c>
      <c r="B2050">
        <v>1</v>
      </c>
      <c r="C2050">
        <v>16</v>
      </c>
      <c r="D2050" t="s">
        <v>71</v>
      </c>
      <c r="E2050" t="s">
        <v>116</v>
      </c>
      <c r="F2050">
        <v>1</v>
      </c>
      <c r="G2050">
        <v>-32</v>
      </c>
      <c r="H2050">
        <v>1</v>
      </c>
      <c r="I2050">
        <v>1</v>
      </c>
      <c r="J2050">
        <v>21</v>
      </c>
      <c r="K2050">
        <v>-2</v>
      </c>
      <c r="L2050">
        <v>2</v>
      </c>
      <c r="M2050">
        <f>G2050/$O$3+H2050/$P$3+I2050/$Q$3+J2050/$R$3</f>
        <v>2.4987481700682417</v>
      </c>
      <c r="N2050">
        <f t="shared" si="31"/>
        <v>2</v>
      </c>
    </row>
    <row r="2051" spans="1:14">
      <c r="A2051" t="s">
        <v>857</v>
      </c>
      <c r="B2051">
        <v>1</v>
      </c>
      <c r="C2051">
        <v>15</v>
      </c>
      <c r="D2051" t="s">
        <v>78</v>
      </c>
      <c r="E2051" t="s">
        <v>116</v>
      </c>
      <c r="F2051">
        <v>2</v>
      </c>
      <c r="G2051">
        <v>-30</v>
      </c>
      <c r="H2051">
        <v>1</v>
      </c>
      <c r="I2051">
        <v>2</v>
      </c>
      <c r="J2051">
        <v>30</v>
      </c>
      <c r="K2051">
        <v>-2</v>
      </c>
      <c r="L2051">
        <v>4</v>
      </c>
      <c r="M2051">
        <f>G2051/$O$3+H2051/$P$3+I2051/$Q$3+J2051/$R$3</f>
        <v>3.9997320920134909</v>
      </c>
      <c r="N2051">
        <f t="shared" ref="N2051:N2114" si="32">ABS(G2051)/C2051</f>
        <v>2</v>
      </c>
    </row>
    <row r="2052" spans="1:14">
      <c r="A2052" t="s">
        <v>857</v>
      </c>
      <c r="B2052">
        <v>1</v>
      </c>
      <c r="C2052">
        <v>12</v>
      </c>
      <c r="D2052" t="s">
        <v>73</v>
      </c>
      <c r="E2052" t="s">
        <v>116</v>
      </c>
      <c r="F2052">
        <v>1</v>
      </c>
      <c r="G2052">
        <v>-24</v>
      </c>
      <c r="H2052">
        <v>1</v>
      </c>
      <c r="I2052">
        <v>1</v>
      </c>
      <c r="J2052">
        <v>25</v>
      </c>
      <c r="K2052">
        <v>-2</v>
      </c>
      <c r="L2052">
        <v>2</v>
      </c>
      <c r="M2052">
        <f>G2052/$O$3+H2052/$P$3+I2052/$Q$3+J2052/$R$3</f>
        <v>2.9197485711518296</v>
      </c>
      <c r="N2052">
        <f t="shared" si="32"/>
        <v>2</v>
      </c>
    </row>
    <row r="2053" spans="1:14">
      <c r="A2053" t="s">
        <v>857</v>
      </c>
      <c r="B2053">
        <v>1</v>
      </c>
      <c r="C2053">
        <v>11</v>
      </c>
      <c r="D2053" t="s">
        <v>73</v>
      </c>
      <c r="E2053" t="s">
        <v>116</v>
      </c>
      <c r="F2053">
        <v>1</v>
      </c>
      <c r="G2053">
        <v>-22</v>
      </c>
      <c r="H2053">
        <v>1</v>
      </c>
      <c r="I2053">
        <v>1</v>
      </c>
      <c r="J2053">
        <v>23</v>
      </c>
      <c r="K2053">
        <v>-2</v>
      </c>
      <c r="L2053">
        <v>2</v>
      </c>
      <c r="M2053">
        <f>G2053/$O$3+H2053/$P$3+I2053/$Q$3+J2053/$R$3</f>
        <v>2.8396320248802107</v>
      </c>
      <c r="N2053">
        <f t="shared" si="32"/>
        <v>2</v>
      </c>
    </row>
    <row r="2054" spans="1:14">
      <c r="A2054" t="s">
        <v>857</v>
      </c>
      <c r="B2054">
        <v>1</v>
      </c>
      <c r="C2054">
        <v>10</v>
      </c>
      <c r="D2054" t="s">
        <v>71</v>
      </c>
      <c r="E2054" t="s">
        <v>116</v>
      </c>
      <c r="F2054">
        <v>1</v>
      </c>
      <c r="G2054">
        <v>-20</v>
      </c>
      <c r="H2054">
        <v>1</v>
      </c>
      <c r="I2054">
        <v>1</v>
      </c>
      <c r="J2054">
        <v>18</v>
      </c>
      <c r="K2054">
        <v>-2</v>
      </c>
      <c r="L2054">
        <v>2</v>
      </c>
      <c r="M2054">
        <f>G2054/$O$3+H2054/$P$3+I2054/$Q$3+J2054/$R$3</f>
        <v>2.5741488320660757</v>
      </c>
      <c r="N2054">
        <f t="shared" si="32"/>
        <v>2</v>
      </c>
    </row>
    <row r="2055" spans="1:14">
      <c r="A2055" t="s">
        <v>858</v>
      </c>
      <c r="B2055">
        <v>2</v>
      </c>
      <c r="C2055">
        <v>52</v>
      </c>
      <c r="D2055" t="s">
        <v>71</v>
      </c>
      <c r="E2055" t="s">
        <v>118</v>
      </c>
      <c r="F2055">
        <v>1</v>
      </c>
      <c r="G2055">
        <v>-104</v>
      </c>
      <c r="H2055">
        <v>1</v>
      </c>
      <c r="I2055">
        <v>1</v>
      </c>
      <c r="J2055">
        <v>-33</v>
      </c>
      <c r="K2055">
        <v>-4</v>
      </c>
      <c r="L2055">
        <v>0</v>
      </c>
      <c r="M2055">
        <f>G2055/$O$3+H2055/$P$3+I2055/$Q$3+J2055/$R$3</f>
        <v>-2.4024553189391482</v>
      </c>
      <c r="N2055">
        <f t="shared" si="32"/>
        <v>2</v>
      </c>
    </row>
    <row r="2056" spans="1:14">
      <c r="A2056" t="s">
        <v>858</v>
      </c>
      <c r="B2056">
        <v>1</v>
      </c>
      <c r="C2056">
        <v>12</v>
      </c>
      <c r="D2056" t="s">
        <v>73</v>
      </c>
      <c r="E2056" t="s">
        <v>118</v>
      </c>
      <c r="F2056">
        <v>1</v>
      </c>
      <c r="G2056">
        <v>-36</v>
      </c>
      <c r="H2056">
        <v>1</v>
      </c>
      <c r="I2056">
        <v>1</v>
      </c>
      <c r="J2056">
        <v>2</v>
      </c>
      <c r="K2056">
        <v>-3</v>
      </c>
      <c r="L2056">
        <v>1</v>
      </c>
      <c r="M2056">
        <f>G2056/$O$3+H2056/$P$3+I2056/$Q$3+J2056/$R$3</f>
        <v>1.2378369724521894</v>
      </c>
      <c r="N2056">
        <f t="shared" si="32"/>
        <v>3</v>
      </c>
    </row>
    <row r="2057" spans="1:14">
      <c r="A2057" t="s">
        <v>858</v>
      </c>
      <c r="B2057">
        <v>1</v>
      </c>
      <c r="C2057">
        <v>10</v>
      </c>
      <c r="D2057" t="s">
        <v>71</v>
      </c>
      <c r="E2057" t="s">
        <v>118</v>
      </c>
      <c r="F2057">
        <v>1</v>
      </c>
      <c r="G2057">
        <v>-20</v>
      </c>
      <c r="H2057">
        <v>1</v>
      </c>
      <c r="I2057">
        <v>1</v>
      </c>
      <c r="J2057">
        <v>11</v>
      </c>
      <c r="K2057">
        <v>-2</v>
      </c>
      <c r="L2057">
        <v>1</v>
      </c>
      <c r="M2057">
        <f>G2057/$O$3+H2057/$P$3+I2057/$Q$3+J2057/$R$3</f>
        <v>2.1416266568002045</v>
      </c>
      <c r="N2057">
        <f t="shared" si="32"/>
        <v>2</v>
      </c>
    </row>
    <row r="2058" spans="1:14">
      <c r="A2058" t="s">
        <v>859</v>
      </c>
      <c r="B2058">
        <v>1</v>
      </c>
      <c r="C2058">
        <v>10</v>
      </c>
      <c r="D2058" t="s">
        <v>71</v>
      </c>
      <c r="E2058" t="s">
        <v>116</v>
      </c>
      <c r="F2058">
        <v>0</v>
      </c>
      <c r="G2058">
        <v>-30</v>
      </c>
      <c r="H2058">
        <v>1</v>
      </c>
      <c r="I2058">
        <v>0</v>
      </c>
      <c r="J2058">
        <v>23</v>
      </c>
      <c r="K2058">
        <v>-3</v>
      </c>
      <c r="L2058">
        <v>2</v>
      </c>
      <c r="M2058">
        <f>G2058/$O$3+H2058/$P$3+I2058/$Q$3+J2058/$R$3</f>
        <v>1.7643643882923352</v>
      </c>
      <c r="N2058">
        <f t="shared" si="32"/>
        <v>3</v>
      </c>
    </row>
    <row r="2059" spans="1:14">
      <c r="A2059" t="s">
        <v>859</v>
      </c>
      <c r="B2059">
        <v>1</v>
      </c>
      <c r="C2059">
        <v>14</v>
      </c>
      <c r="D2059" t="s">
        <v>78</v>
      </c>
      <c r="E2059" t="s">
        <v>116</v>
      </c>
      <c r="F2059">
        <v>0</v>
      </c>
      <c r="G2059">
        <v>-28</v>
      </c>
      <c r="H2059">
        <v>1</v>
      </c>
      <c r="I2059">
        <v>0</v>
      </c>
      <c r="J2059">
        <v>25</v>
      </c>
      <c r="K2059">
        <v>-2</v>
      </c>
      <c r="L2059">
        <v>4</v>
      </c>
      <c r="M2059">
        <f>G2059/$O$3+H2059/$P$3+I2059/$Q$3+J2059/$R$3</f>
        <v>1.9314033707440708</v>
      </c>
      <c r="N2059">
        <f t="shared" si="32"/>
        <v>2</v>
      </c>
    </row>
    <row r="2060" spans="1:14">
      <c r="A2060" t="s">
        <v>859</v>
      </c>
      <c r="B2060">
        <v>1</v>
      </c>
      <c r="C2060">
        <v>11</v>
      </c>
      <c r="D2060" t="s">
        <v>81</v>
      </c>
      <c r="E2060" t="s">
        <v>116</v>
      </c>
      <c r="F2060">
        <v>0</v>
      </c>
      <c r="G2060">
        <v>-22</v>
      </c>
      <c r="H2060">
        <v>1</v>
      </c>
      <c r="I2060">
        <v>0</v>
      </c>
      <c r="J2060">
        <v>25</v>
      </c>
      <c r="K2060">
        <v>-2</v>
      </c>
      <c r="L2060">
        <v>4</v>
      </c>
      <c r="M2060">
        <f>G2060/$O$3+H2060/$P$3+I2060/$Q$3+J2060/$R$3</f>
        <v>2.0617870250142456</v>
      </c>
      <c r="N2060">
        <f t="shared" si="32"/>
        <v>2</v>
      </c>
    </row>
    <row r="2061" spans="1:14">
      <c r="A2061" t="s">
        <v>860</v>
      </c>
      <c r="B2061">
        <v>1</v>
      </c>
      <c r="C2061">
        <v>13</v>
      </c>
      <c r="D2061" t="s">
        <v>71</v>
      </c>
      <c r="E2061" t="s">
        <v>116</v>
      </c>
      <c r="F2061">
        <v>1</v>
      </c>
      <c r="G2061">
        <v>-26</v>
      </c>
      <c r="H2061">
        <v>1</v>
      </c>
      <c r="I2061">
        <v>1</v>
      </c>
      <c r="J2061">
        <v>15</v>
      </c>
      <c r="K2061">
        <v>-2</v>
      </c>
      <c r="L2061">
        <v>2</v>
      </c>
      <c r="M2061">
        <f>G2061/$O$3+H2061/$P$3+I2061/$Q$3+J2061/$R$3</f>
        <v>2.2583985312533841</v>
      </c>
      <c r="N2061">
        <f t="shared" si="32"/>
        <v>2</v>
      </c>
    </row>
    <row r="2062" spans="1:14">
      <c r="A2062" t="s">
        <v>135</v>
      </c>
      <c r="B2062">
        <v>1</v>
      </c>
      <c r="C2062">
        <v>13</v>
      </c>
      <c r="D2062" t="s">
        <v>71</v>
      </c>
      <c r="E2062" t="s">
        <v>118</v>
      </c>
      <c r="F2062">
        <v>1</v>
      </c>
      <c r="G2062">
        <v>-26</v>
      </c>
      <c r="H2062">
        <v>1</v>
      </c>
      <c r="I2062">
        <v>1</v>
      </c>
      <c r="J2062">
        <v>6</v>
      </c>
      <c r="K2062">
        <v>-2</v>
      </c>
      <c r="L2062">
        <v>1</v>
      </c>
      <c r="M2062">
        <f>G2062/$O$3+H2062/$P$3+I2062/$Q$3+J2062/$R$3</f>
        <v>1.7022985916258357</v>
      </c>
      <c r="N2062">
        <f t="shared" si="32"/>
        <v>2</v>
      </c>
    </row>
    <row r="2063" spans="1:14">
      <c r="A2063" t="s">
        <v>861</v>
      </c>
      <c r="B2063">
        <v>1</v>
      </c>
      <c r="C2063">
        <v>13</v>
      </c>
      <c r="D2063" t="s">
        <v>71</v>
      </c>
      <c r="E2063" t="s">
        <v>118</v>
      </c>
      <c r="F2063">
        <v>1</v>
      </c>
      <c r="G2063">
        <v>-52</v>
      </c>
      <c r="H2063">
        <v>1</v>
      </c>
      <c r="I2063">
        <v>1</v>
      </c>
      <c r="J2063">
        <v>-10</v>
      </c>
      <c r="K2063">
        <v>-4</v>
      </c>
      <c r="L2063">
        <v>1</v>
      </c>
      <c r="M2063">
        <f>G2063/$O$3+H2063/$P$3+I2063/$Q$3+J2063/$R$3</f>
        <v>0.14868064156165828</v>
      </c>
      <c r="N2063">
        <f t="shared" si="32"/>
        <v>4</v>
      </c>
    </row>
    <row r="2064" spans="1:14">
      <c r="A2064" t="s">
        <v>861</v>
      </c>
      <c r="B2064">
        <v>1</v>
      </c>
      <c r="C2064">
        <v>16</v>
      </c>
      <c r="D2064" t="s">
        <v>71</v>
      </c>
      <c r="E2064" t="s">
        <v>118</v>
      </c>
      <c r="F2064">
        <v>2</v>
      </c>
      <c r="G2064">
        <v>-32</v>
      </c>
      <c r="H2064">
        <v>1</v>
      </c>
      <c r="I2064">
        <v>2</v>
      </c>
      <c r="J2064">
        <v>10</v>
      </c>
      <c r="K2064">
        <v>-2</v>
      </c>
      <c r="L2064">
        <v>1</v>
      </c>
      <c r="M2064">
        <f>G2064/$O$3+H2064/$P$3+I2064/$Q$3+J2064/$R$3</f>
        <v>2.7204932303066585</v>
      </c>
      <c r="N2064">
        <f t="shared" si="32"/>
        <v>2</v>
      </c>
    </row>
    <row r="2065" spans="1:14">
      <c r="A2065" t="s">
        <v>861</v>
      </c>
      <c r="B2065">
        <v>1</v>
      </c>
      <c r="C2065">
        <v>13</v>
      </c>
      <c r="D2065" t="s">
        <v>71</v>
      </c>
      <c r="E2065" t="s">
        <v>118</v>
      </c>
      <c r="F2065">
        <v>1</v>
      </c>
      <c r="G2065">
        <v>-26</v>
      </c>
      <c r="H2065">
        <v>1</v>
      </c>
      <c r="I2065">
        <v>1</v>
      </c>
      <c r="J2065">
        <v>11</v>
      </c>
      <c r="K2065">
        <v>-2</v>
      </c>
      <c r="L2065">
        <v>1</v>
      </c>
      <c r="M2065">
        <f>G2065/$O$3+H2065/$P$3+I2065/$Q$3+J2065/$R$3</f>
        <v>2.0112430025300294</v>
      </c>
      <c r="N2065">
        <f t="shared" si="32"/>
        <v>2</v>
      </c>
    </row>
    <row r="2066" spans="1:14">
      <c r="A2066" t="s">
        <v>861</v>
      </c>
      <c r="B2066">
        <v>1</v>
      </c>
      <c r="C2066">
        <v>12</v>
      </c>
      <c r="D2066" t="s">
        <v>71</v>
      </c>
      <c r="E2066" t="s">
        <v>116</v>
      </c>
      <c r="F2066">
        <v>0</v>
      </c>
      <c r="G2066">
        <v>-24</v>
      </c>
      <c r="H2066">
        <v>1</v>
      </c>
      <c r="I2066">
        <v>0</v>
      </c>
      <c r="J2066">
        <v>18</v>
      </c>
      <c r="K2066">
        <v>-2</v>
      </c>
      <c r="L2066">
        <v>2</v>
      </c>
      <c r="M2066">
        <f>G2066/$O$3+H2066/$P$3+I2066/$Q$3+J2066/$R$3</f>
        <v>1.5858036316583164</v>
      </c>
      <c r="N2066">
        <f t="shared" si="32"/>
        <v>2</v>
      </c>
    </row>
    <row r="2067" spans="1:14">
      <c r="A2067" t="s">
        <v>861</v>
      </c>
      <c r="B2067">
        <v>1</v>
      </c>
      <c r="C2067">
        <v>11</v>
      </c>
      <c r="D2067" t="s">
        <v>72</v>
      </c>
      <c r="E2067" t="s">
        <v>116</v>
      </c>
      <c r="F2067">
        <v>1</v>
      </c>
      <c r="G2067">
        <v>-22</v>
      </c>
      <c r="H2067">
        <v>1</v>
      </c>
      <c r="I2067">
        <v>1</v>
      </c>
      <c r="J2067">
        <v>23</v>
      </c>
      <c r="K2067">
        <v>-2</v>
      </c>
      <c r="L2067">
        <v>2</v>
      </c>
      <c r="M2067">
        <f>G2067/$O$3+H2067/$P$3+I2067/$Q$3+J2067/$R$3</f>
        <v>2.8396320248802107</v>
      </c>
      <c r="N2067">
        <f t="shared" si="32"/>
        <v>2</v>
      </c>
    </row>
    <row r="2068" spans="1:14">
      <c r="A2068" t="s">
        <v>861</v>
      </c>
      <c r="B2068">
        <v>1</v>
      </c>
      <c r="C2068">
        <v>10</v>
      </c>
      <c r="D2068" t="s">
        <v>79</v>
      </c>
      <c r="E2068" t="s">
        <v>116</v>
      </c>
      <c r="F2068">
        <v>1</v>
      </c>
      <c r="G2068">
        <v>-20</v>
      </c>
      <c r="H2068">
        <v>1</v>
      </c>
      <c r="I2068">
        <v>1</v>
      </c>
      <c r="J2068">
        <v>29</v>
      </c>
      <c r="K2068">
        <v>-2</v>
      </c>
      <c r="L2068">
        <v>4</v>
      </c>
      <c r="M2068">
        <f>G2068/$O$3+H2068/$P$3+I2068/$Q$3+J2068/$R$3</f>
        <v>3.2538265360553016</v>
      </c>
      <c r="N2068">
        <f t="shared" si="32"/>
        <v>2</v>
      </c>
    </row>
    <row r="2069" spans="1:14">
      <c r="A2069" t="s">
        <v>862</v>
      </c>
      <c r="B2069">
        <v>2</v>
      </c>
      <c r="C2069">
        <v>14</v>
      </c>
      <c r="D2069" t="s">
        <v>71</v>
      </c>
      <c r="E2069" t="s">
        <v>118</v>
      </c>
      <c r="F2069">
        <v>1</v>
      </c>
      <c r="G2069">
        <v>-28</v>
      </c>
      <c r="H2069">
        <v>1</v>
      </c>
      <c r="I2069">
        <v>1</v>
      </c>
      <c r="J2069">
        <v>5</v>
      </c>
      <c r="K2069">
        <v>-4</v>
      </c>
      <c r="L2069">
        <v>0</v>
      </c>
      <c r="M2069">
        <f>G2069/$O$3+H2069/$P$3+I2069/$Q$3+J2069/$R$3</f>
        <v>1.597048491354939</v>
      </c>
      <c r="N2069">
        <f t="shared" si="32"/>
        <v>2</v>
      </c>
    </row>
    <row r="2070" spans="1:14">
      <c r="A2070" t="s">
        <v>863</v>
      </c>
      <c r="B2070">
        <v>1</v>
      </c>
      <c r="C2070">
        <v>36</v>
      </c>
      <c r="D2070" t="s">
        <v>71</v>
      </c>
      <c r="E2070" t="s">
        <v>120</v>
      </c>
      <c r="F2070">
        <v>6</v>
      </c>
      <c r="G2070">
        <v>-72</v>
      </c>
      <c r="H2070">
        <v>1</v>
      </c>
      <c r="I2070">
        <v>6</v>
      </c>
      <c r="J2070">
        <v>20</v>
      </c>
      <c r="K2070">
        <v>-2</v>
      </c>
      <c r="L2070">
        <v>1</v>
      </c>
      <c r="M2070">
        <f>G2070/$O$3+H2070/$P$3+I2070/$Q$3+J2070/$R$3</f>
        <v>6.0748487472244479</v>
      </c>
      <c r="N2070">
        <f t="shared" si="32"/>
        <v>2</v>
      </c>
    </row>
    <row r="2071" spans="1:14">
      <c r="A2071" t="s">
        <v>863</v>
      </c>
      <c r="B2071">
        <v>1</v>
      </c>
      <c r="C2071">
        <v>22</v>
      </c>
      <c r="D2071" t="s">
        <v>71</v>
      </c>
      <c r="E2071" t="s">
        <v>116</v>
      </c>
      <c r="F2071">
        <v>0</v>
      </c>
      <c r="G2071">
        <v>-44</v>
      </c>
      <c r="H2071">
        <v>1</v>
      </c>
      <c r="I2071">
        <v>0</v>
      </c>
      <c r="J2071">
        <v>35</v>
      </c>
      <c r="K2071">
        <v>-2</v>
      </c>
      <c r="L2071">
        <v>2</v>
      </c>
      <c r="M2071">
        <f>G2071/$O$3+H2071/$P$3+I2071/$Q$3+J2071/$R$3</f>
        <v>2.2016024478319918</v>
      </c>
      <c r="N2071">
        <f t="shared" si="32"/>
        <v>2</v>
      </c>
    </row>
    <row r="2072" spans="1:14">
      <c r="A2072" t="s">
        <v>863</v>
      </c>
      <c r="B2072">
        <v>1</v>
      </c>
      <c r="C2072">
        <v>13</v>
      </c>
      <c r="D2072" t="s">
        <v>71</v>
      </c>
      <c r="E2072" t="s">
        <v>120</v>
      </c>
      <c r="F2072">
        <v>3</v>
      </c>
      <c r="G2072">
        <v>-26</v>
      </c>
      <c r="H2072">
        <v>1</v>
      </c>
      <c r="I2072">
        <v>3</v>
      </c>
      <c r="J2072">
        <v>39</v>
      </c>
      <c r="K2072">
        <v>-2</v>
      </c>
      <c r="L2072">
        <v>1</v>
      </c>
      <c r="M2072">
        <f>G2072/$O$3+H2072/$P$3+I2072/$Q$3+J2072/$R$3</f>
        <v>5.5441772320487974</v>
      </c>
      <c r="N2072">
        <f t="shared" si="32"/>
        <v>2</v>
      </c>
    </row>
    <row r="2073" spans="1:14">
      <c r="A2073" t="s">
        <v>863</v>
      </c>
      <c r="B2073">
        <v>1</v>
      </c>
      <c r="C2073">
        <v>10</v>
      </c>
      <c r="D2073" t="s">
        <v>71</v>
      </c>
      <c r="E2073" t="s">
        <v>116</v>
      </c>
      <c r="F2073">
        <v>1</v>
      </c>
      <c r="G2073">
        <v>-20</v>
      </c>
      <c r="H2073">
        <v>1</v>
      </c>
      <c r="I2073">
        <v>1</v>
      </c>
      <c r="J2073">
        <v>18</v>
      </c>
      <c r="K2073">
        <v>-2</v>
      </c>
      <c r="L2073">
        <v>2</v>
      </c>
      <c r="M2073">
        <f>G2073/$O$3+H2073/$P$3+I2073/$Q$3+J2073/$R$3</f>
        <v>2.5741488320660757</v>
      </c>
      <c r="N2073">
        <f t="shared" si="32"/>
        <v>2</v>
      </c>
    </row>
    <row r="2074" spans="1:14">
      <c r="A2074" t="s">
        <v>863</v>
      </c>
      <c r="B2074">
        <v>1</v>
      </c>
      <c r="C2074">
        <v>10</v>
      </c>
      <c r="D2074" t="s">
        <v>77</v>
      </c>
      <c r="E2074" t="s">
        <v>116</v>
      </c>
      <c r="F2074">
        <v>1</v>
      </c>
      <c r="G2074">
        <v>-20</v>
      </c>
      <c r="H2074">
        <v>1</v>
      </c>
      <c r="I2074">
        <v>1</v>
      </c>
      <c r="J2074">
        <v>19</v>
      </c>
      <c r="K2074">
        <v>-2</v>
      </c>
      <c r="L2074">
        <v>2</v>
      </c>
      <c r="M2074">
        <f>G2074/$O$3+H2074/$P$3+I2074/$Q$3+J2074/$R$3</f>
        <v>2.6359377142469143</v>
      </c>
      <c r="N2074">
        <f t="shared" si="32"/>
        <v>2</v>
      </c>
    </row>
    <row r="2075" spans="1:14">
      <c r="A2075" t="s">
        <v>863</v>
      </c>
      <c r="B2075">
        <v>1</v>
      </c>
      <c r="C2075">
        <v>10</v>
      </c>
      <c r="D2075" t="s">
        <v>71</v>
      </c>
      <c r="E2075" t="s">
        <v>116</v>
      </c>
      <c r="F2075">
        <v>1</v>
      </c>
      <c r="G2075">
        <v>-20</v>
      </c>
      <c r="H2075">
        <v>1</v>
      </c>
      <c r="I2075">
        <v>1</v>
      </c>
      <c r="J2075">
        <v>18</v>
      </c>
      <c r="K2075">
        <v>-2</v>
      </c>
      <c r="L2075">
        <v>2</v>
      </c>
      <c r="M2075">
        <f>G2075/$O$3+H2075/$P$3+I2075/$Q$3+J2075/$R$3</f>
        <v>2.5741488320660757</v>
      </c>
      <c r="N2075">
        <f t="shared" si="32"/>
        <v>2</v>
      </c>
    </row>
    <row r="2076" spans="1:14">
      <c r="A2076" t="s">
        <v>864</v>
      </c>
      <c r="B2076">
        <v>1</v>
      </c>
      <c r="C2076">
        <v>10</v>
      </c>
      <c r="D2076" t="s">
        <v>71</v>
      </c>
      <c r="E2076" t="s">
        <v>116</v>
      </c>
      <c r="F2076">
        <v>0</v>
      </c>
      <c r="G2076">
        <v>-30</v>
      </c>
      <c r="H2076">
        <v>1</v>
      </c>
      <c r="I2076">
        <v>0</v>
      </c>
      <c r="J2076">
        <v>11</v>
      </c>
      <c r="K2076">
        <v>-3</v>
      </c>
      <c r="L2076">
        <v>2</v>
      </c>
      <c r="M2076">
        <f>G2076/$O$3+H2076/$P$3+I2076/$Q$3+J2076/$R$3</f>
        <v>1.0228978021222705</v>
      </c>
      <c r="N2076">
        <f t="shared" si="32"/>
        <v>3</v>
      </c>
    </row>
    <row r="2077" spans="1:14">
      <c r="A2077" t="s">
        <v>864</v>
      </c>
      <c r="B2077">
        <v>1</v>
      </c>
      <c r="C2077">
        <v>15</v>
      </c>
      <c r="D2077" t="s">
        <v>73</v>
      </c>
      <c r="E2077" t="s">
        <v>120</v>
      </c>
      <c r="F2077">
        <v>0</v>
      </c>
      <c r="G2077">
        <v>-30</v>
      </c>
      <c r="H2077">
        <v>1</v>
      </c>
      <c r="I2077">
        <v>0</v>
      </c>
      <c r="J2077">
        <v>2</v>
      </c>
      <c r="K2077">
        <v>-2</v>
      </c>
      <c r="L2077">
        <v>1</v>
      </c>
      <c r="M2077">
        <f>G2077/$O$3+H2077/$P$3+I2077/$Q$3+J2077/$R$3</f>
        <v>0.4667978624947221</v>
      </c>
      <c r="N2077">
        <f t="shared" si="32"/>
        <v>2</v>
      </c>
    </row>
    <row r="2078" spans="1:14">
      <c r="A2078" t="s">
        <v>865</v>
      </c>
      <c r="B2078">
        <v>2</v>
      </c>
      <c r="C2078">
        <v>34</v>
      </c>
      <c r="D2078" t="s">
        <v>71</v>
      </c>
      <c r="E2078" t="s">
        <v>118</v>
      </c>
      <c r="F2078">
        <v>3</v>
      </c>
      <c r="G2078">
        <v>-68</v>
      </c>
      <c r="H2078">
        <v>-1</v>
      </c>
      <c r="I2078">
        <v>3</v>
      </c>
      <c r="J2078">
        <v>-1</v>
      </c>
      <c r="K2078">
        <v>-4</v>
      </c>
      <c r="L2078">
        <v>0</v>
      </c>
      <c r="M2078">
        <f>G2078/$O$3+H2078/$P$3+I2078/$Q$3+J2078/$R$3</f>
        <v>0.1696596259561865</v>
      </c>
      <c r="N2078">
        <f t="shared" si="32"/>
        <v>2</v>
      </c>
    </row>
    <row r="2079" spans="1:14">
      <c r="A2079" t="s">
        <v>865</v>
      </c>
      <c r="B2079">
        <v>2</v>
      </c>
      <c r="C2079">
        <v>21</v>
      </c>
      <c r="D2079" t="s">
        <v>81</v>
      </c>
      <c r="E2079" t="s">
        <v>118</v>
      </c>
      <c r="F2079">
        <v>2</v>
      </c>
      <c r="G2079">
        <v>-42</v>
      </c>
      <c r="H2079">
        <v>1</v>
      </c>
      <c r="I2079">
        <v>2</v>
      </c>
      <c r="J2079">
        <v>15</v>
      </c>
      <c r="K2079">
        <v>-4</v>
      </c>
      <c r="L2079">
        <v>2</v>
      </c>
      <c r="M2079">
        <f>G2079/$O$3+H2079/$P$3+I2079/$Q$3+J2079/$R$3</f>
        <v>2.8121315507605602</v>
      </c>
      <c r="N2079">
        <f t="shared" si="32"/>
        <v>2</v>
      </c>
    </row>
    <row r="2080" spans="1:14">
      <c r="A2080" t="s">
        <v>865</v>
      </c>
      <c r="B2080">
        <v>2</v>
      </c>
      <c r="C2080">
        <v>18</v>
      </c>
      <c r="D2080" t="s">
        <v>71</v>
      </c>
      <c r="E2080" t="s">
        <v>118</v>
      </c>
      <c r="F2080">
        <v>3</v>
      </c>
      <c r="G2080">
        <v>-36</v>
      </c>
      <c r="H2080">
        <v>1</v>
      </c>
      <c r="I2080">
        <v>3</v>
      </c>
      <c r="J2080">
        <v>15</v>
      </c>
      <c r="K2080">
        <v>-4</v>
      </c>
      <c r="L2080">
        <v>0</v>
      </c>
      <c r="M2080">
        <f>G2080/$O$3+H2080/$P$3+I2080/$Q$3+J2080/$R$3</f>
        <v>3.8439379692583771</v>
      </c>
      <c r="N2080">
        <f t="shared" si="32"/>
        <v>2</v>
      </c>
    </row>
    <row r="2081" spans="1:14">
      <c r="A2081" t="s">
        <v>865</v>
      </c>
      <c r="B2081">
        <v>2</v>
      </c>
      <c r="C2081">
        <v>16</v>
      </c>
      <c r="D2081" t="s">
        <v>81</v>
      </c>
      <c r="E2081" t="s">
        <v>116</v>
      </c>
      <c r="F2081">
        <v>1</v>
      </c>
      <c r="G2081">
        <v>-32</v>
      </c>
      <c r="H2081">
        <v>1</v>
      </c>
      <c r="I2081">
        <v>1</v>
      </c>
      <c r="J2081">
        <v>18</v>
      </c>
      <c r="K2081">
        <v>-4</v>
      </c>
      <c r="L2081">
        <v>3</v>
      </c>
      <c r="M2081">
        <f>G2081/$O$3+H2081/$P$3+I2081/$Q$3+J2081/$R$3</f>
        <v>2.3133815235257256</v>
      </c>
      <c r="N2081">
        <f t="shared" si="32"/>
        <v>2</v>
      </c>
    </row>
    <row r="2082" spans="1:14">
      <c r="A2082" t="s">
        <v>865</v>
      </c>
      <c r="B2082">
        <v>2</v>
      </c>
      <c r="C2082">
        <v>11</v>
      </c>
      <c r="D2082" t="s">
        <v>81</v>
      </c>
      <c r="E2082" t="s">
        <v>118</v>
      </c>
      <c r="F2082">
        <v>1</v>
      </c>
      <c r="G2082">
        <v>-22</v>
      </c>
      <c r="H2082">
        <v>1</v>
      </c>
      <c r="I2082">
        <v>1</v>
      </c>
      <c r="J2082">
        <v>14</v>
      </c>
      <c r="K2082">
        <v>-4</v>
      </c>
      <c r="L2082">
        <v>2</v>
      </c>
      <c r="M2082">
        <f>G2082/$O$3+H2082/$P$3+I2082/$Q$3+J2082/$R$3</f>
        <v>2.2835320852526624</v>
      </c>
      <c r="N2082">
        <f t="shared" si="32"/>
        <v>2</v>
      </c>
    </row>
    <row r="2083" spans="1:14">
      <c r="A2083" t="s">
        <v>865</v>
      </c>
      <c r="B2083">
        <v>2</v>
      </c>
      <c r="C2083">
        <v>11</v>
      </c>
      <c r="D2083" t="s">
        <v>71</v>
      </c>
      <c r="E2083" t="s">
        <v>118</v>
      </c>
      <c r="F2083">
        <v>0</v>
      </c>
      <c r="G2083">
        <v>-22</v>
      </c>
      <c r="H2083">
        <v>1</v>
      </c>
      <c r="I2083">
        <v>0</v>
      </c>
      <c r="J2083">
        <v>4</v>
      </c>
      <c r="K2083">
        <v>-4</v>
      </c>
      <c r="L2083">
        <v>0</v>
      </c>
      <c r="M2083">
        <f>G2083/$O$3+H2083/$P$3+I2083/$Q$3+J2083/$R$3</f>
        <v>0.76422049921663271</v>
      </c>
      <c r="N2083">
        <f t="shared" si="32"/>
        <v>2</v>
      </c>
    </row>
    <row r="2084" spans="1:14">
      <c r="A2084" t="s">
        <v>865</v>
      </c>
      <c r="B2084">
        <v>1</v>
      </c>
      <c r="C2084">
        <v>21</v>
      </c>
      <c r="D2084" t="s">
        <v>71</v>
      </c>
      <c r="E2084" t="s">
        <v>116</v>
      </c>
      <c r="F2084">
        <v>0</v>
      </c>
      <c r="G2084">
        <v>-42</v>
      </c>
      <c r="H2084">
        <v>1</v>
      </c>
      <c r="I2084">
        <v>0</v>
      </c>
      <c r="J2084">
        <v>3</v>
      </c>
      <c r="K2084">
        <v>-2</v>
      </c>
      <c r="L2084">
        <v>2</v>
      </c>
      <c r="M2084">
        <f>G2084/$O$3+H2084/$P$3+I2084/$Q$3+J2084/$R$3</f>
        <v>0.26781943613521092</v>
      </c>
      <c r="N2084">
        <f t="shared" si="32"/>
        <v>2</v>
      </c>
    </row>
    <row r="2085" spans="1:14">
      <c r="A2085" t="s">
        <v>865</v>
      </c>
      <c r="B2085">
        <v>1</v>
      </c>
      <c r="C2085">
        <v>13</v>
      </c>
      <c r="D2085" t="s">
        <v>71</v>
      </c>
      <c r="E2085" t="s">
        <v>116</v>
      </c>
      <c r="F2085">
        <v>0</v>
      </c>
      <c r="G2085">
        <v>-39</v>
      </c>
      <c r="H2085">
        <v>1</v>
      </c>
      <c r="I2085">
        <v>0</v>
      </c>
      <c r="J2085">
        <v>21</v>
      </c>
      <c r="K2085">
        <v>-3</v>
      </c>
      <c r="L2085">
        <v>2</v>
      </c>
      <c r="M2085">
        <f>G2085/$O$3+H2085/$P$3+I2085/$Q$3+J2085/$R$3</f>
        <v>1.4452111425253953</v>
      </c>
      <c r="N2085">
        <f t="shared" si="32"/>
        <v>3</v>
      </c>
    </row>
    <row r="2086" spans="1:14">
      <c r="A2086" t="s">
        <v>865</v>
      </c>
      <c r="B2086">
        <v>1</v>
      </c>
      <c r="C2086">
        <v>13</v>
      </c>
      <c r="D2086" t="s">
        <v>71</v>
      </c>
      <c r="E2086" t="s">
        <v>118</v>
      </c>
      <c r="F2086">
        <v>1</v>
      </c>
      <c r="G2086">
        <v>-26</v>
      </c>
      <c r="H2086">
        <v>1</v>
      </c>
      <c r="I2086">
        <v>1</v>
      </c>
      <c r="J2086">
        <v>6</v>
      </c>
      <c r="K2086">
        <v>-2</v>
      </c>
      <c r="L2086">
        <v>1</v>
      </c>
      <c r="M2086">
        <f>G2086/$O$3+H2086/$P$3+I2086/$Q$3+J2086/$R$3</f>
        <v>1.7022985916258357</v>
      </c>
      <c r="N2086">
        <f t="shared" si="32"/>
        <v>2</v>
      </c>
    </row>
    <row r="2087" spans="1:14">
      <c r="A2087" t="s">
        <v>865</v>
      </c>
      <c r="B2087">
        <v>1</v>
      </c>
      <c r="C2087">
        <v>11</v>
      </c>
      <c r="D2087" t="s">
        <v>81</v>
      </c>
      <c r="E2087" t="s">
        <v>118</v>
      </c>
      <c r="F2087">
        <v>2</v>
      </c>
      <c r="G2087">
        <v>-22</v>
      </c>
      <c r="H2087">
        <v>1</v>
      </c>
      <c r="I2087">
        <v>2</v>
      </c>
      <c r="J2087">
        <v>21</v>
      </c>
      <c r="K2087">
        <v>-2</v>
      </c>
      <c r="L2087">
        <v>3</v>
      </c>
      <c r="M2087">
        <f>G2087/$O$3+H2087/$P$3+I2087/$Q$3+J2087/$R$3</f>
        <v>3.6174770247461758</v>
      </c>
      <c r="N2087">
        <f t="shared" si="32"/>
        <v>2</v>
      </c>
    </row>
    <row r="2088" spans="1:14">
      <c r="A2088" t="s">
        <v>865</v>
      </c>
      <c r="B2088">
        <v>1</v>
      </c>
      <c r="C2088">
        <v>10</v>
      </c>
      <c r="D2088" t="s">
        <v>70</v>
      </c>
      <c r="E2088" t="s">
        <v>116</v>
      </c>
      <c r="F2088">
        <v>1</v>
      </c>
      <c r="G2088">
        <v>-20</v>
      </c>
      <c r="H2088">
        <v>1</v>
      </c>
      <c r="I2088">
        <v>1</v>
      </c>
      <c r="J2088">
        <v>18</v>
      </c>
      <c r="K2088">
        <v>-2</v>
      </c>
      <c r="L2088">
        <v>2</v>
      </c>
      <c r="M2088">
        <f>G2088/$O$3+H2088/$P$3+I2088/$Q$3+J2088/$R$3</f>
        <v>2.5741488320660757</v>
      </c>
      <c r="N2088">
        <f t="shared" si="32"/>
        <v>2</v>
      </c>
    </row>
    <row r="2089" spans="1:14">
      <c r="A2089" t="s">
        <v>866</v>
      </c>
      <c r="B2089">
        <v>2</v>
      </c>
      <c r="C2089">
        <v>19</v>
      </c>
      <c r="D2089" t="s">
        <v>73</v>
      </c>
      <c r="E2089" t="s">
        <v>118</v>
      </c>
      <c r="F2089">
        <v>2</v>
      </c>
      <c r="G2089">
        <v>-95</v>
      </c>
      <c r="H2089">
        <v>1</v>
      </c>
      <c r="I2089">
        <v>2</v>
      </c>
      <c r="J2089">
        <v>-29</v>
      </c>
      <c r="K2089">
        <v>-10</v>
      </c>
      <c r="L2089">
        <v>-3</v>
      </c>
      <c r="M2089">
        <f>G2089/$O$3+H2089/$P$3+I2089/$Q$3+J2089/$R$3</f>
        <v>-1.0583015445828883</v>
      </c>
      <c r="N2089">
        <f t="shared" si="32"/>
        <v>5</v>
      </c>
    </row>
    <row r="2090" spans="1:14">
      <c r="A2090" t="s">
        <v>866</v>
      </c>
      <c r="B2090">
        <v>2</v>
      </c>
      <c r="C2090">
        <v>36</v>
      </c>
      <c r="D2090" t="s">
        <v>70</v>
      </c>
      <c r="E2090" t="s">
        <v>118</v>
      </c>
      <c r="F2090">
        <v>2</v>
      </c>
      <c r="G2090">
        <v>-72</v>
      </c>
      <c r="H2090">
        <v>0</v>
      </c>
      <c r="I2090">
        <v>2</v>
      </c>
      <c r="J2090">
        <v>-5</v>
      </c>
      <c r="K2090">
        <v>-4</v>
      </c>
      <c r="L2090">
        <v>1</v>
      </c>
      <c r="M2090">
        <f>G2090/$O$3+H2090/$P$3+I2090/$Q$3+J2090/$R$3</f>
        <v>-7.0702733691007935E-2</v>
      </c>
      <c r="N2090">
        <f t="shared" si="32"/>
        <v>2</v>
      </c>
    </row>
    <row r="2091" spans="1:14">
      <c r="A2091" t="s">
        <v>866</v>
      </c>
      <c r="B2091">
        <v>2</v>
      </c>
      <c r="C2091">
        <v>10</v>
      </c>
      <c r="D2091" t="s">
        <v>71</v>
      </c>
      <c r="E2091" t="s">
        <v>120</v>
      </c>
      <c r="F2091">
        <v>1</v>
      </c>
      <c r="G2091">
        <v>-20</v>
      </c>
      <c r="H2091">
        <v>1</v>
      </c>
      <c r="I2091">
        <v>1</v>
      </c>
      <c r="J2091">
        <v>11</v>
      </c>
      <c r="K2091">
        <v>-4</v>
      </c>
      <c r="L2091">
        <v>0</v>
      </c>
      <c r="M2091">
        <f>G2091/$O$3+H2091/$P$3+I2091/$Q$3+J2091/$R$3</f>
        <v>2.1416266568002045</v>
      </c>
      <c r="N2091">
        <f t="shared" si="32"/>
        <v>2</v>
      </c>
    </row>
    <row r="2092" spans="1:14">
      <c r="A2092" t="s">
        <v>866</v>
      </c>
      <c r="B2092">
        <v>1</v>
      </c>
      <c r="C2092">
        <v>11</v>
      </c>
      <c r="D2092" t="s">
        <v>73</v>
      </c>
      <c r="E2092" t="s">
        <v>118</v>
      </c>
      <c r="F2092">
        <v>0</v>
      </c>
      <c r="G2092">
        <v>-55</v>
      </c>
      <c r="H2092">
        <v>1</v>
      </c>
      <c r="I2092">
        <v>0</v>
      </c>
      <c r="J2092">
        <v>-17</v>
      </c>
      <c r="K2092">
        <v>-5</v>
      </c>
      <c r="L2092">
        <v>1</v>
      </c>
      <c r="M2092">
        <f>G2092/$O$3+H2092/$P$3+I2092/$Q$3+J2092/$R$3</f>
        <v>-1.2504561250669424</v>
      </c>
      <c r="N2092">
        <f t="shared" si="32"/>
        <v>5</v>
      </c>
    </row>
    <row r="2093" spans="1:14">
      <c r="A2093" t="s">
        <v>866</v>
      </c>
      <c r="B2093">
        <v>1</v>
      </c>
      <c r="C2093">
        <v>13</v>
      </c>
      <c r="D2093" t="s">
        <v>73</v>
      </c>
      <c r="E2093" t="s">
        <v>116</v>
      </c>
      <c r="F2093">
        <v>1</v>
      </c>
      <c r="G2093">
        <v>-39</v>
      </c>
      <c r="H2093">
        <v>1</v>
      </c>
      <c r="I2093">
        <v>1</v>
      </c>
      <c r="J2093">
        <v>22</v>
      </c>
      <c r="K2093">
        <v>-3</v>
      </c>
      <c r="L2093">
        <v>2</v>
      </c>
      <c r="M2093">
        <f>G2093/$O$3+H2093/$P$3+I2093/$Q$3+J2093/$R$3</f>
        <v>2.4084227889338763</v>
      </c>
      <c r="N2093">
        <f t="shared" si="32"/>
        <v>3</v>
      </c>
    </row>
    <row r="2094" spans="1:14">
      <c r="A2094" t="s">
        <v>866</v>
      </c>
      <c r="B2094">
        <v>1</v>
      </c>
      <c r="C2094">
        <v>11</v>
      </c>
      <c r="D2094" t="s">
        <v>75</v>
      </c>
      <c r="E2094" t="s">
        <v>118</v>
      </c>
      <c r="F2094">
        <v>0</v>
      </c>
      <c r="G2094">
        <v>-33</v>
      </c>
      <c r="H2094">
        <v>1</v>
      </c>
      <c r="I2094">
        <v>0</v>
      </c>
      <c r="J2094">
        <v>-3</v>
      </c>
      <c r="K2094">
        <v>-3</v>
      </c>
      <c r="L2094">
        <v>1</v>
      </c>
      <c r="M2094">
        <f>G2094/$O$3+H2094/$P$3+I2094/$Q$3+J2094/$R$3</f>
        <v>9.2661624455440961E-2</v>
      </c>
      <c r="N2094">
        <f t="shared" si="32"/>
        <v>3</v>
      </c>
    </row>
    <row r="2095" spans="1:14">
      <c r="A2095" t="s">
        <v>866</v>
      </c>
      <c r="B2095">
        <v>1</v>
      </c>
      <c r="C2095">
        <v>11</v>
      </c>
      <c r="D2095" t="s">
        <v>73</v>
      </c>
      <c r="E2095" t="s">
        <v>116</v>
      </c>
      <c r="F2095">
        <v>1</v>
      </c>
      <c r="G2095">
        <v>-33</v>
      </c>
      <c r="H2095">
        <v>1</v>
      </c>
      <c r="I2095">
        <v>1</v>
      </c>
      <c r="J2095">
        <v>17</v>
      </c>
      <c r="K2095">
        <v>-3</v>
      </c>
      <c r="L2095">
        <v>2</v>
      </c>
      <c r="M2095">
        <f>G2095/$O$3+H2095/$P$3+I2095/$Q$3+J2095/$R$3</f>
        <v>2.2298620322998577</v>
      </c>
      <c r="N2095">
        <f t="shared" si="32"/>
        <v>3</v>
      </c>
    </row>
    <row r="2096" spans="1:14">
      <c r="A2096" t="s">
        <v>866</v>
      </c>
      <c r="B2096">
        <v>1</v>
      </c>
      <c r="C2096">
        <v>10</v>
      </c>
      <c r="D2096" t="s">
        <v>73</v>
      </c>
      <c r="E2096" t="s">
        <v>118</v>
      </c>
      <c r="F2096">
        <v>0</v>
      </c>
      <c r="G2096">
        <v>-30</v>
      </c>
      <c r="H2096">
        <v>1</v>
      </c>
      <c r="I2096">
        <v>0</v>
      </c>
      <c r="J2096">
        <v>-1</v>
      </c>
      <c r="K2096">
        <v>-3</v>
      </c>
      <c r="L2096">
        <v>1</v>
      </c>
      <c r="M2096">
        <f>G2096/$O$3+H2096/$P$3+I2096/$Q$3+J2096/$R$3</f>
        <v>0.28143121595220594</v>
      </c>
      <c r="N2096">
        <f t="shared" si="32"/>
        <v>3</v>
      </c>
    </row>
    <row r="2097" spans="1:14">
      <c r="A2097" t="s">
        <v>866</v>
      </c>
      <c r="B2097">
        <v>1</v>
      </c>
      <c r="C2097">
        <v>13</v>
      </c>
      <c r="D2097" t="s">
        <v>76</v>
      </c>
      <c r="E2097" t="s">
        <v>116</v>
      </c>
      <c r="F2097">
        <v>1</v>
      </c>
      <c r="G2097">
        <v>-26</v>
      </c>
      <c r="H2097">
        <v>1</v>
      </c>
      <c r="I2097">
        <v>1</v>
      </c>
      <c r="J2097">
        <v>24</v>
      </c>
      <c r="K2097">
        <v>-2</v>
      </c>
      <c r="L2097">
        <v>2</v>
      </c>
      <c r="M2097">
        <f>G2097/$O$3+H2097/$P$3+I2097/$Q$3+J2097/$R$3</f>
        <v>2.8144984708809329</v>
      </c>
      <c r="N2097">
        <f t="shared" si="32"/>
        <v>2</v>
      </c>
    </row>
    <row r="2098" spans="1:14">
      <c r="A2098" t="s">
        <v>866</v>
      </c>
      <c r="B2098">
        <v>1</v>
      </c>
      <c r="C2098">
        <v>11</v>
      </c>
      <c r="D2098" t="s">
        <v>76</v>
      </c>
      <c r="E2098" t="s">
        <v>118</v>
      </c>
      <c r="F2098">
        <v>2</v>
      </c>
      <c r="G2098">
        <v>-22</v>
      </c>
      <c r="H2098">
        <v>1</v>
      </c>
      <c r="I2098">
        <v>2</v>
      </c>
      <c r="J2098">
        <v>15</v>
      </c>
      <c r="K2098">
        <v>-2</v>
      </c>
      <c r="L2098">
        <v>1</v>
      </c>
      <c r="M2098">
        <f>G2098/$O$3+H2098/$P$3+I2098/$Q$3+J2098/$R$3</f>
        <v>3.2467437316611436</v>
      </c>
      <c r="N2098">
        <f t="shared" si="32"/>
        <v>2</v>
      </c>
    </row>
    <row r="2099" spans="1:14">
      <c r="A2099" t="s">
        <v>867</v>
      </c>
      <c r="B2099">
        <v>1</v>
      </c>
      <c r="C2099">
        <v>12</v>
      </c>
      <c r="D2099" t="s">
        <v>71</v>
      </c>
      <c r="E2099" t="s">
        <v>116</v>
      </c>
      <c r="F2099">
        <v>1</v>
      </c>
      <c r="G2099">
        <v>-36</v>
      </c>
      <c r="H2099">
        <v>1</v>
      </c>
      <c r="I2099">
        <v>1</v>
      </c>
      <c r="J2099">
        <v>12</v>
      </c>
      <c r="K2099">
        <v>-3</v>
      </c>
      <c r="L2099">
        <v>2</v>
      </c>
      <c r="M2099">
        <f>G2099/$O$3+H2099/$P$3+I2099/$Q$3+J2099/$R$3</f>
        <v>1.8557257942605767</v>
      </c>
      <c r="N2099">
        <f t="shared" si="32"/>
        <v>3</v>
      </c>
    </row>
    <row r="2100" spans="1:14">
      <c r="A2100" t="s">
        <v>867</v>
      </c>
      <c r="B2100">
        <v>1</v>
      </c>
      <c r="C2100">
        <v>12</v>
      </c>
      <c r="D2100" t="s">
        <v>70</v>
      </c>
      <c r="E2100" t="s">
        <v>116</v>
      </c>
      <c r="F2100">
        <v>1</v>
      </c>
      <c r="G2100">
        <v>-36</v>
      </c>
      <c r="H2100">
        <v>1</v>
      </c>
      <c r="I2100">
        <v>1</v>
      </c>
      <c r="J2100">
        <v>24</v>
      </c>
      <c r="K2100">
        <v>-3</v>
      </c>
      <c r="L2100">
        <v>2</v>
      </c>
      <c r="M2100">
        <f>G2100/$O$3+H2100/$P$3+I2100/$Q$3+J2100/$R$3</f>
        <v>2.5971923804306414</v>
      </c>
      <c r="N2100">
        <f t="shared" si="32"/>
        <v>3</v>
      </c>
    </row>
    <row r="2101" spans="1:14">
      <c r="A2101" t="s">
        <v>175</v>
      </c>
      <c r="B2101">
        <v>2</v>
      </c>
      <c r="C2101">
        <v>12</v>
      </c>
      <c r="D2101" t="s">
        <v>70</v>
      </c>
      <c r="E2101" t="s">
        <v>120</v>
      </c>
      <c r="F2101">
        <v>1</v>
      </c>
      <c r="G2101">
        <v>-72</v>
      </c>
      <c r="H2101">
        <v>1</v>
      </c>
      <c r="I2101">
        <v>1</v>
      </c>
      <c r="J2101">
        <v>-10</v>
      </c>
      <c r="K2101">
        <v>-12</v>
      </c>
      <c r="L2101">
        <v>-4</v>
      </c>
      <c r="M2101">
        <f>G2101/$O$3+H2101/$P$3+I2101/$Q$3+J2101/$R$3</f>
        <v>-0.28593153933892468</v>
      </c>
      <c r="N2101">
        <f t="shared" si="32"/>
        <v>6</v>
      </c>
    </row>
    <row r="2102" spans="1:14">
      <c r="A2102" t="s">
        <v>175</v>
      </c>
      <c r="B2102">
        <v>1</v>
      </c>
      <c r="C2102">
        <v>18</v>
      </c>
      <c r="D2102" t="s">
        <v>71</v>
      </c>
      <c r="E2102" t="s">
        <v>116</v>
      </c>
      <c r="F2102">
        <v>0</v>
      </c>
      <c r="G2102">
        <v>-54</v>
      </c>
      <c r="H2102">
        <v>1</v>
      </c>
      <c r="I2102">
        <v>0</v>
      </c>
      <c r="J2102">
        <v>15</v>
      </c>
      <c r="K2102">
        <v>-3</v>
      </c>
      <c r="L2102">
        <v>2</v>
      </c>
      <c r="M2102">
        <f>G2102/$O$3+H2102/$P$3+I2102/$Q$3+J2102/$R$3</f>
        <v>0.74851871376492574</v>
      </c>
      <c r="N2102">
        <f t="shared" si="32"/>
        <v>3</v>
      </c>
    </row>
    <row r="2103" spans="1:14">
      <c r="A2103" t="s">
        <v>175</v>
      </c>
      <c r="B2103">
        <v>1</v>
      </c>
      <c r="C2103">
        <v>12</v>
      </c>
      <c r="D2103" t="s">
        <v>71</v>
      </c>
      <c r="E2103" t="s">
        <v>116</v>
      </c>
      <c r="F2103">
        <v>0</v>
      </c>
      <c r="G2103">
        <v>-24</v>
      </c>
      <c r="H2103">
        <v>1</v>
      </c>
      <c r="I2103">
        <v>0</v>
      </c>
      <c r="J2103">
        <v>27</v>
      </c>
      <c r="K2103">
        <v>-2</v>
      </c>
      <c r="L2103">
        <v>2</v>
      </c>
      <c r="M2103">
        <f>G2103/$O$3+H2103/$P$3+I2103/$Q$3+J2103/$R$3</f>
        <v>2.1419035712858649</v>
      </c>
      <c r="N2103">
        <f t="shared" si="32"/>
        <v>2</v>
      </c>
    </row>
    <row r="2104" spans="1:14">
      <c r="A2104" t="s">
        <v>868</v>
      </c>
      <c r="B2104">
        <v>5</v>
      </c>
      <c r="C2104">
        <v>35</v>
      </c>
      <c r="D2104" t="s">
        <v>71</v>
      </c>
      <c r="E2104" t="s">
        <v>118</v>
      </c>
      <c r="F2104">
        <v>1</v>
      </c>
      <c r="G2104">
        <v>-70</v>
      </c>
      <c r="H2104">
        <v>1</v>
      </c>
      <c r="I2104">
        <v>1</v>
      </c>
      <c r="J2104">
        <v>-16</v>
      </c>
      <c r="K2104">
        <v>-10</v>
      </c>
      <c r="L2104">
        <v>-3</v>
      </c>
      <c r="M2104">
        <f>G2104/$O$3+H2104/$P$3+I2104/$Q$3+J2104/$R$3</f>
        <v>-0.61320361433389869</v>
      </c>
      <c r="N2104">
        <f t="shared" si="32"/>
        <v>2</v>
      </c>
    </row>
    <row r="2105" spans="1:14">
      <c r="A2105" t="s">
        <v>868</v>
      </c>
      <c r="B2105">
        <v>1</v>
      </c>
      <c r="C2105">
        <v>15</v>
      </c>
      <c r="D2105" t="s">
        <v>71</v>
      </c>
      <c r="E2105" t="s">
        <v>116</v>
      </c>
      <c r="F2105">
        <v>1</v>
      </c>
      <c r="G2105">
        <v>-30</v>
      </c>
      <c r="H2105">
        <v>1</v>
      </c>
      <c r="I2105">
        <v>1</v>
      </c>
      <c r="J2105">
        <v>13</v>
      </c>
      <c r="K2105">
        <v>-2</v>
      </c>
      <c r="L2105">
        <v>2</v>
      </c>
      <c r="M2105">
        <f>G2105/$O$3+H2105/$P$3+I2105/$Q$3+J2105/$R$3</f>
        <v>2.0478983307115906</v>
      </c>
      <c r="N2105">
        <f t="shared" si="32"/>
        <v>2</v>
      </c>
    </row>
    <row r="2106" spans="1:14">
      <c r="A2106" t="s">
        <v>869</v>
      </c>
      <c r="B2106">
        <v>2</v>
      </c>
      <c r="C2106">
        <v>12</v>
      </c>
      <c r="D2106" t="s">
        <v>78</v>
      </c>
      <c r="E2106" t="s">
        <v>118</v>
      </c>
      <c r="F2106">
        <v>2</v>
      </c>
      <c r="G2106">
        <v>-24</v>
      </c>
      <c r="H2106">
        <v>1</v>
      </c>
      <c r="I2106">
        <v>2</v>
      </c>
      <c r="J2106">
        <v>26</v>
      </c>
      <c r="K2106">
        <v>-4</v>
      </c>
      <c r="L2106">
        <v>2</v>
      </c>
      <c r="M2106">
        <f>G2106/$O$3+H2106/$P$3+I2106/$Q$3+J2106/$R$3</f>
        <v>3.8829602175603108</v>
      </c>
      <c r="N2106">
        <f t="shared" si="32"/>
        <v>2</v>
      </c>
    </row>
    <row r="2107" spans="1:14">
      <c r="A2107" t="s">
        <v>869</v>
      </c>
      <c r="B2107">
        <v>1</v>
      </c>
      <c r="C2107">
        <v>30</v>
      </c>
      <c r="D2107" t="s">
        <v>71</v>
      </c>
      <c r="E2107" t="s">
        <v>116</v>
      </c>
      <c r="F2107">
        <v>2</v>
      </c>
      <c r="G2107">
        <v>-60</v>
      </c>
      <c r="H2107">
        <v>1</v>
      </c>
      <c r="I2107">
        <v>2</v>
      </c>
      <c r="J2107">
        <v>20</v>
      </c>
      <c r="K2107">
        <v>-2</v>
      </c>
      <c r="L2107">
        <v>2</v>
      </c>
      <c r="M2107">
        <f>G2107/$O$3+H2107/$P$3+I2107/$Q$3+J2107/$R$3</f>
        <v>2.7299249988542291</v>
      </c>
      <c r="N2107">
        <f t="shared" si="32"/>
        <v>2</v>
      </c>
    </row>
    <row r="2108" spans="1:14">
      <c r="A2108" t="s">
        <v>869</v>
      </c>
      <c r="B2108">
        <v>1</v>
      </c>
      <c r="C2108">
        <v>14</v>
      </c>
      <c r="D2108" t="s">
        <v>71</v>
      </c>
      <c r="E2108" t="s">
        <v>116</v>
      </c>
      <c r="F2108">
        <v>0</v>
      </c>
      <c r="G2108">
        <v>-42</v>
      </c>
      <c r="H2108">
        <v>1</v>
      </c>
      <c r="I2108">
        <v>0</v>
      </c>
      <c r="J2108">
        <v>15</v>
      </c>
      <c r="K2108">
        <v>-3</v>
      </c>
      <c r="L2108">
        <v>2</v>
      </c>
      <c r="M2108">
        <f>G2108/$O$3+H2108/$P$3+I2108/$Q$3+J2108/$R$3</f>
        <v>1.0092860223052755</v>
      </c>
      <c r="N2108">
        <f t="shared" si="32"/>
        <v>3</v>
      </c>
    </row>
    <row r="2109" spans="1:14">
      <c r="A2109" t="s">
        <v>869</v>
      </c>
      <c r="B2109">
        <v>1</v>
      </c>
      <c r="C2109">
        <v>19</v>
      </c>
      <c r="D2109" t="s">
        <v>71</v>
      </c>
      <c r="E2109" t="s">
        <v>116</v>
      </c>
      <c r="F2109">
        <v>1</v>
      </c>
      <c r="G2109">
        <v>-38</v>
      </c>
      <c r="H2109">
        <v>1</v>
      </c>
      <c r="I2109">
        <v>1</v>
      </c>
      <c r="J2109">
        <v>21</v>
      </c>
      <c r="K2109">
        <v>-2</v>
      </c>
      <c r="L2109">
        <v>2</v>
      </c>
      <c r="M2109">
        <f>G2109/$O$3+H2109/$P$3+I2109/$Q$3+J2109/$R$3</f>
        <v>2.3683645157980671</v>
      </c>
      <c r="N2109">
        <f t="shared" si="32"/>
        <v>2</v>
      </c>
    </row>
    <row r="2110" spans="1:14">
      <c r="A2110" t="s">
        <v>869</v>
      </c>
      <c r="B2110">
        <v>1</v>
      </c>
      <c r="C2110">
        <v>17</v>
      </c>
      <c r="D2110" t="s">
        <v>71</v>
      </c>
      <c r="E2110" t="s">
        <v>118</v>
      </c>
      <c r="F2110">
        <v>4</v>
      </c>
      <c r="G2110">
        <v>-34</v>
      </c>
      <c r="H2110">
        <v>1</v>
      </c>
      <c r="I2110">
        <v>4</v>
      </c>
      <c r="J2110">
        <v>36</v>
      </c>
      <c r="K2110">
        <v>-2</v>
      </c>
      <c r="L2110">
        <v>1</v>
      </c>
      <c r="M2110">
        <f>G2110/$O$3+H2110/$P$3+I2110/$Q$3+J2110/$R$3</f>
        <v>6.0863884773736912</v>
      </c>
      <c r="N2110">
        <f t="shared" si="32"/>
        <v>2</v>
      </c>
    </row>
    <row r="2111" spans="1:14">
      <c r="A2111" t="s">
        <v>869</v>
      </c>
      <c r="B2111">
        <v>1</v>
      </c>
      <c r="C2111">
        <v>14</v>
      </c>
      <c r="D2111" t="s">
        <v>71</v>
      </c>
      <c r="E2111" t="s">
        <v>116</v>
      </c>
      <c r="F2111">
        <v>0</v>
      </c>
      <c r="G2111">
        <v>-28</v>
      </c>
      <c r="H2111">
        <v>1</v>
      </c>
      <c r="I2111">
        <v>0</v>
      </c>
      <c r="J2111">
        <v>19</v>
      </c>
      <c r="K2111">
        <v>-2</v>
      </c>
      <c r="L2111">
        <v>2</v>
      </c>
      <c r="M2111">
        <f>G2111/$O$3+H2111/$P$3+I2111/$Q$3+J2111/$R$3</f>
        <v>1.5606700776590385</v>
      </c>
      <c r="N2111">
        <f t="shared" si="32"/>
        <v>2</v>
      </c>
    </row>
    <row r="2112" spans="1:14">
      <c r="A2112" t="s">
        <v>869</v>
      </c>
      <c r="B2112">
        <v>1</v>
      </c>
      <c r="C2112">
        <v>14</v>
      </c>
      <c r="D2112" t="s">
        <v>71</v>
      </c>
      <c r="E2112" t="s">
        <v>116</v>
      </c>
      <c r="F2112">
        <v>0</v>
      </c>
      <c r="G2112">
        <v>-28</v>
      </c>
      <c r="H2112">
        <v>1</v>
      </c>
      <c r="I2112">
        <v>0</v>
      </c>
      <c r="J2112">
        <v>19</v>
      </c>
      <c r="K2112">
        <v>-2</v>
      </c>
      <c r="L2112">
        <v>2</v>
      </c>
      <c r="M2112">
        <f>G2112/$O$3+H2112/$P$3+I2112/$Q$3+J2112/$R$3</f>
        <v>1.5606700776590385</v>
      </c>
      <c r="N2112">
        <f t="shared" si="32"/>
        <v>2</v>
      </c>
    </row>
    <row r="2113" spans="1:14">
      <c r="A2113" t="s">
        <v>869</v>
      </c>
      <c r="B2113">
        <v>1</v>
      </c>
      <c r="C2113">
        <v>13</v>
      </c>
      <c r="D2113" t="s">
        <v>71</v>
      </c>
      <c r="E2113" t="s">
        <v>116</v>
      </c>
      <c r="F2113">
        <v>0</v>
      </c>
      <c r="G2113">
        <v>-26</v>
      </c>
      <c r="H2113">
        <v>1</v>
      </c>
      <c r="I2113">
        <v>0</v>
      </c>
      <c r="J2113">
        <v>17</v>
      </c>
      <c r="K2113">
        <v>-2</v>
      </c>
      <c r="L2113">
        <v>2</v>
      </c>
      <c r="M2113">
        <f>G2113/$O$3+H2113/$P$3+I2113/$Q$3+J2113/$R$3</f>
        <v>1.4805535313874194</v>
      </c>
      <c r="N2113">
        <f t="shared" si="32"/>
        <v>2</v>
      </c>
    </row>
    <row r="2114" spans="1:14">
      <c r="A2114" t="s">
        <v>869</v>
      </c>
      <c r="B2114">
        <v>1</v>
      </c>
      <c r="C2114">
        <v>11</v>
      </c>
      <c r="D2114" t="s">
        <v>81</v>
      </c>
      <c r="E2114" t="s">
        <v>118</v>
      </c>
      <c r="F2114">
        <v>2</v>
      </c>
      <c r="G2114">
        <v>-22</v>
      </c>
      <c r="H2114">
        <v>1</v>
      </c>
      <c r="I2114">
        <v>2</v>
      </c>
      <c r="J2114">
        <v>27</v>
      </c>
      <c r="K2114">
        <v>-2</v>
      </c>
      <c r="L2114">
        <v>3</v>
      </c>
      <c r="M2114">
        <f>G2114/$O$3+H2114/$P$3+I2114/$Q$3+J2114/$R$3</f>
        <v>3.9882103178312081</v>
      </c>
      <c r="N2114">
        <f t="shared" si="32"/>
        <v>2</v>
      </c>
    </row>
    <row r="2115" spans="1:14">
      <c r="A2115" t="s">
        <v>870</v>
      </c>
      <c r="B2115">
        <v>3</v>
      </c>
      <c r="C2115">
        <v>23</v>
      </c>
      <c r="D2115" t="s">
        <v>71</v>
      </c>
      <c r="E2115" t="s">
        <v>118</v>
      </c>
      <c r="F2115">
        <v>4</v>
      </c>
      <c r="G2115">
        <v>-46</v>
      </c>
      <c r="H2115">
        <v>1</v>
      </c>
      <c r="I2115">
        <v>4</v>
      </c>
      <c r="J2115">
        <v>17</v>
      </c>
      <c r="K2115">
        <v>-6</v>
      </c>
      <c r="L2115">
        <v>-1</v>
      </c>
      <c r="M2115">
        <f>G2115/$O$3+H2115/$P$3+I2115/$Q$3+J2115/$R$3</f>
        <v>4.6516324073974058</v>
      </c>
      <c r="N2115">
        <f t="shared" ref="N2115:N2178" si="33">ABS(G2115)/C2115</f>
        <v>2</v>
      </c>
    </row>
    <row r="2116" spans="1:14">
      <c r="A2116" t="s">
        <v>870</v>
      </c>
      <c r="B2116">
        <v>2</v>
      </c>
      <c r="C2116">
        <v>12</v>
      </c>
      <c r="D2116" t="s">
        <v>71</v>
      </c>
      <c r="E2116" t="s">
        <v>120</v>
      </c>
      <c r="F2116">
        <v>1</v>
      </c>
      <c r="G2116">
        <v>-36</v>
      </c>
      <c r="H2116">
        <v>1</v>
      </c>
      <c r="I2116">
        <v>1</v>
      </c>
      <c r="J2116">
        <v>3</v>
      </c>
      <c r="K2116">
        <v>-6</v>
      </c>
      <c r="L2116">
        <v>-1</v>
      </c>
      <c r="M2116">
        <f>G2116/$O$3+H2116/$P$3+I2116/$Q$3+J2116/$R$3</f>
        <v>1.2996258546330282</v>
      </c>
      <c r="N2116">
        <f t="shared" si="33"/>
        <v>3</v>
      </c>
    </row>
    <row r="2117" spans="1:14">
      <c r="A2117" t="s">
        <v>870</v>
      </c>
      <c r="B2117">
        <v>1</v>
      </c>
      <c r="C2117">
        <v>11</v>
      </c>
      <c r="D2117" t="s">
        <v>70</v>
      </c>
      <c r="E2117" t="s">
        <v>118</v>
      </c>
      <c r="F2117">
        <v>2</v>
      </c>
      <c r="G2117">
        <v>-22</v>
      </c>
      <c r="H2117">
        <v>1</v>
      </c>
      <c r="I2117">
        <v>2</v>
      </c>
      <c r="J2117">
        <v>15</v>
      </c>
      <c r="K2117">
        <v>-2</v>
      </c>
      <c r="L2117">
        <v>1</v>
      </c>
      <c r="M2117">
        <f>G2117/$O$3+H2117/$P$3+I2117/$Q$3+J2117/$R$3</f>
        <v>3.2467437316611436</v>
      </c>
      <c r="N2117">
        <f t="shared" si="33"/>
        <v>2</v>
      </c>
    </row>
    <row r="2118" spans="1:14">
      <c r="A2118" t="s">
        <v>160</v>
      </c>
      <c r="B2118">
        <v>1</v>
      </c>
      <c r="C2118">
        <v>24</v>
      </c>
      <c r="D2118" t="s">
        <v>71</v>
      </c>
      <c r="E2118" t="s">
        <v>120</v>
      </c>
      <c r="F2118">
        <v>0</v>
      </c>
      <c r="G2118">
        <v>-48</v>
      </c>
      <c r="H2118">
        <v>1</v>
      </c>
      <c r="I2118">
        <v>0</v>
      </c>
      <c r="J2118">
        <v>-2</v>
      </c>
      <c r="K2118">
        <v>-2</v>
      </c>
      <c r="L2118">
        <v>1</v>
      </c>
      <c r="M2118">
        <f>G2118/$O$3+H2118/$P$3+I2118/$Q$3+J2118/$R$3</f>
        <v>-0.17150862903915765</v>
      </c>
      <c r="N2118">
        <f t="shared" si="33"/>
        <v>2</v>
      </c>
    </row>
    <row r="2119" spans="1:14">
      <c r="A2119" t="s">
        <v>327</v>
      </c>
      <c r="B2119">
        <v>7</v>
      </c>
      <c r="C2119">
        <v>80</v>
      </c>
      <c r="D2119" t="s">
        <v>71</v>
      </c>
      <c r="E2119" t="s">
        <v>116</v>
      </c>
      <c r="F2119">
        <v>1</v>
      </c>
      <c r="G2119">
        <v>-160</v>
      </c>
      <c r="H2119">
        <v>1</v>
      </c>
      <c r="I2119">
        <v>1</v>
      </c>
      <c r="J2119">
        <v>-52</v>
      </c>
      <c r="K2119">
        <v>-14</v>
      </c>
      <c r="L2119">
        <v>-4</v>
      </c>
      <c r="M2119">
        <f>G2119/$O$3+H2119/$P$3+I2119/$Q$3+J2119/$R$3</f>
        <v>-4.7933581868967163</v>
      </c>
      <c r="N2119">
        <f t="shared" si="33"/>
        <v>2</v>
      </c>
    </row>
    <row r="2120" spans="1:14">
      <c r="A2120" t="s">
        <v>327</v>
      </c>
      <c r="B2120">
        <v>5</v>
      </c>
      <c r="C2120">
        <v>46</v>
      </c>
      <c r="D2120" t="s">
        <v>73</v>
      </c>
      <c r="E2120" t="s">
        <v>116</v>
      </c>
      <c r="F2120">
        <v>3</v>
      </c>
      <c r="G2120">
        <v>-92</v>
      </c>
      <c r="H2120">
        <v>1</v>
      </c>
      <c r="I2120">
        <v>3</v>
      </c>
      <c r="J2120">
        <v>-4</v>
      </c>
      <c r="K2120">
        <v>-10</v>
      </c>
      <c r="L2120">
        <v>-2</v>
      </c>
      <c r="M2120">
        <f>G2120/$O$3+H2120/$P$3+I2120/$Q$3+J2120/$R$3</f>
        <v>1.4530351013008087</v>
      </c>
      <c r="N2120">
        <f t="shared" si="33"/>
        <v>2</v>
      </c>
    </row>
    <row r="2121" spans="1:14">
      <c r="A2121" t="s">
        <v>467</v>
      </c>
      <c r="B2121">
        <v>2</v>
      </c>
      <c r="C2121">
        <v>24</v>
      </c>
      <c r="D2121" t="s">
        <v>71</v>
      </c>
      <c r="E2121" t="s">
        <v>118</v>
      </c>
      <c r="F2121">
        <v>1</v>
      </c>
      <c r="G2121">
        <v>-72</v>
      </c>
      <c r="H2121">
        <v>-4</v>
      </c>
      <c r="I2121">
        <v>1</v>
      </c>
      <c r="J2121">
        <v>-15</v>
      </c>
      <c r="K2121">
        <v>-6</v>
      </c>
      <c r="L2121">
        <v>0</v>
      </c>
      <c r="M2121">
        <f>G2121/$O$3+H2121/$P$3+I2121/$Q$3+J2121/$R$3</f>
        <v>-5.570567797662715</v>
      </c>
      <c r="N2121">
        <f t="shared" si="33"/>
        <v>3</v>
      </c>
    </row>
    <row r="2122" spans="1:14">
      <c r="A2122" t="s">
        <v>467</v>
      </c>
      <c r="B2122">
        <v>1</v>
      </c>
      <c r="C2122">
        <v>18</v>
      </c>
      <c r="D2122" t="s">
        <v>71</v>
      </c>
      <c r="E2122" t="s">
        <v>116</v>
      </c>
      <c r="F2122">
        <v>0</v>
      </c>
      <c r="G2122">
        <v>-108</v>
      </c>
      <c r="H2122">
        <v>1</v>
      </c>
      <c r="I2122">
        <v>0</v>
      </c>
      <c r="J2122">
        <v>-3</v>
      </c>
      <c r="K2122">
        <v>-6</v>
      </c>
      <c r="L2122">
        <v>2</v>
      </c>
      <c r="M2122">
        <f>G2122/$O$3+H2122/$P$3+I2122/$Q$3+J2122/$R$3</f>
        <v>-1.5371340539217453</v>
      </c>
      <c r="N2122">
        <f t="shared" si="33"/>
        <v>6</v>
      </c>
    </row>
    <row r="2123" spans="1:14">
      <c r="A2123" t="s">
        <v>467</v>
      </c>
      <c r="B2123">
        <v>1</v>
      </c>
      <c r="C2123">
        <v>18</v>
      </c>
      <c r="D2123" t="s">
        <v>71</v>
      </c>
      <c r="E2123" t="s">
        <v>116</v>
      </c>
      <c r="F2123">
        <v>0</v>
      </c>
      <c r="G2123">
        <v>-54</v>
      </c>
      <c r="H2123">
        <v>1</v>
      </c>
      <c r="I2123">
        <v>0</v>
      </c>
      <c r="J2123">
        <v>15</v>
      </c>
      <c r="K2123">
        <v>-3</v>
      </c>
      <c r="L2123">
        <v>2</v>
      </c>
      <c r="M2123">
        <f>G2123/$O$3+H2123/$P$3+I2123/$Q$3+J2123/$R$3</f>
        <v>0.74851871376492574</v>
      </c>
      <c r="N2123">
        <f t="shared" si="33"/>
        <v>3</v>
      </c>
    </row>
    <row r="2124" spans="1:14">
      <c r="A2124" t="s">
        <v>467</v>
      </c>
      <c r="B2124">
        <v>1</v>
      </c>
      <c r="C2124">
        <v>10</v>
      </c>
      <c r="D2124" t="s">
        <v>78</v>
      </c>
      <c r="E2124" t="s">
        <v>116</v>
      </c>
      <c r="F2124">
        <v>1</v>
      </c>
      <c r="G2124">
        <v>-30</v>
      </c>
      <c r="H2124">
        <v>1</v>
      </c>
      <c r="I2124">
        <v>1</v>
      </c>
      <c r="J2124">
        <v>22</v>
      </c>
      <c r="K2124">
        <v>-3</v>
      </c>
      <c r="L2124">
        <v>4</v>
      </c>
      <c r="M2124">
        <f>G2124/$O$3+H2124/$P$3+I2124/$Q$3+J2124/$R$3</f>
        <v>2.6039982703391389</v>
      </c>
      <c r="N2124">
        <f t="shared" si="33"/>
        <v>3</v>
      </c>
    </row>
    <row r="2125" spans="1:14">
      <c r="A2125" t="s">
        <v>467</v>
      </c>
      <c r="B2125">
        <v>1</v>
      </c>
      <c r="C2125">
        <v>13</v>
      </c>
      <c r="D2125" t="s">
        <v>81</v>
      </c>
      <c r="E2125" t="s">
        <v>116</v>
      </c>
      <c r="F2125">
        <v>1</v>
      </c>
      <c r="G2125">
        <v>-26</v>
      </c>
      <c r="H2125">
        <v>1</v>
      </c>
      <c r="I2125">
        <v>1</v>
      </c>
      <c r="J2125">
        <v>21</v>
      </c>
      <c r="K2125">
        <v>-2</v>
      </c>
      <c r="L2125">
        <v>4</v>
      </c>
      <c r="M2125">
        <f>G2125/$O$3+H2125/$P$3+I2125/$Q$3+J2125/$R$3</f>
        <v>2.6291318243384163</v>
      </c>
      <c r="N2125">
        <f t="shared" si="33"/>
        <v>2</v>
      </c>
    </row>
    <row r="2126" spans="1:14">
      <c r="A2126" t="s">
        <v>467</v>
      </c>
      <c r="B2126">
        <v>1</v>
      </c>
      <c r="C2126">
        <v>11</v>
      </c>
      <c r="D2126" t="s">
        <v>73</v>
      </c>
      <c r="E2126" t="s">
        <v>116</v>
      </c>
      <c r="F2126">
        <v>0</v>
      </c>
      <c r="G2126">
        <v>-22</v>
      </c>
      <c r="H2126">
        <v>1</v>
      </c>
      <c r="I2126">
        <v>0</v>
      </c>
      <c r="J2126">
        <v>13</v>
      </c>
      <c r="K2126">
        <v>-2</v>
      </c>
      <c r="L2126">
        <v>2</v>
      </c>
      <c r="M2126">
        <f>G2126/$O$3+H2126/$P$3+I2126/$Q$3+J2126/$R$3</f>
        <v>1.3203204388441812</v>
      </c>
      <c r="N2126">
        <f t="shared" si="33"/>
        <v>2</v>
      </c>
    </row>
    <row r="2127" spans="1:14">
      <c r="A2127" t="s">
        <v>467</v>
      </c>
      <c r="B2127">
        <v>1</v>
      </c>
      <c r="C2127">
        <v>10</v>
      </c>
      <c r="D2127" t="s">
        <v>79</v>
      </c>
      <c r="E2127" t="s">
        <v>116</v>
      </c>
      <c r="F2127">
        <v>1</v>
      </c>
      <c r="G2127">
        <v>-20</v>
      </c>
      <c r="H2127">
        <v>1</v>
      </c>
      <c r="I2127">
        <v>1</v>
      </c>
      <c r="J2127">
        <v>24</v>
      </c>
      <c r="K2127">
        <v>-2</v>
      </c>
      <c r="L2127">
        <v>4</v>
      </c>
      <c r="M2127">
        <f>G2127/$O$3+H2127/$P$3+I2127/$Q$3+J2127/$R$3</f>
        <v>2.9448821251511079</v>
      </c>
      <c r="N2127">
        <f t="shared" si="33"/>
        <v>2</v>
      </c>
    </row>
    <row r="2128" spans="1:14">
      <c r="A2128" t="s">
        <v>871</v>
      </c>
      <c r="B2128">
        <v>1</v>
      </c>
      <c r="C2128">
        <v>16</v>
      </c>
      <c r="D2128" t="s">
        <v>71</v>
      </c>
      <c r="E2128" t="s">
        <v>118</v>
      </c>
      <c r="F2128">
        <v>3</v>
      </c>
      <c r="G2128">
        <v>-32</v>
      </c>
      <c r="H2128">
        <v>1</v>
      </c>
      <c r="I2128">
        <v>3</v>
      </c>
      <c r="J2128">
        <v>17</v>
      </c>
      <c r="K2128">
        <v>-2</v>
      </c>
      <c r="L2128">
        <v>1</v>
      </c>
      <c r="M2128">
        <f>G2128/$O$3+H2128/$P$3+I2128/$Q$3+J2128/$R$3</f>
        <v>4.0544381698001715</v>
      </c>
      <c r="N2128">
        <f t="shared" si="33"/>
        <v>2</v>
      </c>
    </row>
    <row r="2129" spans="1:14">
      <c r="A2129" t="s">
        <v>872</v>
      </c>
      <c r="B2129">
        <v>3</v>
      </c>
      <c r="C2129">
        <v>24</v>
      </c>
      <c r="D2129" t="s">
        <v>72</v>
      </c>
      <c r="E2129" t="s">
        <v>118</v>
      </c>
      <c r="F2129">
        <v>0</v>
      </c>
      <c r="G2129">
        <v>-48</v>
      </c>
      <c r="H2129">
        <v>1</v>
      </c>
      <c r="I2129">
        <v>0</v>
      </c>
      <c r="J2129">
        <v>-9</v>
      </c>
      <c r="K2129">
        <v>-6</v>
      </c>
      <c r="L2129">
        <v>-1</v>
      </c>
      <c r="M2129">
        <f>G2129/$O$3+H2129/$P$3+I2129/$Q$3+J2129/$R$3</f>
        <v>-0.60403080430502865</v>
      </c>
      <c r="N2129">
        <f t="shared" si="33"/>
        <v>2</v>
      </c>
    </row>
    <row r="2130" spans="1:14">
      <c r="A2130" t="s">
        <v>872</v>
      </c>
      <c r="B2130">
        <v>2</v>
      </c>
      <c r="C2130">
        <v>11</v>
      </c>
      <c r="D2130" t="s">
        <v>72</v>
      </c>
      <c r="E2130" t="s">
        <v>118</v>
      </c>
      <c r="F2130">
        <v>0</v>
      </c>
      <c r="G2130">
        <v>-22</v>
      </c>
      <c r="H2130">
        <v>1</v>
      </c>
      <c r="I2130">
        <v>0</v>
      </c>
      <c r="J2130">
        <v>4</v>
      </c>
      <c r="K2130">
        <v>-4</v>
      </c>
      <c r="L2130">
        <v>0</v>
      </c>
      <c r="M2130">
        <f>G2130/$O$3+H2130/$P$3+I2130/$Q$3+J2130/$R$3</f>
        <v>0.76422049921663271</v>
      </c>
      <c r="N2130">
        <f t="shared" si="33"/>
        <v>2</v>
      </c>
    </row>
    <row r="2131" spans="1:14">
      <c r="A2131" t="s">
        <v>872</v>
      </c>
      <c r="B2131">
        <v>1</v>
      </c>
      <c r="C2131">
        <v>11</v>
      </c>
      <c r="D2131" t="s">
        <v>81</v>
      </c>
      <c r="E2131" t="s">
        <v>116</v>
      </c>
      <c r="F2131">
        <v>0</v>
      </c>
      <c r="G2131">
        <v>-22</v>
      </c>
      <c r="H2131">
        <v>1</v>
      </c>
      <c r="I2131">
        <v>0</v>
      </c>
      <c r="J2131">
        <v>25</v>
      </c>
      <c r="K2131">
        <v>-2</v>
      </c>
      <c r="L2131">
        <v>4</v>
      </c>
      <c r="M2131">
        <f>G2131/$O$3+H2131/$P$3+I2131/$Q$3+J2131/$R$3</f>
        <v>2.0617870250142456</v>
      </c>
      <c r="N2131">
        <f t="shared" si="33"/>
        <v>2</v>
      </c>
    </row>
    <row r="2132" spans="1:14">
      <c r="A2132" t="s">
        <v>438</v>
      </c>
      <c r="B2132">
        <v>2</v>
      </c>
      <c r="C2132">
        <v>19</v>
      </c>
      <c r="D2132" t="s">
        <v>80</v>
      </c>
      <c r="E2132" t="s">
        <v>118</v>
      </c>
      <c r="F2132">
        <v>1</v>
      </c>
      <c r="G2132">
        <v>-38</v>
      </c>
      <c r="H2132">
        <v>1</v>
      </c>
      <c r="I2132">
        <v>1</v>
      </c>
      <c r="J2132">
        <v>6</v>
      </c>
      <c r="K2132">
        <v>-4</v>
      </c>
      <c r="L2132">
        <v>2</v>
      </c>
      <c r="M2132">
        <f>G2132/$O$3+H2132/$P$3+I2132/$Q$3+J2132/$R$3</f>
        <v>1.4415312830854861</v>
      </c>
      <c r="N2132">
        <f t="shared" si="33"/>
        <v>2</v>
      </c>
    </row>
    <row r="2133" spans="1:14">
      <c r="A2133" t="s">
        <v>438</v>
      </c>
      <c r="B2133">
        <v>1</v>
      </c>
      <c r="C2133">
        <v>13</v>
      </c>
      <c r="D2133" t="s">
        <v>80</v>
      </c>
      <c r="E2133" t="s">
        <v>116</v>
      </c>
      <c r="F2133">
        <v>1</v>
      </c>
      <c r="G2133">
        <v>-39</v>
      </c>
      <c r="H2133">
        <v>1</v>
      </c>
      <c r="I2133">
        <v>1</v>
      </c>
      <c r="J2133">
        <v>16</v>
      </c>
      <c r="K2133">
        <v>-3</v>
      </c>
      <c r="L2133">
        <v>4</v>
      </c>
      <c r="M2133">
        <f>G2133/$O$3+H2133/$P$3+I2133/$Q$3+J2133/$R$3</f>
        <v>2.0376894958488441</v>
      </c>
      <c r="N2133">
        <f t="shared" si="33"/>
        <v>3</v>
      </c>
    </row>
    <row r="2134" spans="1:14">
      <c r="A2134" t="s">
        <v>438</v>
      </c>
      <c r="B2134">
        <v>1</v>
      </c>
      <c r="C2134">
        <v>11</v>
      </c>
      <c r="D2134" t="s">
        <v>80</v>
      </c>
      <c r="E2134" t="s">
        <v>116</v>
      </c>
      <c r="F2134">
        <v>1</v>
      </c>
      <c r="G2134">
        <v>-33</v>
      </c>
      <c r="H2134">
        <v>1</v>
      </c>
      <c r="I2134">
        <v>1</v>
      </c>
      <c r="J2134">
        <v>20</v>
      </c>
      <c r="K2134">
        <v>-3</v>
      </c>
      <c r="L2134">
        <v>4</v>
      </c>
      <c r="M2134">
        <f>G2134/$O$3+H2134/$P$3+I2134/$Q$3+J2134/$R$3</f>
        <v>2.4152286788423742</v>
      </c>
      <c r="N2134">
        <f t="shared" si="33"/>
        <v>3</v>
      </c>
    </row>
    <row r="2135" spans="1:14">
      <c r="A2135" t="s">
        <v>438</v>
      </c>
      <c r="B2135">
        <v>1</v>
      </c>
      <c r="C2135">
        <v>11</v>
      </c>
      <c r="D2135" t="s">
        <v>80</v>
      </c>
      <c r="E2135" t="s">
        <v>116</v>
      </c>
      <c r="F2135">
        <v>1</v>
      </c>
      <c r="G2135">
        <v>-22</v>
      </c>
      <c r="H2135">
        <v>1</v>
      </c>
      <c r="I2135">
        <v>1</v>
      </c>
      <c r="J2135">
        <v>23</v>
      </c>
      <c r="K2135">
        <v>-2</v>
      </c>
      <c r="L2135">
        <v>4</v>
      </c>
      <c r="M2135">
        <f>G2135/$O$3+H2135/$P$3+I2135/$Q$3+J2135/$R$3</f>
        <v>2.8396320248802107</v>
      </c>
      <c r="N2135">
        <f t="shared" si="33"/>
        <v>2</v>
      </c>
    </row>
    <row r="2136" spans="1:14">
      <c r="A2136" t="s">
        <v>438</v>
      </c>
      <c r="B2136">
        <v>1</v>
      </c>
      <c r="C2136">
        <v>11</v>
      </c>
      <c r="D2136" t="s">
        <v>80</v>
      </c>
      <c r="E2136" t="s">
        <v>116</v>
      </c>
      <c r="F2136">
        <v>1</v>
      </c>
      <c r="G2136">
        <v>-22</v>
      </c>
      <c r="H2136">
        <v>1</v>
      </c>
      <c r="I2136">
        <v>1</v>
      </c>
      <c r="J2136">
        <v>23</v>
      </c>
      <c r="K2136">
        <v>-2</v>
      </c>
      <c r="L2136">
        <v>4</v>
      </c>
      <c r="M2136">
        <f>G2136/$O$3+H2136/$P$3+I2136/$Q$3+J2136/$R$3</f>
        <v>2.8396320248802107</v>
      </c>
      <c r="N2136">
        <f t="shared" si="33"/>
        <v>2</v>
      </c>
    </row>
    <row r="2137" spans="1:14">
      <c r="A2137" t="s">
        <v>873</v>
      </c>
      <c r="B2137">
        <v>2</v>
      </c>
      <c r="C2137">
        <v>28</v>
      </c>
      <c r="D2137" t="s">
        <v>70</v>
      </c>
      <c r="E2137" t="s">
        <v>118</v>
      </c>
      <c r="F2137">
        <v>1</v>
      </c>
      <c r="G2137">
        <v>-56</v>
      </c>
      <c r="H2137">
        <v>1</v>
      </c>
      <c r="I2137">
        <v>1</v>
      </c>
      <c r="J2137">
        <v>-9</v>
      </c>
      <c r="K2137">
        <v>-4</v>
      </c>
      <c r="L2137">
        <v>0</v>
      </c>
      <c r="M2137">
        <f>G2137/$O$3+H2137/$P$3+I2137/$Q$3+J2137/$R$3</f>
        <v>0.12354708756238042</v>
      </c>
      <c r="N2137">
        <f t="shared" si="33"/>
        <v>2</v>
      </c>
    </row>
    <row r="2138" spans="1:14">
      <c r="A2138" t="s">
        <v>873</v>
      </c>
      <c r="B2138">
        <v>2</v>
      </c>
      <c r="C2138">
        <v>22</v>
      </c>
      <c r="D2138" t="s">
        <v>80</v>
      </c>
      <c r="E2138" t="s">
        <v>118</v>
      </c>
      <c r="F2138">
        <v>1</v>
      </c>
      <c r="G2138">
        <v>-44</v>
      </c>
      <c r="H2138">
        <v>1</v>
      </c>
      <c r="I2138">
        <v>1</v>
      </c>
      <c r="J2138">
        <v>3</v>
      </c>
      <c r="K2138">
        <v>-4</v>
      </c>
      <c r="L2138">
        <v>2</v>
      </c>
      <c r="M2138">
        <f>G2138/$O$3+H2138/$P$3+I2138/$Q$3+J2138/$R$3</f>
        <v>1.1257809822727949</v>
      </c>
      <c r="N2138">
        <f t="shared" si="33"/>
        <v>2</v>
      </c>
    </row>
    <row r="2139" spans="1:14">
      <c r="A2139" t="s">
        <v>873</v>
      </c>
      <c r="B2139">
        <v>1</v>
      </c>
      <c r="C2139">
        <v>13</v>
      </c>
      <c r="D2139" t="s">
        <v>70</v>
      </c>
      <c r="E2139" t="s">
        <v>118</v>
      </c>
      <c r="F2139">
        <v>1</v>
      </c>
      <c r="G2139">
        <v>-78</v>
      </c>
      <c r="H2139">
        <v>1</v>
      </c>
      <c r="I2139">
        <v>1</v>
      </c>
      <c r="J2139">
        <v>-26</v>
      </c>
      <c r="K2139">
        <v>-6</v>
      </c>
      <c r="L2139">
        <v>1</v>
      </c>
      <c r="M2139">
        <f>G2139/$O$3+H2139/$P$3+I2139/$Q$3+J2139/$R$3</f>
        <v>-1.404937308502519</v>
      </c>
      <c r="N2139">
        <f t="shared" si="33"/>
        <v>6</v>
      </c>
    </row>
    <row r="2140" spans="1:14">
      <c r="A2140" t="s">
        <v>873</v>
      </c>
      <c r="B2140">
        <v>1</v>
      </c>
      <c r="C2140">
        <v>23</v>
      </c>
      <c r="D2140" t="s">
        <v>81</v>
      </c>
      <c r="E2140" t="s">
        <v>118</v>
      </c>
      <c r="F2140">
        <v>2</v>
      </c>
      <c r="G2140">
        <v>-46</v>
      </c>
      <c r="H2140">
        <v>1</v>
      </c>
      <c r="I2140">
        <v>2</v>
      </c>
      <c r="J2140">
        <v>9</v>
      </c>
      <c r="K2140">
        <v>-2</v>
      </c>
      <c r="L2140">
        <v>3</v>
      </c>
      <c r="M2140">
        <f>G2140/$O$3+H2140/$P$3+I2140/$Q$3+J2140/$R$3</f>
        <v>2.3544758214954111</v>
      </c>
      <c r="N2140">
        <f t="shared" si="33"/>
        <v>2</v>
      </c>
    </row>
    <row r="2141" spans="1:14">
      <c r="A2141" t="s">
        <v>873</v>
      </c>
      <c r="B2141">
        <v>1</v>
      </c>
      <c r="C2141">
        <v>21</v>
      </c>
      <c r="D2141" t="s">
        <v>70</v>
      </c>
      <c r="E2141" t="s">
        <v>118</v>
      </c>
      <c r="F2141">
        <v>1</v>
      </c>
      <c r="G2141">
        <v>-42</v>
      </c>
      <c r="H2141">
        <v>1</v>
      </c>
      <c r="I2141">
        <v>1</v>
      </c>
      <c r="J2141">
        <v>-2</v>
      </c>
      <c r="K2141">
        <v>-2</v>
      </c>
      <c r="L2141">
        <v>1</v>
      </c>
      <c r="M2141">
        <f>G2141/$O$3+H2141/$P$3+I2141/$Q$3+J2141/$R$3</f>
        <v>0.86029778945865965</v>
      </c>
      <c r="N2141">
        <f t="shared" si="33"/>
        <v>2</v>
      </c>
    </row>
    <row r="2142" spans="1:14">
      <c r="A2142" t="s">
        <v>873</v>
      </c>
      <c r="B2142">
        <v>1</v>
      </c>
      <c r="C2142">
        <v>11</v>
      </c>
      <c r="D2142" t="s">
        <v>70</v>
      </c>
      <c r="E2142" t="s">
        <v>118</v>
      </c>
      <c r="F2142">
        <v>1</v>
      </c>
      <c r="G2142">
        <v>-33</v>
      </c>
      <c r="H2142">
        <v>1</v>
      </c>
      <c r="I2142">
        <v>1</v>
      </c>
      <c r="J2142">
        <v>2</v>
      </c>
      <c r="K2142">
        <v>-3</v>
      </c>
      <c r="L2142">
        <v>1</v>
      </c>
      <c r="M2142">
        <f>G2142/$O$3+H2142/$P$3+I2142/$Q$3+J2142/$R$3</f>
        <v>1.3030287995872769</v>
      </c>
      <c r="N2142">
        <f t="shared" si="33"/>
        <v>3</v>
      </c>
    </row>
    <row r="2143" spans="1:14">
      <c r="A2143" t="s">
        <v>873</v>
      </c>
      <c r="B2143">
        <v>1</v>
      </c>
      <c r="C2143">
        <v>12</v>
      </c>
      <c r="D2143" t="s">
        <v>72</v>
      </c>
      <c r="E2143" t="s">
        <v>116</v>
      </c>
      <c r="F2143">
        <v>1</v>
      </c>
      <c r="G2143">
        <v>-24</v>
      </c>
      <c r="H2143">
        <v>1</v>
      </c>
      <c r="I2143">
        <v>1</v>
      </c>
      <c r="J2143">
        <v>16</v>
      </c>
      <c r="K2143">
        <v>-2</v>
      </c>
      <c r="L2143">
        <v>2</v>
      </c>
      <c r="M2143">
        <f>G2143/$O$3+H2143/$P$3+I2143/$Q$3+J2143/$R$3</f>
        <v>2.3636486315242813</v>
      </c>
      <c r="N2143">
        <f t="shared" si="33"/>
        <v>2</v>
      </c>
    </row>
    <row r="2144" spans="1:14">
      <c r="A2144" t="s">
        <v>873</v>
      </c>
      <c r="B2144">
        <v>1</v>
      </c>
      <c r="C2144">
        <v>10</v>
      </c>
      <c r="D2144" t="s">
        <v>71</v>
      </c>
      <c r="E2144" t="s">
        <v>116</v>
      </c>
      <c r="F2144">
        <v>1</v>
      </c>
      <c r="G2144">
        <v>-20</v>
      </c>
      <c r="H2144">
        <v>1</v>
      </c>
      <c r="I2144">
        <v>1</v>
      </c>
      <c r="J2144">
        <v>18</v>
      </c>
      <c r="K2144">
        <v>-2</v>
      </c>
      <c r="L2144">
        <v>2</v>
      </c>
      <c r="M2144">
        <f>G2144/$O$3+H2144/$P$3+I2144/$Q$3+J2144/$R$3</f>
        <v>2.5741488320660757</v>
      </c>
      <c r="N2144">
        <f t="shared" si="33"/>
        <v>2</v>
      </c>
    </row>
    <row r="2145" spans="1:14">
      <c r="A2145" t="s">
        <v>873</v>
      </c>
      <c r="B2145">
        <v>1</v>
      </c>
      <c r="C2145">
        <v>10</v>
      </c>
      <c r="D2145" t="s">
        <v>70</v>
      </c>
      <c r="E2145" t="s">
        <v>116</v>
      </c>
      <c r="F2145">
        <v>1</v>
      </c>
      <c r="G2145">
        <v>-20</v>
      </c>
      <c r="H2145">
        <v>1</v>
      </c>
      <c r="I2145">
        <v>1</v>
      </c>
      <c r="J2145">
        <v>18</v>
      </c>
      <c r="K2145">
        <v>-2</v>
      </c>
      <c r="L2145">
        <v>2</v>
      </c>
      <c r="M2145">
        <f>G2145/$O$3+H2145/$P$3+I2145/$Q$3+J2145/$R$3</f>
        <v>2.5741488320660757</v>
      </c>
      <c r="N2145">
        <f t="shared" si="33"/>
        <v>2</v>
      </c>
    </row>
    <row r="2146" spans="1:14">
      <c r="A2146" t="s">
        <v>197</v>
      </c>
      <c r="B2146">
        <v>3</v>
      </c>
      <c r="C2146">
        <v>26</v>
      </c>
      <c r="D2146" t="s">
        <v>81</v>
      </c>
      <c r="E2146" t="s">
        <v>118</v>
      </c>
      <c r="F2146">
        <v>0</v>
      </c>
      <c r="G2146">
        <v>-52</v>
      </c>
      <c r="H2146">
        <v>1</v>
      </c>
      <c r="I2146">
        <v>0</v>
      </c>
      <c r="J2146">
        <v>-5</v>
      </c>
      <c r="K2146">
        <v>-6</v>
      </c>
      <c r="L2146">
        <v>1</v>
      </c>
      <c r="M2146">
        <f>G2146/$O$3+H2146/$P$3+I2146/$Q$3+J2146/$R$3</f>
        <v>-0.44379771176179045</v>
      </c>
      <c r="N2146">
        <f t="shared" si="33"/>
        <v>2</v>
      </c>
    </row>
    <row r="2147" spans="1:14">
      <c r="A2147" t="s">
        <v>197</v>
      </c>
      <c r="B2147">
        <v>1</v>
      </c>
      <c r="C2147">
        <v>14</v>
      </c>
      <c r="D2147" t="s">
        <v>71</v>
      </c>
      <c r="E2147" t="s">
        <v>116</v>
      </c>
      <c r="F2147">
        <v>0</v>
      </c>
      <c r="G2147">
        <v>-28</v>
      </c>
      <c r="H2147">
        <v>1</v>
      </c>
      <c r="I2147">
        <v>0</v>
      </c>
      <c r="J2147">
        <v>19</v>
      </c>
      <c r="K2147">
        <v>-2</v>
      </c>
      <c r="L2147">
        <v>2</v>
      </c>
      <c r="M2147">
        <f>G2147/$O$3+H2147/$P$3+I2147/$Q$3+J2147/$R$3</f>
        <v>1.5606700776590385</v>
      </c>
      <c r="N2147">
        <f t="shared" si="33"/>
        <v>2</v>
      </c>
    </row>
    <row r="2148" spans="1:14">
      <c r="A2148" t="s">
        <v>197</v>
      </c>
      <c r="B2148">
        <v>1</v>
      </c>
      <c r="C2148">
        <v>12</v>
      </c>
      <c r="D2148" t="s">
        <v>81</v>
      </c>
      <c r="E2148" t="s">
        <v>116</v>
      </c>
      <c r="F2148">
        <v>0</v>
      </c>
      <c r="G2148">
        <v>-24</v>
      </c>
      <c r="H2148">
        <v>1</v>
      </c>
      <c r="I2148">
        <v>0</v>
      </c>
      <c r="J2148">
        <v>18</v>
      </c>
      <c r="K2148">
        <v>-2</v>
      </c>
      <c r="L2148">
        <v>4</v>
      </c>
      <c r="M2148">
        <f>G2148/$O$3+H2148/$P$3+I2148/$Q$3+J2148/$R$3</f>
        <v>1.5858036316583164</v>
      </c>
      <c r="N2148">
        <f t="shared" si="33"/>
        <v>2</v>
      </c>
    </row>
    <row r="2149" spans="1:14">
      <c r="A2149" t="s">
        <v>874</v>
      </c>
      <c r="B2149">
        <v>1</v>
      </c>
      <c r="C2149">
        <v>15</v>
      </c>
      <c r="D2149" t="s">
        <v>71</v>
      </c>
      <c r="E2149" t="s">
        <v>118</v>
      </c>
      <c r="F2149">
        <v>1</v>
      </c>
      <c r="G2149">
        <v>-30</v>
      </c>
      <c r="H2149">
        <v>1</v>
      </c>
      <c r="I2149">
        <v>1</v>
      </c>
      <c r="J2149">
        <v>6</v>
      </c>
      <c r="K2149">
        <v>-2</v>
      </c>
      <c r="L2149">
        <v>1</v>
      </c>
      <c r="M2149">
        <f>G2149/$O$3+H2149/$P$3+I2149/$Q$3+J2149/$R$3</f>
        <v>1.6153761554457193</v>
      </c>
      <c r="N2149">
        <f t="shared" si="33"/>
        <v>2</v>
      </c>
    </row>
    <row r="2150" spans="1:14">
      <c r="A2150" t="s">
        <v>875</v>
      </c>
      <c r="B2150">
        <v>3</v>
      </c>
      <c r="C2150">
        <v>21</v>
      </c>
      <c r="D2150" t="s">
        <v>71</v>
      </c>
      <c r="E2150" t="s">
        <v>118</v>
      </c>
      <c r="F2150">
        <v>1</v>
      </c>
      <c r="G2150">
        <v>-84</v>
      </c>
      <c r="H2150">
        <v>1</v>
      </c>
      <c r="I2150">
        <v>1</v>
      </c>
      <c r="J2150">
        <v>-34</v>
      </c>
      <c r="K2150">
        <v>-12</v>
      </c>
      <c r="L2150">
        <v>-5</v>
      </c>
      <c r="M2150">
        <f>G2150/$O$3+H2150/$P$3+I2150/$Q$3+J2150/$R$3</f>
        <v>-2.0296320202194034</v>
      </c>
      <c r="N2150">
        <f t="shared" si="33"/>
        <v>4</v>
      </c>
    </row>
    <row r="2151" spans="1:14">
      <c r="A2151" t="s">
        <v>875</v>
      </c>
      <c r="B2151">
        <v>2</v>
      </c>
      <c r="C2151">
        <v>27</v>
      </c>
      <c r="D2151" t="s">
        <v>71</v>
      </c>
      <c r="E2151" t="s">
        <v>118</v>
      </c>
      <c r="F2151">
        <v>2</v>
      </c>
      <c r="G2151">
        <v>-54</v>
      </c>
      <c r="H2151">
        <v>1</v>
      </c>
      <c r="I2151">
        <v>2</v>
      </c>
      <c r="J2151">
        <v>-1</v>
      </c>
      <c r="K2151">
        <v>-4</v>
      </c>
      <c r="L2151">
        <v>0</v>
      </c>
      <c r="M2151">
        <f>G2151/$O$3+H2151/$P$3+I2151/$Q$3+J2151/$R$3</f>
        <v>1.5627421273267907</v>
      </c>
      <c r="N2151">
        <f t="shared" si="33"/>
        <v>2</v>
      </c>
    </row>
    <row r="2152" spans="1:14">
      <c r="A2152" t="s">
        <v>229</v>
      </c>
      <c r="B2152">
        <v>4</v>
      </c>
      <c r="C2152">
        <v>48</v>
      </c>
      <c r="D2152" t="s">
        <v>71</v>
      </c>
      <c r="E2152" t="s">
        <v>118</v>
      </c>
      <c r="F2152">
        <v>2</v>
      </c>
      <c r="G2152">
        <v>-96</v>
      </c>
      <c r="H2152">
        <v>1</v>
      </c>
      <c r="I2152">
        <v>2</v>
      </c>
      <c r="J2152">
        <v>-22</v>
      </c>
      <c r="K2152">
        <v>-8</v>
      </c>
      <c r="L2152">
        <v>-2</v>
      </c>
      <c r="M2152">
        <f>G2152/$O$3+H2152/$P$3+I2152/$Q$3+J2152/$R$3</f>
        <v>-0.6475099783620466</v>
      </c>
      <c r="N2152">
        <f t="shared" si="33"/>
        <v>2</v>
      </c>
    </row>
    <row r="2153" spans="1:14">
      <c r="A2153" t="s">
        <v>229</v>
      </c>
      <c r="B2153">
        <v>3</v>
      </c>
      <c r="C2153">
        <v>20</v>
      </c>
      <c r="D2153" t="s">
        <v>78</v>
      </c>
      <c r="E2153" t="s">
        <v>118</v>
      </c>
      <c r="F2153">
        <v>1</v>
      </c>
      <c r="G2153">
        <v>-40</v>
      </c>
      <c r="H2153">
        <v>1</v>
      </c>
      <c r="I2153">
        <v>1</v>
      </c>
      <c r="J2153">
        <v>5</v>
      </c>
      <c r="K2153">
        <v>-6</v>
      </c>
      <c r="L2153">
        <v>1</v>
      </c>
      <c r="M2153">
        <f>G2153/$O$3+H2153/$P$3+I2153/$Q$3+J2153/$R$3</f>
        <v>1.3362811828145891</v>
      </c>
      <c r="N2153">
        <f t="shared" si="33"/>
        <v>2</v>
      </c>
    </row>
    <row r="2154" spans="1:14">
      <c r="A2154" t="s">
        <v>140</v>
      </c>
      <c r="B2154">
        <v>4</v>
      </c>
      <c r="C2154">
        <v>36</v>
      </c>
      <c r="D2154" t="s">
        <v>78</v>
      </c>
      <c r="E2154" t="s">
        <v>118</v>
      </c>
      <c r="F2154">
        <v>1</v>
      </c>
      <c r="G2154">
        <v>-72</v>
      </c>
      <c r="H2154">
        <v>1</v>
      </c>
      <c r="I2154">
        <v>1</v>
      </c>
      <c r="J2154">
        <v>-4</v>
      </c>
      <c r="K2154">
        <v>-8</v>
      </c>
      <c r="L2154">
        <v>0</v>
      </c>
      <c r="M2154">
        <f>G2154/$O$3+H2154/$P$3+I2154/$Q$3+J2154/$R$3</f>
        <v>8.4801753746107683E-2</v>
      </c>
      <c r="N2154">
        <f t="shared" si="33"/>
        <v>2</v>
      </c>
    </row>
    <row r="2155" spans="1:14">
      <c r="A2155" t="s">
        <v>876</v>
      </c>
      <c r="B2155">
        <v>1</v>
      </c>
      <c r="C2155">
        <v>19</v>
      </c>
      <c r="D2155" t="s">
        <v>71</v>
      </c>
      <c r="E2155" t="s">
        <v>118</v>
      </c>
      <c r="F2155">
        <v>1</v>
      </c>
      <c r="G2155">
        <v>-38</v>
      </c>
      <c r="H2155">
        <v>1</v>
      </c>
      <c r="I2155">
        <v>1</v>
      </c>
      <c r="J2155">
        <v>0</v>
      </c>
      <c r="K2155">
        <v>-2</v>
      </c>
      <c r="L2155">
        <v>1</v>
      </c>
      <c r="M2155">
        <f>G2155/$O$3+H2155/$P$3+I2155/$Q$3+J2155/$R$3</f>
        <v>1.0707979900004538</v>
      </c>
      <c r="N2155">
        <f t="shared" si="33"/>
        <v>2</v>
      </c>
    </row>
    <row r="2156" spans="1:14">
      <c r="A2156" t="s">
        <v>395</v>
      </c>
      <c r="B2156">
        <v>1</v>
      </c>
      <c r="C2156">
        <v>11</v>
      </c>
      <c r="D2156" t="s">
        <v>80</v>
      </c>
      <c r="E2156" t="s">
        <v>118</v>
      </c>
      <c r="F2156">
        <v>1</v>
      </c>
      <c r="G2156">
        <v>-22</v>
      </c>
      <c r="H2156">
        <v>1</v>
      </c>
      <c r="I2156">
        <v>1</v>
      </c>
      <c r="J2156">
        <v>14</v>
      </c>
      <c r="K2156">
        <v>-2</v>
      </c>
      <c r="L2156">
        <v>3</v>
      </c>
      <c r="M2156">
        <f>G2156/$O$3+H2156/$P$3+I2156/$Q$3+J2156/$R$3</f>
        <v>2.2835320852526624</v>
      </c>
      <c r="N2156">
        <f t="shared" si="33"/>
        <v>2</v>
      </c>
    </row>
    <row r="2157" spans="1:14">
      <c r="A2157" t="s">
        <v>162</v>
      </c>
      <c r="B2157">
        <v>3</v>
      </c>
      <c r="C2157">
        <v>33</v>
      </c>
      <c r="D2157" t="s">
        <v>71</v>
      </c>
      <c r="E2157" t="s">
        <v>118</v>
      </c>
      <c r="F2157">
        <v>3</v>
      </c>
      <c r="G2157">
        <v>-66</v>
      </c>
      <c r="H2157">
        <v>0</v>
      </c>
      <c r="I2157">
        <v>3</v>
      </c>
      <c r="J2157">
        <v>2</v>
      </c>
      <c r="K2157">
        <v>-6</v>
      </c>
      <c r="L2157">
        <v>0</v>
      </c>
      <c r="M2157">
        <f>G2157/$O$3+H2157/$P$3+I2157/$Q$3+J2157/$R$3</f>
        <v>1.3936258600726799</v>
      </c>
      <c r="N2157">
        <f t="shared" si="33"/>
        <v>2</v>
      </c>
    </row>
    <row r="2158" spans="1:14">
      <c r="A2158" t="s">
        <v>162</v>
      </c>
      <c r="B2158">
        <v>2</v>
      </c>
      <c r="C2158">
        <v>15</v>
      </c>
      <c r="D2158" t="s">
        <v>71</v>
      </c>
      <c r="E2158" t="s">
        <v>116</v>
      </c>
      <c r="F2158">
        <v>1</v>
      </c>
      <c r="G2158">
        <v>-45</v>
      </c>
      <c r="H2158">
        <v>1</v>
      </c>
      <c r="I2158">
        <v>1</v>
      </c>
      <c r="J2158">
        <v>6</v>
      </c>
      <c r="K2158">
        <v>-6</v>
      </c>
      <c r="L2158">
        <v>0</v>
      </c>
      <c r="M2158">
        <f>G2158/$O$3+H2158/$P$3+I2158/$Q$3+J2158/$R$3</f>
        <v>1.2894170197702821</v>
      </c>
      <c r="N2158">
        <f t="shared" si="33"/>
        <v>3</v>
      </c>
    </row>
    <row r="2159" spans="1:14">
      <c r="A2159" t="s">
        <v>162</v>
      </c>
      <c r="B2159">
        <v>1</v>
      </c>
      <c r="C2159">
        <v>12</v>
      </c>
      <c r="D2159" t="s">
        <v>71</v>
      </c>
      <c r="E2159" t="s">
        <v>116</v>
      </c>
      <c r="F2159">
        <v>1</v>
      </c>
      <c r="G2159">
        <v>-60</v>
      </c>
      <c r="H2159">
        <v>1</v>
      </c>
      <c r="I2159">
        <v>1</v>
      </c>
      <c r="J2159">
        <v>22</v>
      </c>
      <c r="K2159">
        <v>-5</v>
      </c>
      <c r="L2159">
        <v>2</v>
      </c>
      <c r="M2159">
        <f>G2159/$O$3+H2159/$P$3+I2159/$Q$3+J2159/$R$3</f>
        <v>1.9520799989882642</v>
      </c>
      <c r="N2159">
        <f t="shared" si="33"/>
        <v>5</v>
      </c>
    </row>
    <row r="2160" spans="1:14">
      <c r="A2160" t="s">
        <v>162</v>
      </c>
      <c r="B2160">
        <v>1</v>
      </c>
      <c r="C2160">
        <v>14</v>
      </c>
      <c r="D2160" t="s">
        <v>71</v>
      </c>
      <c r="E2160" t="s">
        <v>116</v>
      </c>
      <c r="F2160">
        <v>0</v>
      </c>
      <c r="G2160">
        <v>-56</v>
      </c>
      <c r="H2160">
        <v>1</v>
      </c>
      <c r="I2160">
        <v>0</v>
      </c>
      <c r="J2160">
        <v>11</v>
      </c>
      <c r="K2160">
        <v>-4</v>
      </c>
      <c r="L2160">
        <v>2</v>
      </c>
      <c r="M2160">
        <f>G2160/$O$3+H2160/$P$3+I2160/$Q$3+J2160/$R$3</f>
        <v>0.45790196695151242</v>
      </c>
      <c r="N2160">
        <f t="shared" si="33"/>
        <v>4</v>
      </c>
    </row>
    <row r="2161" spans="1:14">
      <c r="A2161" t="s">
        <v>162</v>
      </c>
      <c r="B2161">
        <v>1</v>
      </c>
      <c r="C2161">
        <v>12</v>
      </c>
      <c r="D2161" t="s">
        <v>71</v>
      </c>
      <c r="E2161" t="s">
        <v>116</v>
      </c>
      <c r="F2161">
        <v>1</v>
      </c>
      <c r="G2161">
        <v>-48</v>
      </c>
      <c r="H2161">
        <v>1</v>
      </c>
      <c r="I2161">
        <v>1</v>
      </c>
      <c r="J2161">
        <v>23</v>
      </c>
      <c r="K2161">
        <v>-4</v>
      </c>
      <c r="L2161">
        <v>2</v>
      </c>
      <c r="M2161">
        <f>G2161/$O$3+H2161/$P$3+I2161/$Q$3+J2161/$R$3</f>
        <v>2.2746361897094527</v>
      </c>
      <c r="N2161">
        <f t="shared" si="33"/>
        <v>4</v>
      </c>
    </row>
    <row r="2162" spans="1:14">
      <c r="A2162" t="s">
        <v>162</v>
      </c>
      <c r="B2162">
        <v>1</v>
      </c>
      <c r="C2162">
        <v>15</v>
      </c>
      <c r="D2162" t="s">
        <v>81</v>
      </c>
      <c r="E2162" t="s">
        <v>116</v>
      </c>
      <c r="F2162">
        <v>1</v>
      </c>
      <c r="G2162">
        <v>-30</v>
      </c>
      <c r="H2162">
        <v>1</v>
      </c>
      <c r="I2162">
        <v>1</v>
      </c>
      <c r="J2162">
        <v>37</v>
      </c>
      <c r="K2162">
        <v>-2</v>
      </c>
      <c r="L2162">
        <v>4</v>
      </c>
      <c r="M2162">
        <f>G2162/$O$3+H2162/$P$3+I2162/$Q$3+J2162/$R$3</f>
        <v>3.5308315030517199</v>
      </c>
      <c r="N2162">
        <f t="shared" si="33"/>
        <v>2</v>
      </c>
    </row>
    <row r="2163" spans="1:14">
      <c r="A2163" t="s">
        <v>162</v>
      </c>
      <c r="B2163">
        <v>1</v>
      </c>
      <c r="C2163">
        <v>14</v>
      </c>
      <c r="D2163" t="s">
        <v>71</v>
      </c>
      <c r="E2163" t="s">
        <v>116</v>
      </c>
      <c r="F2163">
        <v>0</v>
      </c>
      <c r="G2163">
        <v>-28</v>
      </c>
      <c r="H2163">
        <v>1</v>
      </c>
      <c r="I2163">
        <v>0</v>
      </c>
      <c r="J2163">
        <v>19</v>
      </c>
      <c r="K2163">
        <v>-2</v>
      </c>
      <c r="L2163">
        <v>2</v>
      </c>
      <c r="M2163">
        <f>G2163/$O$3+H2163/$P$3+I2163/$Q$3+J2163/$R$3</f>
        <v>1.5606700776590385</v>
      </c>
      <c r="N2163">
        <f t="shared" si="33"/>
        <v>2</v>
      </c>
    </row>
    <row r="2164" spans="1:14">
      <c r="A2164" t="s">
        <v>162</v>
      </c>
      <c r="B2164">
        <v>1</v>
      </c>
      <c r="C2164">
        <v>12</v>
      </c>
      <c r="D2164" t="s">
        <v>71</v>
      </c>
      <c r="E2164" t="s">
        <v>116</v>
      </c>
      <c r="F2164">
        <v>1</v>
      </c>
      <c r="G2164">
        <v>-24</v>
      </c>
      <c r="H2164">
        <v>1</v>
      </c>
      <c r="I2164">
        <v>1</v>
      </c>
      <c r="J2164">
        <v>16</v>
      </c>
      <c r="K2164">
        <v>-2</v>
      </c>
      <c r="L2164">
        <v>2</v>
      </c>
      <c r="M2164">
        <f>G2164/$O$3+H2164/$P$3+I2164/$Q$3+J2164/$R$3</f>
        <v>2.3636486315242813</v>
      </c>
      <c r="N2164">
        <f t="shared" si="33"/>
        <v>2</v>
      </c>
    </row>
    <row r="2165" spans="1:14">
      <c r="A2165" t="s">
        <v>162</v>
      </c>
      <c r="B2165">
        <v>1</v>
      </c>
      <c r="C2165">
        <v>12</v>
      </c>
      <c r="D2165" t="s">
        <v>77</v>
      </c>
      <c r="E2165" t="s">
        <v>116</v>
      </c>
      <c r="F2165">
        <v>1</v>
      </c>
      <c r="G2165">
        <v>-24</v>
      </c>
      <c r="H2165">
        <v>1</v>
      </c>
      <c r="I2165">
        <v>1</v>
      </c>
      <c r="J2165">
        <v>17</v>
      </c>
      <c r="K2165">
        <v>-2</v>
      </c>
      <c r="L2165">
        <v>2</v>
      </c>
      <c r="M2165">
        <f>G2165/$O$3+H2165/$P$3+I2165/$Q$3+J2165/$R$3</f>
        <v>2.4254375137051198</v>
      </c>
      <c r="N2165">
        <f t="shared" si="33"/>
        <v>2</v>
      </c>
    </row>
    <row r="2166" spans="1:14">
      <c r="A2166" t="s">
        <v>162</v>
      </c>
      <c r="B2166">
        <v>1</v>
      </c>
      <c r="C2166">
        <v>10</v>
      </c>
      <c r="D2166" t="s">
        <v>81</v>
      </c>
      <c r="E2166" t="s">
        <v>116</v>
      </c>
      <c r="F2166">
        <v>0</v>
      </c>
      <c r="G2166">
        <v>-20</v>
      </c>
      <c r="H2166">
        <v>1</v>
      </c>
      <c r="I2166">
        <v>0</v>
      </c>
      <c r="J2166">
        <v>20</v>
      </c>
      <c r="K2166">
        <v>-2</v>
      </c>
      <c r="L2166">
        <v>4</v>
      </c>
      <c r="M2166">
        <f>G2166/$O$3+H2166/$P$3+I2166/$Q$3+J2166/$R$3</f>
        <v>1.7963038322001106</v>
      </c>
      <c r="N2166">
        <f t="shared" si="33"/>
        <v>2</v>
      </c>
    </row>
    <row r="2167" spans="1:14">
      <c r="A2167" t="s">
        <v>272</v>
      </c>
      <c r="B2167">
        <v>2</v>
      </c>
      <c r="C2167">
        <v>26</v>
      </c>
      <c r="D2167" t="s">
        <v>72</v>
      </c>
      <c r="E2167" t="s">
        <v>118</v>
      </c>
      <c r="F2167">
        <v>2</v>
      </c>
      <c r="G2167">
        <v>-78</v>
      </c>
      <c r="H2167">
        <v>1</v>
      </c>
      <c r="I2167">
        <v>2</v>
      </c>
      <c r="J2167">
        <v>-19</v>
      </c>
      <c r="K2167">
        <v>-6</v>
      </c>
      <c r="L2167">
        <v>-1</v>
      </c>
      <c r="M2167">
        <f>G2167/$O$3+H2167/$P$3+I2167/$Q$3+J2167/$R$3</f>
        <v>-7.0992369009005518E-2</v>
      </c>
      <c r="N2167">
        <f t="shared" si="33"/>
        <v>3</v>
      </c>
    </row>
    <row r="2168" spans="1:14">
      <c r="A2168" t="s">
        <v>272</v>
      </c>
      <c r="B2168">
        <v>1</v>
      </c>
      <c r="C2168">
        <v>13</v>
      </c>
      <c r="D2168" t="s">
        <v>72</v>
      </c>
      <c r="E2168" t="s">
        <v>118</v>
      </c>
      <c r="F2168">
        <v>2</v>
      </c>
      <c r="G2168">
        <v>-39</v>
      </c>
      <c r="H2168">
        <v>1</v>
      </c>
      <c r="I2168">
        <v>2</v>
      </c>
      <c r="J2168">
        <v>7</v>
      </c>
      <c r="K2168">
        <v>-3</v>
      </c>
      <c r="L2168">
        <v>1</v>
      </c>
      <c r="M2168">
        <f>G2168/$O$3+H2168/$P$3+I2168/$Q$3+J2168/$R$3</f>
        <v>2.383012320448938</v>
      </c>
      <c r="N2168">
        <f t="shared" si="33"/>
        <v>3</v>
      </c>
    </row>
    <row r="2169" spans="1:14">
      <c r="A2169" t="s">
        <v>272</v>
      </c>
      <c r="B2169">
        <v>1</v>
      </c>
      <c r="C2169">
        <v>13</v>
      </c>
      <c r="D2169" t="s">
        <v>75</v>
      </c>
      <c r="E2169" t="s">
        <v>118</v>
      </c>
      <c r="F2169">
        <v>2</v>
      </c>
      <c r="G2169">
        <v>-26</v>
      </c>
      <c r="H2169">
        <v>1</v>
      </c>
      <c r="I2169">
        <v>2</v>
      </c>
      <c r="J2169">
        <v>13</v>
      </c>
      <c r="K2169">
        <v>-2</v>
      </c>
      <c r="L2169">
        <v>1</v>
      </c>
      <c r="M2169">
        <f>G2169/$O$3+H2169/$P$3+I2169/$Q$3+J2169/$R$3</f>
        <v>3.0362435311193492</v>
      </c>
      <c r="N2169">
        <f t="shared" si="33"/>
        <v>2</v>
      </c>
    </row>
    <row r="2170" spans="1:14">
      <c r="A2170" t="s">
        <v>272</v>
      </c>
      <c r="B2170">
        <v>1</v>
      </c>
      <c r="C2170">
        <v>12</v>
      </c>
      <c r="D2170" t="s">
        <v>70</v>
      </c>
      <c r="E2170" t="s">
        <v>120</v>
      </c>
      <c r="F2170">
        <v>2</v>
      </c>
      <c r="G2170">
        <v>-24</v>
      </c>
      <c r="H2170">
        <v>1</v>
      </c>
      <c r="I2170">
        <v>2</v>
      </c>
      <c r="J2170">
        <v>16</v>
      </c>
      <c r="K2170">
        <v>-2</v>
      </c>
      <c r="L2170">
        <v>1</v>
      </c>
      <c r="M2170">
        <f>G2170/$O$3+H2170/$P$3+I2170/$Q$3+J2170/$R$3</f>
        <v>3.2650713957519235</v>
      </c>
      <c r="N2170">
        <f t="shared" si="33"/>
        <v>2</v>
      </c>
    </row>
    <row r="2171" spans="1:14">
      <c r="A2171" t="s">
        <v>128</v>
      </c>
      <c r="B2171">
        <v>2</v>
      </c>
      <c r="C2171">
        <v>19</v>
      </c>
      <c r="D2171" t="s">
        <v>71</v>
      </c>
      <c r="E2171" t="s">
        <v>118</v>
      </c>
      <c r="F2171">
        <v>1</v>
      </c>
      <c r="G2171">
        <v>-95</v>
      </c>
      <c r="H2171">
        <v>-3</v>
      </c>
      <c r="I2171">
        <v>1</v>
      </c>
      <c r="J2171">
        <v>-38</v>
      </c>
      <c r="K2171">
        <v>-10</v>
      </c>
      <c r="L2171">
        <v>-2</v>
      </c>
      <c r="M2171">
        <f>G2171/$O$3+H2171/$P$3+I2171/$Q$3+J2171/$R$3</f>
        <v>-6.4963777263737565</v>
      </c>
      <c r="N2171">
        <f t="shared" si="33"/>
        <v>5</v>
      </c>
    </row>
    <row r="2172" spans="1:14">
      <c r="A2172" t="s">
        <v>128</v>
      </c>
      <c r="B2172">
        <v>1</v>
      </c>
      <c r="C2172">
        <v>12</v>
      </c>
      <c r="D2172" t="s">
        <v>71</v>
      </c>
      <c r="E2172" t="s">
        <v>118</v>
      </c>
      <c r="F2172">
        <v>2</v>
      </c>
      <c r="G2172">
        <v>-48</v>
      </c>
      <c r="H2172">
        <v>1</v>
      </c>
      <c r="I2172">
        <v>2</v>
      </c>
      <c r="J2172">
        <v>12</v>
      </c>
      <c r="K2172">
        <v>-4</v>
      </c>
      <c r="L2172">
        <v>1</v>
      </c>
      <c r="M2172">
        <f>G2172/$O$3+H2172/$P$3+I2172/$Q$3+J2172/$R$3</f>
        <v>2.496381249947869</v>
      </c>
      <c r="N2172">
        <f t="shared" si="33"/>
        <v>4</v>
      </c>
    </row>
    <row r="2173" spans="1:14">
      <c r="A2173" t="s">
        <v>203</v>
      </c>
      <c r="B2173">
        <v>2</v>
      </c>
      <c r="C2173">
        <v>37</v>
      </c>
      <c r="D2173" t="s">
        <v>71</v>
      </c>
      <c r="E2173" t="s">
        <v>118</v>
      </c>
      <c r="F2173">
        <v>1</v>
      </c>
      <c r="G2173">
        <v>-74</v>
      </c>
      <c r="H2173">
        <v>0</v>
      </c>
      <c r="I2173">
        <v>1</v>
      </c>
      <c r="J2173">
        <v>-14</v>
      </c>
      <c r="K2173">
        <v>-4</v>
      </c>
      <c r="L2173">
        <v>1</v>
      </c>
      <c r="M2173">
        <f>G2173/$O$3+H2173/$P$3+I2173/$Q$3+J2173/$R$3</f>
        <v>-1.5716866556362572</v>
      </c>
      <c r="N2173">
        <f t="shared" si="33"/>
        <v>2</v>
      </c>
    </row>
    <row r="2174" spans="1:14">
      <c r="A2174" t="s">
        <v>203</v>
      </c>
      <c r="B2174">
        <v>1</v>
      </c>
      <c r="C2174">
        <v>18</v>
      </c>
      <c r="D2174" t="s">
        <v>71</v>
      </c>
      <c r="E2174" t="s">
        <v>116</v>
      </c>
      <c r="F2174">
        <v>1</v>
      </c>
      <c r="G2174">
        <v>-108</v>
      </c>
      <c r="H2174">
        <v>1</v>
      </c>
      <c r="I2174">
        <v>1</v>
      </c>
      <c r="J2174">
        <v>-6</v>
      </c>
      <c r="K2174">
        <v>-6</v>
      </c>
      <c r="L2174">
        <v>2</v>
      </c>
      <c r="M2174">
        <f>G2174/$O$3+H2174/$P$3+I2174/$Q$3+J2174/$R$3</f>
        <v>-0.82107793623661918</v>
      </c>
      <c r="N2174">
        <f t="shared" si="33"/>
        <v>6</v>
      </c>
    </row>
    <row r="2175" spans="1:14">
      <c r="A2175" t="s">
        <v>203</v>
      </c>
      <c r="B2175">
        <v>1</v>
      </c>
      <c r="C2175">
        <v>35</v>
      </c>
      <c r="D2175" t="s">
        <v>78</v>
      </c>
      <c r="E2175" t="s">
        <v>118</v>
      </c>
      <c r="F2175">
        <v>4</v>
      </c>
      <c r="G2175">
        <v>-70</v>
      </c>
      <c r="H2175">
        <v>1</v>
      </c>
      <c r="I2175">
        <v>4</v>
      </c>
      <c r="J2175">
        <v>16</v>
      </c>
      <c r="K2175">
        <v>-2</v>
      </c>
      <c r="L2175">
        <v>3</v>
      </c>
      <c r="M2175">
        <f>G2175/$O$3+H2175/$P$3+I2175/$Q$3+J2175/$R$3</f>
        <v>4.068308908135867</v>
      </c>
      <c r="N2175">
        <f t="shared" si="33"/>
        <v>2</v>
      </c>
    </row>
    <row r="2176" spans="1:14">
      <c r="A2176" t="s">
        <v>203</v>
      </c>
      <c r="B2176">
        <v>1</v>
      </c>
      <c r="C2176">
        <v>33</v>
      </c>
      <c r="D2176" t="s">
        <v>71</v>
      </c>
      <c r="E2176" t="s">
        <v>116</v>
      </c>
      <c r="F2176">
        <v>3</v>
      </c>
      <c r="G2176">
        <v>-66</v>
      </c>
      <c r="H2176">
        <v>1</v>
      </c>
      <c r="I2176">
        <v>3</v>
      </c>
      <c r="J2176">
        <v>29</v>
      </c>
      <c r="K2176">
        <v>-2</v>
      </c>
      <c r="L2176">
        <v>2</v>
      </c>
      <c r="M2176">
        <f>G2176/$O$3+H2176/$P$3+I2176/$Q$3+J2176/$R$3</f>
        <v>4.0570640484392442</v>
      </c>
      <c r="N2176">
        <f t="shared" si="33"/>
        <v>2</v>
      </c>
    </row>
    <row r="2177" spans="1:14">
      <c r="A2177" t="s">
        <v>203</v>
      </c>
      <c r="B2177">
        <v>1</v>
      </c>
      <c r="C2177">
        <v>12</v>
      </c>
      <c r="D2177" t="s">
        <v>71</v>
      </c>
      <c r="E2177" t="s">
        <v>116</v>
      </c>
      <c r="F2177">
        <v>1</v>
      </c>
      <c r="G2177">
        <v>-36</v>
      </c>
      <c r="H2177">
        <v>1</v>
      </c>
      <c r="I2177">
        <v>1</v>
      </c>
      <c r="J2177">
        <v>12</v>
      </c>
      <c r="K2177">
        <v>-3</v>
      </c>
      <c r="L2177">
        <v>2</v>
      </c>
      <c r="M2177">
        <f>G2177/$O$3+H2177/$P$3+I2177/$Q$3+J2177/$R$3</f>
        <v>1.8557257942605767</v>
      </c>
      <c r="N2177">
        <f t="shared" si="33"/>
        <v>3</v>
      </c>
    </row>
    <row r="2178" spans="1:14">
      <c r="A2178" t="s">
        <v>961</v>
      </c>
      <c r="B2178">
        <v>1</v>
      </c>
      <c r="C2178">
        <v>12</v>
      </c>
      <c r="D2178" t="s">
        <v>71</v>
      </c>
      <c r="E2178" t="s">
        <v>116</v>
      </c>
      <c r="F2178">
        <v>1</v>
      </c>
      <c r="G2178">
        <v>-24</v>
      </c>
      <c r="H2178">
        <v>1</v>
      </c>
      <c r="I2178">
        <v>1</v>
      </c>
      <c r="J2178">
        <v>25</v>
      </c>
      <c r="K2178">
        <v>-2</v>
      </c>
      <c r="L2178">
        <v>2</v>
      </c>
      <c r="M2178">
        <f>G2178/$O$3+H2178/$P$3+I2178/$Q$3+J2178/$R$3</f>
        <v>2.9197485711518296</v>
      </c>
      <c r="N2178">
        <f t="shared" si="33"/>
        <v>2</v>
      </c>
    </row>
    <row r="2179" spans="1:14">
      <c r="A2179" t="s">
        <v>245</v>
      </c>
      <c r="B2179">
        <v>1</v>
      </c>
      <c r="C2179">
        <v>13</v>
      </c>
      <c r="D2179" t="s">
        <v>70</v>
      </c>
      <c r="E2179" t="s">
        <v>116</v>
      </c>
      <c r="F2179">
        <v>1</v>
      </c>
      <c r="G2179">
        <v>-39</v>
      </c>
      <c r="H2179">
        <v>1</v>
      </c>
      <c r="I2179">
        <v>1</v>
      </c>
      <c r="J2179">
        <v>10</v>
      </c>
      <c r="K2179">
        <v>-3</v>
      </c>
      <c r="L2179">
        <v>2</v>
      </c>
      <c r="M2179">
        <f>G2179/$O$3+H2179/$P$3+I2179/$Q$3+J2179/$R$3</f>
        <v>1.6669562027638118</v>
      </c>
      <c r="N2179">
        <f t="shared" ref="N2179:N2242" si="34">ABS(G2179)/C2179</f>
        <v>3</v>
      </c>
    </row>
    <row r="2180" spans="1:14">
      <c r="A2180" t="s">
        <v>245</v>
      </c>
      <c r="B2180">
        <v>1</v>
      </c>
      <c r="C2180">
        <v>12</v>
      </c>
      <c r="D2180" t="s">
        <v>71</v>
      </c>
      <c r="E2180" t="s">
        <v>116</v>
      </c>
      <c r="F2180">
        <v>0</v>
      </c>
      <c r="G2180">
        <v>-24</v>
      </c>
      <c r="H2180">
        <v>1</v>
      </c>
      <c r="I2180">
        <v>0</v>
      </c>
      <c r="J2180">
        <v>12</v>
      </c>
      <c r="K2180">
        <v>-2</v>
      </c>
      <c r="L2180">
        <v>2</v>
      </c>
      <c r="M2180">
        <f>G2180/$O$3+H2180/$P$3+I2180/$Q$3+J2180/$R$3</f>
        <v>1.2150703385732842</v>
      </c>
      <c r="N2180">
        <f t="shared" si="34"/>
        <v>2</v>
      </c>
    </row>
    <row r="2181" spans="1:14">
      <c r="A2181" t="s">
        <v>219</v>
      </c>
      <c r="B2181">
        <v>2</v>
      </c>
      <c r="C2181">
        <v>16</v>
      </c>
      <c r="D2181" t="s">
        <v>71</v>
      </c>
      <c r="E2181" t="s">
        <v>120</v>
      </c>
      <c r="F2181">
        <v>2</v>
      </c>
      <c r="G2181">
        <v>-32</v>
      </c>
      <c r="H2181">
        <v>1</v>
      </c>
      <c r="I2181">
        <v>2</v>
      </c>
      <c r="J2181">
        <v>12</v>
      </c>
      <c r="K2181">
        <v>-4</v>
      </c>
      <c r="L2181">
        <v>0</v>
      </c>
      <c r="M2181">
        <f>G2181/$O$3+H2181/$P$3+I2181/$Q$3+J2181/$R$3</f>
        <v>2.8440709946683356</v>
      </c>
      <c r="N2181">
        <f t="shared" si="34"/>
        <v>2</v>
      </c>
    </row>
    <row r="2182" spans="1:14">
      <c r="A2182" t="s">
        <v>877</v>
      </c>
      <c r="B2182">
        <v>2</v>
      </c>
      <c r="C2182">
        <v>12</v>
      </c>
      <c r="D2182" t="s">
        <v>78</v>
      </c>
      <c r="E2182" t="s">
        <v>118</v>
      </c>
      <c r="F2182">
        <v>2</v>
      </c>
      <c r="G2182">
        <v>-24</v>
      </c>
      <c r="H2182">
        <v>1</v>
      </c>
      <c r="I2182">
        <v>2</v>
      </c>
      <c r="J2182">
        <v>20</v>
      </c>
      <c r="K2182">
        <v>-4</v>
      </c>
      <c r="L2182">
        <v>2</v>
      </c>
      <c r="M2182">
        <f>G2182/$O$3+H2182/$P$3+I2182/$Q$3+J2182/$R$3</f>
        <v>3.5122269244752786</v>
      </c>
      <c r="N2182">
        <f t="shared" si="34"/>
        <v>2</v>
      </c>
    </row>
    <row r="2183" spans="1:14">
      <c r="A2183" t="s">
        <v>877</v>
      </c>
      <c r="B2183">
        <v>1</v>
      </c>
      <c r="C2183">
        <v>17</v>
      </c>
      <c r="D2183" t="s">
        <v>77</v>
      </c>
      <c r="E2183" t="s">
        <v>118</v>
      </c>
      <c r="F2183">
        <v>0</v>
      </c>
      <c r="G2183">
        <v>-34</v>
      </c>
      <c r="H2183">
        <v>1</v>
      </c>
      <c r="I2183">
        <v>0</v>
      </c>
      <c r="J2183">
        <v>-1</v>
      </c>
      <c r="K2183">
        <v>-2</v>
      </c>
      <c r="L2183">
        <v>1</v>
      </c>
      <c r="M2183">
        <f>G2183/$O$3+H2183/$P$3+I2183/$Q$3+J2183/$R$3</f>
        <v>0.1945087797720893</v>
      </c>
      <c r="N2183">
        <f t="shared" si="34"/>
        <v>2</v>
      </c>
    </row>
    <row r="2184" spans="1:14">
      <c r="A2184" t="s">
        <v>877</v>
      </c>
      <c r="B2184">
        <v>1</v>
      </c>
      <c r="C2184">
        <v>12</v>
      </c>
      <c r="D2184" t="s">
        <v>78</v>
      </c>
      <c r="E2184" t="s">
        <v>116</v>
      </c>
      <c r="F2184">
        <v>1</v>
      </c>
      <c r="G2184">
        <v>-24</v>
      </c>
      <c r="H2184">
        <v>1</v>
      </c>
      <c r="I2184">
        <v>1</v>
      </c>
      <c r="J2184">
        <v>22</v>
      </c>
      <c r="K2184">
        <v>-2</v>
      </c>
      <c r="L2184">
        <v>4</v>
      </c>
      <c r="M2184">
        <f>G2184/$O$3+H2184/$P$3+I2184/$Q$3+J2184/$R$3</f>
        <v>2.7343819246093135</v>
      </c>
      <c r="N2184">
        <f t="shared" si="34"/>
        <v>2</v>
      </c>
    </row>
    <row r="2185" spans="1:14">
      <c r="A2185" t="s">
        <v>310</v>
      </c>
      <c r="B2185">
        <v>1</v>
      </c>
      <c r="C2185">
        <v>15</v>
      </c>
      <c r="D2185" t="s">
        <v>71</v>
      </c>
      <c r="E2185" t="s">
        <v>116</v>
      </c>
      <c r="F2185">
        <v>1</v>
      </c>
      <c r="G2185">
        <v>-30</v>
      </c>
      <c r="H2185">
        <v>1</v>
      </c>
      <c r="I2185">
        <v>1</v>
      </c>
      <c r="J2185">
        <v>13</v>
      </c>
      <c r="K2185">
        <v>-2</v>
      </c>
      <c r="L2185">
        <v>2</v>
      </c>
      <c r="M2185">
        <f>G2185/$O$3+H2185/$P$3+I2185/$Q$3+J2185/$R$3</f>
        <v>2.0478983307115906</v>
      </c>
      <c r="N2185">
        <f t="shared" si="34"/>
        <v>2</v>
      </c>
    </row>
    <row r="2186" spans="1:14">
      <c r="A2186" t="s">
        <v>310</v>
      </c>
      <c r="B2186">
        <v>1</v>
      </c>
      <c r="C2186">
        <v>12</v>
      </c>
      <c r="D2186" t="s">
        <v>73</v>
      </c>
      <c r="E2186" t="s">
        <v>116</v>
      </c>
      <c r="F2186">
        <v>1</v>
      </c>
      <c r="G2186">
        <v>-24</v>
      </c>
      <c r="H2186">
        <v>1</v>
      </c>
      <c r="I2186">
        <v>1</v>
      </c>
      <c r="J2186">
        <v>22</v>
      </c>
      <c r="K2186">
        <v>-2</v>
      </c>
      <c r="L2186">
        <v>2</v>
      </c>
      <c r="M2186">
        <f>G2186/$O$3+H2186/$P$3+I2186/$Q$3+J2186/$R$3</f>
        <v>2.7343819246093135</v>
      </c>
      <c r="N2186">
        <f t="shared" si="34"/>
        <v>2</v>
      </c>
    </row>
    <row r="2187" spans="1:14">
      <c r="A2187" t="s">
        <v>310</v>
      </c>
      <c r="B2187">
        <v>1</v>
      </c>
      <c r="C2187">
        <v>11</v>
      </c>
      <c r="D2187" t="s">
        <v>73</v>
      </c>
      <c r="E2187" t="s">
        <v>118</v>
      </c>
      <c r="F2187">
        <v>1</v>
      </c>
      <c r="G2187">
        <v>-22</v>
      </c>
      <c r="H2187">
        <v>1</v>
      </c>
      <c r="I2187">
        <v>1</v>
      </c>
      <c r="J2187">
        <v>10</v>
      </c>
      <c r="K2187">
        <v>-2</v>
      </c>
      <c r="L2187">
        <v>1</v>
      </c>
      <c r="M2187">
        <f>G2187/$O$3+H2187/$P$3+I2187/$Q$3+J2187/$R$3</f>
        <v>2.0363765565293073</v>
      </c>
      <c r="N2187">
        <f t="shared" si="34"/>
        <v>2</v>
      </c>
    </row>
    <row r="2188" spans="1:14">
      <c r="A2188" t="s">
        <v>310</v>
      </c>
      <c r="B2188">
        <v>1</v>
      </c>
      <c r="C2188">
        <v>10</v>
      </c>
      <c r="D2188" t="s">
        <v>71</v>
      </c>
      <c r="E2188" t="s">
        <v>120</v>
      </c>
      <c r="F2188">
        <v>1</v>
      </c>
      <c r="G2188">
        <v>-20</v>
      </c>
      <c r="H2188">
        <v>1</v>
      </c>
      <c r="I2188">
        <v>1</v>
      </c>
      <c r="J2188">
        <v>11</v>
      </c>
      <c r="K2188">
        <v>-2</v>
      </c>
      <c r="L2188">
        <v>1</v>
      </c>
      <c r="M2188">
        <f>G2188/$O$3+H2188/$P$3+I2188/$Q$3+J2188/$R$3</f>
        <v>2.1416266568002045</v>
      </c>
      <c r="N2188">
        <f t="shared" si="34"/>
        <v>2</v>
      </c>
    </row>
    <row r="2189" spans="1:14">
      <c r="A2189" t="s">
        <v>373</v>
      </c>
      <c r="B2189">
        <v>3</v>
      </c>
      <c r="C2189">
        <v>21</v>
      </c>
      <c r="D2189" t="s">
        <v>73</v>
      </c>
      <c r="E2189" t="s">
        <v>120</v>
      </c>
      <c r="F2189">
        <v>0</v>
      </c>
      <c r="G2189">
        <v>-42</v>
      </c>
      <c r="H2189">
        <v>1</v>
      </c>
      <c r="I2189">
        <v>0</v>
      </c>
      <c r="J2189">
        <v>-4</v>
      </c>
      <c r="K2189">
        <v>-6</v>
      </c>
      <c r="L2189">
        <v>-1</v>
      </c>
      <c r="M2189">
        <f>G2189/$O$3+H2189/$P$3+I2189/$Q$3+J2189/$R$3</f>
        <v>-0.16470273913066011</v>
      </c>
      <c r="N2189">
        <f t="shared" si="34"/>
        <v>2</v>
      </c>
    </row>
    <row r="2190" spans="1:14">
      <c r="A2190" t="s">
        <v>373</v>
      </c>
      <c r="B2190">
        <v>3</v>
      </c>
      <c r="C2190">
        <v>18</v>
      </c>
      <c r="D2190" t="s">
        <v>70</v>
      </c>
      <c r="E2190" t="s">
        <v>120</v>
      </c>
      <c r="F2190">
        <v>0</v>
      </c>
      <c r="G2190">
        <v>-36</v>
      </c>
      <c r="H2190">
        <v>1</v>
      </c>
      <c r="I2190">
        <v>0</v>
      </c>
      <c r="J2190">
        <v>-1</v>
      </c>
      <c r="K2190">
        <v>-6</v>
      </c>
      <c r="L2190">
        <v>-1</v>
      </c>
      <c r="M2190">
        <f>G2190/$O$3+H2190/$P$3+I2190/$Q$3+J2190/$R$3</f>
        <v>0.15104756168203098</v>
      </c>
      <c r="N2190">
        <f t="shared" si="34"/>
        <v>2</v>
      </c>
    </row>
    <row r="2191" spans="1:14">
      <c r="A2191" t="s">
        <v>373</v>
      </c>
      <c r="B2191">
        <v>2</v>
      </c>
      <c r="C2191">
        <v>16</v>
      </c>
      <c r="D2191" t="s">
        <v>70</v>
      </c>
      <c r="E2191" t="s">
        <v>118</v>
      </c>
      <c r="F2191">
        <v>1</v>
      </c>
      <c r="G2191">
        <v>-32</v>
      </c>
      <c r="H2191">
        <v>1</v>
      </c>
      <c r="I2191">
        <v>1</v>
      </c>
      <c r="J2191">
        <v>3</v>
      </c>
      <c r="K2191">
        <v>-4</v>
      </c>
      <c r="L2191">
        <v>0</v>
      </c>
      <c r="M2191">
        <f>G2191/$O$3+H2191/$P$3+I2191/$Q$3+J2191/$R$3</f>
        <v>1.3865482908131448</v>
      </c>
      <c r="N2191">
        <f t="shared" si="34"/>
        <v>2</v>
      </c>
    </row>
    <row r="2192" spans="1:14">
      <c r="A2192" t="s">
        <v>373</v>
      </c>
      <c r="B2192">
        <v>2</v>
      </c>
      <c r="C2192">
        <v>13</v>
      </c>
      <c r="D2192" t="s">
        <v>73</v>
      </c>
      <c r="E2192" t="s">
        <v>118</v>
      </c>
      <c r="F2192">
        <v>1</v>
      </c>
      <c r="G2192">
        <v>-26</v>
      </c>
      <c r="H2192">
        <v>1</v>
      </c>
      <c r="I2192">
        <v>1</v>
      </c>
      <c r="J2192">
        <v>6</v>
      </c>
      <c r="K2192">
        <v>-4</v>
      </c>
      <c r="L2192">
        <v>0</v>
      </c>
      <c r="M2192">
        <f>G2192/$O$3+H2192/$P$3+I2192/$Q$3+J2192/$R$3</f>
        <v>1.7022985916258357</v>
      </c>
      <c r="N2192">
        <f t="shared" si="34"/>
        <v>2</v>
      </c>
    </row>
    <row r="2193" spans="1:14">
      <c r="A2193" t="s">
        <v>373</v>
      </c>
      <c r="B2193">
        <v>2</v>
      </c>
      <c r="C2193">
        <v>12</v>
      </c>
      <c r="D2193" t="s">
        <v>73</v>
      </c>
      <c r="E2193" t="s">
        <v>120</v>
      </c>
      <c r="F2193">
        <v>0</v>
      </c>
      <c r="G2193">
        <v>-24</v>
      </c>
      <c r="H2193">
        <v>1</v>
      </c>
      <c r="I2193">
        <v>0</v>
      </c>
      <c r="J2193">
        <v>5</v>
      </c>
      <c r="K2193">
        <v>-4</v>
      </c>
      <c r="L2193">
        <v>0</v>
      </c>
      <c r="M2193">
        <f>G2193/$O$3+H2193/$P$3+I2193/$Q$3+J2193/$R$3</f>
        <v>0.78254816330741317</v>
      </c>
      <c r="N2193">
        <f t="shared" si="34"/>
        <v>2</v>
      </c>
    </row>
    <row r="2194" spans="1:14">
      <c r="A2194" t="s">
        <v>373</v>
      </c>
      <c r="B2194">
        <v>1</v>
      </c>
      <c r="C2194">
        <v>17</v>
      </c>
      <c r="D2194" t="s">
        <v>73</v>
      </c>
      <c r="E2194" t="s">
        <v>116</v>
      </c>
      <c r="F2194">
        <v>1</v>
      </c>
      <c r="G2194">
        <v>-51</v>
      </c>
      <c r="H2194">
        <v>1</v>
      </c>
      <c r="I2194">
        <v>1</v>
      </c>
      <c r="J2194">
        <v>2</v>
      </c>
      <c r="K2194">
        <v>-3</v>
      </c>
      <c r="L2194">
        <v>2</v>
      </c>
      <c r="M2194">
        <f>G2194/$O$3+H2194/$P$3+I2194/$Q$3+J2194/$R$3</f>
        <v>0.91187783677675227</v>
      </c>
      <c r="N2194">
        <f t="shared" si="34"/>
        <v>3</v>
      </c>
    </row>
    <row r="2195" spans="1:14">
      <c r="A2195" t="s">
        <v>879</v>
      </c>
      <c r="B2195">
        <v>1</v>
      </c>
      <c r="C2195">
        <v>12</v>
      </c>
      <c r="D2195" t="s">
        <v>71</v>
      </c>
      <c r="E2195" t="s">
        <v>116</v>
      </c>
      <c r="F2195">
        <v>1</v>
      </c>
      <c r="G2195">
        <v>-24</v>
      </c>
      <c r="H2195">
        <v>1</v>
      </c>
      <c r="I2195">
        <v>1</v>
      </c>
      <c r="J2195">
        <v>25</v>
      </c>
      <c r="K2195">
        <v>-2</v>
      </c>
      <c r="L2195">
        <v>2</v>
      </c>
      <c r="M2195">
        <f>G2195/$O$3+H2195/$P$3+I2195/$Q$3+J2195/$R$3</f>
        <v>2.9197485711518296</v>
      </c>
      <c r="N2195">
        <f t="shared" si="34"/>
        <v>2</v>
      </c>
    </row>
    <row r="2196" spans="1:14">
      <c r="A2196" t="s">
        <v>880</v>
      </c>
      <c r="B2196">
        <v>2</v>
      </c>
      <c r="C2196">
        <v>22</v>
      </c>
      <c r="D2196" t="s">
        <v>70</v>
      </c>
      <c r="E2196" t="s">
        <v>118</v>
      </c>
      <c r="F2196">
        <v>1</v>
      </c>
      <c r="G2196">
        <v>-44</v>
      </c>
      <c r="H2196">
        <v>1</v>
      </c>
      <c r="I2196">
        <v>1</v>
      </c>
      <c r="J2196">
        <v>-3</v>
      </c>
      <c r="K2196">
        <v>-4</v>
      </c>
      <c r="L2196">
        <v>0</v>
      </c>
      <c r="M2196">
        <f>G2196/$O$3+H2196/$P$3+I2196/$Q$3+J2196/$R$3</f>
        <v>0.75504768918776266</v>
      </c>
      <c r="N2196">
        <f t="shared" si="34"/>
        <v>2</v>
      </c>
    </row>
    <row r="2197" spans="1:14">
      <c r="A2197" t="s">
        <v>880</v>
      </c>
      <c r="B2197">
        <v>2</v>
      </c>
      <c r="C2197">
        <v>19</v>
      </c>
      <c r="D2197" t="s">
        <v>70</v>
      </c>
      <c r="E2197" t="s">
        <v>118</v>
      </c>
      <c r="F2197">
        <v>3</v>
      </c>
      <c r="G2197">
        <v>-38</v>
      </c>
      <c r="H2197">
        <v>1</v>
      </c>
      <c r="I2197">
        <v>3</v>
      </c>
      <c r="J2197">
        <v>14</v>
      </c>
      <c r="K2197">
        <v>-4</v>
      </c>
      <c r="L2197">
        <v>0</v>
      </c>
      <c r="M2197">
        <f>G2197/$O$3+H2197/$P$3+I2197/$Q$3+J2197/$R$3</f>
        <v>3.7386878689874803</v>
      </c>
      <c r="N2197">
        <f t="shared" si="34"/>
        <v>2</v>
      </c>
    </row>
    <row r="2198" spans="1:14">
      <c r="A2198" t="s">
        <v>880</v>
      </c>
      <c r="B2198">
        <v>2</v>
      </c>
      <c r="C2198">
        <v>14</v>
      </c>
      <c r="D2198" t="s">
        <v>72</v>
      </c>
      <c r="E2198" t="s">
        <v>116</v>
      </c>
      <c r="F2198">
        <v>1</v>
      </c>
      <c r="G2198">
        <v>-28</v>
      </c>
      <c r="H2198">
        <v>1</v>
      </c>
      <c r="I2198">
        <v>1</v>
      </c>
      <c r="J2198">
        <v>14</v>
      </c>
      <c r="K2198">
        <v>-4</v>
      </c>
      <c r="L2198">
        <v>1</v>
      </c>
      <c r="M2198">
        <f>G2198/$O$3+H2198/$P$3+I2198/$Q$3+J2198/$R$3</f>
        <v>2.1531484309824873</v>
      </c>
      <c r="N2198">
        <f t="shared" si="34"/>
        <v>2</v>
      </c>
    </row>
    <row r="2199" spans="1:14">
      <c r="A2199" t="s">
        <v>880</v>
      </c>
      <c r="B2199">
        <v>1</v>
      </c>
      <c r="C2199">
        <v>13</v>
      </c>
      <c r="D2199" t="s">
        <v>70</v>
      </c>
      <c r="E2199" t="s">
        <v>118</v>
      </c>
      <c r="F2199">
        <v>1</v>
      </c>
      <c r="G2199">
        <v>-26</v>
      </c>
      <c r="H2199">
        <v>1</v>
      </c>
      <c r="I2199">
        <v>1</v>
      </c>
      <c r="J2199">
        <v>6</v>
      </c>
      <c r="K2199">
        <v>-2</v>
      </c>
      <c r="L2199">
        <v>1</v>
      </c>
      <c r="M2199">
        <f>G2199/$O$3+H2199/$P$3+I2199/$Q$3+J2199/$R$3</f>
        <v>1.7022985916258357</v>
      </c>
      <c r="N2199">
        <f t="shared" si="34"/>
        <v>2</v>
      </c>
    </row>
    <row r="2200" spans="1:14">
      <c r="A2200" t="s">
        <v>880</v>
      </c>
      <c r="B2200">
        <v>1</v>
      </c>
      <c r="C2200">
        <v>12</v>
      </c>
      <c r="D2200" t="s">
        <v>71</v>
      </c>
      <c r="E2200" t="s">
        <v>118</v>
      </c>
      <c r="F2200">
        <v>2</v>
      </c>
      <c r="G2200">
        <v>-24</v>
      </c>
      <c r="H2200">
        <v>1</v>
      </c>
      <c r="I2200">
        <v>2</v>
      </c>
      <c r="J2200">
        <v>14</v>
      </c>
      <c r="K2200">
        <v>-2</v>
      </c>
      <c r="L2200">
        <v>1</v>
      </c>
      <c r="M2200">
        <f>G2200/$O$3+H2200/$P$3+I2200/$Q$3+J2200/$R$3</f>
        <v>3.141493631390246</v>
      </c>
      <c r="N2200">
        <f t="shared" si="34"/>
        <v>2</v>
      </c>
    </row>
    <row r="2201" spans="1:14">
      <c r="A2201" t="s">
        <v>880</v>
      </c>
      <c r="B2201">
        <v>1</v>
      </c>
      <c r="C2201">
        <v>11</v>
      </c>
      <c r="D2201" t="s">
        <v>70</v>
      </c>
      <c r="E2201" t="s">
        <v>120</v>
      </c>
      <c r="F2201">
        <v>1</v>
      </c>
      <c r="G2201">
        <v>-22</v>
      </c>
      <c r="H2201">
        <v>1</v>
      </c>
      <c r="I2201">
        <v>1</v>
      </c>
      <c r="J2201">
        <v>10</v>
      </c>
      <c r="K2201">
        <v>-2</v>
      </c>
      <c r="L2201">
        <v>1</v>
      </c>
      <c r="M2201">
        <f>G2201/$O$3+H2201/$P$3+I2201/$Q$3+J2201/$R$3</f>
        <v>2.0363765565293073</v>
      </c>
      <c r="N2201">
        <f t="shared" si="34"/>
        <v>2</v>
      </c>
    </row>
    <row r="2202" spans="1:14">
      <c r="A2202" t="s">
        <v>880</v>
      </c>
      <c r="B2202">
        <v>1</v>
      </c>
      <c r="C2202">
        <v>11</v>
      </c>
      <c r="D2202" t="s">
        <v>71</v>
      </c>
      <c r="E2202" t="s">
        <v>116</v>
      </c>
      <c r="F2202">
        <v>0</v>
      </c>
      <c r="G2202">
        <v>-22</v>
      </c>
      <c r="H2202">
        <v>1</v>
      </c>
      <c r="I2202">
        <v>0</v>
      </c>
      <c r="J2202">
        <v>19</v>
      </c>
      <c r="K2202">
        <v>-2</v>
      </c>
      <c r="L2202">
        <v>2</v>
      </c>
      <c r="M2202">
        <f>G2202/$O$3+H2202/$P$3+I2202/$Q$3+J2202/$R$3</f>
        <v>1.6910537319292134</v>
      </c>
      <c r="N2202">
        <f t="shared" si="34"/>
        <v>2</v>
      </c>
    </row>
    <row r="2203" spans="1:14">
      <c r="A2203" t="s">
        <v>336</v>
      </c>
      <c r="B2203">
        <v>2</v>
      </c>
      <c r="C2203">
        <v>19</v>
      </c>
      <c r="D2203" t="s">
        <v>71</v>
      </c>
      <c r="E2203" t="s">
        <v>116</v>
      </c>
      <c r="F2203">
        <v>2</v>
      </c>
      <c r="G2203">
        <v>-38</v>
      </c>
      <c r="H2203">
        <v>1</v>
      </c>
      <c r="I2203">
        <v>2</v>
      </c>
      <c r="J2203">
        <v>25</v>
      </c>
      <c r="K2203">
        <v>-4</v>
      </c>
      <c r="L2203">
        <v>1</v>
      </c>
      <c r="M2203">
        <f>G2203/$O$3+H2203/$P$3+I2203/$Q$3+J2203/$R$3</f>
        <v>3.516942808749064</v>
      </c>
      <c r="N2203">
        <f t="shared" si="34"/>
        <v>2</v>
      </c>
    </row>
    <row r="2204" spans="1:14">
      <c r="A2204" t="s">
        <v>336</v>
      </c>
      <c r="B2204">
        <v>2</v>
      </c>
      <c r="C2204">
        <v>13</v>
      </c>
      <c r="D2204" t="s">
        <v>71</v>
      </c>
      <c r="E2204" t="s">
        <v>120</v>
      </c>
      <c r="F2204">
        <v>2</v>
      </c>
      <c r="G2204">
        <v>-26</v>
      </c>
      <c r="H2204">
        <v>1</v>
      </c>
      <c r="I2204">
        <v>2</v>
      </c>
      <c r="J2204">
        <v>15</v>
      </c>
      <c r="K2204">
        <v>-4</v>
      </c>
      <c r="L2204">
        <v>0</v>
      </c>
      <c r="M2204">
        <f>G2204/$O$3+H2204/$P$3+I2204/$Q$3+J2204/$R$3</f>
        <v>3.1598212954810263</v>
      </c>
      <c r="N2204">
        <f t="shared" si="34"/>
        <v>2</v>
      </c>
    </row>
    <row r="2205" spans="1:14">
      <c r="A2205" t="s">
        <v>336</v>
      </c>
      <c r="B2205">
        <v>1</v>
      </c>
      <c r="C2205">
        <v>10</v>
      </c>
      <c r="D2205" t="s">
        <v>71</v>
      </c>
      <c r="E2205" t="s">
        <v>116</v>
      </c>
      <c r="F2205">
        <v>1</v>
      </c>
      <c r="G2205">
        <v>-20</v>
      </c>
      <c r="H2205">
        <v>1</v>
      </c>
      <c r="I2205">
        <v>1</v>
      </c>
      <c r="J2205">
        <v>18</v>
      </c>
      <c r="K2205">
        <v>-2</v>
      </c>
      <c r="L2205">
        <v>2</v>
      </c>
      <c r="M2205">
        <f>G2205/$O$3+H2205/$P$3+I2205/$Q$3+J2205/$R$3</f>
        <v>2.5741488320660757</v>
      </c>
      <c r="N2205">
        <f t="shared" si="34"/>
        <v>2</v>
      </c>
    </row>
    <row r="2206" spans="1:14">
      <c r="A2206" t="s">
        <v>881</v>
      </c>
      <c r="B2206">
        <v>1</v>
      </c>
      <c r="C2206">
        <v>11</v>
      </c>
      <c r="D2206" t="s">
        <v>70</v>
      </c>
      <c r="E2206" t="s">
        <v>118</v>
      </c>
      <c r="F2206">
        <v>2</v>
      </c>
      <c r="G2206">
        <v>-22</v>
      </c>
      <c r="H2206">
        <v>1</v>
      </c>
      <c r="I2206">
        <v>2</v>
      </c>
      <c r="J2206">
        <v>15</v>
      </c>
      <c r="K2206">
        <v>-2</v>
      </c>
      <c r="L2206">
        <v>1</v>
      </c>
      <c r="M2206">
        <f>G2206/$O$3+H2206/$P$3+I2206/$Q$3+J2206/$R$3</f>
        <v>3.2467437316611436</v>
      </c>
      <c r="N2206">
        <f t="shared" si="34"/>
        <v>2</v>
      </c>
    </row>
    <row r="2207" spans="1:14">
      <c r="A2207" t="s">
        <v>882</v>
      </c>
      <c r="B2207">
        <v>1</v>
      </c>
      <c r="C2207">
        <v>11</v>
      </c>
      <c r="D2207" t="s">
        <v>71</v>
      </c>
      <c r="E2207" t="s">
        <v>120</v>
      </c>
      <c r="F2207">
        <v>1</v>
      </c>
      <c r="G2207">
        <v>-33</v>
      </c>
      <c r="H2207">
        <v>1</v>
      </c>
      <c r="I2207">
        <v>1</v>
      </c>
      <c r="J2207">
        <v>5</v>
      </c>
      <c r="K2207">
        <v>-3</v>
      </c>
      <c r="L2207">
        <v>1</v>
      </c>
      <c r="M2207">
        <f>G2207/$O$3+H2207/$P$3+I2207/$Q$3+J2207/$R$3</f>
        <v>1.4883954461297932</v>
      </c>
      <c r="N2207">
        <f t="shared" si="34"/>
        <v>3</v>
      </c>
    </row>
    <row r="2208" spans="1:14">
      <c r="A2208" t="s">
        <v>223</v>
      </c>
      <c r="B2208">
        <v>3</v>
      </c>
      <c r="C2208">
        <v>48</v>
      </c>
      <c r="D2208" t="s">
        <v>71</v>
      </c>
      <c r="E2208" t="s">
        <v>120</v>
      </c>
      <c r="F2208">
        <v>1</v>
      </c>
      <c r="G2208">
        <v>-96</v>
      </c>
      <c r="H2208">
        <v>-1</v>
      </c>
      <c r="I2208">
        <v>1</v>
      </c>
      <c r="J2208">
        <v>-25</v>
      </c>
      <c r="K2208">
        <v>-6</v>
      </c>
      <c r="L2208">
        <v>0</v>
      </c>
      <c r="M2208">
        <f>G2208/$O$3+H2208/$P$3+I2208/$Q$3+J2208/$R$3</f>
        <v>-3.7245761281000438</v>
      </c>
      <c r="N2208">
        <f t="shared" si="34"/>
        <v>2</v>
      </c>
    </row>
    <row r="2209" spans="1:14">
      <c r="A2209" t="s">
        <v>378</v>
      </c>
      <c r="B2209">
        <v>1</v>
      </c>
      <c r="C2209">
        <v>21</v>
      </c>
      <c r="D2209" t="s">
        <v>71</v>
      </c>
      <c r="E2209" t="s">
        <v>118</v>
      </c>
      <c r="F2209">
        <v>4</v>
      </c>
      <c r="G2209">
        <v>-42</v>
      </c>
      <c r="H2209">
        <v>1</v>
      </c>
      <c r="I2209">
        <v>4</v>
      </c>
      <c r="J2209">
        <v>25</v>
      </c>
      <c r="K2209">
        <v>-2</v>
      </c>
      <c r="L2209">
        <v>1</v>
      </c>
      <c r="M2209">
        <f>G2209/$O$3+H2209/$P$3+I2209/$Q$3+J2209/$R$3</f>
        <v>5.2328659010242315</v>
      </c>
      <c r="N2209">
        <f t="shared" si="34"/>
        <v>2</v>
      </c>
    </row>
    <row r="2210" spans="1:14">
      <c r="A2210" t="s">
        <v>378</v>
      </c>
      <c r="B2210">
        <v>1</v>
      </c>
      <c r="C2210">
        <v>18</v>
      </c>
      <c r="D2210" t="s">
        <v>71</v>
      </c>
      <c r="E2210" t="s">
        <v>116</v>
      </c>
      <c r="F2210">
        <v>0</v>
      </c>
      <c r="G2210">
        <v>-36</v>
      </c>
      <c r="H2210">
        <v>1</v>
      </c>
      <c r="I2210">
        <v>0</v>
      </c>
      <c r="J2210">
        <v>21</v>
      </c>
      <c r="K2210">
        <v>-2</v>
      </c>
      <c r="L2210">
        <v>2</v>
      </c>
      <c r="M2210">
        <f>G2210/$O$3+H2210/$P$3+I2210/$Q$3+J2210/$R$3</f>
        <v>1.5104029696604826</v>
      </c>
      <c r="N2210">
        <f t="shared" si="34"/>
        <v>2</v>
      </c>
    </row>
    <row r="2211" spans="1:14">
      <c r="A2211" t="s">
        <v>378</v>
      </c>
      <c r="B2211">
        <v>1</v>
      </c>
      <c r="C2211">
        <v>12</v>
      </c>
      <c r="D2211" t="s">
        <v>78</v>
      </c>
      <c r="E2211" t="s">
        <v>120</v>
      </c>
      <c r="F2211">
        <v>2</v>
      </c>
      <c r="G2211">
        <v>-24</v>
      </c>
      <c r="H2211">
        <v>1</v>
      </c>
      <c r="I2211">
        <v>2</v>
      </c>
      <c r="J2211">
        <v>28</v>
      </c>
      <c r="K2211">
        <v>-2</v>
      </c>
      <c r="L2211">
        <v>3</v>
      </c>
      <c r="M2211">
        <f>G2211/$O$3+H2211/$P$3+I2211/$Q$3+J2211/$R$3</f>
        <v>4.006537981921988</v>
      </c>
      <c r="N2211">
        <f t="shared" si="34"/>
        <v>2</v>
      </c>
    </row>
    <row r="2212" spans="1:14">
      <c r="A2212" t="s">
        <v>397</v>
      </c>
      <c r="B2212">
        <v>1</v>
      </c>
      <c r="C2212">
        <v>14</v>
      </c>
      <c r="D2212" t="s">
        <v>71</v>
      </c>
      <c r="E2212" t="s">
        <v>116</v>
      </c>
      <c r="F2212">
        <v>0</v>
      </c>
      <c r="G2212">
        <v>-28</v>
      </c>
      <c r="H2212">
        <v>1</v>
      </c>
      <c r="I2212">
        <v>0</v>
      </c>
      <c r="J2212">
        <v>19</v>
      </c>
      <c r="K2212">
        <v>-2</v>
      </c>
      <c r="L2212">
        <v>2</v>
      </c>
      <c r="M2212">
        <f>G2212/$O$3+H2212/$P$3+I2212/$Q$3+J2212/$R$3</f>
        <v>1.5606700776590385</v>
      </c>
      <c r="N2212">
        <f t="shared" si="34"/>
        <v>2</v>
      </c>
    </row>
    <row r="2213" spans="1:14">
      <c r="A2213" t="s">
        <v>883</v>
      </c>
      <c r="B2213">
        <v>1</v>
      </c>
      <c r="C2213">
        <v>13</v>
      </c>
      <c r="D2213" t="s">
        <v>77</v>
      </c>
      <c r="E2213" t="s">
        <v>120</v>
      </c>
      <c r="F2213">
        <v>0</v>
      </c>
      <c r="G2213">
        <v>-26</v>
      </c>
      <c r="H2213">
        <v>1</v>
      </c>
      <c r="I2213">
        <v>0</v>
      </c>
      <c r="J2213">
        <v>8</v>
      </c>
      <c r="K2213">
        <v>-2</v>
      </c>
      <c r="L2213">
        <v>1</v>
      </c>
      <c r="M2213">
        <f>G2213/$O$3+H2213/$P$3+I2213/$Q$3+J2213/$R$3</f>
        <v>0.92445359175987085</v>
      </c>
      <c r="N2213">
        <f t="shared" si="34"/>
        <v>2</v>
      </c>
    </row>
    <row r="2214" spans="1:14">
      <c r="A2214" t="s">
        <v>501</v>
      </c>
      <c r="B2214">
        <v>1</v>
      </c>
      <c r="C2214">
        <v>13</v>
      </c>
      <c r="D2214" t="s">
        <v>70</v>
      </c>
      <c r="E2214" t="s">
        <v>118</v>
      </c>
      <c r="F2214">
        <v>1</v>
      </c>
      <c r="G2214">
        <v>-104</v>
      </c>
      <c r="H2214">
        <v>1</v>
      </c>
      <c r="I2214">
        <v>1</v>
      </c>
      <c r="J2214">
        <v>-42</v>
      </c>
      <c r="K2214">
        <v>-8</v>
      </c>
      <c r="L2214">
        <v>1</v>
      </c>
      <c r="M2214">
        <f>G2214/$O$3+H2214/$P$3+I2214/$Q$3+J2214/$R$3</f>
        <v>-2.9585552585666965</v>
      </c>
      <c r="N2214">
        <f t="shared" si="34"/>
        <v>8</v>
      </c>
    </row>
    <row r="2215" spans="1:14">
      <c r="A2215" t="s">
        <v>501</v>
      </c>
      <c r="B2215">
        <v>1</v>
      </c>
      <c r="C2215">
        <v>16</v>
      </c>
      <c r="D2215" t="s">
        <v>70</v>
      </c>
      <c r="E2215" t="s">
        <v>118</v>
      </c>
      <c r="F2215">
        <v>1</v>
      </c>
      <c r="G2215">
        <v>-32</v>
      </c>
      <c r="H2215">
        <v>1</v>
      </c>
      <c r="I2215">
        <v>1</v>
      </c>
      <c r="J2215">
        <v>3</v>
      </c>
      <c r="K2215">
        <v>-2</v>
      </c>
      <c r="L2215">
        <v>1</v>
      </c>
      <c r="M2215">
        <f>G2215/$O$3+H2215/$P$3+I2215/$Q$3+J2215/$R$3</f>
        <v>1.3865482908131448</v>
      </c>
      <c r="N2215">
        <f t="shared" si="34"/>
        <v>2</v>
      </c>
    </row>
    <row r="2216" spans="1:14">
      <c r="A2216" t="s">
        <v>884</v>
      </c>
      <c r="B2216">
        <v>1</v>
      </c>
      <c r="C2216">
        <v>17</v>
      </c>
      <c r="D2216" t="s">
        <v>71</v>
      </c>
      <c r="E2216" t="s">
        <v>118</v>
      </c>
      <c r="F2216">
        <v>2</v>
      </c>
      <c r="G2216">
        <v>-170</v>
      </c>
      <c r="H2216">
        <v>1</v>
      </c>
      <c r="I2216">
        <v>2</v>
      </c>
      <c r="J2216">
        <v>-71</v>
      </c>
      <c r="K2216">
        <v>-10</v>
      </c>
      <c r="L2216">
        <v>1</v>
      </c>
      <c r="M2216">
        <f>G2216/$O$3+H2216/$P$3+I2216/$Q$3+J2216/$R$3</f>
        <v>-5.2832302745553008</v>
      </c>
      <c r="N2216">
        <f t="shared" si="34"/>
        <v>10</v>
      </c>
    </row>
    <row r="2217" spans="1:14">
      <c r="A2217" t="s">
        <v>884</v>
      </c>
      <c r="B2217">
        <v>1</v>
      </c>
      <c r="C2217">
        <v>11</v>
      </c>
      <c r="D2217" t="s">
        <v>70</v>
      </c>
      <c r="E2217" t="s">
        <v>118</v>
      </c>
      <c r="F2217">
        <v>2</v>
      </c>
      <c r="G2217">
        <v>-44</v>
      </c>
      <c r="H2217">
        <v>1</v>
      </c>
      <c r="I2217">
        <v>2</v>
      </c>
      <c r="J2217">
        <v>7</v>
      </c>
      <c r="K2217">
        <v>-4</v>
      </c>
      <c r="L2217">
        <v>1</v>
      </c>
      <c r="M2217">
        <f>G2217/$O$3+H2217/$P$3+I2217/$Q$3+J2217/$R$3</f>
        <v>2.2743592752237922</v>
      </c>
      <c r="N2217">
        <f t="shared" si="34"/>
        <v>4</v>
      </c>
    </row>
    <row r="2218" spans="1:14">
      <c r="A2218" t="s">
        <v>884</v>
      </c>
      <c r="B2218">
        <v>1</v>
      </c>
      <c r="C2218">
        <v>16</v>
      </c>
      <c r="D2218" t="s">
        <v>71</v>
      </c>
      <c r="E2218" t="s">
        <v>292</v>
      </c>
      <c r="F2218">
        <v>1</v>
      </c>
      <c r="G2218">
        <v>-32</v>
      </c>
      <c r="H2218">
        <v>0</v>
      </c>
      <c r="I2218">
        <v>1</v>
      </c>
      <c r="J2218">
        <v>10</v>
      </c>
      <c r="K2218">
        <v>-2</v>
      </c>
      <c r="L2218">
        <v>2</v>
      </c>
      <c r="M2218">
        <f>G2218/$O$3+H2218/$P$3+I2218/$Q$3+J2218/$R$3</f>
        <v>0.8239320965950967</v>
      </c>
      <c r="N2218">
        <f t="shared" si="34"/>
        <v>2</v>
      </c>
    </row>
    <row r="2219" spans="1:14">
      <c r="A2219" t="s">
        <v>884</v>
      </c>
      <c r="B2219">
        <v>1</v>
      </c>
      <c r="C2219">
        <v>12</v>
      </c>
      <c r="D2219" t="s">
        <v>71</v>
      </c>
      <c r="E2219" t="s">
        <v>120</v>
      </c>
      <c r="F2219">
        <v>0</v>
      </c>
      <c r="G2219">
        <v>-24</v>
      </c>
      <c r="H2219">
        <v>1</v>
      </c>
      <c r="I2219">
        <v>0</v>
      </c>
      <c r="J2219">
        <v>7</v>
      </c>
      <c r="K2219">
        <v>-2</v>
      </c>
      <c r="L2219">
        <v>1</v>
      </c>
      <c r="M2219">
        <f>G2219/$O$3+H2219/$P$3+I2219/$Q$3+J2219/$R$3</f>
        <v>0.9061259276690905</v>
      </c>
      <c r="N2219">
        <f t="shared" si="34"/>
        <v>2</v>
      </c>
    </row>
    <row r="2220" spans="1:14">
      <c r="A2220" t="s">
        <v>884</v>
      </c>
      <c r="B2220">
        <v>1</v>
      </c>
      <c r="C2220">
        <v>12</v>
      </c>
      <c r="D2220" t="s">
        <v>71</v>
      </c>
      <c r="E2220" t="s">
        <v>116</v>
      </c>
      <c r="F2220">
        <v>1</v>
      </c>
      <c r="G2220">
        <v>-24</v>
      </c>
      <c r="H2220">
        <v>1</v>
      </c>
      <c r="I2220">
        <v>1</v>
      </c>
      <c r="J2220">
        <v>16</v>
      </c>
      <c r="K2220">
        <v>-2</v>
      </c>
      <c r="L2220">
        <v>2</v>
      </c>
      <c r="M2220">
        <f>G2220/$O$3+H2220/$P$3+I2220/$Q$3+J2220/$R$3</f>
        <v>2.3636486315242813</v>
      </c>
      <c r="N2220">
        <f t="shared" si="34"/>
        <v>2</v>
      </c>
    </row>
    <row r="2221" spans="1:14">
      <c r="A2221" t="s">
        <v>325</v>
      </c>
      <c r="B2221">
        <v>1</v>
      </c>
      <c r="C2221">
        <v>14</v>
      </c>
      <c r="D2221" t="s">
        <v>77</v>
      </c>
      <c r="E2221" t="s">
        <v>116</v>
      </c>
      <c r="F2221">
        <v>0</v>
      </c>
      <c r="G2221">
        <v>-28</v>
      </c>
      <c r="H2221">
        <v>1</v>
      </c>
      <c r="I2221">
        <v>0</v>
      </c>
      <c r="J2221">
        <v>20</v>
      </c>
      <c r="K2221">
        <v>-2</v>
      </c>
      <c r="L2221">
        <v>2</v>
      </c>
      <c r="M2221">
        <f>G2221/$O$3+H2221/$P$3+I2221/$Q$3+J2221/$R$3</f>
        <v>1.6224589598398773</v>
      </c>
      <c r="N2221">
        <f t="shared" si="34"/>
        <v>2</v>
      </c>
    </row>
    <row r="2222" spans="1:14">
      <c r="A2222" t="s">
        <v>885</v>
      </c>
      <c r="B2222">
        <v>1</v>
      </c>
      <c r="C2222">
        <v>11</v>
      </c>
      <c r="D2222" t="s">
        <v>70</v>
      </c>
      <c r="E2222" t="s">
        <v>120</v>
      </c>
      <c r="F2222">
        <v>0</v>
      </c>
      <c r="G2222">
        <v>-22</v>
      </c>
      <c r="H2222">
        <v>1</v>
      </c>
      <c r="I2222">
        <v>0</v>
      </c>
      <c r="J2222">
        <v>6</v>
      </c>
      <c r="K2222">
        <v>-2</v>
      </c>
      <c r="L2222">
        <v>1</v>
      </c>
      <c r="M2222">
        <f>G2222/$O$3+H2222/$P$3+I2222/$Q$3+J2222/$R$3</f>
        <v>0.88779826357831015</v>
      </c>
      <c r="N2222">
        <f t="shared" si="34"/>
        <v>2</v>
      </c>
    </row>
    <row r="2223" spans="1:14">
      <c r="A2223" t="s">
        <v>886</v>
      </c>
      <c r="B2223">
        <v>1</v>
      </c>
      <c r="C2223">
        <v>14</v>
      </c>
      <c r="D2223" t="s">
        <v>71</v>
      </c>
      <c r="E2223" t="s">
        <v>116</v>
      </c>
      <c r="F2223">
        <v>0</v>
      </c>
      <c r="G2223">
        <v>-42</v>
      </c>
      <c r="H2223">
        <v>1</v>
      </c>
      <c r="I2223">
        <v>0</v>
      </c>
      <c r="J2223">
        <v>15</v>
      </c>
      <c r="K2223">
        <v>-3</v>
      </c>
      <c r="L2223">
        <v>2</v>
      </c>
      <c r="M2223">
        <f>G2223/$O$3+H2223/$P$3+I2223/$Q$3+J2223/$R$3</f>
        <v>1.0092860223052755</v>
      </c>
      <c r="N2223">
        <f t="shared" si="34"/>
        <v>3</v>
      </c>
    </row>
    <row r="2224" spans="1:14">
      <c r="A2224" t="s">
        <v>886</v>
      </c>
      <c r="B2224">
        <v>1</v>
      </c>
      <c r="C2224">
        <v>11</v>
      </c>
      <c r="D2224" t="s">
        <v>70</v>
      </c>
      <c r="E2224" t="s">
        <v>118</v>
      </c>
      <c r="F2224">
        <v>2</v>
      </c>
      <c r="G2224">
        <v>-22</v>
      </c>
      <c r="H2224">
        <v>1</v>
      </c>
      <c r="I2224">
        <v>2</v>
      </c>
      <c r="J2224">
        <v>21</v>
      </c>
      <c r="K2224">
        <v>-2</v>
      </c>
      <c r="L2224">
        <v>1</v>
      </c>
      <c r="M2224">
        <f>G2224/$O$3+H2224/$P$3+I2224/$Q$3+J2224/$R$3</f>
        <v>3.6174770247461758</v>
      </c>
      <c r="N2224">
        <f t="shared" si="34"/>
        <v>2</v>
      </c>
    </row>
    <row r="2225" spans="1:14">
      <c r="A2225" t="s">
        <v>887</v>
      </c>
      <c r="B2225">
        <v>2</v>
      </c>
      <c r="C2225">
        <v>12</v>
      </c>
      <c r="D2225" t="s">
        <v>71</v>
      </c>
      <c r="E2225" t="s">
        <v>118</v>
      </c>
      <c r="F2225">
        <v>0</v>
      </c>
      <c r="G2225">
        <v>-24</v>
      </c>
      <c r="H2225">
        <v>1</v>
      </c>
      <c r="I2225">
        <v>0</v>
      </c>
      <c r="J2225">
        <v>5</v>
      </c>
      <c r="K2225">
        <v>-4</v>
      </c>
      <c r="L2225">
        <v>0</v>
      </c>
      <c r="M2225">
        <f>G2225/$O$3+H2225/$P$3+I2225/$Q$3+J2225/$R$3</f>
        <v>0.78254816330741317</v>
      </c>
      <c r="N2225">
        <f t="shared" si="34"/>
        <v>2</v>
      </c>
    </row>
    <row r="2226" spans="1:14">
      <c r="A2226" t="s">
        <v>887</v>
      </c>
      <c r="B2226">
        <v>1</v>
      </c>
      <c r="C2226">
        <v>15</v>
      </c>
      <c r="D2226" t="s">
        <v>71</v>
      </c>
      <c r="E2226" t="s">
        <v>116</v>
      </c>
      <c r="F2226">
        <v>1</v>
      </c>
      <c r="G2226">
        <v>-105</v>
      </c>
      <c r="H2226">
        <v>1</v>
      </c>
      <c r="I2226">
        <v>1</v>
      </c>
      <c r="J2226">
        <v>-3</v>
      </c>
      <c r="K2226">
        <v>-7</v>
      </c>
      <c r="L2226">
        <v>2</v>
      </c>
      <c r="M2226">
        <f>G2226/$O$3+H2226/$P$3+I2226/$Q$3+J2226/$R$3</f>
        <v>-0.57051946255901553</v>
      </c>
      <c r="N2226">
        <f t="shared" si="34"/>
        <v>7</v>
      </c>
    </row>
    <row r="2227" spans="1:14">
      <c r="A2227" t="s">
        <v>887</v>
      </c>
      <c r="B2227">
        <v>1</v>
      </c>
      <c r="C2227">
        <v>17</v>
      </c>
      <c r="D2227" t="s">
        <v>78</v>
      </c>
      <c r="E2227" t="s">
        <v>118</v>
      </c>
      <c r="F2227">
        <v>2</v>
      </c>
      <c r="G2227">
        <v>-34</v>
      </c>
      <c r="H2227">
        <v>1</v>
      </c>
      <c r="I2227">
        <v>2</v>
      </c>
      <c r="J2227">
        <v>15</v>
      </c>
      <c r="K2227">
        <v>-2</v>
      </c>
      <c r="L2227">
        <v>3</v>
      </c>
      <c r="M2227">
        <f>G2227/$O$3+H2227/$P$3+I2227/$Q$3+J2227/$R$3</f>
        <v>2.9859764231207935</v>
      </c>
      <c r="N2227">
        <f t="shared" si="34"/>
        <v>2</v>
      </c>
    </row>
    <row r="2228" spans="1:14">
      <c r="A2228" t="s">
        <v>887</v>
      </c>
      <c r="B2228">
        <v>1</v>
      </c>
      <c r="C2228">
        <v>17</v>
      </c>
      <c r="D2228" t="s">
        <v>71</v>
      </c>
      <c r="E2228" t="s">
        <v>116</v>
      </c>
      <c r="F2228">
        <v>1</v>
      </c>
      <c r="G2228">
        <v>-34</v>
      </c>
      <c r="H2228">
        <v>1</v>
      </c>
      <c r="I2228">
        <v>1</v>
      </c>
      <c r="J2228">
        <v>11</v>
      </c>
      <c r="K2228">
        <v>-2</v>
      </c>
      <c r="L2228">
        <v>2</v>
      </c>
      <c r="M2228">
        <f>G2228/$O$3+H2228/$P$3+I2228/$Q$3+J2228/$R$3</f>
        <v>1.8373981301697961</v>
      </c>
      <c r="N2228">
        <f t="shared" si="34"/>
        <v>2</v>
      </c>
    </row>
    <row r="2229" spans="1:14">
      <c r="A2229" t="s">
        <v>887</v>
      </c>
      <c r="B2229">
        <v>1</v>
      </c>
      <c r="C2229">
        <v>11</v>
      </c>
      <c r="D2229" t="s">
        <v>71</v>
      </c>
      <c r="E2229" t="s">
        <v>118</v>
      </c>
      <c r="F2229">
        <v>2</v>
      </c>
      <c r="G2229">
        <v>-33</v>
      </c>
      <c r="H2229">
        <v>1</v>
      </c>
      <c r="I2229">
        <v>2</v>
      </c>
      <c r="J2229">
        <v>11</v>
      </c>
      <c r="K2229">
        <v>-3</v>
      </c>
      <c r="L2229">
        <v>1</v>
      </c>
      <c r="M2229">
        <f>G2229/$O$3+H2229/$P$3+I2229/$Q$3+J2229/$R$3</f>
        <v>2.7605515034424677</v>
      </c>
      <c r="N2229">
        <f t="shared" si="34"/>
        <v>3</v>
      </c>
    </row>
    <row r="2230" spans="1:14">
      <c r="A2230" t="s">
        <v>887</v>
      </c>
      <c r="B2230">
        <v>1</v>
      </c>
      <c r="C2230">
        <v>16</v>
      </c>
      <c r="D2230" t="s">
        <v>70</v>
      </c>
      <c r="E2230" t="s">
        <v>116</v>
      </c>
      <c r="F2230">
        <v>1</v>
      </c>
      <c r="G2230">
        <v>-32</v>
      </c>
      <c r="H2230">
        <v>1</v>
      </c>
      <c r="I2230">
        <v>1</v>
      </c>
      <c r="J2230">
        <v>27</v>
      </c>
      <c r="K2230">
        <v>-2</v>
      </c>
      <c r="L2230">
        <v>2</v>
      </c>
      <c r="M2230">
        <f>G2230/$O$3+H2230/$P$3+I2230/$Q$3+J2230/$R$3</f>
        <v>2.8694814631532743</v>
      </c>
      <c r="N2230">
        <f t="shared" si="34"/>
        <v>2</v>
      </c>
    </row>
    <row r="2231" spans="1:14">
      <c r="A2231" t="s">
        <v>887</v>
      </c>
      <c r="B2231">
        <v>1</v>
      </c>
      <c r="C2231">
        <v>14</v>
      </c>
      <c r="D2231" t="s">
        <v>71</v>
      </c>
      <c r="E2231" t="s">
        <v>116</v>
      </c>
      <c r="F2231">
        <v>1</v>
      </c>
      <c r="G2231">
        <v>-28</v>
      </c>
      <c r="H2231">
        <v>1</v>
      </c>
      <c r="I2231">
        <v>1</v>
      </c>
      <c r="J2231">
        <v>14</v>
      </c>
      <c r="K2231">
        <v>-2</v>
      </c>
      <c r="L2231">
        <v>2</v>
      </c>
      <c r="M2231">
        <f>G2231/$O$3+H2231/$P$3+I2231/$Q$3+J2231/$R$3</f>
        <v>2.1531484309824873</v>
      </c>
      <c r="N2231">
        <f t="shared" si="34"/>
        <v>2</v>
      </c>
    </row>
    <row r="2232" spans="1:14">
      <c r="A2232" t="s">
        <v>887</v>
      </c>
      <c r="B2232">
        <v>1</v>
      </c>
      <c r="C2232">
        <v>14</v>
      </c>
      <c r="D2232" t="s">
        <v>71</v>
      </c>
      <c r="E2232" t="s">
        <v>116</v>
      </c>
      <c r="F2232">
        <v>0</v>
      </c>
      <c r="G2232">
        <v>-28</v>
      </c>
      <c r="H2232">
        <v>1</v>
      </c>
      <c r="I2232">
        <v>0</v>
      </c>
      <c r="J2232">
        <v>19</v>
      </c>
      <c r="K2232">
        <v>-2</v>
      </c>
      <c r="L2232">
        <v>2</v>
      </c>
      <c r="M2232">
        <f>G2232/$O$3+H2232/$P$3+I2232/$Q$3+J2232/$R$3</f>
        <v>1.5606700776590385</v>
      </c>
      <c r="N2232">
        <f t="shared" si="34"/>
        <v>2</v>
      </c>
    </row>
    <row r="2233" spans="1:14">
      <c r="A2233" t="s">
        <v>887</v>
      </c>
      <c r="B2233">
        <v>1</v>
      </c>
      <c r="C2233">
        <v>14</v>
      </c>
      <c r="D2233" t="s">
        <v>71</v>
      </c>
      <c r="E2233" t="s">
        <v>116</v>
      </c>
      <c r="F2233">
        <v>0</v>
      </c>
      <c r="G2233">
        <v>-28</v>
      </c>
      <c r="H2233">
        <v>1</v>
      </c>
      <c r="I2233">
        <v>0</v>
      </c>
      <c r="J2233">
        <v>19</v>
      </c>
      <c r="K2233">
        <v>-2</v>
      </c>
      <c r="L2233">
        <v>2</v>
      </c>
      <c r="M2233">
        <f>G2233/$O$3+H2233/$P$3+I2233/$Q$3+J2233/$R$3</f>
        <v>1.5606700776590385</v>
      </c>
      <c r="N2233">
        <f t="shared" si="34"/>
        <v>2</v>
      </c>
    </row>
    <row r="2234" spans="1:14">
      <c r="A2234" t="s">
        <v>887</v>
      </c>
      <c r="B2234">
        <v>1</v>
      </c>
      <c r="C2234">
        <v>11</v>
      </c>
      <c r="D2234" t="s">
        <v>78</v>
      </c>
      <c r="E2234" t="s">
        <v>116</v>
      </c>
      <c r="F2234">
        <v>0</v>
      </c>
      <c r="G2234">
        <v>-22</v>
      </c>
      <c r="H2234">
        <v>1</v>
      </c>
      <c r="I2234">
        <v>0</v>
      </c>
      <c r="J2234">
        <v>19</v>
      </c>
      <c r="K2234">
        <v>-2</v>
      </c>
      <c r="L2234">
        <v>4</v>
      </c>
      <c r="M2234">
        <f>G2234/$O$3+H2234/$P$3+I2234/$Q$3+J2234/$R$3</f>
        <v>1.6910537319292134</v>
      </c>
      <c r="N2234">
        <f t="shared" si="34"/>
        <v>2</v>
      </c>
    </row>
    <row r="2235" spans="1:14">
      <c r="A2235" t="s">
        <v>426</v>
      </c>
      <c r="B2235">
        <v>1</v>
      </c>
      <c r="C2235">
        <v>26</v>
      </c>
      <c r="D2235" t="s">
        <v>70</v>
      </c>
      <c r="E2235" t="s">
        <v>120</v>
      </c>
      <c r="F2235">
        <v>1</v>
      </c>
      <c r="G2235">
        <v>-52</v>
      </c>
      <c r="H2235">
        <v>1</v>
      </c>
      <c r="I2235">
        <v>1</v>
      </c>
      <c r="J2235">
        <v>0</v>
      </c>
      <c r="K2235">
        <v>-2</v>
      </c>
      <c r="L2235">
        <v>1</v>
      </c>
      <c r="M2235">
        <f>G2235/$O$3+H2235/$P$3+I2235/$Q$3+J2235/$R$3</f>
        <v>0.7665694633700455</v>
      </c>
      <c r="N2235">
        <f t="shared" si="34"/>
        <v>2</v>
      </c>
    </row>
    <row r="2236" spans="1:14">
      <c r="A2236" t="s">
        <v>426</v>
      </c>
      <c r="B2236">
        <v>1</v>
      </c>
      <c r="C2236">
        <v>12</v>
      </c>
      <c r="D2236" t="s">
        <v>78</v>
      </c>
      <c r="E2236" t="s">
        <v>116</v>
      </c>
      <c r="F2236">
        <v>1</v>
      </c>
      <c r="G2236">
        <v>-24</v>
      </c>
      <c r="H2236">
        <v>1</v>
      </c>
      <c r="I2236">
        <v>1</v>
      </c>
      <c r="J2236">
        <v>41</v>
      </c>
      <c r="K2236">
        <v>-2</v>
      </c>
      <c r="L2236">
        <v>4</v>
      </c>
      <c r="M2236">
        <f>G2236/$O$3+H2236/$P$3+I2236/$Q$3+J2236/$R$3</f>
        <v>3.9083706860452492</v>
      </c>
      <c r="N2236">
        <f t="shared" si="34"/>
        <v>2</v>
      </c>
    </row>
    <row r="2237" spans="1:14">
      <c r="A2237" t="s">
        <v>477</v>
      </c>
      <c r="B2237">
        <v>1</v>
      </c>
      <c r="C2237">
        <v>17</v>
      </c>
      <c r="D2237" t="s">
        <v>81</v>
      </c>
      <c r="E2237" t="s">
        <v>116</v>
      </c>
      <c r="F2237">
        <v>1</v>
      </c>
      <c r="G2237">
        <v>-34</v>
      </c>
      <c r="H2237">
        <v>1</v>
      </c>
      <c r="I2237">
        <v>1</v>
      </c>
      <c r="J2237">
        <v>26</v>
      </c>
      <c r="K2237">
        <v>-2</v>
      </c>
      <c r="L2237">
        <v>4</v>
      </c>
      <c r="M2237">
        <f>G2237/$O$3+H2237/$P$3+I2237/$Q$3+J2237/$R$3</f>
        <v>2.7642313628823771</v>
      </c>
      <c r="N2237">
        <f t="shared" si="34"/>
        <v>2</v>
      </c>
    </row>
    <row r="2238" spans="1:14">
      <c r="A2238" t="s">
        <v>477</v>
      </c>
      <c r="B2238">
        <v>1</v>
      </c>
      <c r="C2238">
        <v>13</v>
      </c>
      <c r="D2238" t="s">
        <v>77</v>
      </c>
      <c r="E2238" t="s">
        <v>120</v>
      </c>
      <c r="F2238">
        <v>2</v>
      </c>
      <c r="G2238">
        <v>-26</v>
      </c>
      <c r="H2238">
        <v>1</v>
      </c>
      <c r="I2238">
        <v>2</v>
      </c>
      <c r="J2238">
        <v>21</v>
      </c>
      <c r="K2238">
        <v>-2</v>
      </c>
      <c r="L2238">
        <v>1</v>
      </c>
      <c r="M2238">
        <f>G2238/$O$3+H2238/$P$3+I2238/$Q$3+J2238/$R$3</f>
        <v>3.5305545885660585</v>
      </c>
      <c r="N2238">
        <f t="shared" si="34"/>
        <v>2</v>
      </c>
    </row>
    <row r="2239" spans="1:14">
      <c r="A2239" t="s">
        <v>504</v>
      </c>
      <c r="B2239">
        <v>2</v>
      </c>
      <c r="C2239">
        <v>16</v>
      </c>
      <c r="D2239" t="s">
        <v>70</v>
      </c>
      <c r="E2239" t="s">
        <v>118</v>
      </c>
      <c r="F2239">
        <v>1</v>
      </c>
      <c r="G2239">
        <v>-48</v>
      </c>
      <c r="H2239">
        <v>1</v>
      </c>
      <c r="I2239">
        <v>1</v>
      </c>
      <c r="J2239">
        <v>-8</v>
      </c>
      <c r="K2239">
        <v>-6</v>
      </c>
      <c r="L2239">
        <v>-1</v>
      </c>
      <c r="M2239">
        <f>G2239/$O$3+H2239/$P$3+I2239/$Q$3+J2239/$R$3</f>
        <v>0.35918084210345241</v>
      </c>
      <c r="N2239">
        <f t="shared" si="34"/>
        <v>3</v>
      </c>
    </row>
    <row r="2240" spans="1:14">
      <c r="A2240" t="s">
        <v>504</v>
      </c>
      <c r="B2240">
        <v>1</v>
      </c>
      <c r="C2240">
        <v>16</v>
      </c>
      <c r="D2240" t="s">
        <v>71</v>
      </c>
      <c r="E2240" t="s">
        <v>116</v>
      </c>
      <c r="F2240">
        <v>1</v>
      </c>
      <c r="G2240">
        <v>-48</v>
      </c>
      <c r="H2240">
        <v>1</v>
      </c>
      <c r="I2240">
        <v>1</v>
      </c>
      <c r="J2240">
        <v>4</v>
      </c>
      <c r="K2240">
        <v>-3</v>
      </c>
      <c r="L2240">
        <v>2</v>
      </c>
      <c r="M2240">
        <f>G2240/$O$3+H2240/$P$3+I2240/$Q$3+J2240/$R$3</f>
        <v>1.100647428273517</v>
      </c>
      <c r="N2240">
        <f t="shared" si="34"/>
        <v>3</v>
      </c>
    </row>
    <row r="2241" spans="1:14">
      <c r="A2241" t="s">
        <v>504</v>
      </c>
      <c r="B2241">
        <v>1</v>
      </c>
      <c r="C2241">
        <v>14</v>
      </c>
      <c r="D2241" t="s">
        <v>70</v>
      </c>
      <c r="E2241" t="s">
        <v>118</v>
      </c>
      <c r="F2241">
        <v>3</v>
      </c>
      <c r="G2241">
        <v>-28</v>
      </c>
      <c r="H2241">
        <v>1</v>
      </c>
      <c r="I2241">
        <v>3</v>
      </c>
      <c r="J2241">
        <v>19</v>
      </c>
      <c r="K2241">
        <v>-2</v>
      </c>
      <c r="L2241">
        <v>1</v>
      </c>
      <c r="M2241">
        <f>G2241/$O$3+H2241/$P$3+I2241/$Q$3+J2241/$R$3</f>
        <v>4.2649383703419659</v>
      </c>
      <c r="N2241">
        <f t="shared" si="34"/>
        <v>2</v>
      </c>
    </row>
    <row r="2242" spans="1:14">
      <c r="A2242" t="s">
        <v>504</v>
      </c>
      <c r="B2242">
        <v>1</v>
      </c>
      <c r="C2242">
        <v>12</v>
      </c>
      <c r="D2242" t="s">
        <v>71</v>
      </c>
      <c r="E2242" t="s">
        <v>116</v>
      </c>
      <c r="F2242">
        <v>1</v>
      </c>
      <c r="G2242">
        <v>-24</v>
      </c>
      <c r="H2242">
        <v>1</v>
      </c>
      <c r="I2242">
        <v>1</v>
      </c>
      <c r="J2242">
        <v>16</v>
      </c>
      <c r="K2242">
        <v>-2</v>
      </c>
      <c r="L2242">
        <v>2</v>
      </c>
      <c r="M2242">
        <f>G2242/$O$3+H2242/$P$3+I2242/$Q$3+J2242/$R$3</f>
        <v>2.3636486315242813</v>
      </c>
      <c r="N2242">
        <f t="shared" si="34"/>
        <v>2</v>
      </c>
    </row>
    <row r="2243" spans="1:14">
      <c r="A2243" t="s">
        <v>489</v>
      </c>
      <c r="B2243">
        <v>2</v>
      </c>
      <c r="C2243">
        <v>17</v>
      </c>
      <c r="D2243" t="s">
        <v>71</v>
      </c>
      <c r="E2243" t="s">
        <v>116</v>
      </c>
      <c r="F2243">
        <v>0</v>
      </c>
      <c r="G2243">
        <v>-51</v>
      </c>
      <c r="H2243">
        <v>1</v>
      </c>
      <c r="I2243">
        <v>0</v>
      </c>
      <c r="J2243">
        <v>-3</v>
      </c>
      <c r="K2243">
        <v>-6</v>
      </c>
      <c r="L2243">
        <v>0</v>
      </c>
      <c r="M2243">
        <f>G2243/$O$3+H2243/$P$3+I2243/$Q$3+J2243/$R$3</f>
        <v>-0.29848933835508368</v>
      </c>
      <c r="N2243">
        <f t="shared" ref="N2243:N2306" si="35">ABS(G2243)/C2243</f>
        <v>3</v>
      </c>
    </row>
    <row r="2244" spans="1:14">
      <c r="A2244" t="s">
        <v>339</v>
      </c>
      <c r="B2244">
        <v>2</v>
      </c>
      <c r="C2244">
        <v>23</v>
      </c>
      <c r="D2244" t="s">
        <v>70</v>
      </c>
      <c r="E2244" t="s">
        <v>118</v>
      </c>
      <c r="F2244">
        <v>2</v>
      </c>
      <c r="G2244">
        <v>-46</v>
      </c>
      <c r="H2244">
        <v>1</v>
      </c>
      <c r="I2244">
        <v>2</v>
      </c>
      <c r="J2244">
        <v>3</v>
      </c>
      <c r="K2244">
        <v>-4</v>
      </c>
      <c r="L2244">
        <v>0</v>
      </c>
      <c r="M2244">
        <f>G2244/$O$3+H2244/$P$3+I2244/$Q$3+J2244/$R$3</f>
        <v>1.9837425284103789</v>
      </c>
      <c r="N2244">
        <f t="shared" si="35"/>
        <v>2</v>
      </c>
    </row>
    <row r="2245" spans="1:14">
      <c r="A2245" t="s">
        <v>339</v>
      </c>
      <c r="B2245">
        <v>2</v>
      </c>
      <c r="C2245">
        <v>19</v>
      </c>
      <c r="D2245" t="s">
        <v>70</v>
      </c>
      <c r="E2245" t="s">
        <v>120</v>
      </c>
      <c r="F2245">
        <v>3</v>
      </c>
      <c r="G2245">
        <v>-38</v>
      </c>
      <c r="H2245">
        <v>1</v>
      </c>
      <c r="I2245">
        <v>3</v>
      </c>
      <c r="J2245">
        <v>16</v>
      </c>
      <c r="K2245">
        <v>-4</v>
      </c>
      <c r="L2245">
        <v>0</v>
      </c>
      <c r="M2245">
        <f>G2245/$O$3+H2245/$P$3+I2245/$Q$3+J2245/$R$3</f>
        <v>3.8622656333491578</v>
      </c>
      <c r="N2245">
        <f t="shared" si="35"/>
        <v>2</v>
      </c>
    </row>
    <row r="2246" spans="1:14">
      <c r="A2246" t="s">
        <v>339</v>
      </c>
      <c r="B2246">
        <v>2</v>
      </c>
      <c r="C2246">
        <v>16</v>
      </c>
      <c r="D2246" t="s">
        <v>71</v>
      </c>
      <c r="E2246" t="s">
        <v>116</v>
      </c>
      <c r="F2246">
        <v>2</v>
      </c>
      <c r="G2246">
        <v>-32</v>
      </c>
      <c r="H2246">
        <v>1</v>
      </c>
      <c r="I2246">
        <v>2</v>
      </c>
      <c r="J2246">
        <v>19</v>
      </c>
      <c r="K2246">
        <v>-4</v>
      </c>
      <c r="L2246">
        <v>1</v>
      </c>
      <c r="M2246">
        <f>G2246/$O$3+H2246/$P$3+I2246/$Q$3+J2246/$R$3</f>
        <v>3.2765931699342068</v>
      </c>
      <c r="N2246">
        <f t="shared" si="35"/>
        <v>2</v>
      </c>
    </row>
    <row r="2247" spans="1:14">
      <c r="A2247" t="s">
        <v>339</v>
      </c>
      <c r="B2247">
        <v>2</v>
      </c>
      <c r="C2247">
        <v>12</v>
      </c>
      <c r="D2247" t="s">
        <v>71</v>
      </c>
      <c r="E2247" t="s">
        <v>118</v>
      </c>
      <c r="F2247">
        <v>2</v>
      </c>
      <c r="G2247">
        <v>-24</v>
      </c>
      <c r="H2247">
        <v>1</v>
      </c>
      <c r="I2247">
        <v>2</v>
      </c>
      <c r="J2247">
        <v>14</v>
      </c>
      <c r="K2247">
        <v>-4</v>
      </c>
      <c r="L2247">
        <v>0</v>
      </c>
      <c r="M2247">
        <f>G2247/$O$3+H2247/$P$3+I2247/$Q$3+J2247/$R$3</f>
        <v>3.141493631390246</v>
      </c>
      <c r="N2247">
        <f t="shared" si="35"/>
        <v>2</v>
      </c>
    </row>
    <row r="2248" spans="1:14">
      <c r="A2248" t="s">
        <v>339</v>
      </c>
      <c r="B2248">
        <v>1</v>
      </c>
      <c r="C2248">
        <v>10</v>
      </c>
      <c r="D2248" t="s">
        <v>70</v>
      </c>
      <c r="E2248" t="s">
        <v>116</v>
      </c>
      <c r="F2248">
        <v>1</v>
      </c>
      <c r="G2248">
        <v>-50</v>
      </c>
      <c r="H2248">
        <v>1</v>
      </c>
      <c r="I2248">
        <v>1</v>
      </c>
      <c r="J2248">
        <v>12</v>
      </c>
      <c r="K2248">
        <v>-5</v>
      </c>
      <c r="L2248">
        <v>2</v>
      </c>
      <c r="M2248">
        <f>G2248/$O$3+H2248/$P$3+I2248/$Q$3+J2248/$R$3</f>
        <v>1.5514972676301686</v>
      </c>
      <c r="N2248">
        <f t="shared" si="35"/>
        <v>5</v>
      </c>
    </row>
    <row r="2249" spans="1:14">
      <c r="A2249" t="s">
        <v>339</v>
      </c>
      <c r="B2249">
        <v>1</v>
      </c>
      <c r="C2249">
        <v>11</v>
      </c>
      <c r="D2249" t="s">
        <v>71</v>
      </c>
      <c r="E2249" t="s">
        <v>120</v>
      </c>
      <c r="F2249">
        <v>0</v>
      </c>
      <c r="G2249">
        <v>-44</v>
      </c>
      <c r="H2249">
        <v>1</v>
      </c>
      <c r="I2249">
        <v>0</v>
      </c>
      <c r="J2249">
        <v>-6</v>
      </c>
      <c r="K2249">
        <v>-4</v>
      </c>
      <c r="L2249">
        <v>1</v>
      </c>
      <c r="M2249">
        <f>G2249/$O$3+H2249/$P$3+I2249/$Q$3+J2249/$R$3</f>
        <v>-0.3317417215823959</v>
      </c>
      <c r="N2249">
        <f t="shared" si="35"/>
        <v>4</v>
      </c>
    </row>
    <row r="2250" spans="1:14">
      <c r="A2250" t="s">
        <v>339</v>
      </c>
      <c r="B2250">
        <v>1</v>
      </c>
      <c r="C2250">
        <v>12</v>
      </c>
      <c r="D2250" t="s">
        <v>77</v>
      </c>
      <c r="E2250" t="s">
        <v>116</v>
      </c>
      <c r="F2250">
        <v>1</v>
      </c>
      <c r="G2250">
        <v>-36</v>
      </c>
      <c r="H2250">
        <v>1</v>
      </c>
      <c r="I2250">
        <v>1</v>
      </c>
      <c r="J2250">
        <v>13</v>
      </c>
      <c r="K2250">
        <v>-3</v>
      </c>
      <c r="L2250">
        <v>2</v>
      </c>
      <c r="M2250">
        <f>G2250/$O$3+H2250/$P$3+I2250/$Q$3+J2250/$R$3</f>
        <v>1.9175146764414155</v>
      </c>
      <c r="N2250">
        <f t="shared" si="35"/>
        <v>3</v>
      </c>
    </row>
    <row r="2251" spans="1:14">
      <c r="A2251" t="s">
        <v>339</v>
      </c>
      <c r="B2251">
        <v>1</v>
      </c>
      <c r="C2251">
        <v>17</v>
      </c>
      <c r="D2251" t="s">
        <v>71</v>
      </c>
      <c r="E2251" t="s">
        <v>118</v>
      </c>
      <c r="F2251">
        <v>3</v>
      </c>
      <c r="G2251">
        <v>-34</v>
      </c>
      <c r="H2251">
        <v>1</v>
      </c>
      <c r="I2251">
        <v>3</v>
      </c>
      <c r="J2251">
        <v>16</v>
      </c>
      <c r="K2251">
        <v>-2</v>
      </c>
      <c r="L2251">
        <v>1</v>
      </c>
      <c r="M2251">
        <f>G2251/$O$3+H2251/$P$3+I2251/$Q$3+J2251/$R$3</f>
        <v>3.9491880695292743</v>
      </c>
      <c r="N2251">
        <f t="shared" si="35"/>
        <v>2</v>
      </c>
    </row>
    <row r="2252" spans="1:14">
      <c r="A2252" t="s">
        <v>339</v>
      </c>
      <c r="B2252">
        <v>1</v>
      </c>
      <c r="C2252">
        <v>11</v>
      </c>
      <c r="D2252" t="s">
        <v>70</v>
      </c>
      <c r="E2252" t="s">
        <v>120</v>
      </c>
      <c r="F2252">
        <v>1</v>
      </c>
      <c r="G2252">
        <v>-33</v>
      </c>
      <c r="H2252">
        <v>1</v>
      </c>
      <c r="I2252">
        <v>1</v>
      </c>
      <c r="J2252">
        <v>5</v>
      </c>
      <c r="K2252">
        <v>-3</v>
      </c>
      <c r="L2252">
        <v>1</v>
      </c>
      <c r="M2252">
        <f>G2252/$O$3+H2252/$P$3+I2252/$Q$3+J2252/$R$3</f>
        <v>1.4883954461297932</v>
      </c>
      <c r="N2252">
        <f t="shared" si="35"/>
        <v>3</v>
      </c>
    </row>
    <row r="2253" spans="1:14">
      <c r="A2253" t="s">
        <v>339</v>
      </c>
      <c r="B2253">
        <v>1</v>
      </c>
      <c r="C2253">
        <v>16</v>
      </c>
      <c r="D2253" t="s">
        <v>70</v>
      </c>
      <c r="E2253" t="s">
        <v>118</v>
      </c>
      <c r="F2253">
        <v>2</v>
      </c>
      <c r="G2253">
        <v>-32</v>
      </c>
      <c r="H2253">
        <v>1</v>
      </c>
      <c r="I2253">
        <v>2</v>
      </c>
      <c r="J2253">
        <v>10</v>
      </c>
      <c r="K2253">
        <v>-2</v>
      </c>
      <c r="L2253">
        <v>1</v>
      </c>
      <c r="M2253">
        <f>G2253/$O$3+H2253/$P$3+I2253/$Q$3+J2253/$R$3</f>
        <v>2.7204932303066585</v>
      </c>
      <c r="N2253">
        <f t="shared" si="35"/>
        <v>2</v>
      </c>
    </row>
    <row r="2254" spans="1:14">
      <c r="A2254" t="s">
        <v>339</v>
      </c>
      <c r="B2254">
        <v>1</v>
      </c>
      <c r="C2254">
        <v>13</v>
      </c>
      <c r="D2254" t="s">
        <v>70</v>
      </c>
      <c r="E2254" t="s">
        <v>118</v>
      </c>
      <c r="F2254">
        <v>1</v>
      </c>
      <c r="G2254">
        <v>-26</v>
      </c>
      <c r="H2254">
        <v>1</v>
      </c>
      <c r="I2254">
        <v>1</v>
      </c>
      <c r="J2254">
        <v>6</v>
      </c>
      <c r="K2254">
        <v>-2</v>
      </c>
      <c r="L2254">
        <v>1</v>
      </c>
      <c r="M2254">
        <f>G2254/$O$3+H2254/$P$3+I2254/$Q$3+J2254/$R$3</f>
        <v>1.7022985916258357</v>
      </c>
      <c r="N2254">
        <f t="shared" si="35"/>
        <v>2</v>
      </c>
    </row>
    <row r="2255" spans="1:14">
      <c r="A2255" t="s">
        <v>339</v>
      </c>
      <c r="B2255">
        <v>1</v>
      </c>
      <c r="C2255">
        <v>12</v>
      </c>
      <c r="D2255" t="s">
        <v>70</v>
      </c>
      <c r="E2255" t="s">
        <v>116</v>
      </c>
      <c r="F2255">
        <v>1</v>
      </c>
      <c r="G2255">
        <v>-24</v>
      </c>
      <c r="H2255">
        <v>1</v>
      </c>
      <c r="I2255">
        <v>1</v>
      </c>
      <c r="J2255">
        <v>16</v>
      </c>
      <c r="K2255">
        <v>-2</v>
      </c>
      <c r="L2255">
        <v>2</v>
      </c>
      <c r="M2255">
        <f>G2255/$O$3+H2255/$P$3+I2255/$Q$3+J2255/$R$3</f>
        <v>2.3636486315242813</v>
      </c>
      <c r="N2255">
        <f t="shared" si="35"/>
        <v>2</v>
      </c>
    </row>
    <row r="2256" spans="1:14">
      <c r="A2256" t="s">
        <v>339</v>
      </c>
      <c r="B2256">
        <v>1</v>
      </c>
      <c r="C2256">
        <v>10</v>
      </c>
      <c r="D2256" t="s">
        <v>71</v>
      </c>
      <c r="E2256" t="s">
        <v>120</v>
      </c>
      <c r="F2256">
        <v>1</v>
      </c>
      <c r="G2256">
        <v>-20</v>
      </c>
      <c r="H2256">
        <v>1</v>
      </c>
      <c r="I2256">
        <v>1</v>
      </c>
      <c r="J2256">
        <v>11</v>
      </c>
      <c r="K2256">
        <v>-2</v>
      </c>
      <c r="L2256">
        <v>1</v>
      </c>
      <c r="M2256">
        <f>G2256/$O$3+H2256/$P$3+I2256/$Q$3+J2256/$R$3</f>
        <v>2.1416266568002045</v>
      </c>
      <c r="N2256">
        <f t="shared" si="35"/>
        <v>2</v>
      </c>
    </row>
    <row r="2257" spans="1:14">
      <c r="A2257" t="s">
        <v>889</v>
      </c>
      <c r="B2257">
        <v>2</v>
      </c>
      <c r="C2257">
        <v>17</v>
      </c>
      <c r="D2257" t="s">
        <v>70</v>
      </c>
      <c r="E2257" t="s">
        <v>118</v>
      </c>
      <c r="F2257">
        <v>1</v>
      </c>
      <c r="G2257">
        <v>-51</v>
      </c>
      <c r="H2257">
        <v>-1</v>
      </c>
      <c r="I2257">
        <v>1</v>
      </c>
      <c r="J2257">
        <v>-8</v>
      </c>
      <c r="K2257">
        <v>-6</v>
      </c>
      <c r="L2257">
        <v>0</v>
      </c>
      <c r="M2257">
        <f>G2257/$O$3+H2257/$P$3+I2257/$Q$3+J2257/$R$3</f>
        <v>-1.6962877239994736</v>
      </c>
      <c r="N2257">
        <f t="shared" si="35"/>
        <v>3</v>
      </c>
    </row>
    <row r="2258" spans="1:14">
      <c r="A2258" t="s">
        <v>889</v>
      </c>
      <c r="B2258">
        <v>2</v>
      </c>
      <c r="C2258">
        <v>12</v>
      </c>
      <c r="D2258" t="s">
        <v>70</v>
      </c>
      <c r="E2258" t="s">
        <v>118</v>
      </c>
      <c r="F2258">
        <v>2</v>
      </c>
      <c r="G2258">
        <v>-24</v>
      </c>
      <c r="H2258">
        <v>1</v>
      </c>
      <c r="I2258">
        <v>2</v>
      </c>
      <c r="J2258">
        <v>14</v>
      </c>
      <c r="K2258">
        <v>-4</v>
      </c>
      <c r="L2258">
        <v>0</v>
      </c>
      <c r="M2258">
        <f>G2258/$O$3+H2258/$P$3+I2258/$Q$3+J2258/$R$3</f>
        <v>3.141493631390246</v>
      </c>
      <c r="N2258">
        <f t="shared" si="35"/>
        <v>2</v>
      </c>
    </row>
    <row r="2259" spans="1:14">
      <c r="A2259" t="s">
        <v>889</v>
      </c>
      <c r="B2259">
        <v>1</v>
      </c>
      <c r="C2259">
        <v>24</v>
      </c>
      <c r="D2259" t="s">
        <v>71</v>
      </c>
      <c r="E2259" t="s">
        <v>118</v>
      </c>
      <c r="F2259">
        <v>3</v>
      </c>
      <c r="G2259">
        <v>-48</v>
      </c>
      <c r="H2259">
        <v>1</v>
      </c>
      <c r="I2259">
        <v>3</v>
      </c>
      <c r="J2259">
        <v>9</v>
      </c>
      <c r="K2259">
        <v>-2</v>
      </c>
      <c r="L2259">
        <v>1</v>
      </c>
      <c r="M2259">
        <f>G2259/$O$3+H2259/$P$3+I2259/$Q$3+J2259/$R$3</f>
        <v>3.2124373676329947</v>
      </c>
      <c r="N2259">
        <f t="shared" si="35"/>
        <v>2</v>
      </c>
    </row>
    <row r="2260" spans="1:14">
      <c r="A2260" t="s">
        <v>889</v>
      </c>
      <c r="B2260">
        <v>1</v>
      </c>
      <c r="C2260">
        <v>13</v>
      </c>
      <c r="D2260" t="s">
        <v>70</v>
      </c>
      <c r="E2260" t="s">
        <v>118</v>
      </c>
      <c r="F2260">
        <v>2</v>
      </c>
      <c r="G2260">
        <v>-26</v>
      </c>
      <c r="H2260">
        <v>1</v>
      </c>
      <c r="I2260">
        <v>2</v>
      </c>
      <c r="J2260">
        <v>13</v>
      </c>
      <c r="K2260">
        <v>-2</v>
      </c>
      <c r="L2260">
        <v>1</v>
      </c>
      <c r="M2260">
        <f>G2260/$O$3+H2260/$P$3+I2260/$Q$3+J2260/$R$3</f>
        <v>3.0362435311193492</v>
      </c>
      <c r="N2260">
        <f t="shared" si="35"/>
        <v>2</v>
      </c>
    </row>
    <row r="2261" spans="1:14">
      <c r="A2261" t="s">
        <v>889</v>
      </c>
      <c r="B2261">
        <v>1</v>
      </c>
      <c r="C2261">
        <v>11</v>
      </c>
      <c r="D2261" t="s">
        <v>81</v>
      </c>
      <c r="E2261" t="s">
        <v>120</v>
      </c>
      <c r="F2261">
        <v>0</v>
      </c>
      <c r="G2261">
        <v>-22</v>
      </c>
      <c r="H2261">
        <v>1</v>
      </c>
      <c r="I2261">
        <v>0</v>
      </c>
      <c r="J2261">
        <v>12</v>
      </c>
      <c r="K2261">
        <v>-2</v>
      </c>
      <c r="L2261">
        <v>3</v>
      </c>
      <c r="M2261">
        <f>G2261/$O$3+H2261/$P$3+I2261/$Q$3+J2261/$R$3</f>
        <v>1.2585315566633426</v>
      </c>
      <c r="N2261">
        <f t="shared" si="35"/>
        <v>2</v>
      </c>
    </row>
    <row r="2262" spans="1:14">
      <c r="A2262" t="s">
        <v>890</v>
      </c>
      <c r="B2262">
        <v>4</v>
      </c>
      <c r="C2262">
        <v>34</v>
      </c>
      <c r="D2262" t="s">
        <v>71</v>
      </c>
      <c r="E2262" t="s">
        <v>118</v>
      </c>
      <c r="F2262">
        <v>2</v>
      </c>
      <c r="G2262">
        <v>-68</v>
      </c>
      <c r="H2262">
        <v>-1</v>
      </c>
      <c r="I2262">
        <v>2</v>
      </c>
      <c r="J2262">
        <v>14</v>
      </c>
      <c r="K2262">
        <v>-8</v>
      </c>
      <c r="L2262">
        <v>-2</v>
      </c>
      <c r="M2262">
        <f>G2262/$O$3+H2262/$P$3+I2262/$Q$3+J2262/$R$3</f>
        <v>0.19507009444112533</v>
      </c>
      <c r="N2262">
        <f t="shared" si="35"/>
        <v>2</v>
      </c>
    </row>
    <row r="2263" spans="1:14">
      <c r="A2263" t="s">
        <v>890</v>
      </c>
      <c r="B2263">
        <v>1</v>
      </c>
      <c r="C2263">
        <v>19</v>
      </c>
      <c r="D2263" t="s">
        <v>71</v>
      </c>
      <c r="E2263" t="s">
        <v>118</v>
      </c>
      <c r="F2263">
        <v>3</v>
      </c>
      <c r="G2263">
        <v>-38</v>
      </c>
      <c r="H2263">
        <v>1</v>
      </c>
      <c r="I2263">
        <v>3</v>
      </c>
      <c r="J2263">
        <v>16</v>
      </c>
      <c r="K2263">
        <v>-2</v>
      </c>
      <c r="L2263">
        <v>1</v>
      </c>
      <c r="M2263">
        <f>G2263/$O$3+H2263/$P$3+I2263/$Q$3+J2263/$R$3</f>
        <v>3.8622656333491578</v>
      </c>
      <c r="N2263">
        <f t="shared" si="35"/>
        <v>2</v>
      </c>
    </row>
    <row r="2264" spans="1:14">
      <c r="A2264" t="s">
        <v>459</v>
      </c>
      <c r="B2264">
        <v>3</v>
      </c>
      <c r="C2264">
        <v>30</v>
      </c>
      <c r="D2264" t="s">
        <v>71</v>
      </c>
      <c r="E2264" t="s">
        <v>120</v>
      </c>
      <c r="F2264">
        <v>1</v>
      </c>
      <c r="G2264">
        <v>-60</v>
      </c>
      <c r="H2264">
        <v>0</v>
      </c>
      <c r="I2264">
        <v>1</v>
      </c>
      <c r="J2264">
        <v>-7</v>
      </c>
      <c r="K2264">
        <v>-6</v>
      </c>
      <c r="L2264">
        <v>0</v>
      </c>
      <c r="M2264">
        <f>G2264/$O$3+H2264/$P$3+I2264/$Q$3+J2264/$R$3</f>
        <v>-0.83493595373997787</v>
      </c>
      <c r="N2264">
        <f t="shared" si="35"/>
        <v>2</v>
      </c>
    </row>
    <row r="2265" spans="1:14">
      <c r="A2265" t="s">
        <v>459</v>
      </c>
      <c r="B2265">
        <v>3</v>
      </c>
      <c r="C2265">
        <v>17</v>
      </c>
      <c r="D2265" t="s">
        <v>78</v>
      </c>
      <c r="E2265" t="s">
        <v>120</v>
      </c>
      <c r="F2265">
        <v>0</v>
      </c>
      <c r="G2265">
        <v>-51</v>
      </c>
      <c r="H2265">
        <v>-1</v>
      </c>
      <c r="I2265">
        <v>0</v>
      </c>
      <c r="J2265">
        <v>-6</v>
      </c>
      <c r="K2265">
        <v>-9</v>
      </c>
      <c r="L2265">
        <v>-1</v>
      </c>
      <c r="M2265">
        <f>G2265/$O$3+H2265/$P$3+I2265/$Q$3+J2265/$R$3</f>
        <v>-2.4741327238654383</v>
      </c>
      <c r="N2265">
        <f t="shared" si="35"/>
        <v>3</v>
      </c>
    </row>
    <row r="2266" spans="1:14">
      <c r="A2266" t="s">
        <v>459</v>
      </c>
      <c r="B2266">
        <v>1</v>
      </c>
      <c r="C2266">
        <v>14</v>
      </c>
      <c r="D2266" t="s">
        <v>70</v>
      </c>
      <c r="E2266" t="s">
        <v>118</v>
      </c>
      <c r="F2266">
        <v>2</v>
      </c>
      <c r="G2266">
        <v>-28</v>
      </c>
      <c r="H2266">
        <v>1</v>
      </c>
      <c r="I2266">
        <v>2</v>
      </c>
      <c r="J2266">
        <v>12</v>
      </c>
      <c r="K2266">
        <v>-2</v>
      </c>
      <c r="L2266">
        <v>1</v>
      </c>
      <c r="M2266">
        <f>G2266/$O$3+H2266/$P$3+I2266/$Q$3+J2266/$R$3</f>
        <v>2.930993430848452</v>
      </c>
      <c r="N2266">
        <f t="shared" si="35"/>
        <v>2</v>
      </c>
    </row>
    <row r="2267" spans="1:14">
      <c r="A2267" t="s">
        <v>891</v>
      </c>
      <c r="B2267">
        <v>2</v>
      </c>
      <c r="C2267">
        <v>27</v>
      </c>
      <c r="D2267" t="s">
        <v>78</v>
      </c>
      <c r="E2267" t="s">
        <v>116</v>
      </c>
      <c r="F2267">
        <v>1</v>
      </c>
      <c r="G2267">
        <v>-54</v>
      </c>
      <c r="H2267">
        <v>1</v>
      </c>
      <c r="I2267">
        <v>1</v>
      </c>
      <c r="J2267">
        <v>7</v>
      </c>
      <c r="K2267">
        <v>-4</v>
      </c>
      <c r="L2267">
        <v>3</v>
      </c>
      <c r="M2267">
        <f>G2267/$O$3+H2267/$P$3+I2267/$Q$3+J2267/$R$3</f>
        <v>1.1556304205458583</v>
      </c>
      <c r="N2267">
        <f t="shared" si="35"/>
        <v>2</v>
      </c>
    </row>
    <row r="2268" spans="1:14">
      <c r="A2268" t="s">
        <v>891</v>
      </c>
      <c r="B2268">
        <v>1</v>
      </c>
      <c r="C2268">
        <v>18</v>
      </c>
      <c r="D2268" t="s">
        <v>81</v>
      </c>
      <c r="E2268" t="s">
        <v>116</v>
      </c>
      <c r="F2268">
        <v>1</v>
      </c>
      <c r="G2268">
        <v>-36</v>
      </c>
      <c r="H2268">
        <v>1</v>
      </c>
      <c r="I2268">
        <v>1</v>
      </c>
      <c r="J2268">
        <v>16</v>
      </c>
      <c r="K2268">
        <v>-2</v>
      </c>
      <c r="L2268">
        <v>4</v>
      </c>
      <c r="M2268">
        <f>G2268/$O$3+H2268/$P$3+I2268/$Q$3+J2268/$R$3</f>
        <v>2.1028813229839316</v>
      </c>
      <c r="N2268">
        <f t="shared" si="35"/>
        <v>2</v>
      </c>
    </row>
    <row r="2269" spans="1:14">
      <c r="A2269" t="s">
        <v>892</v>
      </c>
      <c r="B2269">
        <v>3</v>
      </c>
      <c r="C2269">
        <v>21</v>
      </c>
      <c r="D2269" t="s">
        <v>70</v>
      </c>
      <c r="E2269" t="s">
        <v>118</v>
      </c>
      <c r="F2269">
        <v>2</v>
      </c>
      <c r="G2269">
        <v>-42</v>
      </c>
      <c r="H2269">
        <v>0</v>
      </c>
      <c r="I2269">
        <v>2</v>
      </c>
      <c r="J2269">
        <v>5</v>
      </c>
      <c r="K2269">
        <v>-6</v>
      </c>
      <c r="L2269">
        <v>-1</v>
      </c>
      <c r="M2269">
        <f>G2269/$O$3+H2269/$P$3+I2269/$Q$3+J2269/$R$3</f>
        <v>1.1991043594682538</v>
      </c>
      <c r="N2269">
        <f t="shared" si="35"/>
        <v>2</v>
      </c>
    </row>
    <row r="2270" spans="1:14">
      <c r="A2270" t="s">
        <v>892</v>
      </c>
      <c r="B2270">
        <v>2</v>
      </c>
      <c r="C2270">
        <v>10</v>
      </c>
      <c r="D2270" t="s">
        <v>70</v>
      </c>
      <c r="E2270" t="s">
        <v>120</v>
      </c>
      <c r="F2270">
        <v>1</v>
      </c>
      <c r="G2270">
        <v>-50</v>
      </c>
      <c r="H2270">
        <v>1</v>
      </c>
      <c r="I2270">
        <v>1</v>
      </c>
      <c r="J2270">
        <v>-1</v>
      </c>
      <c r="K2270">
        <v>-10</v>
      </c>
      <c r="L2270">
        <v>-3</v>
      </c>
      <c r="M2270">
        <f>G2270/$O$3+H2270/$P$3+I2270/$Q$3+J2270/$R$3</f>
        <v>0.74824179927926526</v>
      </c>
      <c r="N2270">
        <f t="shared" si="35"/>
        <v>5</v>
      </c>
    </row>
    <row r="2271" spans="1:14">
      <c r="A2271" t="s">
        <v>892</v>
      </c>
      <c r="B2271">
        <v>2</v>
      </c>
      <c r="C2271">
        <v>10</v>
      </c>
      <c r="D2271" t="s">
        <v>70</v>
      </c>
      <c r="E2271" t="s">
        <v>120</v>
      </c>
      <c r="F2271">
        <v>1</v>
      </c>
      <c r="G2271">
        <v>-30</v>
      </c>
      <c r="H2271">
        <v>1</v>
      </c>
      <c r="I2271">
        <v>1</v>
      </c>
      <c r="J2271">
        <v>7</v>
      </c>
      <c r="K2271">
        <v>-6</v>
      </c>
      <c r="L2271">
        <v>-1</v>
      </c>
      <c r="M2271">
        <f>G2271/$O$3+H2271/$P$3+I2271/$Q$3+J2271/$R$3</f>
        <v>1.6771650376265581</v>
      </c>
      <c r="N2271">
        <f t="shared" si="35"/>
        <v>3</v>
      </c>
    </row>
    <row r="2272" spans="1:14">
      <c r="A2272" t="s">
        <v>892</v>
      </c>
      <c r="B2272">
        <v>1</v>
      </c>
      <c r="C2272">
        <v>15</v>
      </c>
      <c r="D2272" t="s">
        <v>70</v>
      </c>
      <c r="E2272" t="s">
        <v>118</v>
      </c>
      <c r="F2272">
        <v>1</v>
      </c>
      <c r="G2272">
        <v>-30</v>
      </c>
      <c r="H2272">
        <v>1</v>
      </c>
      <c r="I2272">
        <v>1</v>
      </c>
      <c r="J2272">
        <v>4</v>
      </c>
      <c r="K2272">
        <v>-2</v>
      </c>
      <c r="L2272">
        <v>1</v>
      </c>
      <c r="M2272">
        <f>G2272/$O$3+H2272/$P$3+I2272/$Q$3+J2272/$R$3</f>
        <v>1.491798391084042</v>
      </c>
      <c r="N2272">
        <f t="shared" si="35"/>
        <v>2</v>
      </c>
    </row>
    <row r="2273" spans="1:14">
      <c r="A2273" t="s">
        <v>435</v>
      </c>
      <c r="B2273">
        <v>1</v>
      </c>
      <c r="C2273">
        <v>28</v>
      </c>
      <c r="D2273" t="s">
        <v>70</v>
      </c>
      <c r="E2273" t="s">
        <v>118</v>
      </c>
      <c r="F2273">
        <v>3</v>
      </c>
      <c r="G2273">
        <v>-56</v>
      </c>
      <c r="H2273">
        <v>1</v>
      </c>
      <c r="I2273">
        <v>3</v>
      </c>
      <c r="J2273">
        <v>22</v>
      </c>
      <c r="K2273">
        <v>-2</v>
      </c>
      <c r="L2273">
        <v>1</v>
      </c>
      <c r="M2273">
        <f>G2273/$O$3+H2273/$P$3+I2273/$Q$3+J2273/$R$3</f>
        <v>3.8418479636236649</v>
      </c>
      <c r="N2273">
        <f t="shared" si="35"/>
        <v>2</v>
      </c>
    </row>
    <row r="2274" spans="1:14">
      <c r="A2274" t="s">
        <v>435</v>
      </c>
      <c r="B2274">
        <v>1</v>
      </c>
      <c r="C2274">
        <v>14</v>
      </c>
      <c r="D2274" t="s">
        <v>70</v>
      </c>
      <c r="E2274" t="s">
        <v>118</v>
      </c>
      <c r="F2274">
        <v>3</v>
      </c>
      <c r="G2274">
        <v>-42</v>
      </c>
      <c r="H2274">
        <v>1</v>
      </c>
      <c r="I2274">
        <v>3</v>
      </c>
      <c r="J2274">
        <v>27</v>
      </c>
      <c r="K2274">
        <v>-3</v>
      </c>
      <c r="L2274">
        <v>1</v>
      </c>
      <c r="M2274">
        <f>G2274/$O$3+H2274/$P$3+I2274/$Q$3+J2274/$R$3</f>
        <v>4.4550209011582673</v>
      </c>
      <c r="N2274">
        <f t="shared" si="35"/>
        <v>3</v>
      </c>
    </row>
    <row r="2275" spans="1:14">
      <c r="A2275" t="s">
        <v>435</v>
      </c>
      <c r="B2275">
        <v>1</v>
      </c>
      <c r="C2275">
        <v>11</v>
      </c>
      <c r="D2275" t="s">
        <v>71</v>
      </c>
      <c r="E2275" t="s">
        <v>118</v>
      </c>
      <c r="F2275">
        <v>2</v>
      </c>
      <c r="G2275">
        <v>-22</v>
      </c>
      <c r="H2275">
        <v>1</v>
      </c>
      <c r="I2275">
        <v>2</v>
      </c>
      <c r="J2275">
        <v>25</v>
      </c>
      <c r="K2275">
        <v>-2</v>
      </c>
      <c r="L2275">
        <v>1</v>
      </c>
      <c r="M2275">
        <f>G2275/$O$3+H2275/$P$3+I2275/$Q$3+J2275/$R$3</f>
        <v>3.8646325534695305</v>
      </c>
      <c r="N2275">
        <f t="shared" si="35"/>
        <v>2</v>
      </c>
    </row>
    <row r="2276" spans="1:14">
      <c r="A2276" t="s">
        <v>893</v>
      </c>
      <c r="B2276">
        <v>1</v>
      </c>
      <c r="C2276">
        <v>12</v>
      </c>
      <c r="D2276" t="s">
        <v>70</v>
      </c>
      <c r="E2276" t="s">
        <v>118</v>
      </c>
      <c r="F2276">
        <v>3</v>
      </c>
      <c r="G2276">
        <v>-24</v>
      </c>
      <c r="H2276">
        <v>1</v>
      </c>
      <c r="I2276">
        <v>3</v>
      </c>
      <c r="J2276">
        <v>24</v>
      </c>
      <c r="K2276">
        <v>-2</v>
      </c>
      <c r="L2276">
        <v>1</v>
      </c>
      <c r="M2276">
        <f>G2276/$O$3+H2276/$P$3+I2276/$Q$3+J2276/$R$3</f>
        <v>4.660805217426276</v>
      </c>
      <c r="N2276">
        <f t="shared" si="35"/>
        <v>2</v>
      </c>
    </row>
    <row r="2277" spans="1:14">
      <c r="A2277" t="s">
        <v>894</v>
      </c>
      <c r="B2277">
        <v>2</v>
      </c>
      <c r="C2277">
        <v>10</v>
      </c>
      <c r="D2277" t="s">
        <v>71</v>
      </c>
      <c r="E2277" t="s">
        <v>118</v>
      </c>
      <c r="F2277">
        <v>0</v>
      </c>
      <c r="G2277">
        <v>-30</v>
      </c>
      <c r="H2277">
        <v>1</v>
      </c>
      <c r="I2277">
        <v>0</v>
      </c>
      <c r="J2277">
        <v>1</v>
      </c>
      <c r="K2277">
        <v>-6</v>
      </c>
      <c r="L2277">
        <v>0</v>
      </c>
      <c r="M2277">
        <f>G2277/$O$3+H2277/$P$3+I2277/$Q$3+J2277/$R$3</f>
        <v>0.40500898031388338</v>
      </c>
      <c r="N2277">
        <f t="shared" si="35"/>
        <v>3</v>
      </c>
    </row>
    <row r="2278" spans="1:14">
      <c r="A2278" t="s">
        <v>894</v>
      </c>
      <c r="B2278">
        <v>1</v>
      </c>
      <c r="C2278">
        <v>10</v>
      </c>
      <c r="D2278" t="s">
        <v>71</v>
      </c>
      <c r="E2278" t="s">
        <v>118</v>
      </c>
      <c r="F2278">
        <v>1</v>
      </c>
      <c r="G2278">
        <v>-20</v>
      </c>
      <c r="H2278">
        <v>1</v>
      </c>
      <c r="I2278">
        <v>1</v>
      </c>
      <c r="J2278">
        <v>9</v>
      </c>
      <c r="K2278">
        <v>-2</v>
      </c>
      <c r="L2278">
        <v>1</v>
      </c>
      <c r="M2278">
        <f>G2278/$O$3+H2278/$P$3+I2278/$Q$3+J2278/$R$3</f>
        <v>2.0180488924385269</v>
      </c>
      <c r="N2278">
        <f t="shared" si="35"/>
        <v>2</v>
      </c>
    </row>
    <row r="2279" spans="1:14">
      <c r="A2279" t="s">
        <v>442</v>
      </c>
      <c r="B2279">
        <v>2</v>
      </c>
      <c r="C2279">
        <v>16</v>
      </c>
      <c r="D2279" t="s">
        <v>71</v>
      </c>
      <c r="E2279" t="s">
        <v>116</v>
      </c>
      <c r="F2279">
        <v>1</v>
      </c>
      <c r="G2279">
        <v>-32</v>
      </c>
      <c r="H2279">
        <v>1</v>
      </c>
      <c r="I2279">
        <v>1</v>
      </c>
      <c r="J2279">
        <v>12</v>
      </c>
      <c r="K2279">
        <v>-4</v>
      </c>
      <c r="L2279">
        <v>1</v>
      </c>
      <c r="M2279">
        <f>G2279/$O$3+H2279/$P$3+I2279/$Q$3+J2279/$R$3</f>
        <v>1.9426482304406933</v>
      </c>
      <c r="N2279">
        <f t="shared" si="35"/>
        <v>2</v>
      </c>
    </row>
    <row r="2280" spans="1:14">
      <c r="A2280" t="s">
        <v>442</v>
      </c>
      <c r="B2280">
        <v>1</v>
      </c>
      <c r="C2280">
        <v>15</v>
      </c>
      <c r="D2280" t="s">
        <v>70</v>
      </c>
      <c r="E2280" t="s">
        <v>118</v>
      </c>
      <c r="F2280">
        <v>2</v>
      </c>
      <c r="G2280">
        <v>-30</v>
      </c>
      <c r="H2280">
        <v>1</v>
      </c>
      <c r="I2280">
        <v>2</v>
      </c>
      <c r="J2280">
        <v>11</v>
      </c>
      <c r="K2280">
        <v>-2</v>
      </c>
      <c r="L2280">
        <v>1</v>
      </c>
      <c r="M2280">
        <f>G2280/$O$3+H2280/$P$3+I2280/$Q$3+J2280/$R$3</f>
        <v>2.8257433305775552</v>
      </c>
      <c r="N2280">
        <f t="shared" si="35"/>
        <v>2</v>
      </c>
    </row>
    <row r="2281" spans="1:14">
      <c r="A2281" t="s">
        <v>442</v>
      </c>
      <c r="B2281">
        <v>1</v>
      </c>
      <c r="C2281">
        <v>14</v>
      </c>
      <c r="D2281" t="s">
        <v>70</v>
      </c>
      <c r="E2281" t="s">
        <v>118</v>
      </c>
      <c r="F2281">
        <v>2</v>
      </c>
      <c r="G2281">
        <v>-28</v>
      </c>
      <c r="H2281">
        <v>1</v>
      </c>
      <c r="I2281">
        <v>2</v>
      </c>
      <c r="J2281">
        <v>12</v>
      </c>
      <c r="K2281">
        <v>-2</v>
      </c>
      <c r="L2281">
        <v>1</v>
      </c>
      <c r="M2281">
        <f>G2281/$O$3+H2281/$P$3+I2281/$Q$3+J2281/$R$3</f>
        <v>2.930993430848452</v>
      </c>
      <c r="N2281">
        <f t="shared" si="35"/>
        <v>2</v>
      </c>
    </row>
    <row r="2282" spans="1:14">
      <c r="A2282" t="s">
        <v>896</v>
      </c>
      <c r="B2282">
        <v>1</v>
      </c>
      <c r="C2282">
        <v>10</v>
      </c>
      <c r="D2282" t="s">
        <v>78</v>
      </c>
      <c r="E2282" t="s">
        <v>116</v>
      </c>
      <c r="F2282">
        <v>0</v>
      </c>
      <c r="G2282">
        <v>-20</v>
      </c>
      <c r="H2282">
        <v>1</v>
      </c>
      <c r="I2282">
        <v>0</v>
      </c>
      <c r="J2282">
        <v>20</v>
      </c>
      <c r="K2282">
        <v>-2</v>
      </c>
      <c r="L2282">
        <v>4</v>
      </c>
      <c r="M2282">
        <f>G2282/$O$3+H2282/$P$3+I2282/$Q$3+J2282/$R$3</f>
        <v>1.7963038322001106</v>
      </c>
      <c r="N2282">
        <f t="shared" si="35"/>
        <v>2</v>
      </c>
    </row>
    <row r="2283" spans="1:14">
      <c r="A2283" t="s">
        <v>897</v>
      </c>
      <c r="B2283">
        <v>2</v>
      </c>
      <c r="C2283">
        <v>32</v>
      </c>
      <c r="D2283" t="s">
        <v>73</v>
      </c>
      <c r="E2283" t="s">
        <v>118</v>
      </c>
      <c r="F2283">
        <v>2</v>
      </c>
      <c r="G2283">
        <v>-64</v>
      </c>
      <c r="H2283">
        <v>1</v>
      </c>
      <c r="I2283">
        <v>2</v>
      </c>
      <c r="J2283">
        <v>-2</v>
      </c>
      <c r="K2283">
        <v>-4</v>
      </c>
      <c r="L2283">
        <v>0</v>
      </c>
      <c r="M2283">
        <f>G2283/$O$3+H2283/$P$3+I2283/$Q$3+J2283/$R$3</f>
        <v>1.2836471546956607</v>
      </c>
      <c r="N2283">
        <f t="shared" si="35"/>
        <v>2</v>
      </c>
    </row>
    <row r="2284" spans="1:14">
      <c r="A2284" t="s">
        <v>898</v>
      </c>
      <c r="B2284">
        <v>2</v>
      </c>
      <c r="C2284">
        <v>21</v>
      </c>
      <c r="D2284" t="s">
        <v>80</v>
      </c>
      <c r="E2284" t="s">
        <v>116</v>
      </c>
      <c r="F2284">
        <v>3</v>
      </c>
      <c r="G2284">
        <v>-42</v>
      </c>
      <c r="H2284">
        <v>1</v>
      </c>
      <c r="I2284">
        <v>3</v>
      </c>
      <c r="J2284">
        <v>27</v>
      </c>
      <c r="K2284">
        <v>-4</v>
      </c>
      <c r="L2284">
        <v>3</v>
      </c>
      <c r="M2284">
        <f>G2284/$O$3+H2284/$P$3+I2284/$Q$3+J2284/$R$3</f>
        <v>4.4550209011582673</v>
      </c>
      <c r="N2284">
        <f t="shared" si="35"/>
        <v>2</v>
      </c>
    </row>
    <row r="2285" spans="1:14">
      <c r="A2285" t="s">
        <v>898</v>
      </c>
      <c r="B2285">
        <v>1</v>
      </c>
      <c r="C2285">
        <v>12</v>
      </c>
      <c r="D2285" t="s">
        <v>80</v>
      </c>
      <c r="E2285" t="s">
        <v>116</v>
      </c>
      <c r="F2285">
        <v>1</v>
      </c>
      <c r="G2285">
        <v>-60</v>
      </c>
      <c r="H2285">
        <v>1</v>
      </c>
      <c r="I2285">
        <v>1</v>
      </c>
      <c r="J2285">
        <v>12</v>
      </c>
      <c r="K2285">
        <v>-5</v>
      </c>
      <c r="L2285">
        <v>4</v>
      </c>
      <c r="M2285">
        <f>G2285/$O$3+H2285/$P$3+I2285/$Q$3+J2285/$R$3</f>
        <v>1.3341911771798771</v>
      </c>
      <c r="N2285">
        <f t="shared" si="35"/>
        <v>5</v>
      </c>
    </row>
    <row r="2286" spans="1:14">
      <c r="A2286" t="s">
        <v>898</v>
      </c>
      <c r="B2286">
        <v>1</v>
      </c>
      <c r="C2286">
        <v>19</v>
      </c>
      <c r="D2286" t="s">
        <v>71</v>
      </c>
      <c r="E2286" t="s">
        <v>118</v>
      </c>
      <c r="F2286">
        <v>2</v>
      </c>
      <c r="G2286">
        <v>-38</v>
      </c>
      <c r="H2286">
        <v>1</v>
      </c>
      <c r="I2286">
        <v>2</v>
      </c>
      <c r="J2286">
        <v>9</v>
      </c>
      <c r="K2286">
        <v>-2</v>
      </c>
      <c r="L2286">
        <v>1</v>
      </c>
      <c r="M2286">
        <f>G2286/$O$3+H2286/$P$3+I2286/$Q$3+J2286/$R$3</f>
        <v>2.5283206938556444</v>
      </c>
      <c r="N2286">
        <f t="shared" si="35"/>
        <v>2</v>
      </c>
    </row>
    <row r="2287" spans="1:14">
      <c r="A2287" t="s">
        <v>898</v>
      </c>
      <c r="B2287">
        <v>1</v>
      </c>
      <c r="C2287">
        <v>16</v>
      </c>
      <c r="D2287" t="s">
        <v>71</v>
      </c>
      <c r="E2287" t="s">
        <v>118</v>
      </c>
      <c r="F2287">
        <v>3</v>
      </c>
      <c r="G2287">
        <v>-32</v>
      </c>
      <c r="H2287">
        <v>1</v>
      </c>
      <c r="I2287">
        <v>3</v>
      </c>
      <c r="J2287">
        <v>17</v>
      </c>
      <c r="K2287">
        <v>-2</v>
      </c>
      <c r="L2287">
        <v>1</v>
      </c>
      <c r="M2287">
        <f>G2287/$O$3+H2287/$P$3+I2287/$Q$3+J2287/$R$3</f>
        <v>4.0544381698001715</v>
      </c>
      <c r="N2287">
        <f t="shared" si="35"/>
        <v>2</v>
      </c>
    </row>
    <row r="2288" spans="1:14">
      <c r="A2288" t="s">
        <v>898</v>
      </c>
      <c r="B2288">
        <v>1</v>
      </c>
      <c r="C2288">
        <v>11</v>
      </c>
      <c r="D2288" t="s">
        <v>71</v>
      </c>
      <c r="E2288" t="s">
        <v>118</v>
      </c>
      <c r="F2288">
        <v>2</v>
      </c>
      <c r="G2288">
        <v>-22</v>
      </c>
      <c r="H2288">
        <v>1</v>
      </c>
      <c r="I2288">
        <v>2</v>
      </c>
      <c r="J2288">
        <v>15</v>
      </c>
      <c r="K2288">
        <v>-2</v>
      </c>
      <c r="L2288">
        <v>1</v>
      </c>
      <c r="M2288">
        <f>G2288/$O$3+H2288/$P$3+I2288/$Q$3+J2288/$R$3</f>
        <v>3.2467437316611436</v>
      </c>
      <c r="N2288">
        <f t="shared" si="35"/>
        <v>2</v>
      </c>
    </row>
    <row r="2289" spans="1:14">
      <c r="A2289" t="s">
        <v>899</v>
      </c>
      <c r="B2289">
        <v>1</v>
      </c>
      <c r="C2289">
        <v>18</v>
      </c>
      <c r="D2289" t="s">
        <v>73</v>
      </c>
      <c r="E2289" t="s">
        <v>116</v>
      </c>
      <c r="F2289">
        <v>0</v>
      </c>
      <c r="G2289">
        <v>-72</v>
      </c>
      <c r="H2289">
        <v>1</v>
      </c>
      <c r="I2289">
        <v>0</v>
      </c>
      <c r="J2289">
        <v>9</v>
      </c>
      <c r="K2289">
        <v>-4</v>
      </c>
      <c r="L2289">
        <v>2</v>
      </c>
      <c r="M2289">
        <f>G2289/$O$3+H2289/$P$3+I2289/$Q$3+J2289/$R$3</f>
        <v>-1.3365542130631347E-2</v>
      </c>
      <c r="N2289">
        <f t="shared" si="35"/>
        <v>4</v>
      </c>
    </row>
    <row r="2290" spans="1:14">
      <c r="A2290" t="s">
        <v>899</v>
      </c>
      <c r="B2290">
        <v>1</v>
      </c>
      <c r="C2290">
        <v>14</v>
      </c>
      <c r="D2290" t="s">
        <v>73</v>
      </c>
      <c r="E2290" t="s">
        <v>116</v>
      </c>
      <c r="F2290">
        <v>0</v>
      </c>
      <c r="G2290">
        <v>-42</v>
      </c>
      <c r="H2290">
        <v>1</v>
      </c>
      <c r="I2290">
        <v>0</v>
      </c>
      <c r="J2290">
        <v>15</v>
      </c>
      <c r="K2290">
        <v>-3</v>
      </c>
      <c r="L2290">
        <v>2</v>
      </c>
      <c r="M2290">
        <f>G2290/$O$3+H2290/$P$3+I2290/$Q$3+J2290/$R$3</f>
        <v>1.0092860223052755</v>
      </c>
      <c r="N2290">
        <f t="shared" si="35"/>
        <v>3</v>
      </c>
    </row>
    <row r="2291" spans="1:14">
      <c r="A2291" t="s">
        <v>167</v>
      </c>
      <c r="B2291">
        <v>1</v>
      </c>
      <c r="C2291">
        <v>20</v>
      </c>
      <c r="D2291" t="s">
        <v>72</v>
      </c>
      <c r="E2291" t="s">
        <v>116</v>
      </c>
      <c r="F2291">
        <v>2</v>
      </c>
      <c r="G2291">
        <v>-40</v>
      </c>
      <c r="H2291">
        <v>1</v>
      </c>
      <c r="I2291">
        <v>2</v>
      </c>
      <c r="J2291">
        <v>21</v>
      </c>
      <c r="K2291">
        <v>-2</v>
      </c>
      <c r="L2291">
        <v>2</v>
      </c>
      <c r="M2291">
        <f>G2291/$O$3+H2291/$P$3+I2291/$Q$3+J2291/$R$3</f>
        <v>3.2263260619356506</v>
      </c>
      <c r="N2291">
        <f t="shared" si="35"/>
        <v>2</v>
      </c>
    </row>
    <row r="2292" spans="1:14">
      <c r="A2292" t="s">
        <v>900</v>
      </c>
      <c r="B2292">
        <v>1</v>
      </c>
      <c r="C2292">
        <v>11</v>
      </c>
      <c r="D2292" t="s">
        <v>71</v>
      </c>
      <c r="E2292" t="s">
        <v>116</v>
      </c>
      <c r="F2292">
        <v>1</v>
      </c>
      <c r="G2292">
        <v>-33</v>
      </c>
      <c r="H2292">
        <v>1</v>
      </c>
      <c r="I2292">
        <v>1</v>
      </c>
      <c r="J2292">
        <v>14</v>
      </c>
      <c r="K2292">
        <v>-3</v>
      </c>
      <c r="L2292">
        <v>2</v>
      </c>
      <c r="M2292">
        <f>G2292/$O$3+H2292/$P$3+I2292/$Q$3+J2292/$R$3</f>
        <v>2.0444953857573416</v>
      </c>
      <c r="N2292">
        <f t="shared" si="35"/>
        <v>3</v>
      </c>
    </row>
    <row r="2293" spans="1:14">
      <c r="A2293" t="s">
        <v>901</v>
      </c>
      <c r="B2293">
        <v>2</v>
      </c>
      <c r="C2293">
        <v>20</v>
      </c>
      <c r="D2293" t="s">
        <v>73</v>
      </c>
      <c r="E2293" t="s">
        <v>116</v>
      </c>
      <c r="F2293">
        <v>1</v>
      </c>
      <c r="G2293">
        <v>-40</v>
      </c>
      <c r="H2293">
        <v>1</v>
      </c>
      <c r="I2293">
        <v>1</v>
      </c>
      <c r="J2293">
        <v>13</v>
      </c>
      <c r="K2293">
        <v>-4</v>
      </c>
      <c r="L2293">
        <v>1</v>
      </c>
      <c r="M2293">
        <f>G2293/$O$3+H2293/$P$3+I2293/$Q$3+J2293/$R$3</f>
        <v>1.8305922402612986</v>
      </c>
      <c r="N2293">
        <f t="shared" si="35"/>
        <v>2</v>
      </c>
    </row>
    <row r="2294" spans="1:14">
      <c r="A2294" t="s">
        <v>901</v>
      </c>
      <c r="B2294">
        <v>2</v>
      </c>
      <c r="C2294">
        <v>12</v>
      </c>
      <c r="D2294" t="s">
        <v>73</v>
      </c>
      <c r="E2294" t="s">
        <v>118</v>
      </c>
      <c r="F2294">
        <v>1</v>
      </c>
      <c r="G2294">
        <v>-36</v>
      </c>
      <c r="H2294">
        <v>1</v>
      </c>
      <c r="I2294">
        <v>1</v>
      </c>
      <c r="J2294">
        <v>0</v>
      </c>
      <c r="K2294">
        <v>-6</v>
      </c>
      <c r="L2294">
        <v>-1</v>
      </c>
      <c r="M2294">
        <f>G2294/$O$3+H2294/$P$3+I2294/$Q$3+J2294/$R$3</f>
        <v>1.114259208090512</v>
      </c>
      <c r="N2294">
        <f t="shared" si="35"/>
        <v>3</v>
      </c>
    </row>
    <row r="2295" spans="1:14">
      <c r="A2295" t="s">
        <v>901</v>
      </c>
      <c r="B2295">
        <v>2</v>
      </c>
      <c r="C2295">
        <v>16</v>
      </c>
      <c r="D2295" t="s">
        <v>73</v>
      </c>
      <c r="E2295" t="s">
        <v>118</v>
      </c>
      <c r="F2295">
        <v>1</v>
      </c>
      <c r="G2295">
        <v>-32</v>
      </c>
      <c r="H2295">
        <v>1</v>
      </c>
      <c r="I2295">
        <v>1</v>
      </c>
      <c r="J2295">
        <v>6</v>
      </c>
      <c r="K2295">
        <v>-4</v>
      </c>
      <c r="L2295">
        <v>0</v>
      </c>
      <c r="M2295">
        <f>G2295/$O$3+H2295/$P$3+I2295/$Q$3+J2295/$R$3</f>
        <v>1.5719149373556611</v>
      </c>
      <c r="N2295">
        <f t="shared" si="35"/>
        <v>2</v>
      </c>
    </row>
    <row r="2296" spans="1:14">
      <c r="A2296" t="s">
        <v>901</v>
      </c>
      <c r="B2296">
        <v>1</v>
      </c>
      <c r="C2296">
        <v>17</v>
      </c>
      <c r="D2296" t="s">
        <v>73</v>
      </c>
      <c r="E2296" t="s">
        <v>116</v>
      </c>
      <c r="F2296">
        <v>1</v>
      </c>
      <c r="G2296">
        <v>-51</v>
      </c>
      <c r="H2296">
        <v>1</v>
      </c>
      <c r="I2296">
        <v>1</v>
      </c>
      <c r="J2296">
        <v>5</v>
      </c>
      <c r="K2296">
        <v>-3</v>
      </c>
      <c r="L2296">
        <v>2</v>
      </c>
      <c r="M2296">
        <f>G2296/$O$3+H2296/$P$3+I2296/$Q$3+J2296/$R$3</f>
        <v>1.0972444833192685</v>
      </c>
      <c r="N2296">
        <f t="shared" si="35"/>
        <v>3</v>
      </c>
    </row>
    <row r="2297" spans="1:14">
      <c r="A2297" t="s">
        <v>901</v>
      </c>
      <c r="B2297">
        <v>1</v>
      </c>
      <c r="C2297">
        <v>16</v>
      </c>
      <c r="D2297" t="s">
        <v>70</v>
      </c>
      <c r="E2297" t="s">
        <v>118</v>
      </c>
      <c r="F2297">
        <v>2</v>
      </c>
      <c r="G2297">
        <v>-48</v>
      </c>
      <c r="H2297">
        <v>1</v>
      </c>
      <c r="I2297">
        <v>2</v>
      </c>
      <c r="J2297">
        <v>1</v>
      </c>
      <c r="K2297">
        <v>-3</v>
      </c>
      <c r="L2297">
        <v>1</v>
      </c>
      <c r="M2297">
        <f>G2297/$O$3+H2297/$P$3+I2297/$Q$3+J2297/$R$3</f>
        <v>1.8167035459586434</v>
      </c>
      <c r="N2297">
        <f t="shared" si="35"/>
        <v>3</v>
      </c>
    </row>
    <row r="2298" spans="1:14">
      <c r="A2298" t="s">
        <v>901</v>
      </c>
      <c r="B2298">
        <v>1</v>
      </c>
      <c r="C2298">
        <v>15</v>
      </c>
      <c r="D2298" t="s">
        <v>71</v>
      </c>
      <c r="E2298" t="s">
        <v>116</v>
      </c>
      <c r="F2298">
        <v>0</v>
      </c>
      <c r="G2298">
        <v>-45</v>
      </c>
      <c r="H2298">
        <v>1</v>
      </c>
      <c r="I2298">
        <v>0</v>
      </c>
      <c r="J2298">
        <v>13</v>
      </c>
      <c r="K2298">
        <v>-3</v>
      </c>
      <c r="L2298">
        <v>2</v>
      </c>
      <c r="M2298">
        <f>G2298/$O$3+H2298/$P$3+I2298/$Q$3+J2298/$R$3</f>
        <v>0.82051643080851067</v>
      </c>
      <c r="N2298">
        <f t="shared" si="35"/>
        <v>3</v>
      </c>
    </row>
    <row r="2299" spans="1:14">
      <c r="A2299" t="s">
        <v>901</v>
      </c>
      <c r="B2299">
        <v>1</v>
      </c>
      <c r="C2299">
        <v>21</v>
      </c>
      <c r="D2299" t="s">
        <v>71</v>
      </c>
      <c r="E2299" t="s">
        <v>116</v>
      </c>
      <c r="F2299">
        <v>0</v>
      </c>
      <c r="G2299">
        <v>-42</v>
      </c>
      <c r="H2299">
        <v>1</v>
      </c>
      <c r="I2299">
        <v>0</v>
      </c>
      <c r="J2299">
        <v>21</v>
      </c>
      <c r="K2299">
        <v>-2</v>
      </c>
      <c r="L2299">
        <v>2</v>
      </c>
      <c r="M2299">
        <f>G2299/$O$3+H2299/$P$3+I2299/$Q$3+J2299/$R$3</f>
        <v>1.3800193153903078</v>
      </c>
      <c r="N2299">
        <f t="shared" si="35"/>
        <v>2</v>
      </c>
    </row>
    <row r="2300" spans="1:14">
      <c r="A2300" t="s">
        <v>901</v>
      </c>
      <c r="B2300">
        <v>1</v>
      </c>
      <c r="C2300">
        <v>16</v>
      </c>
      <c r="D2300" t="s">
        <v>71</v>
      </c>
      <c r="E2300" t="s">
        <v>116</v>
      </c>
      <c r="F2300">
        <v>0</v>
      </c>
      <c r="G2300">
        <v>-32</v>
      </c>
      <c r="H2300">
        <v>1</v>
      </c>
      <c r="I2300">
        <v>0</v>
      </c>
      <c r="J2300">
        <v>26</v>
      </c>
      <c r="K2300">
        <v>-2</v>
      </c>
      <c r="L2300">
        <v>2</v>
      </c>
      <c r="M2300">
        <f>G2300/$O$3+H2300/$P$3+I2300/$Q$3+J2300/$R$3</f>
        <v>1.9062698167447931</v>
      </c>
      <c r="N2300">
        <f t="shared" si="35"/>
        <v>2</v>
      </c>
    </row>
    <row r="2301" spans="1:14">
      <c r="A2301" t="s">
        <v>901</v>
      </c>
      <c r="B2301">
        <v>1</v>
      </c>
      <c r="C2301">
        <v>10</v>
      </c>
      <c r="D2301" t="s">
        <v>72</v>
      </c>
      <c r="E2301" t="s">
        <v>116</v>
      </c>
      <c r="F2301">
        <v>1</v>
      </c>
      <c r="G2301">
        <v>-30</v>
      </c>
      <c r="H2301">
        <v>1</v>
      </c>
      <c r="I2301">
        <v>1</v>
      </c>
      <c r="J2301">
        <v>16</v>
      </c>
      <c r="K2301">
        <v>-3</v>
      </c>
      <c r="L2301">
        <v>2</v>
      </c>
      <c r="M2301">
        <f>G2301/$O$3+H2301/$P$3+I2301/$Q$3+J2301/$R$3</f>
        <v>2.2332649772541067</v>
      </c>
      <c r="N2301">
        <f t="shared" si="35"/>
        <v>3</v>
      </c>
    </row>
    <row r="2302" spans="1:14">
      <c r="A2302" t="s">
        <v>901</v>
      </c>
      <c r="B2302">
        <v>1</v>
      </c>
      <c r="C2302">
        <v>11</v>
      </c>
      <c r="D2302" t="s">
        <v>71</v>
      </c>
      <c r="E2302" t="s">
        <v>118</v>
      </c>
      <c r="F2302">
        <v>2</v>
      </c>
      <c r="G2302">
        <v>-22</v>
      </c>
      <c r="H2302">
        <v>1</v>
      </c>
      <c r="I2302">
        <v>2</v>
      </c>
      <c r="J2302">
        <v>24</v>
      </c>
      <c r="K2302">
        <v>-2</v>
      </c>
      <c r="L2302">
        <v>1</v>
      </c>
      <c r="M2302">
        <f>G2302/$O$3+H2302/$P$3+I2302/$Q$3+J2302/$R$3</f>
        <v>3.8028436712886919</v>
      </c>
      <c r="N2302">
        <f t="shared" si="35"/>
        <v>2</v>
      </c>
    </row>
    <row r="2303" spans="1:14">
      <c r="A2303" t="s">
        <v>901</v>
      </c>
      <c r="B2303">
        <v>1</v>
      </c>
      <c r="C2303">
        <v>11</v>
      </c>
      <c r="D2303" t="s">
        <v>71</v>
      </c>
      <c r="E2303" t="s">
        <v>118</v>
      </c>
      <c r="F2303">
        <v>1</v>
      </c>
      <c r="G2303">
        <v>-22</v>
      </c>
      <c r="H2303">
        <v>1</v>
      </c>
      <c r="I2303">
        <v>1</v>
      </c>
      <c r="J2303">
        <v>11</v>
      </c>
      <c r="K2303">
        <v>-2</v>
      </c>
      <c r="L2303">
        <v>1</v>
      </c>
      <c r="M2303">
        <f>G2303/$O$3+H2303/$P$3+I2303/$Q$3+J2303/$R$3</f>
        <v>2.0981654387101463</v>
      </c>
      <c r="N2303">
        <f t="shared" si="35"/>
        <v>2</v>
      </c>
    </row>
    <row r="2304" spans="1:14">
      <c r="A2304" t="s">
        <v>901</v>
      </c>
      <c r="B2304">
        <v>1</v>
      </c>
      <c r="C2304">
        <v>10</v>
      </c>
      <c r="D2304" t="s">
        <v>75</v>
      </c>
      <c r="E2304" t="s">
        <v>118</v>
      </c>
      <c r="F2304">
        <v>1</v>
      </c>
      <c r="G2304">
        <v>-20</v>
      </c>
      <c r="H2304">
        <v>1</v>
      </c>
      <c r="I2304">
        <v>1</v>
      </c>
      <c r="J2304">
        <v>12</v>
      </c>
      <c r="K2304">
        <v>-2</v>
      </c>
      <c r="L2304">
        <v>1</v>
      </c>
      <c r="M2304">
        <f>G2304/$O$3+H2304/$P$3+I2304/$Q$3+J2304/$R$3</f>
        <v>2.2034155389810435</v>
      </c>
      <c r="N2304">
        <f t="shared" si="35"/>
        <v>2</v>
      </c>
    </row>
    <row r="2305" spans="1:14">
      <c r="A2305" t="s">
        <v>316</v>
      </c>
      <c r="B2305">
        <v>2</v>
      </c>
      <c r="C2305">
        <v>21</v>
      </c>
      <c r="D2305" t="s">
        <v>80</v>
      </c>
      <c r="E2305" t="s">
        <v>120</v>
      </c>
      <c r="F2305">
        <v>1</v>
      </c>
      <c r="G2305">
        <v>-42</v>
      </c>
      <c r="H2305">
        <v>1</v>
      </c>
      <c r="I2305">
        <v>1</v>
      </c>
      <c r="J2305">
        <v>6</v>
      </c>
      <c r="K2305">
        <v>-4</v>
      </c>
      <c r="L2305">
        <v>2</v>
      </c>
      <c r="M2305">
        <f>G2305/$O$3+H2305/$P$3+I2305/$Q$3+J2305/$R$3</f>
        <v>1.3546088469053694</v>
      </c>
      <c r="N2305">
        <f t="shared" si="35"/>
        <v>2</v>
      </c>
    </row>
    <row r="2306" spans="1:14">
      <c r="A2306" t="s">
        <v>293</v>
      </c>
      <c r="B2306">
        <v>1</v>
      </c>
      <c r="C2306">
        <v>15</v>
      </c>
      <c r="D2306" t="s">
        <v>73</v>
      </c>
      <c r="E2306" t="s">
        <v>116</v>
      </c>
      <c r="F2306">
        <v>2</v>
      </c>
      <c r="G2306">
        <v>-60</v>
      </c>
      <c r="H2306">
        <v>1</v>
      </c>
      <c r="I2306">
        <v>2</v>
      </c>
      <c r="J2306">
        <v>10</v>
      </c>
      <c r="K2306">
        <v>-4</v>
      </c>
      <c r="L2306">
        <v>2</v>
      </c>
      <c r="M2306">
        <f>G2306/$O$3+H2306/$P$3+I2306/$Q$3+J2306/$R$3</f>
        <v>2.1120361770458422</v>
      </c>
      <c r="N2306">
        <f t="shared" si="35"/>
        <v>4</v>
      </c>
    </row>
    <row r="2307" spans="1:14">
      <c r="A2307" t="s">
        <v>293</v>
      </c>
      <c r="B2307">
        <v>1</v>
      </c>
      <c r="C2307">
        <v>10</v>
      </c>
      <c r="D2307" t="s">
        <v>71</v>
      </c>
      <c r="E2307" t="s">
        <v>116</v>
      </c>
      <c r="F2307">
        <v>1</v>
      </c>
      <c r="G2307">
        <v>-30</v>
      </c>
      <c r="H2307">
        <v>1</v>
      </c>
      <c r="I2307">
        <v>1</v>
      </c>
      <c r="J2307">
        <v>16</v>
      </c>
      <c r="K2307">
        <v>-3</v>
      </c>
      <c r="L2307">
        <v>2</v>
      </c>
      <c r="M2307">
        <f>G2307/$O$3+H2307/$P$3+I2307/$Q$3+J2307/$R$3</f>
        <v>2.2332649772541067</v>
      </c>
      <c r="N2307">
        <f t="shared" ref="N2307:N2370" si="36">ABS(G2307)/C2307</f>
        <v>3</v>
      </c>
    </row>
    <row r="2308" spans="1:14">
      <c r="A2308" t="s">
        <v>293</v>
      </c>
      <c r="B2308">
        <v>1</v>
      </c>
      <c r="C2308">
        <v>13</v>
      </c>
      <c r="D2308" t="s">
        <v>71</v>
      </c>
      <c r="E2308" t="s">
        <v>118</v>
      </c>
      <c r="F2308">
        <v>2</v>
      </c>
      <c r="G2308">
        <v>-26</v>
      </c>
      <c r="H2308">
        <v>1</v>
      </c>
      <c r="I2308">
        <v>2</v>
      </c>
      <c r="J2308">
        <v>13</v>
      </c>
      <c r="K2308">
        <v>-2</v>
      </c>
      <c r="L2308">
        <v>1</v>
      </c>
      <c r="M2308">
        <f>G2308/$O$3+H2308/$P$3+I2308/$Q$3+J2308/$R$3</f>
        <v>3.0362435311193492</v>
      </c>
      <c r="N2308">
        <f t="shared" si="36"/>
        <v>2</v>
      </c>
    </row>
    <row r="2309" spans="1:14">
      <c r="A2309" t="s">
        <v>293</v>
      </c>
      <c r="B2309">
        <v>1</v>
      </c>
      <c r="C2309">
        <v>11</v>
      </c>
      <c r="D2309" t="s">
        <v>71</v>
      </c>
      <c r="E2309" t="s">
        <v>116</v>
      </c>
      <c r="F2309">
        <v>0</v>
      </c>
      <c r="G2309">
        <v>-22</v>
      </c>
      <c r="H2309">
        <v>1</v>
      </c>
      <c r="I2309">
        <v>0</v>
      </c>
      <c r="J2309">
        <v>22</v>
      </c>
      <c r="K2309">
        <v>-2</v>
      </c>
      <c r="L2309">
        <v>2</v>
      </c>
      <c r="M2309">
        <f>G2309/$O$3+H2309/$P$3+I2309/$Q$3+J2309/$R$3</f>
        <v>1.8764203784717295</v>
      </c>
      <c r="N2309">
        <f t="shared" si="36"/>
        <v>2</v>
      </c>
    </row>
    <row r="2310" spans="1:14">
      <c r="A2310" t="s">
        <v>293</v>
      </c>
      <c r="B2310">
        <v>1</v>
      </c>
      <c r="C2310">
        <v>10</v>
      </c>
      <c r="D2310" t="s">
        <v>71</v>
      </c>
      <c r="E2310" t="s">
        <v>120</v>
      </c>
      <c r="F2310">
        <v>1</v>
      </c>
      <c r="G2310">
        <v>-20</v>
      </c>
      <c r="H2310">
        <v>1</v>
      </c>
      <c r="I2310">
        <v>1</v>
      </c>
      <c r="J2310">
        <v>11</v>
      </c>
      <c r="K2310">
        <v>-2</v>
      </c>
      <c r="L2310">
        <v>1</v>
      </c>
      <c r="M2310">
        <f>G2310/$O$3+H2310/$P$3+I2310/$Q$3+J2310/$R$3</f>
        <v>2.1416266568002045</v>
      </c>
      <c r="N2310">
        <f t="shared" si="36"/>
        <v>2</v>
      </c>
    </row>
    <row r="2311" spans="1:14">
      <c r="A2311" t="s">
        <v>230</v>
      </c>
      <c r="B2311">
        <v>2</v>
      </c>
      <c r="C2311">
        <v>16</v>
      </c>
      <c r="D2311" t="s">
        <v>73</v>
      </c>
      <c r="E2311" t="s">
        <v>120</v>
      </c>
      <c r="F2311">
        <v>1</v>
      </c>
      <c r="G2311">
        <v>-32</v>
      </c>
      <c r="H2311">
        <v>1</v>
      </c>
      <c r="I2311">
        <v>1</v>
      </c>
      <c r="J2311">
        <v>5</v>
      </c>
      <c r="K2311">
        <v>-4</v>
      </c>
      <c r="L2311">
        <v>0</v>
      </c>
      <c r="M2311">
        <f>G2311/$O$3+H2311/$P$3+I2311/$Q$3+J2311/$R$3</f>
        <v>1.5101260551748223</v>
      </c>
      <c r="N2311">
        <f t="shared" si="36"/>
        <v>2</v>
      </c>
    </row>
    <row r="2312" spans="1:14">
      <c r="A2312" t="s">
        <v>230</v>
      </c>
      <c r="B2312">
        <v>1</v>
      </c>
      <c r="C2312">
        <v>21</v>
      </c>
      <c r="D2312" t="s">
        <v>77</v>
      </c>
      <c r="E2312" t="s">
        <v>116</v>
      </c>
      <c r="F2312">
        <v>1</v>
      </c>
      <c r="G2312">
        <v>-42</v>
      </c>
      <c r="H2312">
        <v>1</v>
      </c>
      <c r="I2312">
        <v>1</v>
      </c>
      <c r="J2312">
        <v>8</v>
      </c>
      <c r="K2312">
        <v>-2</v>
      </c>
      <c r="L2312">
        <v>2</v>
      </c>
      <c r="M2312">
        <f>G2312/$O$3+H2312/$P$3+I2312/$Q$3+J2312/$R$3</f>
        <v>1.4781866112670468</v>
      </c>
      <c r="N2312">
        <f t="shared" si="36"/>
        <v>2</v>
      </c>
    </row>
    <row r="2313" spans="1:14">
      <c r="A2313" t="s">
        <v>230</v>
      </c>
      <c r="B2313">
        <v>1</v>
      </c>
      <c r="C2313">
        <v>11</v>
      </c>
      <c r="D2313" t="s">
        <v>70</v>
      </c>
      <c r="E2313" t="s">
        <v>118</v>
      </c>
      <c r="F2313">
        <v>1</v>
      </c>
      <c r="G2313">
        <v>-33</v>
      </c>
      <c r="H2313">
        <v>1</v>
      </c>
      <c r="I2313">
        <v>1</v>
      </c>
      <c r="J2313">
        <v>2</v>
      </c>
      <c r="K2313">
        <v>-3</v>
      </c>
      <c r="L2313">
        <v>1</v>
      </c>
      <c r="M2313">
        <f>G2313/$O$3+H2313/$P$3+I2313/$Q$3+J2313/$R$3</f>
        <v>1.3030287995872769</v>
      </c>
      <c r="N2313">
        <f t="shared" si="36"/>
        <v>3</v>
      </c>
    </row>
    <row r="2314" spans="1:14">
      <c r="A2314" t="s">
        <v>230</v>
      </c>
      <c r="B2314">
        <v>1</v>
      </c>
      <c r="C2314">
        <v>16</v>
      </c>
      <c r="D2314" t="s">
        <v>70</v>
      </c>
      <c r="E2314" t="s">
        <v>118</v>
      </c>
      <c r="F2314">
        <v>3</v>
      </c>
      <c r="G2314">
        <v>-32</v>
      </c>
      <c r="H2314">
        <v>1</v>
      </c>
      <c r="I2314">
        <v>3</v>
      </c>
      <c r="J2314">
        <v>17</v>
      </c>
      <c r="K2314">
        <v>-2</v>
      </c>
      <c r="L2314">
        <v>1</v>
      </c>
      <c r="M2314">
        <f>G2314/$O$3+H2314/$P$3+I2314/$Q$3+J2314/$R$3</f>
        <v>4.0544381698001715</v>
      </c>
      <c r="N2314">
        <f t="shared" si="36"/>
        <v>2</v>
      </c>
    </row>
    <row r="2315" spans="1:14">
      <c r="A2315" t="s">
        <v>230</v>
      </c>
      <c r="B2315">
        <v>1</v>
      </c>
      <c r="C2315">
        <v>15</v>
      </c>
      <c r="D2315" t="s">
        <v>71</v>
      </c>
      <c r="E2315" t="s">
        <v>116</v>
      </c>
      <c r="F2315">
        <v>2</v>
      </c>
      <c r="G2315">
        <v>-30</v>
      </c>
      <c r="H2315">
        <v>1</v>
      </c>
      <c r="I2315">
        <v>2</v>
      </c>
      <c r="J2315">
        <v>25</v>
      </c>
      <c r="K2315">
        <v>-2</v>
      </c>
      <c r="L2315">
        <v>2</v>
      </c>
      <c r="M2315">
        <f>G2315/$O$3+H2315/$P$3+I2315/$Q$3+J2315/$R$3</f>
        <v>3.6907876811092972</v>
      </c>
      <c r="N2315">
        <f t="shared" si="36"/>
        <v>2</v>
      </c>
    </row>
    <row r="2316" spans="1:14">
      <c r="A2316" t="s">
        <v>230</v>
      </c>
      <c r="B2316">
        <v>1</v>
      </c>
      <c r="C2316">
        <v>14</v>
      </c>
      <c r="D2316" t="s">
        <v>71</v>
      </c>
      <c r="E2316" t="s">
        <v>116</v>
      </c>
      <c r="F2316">
        <v>2</v>
      </c>
      <c r="G2316">
        <v>-28</v>
      </c>
      <c r="H2316">
        <v>1</v>
      </c>
      <c r="I2316">
        <v>2</v>
      </c>
      <c r="J2316">
        <v>24</v>
      </c>
      <c r="K2316">
        <v>-2</v>
      </c>
      <c r="L2316">
        <v>2</v>
      </c>
      <c r="M2316">
        <f>G2316/$O$3+H2316/$P$3+I2316/$Q$3+J2316/$R$3</f>
        <v>3.6724600170185169</v>
      </c>
      <c r="N2316">
        <f t="shared" si="36"/>
        <v>2</v>
      </c>
    </row>
    <row r="2317" spans="1:14">
      <c r="A2317" t="s">
        <v>230</v>
      </c>
      <c r="B2317">
        <v>1</v>
      </c>
      <c r="C2317">
        <v>12</v>
      </c>
      <c r="D2317" t="s">
        <v>71</v>
      </c>
      <c r="E2317" t="s">
        <v>116</v>
      </c>
      <c r="F2317">
        <v>1</v>
      </c>
      <c r="G2317">
        <v>-24</v>
      </c>
      <c r="H2317">
        <v>1</v>
      </c>
      <c r="I2317">
        <v>1</v>
      </c>
      <c r="J2317">
        <v>16</v>
      </c>
      <c r="K2317">
        <v>-2</v>
      </c>
      <c r="L2317">
        <v>2</v>
      </c>
      <c r="M2317">
        <f>G2317/$O$3+H2317/$P$3+I2317/$Q$3+J2317/$R$3</f>
        <v>2.3636486315242813</v>
      </c>
      <c r="N2317">
        <f t="shared" si="36"/>
        <v>2</v>
      </c>
    </row>
    <row r="2318" spans="1:14">
      <c r="A2318" t="s">
        <v>230</v>
      </c>
      <c r="B2318">
        <v>1</v>
      </c>
      <c r="C2318">
        <v>11</v>
      </c>
      <c r="D2318" t="s">
        <v>70</v>
      </c>
      <c r="E2318" t="s">
        <v>118</v>
      </c>
      <c r="F2318">
        <v>2</v>
      </c>
      <c r="G2318">
        <v>-22</v>
      </c>
      <c r="H2318">
        <v>1</v>
      </c>
      <c r="I2318">
        <v>2</v>
      </c>
      <c r="J2318">
        <v>15</v>
      </c>
      <c r="K2318">
        <v>-2</v>
      </c>
      <c r="L2318">
        <v>1</v>
      </c>
      <c r="M2318">
        <f>G2318/$O$3+H2318/$P$3+I2318/$Q$3+J2318/$R$3</f>
        <v>3.2467437316611436</v>
      </c>
      <c r="N2318">
        <f t="shared" si="36"/>
        <v>2</v>
      </c>
    </row>
    <row r="2319" spans="1:14">
      <c r="A2319" t="s">
        <v>202</v>
      </c>
      <c r="B2319">
        <v>3</v>
      </c>
      <c r="C2319">
        <v>14</v>
      </c>
      <c r="D2319" t="s">
        <v>70</v>
      </c>
      <c r="E2319" t="s">
        <v>118</v>
      </c>
      <c r="F2319">
        <v>0</v>
      </c>
      <c r="G2319">
        <v>-28</v>
      </c>
      <c r="H2319">
        <v>1</v>
      </c>
      <c r="I2319">
        <v>0</v>
      </c>
      <c r="J2319">
        <v>1</v>
      </c>
      <c r="K2319">
        <v>-6</v>
      </c>
      <c r="L2319">
        <v>-1</v>
      </c>
      <c r="M2319">
        <f>G2319/$O$3+H2319/$P$3+I2319/$Q$3+J2319/$R$3</f>
        <v>0.44847019840394159</v>
      </c>
      <c r="N2319">
        <f t="shared" si="36"/>
        <v>2</v>
      </c>
    </row>
    <row r="2320" spans="1:14">
      <c r="A2320" t="s">
        <v>202</v>
      </c>
      <c r="B2320">
        <v>2</v>
      </c>
      <c r="C2320">
        <v>17</v>
      </c>
      <c r="D2320" t="s">
        <v>70</v>
      </c>
      <c r="E2320" t="s">
        <v>120</v>
      </c>
      <c r="F2320">
        <v>2</v>
      </c>
      <c r="G2320">
        <v>-34</v>
      </c>
      <c r="H2320">
        <v>1</v>
      </c>
      <c r="I2320">
        <v>2</v>
      </c>
      <c r="J2320">
        <v>11</v>
      </c>
      <c r="K2320">
        <v>-4</v>
      </c>
      <c r="L2320">
        <v>0</v>
      </c>
      <c r="M2320">
        <f>G2320/$O$3+H2320/$P$3+I2320/$Q$3+J2320/$R$3</f>
        <v>2.7388208943974384</v>
      </c>
      <c r="N2320">
        <f t="shared" si="36"/>
        <v>2</v>
      </c>
    </row>
    <row r="2321" spans="1:14">
      <c r="A2321" t="s">
        <v>202</v>
      </c>
      <c r="B2321">
        <v>2</v>
      </c>
      <c r="C2321">
        <v>13</v>
      </c>
      <c r="D2321" t="s">
        <v>70</v>
      </c>
      <c r="E2321" t="s">
        <v>116</v>
      </c>
      <c r="F2321">
        <v>0</v>
      </c>
      <c r="G2321">
        <v>-26</v>
      </c>
      <c r="H2321">
        <v>1</v>
      </c>
      <c r="I2321">
        <v>0</v>
      </c>
      <c r="J2321">
        <v>11</v>
      </c>
      <c r="K2321">
        <v>-4</v>
      </c>
      <c r="L2321">
        <v>1</v>
      </c>
      <c r="M2321">
        <f>G2321/$O$3+H2321/$P$3+I2321/$Q$3+J2321/$R$3</f>
        <v>1.1098202383023872</v>
      </c>
      <c r="N2321">
        <f t="shared" si="36"/>
        <v>2</v>
      </c>
    </row>
    <row r="2322" spans="1:14">
      <c r="A2322" t="s">
        <v>902</v>
      </c>
      <c r="B2322">
        <v>1</v>
      </c>
      <c r="C2322">
        <v>14</v>
      </c>
      <c r="D2322" t="s">
        <v>71</v>
      </c>
      <c r="E2322" t="s">
        <v>116</v>
      </c>
      <c r="F2322">
        <v>0</v>
      </c>
      <c r="G2322">
        <v>-28</v>
      </c>
      <c r="H2322">
        <v>1</v>
      </c>
      <c r="I2322">
        <v>0</v>
      </c>
      <c r="J2322">
        <v>10</v>
      </c>
      <c r="K2322">
        <v>-2</v>
      </c>
      <c r="L2322">
        <v>2</v>
      </c>
      <c r="M2322">
        <f>G2322/$O$3+H2322/$P$3+I2322/$Q$3+J2322/$R$3</f>
        <v>1.00457013803149</v>
      </c>
      <c r="N2322">
        <f t="shared" si="36"/>
        <v>2</v>
      </c>
    </row>
    <row r="2323" spans="1:14">
      <c r="A2323" t="s">
        <v>903</v>
      </c>
      <c r="B2323">
        <v>2</v>
      </c>
      <c r="C2323">
        <v>14</v>
      </c>
      <c r="D2323" t="s">
        <v>72</v>
      </c>
      <c r="E2323" t="s">
        <v>120</v>
      </c>
      <c r="F2323">
        <v>1</v>
      </c>
      <c r="G2323">
        <v>-98</v>
      </c>
      <c r="H2323">
        <v>1</v>
      </c>
      <c r="I2323">
        <v>1</v>
      </c>
      <c r="J2323">
        <v>-33</v>
      </c>
      <c r="K2323">
        <v>-14</v>
      </c>
      <c r="L2323">
        <v>-5</v>
      </c>
      <c r="M2323">
        <f>G2323/$O$3+H2323/$P$3+I2323/$Q$3+J2323/$R$3</f>
        <v>-2.2720716646689731</v>
      </c>
      <c r="N2323">
        <f t="shared" si="36"/>
        <v>7</v>
      </c>
    </row>
    <row r="2324" spans="1:14">
      <c r="A2324" t="s">
        <v>903</v>
      </c>
      <c r="B2324">
        <v>1</v>
      </c>
      <c r="C2324">
        <v>17</v>
      </c>
      <c r="D2324" t="s">
        <v>78</v>
      </c>
      <c r="E2324" t="s">
        <v>118</v>
      </c>
      <c r="F2324">
        <v>2</v>
      </c>
      <c r="G2324">
        <v>-68</v>
      </c>
      <c r="H2324">
        <v>1</v>
      </c>
      <c r="I2324">
        <v>2</v>
      </c>
      <c r="J2324">
        <v>-5</v>
      </c>
      <c r="K2324">
        <v>-4</v>
      </c>
      <c r="L2324">
        <v>3</v>
      </c>
      <c r="M2324">
        <f>G2324/$O$3+H2324/$P$3+I2324/$Q$3+J2324/$R$3</f>
        <v>1.011358071973028</v>
      </c>
      <c r="N2324">
        <f t="shared" si="36"/>
        <v>4</v>
      </c>
    </row>
    <row r="2325" spans="1:14">
      <c r="A2325" t="s">
        <v>386</v>
      </c>
      <c r="B2325">
        <v>1</v>
      </c>
      <c r="C2325">
        <v>14</v>
      </c>
      <c r="D2325" t="s">
        <v>71</v>
      </c>
      <c r="E2325" t="s">
        <v>116</v>
      </c>
      <c r="F2325">
        <v>0</v>
      </c>
      <c r="G2325">
        <v>-140</v>
      </c>
      <c r="H2325">
        <v>1</v>
      </c>
      <c r="I2325">
        <v>0</v>
      </c>
      <c r="J2325">
        <v>-46</v>
      </c>
      <c r="K2325">
        <v>-10</v>
      </c>
      <c r="L2325">
        <v>2</v>
      </c>
      <c r="M2325">
        <f>G2325/$O$3+H2325/$P$3+I2325/$Q$3+J2325/$R$3</f>
        <v>-4.8894354771387434</v>
      </c>
      <c r="N2325">
        <f t="shared" si="36"/>
        <v>10</v>
      </c>
    </row>
    <row r="2326" spans="1:14">
      <c r="A2326" t="s">
        <v>386</v>
      </c>
      <c r="B2326">
        <v>1</v>
      </c>
      <c r="C2326">
        <v>17</v>
      </c>
      <c r="D2326" t="s">
        <v>71</v>
      </c>
      <c r="E2326" t="s">
        <v>116</v>
      </c>
      <c r="F2326">
        <v>1</v>
      </c>
      <c r="G2326">
        <v>-51</v>
      </c>
      <c r="H2326">
        <v>1</v>
      </c>
      <c r="I2326">
        <v>1</v>
      </c>
      <c r="J2326">
        <v>2</v>
      </c>
      <c r="K2326">
        <v>-3</v>
      </c>
      <c r="L2326">
        <v>2</v>
      </c>
      <c r="M2326">
        <f>G2326/$O$3+H2326/$P$3+I2326/$Q$3+J2326/$R$3</f>
        <v>0.91187783677675227</v>
      </c>
      <c r="N2326">
        <f t="shared" si="36"/>
        <v>3</v>
      </c>
    </row>
    <row r="2327" spans="1:14">
      <c r="A2327" t="s">
        <v>386</v>
      </c>
      <c r="B2327">
        <v>1</v>
      </c>
      <c r="C2327">
        <v>21</v>
      </c>
      <c r="D2327" t="s">
        <v>71</v>
      </c>
      <c r="E2327" t="s">
        <v>118</v>
      </c>
      <c r="F2327">
        <v>1</v>
      </c>
      <c r="G2327">
        <v>-42</v>
      </c>
      <c r="H2327">
        <v>1</v>
      </c>
      <c r="I2327">
        <v>1</v>
      </c>
      <c r="J2327">
        <v>-2</v>
      </c>
      <c r="K2327">
        <v>-2</v>
      </c>
      <c r="L2327">
        <v>1</v>
      </c>
      <c r="M2327">
        <f>G2327/$O$3+H2327/$P$3+I2327/$Q$3+J2327/$R$3</f>
        <v>0.86029778945865965</v>
      </c>
      <c r="N2327">
        <f t="shared" si="36"/>
        <v>2</v>
      </c>
    </row>
    <row r="2328" spans="1:14">
      <c r="A2328" t="s">
        <v>386</v>
      </c>
      <c r="B2328">
        <v>1</v>
      </c>
      <c r="C2328">
        <v>18</v>
      </c>
      <c r="D2328" t="s">
        <v>70</v>
      </c>
      <c r="E2328" t="s">
        <v>116</v>
      </c>
      <c r="F2328">
        <v>1</v>
      </c>
      <c r="G2328">
        <v>-36</v>
      </c>
      <c r="H2328">
        <v>1</v>
      </c>
      <c r="I2328">
        <v>1</v>
      </c>
      <c r="J2328">
        <v>10</v>
      </c>
      <c r="K2328">
        <v>-2</v>
      </c>
      <c r="L2328">
        <v>2</v>
      </c>
      <c r="M2328">
        <f>G2328/$O$3+H2328/$P$3+I2328/$Q$3+J2328/$R$3</f>
        <v>1.7321480298988994</v>
      </c>
      <c r="N2328">
        <f t="shared" si="36"/>
        <v>2</v>
      </c>
    </row>
    <row r="2329" spans="1:14">
      <c r="A2329" t="s">
        <v>386</v>
      </c>
      <c r="B2329">
        <v>1</v>
      </c>
      <c r="C2329">
        <v>11</v>
      </c>
      <c r="D2329" t="s">
        <v>71</v>
      </c>
      <c r="E2329" t="s">
        <v>116</v>
      </c>
      <c r="F2329">
        <v>1</v>
      </c>
      <c r="G2329">
        <v>-33</v>
      </c>
      <c r="H2329">
        <v>1</v>
      </c>
      <c r="I2329">
        <v>1</v>
      </c>
      <c r="J2329">
        <v>14</v>
      </c>
      <c r="K2329">
        <v>-3</v>
      </c>
      <c r="L2329">
        <v>2</v>
      </c>
      <c r="M2329">
        <f>G2329/$O$3+H2329/$P$3+I2329/$Q$3+J2329/$R$3</f>
        <v>2.0444953857573416</v>
      </c>
      <c r="N2329">
        <f t="shared" si="36"/>
        <v>3</v>
      </c>
    </row>
    <row r="2330" spans="1:14">
      <c r="A2330" t="s">
        <v>386</v>
      </c>
      <c r="B2330">
        <v>1</v>
      </c>
      <c r="C2330">
        <v>15</v>
      </c>
      <c r="D2330" t="s">
        <v>71</v>
      </c>
      <c r="E2330" t="s">
        <v>116</v>
      </c>
      <c r="F2330">
        <v>0</v>
      </c>
      <c r="G2330">
        <v>-30</v>
      </c>
      <c r="H2330">
        <v>0</v>
      </c>
      <c r="I2330">
        <v>0</v>
      </c>
      <c r="J2330">
        <v>9</v>
      </c>
      <c r="K2330">
        <v>-2</v>
      </c>
      <c r="L2330">
        <v>2</v>
      </c>
      <c r="M2330">
        <f>G2330/$O$3+H2330/$P$3+I2330/$Q$3+J2330/$R$3</f>
        <v>-9.58183317233261E-2</v>
      </c>
      <c r="N2330">
        <f t="shared" si="36"/>
        <v>2</v>
      </c>
    </row>
    <row r="2331" spans="1:14">
      <c r="A2331" t="s">
        <v>386</v>
      </c>
      <c r="B2331">
        <v>1</v>
      </c>
      <c r="C2331">
        <v>15</v>
      </c>
      <c r="D2331" t="s">
        <v>71</v>
      </c>
      <c r="E2331" t="s">
        <v>116</v>
      </c>
      <c r="F2331">
        <v>0</v>
      </c>
      <c r="G2331">
        <v>-30</v>
      </c>
      <c r="H2331">
        <v>0</v>
      </c>
      <c r="I2331">
        <v>0</v>
      </c>
      <c r="J2331">
        <v>9</v>
      </c>
      <c r="K2331">
        <v>-2</v>
      </c>
      <c r="L2331">
        <v>2</v>
      </c>
      <c r="M2331">
        <f>G2331/$O$3+H2331/$P$3+I2331/$Q$3+J2331/$R$3</f>
        <v>-9.58183317233261E-2</v>
      </c>
      <c r="N2331">
        <f t="shared" si="36"/>
        <v>2</v>
      </c>
    </row>
    <row r="2332" spans="1:14">
      <c r="A2332" t="s">
        <v>386</v>
      </c>
      <c r="B2332">
        <v>1</v>
      </c>
      <c r="C2332">
        <v>13</v>
      </c>
      <c r="D2332" t="s">
        <v>71</v>
      </c>
      <c r="E2332" t="s">
        <v>118</v>
      </c>
      <c r="F2332">
        <v>0</v>
      </c>
      <c r="G2332">
        <v>-26</v>
      </c>
      <c r="H2332">
        <v>1</v>
      </c>
      <c r="I2332">
        <v>0</v>
      </c>
      <c r="J2332">
        <v>2</v>
      </c>
      <c r="K2332">
        <v>-2</v>
      </c>
      <c r="L2332">
        <v>1</v>
      </c>
      <c r="M2332">
        <f>G2332/$O$3+H2332/$P$3+I2332/$Q$3+J2332/$R$3</f>
        <v>0.55372029867483863</v>
      </c>
      <c r="N2332">
        <f t="shared" si="36"/>
        <v>2</v>
      </c>
    </row>
    <row r="2333" spans="1:14">
      <c r="A2333" t="s">
        <v>386</v>
      </c>
      <c r="B2333">
        <v>1</v>
      </c>
      <c r="C2333">
        <v>11</v>
      </c>
      <c r="D2333" t="s">
        <v>71</v>
      </c>
      <c r="E2333" t="s">
        <v>116</v>
      </c>
      <c r="F2333">
        <v>1</v>
      </c>
      <c r="G2333">
        <v>-22</v>
      </c>
      <c r="H2333">
        <v>1</v>
      </c>
      <c r="I2333">
        <v>1</v>
      </c>
      <c r="J2333">
        <v>17</v>
      </c>
      <c r="K2333">
        <v>-2</v>
      </c>
      <c r="L2333">
        <v>2</v>
      </c>
      <c r="M2333">
        <f>G2333/$O$3+H2333/$P$3+I2333/$Q$3+J2333/$R$3</f>
        <v>2.4688987317951785</v>
      </c>
      <c r="N2333">
        <f t="shared" si="36"/>
        <v>2</v>
      </c>
    </row>
    <row r="2334" spans="1:14">
      <c r="A2334" t="s">
        <v>386</v>
      </c>
      <c r="B2334">
        <v>1</v>
      </c>
      <c r="C2334">
        <v>11</v>
      </c>
      <c r="D2334" t="s">
        <v>70</v>
      </c>
      <c r="E2334" t="s">
        <v>118</v>
      </c>
      <c r="F2334">
        <v>1</v>
      </c>
      <c r="G2334">
        <v>-22</v>
      </c>
      <c r="H2334">
        <v>1</v>
      </c>
      <c r="I2334">
        <v>1</v>
      </c>
      <c r="J2334">
        <v>8</v>
      </c>
      <c r="K2334">
        <v>-2</v>
      </c>
      <c r="L2334">
        <v>1</v>
      </c>
      <c r="M2334">
        <f>G2334/$O$3+H2334/$P$3+I2334/$Q$3+J2334/$R$3</f>
        <v>1.9127987921676299</v>
      </c>
      <c r="N2334">
        <f t="shared" si="36"/>
        <v>2</v>
      </c>
    </row>
    <row r="2335" spans="1:14">
      <c r="A2335" t="s">
        <v>386</v>
      </c>
      <c r="B2335">
        <v>1</v>
      </c>
      <c r="C2335">
        <v>10</v>
      </c>
      <c r="D2335" t="s">
        <v>71</v>
      </c>
      <c r="E2335" t="s">
        <v>120</v>
      </c>
      <c r="F2335">
        <v>1</v>
      </c>
      <c r="G2335">
        <v>-20</v>
      </c>
      <c r="H2335">
        <v>1</v>
      </c>
      <c r="I2335">
        <v>1</v>
      </c>
      <c r="J2335">
        <v>11</v>
      </c>
      <c r="K2335">
        <v>-2</v>
      </c>
      <c r="L2335">
        <v>1</v>
      </c>
      <c r="M2335">
        <f>G2335/$O$3+H2335/$P$3+I2335/$Q$3+J2335/$R$3</f>
        <v>2.1416266568002045</v>
      </c>
      <c r="N2335">
        <f t="shared" si="36"/>
        <v>2</v>
      </c>
    </row>
    <row r="2336" spans="1:14">
      <c r="A2336" t="s">
        <v>904</v>
      </c>
      <c r="B2336">
        <v>1</v>
      </c>
      <c r="C2336">
        <v>14</v>
      </c>
      <c r="D2336" t="s">
        <v>71</v>
      </c>
      <c r="E2336" t="s">
        <v>116</v>
      </c>
      <c r="F2336">
        <v>0</v>
      </c>
      <c r="G2336">
        <v>-28</v>
      </c>
      <c r="H2336">
        <v>1</v>
      </c>
      <c r="I2336">
        <v>0</v>
      </c>
      <c r="J2336">
        <v>19</v>
      </c>
      <c r="K2336">
        <v>-2</v>
      </c>
      <c r="L2336">
        <v>2</v>
      </c>
      <c r="M2336">
        <f>G2336/$O$3+H2336/$P$3+I2336/$Q$3+J2336/$R$3</f>
        <v>1.5606700776590385</v>
      </c>
      <c r="N2336">
        <f t="shared" si="36"/>
        <v>2</v>
      </c>
    </row>
    <row r="2337" spans="1:14">
      <c r="A2337" t="s">
        <v>136</v>
      </c>
      <c r="B2337">
        <v>1</v>
      </c>
      <c r="C2337">
        <v>20</v>
      </c>
      <c r="D2337" t="s">
        <v>71</v>
      </c>
      <c r="E2337" t="s">
        <v>118</v>
      </c>
      <c r="F2337">
        <v>3</v>
      </c>
      <c r="G2337">
        <v>-40</v>
      </c>
      <c r="H2337">
        <v>1</v>
      </c>
      <c r="I2337">
        <v>3</v>
      </c>
      <c r="J2337">
        <v>13</v>
      </c>
      <c r="K2337">
        <v>-2</v>
      </c>
      <c r="L2337">
        <v>1</v>
      </c>
      <c r="M2337">
        <f>G2337/$O$3+H2337/$P$3+I2337/$Q$3+J2337/$R$3</f>
        <v>3.6334377687165831</v>
      </c>
      <c r="N2337">
        <f t="shared" si="36"/>
        <v>2</v>
      </c>
    </row>
    <row r="2338" spans="1:14">
      <c r="A2338" t="s">
        <v>136</v>
      </c>
      <c r="B2338">
        <v>1</v>
      </c>
      <c r="C2338">
        <v>18</v>
      </c>
      <c r="D2338" t="s">
        <v>70</v>
      </c>
      <c r="E2338" t="s">
        <v>118</v>
      </c>
      <c r="F2338">
        <v>1</v>
      </c>
      <c r="G2338">
        <v>-36</v>
      </c>
      <c r="H2338">
        <v>1</v>
      </c>
      <c r="I2338">
        <v>1</v>
      </c>
      <c r="J2338">
        <v>1</v>
      </c>
      <c r="K2338">
        <v>-2</v>
      </c>
      <c r="L2338">
        <v>1</v>
      </c>
      <c r="M2338">
        <f>G2338/$O$3+H2338/$P$3+I2338/$Q$3+J2338/$R$3</f>
        <v>1.1760480902713508</v>
      </c>
      <c r="N2338">
        <f t="shared" si="36"/>
        <v>2</v>
      </c>
    </row>
    <row r="2339" spans="1:14">
      <c r="A2339" t="s">
        <v>136</v>
      </c>
      <c r="B2339">
        <v>1</v>
      </c>
      <c r="C2339">
        <v>13</v>
      </c>
      <c r="D2339" t="s">
        <v>78</v>
      </c>
      <c r="E2339" t="s">
        <v>116</v>
      </c>
      <c r="F2339">
        <v>1</v>
      </c>
      <c r="G2339">
        <v>-26</v>
      </c>
      <c r="H2339">
        <v>1</v>
      </c>
      <c r="I2339">
        <v>1</v>
      </c>
      <c r="J2339">
        <v>21</v>
      </c>
      <c r="K2339">
        <v>-2</v>
      </c>
      <c r="L2339">
        <v>4</v>
      </c>
      <c r="M2339">
        <f>G2339/$O$3+H2339/$P$3+I2339/$Q$3+J2339/$R$3</f>
        <v>2.6291318243384163</v>
      </c>
      <c r="N2339">
        <f t="shared" si="36"/>
        <v>2</v>
      </c>
    </row>
    <row r="2340" spans="1:14">
      <c r="A2340" t="s">
        <v>222</v>
      </c>
      <c r="B2340">
        <v>1</v>
      </c>
      <c r="C2340">
        <v>16</v>
      </c>
      <c r="D2340" t="s">
        <v>70</v>
      </c>
      <c r="E2340" t="s">
        <v>118</v>
      </c>
      <c r="F2340">
        <v>2</v>
      </c>
      <c r="G2340">
        <v>-32</v>
      </c>
      <c r="H2340">
        <v>1</v>
      </c>
      <c r="I2340">
        <v>2</v>
      </c>
      <c r="J2340">
        <v>10</v>
      </c>
      <c r="K2340">
        <v>-2</v>
      </c>
      <c r="L2340">
        <v>1</v>
      </c>
      <c r="M2340">
        <f>G2340/$O$3+H2340/$P$3+I2340/$Q$3+J2340/$R$3</f>
        <v>2.7204932303066585</v>
      </c>
      <c r="N2340">
        <f t="shared" si="36"/>
        <v>2</v>
      </c>
    </row>
    <row r="2341" spans="1:14">
      <c r="A2341" t="s">
        <v>905</v>
      </c>
      <c r="B2341">
        <v>1</v>
      </c>
      <c r="C2341">
        <v>15</v>
      </c>
      <c r="D2341" t="s">
        <v>71</v>
      </c>
      <c r="E2341" t="s">
        <v>118</v>
      </c>
      <c r="F2341">
        <v>1</v>
      </c>
      <c r="G2341">
        <v>-45</v>
      </c>
      <c r="H2341">
        <v>1</v>
      </c>
      <c r="I2341">
        <v>1</v>
      </c>
      <c r="J2341">
        <v>-3</v>
      </c>
      <c r="K2341">
        <v>-3</v>
      </c>
      <c r="L2341">
        <v>1</v>
      </c>
      <c r="M2341">
        <f>G2341/$O$3+H2341/$P$3+I2341/$Q$3+J2341/$R$3</f>
        <v>0.73331708014273356</v>
      </c>
      <c r="N2341">
        <f t="shared" si="36"/>
        <v>3</v>
      </c>
    </row>
    <row r="2342" spans="1:14">
      <c r="A2342" t="s">
        <v>148</v>
      </c>
      <c r="B2342">
        <v>2</v>
      </c>
      <c r="C2342">
        <v>14</v>
      </c>
      <c r="D2342" t="s">
        <v>71</v>
      </c>
      <c r="E2342" t="s">
        <v>120</v>
      </c>
      <c r="F2342">
        <v>1</v>
      </c>
      <c r="G2342">
        <v>-70</v>
      </c>
      <c r="H2342">
        <v>1</v>
      </c>
      <c r="I2342">
        <v>1</v>
      </c>
      <c r="J2342">
        <v>-17</v>
      </c>
      <c r="K2342">
        <v>-10</v>
      </c>
      <c r="L2342">
        <v>-3</v>
      </c>
      <c r="M2342">
        <f>G2342/$O$3+H2342/$P$3+I2342/$Q$3+J2342/$R$3</f>
        <v>-0.67499249651473736</v>
      </c>
      <c r="N2342">
        <f t="shared" si="36"/>
        <v>5</v>
      </c>
    </row>
    <row r="2343" spans="1:14">
      <c r="A2343" t="s">
        <v>148</v>
      </c>
      <c r="B2343">
        <v>2</v>
      </c>
      <c r="C2343">
        <v>14</v>
      </c>
      <c r="D2343" t="s">
        <v>71</v>
      </c>
      <c r="E2343" t="s">
        <v>118</v>
      </c>
      <c r="F2343">
        <v>1</v>
      </c>
      <c r="G2343">
        <v>-28</v>
      </c>
      <c r="H2343">
        <v>1</v>
      </c>
      <c r="I2343">
        <v>1</v>
      </c>
      <c r="J2343">
        <v>5</v>
      </c>
      <c r="K2343">
        <v>-4</v>
      </c>
      <c r="L2343">
        <v>0</v>
      </c>
      <c r="M2343">
        <f>G2343/$O$3+H2343/$P$3+I2343/$Q$3+J2343/$R$3</f>
        <v>1.597048491354939</v>
      </c>
      <c r="N2343">
        <f t="shared" si="36"/>
        <v>2</v>
      </c>
    </row>
    <row r="2344" spans="1:14">
      <c r="A2344" t="s">
        <v>148</v>
      </c>
      <c r="B2344">
        <v>1</v>
      </c>
      <c r="C2344">
        <v>13</v>
      </c>
      <c r="D2344" t="s">
        <v>71</v>
      </c>
      <c r="E2344" t="s">
        <v>118</v>
      </c>
      <c r="F2344">
        <v>2</v>
      </c>
      <c r="G2344">
        <v>-26</v>
      </c>
      <c r="H2344">
        <v>1</v>
      </c>
      <c r="I2344">
        <v>2</v>
      </c>
      <c r="J2344">
        <v>13</v>
      </c>
      <c r="K2344">
        <v>-2</v>
      </c>
      <c r="L2344">
        <v>1</v>
      </c>
      <c r="M2344">
        <f>G2344/$O$3+H2344/$P$3+I2344/$Q$3+J2344/$R$3</f>
        <v>3.0362435311193492</v>
      </c>
      <c r="N2344">
        <f t="shared" si="36"/>
        <v>2</v>
      </c>
    </row>
    <row r="2345" spans="1:14">
      <c r="A2345" t="s">
        <v>456</v>
      </c>
      <c r="B2345">
        <v>1</v>
      </c>
      <c r="C2345">
        <v>13</v>
      </c>
      <c r="D2345" t="s">
        <v>80</v>
      </c>
      <c r="E2345" t="s">
        <v>116</v>
      </c>
      <c r="F2345">
        <v>1</v>
      </c>
      <c r="G2345">
        <v>-26</v>
      </c>
      <c r="H2345">
        <v>1</v>
      </c>
      <c r="I2345">
        <v>1</v>
      </c>
      <c r="J2345">
        <v>26</v>
      </c>
      <c r="K2345">
        <v>-2</v>
      </c>
      <c r="L2345">
        <v>4</v>
      </c>
      <c r="M2345">
        <f>G2345/$O$3+H2345/$P$3+I2345/$Q$3+J2345/$R$3</f>
        <v>2.93807623524261</v>
      </c>
      <c r="N2345">
        <f t="shared" si="36"/>
        <v>2</v>
      </c>
    </row>
    <row r="2346" spans="1:14">
      <c r="A2346" t="s">
        <v>906</v>
      </c>
      <c r="B2346">
        <v>1</v>
      </c>
      <c r="C2346">
        <v>19</v>
      </c>
      <c r="D2346" t="s">
        <v>71</v>
      </c>
      <c r="E2346" t="s">
        <v>116</v>
      </c>
      <c r="F2346">
        <v>1</v>
      </c>
      <c r="G2346">
        <v>-38</v>
      </c>
      <c r="H2346">
        <v>1</v>
      </c>
      <c r="I2346">
        <v>1</v>
      </c>
      <c r="J2346">
        <v>24</v>
      </c>
      <c r="K2346">
        <v>-2</v>
      </c>
      <c r="L2346">
        <v>3</v>
      </c>
      <c r="M2346">
        <f>G2346/$O$3+H2346/$P$3+I2346/$Q$3+J2346/$R$3</f>
        <v>2.5537311623405832</v>
      </c>
      <c r="N2346">
        <f t="shared" si="36"/>
        <v>2</v>
      </c>
    </row>
    <row r="2347" spans="1:14">
      <c r="A2347" t="s">
        <v>180</v>
      </c>
      <c r="B2347">
        <v>3</v>
      </c>
      <c r="C2347">
        <v>43</v>
      </c>
      <c r="D2347" t="s">
        <v>71</v>
      </c>
      <c r="E2347" t="s">
        <v>116</v>
      </c>
      <c r="F2347">
        <v>1</v>
      </c>
      <c r="G2347">
        <v>-86</v>
      </c>
      <c r="H2347">
        <v>1</v>
      </c>
      <c r="I2347">
        <v>1</v>
      </c>
      <c r="J2347">
        <v>13</v>
      </c>
      <c r="K2347">
        <v>-6</v>
      </c>
      <c r="L2347">
        <v>0</v>
      </c>
      <c r="M2347">
        <f>G2347/$O$3+H2347/$P$3+I2347/$Q$3+J2347/$R$3</f>
        <v>0.83098422418995777</v>
      </c>
      <c r="N2347">
        <f t="shared" si="36"/>
        <v>2</v>
      </c>
    </row>
    <row r="2348" spans="1:14">
      <c r="A2348" t="s">
        <v>180</v>
      </c>
      <c r="B2348">
        <v>2</v>
      </c>
      <c r="C2348">
        <v>17</v>
      </c>
      <c r="D2348" t="s">
        <v>77</v>
      </c>
      <c r="E2348" t="s">
        <v>118</v>
      </c>
      <c r="F2348">
        <v>1</v>
      </c>
      <c r="G2348">
        <v>-34</v>
      </c>
      <c r="H2348">
        <v>1</v>
      </c>
      <c r="I2348">
        <v>1</v>
      </c>
      <c r="J2348">
        <v>3</v>
      </c>
      <c r="K2348">
        <v>-4</v>
      </c>
      <c r="L2348">
        <v>0</v>
      </c>
      <c r="M2348">
        <f>G2348/$O$3+H2348/$P$3+I2348/$Q$3+J2348/$R$3</f>
        <v>1.3430870727230864</v>
      </c>
      <c r="N2348">
        <f t="shared" si="36"/>
        <v>2</v>
      </c>
    </row>
    <row r="2349" spans="1:14">
      <c r="A2349" t="s">
        <v>180</v>
      </c>
      <c r="B2349">
        <v>1</v>
      </c>
      <c r="C2349">
        <v>19</v>
      </c>
      <c r="D2349" t="s">
        <v>73</v>
      </c>
      <c r="E2349" t="s">
        <v>116</v>
      </c>
      <c r="F2349">
        <v>0</v>
      </c>
      <c r="G2349">
        <v>-76</v>
      </c>
      <c r="H2349">
        <v>1</v>
      </c>
      <c r="I2349">
        <v>0</v>
      </c>
      <c r="J2349">
        <v>6</v>
      </c>
      <c r="K2349">
        <v>-4</v>
      </c>
      <c r="L2349">
        <v>2</v>
      </c>
      <c r="M2349">
        <f>G2349/$O$3+H2349/$P$3+I2349/$Q$3+J2349/$R$3</f>
        <v>-0.28565462485326409</v>
      </c>
      <c r="N2349">
        <f t="shared" si="36"/>
        <v>4</v>
      </c>
    </row>
    <row r="2350" spans="1:14">
      <c r="A2350" t="s">
        <v>180</v>
      </c>
      <c r="B2350">
        <v>1</v>
      </c>
      <c r="C2350">
        <v>16</v>
      </c>
      <c r="D2350" t="s">
        <v>71</v>
      </c>
      <c r="E2350" t="s">
        <v>118</v>
      </c>
      <c r="F2350">
        <v>1</v>
      </c>
      <c r="G2350">
        <v>-32</v>
      </c>
      <c r="H2350">
        <v>1</v>
      </c>
      <c r="I2350">
        <v>1</v>
      </c>
      <c r="J2350">
        <v>3</v>
      </c>
      <c r="K2350">
        <v>-2</v>
      </c>
      <c r="L2350">
        <v>1</v>
      </c>
      <c r="M2350">
        <f>G2350/$O$3+H2350/$P$3+I2350/$Q$3+J2350/$R$3</f>
        <v>1.3865482908131448</v>
      </c>
      <c r="N2350">
        <f t="shared" si="36"/>
        <v>2</v>
      </c>
    </row>
    <row r="2351" spans="1:14">
      <c r="A2351" t="s">
        <v>180</v>
      </c>
      <c r="B2351">
        <v>1</v>
      </c>
      <c r="C2351">
        <v>11</v>
      </c>
      <c r="D2351" t="s">
        <v>77</v>
      </c>
      <c r="E2351" t="s">
        <v>118</v>
      </c>
      <c r="F2351">
        <v>1</v>
      </c>
      <c r="G2351">
        <v>-22</v>
      </c>
      <c r="H2351">
        <v>1</v>
      </c>
      <c r="I2351">
        <v>1</v>
      </c>
      <c r="J2351">
        <v>9</v>
      </c>
      <c r="K2351">
        <v>-2</v>
      </c>
      <c r="L2351">
        <v>1</v>
      </c>
      <c r="M2351">
        <f>G2351/$O$3+H2351/$P$3+I2351/$Q$3+J2351/$R$3</f>
        <v>1.9745876743484687</v>
      </c>
      <c r="N2351">
        <f t="shared" si="36"/>
        <v>2</v>
      </c>
    </row>
    <row r="2352" spans="1:14">
      <c r="A2352" t="s">
        <v>180</v>
      </c>
      <c r="B2352">
        <v>1</v>
      </c>
      <c r="C2352">
        <v>11</v>
      </c>
      <c r="D2352" t="s">
        <v>77</v>
      </c>
      <c r="E2352" t="s">
        <v>118</v>
      </c>
      <c r="F2352">
        <v>1</v>
      </c>
      <c r="G2352">
        <v>-22</v>
      </c>
      <c r="H2352">
        <v>1</v>
      </c>
      <c r="I2352">
        <v>1</v>
      </c>
      <c r="J2352">
        <v>9</v>
      </c>
      <c r="K2352">
        <v>-2</v>
      </c>
      <c r="L2352">
        <v>1</v>
      </c>
      <c r="M2352">
        <f>G2352/$O$3+H2352/$P$3+I2352/$Q$3+J2352/$R$3</f>
        <v>1.9745876743484687</v>
      </c>
      <c r="N2352">
        <f t="shared" si="36"/>
        <v>2</v>
      </c>
    </row>
    <row r="2353" spans="1:14">
      <c r="A2353" t="s">
        <v>221</v>
      </c>
      <c r="B2353">
        <v>1</v>
      </c>
      <c r="C2353">
        <v>14</v>
      </c>
      <c r="D2353" t="s">
        <v>71</v>
      </c>
      <c r="E2353" t="s">
        <v>116</v>
      </c>
      <c r="F2353">
        <v>0</v>
      </c>
      <c r="G2353">
        <v>-28</v>
      </c>
      <c r="H2353">
        <v>1</v>
      </c>
      <c r="I2353">
        <v>0</v>
      </c>
      <c r="J2353">
        <v>19</v>
      </c>
      <c r="K2353">
        <v>-2</v>
      </c>
      <c r="L2353">
        <v>2</v>
      </c>
      <c r="M2353">
        <f>G2353/$O$3+H2353/$P$3+I2353/$Q$3+J2353/$R$3</f>
        <v>1.5606700776590385</v>
      </c>
      <c r="N2353">
        <f t="shared" si="36"/>
        <v>2</v>
      </c>
    </row>
    <row r="2354" spans="1:14">
      <c r="A2354" t="s">
        <v>332</v>
      </c>
      <c r="B2354">
        <v>2</v>
      </c>
      <c r="C2354">
        <v>15</v>
      </c>
      <c r="D2354" t="s">
        <v>77</v>
      </c>
      <c r="E2354" t="s">
        <v>118</v>
      </c>
      <c r="F2354">
        <v>2</v>
      </c>
      <c r="G2354">
        <v>-30</v>
      </c>
      <c r="H2354">
        <v>1</v>
      </c>
      <c r="I2354">
        <v>2</v>
      </c>
      <c r="J2354">
        <v>12</v>
      </c>
      <c r="K2354">
        <v>-4</v>
      </c>
      <c r="L2354">
        <v>0</v>
      </c>
      <c r="M2354">
        <f>G2354/$O$3+H2354/$P$3+I2354/$Q$3+J2354/$R$3</f>
        <v>2.8875322127583942</v>
      </c>
      <c r="N2354">
        <f t="shared" si="36"/>
        <v>2</v>
      </c>
    </row>
    <row r="2355" spans="1:14">
      <c r="A2355" t="s">
        <v>332</v>
      </c>
      <c r="B2355">
        <v>1</v>
      </c>
      <c r="C2355">
        <v>10</v>
      </c>
      <c r="D2355" t="s">
        <v>71</v>
      </c>
      <c r="E2355" t="s">
        <v>120</v>
      </c>
      <c r="F2355">
        <v>1</v>
      </c>
      <c r="G2355">
        <v>-90</v>
      </c>
      <c r="H2355">
        <v>1</v>
      </c>
      <c r="I2355">
        <v>1</v>
      </c>
      <c r="J2355">
        <v>-17</v>
      </c>
      <c r="K2355">
        <v>-9</v>
      </c>
      <c r="L2355">
        <v>1</v>
      </c>
      <c r="M2355">
        <f>G2355/$O$3+H2355/$P$3+I2355/$Q$3+J2355/$R$3</f>
        <v>-1.1096046774153203</v>
      </c>
      <c r="N2355">
        <f t="shared" si="36"/>
        <v>9</v>
      </c>
    </row>
    <row r="2356" spans="1:14">
      <c r="A2356" t="s">
        <v>332</v>
      </c>
      <c r="B2356">
        <v>1</v>
      </c>
      <c r="C2356">
        <v>14</v>
      </c>
      <c r="D2356" t="s">
        <v>71</v>
      </c>
      <c r="E2356" t="s">
        <v>116</v>
      </c>
      <c r="F2356">
        <v>0</v>
      </c>
      <c r="G2356">
        <v>-28</v>
      </c>
      <c r="H2356">
        <v>1</v>
      </c>
      <c r="I2356">
        <v>0</v>
      </c>
      <c r="J2356">
        <v>19</v>
      </c>
      <c r="K2356">
        <v>-2</v>
      </c>
      <c r="L2356">
        <v>2</v>
      </c>
      <c r="M2356">
        <f>G2356/$O$3+H2356/$P$3+I2356/$Q$3+J2356/$R$3</f>
        <v>1.5606700776590385</v>
      </c>
      <c r="N2356">
        <f t="shared" si="36"/>
        <v>2</v>
      </c>
    </row>
    <row r="2357" spans="1:14">
      <c r="A2357" t="s">
        <v>332</v>
      </c>
      <c r="B2357">
        <v>1</v>
      </c>
      <c r="C2357">
        <v>12</v>
      </c>
      <c r="D2357" t="s">
        <v>70</v>
      </c>
      <c r="E2357" t="s">
        <v>118</v>
      </c>
      <c r="F2357">
        <v>1</v>
      </c>
      <c r="G2357">
        <v>-24</v>
      </c>
      <c r="H2357">
        <v>1</v>
      </c>
      <c r="I2357">
        <v>1</v>
      </c>
      <c r="J2357">
        <v>7</v>
      </c>
      <c r="K2357">
        <v>-2</v>
      </c>
      <c r="L2357">
        <v>1</v>
      </c>
      <c r="M2357">
        <f>G2357/$O$3+H2357/$P$3+I2357/$Q$3+J2357/$R$3</f>
        <v>1.8075486918967327</v>
      </c>
      <c r="N2357">
        <f t="shared" si="36"/>
        <v>2</v>
      </c>
    </row>
    <row r="2358" spans="1:14">
      <c r="A2358" t="s">
        <v>332</v>
      </c>
      <c r="B2358">
        <v>1</v>
      </c>
      <c r="C2358">
        <v>11</v>
      </c>
      <c r="D2358" t="s">
        <v>71</v>
      </c>
      <c r="E2358" t="s">
        <v>118</v>
      </c>
      <c r="F2358">
        <v>2</v>
      </c>
      <c r="G2358">
        <v>-22</v>
      </c>
      <c r="H2358">
        <v>1</v>
      </c>
      <c r="I2358">
        <v>2</v>
      </c>
      <c r="J2358">
        <v>15</v>
      </c>
      <c r="K2358">
        <v>-2</v>
      </c>
      <c r="L2358">
        <v>1</v>
      </c>
      <c r="M2358">
        <f>G2358/$O$3+H2358/$P$3+I2358/$Q$3+J2358/$R$3</f>
        <v>3.2467437316611436</v>
      </c>
      <c r="N2358">
        <f t="shared" si="36"/>
        <v>2</v>
      </c>
    </row>
    <row r="2359" spans="1:14">
      <c r="A2359" t="s">
        <v>907</v>
      </c>
      <c r="B2359">
        <v>2</v>
      </c>
      <c r="C2359">
        <v>17</v>
      </c>
      <c r="D2359" t="s">
        <v>77</v>
      </c>
      <c r="E2359" t="s">
        <v>118</v>
      </c>
      <c r="F2359">
        <v>1</v>
      </c>
      <c r="G2359">
        <v>-34</v>
      </c>
      <c r="H2359">
        <v>0</v>
      </c>
      <c r="I2359">
        <v>1</v>
      </c>
      <c r="J2359">
        <v>10</v>
      </c>
      <c r="K2359">
        <v>-4</v>
      </c>
      <c r="L2359">
        <v>1</v>
      </c>
      <c r="M2359">
        <f>G2359/$O$3+H2359/$P$3+I2359/$Q$3+J2359/$R$3</f>
        <v>0.78047087850503838</v>
      </c>
      <c r="N2359">
        <f t="shared" si="36"/>
        <v>2</v>
      </c>
    </row>
    <row r="2360" spans="1:14">
      <c r="A2360" t="s">
        <v>907</v>
      </c>
      <c r="B2360">
        <v>1</v>
      </c>
      <c r="C2360">
        <v>13</v>
      </c>
      <c r="D2360" t="s">
        <v>71</v>
      </c>
      <c r="E2360" t="s">
        <v>116</v>
      </c>
      <c r="F2360">
        <v>0</v>
      </c>
      <c r="G2360">
        <v>-26</v>
      </c>
      <c r="H2360">
        <v>1</v>
      </c>
      <c r="I2360">
        <v>0</v>
      </c>
      <c r="J2360">
        <v>20</v>
      </c>
      <c r="K2360">
        <v>-2</v>
      </c>
      <c r="L2360">
        <v>2</v>
      </c>
      <c r="M2360">
        <f>G2360/$O$3+H2360/$P$3+I2360/$Q$3+J2360/$R$3</f>
        <v>1.6659201779299355</v>
      </c>
      <c r="N2360">
        <f t="shared" si="36"/>
        <v>2</v>
      </c>
    </row>
    <row r="2361" spans="1:14">
      <c r="A2361" t="s">
        <v>907</v>
      </c>
      <c r="B2361">
        <v>1</v>
      </c>
      <c r="C2361">
        <v>11</v>
      </c>
      <c r="D2361" t="s">
        <v>70</v>
      </c>
      <c r="E2361" t="s">
        <v>118</v>
      </c>
      <c r="F2361">
        <v>2</v>
      </c>
      <c r="G2361">
        <v>-22</v>
      </c>
      <c r="H2361">
        <v>1</v>
      </c>
      <c r="I2361">
        <v>2</v>
      </c>
      <c r="J2361">
        <v>15</v>
      </c>
      <c r="K2361">
        <v>-2</v>
      </c>
      <c r="L2361">
        <v>1</v>
      </c>
      <c r="M2361">
        <f>G2361/$O$3+H2361/$P$3+I2361/$Q$3+J2361/$R$3</f>
        <v>3.2467437316611436</v>
      </c>
      <c r="N2361">
        <f t="shared" si="36"/>
        <v>2</v>
      </c>
    </row>
    <row r="2362" spans="1:14">
      <c r="A2362" t="s">
        <v>908</v>
      </c>
      <c r="B2362">
        <v>1</v>
      </c>
      <c r="C2362">
        <v>14</v>
      </c>
      <c r="D2362" t="s">
        <v>71</v>
      </c>
      <c r="E2362" t="s">
        <v>120</v>
      </c>
      <c r="F2362">
        <v>0</v>
      </c>
      <c r="G2362">
        <v>-56</v>
      </c>
      <c r="H2362">
        <v>1</v>
      </c>
      <c r="I2362">
        <v>0</v>
      </c>
      <c r="J2362">
        <v>-15</v>
      </c>
      <c r="K2362">
        <v>-4</v>
      </c>
      <c r="L2362">
        <v>1</v>
      </c>
      <c r="M2362">
        <f>G2362/$O$3+H2362/$P$3+I2362/$Q$3+J2362/$R$3</f>
        <v>-1.1486089697502941</v>
      </c>
      <c r="N2362">
        <f t="shared" si="36"/>
        <v>4</v>
      </c>
    </row>
    <row r="2363" spans="1:14">
      <c r="A2363" t="s">
        <v>908</v>
      </c>
      <c r="B2363">
        <v>1</v>
      </c>
      <c r="C2363">
        <v>11</v>
      </c>
      <c r="D2363" t="s">
        <v>71</v>
      </c>
      <c r="E2363" t="s">
        <v>120</v>
      </c>
      <c r="F2363">
        <v>0</v>
      </c>
      <c r="G2363">
        <v>-33</v>
      </c>
      <c r="H2363">
        <v>1</v>
      </c>
      <c r="I2363">
        <v>0</v>
      </c>
      <c r="J2363">
        <v>0</v>
      </c>
      <c r="K2363">
        <v>-3</v>
      </c>
      <c r="L2363">
        <v>1</v>
      </c>
      <c r="M2363">
        <f>G2363/$O$3+H2363/$P$3+I2363/$Q$3+J2363/$R$3</f>
        <v>0.27802827099795713</v>
      </c>
      <c r="N2363">
        <f t="shared" si="36"/>
        <v>3</v>
      </c>
    </row>
    <row r="2364" spans="1:14">
      <c r="A2364" t="s">
        <v>360</v>
      </c>
      <c r="B2364">
        <v>2</v>
      </c>
      <c r="C2364">
        <v>13</v>
      </c>
      <c r="D2364" t="s">
        <v>71</v>
      </c>
      <c r="E2364" t="s">
        <v>120</v>
      </c>
      <c r="F2364">
        <v>2</v>
      </c>
      <c r="G2364">
        <v>-26</v>
      </c>
      <c r="H2364">
        <v>1</v>
      </c>
      <c r="I2364">
        <v>2</v>
      </c>
      <c r="J2364">
        <v>23</v>
      </c>
      <c r="K2364">
        <v>-4</v>
      </c>
      <c r="L2364">
        <v>0</v>
      </c>
      <c r="M2364">
        <f>G2364/$O$3+H2364/$P$3+I2364/$Q$3+J2364/$R$3</f>
        <v>3.6541323529277365</v>
      </c>
      <c r="N2364">
        <f t="shared" si="36"/>
        <v>2</v>
      </c>
    </row>
    <row r="2365" spans="1:14">
      <c r="A2365" t="s">
        <v>360</v>
      </c>
      <c r="B2365">
        <v>1</v>
      </c>
      <c r="C2365">
        <v>11</v>
      </c>
      <c r="D2365" t="s">
        <v>70</v>
      </c>
      <c r="E2365" t="s">
        <v>116</v>
      </c>
      <c r="F2365">
        <v>0</v>
      </c>
      <c r="G2365">
        <v>-33</v>
      </c>
      <c r="H2365">
        <v>1</v>
      </c>
      <c r="I2365">
        <v>0</v>
      </c>
      <c r="J2365">
        <v>17</v>
      </c>
      <c r="K2365">
        <v>-3</v>
      </c>
      <c r="L2365">
        <v>2</v>
      </c>
      <c r="M2365">
        <f>G2365/$O$3+H2365/$P$3+I2365/$Q$3+J2365/$R$3</f>
        <v>1.3284392680722152</v>
      </c>
      <c r="N2365">
        <f t="shared" si="36"/>
        <v>3</v>
      </c>
    </row>
    <row r="2366" spans="1:14">
      <c r="A2366" t="s">
        <v>360</v>
      </c>
      <c r="B2366">
        <v>1</v>
      </c>
      <c r="C2366">
        <v>15</v>
      </c>
      <c r="D2366" t="s">
        <v>71</v>
      </c>
      <c r="E2366" t="s">
        <v>116</v>
      </c>
      <c r="F2366">
        <v>1</v>
      </c>
      <c r="G2366">
        <v>-30</v>
      </c>
      <c r="H2366">
        <v>1</v>
      </c>
      <c r="I2366">
        <v>1</v>
      </c>
      <c r="J2366">
        <v>19</v>
      </c>
      <c r="K2366">
        <v>-2</v>
      </c>
      <c r="L2366">
        <v>2</v>
      </c>
      <c r="M2366">
        <f>G2366/$O$3+H2366/$P$3+I2366/$Q$3+J2366/$R$3</f>
        <v>2.4186316237966228</v>
      </c>
      <c r="N2366">
        <f t="shared" si="36"/>
        <v>2</v>
      </c>
    </row>
    <row r="2367" spans="1:14">
      <c r="A2367" t="s">
        <v>360</v>
      </c>
      <c r="B2367">
        <v>1</v>
      </c>
      <c r="C2367">
        <v>13</v>
      </c>
      <c r="D2367" t="s">
        <v>71</v>
      </c>
      <c r="E2367" t="s">
        <v>118</v>
      </c>
      <c r="F2367">
        <v>1</v>
      </c>
      <c r="G2367">
        <v>-26</v>
      </c>
      <c r="H2367">
        <v>1</v>
      </c>
      <c r="I2367">
        <v>1</v>
      </c>
      <c r="J2367">
        <v>9</v>
      </c>
      <c r="K2367">
        <v>-2</v>
      </c>
      <c r="L2367">
        <v>1</v>
      </c>
      <c r="M2367">
        <f>G2367/$O$3+H2367/$P$3+I2367/$Q$3+J2367/$R$3</f>
        <v>1.8876652381683519</v>
      </c>
      <c r="N2367">
        <f t="shared" si="36"/>
        <v>2</v>
      </c>
    </row>
    <row r="2368" spans="1:14">
      <c r="A2368" t="s">
        <v>360</v>
      </c>
      <c r="B2368">
        <v>1</v>
      </c>
      <c r="C2368">
        <v>12</v>
      </c>
      <c r="D2368" t="s">
        <v>71</v>
      </c>
      <c r="E2368" t="s">
        <v>116</v>
      </c>
      <c r="F2368">
        <v>1</v>
      </c>
      <c r="G2368">
        <v>-24</v>
      </c>
      <c r="H2368">
        <v>1</v>
      </c>
      <c r="I2368">
        <v>1</v>
      </c>
      <c r="J2368">
        <v>16</v>
      </c>
      <c r="K2368">
        <v>-2</v>
      </c>
      <c r="L2368">
        <v>2</v>
      </c>
      <c r="M2368">
        <f>G2368/$O$3+H2368/$P$3+I2368/$Q$3+J2368/$R$3</f>
        <v>2.3636486315242813</v>
      </c>
      <c r="N2368">
        <f t="shared" si="36"/>
        <v>2</v>
      </c>
    </row>
    <row r="2369" spans="1:14">
      <c r="A2369" t="s">
        <v>360</v>
      </c>
      <c r="B2369">
        <v>1</v>
      </c>
      <c r="C2369">
        <v>10</v>
      </c>
      <c r="D2369" t="s">
        <v>78</v>
      </c>
      <c r="E2369" t="s">
        <v>116</v>
      </c>
      <c r="F2369">
        <v>1</v>
      </c>
      <c r="G2369">
        <v>-20</v>
      </c>
      <c r="H2369">
        <v>1</v>
      </c>
      <c r="I2369">
        <v>1</v>
      </c>
      <c r="J2369">
        <v>24</v>
      </c>
      <c r="K2369">
        <v>-2</v>
      </c>
      <c r="L2369">
        <v>4</v>
      </c>
      <c r="M2369">
        <f>G2369/$O$3+H2369/$P$3+I2369/$Q$3+J2369/$R$3</f>
        <v>2.9448821251511079</v>
      </c>
      <c r="N2369">
        <f t="shared" si="36"/>
        <v>2</v>
      </c>
    </row>
    <row r="2370" spans="1:14">
      <c r="A2370" t="s">
        <v>264</v>
      </c>
      <c r="B2370">
        <v>3</v>
      </c>
      <c r="C2370">
        <v>34</v>
      </c>
      <c r="D2370" t="s">
        <v>78</v>
      </c>
      <c r="E2370" t="s">
        <v>118</v>
      </c>
      <c r="F2370">
        <v>3</v>
      </c>
      <c r="G2370">
        <v>-68</v>
      </c>
      <c r="H2370">
        <v>0</v>
      </c>
      <c r="I2370">
        <v>3</v>
      </c>
      <c r="J2370">
        <v>10</v>
      </c>
      <c r="K2370">
        <v>-6</v>
      </c>
      <c r="L2370">
        <v>2</v>
      </c>
      <c r="M2370">
        <f>G2370/$O$3+H2370/$P$3+I2370/$Q$3+J2370/$R$3</f>
        <v>1.8444756994293314</v>
      </c>
      <c r="N2370">
        <f t="shared" si="36"/>
        <v>2</v>
      </c>
    </row>
    <row r="2371" spans="1:14">
      <c r="A2371" t="s">
        <v>264</v>
      </c>
      <c r="B2371">
        <v>1</v>
      </c>
      <c r="C2371">
        <v>19</v>
      </c>
      <c r="D2371" t="s">
        <v>71</v>
      </c>
      <c r="E2371" t="s">
        <v>120</v>
      </c>
      <c r="F2371">
        <v>0</v>
      </c>
      <c r="G2371">
        <v>-38</v>
      </c>
      <c r="H2371">
        <v>1</v>
      </c>
      <c r="I2371">
        <v>0</v>
      </c>
      <c r="J2371">
        <v>-2</v>
      </c>
      <c r="K2371">
        <v>-2</v>
      </c>
      <c r="L2371">
        <v>1</v>
      </c>
      <c r="M2371">
        <f>G2371/$O$3+H2371/$P$3+I2371/$Q$3+J2371/$R$3</f>
        <v>4.5797461411133958E-2</v>
      </c>
      <c r="N2371">
        <f t="shared" ref="N2371:N2434" si="37">ABS(G2371)/C2371</f>
        <v>2</v>
      </c>
    </row>
    <row r="2372" spans="1:14">
      <c r="A2372" t="s">
        <v>264</v>
      </c>
      <c r="B2372">
        <v>1</v>
      </c>
      <c r="C2372">
        <v>16</v>
      </c>
      <c r="D2372" t="s">
        <v>77</v>
      </c>
      <c r="E2372" t="s">
        <v>116</v>
      </c>
      <c r="F2372">
        <v>0</v>
      </c>
      <c r="G2372">
        <v>-32</v>
      </c>
      <c r="H2372">
        <v>1</v>
      </c>
      <c r="I2372">
        <v>0</v>
      </c>
      <c r="J2372">
        <v>27</v>
      </c>
      <c r="K2372">
        <v>-2</v>
      </c>
      <c r="L2372">
        <v>2</v>
      </c>
      <c r="M2372">
        <f>G2372/$O$3+H2372/$P$3+I2372/$Q$3+J2372/$R$3</f>
        <v>1.9680586989256317</v>
      </c>
      <c r="N2372">
        <f t="shared" si="37"/>
        <v>2</v>
      </c>
    </row>
    <row r="2373" spans="1:14">
      <c r="A2373" t="s">
        <v>264</v>
      </c>
      <c r="B2373">
        <v>1</v>
      </c>
      <c r="C2373">
        <v>13</v>
      </c>
      <c r="D2373" t="s">
        <v>71</v>
      </c>
      <c r="E2373" t="s">
        <v>116</v>
      </c>
      <c r="F2373">
        <v>0</v>
      </c>
      <c r="G2373">
        <v>-26</v>
      </c>
      <c r="H2373">
        <v>1</v>
      </c>
      <c r="I2373">
        <v>0</v>
      </c>
      <c r="J2373">
        <v>20</v>
      </c>
      <c r="K2373">
        <v>-2</v>
      </c>
      <c r="L2373">
        <v>2</v>
      </c>
      <c r="M2373">
        <f>G2373/$O$3+H2373/$P$3+I2373/$Q$3+J2373/$R$3</f>
        <v>1.6659201779299355</v>
      </c>
      <c r="N2373">
        <f t="shared" si="37"/>
        <v>2</v>
      </c>
    </row>
    <row r="2374" spans="1:14">
      <c r="A2374" t="s">
        <v>264</v>
      </c>
      <c r="B2374">
        <v>1</v>
      </c>
      <c r="C2374">
        <v>13</v>
      </c>
      <c r="D2374" t="s">
        <v>71</v>
      </c>
      <c r="E2374" t="s">
        <v>116</v>
      </c>
      <c r="F2374">
        <v>0</v>
      </c>
      <c r="G2374">
        <v>-26</v>
      </c>
      <c r="H2374">
        <v>1</v>
      </c>
      <c r="I2374">
        <v>0</v>
      </c>
      <c r="J2374">
        <v>20</v>
      </c>
      <c r="K2374">
        <v>-2</v>
      </c>
      <c r="L2374">
        <v>2</v>
      </c>
      <c r="M2374">
        <f>G2374/$O$3+H2374/$P$3+I2374/$Q$3+J2374/$R$3</f>
        <v>1.6659201779299355</v>
      </c>
      <c r="N2374">
        <f t="shared" si="37"/>
        <v>2</v>
      </c>
    </row>
    <row r="2375" spans="1:14">
      <c r="A2375" t="s">
        <v>126</v>
      </c>
      <c r="B2375">
        <v>1</v>
      </c>
      <c r="C2375">
        <v>17</v>
      </c>
      <c r="D2375" t="s">
        <v>78</v>
      </c>
      <c r="E2375" t="s">
        <v>118</v>
      </c>
      <c r="F2375">
        <v>2</v>
      </c>
      <c r="G2375">
        <v>-34</v>
      </c>
      <c r="H2375">
        <v>1</v>
      </c>
      <c r="I2375">
        <v>2</v>
      </c>
      <c r="J2375">
        <v>15</v>
      </c>
      <c r="K2375">
        <v>-2</v>
      </c>
      <c r="L2375">
        <v>3</v>
      </c>
      <c r="M2375">
        <f>G2375/$O$3+H2375/$P$3+I2375/$Q$3+J2375/$R$3</f>
        <v>2.9859764231207935</v>
      </c>
      <c r="N2375">
        <f t="shared" si="37"/>
        <v>2</v>
      </c>
    </row>
    <row r="2376" spans="1:14">
      <c r="A2376" t="s">
        <v>909</v>
      </c>
      <c r="B2376">
        <v>2</v>
      </c>
      <c r="C2376">
        <v>14</v>
      </c>
      <c r="D2376" t="s">
        <v>71</v>
      </c>
      <c r="E2376" t="s">
        <v>118</v>
      </c>
      <c r="F2376">
        <v>0</v>
      </c>
      <c r="G2376">
        <v>-42</v>
      </c>
      <c r="H2376">
        <v>-1</v>
      </c>
      <c r="I2376">
        <v>0</v>
      </c>
      <c r="J2376">
        <v>-5</v>
      </c>
      <c r="K2376">
        <v>-6</v>
      </c>
      <c r="L2376">
        <v>0</v>
      </c>
      <c r="M2376">
        <f>G2376/$O$3+H2376/$P$3+I2376/$Q$3+J2376/$R$3</f>
        <v>-2.2167683602793371</v>
      </c>
      <c r="N2376">
        <f t="shared" si="37"/>
        <v>3</v>
      </c>
    </row>
    <row r="2377" spans="1:14">
      <c r="A2377" t="s">
        <v>909</v>
      </c>
      <c r="B2377">
        <v>1</v>
      </c>
      <c r="C2377">
        <v>12</v>
      </c>
      <c r="D2377" t="s">
        <v>71</v>
      </c>
      <c r="E2377" t="s">
        <v>118</v>
      </c>
      <c r="F2377">
        <v>2</v>
      </c>
      <c r="G2377">
        <v>-24</v>
      </c>
      <c r="H2377">
        <v>1</v>
      </c>
      <c r="I2377">
        <v>2</v>
      </c>
      <c r="J2377">
        <v>14</v>
      </c>
      <c r="K2377">
        <v>-2</v>
      </c>
      <c r="L2377">
        <v>1</v>
      </c>
      <c r="M2377">
        <f>G2377/$O$3+H2377/$P$3+I2377/$Q$3+J2377/$R$3</f>
        <v>3.141493631390246</v>
      </c>
      <c r="N2377">
        <f t="shared" si="37"/>
        <v>2</v>
      </c>
    </row>
    <row r="2378" spans="1:14">
      <c r="A2378" t="s">
        <v>453</v>
      </c>
      <c r="B2378">
        <v>2</v>
      </c>
      <c r="C2378">
        <v>28</v>
      </c>
      <c r="D2378" t="s">
        <v>70</v>
      </c>
      <c r="E2378" t="s">
        <v>118</v>
      </c>
      <c r="F2378">
        <v>4</v>
      </c>
      <c r="G2378">
        <v>-56</v>
      </c>
      <c r="H2378">
        <v>1</v>
      </c>
      <c r="I2378">
        <v>4</v>
      </c>
      <c r="J2378">
        <v>12</v>
      </c>
      <c r="K2378">
        <v>-4</v>
      </c>
      <c r="L2378">
        <v>0</v>
      </c>
      <c r="M2378">
        <f>G2378/$O$3+H2378/$P$3+I2378/$Q$3+J2378/$R$3</f>
        <v>4.1253819060429207</v>
      </c>
      <c r="N2378">
        <f t="shared" si="37"/>
        <v>2</v>
      </c>
    </row>
    <row r="2379" spans="1:14">
      <c r="A2379" t="s">
        <v>453</v>
      </c>
      <c r="B2379">
        <v>1</v>
      </c>
      <c r="C2379">
        <v>18</v>
      </c>
      <c r="D2379" t="s">
        <v>71</v>
      </c>
      <c r="E2379" t="s">
        <v>116</v>
      </c>
      <c r="F2379">
        <v>0</v>
      </c>
      <c r="G2379">
        <v>-36</v>
      </c>
      <c r="H2379">
        <v>1</v>
      </c>
      <c r="I2379">
        <v>0</v>
      </c>
      <c r="J2379">
        <v>21</v>
      </c>
      <c r="K2379">
        <v>-2</v>
      </c>
      <c r="L2379">
        <v>2</v>
      </c>
      <c r="M2379">
        <f>G2379/$O$3+H2379/$P$3+I2379/$Q$3+J2379/$R$3</f>
        <v>1.5104029696604826</v>
      </c>
      <c r="N2379">
        <f t="shared" si="37"/>
        <v>2</v>
      </c>
    </row>
    <row r="2380" spans="1:14">
      <c r="A2380" t="s">
        <v>453</v>
      </c>
      <c r="B2380">
        <v>1</v>
      </c>
      <c r="C2380">
        <v>15</v>
      </c>
      <c r="D2380" t="s">
        <v>71</v>
      </c>
      <c r="E2380" t="s">
        <v>116</v>
      </c>
      <c r="F2380">
        <v>0</v>
      </c>
      <c r="G2380">
        <v>-30</v>
      </c>
      <c r="H2380">
        <v>1</v>
      </c>
      <c r="I2380">
        <v>0</v>
      </c>
      <c r="J2380">
        <v>18</v>
      </c>
      <c r="K2380">
        <v>-2</v>
      </c>
      <c r="L2380">
        <v>2</v>
      </c>
      <c r="M2380">
        <f>G2380/$O$3+H2380/$P$3+I2380/$Q$3+J2380/$R$3</f>
        <v>1.4554199773881416</v>
      </c>
      <c r="N2380">
        <f t="shared" si="37"/>
        <v>2</v>
      </c>
    </row>
    <row r="2381" spans="1:14">
      <c r="A2381" t="s">
        <v>453</v>
      </c>
      <c r="B2381">
        <v>1</v>
      </c>
      <c r="C2381">
        <v>11</v>
      </c>
      <c r="D2381" t="s">
        <v>71</v>
      </c>
      <c r="E2381" t="s">
        <v>116</v>
      </c>
      <c r="F2381">
        <v>0</v>
      </c>
      <c r="G2381">
        <v>-22</v>
      </c>
      <c r="H2381">
        <v>1</v>
      </c>
      <c r="I2381">
        <v>0</v>
      </c>
      <c r="J2381">
        <v>19</v>
      </c>
      <c r="K2381">
        <v>-2</v>
      </c>
      <c r="L2381">
        <v>2</v>
      </c>
      <c r="M2381">
        <f>G2381/$O$3+H2381/$P$3+I2381/$Q$3+J2381/$R$3</f>
        <v>1.6910537319292134</v>
      </c>
      <c r="N2381">
        <f t="shared" si="37"/>
        <v>2</v>
      </c>
    </row>
    <row r="2382" spans="1:14">
      <c r="A2382" t="s">
        <v>453</v>
      </c>
      <c r="B2382">
        <v>1</v>
      </c>
      <c r="C2382">
        <v>10</v>
      </c>
      <c r="D2382" t="s">
        <v>70</v>
      </c>
      <c r="E2382" t="s">
        <v>120</v>
      </c>
      <c r="F2382">
        <v>0</v>
      </c>
      <c r="G2382">
        <v>-20</v>
      </c>
      <c r="H2382">
        <v>1</v>
      </c>
      <c r="I2382">
        <v>0</v>
      </c>
      <c r="J2382">
        <v>10</v>
      </c>
      <c r="K2382">
        <v>-2</v>
      </c>
      <c r="L2382">
        <v>1</v>
      </c>
      <c r="M2382">
        <f>G2382/$O$3+H2382/$P$3+I2382/$Q$3+J2382/$R$3</f>
        <v>1.1784150103917232</v>
      </c>
      <c r="N2382">
        <f t="shared" si="37"/>
        <v>2</v>
      </c>
    </row>
    <row r="2383" spans="1:14">
      <c r="A2383" t="s">
        <v>910</v>
      </c>
      <c r="B2383">
        <v>2</v>
      </c>
      <c r="C2383">
        <v>17</v>
      </c>
      <c r="D2383" t="s">
        <v>70</v>
      </c>
      <c r="E2383" t="s">
        <v>118</v>
      </c>
      <c r="F2383">
        <v>2</v>
      </c>
      <c r="G2383">
        <v>-34</v>
      </c>
      <c r="H2383">
        <v>1</v>
      </c>
      <c r="I2383">
        <v>2</v>
      </c>
      <c r="J2383">
        <v>9</v>
      </c>
      <c r="K2383">
        <v>-4</v>
      </c>
      <c r="L2383">
        <v>0</v>
      </c>
      <c r="M2383">
        <f>G2383/$O$3+H2383/$P$3+I2383/$Q$3+J2383/$R$3</f>
        <v>2.6152431300357608</v>
      </c>
      <c r="N2383">
        <f t="shared" si="37"/>
        <v>2</v>
      </c>
    </row>
    <row r="2384" spans="1:14">
      <c r="A2384" t="s">
        <v>911</v>
      </c>
      <c r="B2384">
        <v>1</v>
      </c>
      <c r="C2384">
        <v>14</v>
      </c>
      <c r="D2384" t="s">
        <v>71</v>
      </c>
      <c r="E2384" t="s">
        <v>116</v>
      </c>
      <c r="F2384">
        <v>0</v>
      </c>
      <c r="G2384">
        <v>-28</v>
      </c>
      <c r="H2384">
        <v>1</v>
      </c>
      <c r="I2384">
        <v>0</v>
      </c>
      <c r="J2384">
        <v>19</v>
      </c>
      <c r="K2384">
        <v>-2</v>
      </c>
      <c r="L2384">
        <v>2</v>
      </c>
      <c r="M2384">
        <f>G2384/$O$3+H2384/$P$3+I2384/$Q$3+J2384/$R$3</f>
        <v>1.5606700776590385</v>
      </c>
      <c r="N2384">
        <f t="shared" si="37"/>
        <v>2</v>
      </c>
    </row>
    <row r="2385" spans="1:14">
      <c r="A2385" t="s">
        <v>912</v>
      </c>
      <c r="B2385">
        <v>1</v>
      </c>
      <c r="C2385">
        <v>20</v>
      </c>
      <c r="D2385" t="s">
        <v>71</v>
      </c>
      <c r="E2385" t="s">
        <v>116</v>
      </c>
      <c r="F2385">
        <v>1</v>
      </c>
      <c r="G2385">
        <v>-40</v>
      </c>
      <c r="H2385">
        <v>1</v>
      </c>
      <c r="I2385">
        <v>1</v>
      </c>
      <c r="J2385">
        <v>8</v>
      </c>
      <c r="K2385">
        <v>-2</v>
      </c>
      <c r="L2385">
        <v>2</v>
      </c>
      <c r="M2385">
        <f>G2385/$O$3+H2385/$P$3+I2385/$Q$3+J2385/$R$3</f>
        <v>1.5216478293571052</v>
      </c>
      <c r="N2385">
        <f t="shared" si="37"/>
        <v>2</v>
      </c>
    </row>
    <row r="2386" spans="1:14">
      <c r="A2386" t="s">
        <v>263</v>
      </c>
      <c r="B2386">
        <v>1</v>
      </c>
      <c r="C2386">
        <v>20</v>
      </c>
      <c r="D2386" t="s">
        <v>81</v>
      </c>
      <c r="E2386" t="s">
        <v>118</v>
      </c>
      <c r="F2386">
        <v>1</v>
      </c>
      <c r="G2386">
        <v>-40</v>
      </c>
      <c r="H2386">
        <v>1</v>
      </c>
      <c r="I2386">
        <v>1</v>
      </c>
      <c r="J2386">
        <v>5</v>
      </c>
      <c r="K2386">
        <v>-2</v>
      </c>
      <c r="L2386">
        <v>3</v>
      </c>
      <c r="M2386">
        <f>G2386/$O$3+H2386/$P$3+I2386/$Q$3+J2386/$R$3</f>
        <v>1.3362811828145891</v>
      </c>
      <c r="N2386">
        <f t="shared" si="37"/>
        <v>2</v>
      </c>
    </row>
    <row r="2387" spans="1:14">
      <c r="A2387" t="s">
        <v>263</v>
      </c>
      <c r="B2387">
        <v>1</v>
      </c>
      <c r="C2387">
        <v>13</v>
      </c>
      <c r="D2387" t="s">
        <v>71</v>
      </c>
      <c r="E2387" t="s">
        <v>116</v>
      </c>
      <c r="F2387">
        <v>0</v>
      </c>
      <c r="G2387">
        <v>-26</v>
      </c>
      <c r="H2387">
        <v>1</v>
      </c>
      <c r="I2387">
        <v>0</v>
      </c>
      <c r="J2387">
        <v>20</v>
      </c>
      <c r="K2387">
        <v>-2</v>
      </c>
      <c r="L2387">
        <v>2</v>
      </c>
      <c r="M2387">
        <f>G2387/$O$3+H2387/$P$3+I2387/$Q$3+J2387/$R$3</f>
        <v>1.6659201779299355</v>
      </c>
      <c r="N2387">
        <f t="shared" si="37"/>
        <v>2</v>
      </c>
    </row>
    <row r="2388" spans="1:14">
      <c r="A2388" t="s">
        <v>263</v>
      </c>
      <c r="B2388">
        <v>1</v>
      </c>
      <c r="C2388">
        <v>10</v>
      </c>
      <c r="D2388" t="s">
        <v>71</v>
      </c>
      <c r="E2388" t="s">
        <v>116</v>
      </c>
      <c r="F2388">
        <v>0</v>
      </c>
      <c r="G2388">
        <v>-20</v>
      </c>
      <c r="H2388">
        <v>1</v>
      </c>
      <c r="I2388">
        <v>0</v>
      </c>
      <c r="J2388">
        <v>14</v>
      </c>
      <c r="K2388">
        <v>-2</v>
      </c>
      <c r="L2388">
        <v>2</v>
      </c>
      <c r="M2388">
        <f>G2388/$O$3+H2388/$P$3+I2388/$Q$3+J2388/$R$3</f>
        <v>1.4255705391150784</v>
      </c>
      <c r="N2388">
        <f t="shared" si="37"/>
        <v>2</v>
      </c>
    </row>
    <row r="2389" spans="1:14">
      <c r="A2389" t="s">
        <v>134</v>
      </c>
      <c r="B2389">
        <v>2</v>
      </c>
      <c r="C2389">
        <v>12</v>
      </c>
      <c r="D2389" t="s">
        <v>78</v>
      </c>
      <c r="E2389" t="s">
        <v>118</v>
      </c>
      <c r="F2389">
        <v>1</v>
      </c>
      <c r="G2389">
        <v>-24</v>
      </c>
      <c r="H2389">
        <v>1</v>
      </c>
      <c r="I2389">
        <v>1</v>
      </c>
      <c r="J2389">
        <v>13</v>
      </c>
      <c r="K2389">
        <v>-4</v>
      </c>
      <c r="L2389">
        <v>2</v>
      </c>
      <c r="M2389">
        <f>G2389/$O$3+H2389/$P$3+I2389/$Q$3+J2389/$R$3</f>
        <v>2.1782819849817652</v>
      </c>
      <c r="N2389">
        <f t="shared" si="37"/>
        <v>2</v>
      </c>
    </row>
    <row r="2390" spans="1:14">
      <c r="A2390" t="s">
        <v>134</v>
      </c>
      <c r="B2390">
        <v>1</v>
      </c>
      <c r="C2390">
        <v>20</v>
      </c>
      <c r="D2390" t="s">
        <v>77</v>
      </c>
      <c r="E2390" t="s">
        <v>116</v>
      </c>
      <c r="F2390">
        <v>2</v>
      </c>
      <c r="G2390">
        <v>-40</v>
      </c>
      <c r="H2390">
        <v>1</v>
      </c>
      <c r="I2390">
        <v>2</v>
      </c>
      <c r="J2390">
        <v>31</v>
      </c>
      <c r="K2390">
        <v>-2</v>
      </c>
      <c r="L2390">
        <v>2</v>
      </c>
      <c r="M2390">
        <f>G2390/$O$3+H2390/$P$3+I2390/$Q$3+J2390/$R$3</f>
        <v>3.844214883744038</v>
      </c>
      <c r="N2390">
        <f t="shared" si="37"/>
        <v>2</v>
      </c>
    </row>
    <row r="2391" spans="1:14">
      <c r="A2391" t="s">
        <v>134</v>
      </c>
      <c r="B2391">
        <v>1</v>
      </c>
      <c r="C2391">
        <v>11</v>
      </c>
      <c r="D2391" t="s">
        <v>77</v>
      </c>
      <c r="E2391" t="s">
        <v>118</v>
      </c>
      <c r="F2391">
        <v>2</v>
      </c>
      <c r="G2391">
        <v>-22</v>
      </c>
      <c r="H2391">
        <v>1</v>
      </c>
      <c r="I2391">
        <v>2</v>
      </c>
      <c r="J2391">
        <v>19</v>
      </c>
      <c r="K2391">
        <v>-2</v>
      </c>
      <c r="L2391">
        <v>1</v>
      </c>
      <c r="M2391">
        <f>G2391/$O$3+H2391/$P$3+I2391/$Q$3+J2391/$R$3</f>
        <v>3.4938992603844983</v>
      </c>
      <c r="N2391">
        <f t="shared" si="37"/>
        <v>2</v>
      </c>
    </row>
    <row r="2392" spans="1:14">
      <c r="A2392" t="s">
        <v>913</v>
      </c>
      <c r="B2392">
        <v>1</v>
      </c>
      <c r="C2392">
        <v>14</v>
      </c>
      <c r="D2392" t="s">
        <v>77</v>
      </c>
      <c r="E2392" t="s">
        <v>116</v>
      </c>
      <c r="F2392">
        <v>0</v>
      </c>
      <c r="G2392">
        <v>-56</v>
      </c>
      <c r="H2392">
        <v>1</v>
      </c>
      <c r="I2392">
        <v>0</v>
      </c>
      <c r="J2392">
        <v>12</v>
      </c>
      <c r="K2392">
        <v>-4</v>
      </c>
      <c r="L2392">
        <v>2</v>
      </c>
      <c r="M2392">
        <f>G2392/$O$3+H2392/$P$3+I2392/$Q$3+J2392/$R$3</f>
        <v>0.5196908491323512</v>
      </c>
      <c r="N2392">
        <f t="shared" si="37"/>
        <v>4</v>
      </c>
    </row>
    <row r="2393" spans="1:14">
      <c r="A2393" t="s">
        <v>913</v>
      </c>
      <c r="B2393">
        <v>1</v>
      </c>
      <c r="C2393">
        <v>11</v>
      </c>
      <c r="D2393" t="s">
        <v>70</v>
      </c>
      <c r="E2393" t="s">
        <v>116</v>
      </c>
      <c r="F2393">
        <v>1</v>
      </c>
      <c r="G2393">
        <v>-22</v>
      </c>
      <c r="H2393">
        <v>1</v>
      </c>
      <c r="I2393">
        <v>1</v>
      </c>
      <c r="J2393">
        <v>17</v>
      </c>
      <c r="K2393">
        <v>-2</v>
      </c>
      <c r="L2393">
        <v>2</v>
      </c>
      <c r="M2393">
        <f>G2393/$O$3+H2393/$P$3+I2393/$Q$3+J2393/$R$3</f>
        <v>2.4688987317951785</v>
      </c>
      <c r="N2393">
        <f t="shared" si="37"/>
        <v>2</v>
      </c>
    </row>
    <row r="2394" spans="1:14">
      <c r="A2394" t="s">
        <v>329</v>
      </c>
      <c r="B2394">
        <v>6</v>
      </c>
      <c r="C2394">
        <v>72</v>
      </c>
      <c r="D2394" t="s">
        <v>71</v>
      </c>
      <c r="E2394" t="s">
        <v>118</v>
      </c>
      <c r="F2394">
        <v>2</v>
      </c>
      <c r="G2394">
        <v>-144</v>
      </c>
      <c r="H2394">
        <v>1</v>
      </c>
      <c r="I2394">
        <v>2</v>
      </c>
      <c r="J2394">
        <v>-46</v>
      </c>
      <c r="K2394">
        <v>-12</v>
      </c>
      <c r="L2394">
        <v>-4</v>
      </c>
      <c r="M2394">
        <f>G2394/$O$3+H2394/$P$3+I2394/$Q$3+J2394/$R$3</f>
        <v>-3.1735123848635753</v>
      </c>
      <c r="N2394">
        <f t="shared" si="37"/>
        <v>2</v>
      </c>
    </row>
    <row r="2395" spans="1:14">
      <c r="A2395" t="s">
        <v>329</v>
      </c>
      <c r="B2395">
        <v>2</v>
      </c>
      <c r="C2395">
        <v>19</v>
      </c>
      <c r="D2395" t="s">
        <v>78</v>
      </c>
      <c r="E2395" t="s">
        <v>118</v>
      </c>
      <c r="F2395">
        <v>0</v>
      </c>
      <c r="G2395">
        <v>-38</v>
      </c>
      <c r="H2395">
        <v>1</v>
      </c>
      <c r="I2395">
        <v>0</v>
      </c>
      <c r="J2395">
        <v>2</v>
      </c>
      <c r="K2395">
        <v>-4</v>
      </c>
      <c r="L2395">
        <v>2</v>
      </c>
      <c r="M2395">
        <f>G2395/$O$3+H2395/$P$3+I2395/$Q$3+J2395/$R$3</f>
        <v>0.29295299013448883</v>
      </c>
      <c r="N2395">
        <f t="shared" si="37"/>
        <v>2</v>
      </c>
    </row>
    <row r="2396" spans="1:14">
      <c r="A2396" t="s">
        <v>329</v>
      </c>
      <c r="B2396">
        <v>2</v>
      </c>
      <c r="C2396">
        <v>13</v>
      </c>
      <c r="D2396" t="s">
        <v>77</v>
      </c>
      <c r="E2396" t="s">
        <v>118</v>
      </c>
      <c r="F2396">
        <v>2</v>
      </c>
      <c r="G2396">
        <v>-26</v>
      </c>
      <c r="H2396">
        <v>1</v>
      </c>
      <c r="I2396">
        <v>2</v>
      </c>
      <c r="J2396">
        <v>14</v>
      </c>
      <c r="K2396">
        <v>-4</v>
      </c>
      <c r="L2396">
        <v>0</v>
      </c>
      <c r="M2396">
        <f>G2396/$O$3+H2396/$P$3+I2396/$Q$3+J2396/$R$3</f>
        <v>3.0980324133001877</v>
      </c>
      <c r="N2396">
        <f t="shared" si="37"/>
        <v>2</v>
      </c>
    </row>
    <row r="2397" spans="1:14">
      <c r="A2397" t="s">
        <v>329</v>
      </c>
      <c r="B2397">
        <v>1</v>
      </c>
      <c r="C2397">
        <v>17</v>
      </c>
      <c r="D2397" t="s">
        <v>77</v>
      </c>
      <c r="E2397" t="s">
        <v>116</v>
      </c>
      <c r="F2397">
        <v>1</v>
      </c>
      <c r="G2397">
        <v>-34</v>
      </c>
      <c r="H2397">
        <v>1</v>
      </c>
      <c r="I2397">
        <v>1</v>
      </c>
      <c r="J2397">
        <v>12</v>
      </c>
      <c r="K2397">
        <v>-2</v>
      </c>
      <c r="L2397">
        <v>2</v>
      </c>
      <c r="M2397">
        <f>G2397/$O$3+H2397/$P$3+I2397/$Q$3+J2397/$R$3</f>
        <v>1.8991870123506349</v>
      </c>
      <c r="N2397">
        <f t="shared" si="37"/>
        <v>2</v>
      </c>
    </row>
    <row r="2398" spans="1:14">
      <c r="A2398" t="s">
        <v>329</v>
      </c>
      <c r="B2398">
        <v>1</v>
      </c>
      <c r="C2398">
        <v>15</v>
      </c>
      <c r="D2398" t="s">
        <v>71</v>
      </c>
      <c r="E2398" t="s">
        <v>116</v>
      </c>
      <c r="F2398">
        <v>1</v>
      </c>
      <c r="G2398">
        <v>-30</v>
      </c>
      <c r="H2398">
        <v>1</v>
      </c>
      <c r="I2398">
        <v>1</v>
      </c>
      <c r="J2398">
        <v>13</v>
      </c>
      <c r="K2398">
        <v>-2</v>
      </c>
      <c r="L2398">
        <v>2</v>
      </c>
      <c r="M2398">
        <f>G2398/$O$3+H2398/$P$3+I2398/$Q$3+J2398/$R$3</f>
        <v>2.0478983307115906</v>
      </c>
      <c r="N2398">
        <f t="shared" si="37"/>
        <v>2</v>
      </c>
    </row>
    <row r="2399" spans="1:14">
      <c r="A2399" t="s">
        <v>329</v>
      </c>
      <c r="B2399">
        <v>1</v>
      </c>
      <c r="C2399">
        <v>11</v>
      </c>
      <c r="D2399" t="s">
        <v>71</v>
      </c>
      <c r="E2399" t="s">
        <v>120</v>
      </c>
      <c r="F2399">
        <v>1</v>
      </c>
      <c r="G2399">
        <v>-22</v>
      </c>
      <c r="H2399">
        <v>1</v>
      </c>
      <c r="I2399">
        <v>1</v>
      </c>
      <c r="J2399">
        <v>10</v>
      </c>
      <c r="K2399">
        <v>-2</v>
      </c>
      <c r="L2399">
        <v>1</v>
      </c>
      <c r="M2399">
        <f>G2399/$O$3+H2399/$P$3+I2399/$Q$3+J2399/$R$3</f>
        <v>2.0363765565293073</v>
      </c>
      <c r="N2399">
        <f t="shared" si="37"/>
        <v>2</v>
      </c>
    </row>
    <row r="2400" spans="1:14">
      <c r="A2400" t="s">
        <v>329</v>
      </c>
      <c r="B2400">
        <v>1</v>
      </c>
      <c r="C2400">
        <v>10</v>
      </c>
      <c r="D2400" t="s">
        <v>80</v>
      </c>
      <c r="E2400" t="s">
        <v>116</v>
      </c>
      <c r="F2400">
        <v>0</v>
      </c>
      <c r="G2400">
        <v>-20</v>
      </c>
      <c r="H2400">
        <v>1</v>
      </c>
      <c r="I2400">
        <v>0</v>
      </c>
      <c r="J2400">
        <v>20</v>
      </c>
      <c r="K2400">
        <v>-2</v>
      </c>
      <c r="L2400">
        <v>4</v>
      </c>
      <c r="M2400">
        <f>G2400/$O$3+H2400/$P$3+I2400/$Q$3+J2400/$R$3</f>
        <v>1.7963038322001106</v>
      </c>
      <c r="N2400">
        <f t="shared" si="37"/>
        <v>2</v>
      </c>
    </row>
    <row r="2401" spans="1:14">
      <c r="A2401" t="s">
        <v>121</v>
      </c>
      <c r="B2401">
        <v>4</v>
      </c>
      <c r="C2401">
        <v>48</v>
      </c>
      <c r="D2401" t="s">
        <v>78</v>
      </c>
      <c r="E2401" t="s">
        <v>116</v>
      </c>
      <c r="F2401">
        <v>0</v>
      </c>
      <c r="G2401">
        <v>-96</v>
      </c>
      <c r="H2401">
        <v>1</v>
      </c>
      <c r="I2401">
        <v>0</v>
      </c>
      <c r="J2401">
        <v>-18</v>
      </c>
      <c r="K2401">
        <v>-8</v>
      </c>
      <c r="L2401">
        <v>1</v>
      </c>
      <c r="M2401">
        <f>G2401/$O$3+H2401/$P$3+I2401/$Q$3+J2401/$R$3</f>
        <v>-2.2031999780939762</v>
      </c>
      <c r="N2401">
        <f t="shared" si="37"/>
        <v>2</v>
      </c>
    </row>
    <row r="2402" spans="1:14">
      <c r="A2402" t="s">
        <v>121</v>
      </c>
      <c r="B2402">
        <v>2</v>
      </c>
      <c r="C2402">
        <v>11</v>
      </c>
      <c r="D2402" t="s">
        <v>73</v>
      </c>
      <c r="E2402" t="s">
        <v>118</v>
      </c>
      <c r="F2402">
        <v>0</v>
      </c>
      <c r="G2402">
        <v>-66</v>
      </c>
      <c r="H2402">
        <v>1</v>
      </c>
      <c r="I2402">
        <v>0</v>
      </c>
      <c r="J2402">
        <v>-22</v>
      </c>
      <c r="K2402">
        <v>-12</v>
      </c>
      <c r="L2402">
        <v>-4</v>
      </c>
      <c r="M2402">
        <f>G2402/$O$3+H2402/$P$3+I2402/$Q$3+J2402/$R$3</f>
        <v>-1.7984372354664568</v>
      </c>
      <c r="N2402">
        <f t="shared" si="37"/>
        <v>6</v>
      </c>
    </row>
    <row r="2403" spans="1:14">
      <c r="A2403" t="s">
        <v>121</v>
      </c>
      <c r="B2403">
        <v>2</v>
      </c>
      <c r="C2403">
        <v>14</v>
      </c>
      <c r="D2403" t="s">
        <v>78</v>
      </c>
      <c r="E2403" t="s">
        <v>118</v>
      </c>
      <c r="F2403">
        <v>1</v>
      </c>
      <c r="G2403">
        <v>-28</v>
      </c>
      <c r="H2403">
        <v>1</v>
      </c>
      <c r="I2403">
        <v>1</v>
      </c>
      <c r="J2403">
        <v>11</v>
      </c>
      <c r="K2403">
        <v>-4</v>
      </c>
      <c r="L2403">
        <v>2</v>
      </c>
      <c r="M2403">
        <f>G2403/$O$3+H2403/$P$3+I2403/$Q$3+J2403/$R$3</f>
        <v>1.9677817844399712</v>
      </c>
      <c r="N2403">
        <f t="shared" si="37"/>
        <v>2</v>
      </c>
    </row>
    <row r="2404" spans="1:14">
      <c r="A2404" t="s">
        <v>121</v>
      </c>
      <c r="B2404">
        <v>1</v>
      </c>
      <c r="C2404">
        <v>13</v>
      </c>
      <c r="D2404" t="s">
        <v>73</v>
      </c>
      <c r="E2404" t="s">
        <v>118</v>
      </c>
      <c r="F2404">
        <v>2</v>
      </c>
      <c r="G2404">
        <v>-78</v>
      </c>
      <c r="H2404">
        <v>1</v>
      </c>
      <c r="I2404">
        <v>2</v>
      </c>
      <c r="J2404">
        <v>-11</v>
      </c>
      <c r="K2404">
        <v>-6</v>
      </c>
      <c r="L2404">
        <v>1</v>
      </c>
      <c r="M2404">
        <f>G2404/$O$3+H2404/$P$3+I2404/$Q$3+J2404/$R$3</f>
        <v>0.42331868843770426</v>
      </c>
      <c r="N2404">
        <f t="shared" si="37"/>
        <v>6</v>
      </c>
    </row>
    <row r="2405" spans="1:14">
      <c r="A2405" t="s">
        <v>121</v>
      </c>
      <c r="B2405">
        <v>1</v>
      </c>
      <c r="C2405">
        <v>11</v>
      </c>
      <c r="D2405" t="s">
        <v>71</v>
      </c>
      <c r="E2405" t="s">
        <v>118</v>
      </c>
      <c r="F2405">
        <v>1</v>
      </c>
      <c r="G2405">
        <v>-55</v>
      </c>
      <c r="H2405">
        <v>1</v>
      </c>
      <c r="I2405">
        <v>1</v>
      </c>
      <c r="J2405">
        <v>-10</v>
      </c>
      <c r="K2405">
        <v>-5</v>
      </c>
      <c r="L2405">
        <v>1</v>
      </c>
      <c r="M2405">
        <f>G2405/$O$3+H2405/$P$3+I2405/$Q$3+J2405/$R$3</f>
        <v>8.3488814426570968E-2</v>
      </c>
      <c r="N2405">
        <f t="shared" si="37"/>
        <v>5</v>
      </c>
    </row>
    <row r="2406" spans="1:14">
      <c r="A2406" t="s">
        <v>121</v>
      </c>
      <c r="B2406">
        <v>1</v>
      </c>
      <c r="C2406">
        <v>15</v>
      </c>
      <c r="D2406" t="s">
        <v>80</v>
      </c>
      <c r="E2406" t="s">
        <v>116</v>
      </c>
      <c r="F2406">
        <v>0</v>
      </c>
      <c r="G2406">
        <v>-45</v>
      </c>
      <c r="H2406">
        <v>1</v>
      </c>
      <c r="I2406">
        <v>0</v>
      </c>
      <c r="J2406">
        <v>7</v>
      </c>
      <c r="K2406">
        <v>-3</v>
      </c>
      <c r="L2406">
        <v>4</v>
      </c>
      <c r="M2406">
        <f>G2406/$O$3+H2406/$P$3+I2406/$Q$3+J2406/$R$3</f>
        <v>0.44978313772347839</v>
      </c>
      <c r="N2406">
        <f t="shared" si="37"/>
        <v>3</v>
      </c>
    </row>
    <row r="2407" spans="1:14">
      <c r="A2407" t="s">
        <v>121</v>
      </c>
      <c r="B2407">
        <v>1</v>
      </c>
      <c r="C2407">
        <v>14</v>
      </c>
      <c r="D2407" t="s">
        <v>70</v>
      </c>
      <c r="E2407" t="s">
        <v>116</v>
      </c>
      <c r="F2407">
        <v>2</v>
      </c>
      <c r="G2407">
        <v>-42</v>
      </c>
      <c r="H2407">
        <v>1</v>
      </c>
      <c r="I2407">
        <v>2</v>
      </c>
      <c r="J2407">
        <v>17</v>
      </c>
      <c r="K2407">
        <v>-3</v>
      </c>
      <c r="L2407">
        <v>2</v>
      </c>
      <c r="M2407">
        <f>G2407/$O$3+H2407/$P$3+I2407/$Q$3+J2407/$R$3</f>
        <v>2.9357093151222378</v>
      </c>
      <c r="N2407">
        <f t="shared" si="37"/>
        <v>3</v>
      </c>
    </row>
    <row r="2408" spans="1:14">
      <c r="A2408" t="s">
        <v>121</v>
      </c>
      <c r="B2408">
        <v>1</v>
      </c>
      <c r="C2408">
        <v>17</v>
      </c>
      <c r="D2408" t="s">
        <v>70</v>
      </c>
      <c r="E2408" t="s">
        <v>118</v>
      </c>
      <c r="F2408">
        <v>2</v>
      </c>
      <c r="G2408">
        <v>-34</v>
      </c>
      <c r="H2408">
        <v>1</v>
      </c>
      <c r="I2408">
        <v>2</v>
      </c>
      <c r="J2408">
        <v>9</v>
      </c>
      <c r="K2408">
        <v>-2</v>
      </c>
      <c r="L2408">
        <v>1</v>
      </c>
      <c r="M2408">
        <f>G2408/$O$3+H2408/$P$3+I2408/$Q$3+J2408/$R$3</f>
        <v>2.6152431300357608</v>
      </c>
      <c r="N2408">
        <f t="shared" si="37"/>
        <v>2</v>
      </c>
    </row>
    <row r="2409" spans="1:14">
      <c r="A2409" t="s">
        <v>121</v>
      </c>
      <c r="B2409">
        <v>1</v>
      </c>
      <c r="C2409">
        <v>15</v>
      </c>
      <c r="D2409" t="s">
        <v>78</v>
      </c>
      <c r="E2409" t="s">
        <v>118</v>
      </c>
      <c r="F2409">
        <v>2</v>
      </c>
      <c r="G2409">
        <v>-30</v>
      </c>
      <c r="H2409">
        <v>1</v>
      </c>
      <c r="I2409">
        <v>2</v>
      </c>
      <c r="J2409">
        <v>20</v>
      </c>
      <c r="K2409">
        <v>-2</v>
      </c>
      <c r="L2409">
        <v>3</v>
      </c>
      <c r="M2409">
        <f>G2409/$O$3+H2409/$P$3+I2409/$Q$3+J2409/$R$3</f>
        <v>3.3818432702051036</v>
      </c>
      <c r="N2409">
        <f t="shared" si="37"/>
        <v>2</v>
      </c>
    </row>
    <row r="2410" spans="1:14">
      <c r="A2410" t="s">
        <v>121</v>
      </c>
      <c r="B2410">
        <v>1</v>
      </c>
      <c r="C2410">
        <v>14</v>
      </c>
      <c r="D2410" t="s">
        <v>80</v>
      </c>
      <c r="E2410" t="s">
        <v>116</v>
      </c>
      <c r="F2410">
        <v>0</v>
      </c>
      <c r="G2410">
        <v>-28</v>
      </c>
      <c r="H2410">
        <v>1</v>
      </c>
      <c r="I2410">
        <v>0</v>
      </c>
      <c r="J2410">
        <v>25</v>
      </c>
      <c r="K2410">
        <v>-2</v>
      </c>
      <c r="L2410">
        <v>4</v>
      </c>
      <c r="M2410">
        <f>G2410/$O$3+H2410/$P$3+I2410/$Q$3+J2410/$R$3</f>
        <v>1.9314033707440708</v>
      </c>
      <c r="N2410">
        <f t="shared" si="37"/>
        <v>2</v>
      </c>
    </row>
    <row r="2411" spans="1:14">
      <c r="A2411" t="s">
        <v>121</v>
      </c>
      <c r="B2411">
        <v>1</v>
      </c>
      <c r="C2411">
        <v>13</v>
      </c>
      <c r="D2411" t="s">
        <v>80</v>
      </c>
      <c r="E2411" t="s">
        <v>118</v>
      </c>
      <c r="F2411">
        <v>2</v>
      </c>
      <c r="G2411">
        <v>-26</v>
      </c>
      <c r="H2411">
        <v>1</v>
      </c>
      <c r="I2411">
        <v>2</v>
      </c>
      <c r="J2411">
        <v>22</v>
      </c>
      <c r="K2411">
        <v>-2</v>
      </c>
      <c r="L2411">
        <v>3</v>
      </c>
      <c r="M2411">
        <f>G2411/$O$3+H2411/$P$3+I2411/$Q$3+J2411/$R$3</f>
        <v>3.5923434707468975</v>
      </c>
      <c r="N2411">
        <f t="shared" si="37"/>
        <v>2</v>
      </c>
    </row>
    <row r="2412" spans="1:14">
      <c r="A2412" t="s">
        <v>121</v>
      </c>
      <c r="B2412">
        <v>1</v>
      </c>
      <c r="C2412">
        <v>11</v>
      </c>
      <c r="D2412" t="s">
        <v>81</v>
      </c>
      <c r="E2412" t="s">
        <v>118</v>
      </c>
      <c r="F2412">
        <v>2</v>
      </c>
      <c r="G2412">
        <v>-22</v>
      </c>
      <c r="H2412">
        <v>1</v>
      </c>
      <c r="I2412">
        <v>2</v>
      </c>
      <c r="J2412">
        <v>21</v>
      </c>
      <c r="K2412">
        <v>-2</v>
      </c>
      <c r="L2412">
        <v>3</v>
      </c>
      <c r="M2412">
        <f>G2412/$O$3+H2412/$P$3+I2412/$Q$3+J2412/$R$3</f>
        <v>3.6174770247461758</v>
      </c>
      <c r="N2412">
        <f t="shared" si="37"/>
        <v>2</v>
      </c>
    </row>
    <row r="2413" spans="1:14">
      <c r="A2413" t="s">
        <v>478</v>
      </c>
      <c r="B2413">
        <v>1</v>
      </c>
      <c r="C2413">
        <v>15</v>
      </c>
      <c r="D2413" t="s">
        <v>71</v>
      </c>
      <c r="E2413" t="s">
        <v>116</v>
      </c>
      <c r="F2413">
        <v>1</v>
      </c>
      <c r="G2413">
        <v>-45</v>
      </c>
      <c r="H2413">
        <v>1</v>
      </c>
      <c r="I2413">
        <v>1</v>
      </c>
      <c r="J2413">
        <v>14</v>
      </c>
      <c r="K2413">
        <v>-3</v>
      </c>
      <c r="L2413">
        <v>2</v>
      </c>
      <c r="M2413">
        <f>G2413/$O$3+H2413/$P$3+I2413/$Q$3+J2413/$R$3</f>
        <v>1.7837280772169919</v>
      </c>
      <c r="N2413">
        <f t="shared" si="37"/>
        <v>3</v>
      </c>
    </row>
    <row r="2414" spans="1:14">
      <c r="A2414" t="s">
        <v>478</v>
      </c>
      <c r="B2414">
        <v>1</v>
      </c>
      <c r="C2414">
        <v>13</v>
      </c>
      <c r="D2414" t="s">
        <v>78</v>
      </c>
      <c r="E2414" t="s">
        <v>116</v>
      </c>
      <c r="F2414">
        <v>0</v>
      </c>
      <c r="G2414">
        <v>-26</v>
      </c>
      <c r="H2414">
        <v>1</v>
      </c>
      <c r="I2414">
        <v>0</v>
      </c>
      <c r="J2414">
        <v>23</v>
      </c>
      <c r="K2414">
        <v>-2</v>
      </c>
      <c r="L2414">
        <v>4</v>
      </c>
      <c r="M2414">
        <f>G2414/$O$3+H2414/$P$3+I2414/$Q$3+J2414/$R$3</f>
        <v>1.8512868244724516</v>
      </c>
      <c r="N2414">
        <f t="shared" si="37"/>
        <v>2</v>
      </c>
    </row>
    <row r="2415" spans="1:14">
      <c r="A2415" t="s">
        <v>914</v>
      </c>
      <c r="B2415">
        <v>1</v>
      </c>
      <c r="C2415">
        <v>15</v>
      </c>
      <c r="D2415" t="s">
        <v>71</v>
      </c>
      <c r="E2415" t="s">
        <v>116</v>
      </c>
      <c r="F2415">
        <v>1</v>
      </c>
      <c r="G2415">
        <v>-30</v>
      </c>
      <c r="H2415">
        <v>1</v>
      </c>
      <c r="I2415">
        <v>1</v>
      </c>
      <c r="J2415">
        <v>22</v>
      </c>
      <c r="K2415">
        <v>-2</v>
      </c>
      <c r="L2415">
        <v>2</v>
      </c>
      <c r="M2415">
        <f>G2415/$O$3+H2415/$P$3+I2415/$Q$3+J2415/$R$3</f>
        <v>2.6039982703391389</v>
      </c>
      <c r="N2415">
        <f t="shared" si="37"/>
        <v>2</v>
      </c>
    </row>
    <row r="2416" spans="1:14">
      <c r="A2416" t="s">
        <v>915</v>
      </c>
      <c r="B2416">
        <v>3</v>
      </c>
      <c r="C2416">
        <v>27</v>
      </c>
      <c r="D2416" t="s">
        <v>71</v>
      </c>
      <c r="E2416" t="s">
        <v>120</v>
      </c>
      <c r="F2416">
        <v>1</v>
      </c>
      <c r="G2416">
        <v>-54</v>
      </c>
      <c r="H2416">
        <v>0</v>
      </c>
      <c r="I2416">
        <v>1</v>
      </c>
      <c r="J2416">
        <v>1</v>
      </c>
      <c r="K2416">
        <v>-6</v>
      </c>
      <c r="L2416">
        <v>0</v>
      </c>
      <c r="M2416">
        <f>G2416/$O$3+H2416/$P$3+I2416/$Q$3+J2416/$R$3</f>
        <v>-0.21024124202309319</v>
      </c>
      <c r="N2416">
        <f t="shared" si="37"/>
        <v>2</v>
      </c>
    </row>
    <row r="2417" spans="1:14">
      <c r="A2417" t="s">
        <v>915</v>
      </c>
      <c r="B2417">
        <v>1</v>
      </c>
      <c r="C2417">
        <v>14</v>
      </c>
      <c r="D2417" t="s">
        <v>71</v>
      </c>
      <c r="E2417" t="s">
        <v>116</v>
      </c>
      <c r="F2417">
        <v>0</v>
      </c>
      <c r="G2417">
        <v>-28</v>
      </c>
      <c r="H2417">
        <v>1</v>
      </c>
      <c r="I2417">
        <v>0</v>
      </c>
      <c r="J2417">
        <v>19</v>
      </c>
      <c r="K2417">
        <v>-2</v>
      </c>
      <c r="L2417">
        <v>2</v>
      </c>
      <c r="M2417">
        <f>G2417/$O$3+H2417/$P$3+I2417/$Q$3+J2417/$R$3</f>
        <v>1.5606700776590385</v>
      </c>
      <c r="N2417">
        <f t="shared" si="37"/>
        <v>2</v>
      </c>
    </row>
    <row r="2418" spans="1:14">
      <c r="A2418" t="s">
        <v>915</v>
      </c>
      <c r="B2418">
        <v>1</v>
      </c>
      <c r="C2418">
        <v>14</v>
      </c>
      <c r="D2418" t="s">
        <v>71</v>
      </c>
      <c r="E2418" t="s">
        <v>116</v>
      </c>
      <c r="F2418">
        <v>0</v>
      </c>
      <c r="G2418">
        <v>-28</v>
      </c>
      <c r="H2418">
        <v>1</v>
      </c>
      <c r="I2418">
        <v>0</v>
      </c>
      <c r="J2418">
        <v>19</v>
      </c>
      <c r="K2418">
        <v>-2</v>
      </c>
      <c r="L2418">
        <v>2</v>
      </c>
      <c r="M2418">
        <f>G2418/$O$3+H2418/$P$3+I2418/$Q$3+J2418/$R$3</f>
        <v>1.5606700776590385</v>
      </c>
      <c r="N2418">
        <f t="shared" si="37"/>
        <v>2</v>
      </c>
    </row>
    <row r="2419" spans="1:14">
      <c r="A2419" t="s">
        <v>915</v>
      </c>
      <c r="B2419">
        <v>1</v>
      </c>
      <c r="C2419">
        <v>11</v>
      </c>
      <c r="D2419" t="s">
        <v>71</v>
      </c>
      <c r="E2419" t="s">
        <v>116</v>
      </c>
      <c r="F2419">
        <v>0</v>
      </c>
      <c r="G2419">
        <v>-22</v>
      </c>
      <c r="H2419">
        <v>1</v>
      </c>
      <c r="I2419">
        <v>0</v>
      </c>
      <c r="J2419">
        <v>19</v>
      </c>
      <c r="K2419">
        <v>-2</v>
      </c>
      <c r="L2419">
        <v>2</v>
      </c>
      <c r="M2419">
        <f>G2419/$O$3+H2419/$P$3+I2419/$Q$3+J2419/$R$3</f>
        <v>1.6910537319292134</v>
      </c>
      <c r="N2419">
        <f t="shared" si="37"/>
        <v>2</v>
      </c>
    </row>
    <row r="2420" spans="1:14">
      <c r="A2420" t="s">
        <v>915</v>
      </c>
      <c r="B2420">
        <v>1</v>
      </c>
      <c r="C2420">
        <v>10</v>
      </c>
      <c r="D2420" t="s">
        <v>70</v>
      </c>
      <c r="E2420" t="s">
        <v>116</v>
      </c>
      <c r="F2420">
        <v>1</v>
      </c>
      <c r="G2420">
        <v>-20</v>
      </c>
      <c r="H2420">
        <v>1</v>
      </c>
      <c r="I2420">
        <v>1</v>
      </c>
      <c r="J2420">
        <v>18</v>
      </c>
      <c r="K2420">
        <v>-2</v>
      </c>
      <c r="L2420">
        <v>2</v>
      </c>
      <c r="M2420">
        <f>G2420/$O$3+H2420/$P$3+I2420/$Q$3+J2420/$R$3</f>
        <v>2.5741488320660757</v>
      </c>
      <c r="N2420">
        <f t="shared" si="37"/>
        <v>2</v>
      </c>
    </row>
    <row r="2421" spans="1:14">
      <c r="A2421" t="s">
        <v>146</v>
      </c>
      <c r="B2421">
        <v>2</v>
      </c>
      <c r="C2421">
        <v>20</v>
      </c>
      <c r="D2421" t="s">
        <v>73</v>
      </c>
      <c r="E2421" t="s">
        <v>120</v>
      </c>
      <c r="F2421">
        <v>2</v>
      </c>
      <c r="G2421">
        <v>-60</v>
      </c>
      <c r="H2421">
        <v>1</v>
      </c>
      <c r="I2421">
        <v>2</v>
      </c>
      <c r="J2421">
        <v>-4</v>
      </c>
      <c r="K2421">
        <v>-6</v>
      </c>
      <c r="L2421">
        <v>-1</v>
      </c>
      <c r="M2421">
        <f>G2421/$O$3+H2421/$P$3+I2421/$Q$3+J2421/$R$3</f>
        <v>1.2469918265141</v>
      </c>
      <c r="N2421">
        <f t="shared" si="37"/>
        <v>3</v>
      </c>
    </row>
    <row r="2422" spans="1:14">
      <c r="A2422" t="s">
        <v>146</v>
      </c>
      <c r="B2422">
        <v>1</v>
      </c>
      <c r="C2422">
        <v>35</v>
      </c>
      <c r="D2422" t="s">
        <v>71</v>
      </c>
      <c r="E2422" t="s">
        <v>118</v>
      </c>
      <c r="F2422">
        <v>3</v>
      </c>
      <c r="G2422">
        <v>-70</v>
      </c>
      <c r="H2422">
        <v>1</v>
      </c>
      <c r="I2422">
        <v>3</v>
      </c>
      <c r="J2422">
        <v>-2</v>
      </c>
      <c r="K2422">
        <v>-2</v>
      </c>
      <c r="L2422">
        <v>1</v>
      </c>
      <c r="M2422">
        <f>G2422/$O$3+H2422/$P$3+I2422/$Q$3+J2422/$R$3</f>
        <v>2.0546862646531276</v>
      </c>
      <c r="N2422">
        <f t="shared" si="37"/>
        <v>2</v>
      </c>
    </row>
    <row r="2423" spans="1:14">
      <c r="A2423" t="s">
        <v>146</v>
      </c>
      <c r="B2423">
        <v>1</v>
      </c>
      <c r="C2423">
        <v>20</v>
      </c>
      <c r="D2423" t="s">
        <v>70</v>
      </c>
      <c r="E2423" t="s">
        <v>118</v>
      </c>
      <c r="F2423">
        <v>2</v>
      </c>
      <c r="G2423">
        <v>-40</v>
      </c>
      <c r="H2423">
        <v>1</v>
      </c>
      <c r="I2423">
        <v>2</v>
      </c>
      <c r="J2423">
        <v>6</v>
      </c>
      <c r="K2423">
        <v>-2</v>
      </c>
      <c r="L2423">
        <v>1</v>
      </c>
      <c r="M2423">
        <f>G2423/$O$3+H2423/$P$3+I2423/$Q$3+J2423/$R$3</f>
        <v>2.2994928292230701</v>
      </c>
      <c r="N2423">
        <f t="shared" si="37"/>
        <v>2</v>
      </c>
    </row>
    <row r="2424" spans="1:14">
      <c r="A2424" t="s">
        <v>146</v>
      </c>
      <c r="B2424">
        <v>1</v>
      </c>
      <c r="C2424">
        <v>12</v>
      </c>
      <c r="D2424" t="s">
        <v>71</v>
      </c>
      <c r="E2424" t="s">
        <v>118</v>
      </c>
      <c r="F2424">
        <v>1</v>
      </c>
      <c r="G2424">
        <v>-24</v>
      </c>
      <c r="H2424">
        <v>1</v>
      </c>
      <c r="I2424">
        <v>1</v>
      </c>
      <c r="J2424">
        <v>7</v>
      </c>
      <c r="K2424">
        <v>-2</v>
      </c>
      <c r="L2424">
        <v>1</v>
      </c>
      <c r="M2424">
        <f>G2424/$O$3+H2424/$P$3+I2424/$Q$3+J2424/$R$3</f>
        <v>1.8075486918967327</v>
      </c>
      <c r="N2424">
        <f t="shared" si="37"/>
        <v>2</v>
      </c>
    </row>
    <row r="2425" spans="1:14">
      <c r="A2425" t="s">
        <v>146</v>
      </c>
      <c r="B2425">
        <v>1</v>
      </c>
      <c r="C2425">
        <v>11</v>
      </c>
      <c r="D2425" t="s">
        <v>71</v>
      </c>
      <c r="E2425" t="s">
        <v>116</v>
      </c>
      <c r="F2425">
        <v>0</v>
      </c>
      <c r="G2425">
        <v>-22</v>
      </c>
      <c r="H2425">
        <v>1</v>
      </c>
      <c r="I2425">
        <v>0</v>
      </c>
      <c r="J2425">
        <v>31</v>
      </c>
      <c r="K2425">
        <v>-2</v>
      </c>
      <c r="L2425">
        <v>2</v>
      </c>
      <c r="M2425">
        <f>G2425/$O$3+H2425/$P$3+I2425/$Q$3+J2425/$R$3</f>
        <v>2.4325203180992783</v>
      </c>
      <c r="N2425">
        <f t="shared" si="37"/>
        <v>2</v>
      </c>
    </row>
    <row r="2426" spans="1:14">
      <c r="A2426" t="s">
        <v>916</v>
      </c>
      <c r="B2426">
        <v>1</v>
      </c>
      <c r="C2426">
        <v>11</v>
      </c>
      <c r="D2426" t="s">
        <v>70</v>
      </c>
      <c r="E2426" t="s">
        <v>118</v>
      </c>
      <c r="F2426">
        <v>2</v>
      </c>
      <c r="G2426">
        <v>-22</v>
      </c>
      <c r="H2426">
        <v>1</v>
      </c>
      <c r="I2426">
        <v>2</v>
      </c>
      <c r="J2426">
        <v>15</v>
      </c>
      <c r="K2426">
        <v>-2</v>
      </c>
      <c r="L2426">
        <v>1</v>
      </c>
      <c r="M2426">
        <f>G2426/$O$3+H2426/$P$3+I2426/$Q$3+J2426/$R$3</f>
        <v>3.2467437316611436</v>
      </c>
      <c r="N2426">
        <f t="shared" si="37"/>
        <v>2</v>
      </c>
    </row>
    <row r="2427" spans="1:14">
      <c r="A2427" t="s">
        <v>917</v>
      </c>
      <c r="B2427">
        <v>1</v>
      </c>
      <c r="C2427">
        <v>14</v>
      </c>
      <c r="D2427" t="s">
        <v>78</v>
      </c>
      <c r="E2427" t="s">
        <v>116</v>
      </c>
      <c r="F2427">
        <v>2</v>
      </c>
      <c r="G2427">
        <v>-28</v>
      </c>
      <c r="H2427">
        <v>1</v>
      </c>
      <c r="I2427">
        <v>2</v>
      </c>
      <c r="J2427">
        <v>27</v>
      </c>
      <c r="K2427">
        <v>-2</v>
      </c>
      <c r="L2427">
        <v>4</v>
      </c>
      <c r="M2427">
        <f>G2427/$O$3+H2427/$P$3+I2427/$Q$3+J2427/$R$3</f>
        <v>3.857826663561033</v>
      </c>
      <c r="N2427">
        <f t="shared" si="37"/>
        <v>2</v>
      </c>
    </row>
    <row r="2428" spans="1:14">
      <c r="A2428" t="s">
        <v>158</v>
      </c>
      <c r="B2428">
        <v>1</v>
      </c>
      <c r="C2428">
        <v>24</v>
      </c>
      <c r="D2428" t="s">
        <v>70</v>
      </c>
      <c r="E2428" t="s">
        <v>118</v>
      </c>
      <c r="F2428">
        <v>0</v>
      </c>
      <c r="G2428">
        <v>-120</v>
      </c>
      <c r="H2428">
        <v>1</v>
      </c>
      <c r="I2428">
        <v>0</v>
      </c>
      <c r="J2428">
        <v>-69</v>
      </c>
      <c r="K2428">
        <v>-5</v>
      </c>
      <c r="L2428">
        <v>1</v>
      </c>
      <c r="M2428">
        <f>G2428/$O$3+H2428/$P$3+I2428/$Q$3+J2428/$R$3</f>
        <v>-5.8759675863974508</v>
      </c>
      <c r="N2428">
        <f t="shared" si="37"/>
        <v>5</v>
      </c>
    </row>
    <row r="2429" spans="1:14">
      <c r="A2429" t="s">
        <v>158</v>
      </c>
      <c r="B2429">
        <v>1</v>
      </c>
      <c r="C2429">
        <v>15</v>
      </c>
      <c r="D2429" t="s">
        <v>71</v>
      </c>
      <c r="E2429" t="s">
        <v>116</v>
      </c>
      <c r="F2429">
        <v>1</v>
      </c>
      <c r="G2429">
        <v>-30</v>
      </c>
      <c r="H2429">
        <v>1</v>
      </c>
      <c r="I2429">
        <v>1</v>
      </c>
      <c r="J2429">
        <v>19</v>
      </c>
      <c r="K2429">
        <v>-2</v>
      </c>
      <c r="L2429">
        <v>2</v>
      </c>
      <c r="M2429">
        <f>G2429/$O$3+H2429/$P$3+I2429/$Q$3+J2429/$R$3</f>
        <v>2.4186316237966228</v>
      </c>
      <c r="N2429">
        <f t="shared" si="37"/>
        <v>2</v>
      </c>
    </row>
    <row r="2430" spans="1:14">
      <c r="A2430" t="s">
        <v>367</v>
      </c>
      <c r="B2430">
        <v>1</v>
      </c>
      <c r="C2430">
        <v>10</v>
      </c>
      <c r="D2430" t="s">
        <v>70</v>
      </c>
      <c r="E2430" t="s">
        <v>118</v>
      </c>
      <c r="F2430">
        <v>0</v>
      </c>
      <c r="G2430">
        <v>-50</v>
      </c>
      <c r="H2430">
        <v>1</v>
      </c>
      <c r="I2430">
        <v>0</v>
      </c>
      <c r="J2430">
        <v>-13</v>
      </c>
      <c r="K2430">
        <v>-5</v>
      </c>
      <c r="L2430">
        <v>1</v>
      </c>
      <c r="M2430">
        <f>G2430/$O$3+H2430/$P$3+I2430/$Q$3+J2430/$R$3</f>
        <v>-0.89464755111844174</v>
      </c>
      <c r="N2430">
        <f t="shared" si="37"/>
        <v>5</v>
      </c>
    </row>
    <row r="2431" spans="1:14">
      <c r="A2431" t="s">
        <v>367</v>
      </c>
      <c r="B2431">
        <v>1</v>
      </c>
      <c r="C2431">
        <v>13</v>
      </c>
      <c r="D2431" t="s">
        <v>71</v>
      </c>
      <c r="E2431" t="s">
        <v>120</v>
      </c>
      <c r="F2431">
        <v>0</v>
      </c>
      <c r="G2431">
        <v>-26</v>
      </c>
      <c r="H2431">
        <v>1</v>
      </c>
      <c r="I2431">
        <v>0</v>
      </c>
      <c r="J2431">
        <v>4</v>
      </c>
      <c r="K2431">
        <v>-2</v>
      </c>
      <c r="L2431">
        <v>1</v>
      </c>
      <c r="M2431">
        <f>G2431/$O$3+H2431/$P$3+I2431/$Q$3+J2431/$R$3</f>
        <v>0.67729806303651607</v>
      </c>
      <c r="N2431">
        <f t="shared" si="37"/>
        <v>2</v>
      </c>
    </row>
    <row r="2432" spans="1:14">
      <c r="A2432" t="s">
        <v>367</v>
      </c>
      <c r="B2432">
        <v>1</v>
      </c>
      <c r="C2432">
        <v>12</v>
      </c>
      <c r="D2432" t="s">
        <v>71</v>
      </c>
      <c r="E2432" t="s">
        <v>118</v>
      </c>
      <c r="F2432">
        <v>0</v>
      </c>
      <c r="G2432">
        <v>-24</v>
      </c>
      <c r="H2432">
        <v>1</v>
      </c>
      <c r="I2432">
        <v>0</v>
      </c>
      <c r="J2432">
        <v>3</v>
      </c>
      <c r="K2432">
        <v>-2</v>
      </c>
      <c r="L2432">
        <v>1</v>
      </c>
      <c r="M2432">
        <f>G2432/$O$3+H2432/$P$3+I2432/$Q$3+J2432/$R$3</f>
        <v>0.65897039894573561</v>
      </c>
      <c r="N2432">
        <f t="shared" si="37"/>
        <v>2</v>
      </c>
    </row>
    <row r="2433" spans="1:14">
      <c r="A2433" t="s">
        <v>423</v>
      </c>
      <c r="B2433">
        <v>2</v>
      </c>
      <c r="C2433">
        <v>14</v>
      </c>
      <c r="D2433" t="s">
        <v>71</v>
      </c>
      <c r="E2433" t="s">
        <v>120</v>
      </c>
      <c r="F2433">
        <v>1</v>
      </c>
      <c r="G2433">
        <v>-42</v>
      </c>
      <c r="H2433">
        <v>1</v>
      </c>
      <c r="I2433">
        <v>1</v>
      </c>
      <c r="J2433">
        <v>-1</v>
      </c>
      <c r="K2433">
        <v>-6</v>
      </c>
      <c r="L2433">
        <v>-1</v>
      </c>
      <c r="M2433">
        <f>G2433/$O$3+H2433/$P$3+I2433/$Q$3+J2433/$R$3</f>
        <v>0.92208667163949842</v>
      </c>
      <c r="N2433">
        <f t="shared" si="37"/>
        <v>3</v>
      </c>
    </row>
    <row r="2434" spans="1:14">
      <c r="A2434" t="s">
        <v>919</v>
      </c>
      <c r="B2434">
        <v>1</v>
      </c>
      <c r="C2434">
        <v>14</v>
      </c>
      <c r="D2434" t="s">
        <v>80</v>
      </c>
      <c r="E2434" t="s">
        <v>120</v>
      </c>
      <c r="F2434">
        <v>1</v>
      </c>
      <c r="G2434">
        <v>-42</v>
      </c>
      <c r="H2434">
        <v>1</v>
      </c>
      <c r="I2434">
        <v>1</v>
      </c>
      <c r="J2434">
        <v>5</v>
      </c>
      <c r="K2434">
        <v>-3</v>
      </c>
      <c r="L2434">
        <v>3</v>
      </c>
      <c r="M2434">
        <f>G2434/$O$3+H2434/$P$3+I2434/$Q$3+J2434/$R$3</f>
        <v>1.2928199647245306</v>
      </c>
      <c r="N2434">
        <f t="shared" si="37"/>
        <v>3</v>
      </c>
    </row>
    <row r="2435" spans="1:14">
      <c r="A2435" t="s">
        <v>920</v>
      </c>
      <c r="B2435">
        <v>2</v>
      </c>
      <c r="C2435">
        <v>19</v>
      </c>
      <c r="D2435" t="s">
        <v>71</v>
      </c>
      <c r="E2435" t="s">
        <v>118</v>
      </c>
      <c r="F2435">
        <v>2</v>
      </c>
      <c r="G2435">
        <v>-38</v>
      </c>
      <c r="H2435">
        <v>1</v>
      </c>
      <c r="I2435">
        <v>2</v>
      </c>
      <c r="J2435">
        <v>7</v>
      </c>
      <c r="K2435">
        <v>-4</v>
      </c>
      <c r="L2435">
        <v>0</v>
      </c>
      <c r="M2435">
        <f>G2435/$O$3+H2435/$P$3+I2435/$Q$3+J2435/$R$3</f>
        <v>2.4047429294939673</v>
      </c>
      <c r="N2435">
        <f t="shared" ref="N2435:N2498" si="38">ABS(G2435)/C2435</f>
        <v>2</v>
      </c>
    </row>
    <row r="2436" spans="1:14">
      <c r="A2436" t="s">
        <v>920</v>
      </c>
      <c r="B2436">
        <v>1</v>
      </c>
      <c r="C2436">
        <v>11</v>
      </c>
      <c r="D2436" t="s">
        <v>81</v>
      </c>
      <c r="E2436" t="s">
        <v>116</v>
      </c>
      <c r="F2436">
        <v>0</v>
      </c>
      <c r="G2436">
        <v>-22</v>
      </c>
      <c r="H2436">
        <v>1</v>
      </c>
      <c r="I2436">
        <v>0</v>
      </c>
      <c r="J2436">
        <v>25</v>
      </c>
      <c r="K2436">
        <v>-2</v>
      </c>
      <c r="L2436">
        <v>4</v>
      </c>
      <c r="M2436">
        <f>G2436/$O$3+H2436/$P$3+I2436/$Q$3+J2436/$R$3</f>
        <v>2.0617870250142456</v>
      </c>
      <c r="N2436">
        <f t="shared" si="38"/>
        <v>2</v>
      </c>
    </row>
    <row r="2437" spans="1:14">
      <c r="A2437" t="s">
        <v>921</v>
      </c>
      <c r="B2437">
        <v>7</v>
      </c>
      <c r="C2437">
        <v>126</v>
      </c>
      <c r="D2437" t="s">
        <v>71</v>
      </c>
      <c r="E2437" t="s">
        <v>118</v>
      </c>
      <c r="F2437">
        <v>2</v>
      </c>
      <c r="G2437">
        <v>-252</v>
      </c>
      <c r="H2437">
        <v>1</v>
      </c>
      <c r="I2437">
        <v>2</v>
      </c>
      <c r="J2437">
        <v>-93</v>
      </c>
      <c r="K2437">
        <v>-14</v>
      </c>
      <c r="L2437">
        <v>-5</v>
      </c>
      <c r="M2437">
        <f>G2437/$O$3+H2437/$P$3+I2437/$Q$3+J2437/$R$3</f>
        <v>-8.4244956242261431</v>
      </c>
      <c r="N2437">
        <f t="shared" si="38"/>
        <v>2</v>
      </c>
    </row>
    <row r="2438" spans="1:14">
      <c r="A2438" t="s">
        <v>921</v>
      </c>
      <c r="B2438">
        <v>3</v>
      </c>
      <c r="C2438">
        <v>54</v>
      </c>
      <c r="D2438" t="s">
        <v>77</v>
      </c>
      <c r="E2438" t="s">
        <v>118</v>
      </c>
      <c r="F2438">
        <v>2</v>
      </c>
      <c r="G2438">
        <v>-108</v>
      </c>
      <c r="H2438">
        <v>1</v>
      </c>
      <c r="I2438">
        <v>2</v>
      </c>
      <c r="J2438">
        <v>-24</v>
      </c>
      <c r="K2438">
        <v>-6</v>
      </c>
      <c r="L2438">
        <v>-1</v>
      </c>
      <c r="M2438">
        <f>G2438/$O$3+H2438/$P$3+I2438/$Q$3+J2438/$R$3</f>
        <v>-1.0318550512640738</v>
      </c>
      <c r="N2438">
        <f t="shared" si="38"/>
        <v>2</v>
      </c>
    </row>
    <row r="2439" spans="1:14">
      <c r="A2439" t="s">
        <v>921</v>
      </c>
      <c r="B2439">
        <v>2</v>
      </c>
      <c r="C2439">
        <v>36</v>
      </c>
      <c r="D2439" t="s">
        <v>71</v>
      </c>
      <c r="E2439" t="s">
        <v>118</v>
      </c>
      <c r="F2439">
        <v>2</v>
      </c>
      <c r="G2439">
        <v>-72</v>
      </c>
      <c r="H2439">
        <v>1</v>
      </c>
      <c r="I2439">
        <v>2</v>
      </c>
      <c r="J2439">
        <v>-3</v>
      </c>
      <c r="K2439">
        <v>-4</v>
      </c>
      <c r="L2439">
        <v>0</v>
      </c>
      <c r="M2439">
        <f>G2439/$O$3+H2439/$P$3+I2439/$Q$3+J2439/$R$3</f>
        <v>1.0480134001545887</v>
      </c>
      <c r="N2439">
        <f t="shared" si="38"/>
        <v>2</v>
      </c>
    </row>
    <row r="2440" spans="1:14">
      <c r="A2440" t="s">
        <v>921</v>
      </c>
      <c r="B2440">
        <v>2</v>
      </c>
      <c r="C2440">
        <v>36</v>
      </c>
      <c r="D2440" t="s">
        <v>77</v>
      </c>
      <c r="E2440" t="s">
        <v>118</v>
      </c>
      <c r="F2440">
        <v>2</v>
      </c>
      <c r="G2440">
        <v>-72</v>
      </c>
      <c r="H2440">
        <v>1</v>
      </c>
      <c r="I2440">
        <v>2</v>
      </c>
      <c r="J2440">
        <v>-6</v>
      </c>
      <c r="K2440">
        <v>-4</v>
      </c>
      <c r="L2440">
        <v>0</v>
      </c>
      <c r="M2440">
        <f>G2440/$O$3+H2440/$P$3+I2440/$Q$3+J2440/$R$3</f>
        <v>0.86264675361207244</v>
      </c>
      <c r="N2440">
        <f t="shared" si="38"/>
        <v>2</v>
      </c>
    </row>
    <row r="2441" spans="1:14">
      <c r="A2441" t="s">
        <v>921</v>
      </c>
      <c r="B2441">
        <v>1</v>
      </c>
      <c r="C2441">
        <v>18</v>
      </c>
      <c r="D2441" t="s">
        <v>77</v>
      </c>
      <c r="E2441" t="s">
        <v>116</v>
      </c>
      <c r="F2441">
        <v>2</v>
      </c>
      <c r="G2441">
        <v>-36</v>
      </c>
      <c r="H2441">
        <v>1</v>
      </c>
      <c r="I2441">
        <v>2</v>
      </c>
      <c r="J2441">
        <v>18</v>
      </c>
      <c r="K2441">
        <v>-2</v>
      </c>
      <c r="L2441">
        <v>2</v>
      </c>
      <c r="M2441">
        <f>G2441/$O$3+H2441/$P$3+I2441/$Q$3+J2441/$R$3</f>
        <v>3.1278818515732514</v>
      </c>
      <c r="N2441">
        <f t="shared" si="38"/>
        <v>2</v>
      </c>
    </row>
    <row r="2442" spans="1:14">
      <c r="A2442" t="s">
        <v>921</v>
      </c>
      <c r="B2442">
        <v>1</v>
      </c>
      <c r="C2442">
        <v>13</v>
      </c>
      <c r="D2442" t="s">
        <v>71</v>
      </c>
      <c r="E2442" t="s">
        <v>118</v>
      </c>
      <c r="F2442">
        <v>2</v>
      </c>
      <c r="G2442">
        <v>-26</v>
      </c>
      <c r="H2442">
        <v>1</v>
      </c>
      <c r="I2442">
        <v>2</v>
      </c>
      <c r="J2442">
        <v>20</v>
      </c>
      <c r="K2442">
        <v>-2</v>
      </c>
      <c r="L2442">
        <v>1</v>
      </c>
      <c r="M2442">
        <f>G2442/$O$3+H2442/$P$3+I2442/$Q$3+J2442/$R$3</f>
        <v>3.46876570638522</v>
      </c>
      <c r="N2442">
        <f t="shared" si="38"/>
        <v>2</v>
      </c>
    </row>
    <row r="2443" spans="1:14">
      <c r="A2443" t="s">
        <v>922</v>
      </c>
      <c r="B2443">
        <v>6</v>
      </c>
      <c r="C2443">
        <v>48</v>
      </c>
      <c r="D2443" t="s">
        <v>71</v>
      </c>
      <c r="E2443" t="s">
        <v>116</v>
      </c>
      <c r="F2443">
        <v>1</v>
      </c>
      <c r="G2443">
        <v>-144</v>
      </c>
      <c r="H2443">
        <v>1</v>
      </c>
      <c r="I2443">
        <v>1</v>
      </c>
      <c r="J2443">
        <v>-60</v>
      </c>
      <c r="K2443">
        <v>-18</v>
      </c>
      <c r="L2443">
        <v>-8</v>
      </c>
      <c r="M2443">
        <f>G2443/$O$3+H2443/$P$3+I2443/$Q$3+J2443/$R$3</f>
        <v>-4.9399794996229591</v>
      </c>
      <c r="N2443">
        <f t="shared" si="38"/>
        <v>3</v>
      </c>
    </row>
    <row r="2444" spans="1:14">
      <c r="A2444" t="s">
        <v>922</v>
      </c>
      <c r="B2444">
        <v>3</v>
      </c>
      <c r="C2444">
        <v>36</v>
      </c>
      <c r="D2444" t="s">
        <v>71</v>
      </c>
      <c r="E2444" t="s">
        <v>116</v>
      </c>
      <c r="F2444">
        <v>1</v>
      </c>
      <c r="G2444">
        <v>-72</v>
      </c>
      <c r="H2444">
        <v>1</v>
      </c>
      <c r="I2444">
        <v>1</v>
      </c>
      <c r="J2444">
        <v>-8</v>
      </c>
      <c r="K2444">
        <v>-6</v>
      </c>
      <c r="L2444">
        <v>0</v>
      </c>
      <c r="M2444">
        <f>G2444/$O$3+H2444/$P$3+I2444/$Q$3+J2444/$R$3</f>
        <v>-0.16235377497724718</v>
      </c>
      <c r="N2444">
        <f t="shared" si="38"/>
        <v>2</v>
      </c>
    </row>
    <row r="2445" spans="1:14">
      <c r="A2445" t="s">
        <v>922</v>
      </c>
      <c r="B2445">
        <v>3</v>
      </c>
      <c r="C2445">
        <v>28</v>
      </c>
      <c r="D2445" t="s">
        <v>78</v>
      </c>
      <c r="E2445" t="s">
        <v>120</v>
      </c>
      <c r="F2445">
        <v>2</v>
      </c>
      <c r="G2445">
        <v>-56</v>
      </c>
      <c r="H2445">
        <v>1</v>
      </c>
      <c r="I2445">
        <v>2</v>
      </c>
      <c r="J2445">
        <v>6</v>
      </c>
      <c r="K2445">
        <v>-6</v>
      </c>
      <c r="L2445">
        <v>1</v>
      </c>
      <c r="M2445">
        <f>G2445/$O$3+H2445/$P$3+I2445/$Q$3+J2445/$R$3</f>
        <v>1.9518030845026035</v>
      </c>
      <c r="N2445">
        <f t="shared" si="38"/>
        <v>2</v>
      </c>
    </row>
    <row r="2446" spans="1:14">
      <c r="A2446" t="s">
        <v>922</v>
      </c>
      <c r="B2446">
        <v>2</v>
      </c>
      <c r="C2446">
        <v>23</v>
      </c>
      <c r="D2446" t="s">
        <v>70</v>
      </c>
      <c r="E2446" t="s">
        <v>118</v>
      </c>
      <c r="F2446">
        <v>1</v>
      </c>
      <c r="G2446">
        <v>-322</v>
      </c>
      <c r="H2446">
        <v>-12</v>
      </c>
      <c r="I2446">
        <v>1</v>
      </c>
      <c r="J2446">
        <v>-218</v>
      </c>
      <c r="K2446">
        <v>-28</v>
      </c>
      <c r="L2446">
        <v>-11</v>
      </c>
      <c r="M2446">
        <f>G2446/$O$3+H2446/$P$3+I2446/$Q$3+J2446/$R$3</f>
        <v>-31.507470097501617</v>
      </c>
      <c r="N2446">
        <f t="shared" si="38"/>
        <v>14</v>
      </c>
    </row>
    <row r="2447" spans="1:14">
      <c r="A2447" t="s">
        <v>922</v>
      </c>
      <c r="B2447">
        <v>2</v>
      </c>
      <c r="C2447">
        <v>18</v>
      </c>
      <c r="D2447" t="s">
        <v>71</v>
      </c>
      <c r="E2447" t="s">
        <v>118</v>
      </c>
      <c r="F2447">
        <v>1</v>
      </c>
      <c r="G2447">
        <v>-36</v>
      </c>
      <c r="H2447">
        <v>1</v>
      </c>
      <c r="I2447">
        <v>1</v>
      </c>
      <c r="J2447">
        <v>6</v>
      </c>
      <c r="K2447">
        <v>-4</v>
      </c>
      <c r="L2447">
        <v>0</v>
      </c>
      <c r="M2447">
        <f>G2447/$O$3+H2447/$P$3+I2447/$Q$3+J2447/$R$3</f>
        <v>1.4849925011755443</v>
      </c>
      <c r="N2447">
        <f t="shared" si="38"/>
        <v>2</v>
      </c>
    </row>
    <row r="2448" spans="1:14">
      <c r="A2448" t="s">
        <v>922</v>
      </c>
      <c r="B2448">
        <v>2</v>
      </c>
      <c r="C2448">
        <v>14</v>
      </c>
      <c r="D2448" t="s">
        <v>78</v>
      </c>
      <c r="E2448" t="s">
        <v>120</v>
      </c>
      <c r="F2448">
        <v>1</v>
      </c>
      <c r="G2448">
        <v>-28</v>
      </c>
      <c r="H2448">
        <v>1</v>
      </c>
      <c r="I2448">
        <v>1</v>
      </c>
      <c r="J2448">
        <v>13</v>
      </c>
      <c r="K2448">
        <v>-4</v>
      </c>
      <c r="L2448">
        <v>2</v>
      </c>
      <c r="M2448">
        <f>G2448/$O$3+H2448/$P$3+I2448/$Q$3+J2448/$R$3</f>
        <v>2.0913595488016488</v>
      </c>
      <c r="N2448">
        <f t="shared" si="38"/>
        <v>2</v>
      </c>
    </row>
    <row r="2449" spans="1:14">
      <c r="A2449" t="s">
        <v>922</v>
      </c>
      <c r="B2449">
        <v>1</v>
      </c>
      <c r="C2449">
        <v>14</v>
      </c>
      <c r="D2449" t="s">
        <v>71</v>
      </c>
      <c r="E2449" t="s">
        <v>118</v>
      </c>
      <c r="F2449">
        <v>2</v>
      </c>
      <c r="G2449">
        <v>-140</v>
      </c>
      <c r="H2449">
        <v>1</v>
      </c>
      <c r="I2449">
        <v>2</v>
      </c>
      <c r="J2449">
        <v>-39</v>
      </c>
      <c r="K2449">
        <v>-10</v>
      </c>
      <c r="L2449">
        <v>1</v>
      </c>
      <c r="M2449">
        <f>G2449/$O$3+H2449/$P$3+I2449/$Q$3+J2449/$R$3</f>
        <v>-2.6540677734175873</v>
      </c>
      <c r="N2449">
        <f t="shared" si="38"/>
        <v>10</v>
      </c>
    </row>
    <row r="2450" spans="1:14">
      <c r="A2450" t="s">
        <v>922</v>
      </c>
      <c r="B2450">
        <v>1</v>
      </c>
      <c r="C2450">
        <v>14</v>
      </c>
      <c r="D2450" t="s">
        <v>71</v>
      </c>
      <c r="E2450" t="s">
        <v>118</v>
      </c>
      <c r="F2450">
        <v>1</v>
      </c>
      <c r="G2450">
        <v>-56</v>
      </c>
      <c r="H2450">
        <v>1</v>
      </c>
      <c r="I2450">
        <v>1</v>
      </c>
      <c r="J2450">
        <v>-13</v>
      </c>
      <c r="K2450">
        <v>-4</v>
      </c>
      <c r="L2450">
        <v>1</v>
      </c>
      <c r="M2450">
        <f>G2450/$O$3+H2450/$P$3+I2450/$Q$3+J2450/$R$3</f>
        <v>-0.12360844116097447</v>
      </c>
      <c r="N2450">
        <f t="shared" si="38"/>
        <v>4</v>
      </c>
    </row>
    <row r="2451" spans="1:14">
      <c r="A2451" t="s">
        <v>922</v>
      </c>
      <c r="B2451">
        <v>1</v>
      </c>
      <c r="C2451">
        <v>14</v>
      </c>
      <c r="D2451" t="s">
        <v>71</v>
      </c>
      <c r="E2451" t="s">
        <v>118</v>
      </c>
      <c r="F2451">
        <v>2</v>
      </c>
      <c r="G2451">
        <v>-56</v>
      </c>
      <c r="H2451">
        <v>1</v>
      </c>
      <c r="I2451">
        <v>2</v>
      </c>
      <c r="J2451">
        <v>3</v>
      </c>
      <c r="K2451">
        <v>-4</v>
      </c>
      <c r="L2451">
        <v>1</v>
      </c>
      <c r="M2451">
        <f>G2451/$O$3+H2451/$P$3+I2451/$Q$3+J2451/$R$3</f>
        <v>1.7664364379600874</v>
      </c>
      <c r="N2451">
        <f t="shared" si="38"/>
        <v>4</v>
      </c>
    </row>
    <row r="2452" spans="1:14">
      <c r="A2452" t="s">
        <v>922</v>
      </c>
      <c r="B2452">
        <v>1</v>
      </c>
      <c r="C2452">
        <v>14</v>
      </c>
      <c r="D2452" t="s">
        <v>71</v>
      </c>
      <c r="E2452" t="s">
        <v>118</v>
      </c>
      <c r="F2452">
        <v>2</v>
      </c>
      <c r="G2452">
        <v>-56</v>
      </c>
      <c r="H2452">
        <v>1</v>
      </c>
      <c r="I2452">
        <v>2</v>
      </c>
      <c r="J2452">
        <v>3</v>
      </c>
      <c r="K2452">
        <v>-4</v>
      </c>
      <c r="L2452">
        <v>1</v>
      </c>
      <c r="M2452">
        <f>G2452/$O$3+H2452/$P$3+I2452/$Q$3+J2452/$R$3</f>
        <v>1.7664364379600874</v>
      </c>
      <c r="N2452">
        <f t="shared" si="38"/>
        <v>4</v>
      </c>
    </row>
    <row r="2453" spans="1:14">
      <c r="A2453" t="s">
        <v>922</v>
      </c>
      <c r="B2453">
        <v>1</v>
      </c>
      <c r="C2453">
        <v>24</v>
      </c>
      <c r="D2453" t="s">
        <v>71</v>
      </c>
      <c r="E2453" t="s">
        <v>118</v>
      </c>
      <c r="F2453">
        <v>2</v>
      </c>
      <c r="G2453">
        <v>-48</v>
      </c>
      <c r="H2453">
        <v>1</v>
      </c>
      <c r="I2453">
        <v>2</v>
      </c>
      <c r="J2453">
        <v>7</v>
      </c>
      <c r="K2453">
        <v>-2</v>
      </c>
      <c r="L2453">
        <v>1</v>
      </c>
      <c r="M2453">
        <f>G2453/$O$3+H2453/$P$3+I2453/$Q$3+J2453/$R$3</f>
        <v>2.1874368390436758</v>
      </c>
      <c r="N2453">
        <f t="shared" si="38"/>
        <v>2</v>
      </c>
    </row>
    <row r="2454" spans="1:14">
      <c r="A2454" t="s">
        <v>922</v>
      </c>
      <c r="B2454">
        <v>1</v>
      </c>
      <c r="C2454">
        <v>14</v>
      </c>
      <c r="D2454" t="s">
        <v>71</v>
      </c>
      <c r="E2454" t="s">
        <v>118</v>
      </c>
      <c r="F2454">
        <v>2</v>
      </c>
      <c r="G2454">
        <v>-42</v>
      </c>
      <c r="H2454">
        <v>1</v>
      </c>
      <c r="I2454">
        <v>2</v>
      </c>
      <c r="J2454">
        <v>10</v>
      </c>
      <c r="K2454">
        <v>-3</v>
      </c>
      <c r="L2454">
        <v>1</v>
      </c>
      <c r="M2454">
        <f>G2454/$O$3+H2454/$P$3+I2454/$Q$3+J2454/$R$3</f>
        <v>2.5031871398563665</v>
      </c>
      <c r="N2454">
        <f t="shared" si="38"/>
        <v>3</v>
      </c>
    </row>
    <row r="2455" spans="1:14">
      <c r="A2455" t="s">
        <v>922</v>
      </c>
      <c r="B2455">
        <v>1</v>
      </c>
      <c r="C2455">
        <v>19</v>
      </c>
      <c r="D2455" t="s">
        <v>78</v>
      </c>
      <c r="E2455" t="s">
        <v>118</v>
      </c>
      <c r="F2455">
        <v>2</v>
      </c>
      <c r="G2455">
        <v>-38</v>
      </c>
      <c r="H2455">
        <v>1</v>
      </c>
      <c r="I2455">
        <v>2</v>
      </c>
      <c r="J2455">
        <v>13</v>
      </c>
      <c r="K2455">
        <v>-2</v>
      </c>
      <c r="L2455">
        <v>3</v>
      </c>
      <c r="M2455">
        <f>G2455/$O$3+H2455/$P$3+I2455/$Q$3+J2455/$R$3</f>
        <v>2.7754762225789995</v>
      </c>
      <c r="N2455">
        <f t="shared" si="38"/>
        <v>2</v>
      </c>
    </row>
    <row r="2456" spans="1:14">
      <c r="A2456" t="s">
        <v>922</v>
      </c>
      <c r="B2456">
        <v>1</v>
      </c>
      <c r="C2456">
        <v>19</v>
      </c>
      <c r="D2456" t="s">
        <v>78</v>
      </c>
      <c r="E2456" t="s">
        <v>118</v>
      </c>
      <c r="F2456">
        <v>2</v>
      </c>
      <c r="G2456">
        <v>-38</v>
      </c>
      <c r="H2456">
        <v>1</v>
      </c>
      <c r="I2456">
        <v>2</v>
      </c>
      <c r="J2456">
        <v>13</v>
      </c>
      <c r="K2456">
        <v>-2</v>
      </c>
      <c r="L2456">
        <v>3</v>
      </c>
      <c r="M2456">
        <f>G2456/$O$3+H2456/$P$3+I2456/$Q$3+J2456/$R$3</f>
        <v>2.7754762225789995</v>
      </c>
      <c r="N2456">
        <f t="shared" si="38"/>
        <v>2</v>
      </c>
    </row>
    <row r="2457" spans="1:14">
      <c r="A2457" t="s">
        <v>922</v>
      </c>
      <c r="B2457">
        <v>1</v>
      </c>
      <c r="C2457">
        <v>19</v>
      </c>
      <c r="D2457" t="s">
        <v>81</v>
      </c>
      <c r="E2457" t="s">
        <v>118</v>
      </c>
      <c r="F2457">
        <v>2</v>
      </c>
      <c r="G2457">
        <v>-38</v>
      </c>
      <c r="H2457">
        <v>1</v>
      </c>
      <c r="I2457">
        <v>2</v>
      </c>
      <c r="J2457">
        <v>13</v>
      </c>
      <c r="K2457">
        <v>-2</v>
      </c>
      <c r="L2457">
        <v>3</v>
      </c>
      <c r="M2457">
        <f>G2457/$O$3+H2457/$P$3+I2457/$Q$3+J2457/$R$3</f>
        <v>2.7754762225789995</v>
      </c>
      <c r="N2457">
        <f t="shared" si="38"/>
        <v>2</v>
      </c>
    </row>
    <row r="2458" spans="1:14">
      <c r="A2458" t="s">
        <v>922</v>
      </c>
      <c r="B2458">
        <v>1</v>
      </c>
      <c r="C2458">
        <v>16</v>
      </c>
      <c r="D2458" t="s">
        <v>71</v>
      </c>
      <c r="E2458" t="s">
        <v>118</v>
      </c>
      <c r="F2458">
        <v>2</v>
      </c>
      <c r="G2458">
        <v>-32</v>
      </c>
      <c r="H2458">
        <v>1</v>
      </c>
      <c r="I2458">
        <v>2</v>
      </c>
      <c r="J2458">
        <v>10</v>
      </c>
      <c r="K2458">
        <v>-2</v>
      </c>
      <c r="L2458">
        <v>1</v>
      </c>
      <c r="M2458">
        <f>G2458/$O$3+H2458/$P$3+I2458/$Q$3+J2458/$R$3</f>
        <v>2.7204932303066585</v>
      </c>
      <c r="N2458">
        <f t="shared" si="38"/>
        <v>2</v>
      </c>
    </row>
    <row r="2459" spans="1:14">
      <c r="A2459" t="s">
        <v>922</v>
      </c>
      <c r="B2459">
        <v>1</v>
      </c>
      <c r="C2459">
        <v>14</v>
      </c>
      <c r="D2459" t="s">
        <v>71</v>
      </c>
      <c r="E2459" t="s">
        <v>118</v>
      </c>
      <c r="F2459">
        <v>2</v>
      </c>
      <c r="G2459">
        <v>-28</v>
      </c>
      <c r="H2459">
        <v>1</v>
      </c>
      <c r="I2459">
        <v>2</v>
      </c>
      <c r="J2459">
        <v>12</v>
      </c>
      <c r="K2459">
        <v>-2</v>
      </c>
      <c r="L2459">
        <v>1</v>
      </c>
      <c r="M2459">
        <f>G2459/$O$3+H2459/$P$3+I2459/$Q$3+J2459/$R$3</f>
        <v>2.930993430848452</v>
      </c>
      <c r="N2459">
        <f t="shared" si="38"/>
        <v>2</v>
      </c>
    </row>
    <row r="2460" spans="1:14">
      <c r="A2460" t="s">
        <v>922</v>
      </c>
      <c r="B2460">
        <v>1</v>
      </c>
      <c r="C2460">
        <v>14</v>
      </c>
      <c r="D2460" t="s">
        <v>71</v>
      </c>
      <c r="E2460" t="s">
        <v>116</v>
      </c>
      <c r="F2460">
        <v>0</v>
      </c>
      <c r="G2460">
        <v>-28</v>
      </c>
      <c r="H2460">
        <v>1</v>
      </c>
      <c r="I2460">
        <v>0</v>
      </c>
      <c r="J2460">
        <v>19</v>
      </c>
      <c r="K2460">
        <v>-2</v>
      </c>
      <c r="L2460">
        <v>2</v>
      </c>
      <c r="M2460">
        <f>G2460/$O$3+H2460/$P$3+I2460/$Q$3+J2460/$R$3</f>
        <v>1.5606700776590385</v>
      </c>
      <c r="N2460">
        <f t="shared" si="38"/>
        <v>2</v>
      </c>
    </row>
    <row r="2461" spans="1:14">
      <c r="A2461" t="s">
        <v>922</v>
      </c>
      <c r="B2461">
        <v>1</v>
      </c>
      <c r="C2461">
        <v>13</v>
      </c>
      <c r="D2461" t="s">
        <v>73</v>
      </c>
      <c r="E2461" t="s">
        <v>118</v>
      </c>
      <c r="F2461">
        <v>2</v>
      </c>
      <c r="G2461">
        <v>-26</v>
      </c>
      <c r="H2461">
        <v>1</v>
      </c>
      <c r="I2461">
        <v>2</v>
      </c>
      <c r="J2461">
        <v>18</v>
      </c>
      <c r="K2461">
        <v>-2</v>
      </c>
      <c r="L2461">
        <v>1</v>
      </c>
      <c r="M2461">
        <f>G2461/$O$3+H2461/$P$3+I2461/$Q$3+J2461/$R$3</f>
        <v>3.3451879420235429</v>
      </c>
      <c r="N2461">
        <f t="shared" si="38"/>
        <v>2</v>
      </c>
    </row>
    <row r="2462" spans="1:14">
      <c r="A2462" t="s">
        <v>923</v>
      </c>
      <c r="B2462">
        <v>2</v>
      </c>
      <c r="C2462">
        <v>17</v>
      </c>
      <c r="D2462" t="s">
        <v>70</v>
      </c>
      <c r="E2462" t="s">
        <v>118</v>
      </c>
      <c r="F2462">
        <v>1</v>
      </c>
      <c r="G2462">
        <v>-34</v>
      </c>
      <c r="H2462">
        <v>0</v>
      </c>
      <c r="I2462">
        <v>1</v>
      </c>
      <c r="J2462">
        <v>4</v>
      </c>
      <c r="K2462">
        <v>-4</v>
      </c>
      <c r="L2462">
        <v>1</v>
      </c>
      <c r="M2462">
        <f>G2462/$O$3+H2462/$P$3+I2462/$Q$3+J2462/$R$3</f>
        <v>0.40973758542000605</v>
      </c>
      <c r="N2462">
        <f t="shared" si="38"/>
        <v>2</v>
      </c>
    </row>
    <row r="2463" spans="1:14">
      <c r="A2463" t="s">
        <v>923</v>
      </c>
      <c r="B2463">
        <v>1</v>
      </c>
      <c r="C2463">
        <v>23</v>
      </c>
      <c r="D2463" t="s">
        <v>75</v>
      </c>
      <c r="E2463" t="s">
        <v>120</v>
      </c>
      <c r="F2463">
        <v>1</v>
      </c>
      <c r="G2463">
        <v>-46</v>
      </c>
      <c r="H2463">
        <v>1</v>
      </c>
      <c r="I2463">
        <v>1</v>
      </c>
      <c r="J2463">
        <v>4</v>
      </c>
      <c r="K2463">
        <v>-2</v>
      </c>
      <c r="L2463">
        <v>1</v>
      </c>
      <c r="M2463">
        <f>G2463/$O$3+H2463/$P$3+I2463/$Q$3+J2463/$R$3</f>
        <v>1.1441086463635752</v>
      </c>
      <c r="N2463">
        <f t="shared" si="38"/>
        <v>2</v>
      </c>
    </row>
    <row r="2464" spans="1:14">
      <c r="A2464" t="s">
        <v>923</v>
      </c>
      <c r="B2464">
        <v>1</v>
      </c>
      <c r="C2464">
        <v>21</v>
      </c>
      <c r="D2464" t="s">
        <v>75</v>
      </c>
      <c r="E2464" t="s">
        <v>118</v>
      </c>
      <c r="F2464">
        <v>2</v>
      </c>
      <c r="G2464">
        <v>-42</v>
      </c>
      <c r="H2464">
        <v>1</v>
      </c>
      <c r="I2464">
        <v>2</v>
      </c>
      <c r="J2464">
        <v>15</v>
      </c>
      <c r="K2464">
        <v>-2</v>
      </c>
      <c r="L2464">
        <v>1</v>
      </c>
      <c r="M2464">
        <f>G2464/$O$3+H2464/$P$3+I2464/$Q$3+J2464/$R$3</f>
        <v>2.8121315507605602</v>
      </c>
      <c r="N2464">
        <f t="shared" si="38"/>
        <v>2</v>
      </c>
    </row>
    <row r="2465" spans="1:14">
      <c r="A2465" t="s">
        <v>923</v>
      </c>
      <c r="B2465">
        <v>1</v>
      </c>
      <c r="C2465">
        <v>11</v>
      </c>
      <c r="D2465" t="s">
        <v>75</v>
      </c>
      <c r="E2465" t="s">
        <v>120</v>
      </c>
      <c r="F2465">
        <v>0</v>
      </c>
      <c r="G2465">
        <v>-22</v>
      </c>
      <c r="H2465">
        <v>1</v>
      </c>
      <c r="I2465">
        <v>0</v>
      </c>
      <c r="J2465">
        <v>9</v>
      </c>
      <c r="K2465">
        <v>-2</v>
      </c>
      <c r="L2465">
        <v>1</v>
      </c>
      <c r="M2465">
        <f>G2465/$O$3+H2465/$P$3+I2465/$Q$3+J2465/$R$3</f>
        <v>1.0731649101208263</v>
      </c>
      <c r="N2465">
        <f t="shared" si="38"/>
        <v>2</v>
      </c>
    </row>
    <row r="2466" spans="1:14">
      <c r="A2466" t="s">
        <v>159</v>
      </c>
      <c r="B2466">
        <v>1</v>
      </c>
      <c r="C2466">
        <v>10</v>
      </c>
      <c r="D2466" t="s">
        <v>71</v>
      </c>
      <c r="E2466" t="s">
        <v>116</v>
      </c>
      <c r="F2466">
        <v>0</v>
      </c>
      <c r="G2466">
        <v>-20</v>
      </c>
      <c r="H2466">
        <v>1</v>
      </c>
      <c r="I2466">
        <v>0</v>
      </c>
      <c r="J2466">
        <v>14</v>
      </c>
      <c r="K2466">
        <v>-2</v>
      </c>
      <c r="L2466">
        <v>2</v>
      </c>
      <c r="M2466">
        <f>G2466/$O$3+H2466/$P$3+I2466/$Q$3+J2466/$R$3</f>
        <v>1.4255705391150784</v>
      </c>
      <c r="N2466">
        <f t="shared" si="38"/>
        <v>2</v>
      </c>
    </row>
    <row r="2467" spans="1:14">
      <c r="A2467" t="s">
        <v>924</v>
      </c>
      <c r="B2467">
        <v>1</v>
      </c>
      <c r="C2467">
        <v>10</v>
      </c>
      <c r="D2467" t="s">
        <v>71</v>
      </c>
      <c r="E2467" t="s">
        <v>118</v>
      </c>
      <c r="F2467">
        <v>1</v>
      </c>
      <c r="G2467">
        <v>-60</v>
      </c>
      <c r="H2467">
        <v>1</v>
      </c>
      <c r="I2467">
        <v>1</v>
      </c>
      <c r="J2467">
        <v>-11</v>
      </c>
      <c r="K2467">
        <v>-6</v>
      </c>
      <c r="L2467">
        <v>1</v>
      </c>
      <c r="M2467">
        <f>G2467/$O$3+H2467/$P$3+I2467/$Q$3+J2467/$R$3</f>
        <v>-8.6953112979413438E-2</v>
      </c>
      <c r="N2467">
        <f t="shared" si="38"/>
        <v>6</v>
      </c>
    </row>
    <row r="2468" spans="1:14">
      <c r="A2468" t="s">
        <v>924</v>
      </c>
      <c r="B2468">
        <v>1</v>
      </c>
      <c r="C2468">
        <v>11</v>
      </c>
      <c r="D2468" t="s">
        <v>71</v>
      </c>
      <c r="E2468" t="s">
        <v>116</v>
      </c>
      <c r="F2468">
        <v>0</v>
      </c>
      <c r="G2468">
        <v>-33</v>
      </c>
      <c r="H2468">
        <v>1</v>
      </c>
      <c r="I2468">
        <v>0</v>
      </c>
      <c r="J2468">
        <v>9</v>
      </c>
      <c r="K2468">
        <v>-3</v>
      </c>
      <c r="L2468">
        <v>2</v>
      </c>
      <c r="M2468">
        <f>G2468/$O$3+H2468/$P$3+I2468/$Q$3+J2468/$R$3</f>
        <v>0.83412821062550557</v>
      </c>
      <c r="N2468">
        <f t="shared" si="38"/>
        <v>3</v>
      </c>
    </row>
    <row r="2469" spans="1:14">
      <c r="A2469" t="s">
        <v>925</v>
      </c>
      <c r="B2469">
        <v>2</v>
      </c>
      <c r="C2469">
        <v>15</v>
      </c>
      <c r="D2469" t="s">
        <v>70</v>
      </c>
      <c r="E2469" t="s">
        <v>120</v>
      </c>
      <c r="F2469">
        <v>1</v>
      </c>
      <c r="G2469">
        <v>-30</v>
      </c>
      <c r="H2469">
        <v>1</v>
      </c>
      <c r="I2469">
        <v>1</v>
      </c>
      <c r="J2469">
        <v>6</v>
      </c>
      <c r="K2469">
        <v>-4</v>
      </c>
      <c r="L2469">
        <v>0</v>
      </c>
      <c r="M2469">
        <f>G2469/$O$3+H2469/$P$3+I2469/$Q$3+J2469/$R$3</f>
        <v>1.6153761554457193</v>
      </c>
      <c r="N2469">
        <f t="shared" si="38"/>
        <v>2</v>
      </c>
    </row>
    <row r="2470" spans="1:14">
      <c r="A2470" t="s">
        <v>411</v>
      </c>
      <c r="B2470">
        <v>2</v>
      </c>
      <c r="C2470">
        <v>15</v>
      </c>
      <c r="D2470" t="s">
        <v>71</v>
      </c>
      <c r="E2470" t="s">
        <v>118</v>
      </c>
      <c r="F2470">
        <v>1</v>
      </c>
      <c r="G2470">
        <v>-30</v>
      </c>
      <c r="H2470">
        <v>0</v>
      </c>
      <c r="I2470">
        <v>1</v>
      </c>
      <c r="J2470">
        <v>6</v>
      </c>
      <c r="K2470">
        <v>-4</v>
      </c>
      <c r="L2470">
        <v>1</v>
      </c>
      <c r="M2470">
        <f>G2470/$O$3+H2470/$P$3+I2470/$Q$3+J2470/$R$3</f>
        <v>0.62023778596180013</v>
      </c>
      <c r="N2470">
        <f t="shared" si="38"/>
        <v>2</v>
      </c>
    </row>
    <row r="2471" spans="1:14">
      <c r="A2471" t="s">
        <v>411</v>
      </c>
      <c r="B2471">
        <v>1</v>
      </c>
      <c r="C2471">
        <v>15</v>
      </c>
      <c r="D2471" t="s">
        <v>73</v>
      </c>
      <c r="E2471" t="s">
        <v>118</v>
      </c>
      <c r="F2471">
        <v>1</v>
      </c>
      <c r="G2471">
        <v>-135</v>
      </c>
      <c r="H2471">
        <v>1</v>
      </c>
      <c r="I2471">
        <v>1</v>
      </c>
      <c r="J2471">
        <v>-66</v>
      </c>
      <c r="K2471">
        <v>-9</v>
      </c>
      <c r="L2471">
        <v>1</v>
      </c>
      <c r="M2471">
        <f>G2471/$O$3+H2471/$P$3+I2471/$Q$3+J2471/$R$3</f>
        <v>-5.1151373113027301</v>
      </c>
      <c r="N2471">
        <f t="shared" si="38"/>
        <v>9</v>
      </c>
    </row>
    <row r="2472" spans="1:14">
      <c r="A2472" t="s">
        <v>411</v>
      </c>
      <c r="B2472">
        <v>1</v>
      </c>
      <c r="C2472">
        <v>26</v>
      </c>
      <c r="D2472" t="s">
        <v>71</v>
      </c>
      <c r="E2472" t="s">
        <v>118</v>
      </c>
      <c r="F2472">
        <v>2</v>
      </c>
      <c r="G2472">
        <v>-52</v>
      </c>
      <c r="H2472">
        <v>1</v>
      </c>
      <c r="I2472">
        <v>2</v>
      </c>
      <c r="J2472">
        <v>0</v>
      </c>
      <c r="K2472">
        <v>-2</v>
      </c>
      <c r="L2472">
        <v>1</v>
      </c>
      <c r="M2472">
        <f>G2472/$O$3+H2472/$P$3+I2472/$Q$3+J2472/$R$3</f>
        <v>1.6679922275976877</v>
      </c>
      <c r="N2472">
        <f t="shared" si="38"/>
        <v>2</v>
      </c>
    </row>
    <row r="2473" spans="1:14">
      <c r="A2473" t="s">
        <v>411</v>
      </c>
      <c r="B2473">
        <v>1</v>
      </c>
      <c r="C2473">
        <v>26</v>
      </c>
      <c r="D2473" t="s">
        <v>80</v>
      </c>
      <c r="E2473" t="s">
        <v>118</v>
      </c>
      <c r="F2473">
        <v>2</v>
      </c>
      <c r="G2473">
        <v>-52</v>
      </c>
      <c r="H2473">
        <v>1</v>
      </c>
      <c r="I2473">
        <v>2</v>
      </c>
      <c r="J2473">
        <v>6</v>
      </c>
      <c r="K2473">
        <v>-2</v>
      </c>
      <c r="L2473">
        <v>3</v>
      </c>
      <c r="M2473">
        <f>G2473/$O$3+H2473/$P$3+I2473/$Q$3+J2473/$R$3</f>
        <v>2.0387255206827199</v>
      </c>
      <c r="N2473">
        <f t="shared" si="38"/>
        <v>2</v>
      </c>
    </row>
    <row r="2474" spans="1:14">
      <c r="A2474" t="s">
        <v>411</v>
      </c>
      <c r="B2474">
        <v>1</v>
      </c>
      <c r="C2474">
        <v>22</v>
      </c>
      <c r="D2474" t="s">
        <v>79</v>
      </c>
      <c r="E2474" t="s">
        <v>116</v>
      </c>
      <c r="F2474">
        <v>2</v>
      </c>
      <c r="G2474">
        <v>-44</v>
      </c>
      <c r="H2474">
        <v>1</v>
      </c>
      <c r="I2474">
        <v>2</v>
      </c>
      <c r="J2474">
        <v>19</v>
      </c>
      <c r="K2474">
        <v>-2</v>
      </c>
      <c r="L2474">
        <v>4</v>
      </c>
      <c r="M2474">
        <f>G2474/$O$3+H2474/$P$3+I2474/$Q$3+J2474/$R$3</f>
        <v>3.0158258613938567</v>
      </c>
      <c r="N2474">
        <f t="shared" si="38"/>
        <v>2</v>
      </c>
    </row>
    <row r="2475" spans="1:14">
      <c r="A2475" t="s">
        <v>411</v>
      </c>
      <c r="B2475">
        <v>1</v>
      </c>
      <c r="C2475">
        <v>22</v>
      </c>
      <c r="D2475" t="s">
        <v>71</v>
      </c>
      <c r="E2475" t="s">
        <v>116</v>
      </c>
      <c r="F2475">
        <v>2</v>
      </c>
      <c r="G2475">
        <v>-44</v>
      </c>
      <c r="H2475">
        <v>1</v>
      </c>
      <c r="I2475">
        <v>2</v>
      </c>
      <c r="J2475">
        <v>13</v>
      </c>
      <c r="K2475">
        <v>-2</v>
      </c>
      <c r="L2475">
        <v>2</v>
      </c>
      <c r="M2475">
        <f>G2475/$O$3+H2475/$P$3+I2475/$Q$3+J2475/$R$3</f>
        <v>2.6450925683088244</v>
      </c>
      <c r="N2475">
        <f t="shared" si="38"/>
        <v>2</v>
      </c>
    </row>
    <row r="2476" spans="1:14">
      <c r="A2476" t="s">
        <v>411</v>
      </c>
      <c r="B2476">
        <v>1</v>
      </c>
      <c r="C2476">
        <v>22</v>
      </c>
      <c r="D2476" t="s">
        <v>71</v>
      </c>
      <c r="E2476" t="s">
        <v>116</v>
      </c>
      <c r="F2476">
        <v>2</v>
      </c>
      <c r="G2476">
        <v>-44</v>
      </c>
      <c r="H2476">
        <v>1</v>
      </c>
      <c r="I2476">
        <v>2</v>
      </c>
      <c r="J2476">
        <v>13</v>
      </c>
      <c r="K2476">
        <v>-2</v>
      </c>
      <c r="L2476">
        <v>2</v>
      </c>
      <c r="M2476">
        <f>G2476/$O$3+H2476/$P$3+I2476/$Q$3+J2476/$R$3</f>
        <v>2.6450925683088244</v>
      </c>
      <c r="N2476">
        <f t="shared" si="38"/>
        <v>2</v>
      </c>
    </row>
    <row r="2477" spans="1:14">
      <c r="A2477" t="s">
        <v>411</v>
      </c>
      <c r="B2477">
        <v>1</v>
      </c>
      <c r="C2477">
        <v>22</v>
      </c>
      <c r="D2477" t="s">
        <v>71</v>
      </c>
      <c r="E2477" t="s">
        <v>116</v>
      </c>
      <c r="F2477">
        <v>2</v>
      </c>
      <c r="G2477">
        <v>-44</v>
      </c>
      <c r="H2477">
        <v>1</v>
      </c>
      <c r="I2477">
        <v>2</v>
      </c>
      <c r="J2477">
        <v>13</v>
      </c>
      <c r="K2477">
        <v>-2</v>
      </c>
      <c r="L2477">
        <v>2</v>
      </c>
      <c r="M2477">
        <f>G2477/$O$3+H2477/$P$3+I2477/$Q$3+J2477/$R$3</f>
        <v>2.6450925683088244</v>
      </c>
      <c r="N2477">
        <f t="shared" si="38"/>
        <v>2</v>
      </c>
    </row>
    <row r="2478" spans="1:14">
      <c r="A2478" t="s">
        <v>411</v>
      </c>
      <c r="B2478">
        <v>1</v>
      </c>
      <c r="C2478">
        <v>17</v>
      </c>
      <c r="D2478" t="s">
        <v>70</v>
      </c>
      <c r="E2478" t="s">
        <v>116</v>
      </c>
      <c r="F2478">
        <v>1</v>
      </c>
      <c r="G2478">
        <v>-34</v>
      </c>
      <c r="H2478">
        <v>1</v>
      </c>
      <c r="I2478">
        <v>1</v>
      </c>
      <c r="J2478">
        <v>11</v>
      </c>
      <c r="K2478">
        <v>-2</v>
      </c>
      <c r="L2478">
        <v>2</v>
      </c>
      <c r="M2478">
        <f>G2478/$O$3+H2478/$P$3+I2478/$Q$3+J2478/$R$3</f>
        <v>1.8373981301697961</v>
      </c>
      <c r="N2478">
        <f t="shared" si="38"/>
        <v>2</v>
      </c>
    </row>
    <row r="2479" spans="1:14">
      <c r="A2479" t="s">
        <v>411</v>
      </c>
      <c r="B2479">
        <v>1</v>
      </c>
      <c r="C2479">
        <v>15</v>
      </c>
      <c r="D2479" t="s">
        <v>71</v>
      </c>
      <c r="E2479" t="s">
        <v>116</v>
      </c>
      <c r="F2479">
        <v>1</v>
      </c>
      <c r="G2479">
        <v>-30</v>
      </c>
      <c r="H2479">
        <v>1</v>
      </c>
      <c r="I2479">
        <v>1</v>
      </c>
      <c r="J2479">
        <v>13</v>
      </c>
      <c r="K2479">
        <v>-2</v>
      </c>
      <c r="L2479">
        <v>2</v>
      </c>
      <c r="M2479">
        <f>G2479/$O$3+H2479/$P$3+I2479/$Q$3+J2479/$R$3</f>
        <v>2.0478983307115906</v>
      </c>
      <c r="N2479">
        <f t="shared" si="38"/>
        <v>2</v>
      </c>
    </row>
    <row r="2480" spans="1:14">
      <c r="A2480" t="s">
        <v>926</v>
      </c>
      <c r="B2480">
        <v>2</v>
      </c>
      <c r="C2480">
        <v>16</v>
      </c>
      <c r="D2480" t="s">
        <v>71</v>
      </c>
      <c r="E2480" t="s">
        <v>118</v>
      </c>
      <c r="F2480">
        <v>0</v>
      </c>
      <c r="G2480">
        <v>-64</v>
      </c>
      <c r="H2480">
        <v>-2</v>
      </c>
      <c r="I2480">
        <v>0</v>
      </c>
      <c r="J2480">
        <v>-21</v>
      </c>
      <c r="K2480">
        <v>-8</v>
      </c>
      <c r="L2480">
        <v>-1</v>
      </c>
      <c r="M2480">
        <f>G2480/$O$3+H2480/$P$3+I2480/$Q$3+J2480/$R$3</f>
        <v>-4.6786022436473171</v>
      </c>
      <c r="N2480">
        <f t="shared" si="38"/>
        <v>4</v>
      </c>
    </row>
    <row r="2481" spans="1:14">
      <c r="A2481" t="s">
        <v>926</v>
      </c>
      <c r="B2481">
        <v>2</v>
      </c>
      <c r="C2481">
        <v>19</v>
      </c>
      <c r="D2481" t="s">
        <v>71</v>
      </c>
      <c r="E2481" t="s">
        <v>118</v>
      </c>
      <c r="F2481">
        <v>1</v>
      </c>
      <c r="G2481">
        <v>-38</v>
      </c>
      <c r="H2481">
        <v>0</v>
      </c>
      <c r="I2481">
        <v>1</v>
      </c>
      <c r="J2481">
        <v>2</v>
      </c>
      <c r="K2481">
        <v>-4</v>
      </c>
      <c r="L2481">
        <v>1</v>
      </c>
      <c r="M2481">
        <f>G2481/$O$3+H2481/$P$3+I2481/$Q$3+J2481/$R$3</f>
        <v>0.19923738487821196</v>
      </c>
      <c r="N2481">
        <f t="shared" si="38"/>
        <v>2</v>
      </c>
    </row>
    <row r="2482" spans="1:14">
      <c r="A2482" t="s">
        <v>926</v>
      </c>
      <c r="B2482">
        <v>2</v>
      </c>
      <c r="C2482">
        <v>15</v>
      </c>
      <c r="D2482" t="s">
        <v>73</v>
      </c>
      <c r="E2482" t="s">
        <v>116</v>
      </c>
      <c r="F2482">
        <v>1</v>
      </c>
      <c r="G2482">
        <v>-30</v>
      </c>
      <c r="H2482">
        <v>1</v>
      </c>
      <c r="I2482">
        <v>1</v>
      </c>
      <c r="J2482">
        <v>13</v>
      </c>
      <c r="K2482">
        <v>-4</v>
      </c>
      <c r="L2482">
        <v>1</v>
      </c>
      <c r="M2482">
        <f>G2482/$O$3+H2482/$P$3+I2482/$Q$3+J2482/$R$3</f>
        <v>2.0478983307115906</v>
      </c>
      <c r="N2482">
        <f t="shared" si="38"/>
        <v>2</v>
      </c>
    </row>
    <row r="2483" spans="1:14">
      <c r="A2483" t="s">
        <v>926</v>
      </c>
      <c r="B2483">
        <v>2</v>
      </c>
      <c r="C2483">
        <v>14</v>
      </c>
      <c r="D2483" t="s">
        <v>70</v>
      </c>
      <c r="E2483" t="s">
        <v>118</v>
      </c>
      <c r="F2483">
        <v>0</v>
      </c>
      <c r="G2483">
        <v>-28</v>
      </c>
      <c r="H2483">
        <v>1</v>
      </c>
      <c r="I2483">
        <v>0</v>
      </c>
      <c r="J2483">
        <v>1</v>
      </c>
      <c r="K2483">
        <v>-4</v>
      </c>
      <c r="L2483">
        <v>0</v>
      </c>
      <c r="M2483">
        <f>G2483/$O$3+H2483/$P$3+I2483/$Q$3+J2483/$R$3</f>
        <v>0.44847019840394159</v>
      </c>
      <c r="N2483">
        <f t="shared" si="38"/>
        <v>2</v>
      </c>
    </row>
    <row r="2484" spans="1:14">
      <c r="A2484" t="s">
        <v>926</v>
      </c>
      <c r="B2484">
        <v>1</v>
      </c>
      <c r="C2484">
        <v>33</v>
      </c>
      <c r="D2484" t="s">
        <v>71</v>
      </c>
      <c r="E2484" t="s">
        <v>118</v>
      </c>
      <c r="F2484">
        <v>3</v>
      </c>
      <c r="G2484">
        <v>-66</v>
      </c>
      <c r="H2484">
        <v>1</v>
      </c>
      <c r="I2484">
        <v>3</v>
      </c>
      <c r="J2484">
        <v>0</v>
      </c>
      <c r="K2484">
        <v>-2</v>
      </c>
      <c r="L2484">
        <v>1</v>
      </c>
      <c r="M2484">
        <f>G2484/$O$3+H2484/$P$3+I2484/$Q$3+J2484/$R$3</f>
        <v>2.2651864651949216</v>
      </c>
      <c r="N2484">
        <f t="shared" si="38"/>
        <v>2</v>
      </c>
    </row>
    <row r="2485" spans="1:14">
      <c r="A2485" t="s">
        <v>926</v>
      </c>
      <c r="B2485">
        <v>1</v>
      </c>
      <c r="C2485">
        <v>18</v>
      </c>
      <c r="D2485" t="s">
        <v>73</v>
      </c>
      <c r="E2485" t="s">
        <v>116</v>
      </c>
      <c r="F2485">
        <v>0</v>
      </c>
      <c r="G2485">
        <v>-54</v>
      </c>
      <c r="H2485">
        <v>1</v>
      </c>
      <c r="I2485">
        <v>0</v>
      </c>
      <c r="J2485">
        <v>15</v>
      </c>
      <c r="K2485">
        <v>-3</v>
      </c>
      <c r="L2485">
        <v>2</v>
      </c>
      <c r="M2485">
        <f>G2485/$O$3+H2485/$P$3+I2485/$Q$3+J2485/$R$3</f>
        <v>0.74851871376492574</v>
      </c>
      <c r="N2485">
        <f t="shared" si="38"/>
        <v>3</v>
      </c>
    </row>
    <row r="2486" spans="1:14">
      <c r="A2486" t="s">
        <v>926</v>
      </c>
      <c r="B2486">
        <v>1</v>
      </c>
      <c r="C2486">
        <v>19</v>
      </c>
      <c r="D2486" t="s">
        <v>72</v>
      </c>
      <c r="E2486" t="s">
        <v>118</v>
      </c>
      <c r="F2486">
        <v>1</v>
      </c>
      <c r="G2486">
        <v>-38</v>
      </c>
      <c r="H2486">
        <v>1</v>
      </c>
      <c r="I2486">
        <v>1</v>
      </c>
      <c r="J2486">
        <v>2</v>
      </c>
      <c r="K2486">
        <v>-2</v>
      </c>
      <c r="L2486">
        <v>1</v>
      </c>
      <c r="M2486">
        <f>G2486/$O$3+H2486/$P$3+I2486/$Q$3+J2486/$R$3</f>
        <v>1.1943757543621312</v>
      </c>
      <c r="N2486">
        <f t="shared" si="38"/>
        <v>2</v>
      </c>
    </row>
    <row r="2487" spans="1:14">
      <c r="A2487" t="s">
        <v>926</v>
      </c>
      <c r="B2487">
        <v>1</v>
      </c>
      <c r="C2487">
        <v>11</v>
      </c>
      <c r="D2487" t="s">
        <v>78</v>
      </c>
      <c r="E2487" t="s">
        <v>116</v>
      </c>
      <c r="F2487">
        <v>1</v>
      </c>
      <c r="G2487">
        <v>-33</v>
      </c>
      <c r="H2487">
        <v>1</v>
      </c>
      <c r="I2487">
        <v>1</v>
      </c>
      <c r="J2487">
        <v>28</v>
      </c>
      <c r="K2487">
        <v>-3</v>
      </c>
      <c r="L2487">
        <v>4</v>
      </c>
      <c r="M2487">
        <f>G2487/$O$3+H2487/$P$3+I2487/$Q$3+J2487/$R$3</f>
        <v>2.9095397362890836</v>
      </c>
      <c r="N2487">
        <f t="shared" si="38"/>
        <v>3</v>
      </c>
    </row>
    <row r="2488" spans="1:14">
      <c r="A2488" t="s">
        <v>926</v>
      </c>
      <c r="B2488">
        <v>1</v>
      </c>
      <c r="C2488">
        <v>14</v>
      </c>
      <c r="D2488" t="s">
        <v>81</v>
      </c>
      <c r="E2488" t="s">
        <v>116</v>
      </c>
      <c r="F2488">
        <v>0</v>
      </c>
      <c r="G2488">
        <v>-28</v>
      </c>
      <c r="H2488">
        <v>1</v>
      </c>
      <c r="I2488">
        <v>0</v>
      </c>
      <c r="J2488">
        <v>25</v>
      </c>
      <c r="K2488">
        <v>-2</v>
      </c>
      <c r="L2488">
        <v>4</v>
      </c>
      <c r="M2488">
        <f>G2488/$O$3+H2488/$P$3+I2488/$Q$3+J2488/$R$3</f>
        <v>1.9314033707440708</v>
      </c>
      <c r="N2488">
        <f t="shared" si="38"/>
        <v>2</v>
      </c>
    </row>
    <row r="2489" spans="1:14">
      <c r="A2489" t="s">
        <v>926</v>
      </c>
      <c r="B2489">
        <v>1</v>
      </c>
      <c r="C2489">
        <v>14</v>
      </c>
      <c r="D2489" t="s">
        <v>81</v>
      </c>
      <c r="E2489" t="s">
        <v>118</v>
      </c>
      <c r="F2489">
        <v>2</v>
      </c>
      <c r="G2489">
        <v>-28</v>
      </c>
      <c r="H2489">
        <v>1</v>
      </c>
      <c r="I2489">
        <v>2</v>
      </c>
      <c r="J2489">
        <v>18</v>
      </c>
      <c r="K2489">
        <v>-2</v>
      </c>
      <c r="L2489">
        <v>3</v>
      </c>
      <c r="M2489">
        <f>G2489/$O$3+H2489/$P$3+I2489/$Q$3+J2489/$R$3</f>
        <v>3.3017267239334842</v>
      </c>
      <c r="N2489">
        <f t="shared" si="38"/>
        <v>2</v>
      </c>
    </row>
    <row r="2490" spans="1:14">
      <c r="A2490" t="s">
        <v>926</v>
      </c>
      <c r="B2490">
        <v>1</v>
      </c>
      <c r="C2490">
        <v>13</v>
      </c>
      <c r="D2490" t="s">
        <v>81</v>
      </c>
      <c r="E2490" t="s">
        <v>118</v>
      </c>
      <c r="F2490">
        <v>2</v>
      </c>
      <c r="G2490">
        <v>-26</v>
      </c>
      <c r="H2490">
        <v>1</v>
      </c>
      <c r="I2490">
        <v>2</v>
      </c>
      <c r="J2490">
        <v>24</v>
      </c>
      <c r="K2490">
        <v>-2</v>
      </c>
      <c r="L2490">
        <v>3</v>
      </c>
      <c r="M2490">
        <f>G2490/$O$3+H2490/$P$3+I2490/$Q$3+J2490/$R$3</f>
        <v>3.7159212351085751</v>
      </c>
      <c r="N2490">
        <f t="shared" si="38"/>
        <v>2</v>
      </c>
    </row>
    <row r="2491" spans="1:14">
      <c r="A2491" t="s">
        <v>926</v>
      </c>
      <c r="B2491">
        <v>1</v>
      </c>
      <c r="C2491">
        <v>11</v>
      </c>
      <c r="D2491" t="s">
        <v>81</v>
      </c>
      <c r="E2491" t="s">
        <v>116</v>
      </c>
      <c r="F2491">
        <v>0</v>
      </c>
      <c r="G2491">
        <v>-22</v>
      </c>
      <c r="H2491">
        <v>1</v>
      </c>
      <c r="I2491">
        <v>0</v>
      </c>
      <c r="J2491">
        <v>25</v>
      </c>
      <c r="K2491">
        <v>-2</v>
      </c>
      <c r="L2491">
        <v>4</v>
      </c>
      <c r="M2491">
        <f>G2491/$O$3+H2491/$P$3+I2491/$Q$3+J2491/$R$3</f>
        <v>2.0617870250142456</v>
      </c>
      <c r="N2491">
        <f t="shared" si="38"/>
        <v>2</v>
      </c>
    </row>
    <row r="2492" spans="1:14">
      <c r="A2492" t="s">
        <v>289</v>
      </c>
      <c r="B2492">
        <v>1</v>
      </c>
      <c r="C2492">
        <v>16</v>
      </c>
      <c r="D2492" t="s">
        <v>71</v>
      </c>
      <c r="E2492" t="s">
        <v>118</v>
      </c>
      <c r="F2492">
        <v>3</v>
      </c>
      <c r="G2492">
        <v>-32</v>
      </c>
      <c r="H2492">
        <v>1</v>
      </c>
      <c r="I2492">
        <v>3</v>
      </c>
      <c r="J2492">
        <v>20</v>
      </c>
      <c r="K2492">
        <v>-2</v>
      </c>
      <c r="L2492">
        <v>1</v>
      </c>
      <c r="M2492">
        <f>G2492/$O$3+H2492/$P$3+I2492/$Q$3+J2492/$R$3</f>
        <v>4.2398048163426871</v>
      </c>
      <c r="N2492">
        <f t="shared" si="38"/>
        <v>2</v>
      </c>
    </row>
    <row r="2493" spans="1:14">
      <c r="A2493" t="s">
        <v>476</v>
      </c>
      <c r="B2493">
        <v>4</v>
      </c>
      <c r="C2493">
        <v>69</v>
      </c>
      <c r="D2493" t="s">
        <v>71</v>
      </c>
      <c r="E2493" t="s">
        <v>118</v>
      </c>
      <c r="F2493">
        <v>2</v>
      </c>
      <c r="G2493">
        <v>-138</v>
      </c>
      <c r="H2493">
        <v>1</v>
      </c>
      <c r="I2493">
        <v>2</v>
      </c>
      <c r="J2493">
        <v>-38</v>
      </c>
      <c r="K2493">
        <v>-8</v>
      </c>
      <c r="L2493">
        <v>-2</v>
      </c>
      <c r="M2493">
        <f>G2493/$O$3+H2493/$P$3+I2493/$Q$3+J2493/$R$3</f>
        <v>-2.5488176731466901</v>
      </c>
      <c r="N2493">
        <f t="shared" si="38"/>
        <v>2</v>
      </c>
    </row>
    <row r="2494" spans="1:14">
      <c r="A2494" t="s">
        <v>476</v>
      </c>
      <c r="B2494">
        <v>1</v>
      </c>
      <c r="C2494">
        <v>21</v>
      </c>
      <c r="D2494" t="s">
        <v>71</v>
      </c>
      <c r="E2494" t="s">
        <v>116</v>
      </c>
      <c r="F2494">
        <v>1</v>
      </c>
      <c r="G2494">
        <v>-42</v>
      </c>
      <c r="H2494">
        <v>1</v>
      </c>
      <c r="I2494">
        <v>1</v>
      </c>
      <c r="J2494">
        <v>7</v>
      </c>
      <c r="K2494">
        <v>-2</v>
      </c>
      <c r="L2494">
        <v>2</v>
      </c>
      <c r="M2494">
        <f>G2494/$O$3+H2494/$P$3+I2494/$Q$3+J2494/$R$3</f>
        <v>1.4163977290862082</v>
      </c>
      <c r="N2494">
        <f t="shared" si="38"/>
        <v>2</v>
      </c>
    </row>
    <row r="2495" spans="1:14">
      <c r="A2495" t="s">
        <v>476</v>
      </c>
      <c r="B2495">
        <v>1</v>
      </c>
      <c r="C2495">
        <v>12</v>
      </c>
      <c r="D2495" t="s">
        <v>71</v>
      </c>
      <c r="E2495" t="s">
        <v>118</v>
      </c>
      <c r="F2495">
        <v>2</v>
      </c>
      <c r="G2495">
        <v>-24</v>
      </c>
      <c r="H2495">
        <v>1</v>
      </c>
      <c r="I2495">
        <v>2</v>
      </c>
      <c r="J2495">
        <v>14</v>
      </c>
      <c r="K2495">
        <v>-2</v>
      </c>
      <c r="L2495">
        <v>1</v>
      </c>
      <c r="M2495">
        <f>G2495/$O$3+H2495/$P$3+I2495/$Q$3+J2495/$R$3</f>
        <v>3.141493631390246</v>
      </c>
      <c r="N2495">
        <f t="shared" si="38"/>
        <v>2</v>
      </c>
    </row>
    <row r="2496" spans="1:14">
      <c r="A2496" t="s">
        <v>927</v>
      </c>
      <c r="B2496">
        <v>1</v>
      </c>
      <c r="C2496">
        <v>16</v>
      </c>
      <c r="D2496" t="s">
        <v>71</v>
      </c>
      <c r="E2496" t="s">
        <v>116</v>
      </c>
      <c r="F2496">
        <v>1</v>
      </c>
      <c r="G2496">
        <v>-32</v>
      </c>
      <c r="H2496">
        <v>1</v>
      </c>
      <c r="I2496">
        <v>1</v>
      </c>
      <c r="J2496">
        <v>21</v>
      </c>
      <c r="K2496">
        <v>-2</v>
      </c>
      <c r="L2496">
        <v>2</v>
      </c>
      <c r="M2496">
        <f>G2496/$O$3+H2496/$P$3+I2496/$Q$3+J2496/$R$3</f>
        <v>2.4987481700682417</v>
      </c>
      <c r="N2496">
        <f t="shared" si="38"/>
        <v>2</v>
      </c>
    </row>
    <row r="2497" spans="1:14">
      <c r="A2497" t="s">
        <v>927</v>
      </c>
      <c r="B2497">
        <v>1</v>
      </c>
      <c r="C2497">
        <v>10</v>
      </c>
      <c r="D2497" t="s">
        <v>70</v>
      </c>
      <c r="E2497" t="s">
        <v>118</v>
      </c>
      <c r="F2497">
        <v>1</v>
      </c>
      <c r="G2497">
        <v>-30</v>
      </c>
      <c r="H2497">
        <v>1</v>
      </c>
      <c r="I2497">
        <v>1</v>
      </c>
      <c r="J2497">
        <v>4</v>
      </c>
      <c r="K2497">
        <v>-3</v>
      </c>
      <c r="L2497">
        <v>1</v>
      </c>
      <c r="M2497">
        <f>G2497/$O$3+H2497/$P$3+I2497/$Q$3+J2497/$R$3</f>
        <v>1.491798391084042</v>
      </c>
      <c r="N2497">
        <f t="shared" si="38"/>
        <v>3</v>
      </c>
    </row>
    <row r="2498" spans="1:14">
      <c r="A2498" t="s">
        <v>927</v>
      </c>
      <c r="B2498">
        <v>1</v>
      </c>
      <c r="C2498">
        <v>12</v>
      </c>
      <c r="D2498" t="s">
        <v>71</v>
      </c>
      <c r="E2498" t="s">
        <v>116</v>
      </c>
      <c r="F2498">
        <v>1</v>
      </c>
      <c r="G2498">
        <v>-24</v>
      </c>
      <c r="H2498">
        <v>1</v>
      </c>
      <c r="I2498">
        <v>1</v>
      </c>
      <c r="J2498">
        <v>25</v>
      </c>
      <c r="K2498">
        <v>-2</v>
      </c>
      <c r="L2498">
        <v>2</v>
      </c>
      <c r="M2498">
        <f>G2498/$O$3+H2498/$P$3+I2498/$Q$3+J2498/$R$3</f>
        <v>2.9197485711518296</v>
      </c>
      <c r="N2498">
        <f t="shared" si="38"/>
        <v>2</v>
      </c>
    </row>
    <row r="2499" spans="1:14">
      <c r="A2499" t="s">
        <v>239</v>
      </c>
      <c r="B2499">
        <v>2</v>
      </c>
      <c r="C2499">
        <v>24</v>
      </c>
      <c r="D2499" t="s">
        <v>70</v>
      </c>
      <c r="E2499" t="s">
        <v>120</v>
      </c>
      <c r="F2499">
        <v>0</v>
      </c>
      <c r="G2499">
        <v>-48</v>
      </c>
      <c r="H2499">
        <v>1</v>
      </c>
      <c r="I2499">
        <v>0</v>
      </c>
      <c r="J2499">
        <v>-7</v>
      </c>
      <c r="K2499">
        <v>-4</v>
      </c>
      <c r="L2499">
        <v>0</v>
      </c>
      <c r="M2499">
        <f>G2499/$O$3+H2499/$P$3+I2499/$Q$3+J2499/$R$3</f>
        <v>-0.48045303994335126</v>
      </c>
      <c r="N2499">
        <f t="shared" ref="N2499:N2562" si="39">ABS(G2499)/C2499</f>
        <v>2</v>
      </c>
    </row>
    <row r="2500" spans="1:14">
      <c r="A2500" t="s">
        <v>929</v>
      </c>
      <c r="B2500">
        <v>4</v>
      </c>
      <c r="C2500">
        <v>26</v>
      </c>
      <c r="D2500" t="s">
        <v>71</v>
      </c>
      <c r="E2500" t="s">
        <v>118</v>
      </c>
      <c r="F2500">
        <v>1</v>
      </c>
      <c r="G2500">
        <v>-52</v>
      </c>
      <c r="H2500">
        <v>1</v>
      </c>
      <c r="I2500">
        <v>1</v>
      </c>
      <c r="J2500">
        <v>-7</v>
      </c>
      <c r="K2500">
        <v>-8</v>
      </c>
      <c r="L2500">
        <v>-2</v>
      </c>
      <c r="M2500">
        <f>G2500/$O$3+H2500/$P$3+I2500/$Q$3+J2500/$R$3</f>
        <v>0.33404728810417444</v>
      </c>
      <c r="N2500">
        <f t="shared" si="39"/>
        <v>2</v>
      </c>
    </row>
    <row r="2501" spans="1:14">
      <c r="A2501" t="s">
        <v>929</v>
      </c>
      <c r="B2501">
        <v>2</v>
      </c>
      <c r="C2501">
        <v>20</v>
      </c>
      <c r="D2501" t="s">
        <v>71</v>
      </c>
      <c r="E2501" t="s">
        <v>116</v>
      </c>
      <c r="F2501">
        <v>1</v>
      </c>
      <c r="G2501">
        <v>-40</v>
      </c>
      <c r="H2501">
        <v>1</v>
      </c>
      <c r="I2501">
        <v>1</v>
      </c>
      <c r="J2501">
        <v>8</v>
      </c>
      <c r="K2501">
        <v>-4</v>
      </c>
      <c r="L2501">
        <v>1</v>
      </c>
      <c r="M2501">
        <f>G2501/$O$3+H2501/$P$3+I2501/$Q$3+J2501/$R$3</f>
        <v>1.5216478293571052</v>
      </c>
      <c r="N2501">
        <f t="shared" si="39"/>
        <v>2</v>
      </c>
    </row>
    <row r="2502" spans="1:14">
      <c r="A2502" t="s">
        <v>929</v>
      </c>
      <c r="B2502">
        <v>2</v>
      </c>
      <c r="C2502">
        <v>17</v>
      </c>
      <c r="D2502" t="s">
        <v>70</v>
      </c>
      <c r="E2502" t="s">
        <v>118</v>
      </c>
      <c r="F2502">
        <v>1</v>
      </c>
      <c r="G2502">
        <v>-34</v>
      </c>
      <c r="H2502">
        <v>0</v>
      </c>
      <c r="I2502">
        <v>1</v>
      </c>
      <c r="J2502">
        <v>4</v>
      </c>
      <c r="K2502">
        <v>-4</v>
      </c>
      <c r="L2502">
        <v>1</v>
      </c>
      <c r="M2502">
        <f>G2502/$O$3+H2502/$P$3+I2502/$Q$3+J2502/$R$3</f>
        <v>0.40973758542000605</v>
      </c>
      <c r="N2502">
        <f t="shared" si="39"/>
        <v>2</v>
      </c>
    </row>
    <row r="2503" spans="1:14">
      <c r="A2503" t="s">
        <v>929</v>
      </c>
      <c r="B2503">
        <v>1</v>
      </c>
      <c r="C2503">
        <v>10</v>
      </c>
      <c r="D2503" t="s">
        <v>71</v>
      </c>
      <c r="E2503" t="s">
        <v>116</v>
      </c>
      <c r="F2503">
        <v>0</v>
      </c>
      <c r="G2503">
        <v>-100</v>
      </c>
      <c r="H2503">
        <v>1</v>
      </c>
      <c r="I2503">
        <v>0</v>
      </c>
      <c r="J2503">
        <v>-10</v>
      </c>
      <c r="K2503">
        <v>-10</v>
      </c>
      <c r="L2503">
        <v>2</v>
      </c>
      <c r="M2503">
        <f>G2503/$O$3+H2503/$P$3+I2503/$Q$3+J2503/$R$3</f>
        <v>-1.7958113568273832</v>
      </c>
      <c r="N2503">
        <f t="shared" si="39"/>
        <v>10</v>
      </c>
    </row>
    <row r="2504" spans="1:14">
      <c r="A2504" t="s">
        <v>929</v>
      </c>
      <c r="B2504">
        <v>1</v>
      </c>
      <c r="C2504">
        <v>15</v>
      </c>
      <c r="D2504" t="s">
        <v>71</v>
      </c>
      <c r="E2504" t="s">
        <v>116</v>
      </c>
      <c r="F2504">
        <v>2</v>
      </c>
      <c r="G2504">
        <v>-30</v>
      </c>
      <c r="H2504">
        <v>1</v>
      </c>
      <c r="I2504">
        <v>2</v>
      </c>
      <c r="J2504">
        <v>20</v>
      </c>
      <c r="K2504">
        <v>-2</v>
      </c>
      <c r="L2504">
        <v>2</v>
      </c>
      <c r="M2504">
        <f>G2504/$O$3+H2504/$P$3+I2504/$Q$3+J2504/$R$3</f>
        <v>3.3818432702051036</v>
      </c>
      <c r="N2504">
        <f t="shared" si="39"/>
        <v>2</v>
      </c>
    </row>
    <row r="2505" spans="1:14">
      <c r="A2505" t="s">
        <v>929</v>
      </c>
      <c r="B2505">
        <v>1</v>
      </c>
      <c r="C2505">
        <v>14</v>
      </c>
      <c r="D2505" t="s">
        <v>71</v>
      </c>
      <c r="E2505" t="s">
        <v>118</v>
      </c>
      <c r="F2505">
        <v>1</v>
      </c>
      <c r="G2505">
        <v>-28</v>
      </c>
      <c r="H2505">
        <v>1</v>
      </c>
      <c r="I2505">
        <v>1</v>
      </c>
      <c r="J2505">
        <v>8</v>
      </c>
      <c r="K2505">
        <v>-2</v>
      </c>
      <c r="L2505">
        <v>1</v>
      </c>
      <c r="M2505">
        <f>G2505/$O$3+H2505/$P$3+I2505/$Q$3+J2505/$R$3</f>
        <v>1.7824151378974551</v>
      </c>
      <c r="N2505">
        <f t="shared" si="39"/>
        <v>2</v>
      </c>
    </row>
    <row r="2506" spans="1:14">
      <c r="A2506" t="s">
        <v>929</v>
      </c>
      <c r="B2506">
        <v>1</v>
      </c>
      <c r="C2506">
        <v>13</v>
      </c>
      <c r="D2506" t="s">
        <v>77</v>
      </c>
      <c r="E2506" t="s">
        <v>116</v>
      </c>
      <c r="F2506">
        <v>1</v>
      </c>
      <c r="G2506">
        <v>-26</v>
      </c>
      <c r="H2506">
        <v>1</v>
      </c>
      <c r="I2506">
        <v>1</v>
      </c>
      <c r="J2506">
        <v>28</v>
      </c>
      <c r="K2506">
        <v>-2</v>
      </c>
      <c r="L2506">
        <v>2</v>
      </c>
      <c r="M2506">
        <f>G2506/$O$3+H2506/$P$3+I2506/$Q$3+J2506/$R$3</f>
        <v>3.061653999604288</v>
      </c>
      <c r="N2506">
        <f t="shared" si="39"/>
        <v>2</v>
      </c>
    </row>
    <row r="2507" spans="1:14">
      <c r="A2507" t="s">
        <v>929</v>
      </c>
      <c r="B2507">
        <v>1</v>
      </c>
      <c r="C2507">
        <v>10</v>
      </c>
      <c r="D2507" t="s">
        <v>81</v>
      </c>
      <c r="E2507" t="s">
        <v>118</v>
      </c>
      <c r="F2507">
        <v>0</v>
      </c>
      <c r="G2507">
        <v>-20</v>
      </c>
      <c r="H2507">
        <v>1</v>
      </c>
      <c r="I2507">
        <v>0</v>
      </c>
      <c r="J2507">
        <v>11</v>
      </c>
      <c r="K2507">
        <v>-2</v>
      </c>
      <c r="L2507">
        <v>3</v>
      </c>
      <c r="M2507">
        <f>G2507/$O$3+H2507/$P$3+I2507/$Q$3+J2507/$R$3</f>
        <v>1.240203892572562</v>
      </c>
      <c r="N2507">
        <f t="shared" si="39"/>
        <v>2</v>
      </c>
    </row>
    <row r="2508" spans="1:14">
      <c r="A2508" t="s">
        <v>929</v>
      </c>
      <c r="B2508">
        <v>1</v>
      </c>
      <c r="C2508">
        <v>10</v>
      </c>
      <c r="D2508" t="s">
        <v>78</v>
      </c>
      <c r="E2508" t="s">
        <v>116</v>
      </c>
      <c r="F2508">
        <v>1</v>
      </c>
      <c r="G2508">
        <v>-20</v>
      </c>
      <c r="H2508">
        <v>1</v>
      </c>
      <c r="I2508">
        <v>1</v>
      </c>
      <c r="J2508">
        <v>24</v>
      </c>
      <c r="K2508">
        <v>-2</v>
      </c>
      <c r="L2508">
        <v>4</v>
      </c>
      <c r="M2508">
        <f>G2508/$O$3+H2508/$P$3+I2508/$Q$3+J2508/$R$3</f>
        <v>2.9448821251511079</v>
      </c>
      <c r="N2508">
        <f t="shared" si="39"/>
        <v>2</v>
      </c>
    </row>
    <row r="2509" spans="1:14">
      <c r="A2509" t="s">
        <v>929</v>
      </c>
      <c r="B2509">
        <v>1</v>
      </c>
      <c r="C2509">
        <v>10</v>
      </c>
      <c r="D2509" t="s">
        <v>81</v>
      </c>
      <c r="E2509" t="s">
        <v>118</v>
      </c>
      <c r="F2509">
        <v>0</v>
      </c>
      <c r="G2509">
        <v>-20</v>
      </c>
      <c r="H2509">
        <v>1</v>
      </c>
      <c r="I2509">
        <v>0</v>
      </c>
      <c r="J2509">
        <v>11</v>
      </c>
      <c r="K2509">
        <v>-2</v>
      </c>
      <c r="L2509">
        <v>3</v>
      </c>
      <c r="M2509">
        <f>G2509/$O$3+H2509/$P$3+I2509/$Q$3+J2509/$R$3</f>
        <v>1.240203892572562</v>
      </c>
      <c r="N2509">
        <f t="shared" si="39"/>
        <v>2</v>
      </c>
    </row>
    <row r="2510" spans="1:14">
      <c r="A2510" t="s">
        <v>929</v>
      </c>
      <c r="B2510">
        <v>1</v>
      </c>
      <c r="C2510">
        <v>10</v>
      </c>
      <c r="D2510" t="s">
        <v>71</v>
      </c>
      <c r="E2510" t="s">
        <v>116</v>
      </c>
      <c r="F2510">
        <v>1</v>
      </c>
      <c r="G2510">
        <v>-20</v>
      </c>
      <c r="H2510">
        <v>1</v>
      </c>
      <c r="I2510">
        <v>1</v>
      </c>
      <c r="J2510">
        <v>18</v>
      </c>
      <c r="K2510">
        <v>-2</v>
      </c>
      <c r="L2510">
        <v>2</v>
      </c>
      <c r="M2510">
        <f>G2510/$O$3+H2510/$P$3+I2510/$Q$3+J2510/$R$3</f>
        <v>2.5741488320660757</v>
      </c>
      <c r="N2510">
        <f t="shared" si="39"/>
        <v>2</v>
      </c>
    </row>
    <row r="2511" spans="1:14">
      <c r="A2511" t="s">
        <v>187</v>
      </c>
      <c r="B2511">
        <v>1</v>
      </c>
      <c r="C2511">
        <v>14</v>
      </c>
      <c r="D2511" t="s">
        <v>71</v>
      </c>
      <c r="E2511" t="s">
        <v>116</v>
      </c>
      <c r="F2511">
        <v>0</v>
      </c>
      <c r="G2511">
        <v>-28</v>
      </c>
      <c r="H2511">
        <v>1</v>
      </c>
      <c r="I2511">
        <v>0</v>
      </c>
      <c r="J2511">
        <v>19</v>
      </c>
      <c r="K2511">
        <v>-2</v>
      </c>
      <c r="L2511">
        <v>2</v>
      </c>
      <c r="M2511">
        <f>G2511/$O$3+H2511/$P$3+I2511/$Q$3+J2511/$R$3</f>
        <v>1.5606700776590385</v>
      </c>
      <c r="N2511">
        <f t="shared" si="39"/>
        <v>2</v>
      </c>
    </row>
    <row r="2512" spans="1:14">
      <c r="A2512" t="s">
        <v>127</v>
      </c>
      <c r="B2512">
        <v>4</v>
      </c>
      <c r="C2512">
        <v>43</v>
      </c>
      <c r="D2512" t="s">
        <v>73</v>
      </c>
      <c r="E2512" t="s">
        <v>118</v>
      </c>
      <c r="F2512">
        <v>2</v>
      </c>
      <c r="G2512">
        <v>-86</v>
      </c>
      <c r="H2512">
        <v>-1</v>
      </c>
      <c r="I2512">
        <v>2</v>
      </c>
      <c r="J2512">
        <v>-12</v>
      </c>
      <c r="K2512">
        <v>-8</v>
      </c>
      <c r="L2512">
        <v>-1</v>
      </c>
      <c r="M2512">
        <f>G2512/$O$3+H2512/$P$3+I2512/$Q$3+J2512/$R$3</f>
        <v>-1.8025918050712062</v>
      </c>
      <c r="N2512">
        <f t="shared" si="39"/>
        <v>2</v>
      </c>
    </row>
    <row r="2513" spans="1:14">
      <c r="A2513" t="s">
        <v>127</v>
      </c>
      <c r="B2513">
        <v>3</v>
      </c>
      <c r="C2513">
        <v>24</v>
      </c>
      <c r="D2513" t="s">
        <v>70</v>
      </c>
      <c r="E2513" t="s">
        <v>118</v>
      </c>
      <c r="F2513">
        <v>1</v>
      </c>
      <c r="G2513">
        <v>-72</v>
      </c>
      <c r="H2513">
        <v>1</v>
      </c>
      <c r="I2513">
        <v>1</v>
      </c>
      <c r="J2513">
        <v>-24</v>
      </c>
      <c r="K2513">
        <v>-9</v>
      </c>
      <c r="L2513">
        <v>-3</v>
      </c>
      <c r="M2513">
        <f>G2513/$O$3+H2513/$P$3+I2513/$Q$3+J2513/$R$3</f>
        <v>-1.1509758898706668</v>
      </c>
      <c r="N2513">
        <f t="shared" si="39"/>
        <v>3</v>
      </c>
    </row>
    <row r="2514" spans="1:14">
      <c r="A2514" t="s">
        <v>127</v>
      </c>
      <c r="B2514">
        <v>3</v>
      </c>
      <c r="C2514">
        <v>24</v>
      </c>
      <c r="D2514" t="s">
        <v>70</v>
      </c>
      <c r="E2514" t="s">
        <v>118</v>
      </c>
      <c r="F2514">
        <v>1</v>
      </c>
      <c r="G2514">
        <v>-48</v>
      </c>
      <c r="H2514">
        <v>1</v>
      </c>
      <c r="I2514">
        <v>1</v>
      </c>
      <c r="J2514">
        <v>-5</v>
      </c>
      <c r="K2514">
        <v>-6</v>
      </c>
      <c r="L2514">
        <v>-1</v>
      </c>
      <c r="M2514">
        <f>G2514/$O$3+H2514/$P$3+I2514/$Q$3+J2514/$R$3</f>
        <v>0.54454748864596847</v>
      </c>
      <c r="N2514">
        <f t="shared" si="39"/>
        <v>2</v>
      </c>
    </row>
    <row r="2515" spans="1:14">
      <c r="A2515" t="s">
        <v>127</v>
      </c>
      <c r="B2515">
        <v>2</v>
      </c>
      <c r="C2515">
        <v>15</v>
      </c>
      <c r="D2515" t="s">
        <v>70</v>
      </c>
      <c r="E2515" t="s">
        <v>118</v>
      </c>
      <c r="F2515">
        <v>1</v>
      </c>
      <c r="G2515">
        <v>-30</v>
      </c>
      <c r="H2515">
        <v>1</v>
      </c>
      <c r="I2515">
        <v>1</v>
      </c>
      <c r="J2515">
        <v>4</v>
      </c>
      <c r="K2515">
        <v>-4</v>
      </c>
      <c r="L2515">
        <v>0</v>
      </c>
      <c r="M2515">
        <f>G2515/$O$3+H2515/$P$3+I2515/$Q$3+J2515/$R$3</f>
        <v>1.491798391084042</v>
      </c>
      <c r="N2515">
        <f t="shared" si="39"/>
        <v>2</v>
      </c>
    </row>
    <row r="2516" spans="1:14">
      <c r="A2516" t="s">
        <v>127</v>
      </c>
      <c r="B2516">
        <v>2</v>
      </c>
      <c r="C2516">
        <v>15</v>
      </c>
      <c r="D2516" t="s">
        <v>70</v>
      </c>
      <c r="E2516" t="s">
        <v>118</v>
      </c>
      <c r="F2516">
        <v>1</v>
      </c>
      <c r="G2516">
        <v>-30</v>
      </c>
      <c r="H2516">
        <v>1</v>
      </c>
      <c r="I2516">
        <v>1</v>
      </c>
      <c r="J2516">
        <v>4</v>
      </c>
      <c r="K2516">
        <v>-4</v>
      </c>
      <c r="L2516">
        <v>0</v>
      </c>
      <c r="M2516">
        <f>G2516/$O$3+H2516/$P$3+I2516/$Q$3+J2516/$R$3</f>
        <v>1.491798391084042</v>
      </c>
      <c r="N2516">
        <f t="shared" si="39"/>
        <v>2</v>
      </c>
    </row>
    <row r="2517" spans="1:14">
      <c r="A2517" t="s">
        <v>127</v>
      </c>
      <c r="B2517">
        <v>1</v>
      </c>
      <c r="C2517">
        <v>21</v>
      </c>
      <c r="D2517" t="s">
        <v>73</v>
      </c>
      <c r="E2517" t="s">
        <v>118</v>
      </c>
      <c r="F2517">
        <v>2</v>
      </c>
      <c r="G2517">
        <v>-42</v>
      </c>
      <c r="H2517">
        <v>1</v>
      </c>
      <c r="I2517">
        <v>2</v>
      </c>
      <c r="J2517">
        <v>5</v>
      </c>
      <c r="K2517">
        <v>-2</v>
      </c>
      <c r="L2517">
        <v>1</v>
      </c>
      <c r="M2517">
        <f>G2517/$O$3+H2517/$P$3+I2517/$Q$3+J2517/$R$3</f>
        <v>2.1942427289521729</v>
      </c>
      <c r="N2517">
        <f t="shared" si="39"/>
        <v>2</v>
      </c>
    </row>
    <row r="2518" spans="1:14">
      <c r="A2518" t="s">
        <v>127</v>
      </c>
      <c r="B2518">
        <v>1</v>
      </c>
      <c r="C2518">
        <v>18</v>
      </c>
      <c r="D2518" t="s">
        <v>70</v>
      </c>
      <c r="E2518" t="s">
        <v>118</v>
      </c>
      <c r="F2518">
        <v>4</v>
      </c>
      <c r="G2518">
        <v>-36</v>
      </c>
      <c r="H2518">
        <v>1</v>
      </c>
      <c r="I2518">
        <v>4</v>
      </c>
      <c r="J2518">
        <v>22</v>
      </c>
      <c r="K2518">
        <v>-2</v>
      </c>
      <c r="L2518">
        <v>1</v>
      </c>
      <c r="M2518">
        <f>G2518/$O$3+H2518/$P$3+I2518/$Q$3+J2518/$R$3</f>
        <v>5.1778829087518909</v>
      </c>
      <c r="N2518">
        <f t="shared" si="39"/>
        <v>2</v>
      </c>
    </row>
    <row r="2519" spans="1:14">
      <c r="A2519" t="s">
        <v>127</v>
      </c>
      <c r="B2519">
        <v>1</v>
      </c>
      <c r="C2519">
        <v>10</v>
      </c>
      <c r="D2519" t="s">
        <v>70</v>
      </c>
      <c r="E2519" t="s">
        <v>118</v>
      </c>
      <c r="F2519">
        <v>1</v>
      </c>
      <c r="G2519">
        <v>-30</v>
      </c>
      <c r="H2519">
        <v>1</v>
      </c>
      <c r="I2519">
        <v>1</v>
      </c>
      <c r="J2519">
        <v>4</v>
      </c>
      <c r="K2519">
        <v>-3</v>
      </c>
      <c r="L2519">
        <v>1</v>
      </c>
      <c r="M2519">
        <f>G2519/$O$3+H2519/$P$3+I2519/$Q$3+J2519/$R$3</f>
        <v>1.491798391084042</v>
      </c>
      <c r="N2519">
        <f t="shared" si="39"/>
        <v>3</v>
      </c>
    </row>
    <row r="2520" spans="1:14">
      <c r="A2520" t="s">
        <v>127</v>
      </c>
      <c r="B2520">
        <v>1</v>
      </c>
      <c r="C2520">
        <v>14</v>
      </c>
      <c r="D2520" t="s">
        <v>73</v>
      </c>
      <c r="E2520" t="s">
        <v>118</v>
      </c>
      <c r="F2520">
        <v>2</v>
      </c>
      <c r="G2520">
        <v>-28</v>
      </c>
      <c r="H2520">
        <v>1</v>
      </c>
      <c r="I2520">
        <v>2</v>
      </c>
      <c r="J2520">
        <v>12</v>
      </c>
      <c r="K2520">
        <v>-2</v>
      </c>
      <c r="L2520">
        <v>1</v>
      </c>
      <c r="M2520">
        <f>G2520/$O$3+H2520/$P$3+I2520/$Q$3+J2520/$R$3</f>
        <v>2.930993430848452</v>
      </c>
      <c r="N2520">
        <f t="shared" si="39"/>
        <v>2</v>
      </c>
    </row>
    <row r="2521" spans="1:14">
      <c r="A2521" t="s">
        <v>127</v>
      </c>
      <c r="B2521">
        <v>1</v>
      </c>
      <c r="C2521">
        <v>12</v>
      </c>
      <c r="D2521" t="s">
        <v>70</v>
      </c>
      <c r="E2521" t="s">
        <v>118</v>
      </c>
      <c r="F2521">
        <v>3</v>
      </c>
      <c r="G2521">
        <v>-24</v>
      </c>
      <c r="H2521">
        <v>1</v>
      </c>
      <c r="I2521">
        <v>3</v>
      </c>
      <c r="J2521">
        <v>27</v>
      </c>
      <c r="K2521">
        <v>-2</v>
      </c>
      <c r="L2521">
        <v>1</v>
      </c>
      <c r="M2521">
        <f>G2521/$O$3+H2521/$P$3+I2521/$Q$3+J2521/$R$3</f>
        <v>4.8461718639687916</v>
      </c>
      <c r="N2521">
        <f t="shared" si="39"/>
        <v>2</v>
      </c>
    </row>
    <row r="2522" spans="1:14">
      <c r="A2522" t="s">
        <v>127</v>
      </c>
      <c r="B2522">
        <v>1</v>
      </c>
      <c r="C2522">
        <v>12</v>
      </c>
      <c r="D2522" t="s">
        <v>70</v>
      </c>
      <c r="E2522" t="s">
        <v>118</v>
      </c>
      <c r="F2522">
        <v>2</v>
      </c>
      <c r="G2522">
        <v>-24</v>
      </c>
      <c r="H2522">
        <v>1</v>
      </c>
      <c r="I2522">
        <v>2</v>
      </c>
      <c r="J2522">
        <v>14</v>
      </c>
      <c r="K2522">
        <v>-2</v>
      </c>
      <c r="L2522">
        <v>1</v>
      </c>
      <c r="M2522">
        <f>G2522/$O$3+H2522/$P$3+I2522/$Q$3+J2522/$R$3</f>
        <v>3.141493631390246</v>
      </c>
      <c r="N2522">
        <f t="shared" si="39"/>
        <v>2</v>
      </c>
    </row>
    <row r="2523" spans="1:14">
      <c r="A2523" t="s">
        <v>240</v>
      </c>
      <c r="B2523">
        <v>3</v>
      </c>
      <c r="C2523">
        <v>20</v>
      </c>
      <c r="D2523" t="s">
        <v>77</v>
      </c>
      <c r="E2523" t="s">
        <v>118</v>
      </c>
      <c r="F2523">
        <v>1</v>
      </c>
      <c r="G2523">
        <v>-40</v>
      </c>
      <c r="H2523">
        <v>1</v>
      </c>
      <c r="I2523">
        <v>1</v>
      </c>
      <c r="J2523">
        <v>0</v>
      </c>
      <c r="K2523">
        <v>-6</v>
      </c>
      <c r="L2523">
        <v>-1</v>
      </c>
      <c r="M2523">
        <f>G2523/$O$3+H2523/$P$3+I2523/$Q$3+J2523/$R$3</f>
        <v>1.0273367719103954</v>
      </c>
      <c r="N2523">
        <f t="shared" si="39"/>
        <v>2</v>
      </c>
    </row>
    <row r="2524" spans="1:14">
      <c r="A2524" t="s">
        <v>240</v>
      </c>
      <c r="B2524">
        <v>3</v>
      </c>
      <c r="C2524">
        <v>20</v>
      </c>
      <c r="D2524" t="s">
        <v>77</v>
      </c>
      <c r="E2524" t="s">
        <v>118</v>
      </c>
      <c r="F2524">
        <v>1</v>
      </c>
      <c r="G2524">
        <v>-40</v>
      </c>
      <c r="H2524">
        <v>1</v>
      </c>
      <c r="I2524">
        <v>1</v>
      </c>
      <c r="J2524">
        <v>0</v>
      </c>
      <c r="K2524">
        <v>-6</v>
      </c>
      <c r="L2524">
        <v>-1</v>
      </c>
      <c r="M2524">
        <f>G2524/$O$3+H2524/$P$3+I2524/$Q$3+J2524/$R$3</f>
        <v>1.0273367719103954</v>
      </c>
      <c r="N2524">
        <f t="shared" si="39"/>
        <v>2</v>
      </c>
    </row>
    <row r="2525" spans="1:14">
      <c r="A2525" t="s">
        <v>930</v>
      </c>
      <c r="B2525">
        <v>16</v>
      </c>
      <c r="C2525">
        <v>180</v>
      </c>
      <c r="D2525" t="s">
        <v>71</v>
      </c>
      <c r="E2525" t="s">
        <v>118</v>
      </c>
      <c r="F2525">
        <v>2</v>
      </c>
      <c r="G2525">
        <v>-360</v>
      </c>
      <c r="H2525">
        <v>-5</v>
      </c>
      <c r="I2525">
        <v>2</v>
      </c>
      <c r="J2525">
        <v>-139</v>
      </c>
      <c r="K2525">
        <v>-32</v>
      </c>
      <c r="L2525">
        <v>-8</v>
      </c>
      <c r="M2525">
        <f>G2525/$O$3+H2525/$P$3+I2525/$Q$3+J2525/$R$3</f>
        <v>-19.584520198311388</v>
      </c>
      <c r="N2525">
        <f t="shared" si="39"/>
        <v>2</v>
      </c>
    </row>
    <row r="2526" spans="1:14">
      <c r="A2526" t="s">
        <v>930</v>
      </c>
      <c r="B2526">
        <v>3</v>
      </c>
      <c r="C2526">
        <v>39</v>
      </c>
      <c r="D2526" t="s">
        <v>71</v>
      </c>
      <c r="E2526" t="s">
        <v>118</v>
      </c>
      <c r="F2526">
        <v>1</v>
      </c>
      <c r="G2526">
        <v>-78</v>
      </c>
      <c r="H2526">
        <v>1</v>
      </c>
      <c r="I2526">
        <v>1</v>
      </c>
      <c r="J2526">
        <v>-20</v>
      </c>
      <c r="K2526">
        <v>-6</v>
      </c>
      <c r="L2526">
        <v>-1</v>
      </c>
      <c r="M2526">
        <f>G2526/$O$3+H2526/$P$3+I2526/$Q$3+J2526/$R$3</f>
        <v>-1.0342040154174867</v>
      </c>
      <c r="N2526">
        <f t="shared" si="39"/>
        <v>2</v>
      </c>
    </row>
    <row r="2527" spans="1:14">
      <c r="A2527" t="s">
        <v>930</v>
      </c>
      <c r="B2527">
        <v>3</v>
      </c>
      <c r="C2527">
        <v>34</v>
      </c>
      <c r="D2527" t="s">
        <v>71</v>
      </c>
      <c r="E2527" t="s">
        <v>118</v>
      </c>
      <c r="F2527">
        <v>0</v>
      </c>
      <c r="G2527">
        <v>-68</v>
      </c>
      <c r="H2527">
        <v>0</v>
      </c>
      <c r="I2527">
        <v>0</v>
      </c>
      <c r="J2527">
        <v>-17</v>
      </c>
      <c r="K2527">
        <v>-6</v>
      </c>
      <c r="L2527">
        <v>0</v>
      </c>
      <c r="M2527">
        <f>G2527/$O$3+H2527/$P$3+I2527/$Q$3+J2527/$R$3</f>
        <v>-2.5280924121362407</v>
      </c>
      <c r="N2527">
        <f t="shared" si="39"/>
        <v>2</v>
      </c>
    </row>
    <row r="2528" spans="1:14">
      <c r="A2528" t="s">
        <v>930</v>
      </c>
      <c r="B2528">
        <v>3</v>
      </c>
      <c r="C2528">
        <v>32</v>
      </c>
      <c r="D2528" t="s">
        <v>71</v>
      </c>
      <c r="E2528" t="s">
        <v>116</v>
      </c>
      <c r="F2528">
        <v>0</v>
      </c>
      <c r="G2528">
        <v>-64</v>
      </c>
      <c r="H2528">
        <v>1</v>
      </c>
      <c r="I2528">
        <v>0</v>
      </c>
      <c r="J2528">
        <v>1</v>
      </c>
      <c r="K2528">
        <v>-6</v>
      </c>
      <c r="L2528">
        <v>0</v>
      </c>
      <c r="M2528">
        <f>G2528/$O$3+H2528/$P$3+I2528/$Q$3+J2528/$R$3</f>
        <v>-0.3338317272171078</v>
      </c>
      <c r="N2528">
        <f t="shared" si="39"/>
        <v>2</v>
      </c>
    </row>
    <row r="2529" spans="1:14">
      <c r="A2529" t="s">
        <v>930</v>
      </c>
      <c r="B2529">
        <v>2</v>
      </c>
      <c r="C2529">
        <v>61</v>
      </c>
      <c r="D2529" t="s">
        <v>71</v>
      </c>
      <c r="E2529" t="s">
        <v>116</v>
      </c>
      <c r="F2529">
        <v>2</v>
      </c>
      <c r="G2529">
        <v>-183</v>
      </c>
      <c r="H2529">
        <v>-1</v>
      </c>
      <c r="I2529">
        <v>2</v>
      </c>
      <c r="J2529">
        <v>-69</v>
      </c>
      <c r="K2529">
        <v>-6</v>
      </c>
      <c r="L2529">
        <v>5</v>
      </c>
      <c r="M2529">
        <f>G2529/$O$3+H2529/$P$3+I2529/$Q$3+J2529/$R$3</f>
        <v>-7.4324271667468418</v>
      </c>
      <c r="N2529">
        <f t="shared" si="39"/>
        <v>3</v>
      </c>
    </row>
    <row r="2530" spans="1:14">
      <c r="A2530" t="s">
        <v>930</v>
      </c>
      <c r="B2530">
        <v>2</v>
      </c>
      <c r="C2530">
        <v>20</v>
      </c>
      <c r="D2530" t="s">
        <v>70</v>
      </c>
      <c r="E2530" t="s">
        <v>118</v>
      </c>
      <c r="F2530">
        <v>1</v>
      </c>
      <c r="G2530">
        <v>-80</v>
      </c>
      <c r="H2530">
        <v>1</v>
      </c>
      <c r="I2530">
        <v>1</v>
      </c>
      <c r="J2530">
        <v>-31</v>
      </c>
      <c r="K2530">
        <v>-8</v>
      </c>
      <c r="L2530">
        <v>-2</v>
      </c>
      <c r="M2530">
        <f>G2530/$O$3+H2530/$P$3+I2530/$Q$3+J2530/$R$3</f>
        <v>-1.7573429374967711</v>
      </c>
      <c r="N2530">
        <f t="shared" si="39"/>
        <v>4</v>
      </c>
    </row>
    <row r="2531" spans="1:14">
      <c r="A2531" t="s">
        <v>930</v>
      </c>
      <c r="B2531">
        <v>2</v>
      </c>
      <c r="C2531">
        <v>12</v>
      </c>
      <c r="D2531" t="s">
        <v>71</v>
      </c>
      <c r="E2531" t="s">
        <v>118</v>
      </c>
      <c r="F2531">
        <v>1</v>
      </c>
      <c r="G2531">
        <v>-60</v>
      </c>
      <c r="H2531">
        <v>-3</v>
      </c>
      <c r="I2531">
        <v>1</v>
      </c>
      <c r="J2531">
        <v>-14</v>
      </c>
      <c r="K2531">
        <v>-10</v>
      </c>
      <c r="L2531">
        <v>-3</v>
      </c>
      <c r="M2531">
        <f>G2531/$O$3+H2531/$P$3+I2531/$Q$3+J2531/$R$3</f>
        <v>-4.2528732374576075</v>
      </c>
      <c r="N2531">
        <f t="shared" si="39"/>
        <v>5</v>
      </c>
    </row>
    <row r="2532" spans="1:14">
      <c r="A2532" t="s">
        <v>930</v>
      </c>
      <c r="B2532">
        <v>2</v>
      </c>
      <c r="C2532">
        <v>30</v>
      </c>
      <c r="D2532" t="s">
        <v>70</v>
      </c>
      <c r="E2532" t="s">
        <v>118</v>
      </c>
      <c r="F2532">
        <v>2</v>
      </c>
      <c r="G2532">
        <v>-60</v>
      </c>
      <c r="H2532">
        <v>1</v>
      </c>
      <c r="I2532">
        <v>2</v>
      </c>
      <c r="J2532">
        <v>-4</v>
      </c>
      <c r="K2532">
        <v>-4</v>
      </c>
      <c r="L2532">
        <v>0</v>
      </c>
      <c r="M2532">
        <f>G2532/$O$3+H2532/$P$3+I2532/$Q$3+J2532/$R$3</f>
        <v>1.2469918265141</v>
      </c>
      <c r="N2532">
        <f t="shared" si="39"/>
        <v>2</v>
      </c>
    </row>
    <row r="2533" spans="1:14">
      <c r="A2533" t="s">
        <v>930</v>
      </c>
      <c r="B2533">
        <v>2</v>
      </c>
      <c r="C2533">
        <v>14</v>
      </c>
      <c r="D2533" t="s">
        <v>72</v>
      </c>
      <c r="E2533" t="s">
        <v>118</v>
      </c>
      <c r="F2533">
        <v>0</v>
      </c>
      <c r="G2533">
        <v>-56</v>
      </c>
      <c r="H2533">
        <v>-2</v>
      </c>
      <c r="I2533">
        <v>0</v>
      </c>
      <c r="J2533">
        <v>-15</v>
      </c>
      <c r="K2533">
        <v>-8</v>
      </c>
      <c r="L2533">
        <v>-1</v>
      </c>
      <c r="M2533">
        <f>G2533/$O$3+H2533/$P$3+I2533/$Q$3+J2533/$R$3</f>
        <v>-4.1340240782020521</v>
      </c>
      <c r="N2533">
        <f t="shared" si="39"/>
        <v>4</v>
      </c>
    </row>
    <row r="2534" spans="1:14">
      <c r="A2534" t="s">
        <v>930</v>
      </c>
      <c r="B2534">
        <v>2</v>
      </c>
      <c r="C2534">
        <v>25</v>
      </c>
      <c r="D2534" t="s">
        <v>70</v>
      </c>
      <c r="E2534" t="s">
        <v>118</v>
      </c>
      <c r="F2534">
        <v>1</v>
      </c>
      <c r="G2534">
        <v>-50</v>
      </c>
      <c r="H2534">
        <v>1</v>
      </c>
      <c r="I2534">
        <v>1</v>
      </c>
      <c r="J2534">
        <v>-6</v>
      </c>
      <c r="K2534">
        <v>-4</v>
      </c>
      <c r="L2534">
        <v>0</v>
      </c>
      <c r="M2534">
        <f>G2534/$O$3+H2534/$P$3+I2534/$Q$3+J2534/$R$3</f>
        <v>0.4392973883750716</v>
      </c>
      <c r="N2534">
        <f t="shared" si="39"/>
        <v>2</v>
      </c>
    </row>
    <row r="2535" spans="1:14">
      <c r="A2535" t="s">
        <v>930</v>
      </c>
      <c r="B2535">
        <v>2</v>
      </c>
      <c r="C2535">
        <v>22</v>
      </c>
      <c r="D2535" t="s">
        <v>71</v>
      </c>
      <c r="E2535" t="s">
        <v>118</v>
      </c>
      <c r="F2535">
        <v>0</v>
      </c>
      <c r="G2535">
        <v>-44</v>
      </c>
      <c r="H2535">
        <v>1</v>
      </c>
      <c r="I2535">
        <v>0</v>
      </c>
      <c r="J2535">
        <v>-7</v>
      </c>
      <c r="K2535">
        <v>-4</v>
      </c>
      <c r="L2535">
        <v>0</v>
      </c>
      <c r="M2535">
        <f>G2535/$O$3+H2535/$P$3+I2535/$Q$3+J2535/$R$3</f>
        <v>-0.39353060376323462</v>
      </c>
      <c r="N2535">
        <f t="shared" si="39"/>
        <v>2</v>
      </c>
    </row>
    <row r="2536" spans="1:14">
      <c r="A2536" t="s">
        <v>930</v>
      </c>
      <c r="B2536">
        <v>2</v>
      </c>
      <c r="C2536">
        <v>22</v>
      </c>
      <c r="D2536" t="s">
        <v>70</v>
      </c>
      <c r="E2536" t="s">
        <v>118</v>
      </c>
      <c r="F2536">
        <v>0</v>
      </c>
      <c r="G2536">
        <v>-44</v>
      </c>
      <c r="H2536">
        <v>1</v>
      </c>
      <c r="I2536">
        <v>0</v>
      </c>
      <c r="J2536">
        <v>-7</v>
      </c>
      <c r="K2536">
        <v>-4</v>
      </c>
      <c r="L2536">
        <v>0</v>
      </c>
      <c r="M2536">
        <f>G2536/$O$3+H2536/$P$3+I2536/$Q$3+J2536/$R$3</f>
        <v>-0.39353060376323462</v>
      </c>
      <c r="N2536">
        <f t="shared" si="39"/>
        <v>2</v>
      </c>
    </row>
    <row r="2537" spans="1:14">
      <c r="A2537" t="s">
        <v>930</v>
      </c>
      <c r="B2537">
        <v>2</v>
      </c>
      <c r="C2537">
        <v>19</v>
      </c>
      <c r="D2537" t="s">
        <v>71</v>
      </c>
      <c r="E2537" t="s">
        <v>118</v>
      </c>
      <c r="F2537">
        <v>2</v>
      </c>
      <c r="G2537">
        <v>-38</v>
      </c>
      <c r="H2537">
        <v>1</v>
      </c>
      <c r="I2537">
        <v>2</v>
      </c>
      <c r="J2537">
        <v>7</v>
      </c>
      <c r="K2537">
        <v>-4</v>
      </c>
      <c r="L2537">
        <v>0</v>
      </c>
      <c r="M2537">
        <f>G2537/$O$3+H2537/$P$3+I2537/$Q$3+J2537/$R$3</f>
        <v>2.4047429294939673</v>
      </c>
      <c r="N2537">
        <f t="shared" si="39"/>
        <v>2</v>
      </c>
    </row>
    <row r="2538" spans="1:14">
      <c r="A2538" t="s">
        <v>930</v>
      </c>
      <c r="B2538">
        <v>2</v>
      </c>
      <c r="C2538">
        <v>17</v>
      </c>
      <c r="D2538" t="s">
        <v>71</v>
      </c>
      <c r="E2538" t="s">
        <v>118</v>
      </c>
      <c r="F2538">
        <v>1</v>
      </c>
      <c r="G2538">
        <v>-34</v>
      </c>
      <c r="H2538">
        <v>-1</v>
      </c>
      <c r="I2538">
        <v>1</v>
      </c>
      <c r="J2538">
        <v>4</v>
      </c>
      <c r="K2538">
        <v>-4</v>
      </c>
      <c r="L2538">
        <v>1</v>
      </c>
      <c r="M2538">
        <f>G2538/$O$3+H2538/$P$3+I2538/$Q$3+J2538/$R$3</f>
        <v>-0.58540078406391316</v>
      </c>
      <c r="N2538">
        <f t="shared" si="39"/>
        <v>2</v>
      </c>
    </row>
    <row r="2539" spans="1:14">
      <c r="A2539" t="s">
        <v>930</v>
      </c>
      <c r="B2539">
        <v>1</v>
      </c>
      <c r="C2539">
        <v>35</v>
      </c>
      <c r="D2539" t="s">
        <v>71</v>
      </c>
      <c r="E2539" t="s">
        <v>118</v>
      </c>
      <c r="F2539">
        <v>1</v>
      </c>
      <c r="G2539">
        <v>-175</v>
      </c>
      <c r="H2539">
        <v>1</v>
      </c>
      <c r="I2539">
        <v>1</v>
      </c>
      <c r="J2539">
        <v>-106</v>
      </c>
      <c r="K2539">
        <v>-5</v>
      </c>
      <c r="L2539">
        <v>1</v>
      </c>
      <c r="M2539">
        <f>G2539/$O$3+H2539/$P$3+I2539/$Q$3+J2539/$R$3</f>
        <v>-8.4559169603374436</v>
      </c>
      <c r="N2539">
        <f t="shared" si="39"/>
        <v>5</v>
      </c>
    </row>
    <row r="2540" spans="1:14">
      <c r="A2540" t="s">
        <v>930</v>
      </c>
      <c r="B2540">
        <v>1</v>
      </c>
      <c r="C2540">
        <v>13</v>
      </c>
      <c r="D2540" t="s">
        <v>70</v>
      </c>
      <c r="E2540" t="s">
        <v>118</v>
      </c>
      <c r="F2540">
        <v>0</v>
      </c>
      <c r="G2540">
        <v>-91</v>
      </c>
      <c r="H2540">
        <v>1</v>
      </c>
      <c r="I2540">
        <v>0</v>
      </c>
      <c r="J2540">
        <v>-43</v>
      </c>
      <c r="K2540">
        <v>-7</v>
      </c>
      <c r="L2540">
        <v>1</v>
      </c>
      <c r="M2540">
        <f>G2540/$O$3+H2540/$P$3+I2540/$Q$3+J2540/$R$3</f>
        <v>-3.6392689873897988</v>
      </c>
      <c r="N2540">
        <f t="shared" si="39"/>
        <v>7</v>
      </c>
    </row>
    <row r="2541" spans="1:14">
      <c r="A2541" t="s">
        <v>930</v>
      </c>
      <c r="B2541">
        <v>1</v>
      </c>
      <c r="C2541">
        <v>11</v>
      </c>
      <c r="D2541" t="s">
        <v>70</v>
      </c>
      <c r="E2541" t="s">
        <v>118</v>
      </c>
      <c r="F2541">
        <v>1</v>
      </c>
      <c r="G2541">
        <v>-66</v>
      </c>
      <c r="H2541">
        <v>1</v>
      </c>
      <c r="I2541">
        <v>1</v>
      </c>
      <c r="J2541">
        <v>-16</v>
      </c>
      <c r="K2541">
        <v>-6</v>
      </c>
      <c r="L2541">
        <v>1</v>
      </c>
      <c r="M2541">
        <f>G2541/$O$3+H2541/$P$3+I2541/$Q$3+J2541/$R$3</f>
        <v>-0.52628117815378206</v>
      </c>
      <c r="N2541">
        <f t="shared" si="39"/>
        <v>6</v>
      </c>
    </row>
    <row r="2542" spans="1:14">
      <c r="A2542" t="s">
        <v>930</v>
      </c>
      <c r="B2542">
        <v>1</v>
      </c>
      <c r="C2542">
        <v>30</v>
      </c>
      <c r="D2542" t="s">
        <v>71</v>
      </c>
      <c r="E2542" t="s">
        <v>118</v>
      </c>
      <c r="F2542">
        <v>1</v>
      </c>
      <c r="G2542">
        <v>-60</v>
      </c>
      <c r="H2542">
        <v>1</v>
      </c>
      <c r="I2542">
        <v>1</v>
      </c>
      <c r="J2542">
        <v>-11</v>
      </c>
      <c r="K2542">
        <v>-2</v>
      </c>
      <c r="L2542">
        <v>1</v>
      </c>
      <c r="M2542">
        <f>G2542/$O$3+H2542/$P$3+I2542/$Q$3+J2542/$R$3</f>
        <v>-8.6953112979413438E-2</v>
      </c>
      <c r="N2542">
        <f t="shared" si="39"/>
        <v>2</v>
      </c>
    </row>
    <row r="2543" spans="1:14">
      <c r="A2543" t="s">
        <v>930</v>
      </c>
      <c r="B2543">
        <v>1</v>
      </c>
      <c r="C2543">
        <v>18</v>
      </c>
      <c r="D2543" t="s">
        <v>71</v>
      </c>
      <c r="E2543" t="s">
        <v>118</v>
      </c>
      <c r="F2543">
        <v>1</v>
      </c>
      <c r="G2543">
        <v>-54</v>
      </c>
      <c r="H2543">
        <v>1</v>
      </c>
      <c r="I2543">
        <v>1</v>
      </c>
      <c r="J2543">
        <v>-12</v>
      </c>
      <c r="K2543">
        <v>-3</v>
      </c>
      <c r="L2543">
        <v>1</v>
      </c>
      <c r="M2543">
        <f>G2543/$O$3+H2543/$P$3+I2543/$Q$3+J2543/$R$3</f>
        <v>-1.8358340890077374E-2</v>
      </c>
      <c r="N2543">
        <f t="shared" si="39"/>
        <v>3</v>
      </c>
    </row>
    <row r="2544" spans="1:14">
      <c r="A2544" t="s">
        <v>930</v>
      </c>
      <c r="B2544">
        <v>1</v>
      </c>
      <c r="C2544">
        <v>13</v>
      </c>
      <c r="D2544" t="s">
        <v>70</v>
      </c>
      <c r="E2544" t="s">
        <v>118</v>
      </c>
      <c r="F2544">
        <v>0</v>
      </c>
      <c r="G2544">
        <v>-52</v>
      </c>
      <c r="H2544">
        <v>1</v>
      </c>
      <c r="I2544">
        <v>0</v>
      </c>
      <c r="J2544">
        <v>-16</v>
      </c>
      <c r="K2544">
        <v>-4</v>
      </c>
      <c r="L2544">
        <v>1</v>
      </c>
      <c r="M2544">
        <f>G2544/$O$3+H2544/$P$3+I2544/$Q$3+J2544/$R$3</f>
        <v>-1.1234754157510163</v>
      </c>
      <c r="N2544">
        <f t="shared" si="39"/>
        <v>4</v>
      </c>
    </row>
    <row r="2545" spans="1:14">
      <c r="A2545" t="s">
        <v>930</v>
      </c>
      <c r="B2545">
        <v>1</v>
      </c>
      <c r="C2545">
        <v>26</v>
      </c>
      <c r="D2545" t="s">
        <v>70</v>
      </c>
      <c r="E2545" t="s">
        <v>118</v>
      </c>
      <c r="F2545">
        <v>1</v>
      </c>
      <c r="G2545">
        <v>-52</v>
      </c>
      <c r="H2545">
        <v>1</v>
      </c>
      <c r="I2545">
        <v>1</v>
      </c>
      <c r="J2545">
        <v>-7</v>
      </c>
      <c r="K2545">
        <v>-2</v>
      </c>
      <c r="L2545">
        <v>1</v>
      </c>
      <c r="M2545">
        <f>G2545/$O$3+H2545/$P$3+I2545/$Q$3+J2545/$R$3</f>
        <v>0.33404728810417444</v>
      </c>
      <c r="N2545">
        <f t="shared" si="39"/>
        <v>2</v>
      </c>
    </row>
    <row r="2546" spans="1:14">
      <c r="A2546" t="s">
        <v>930</v>
      </c>
      <c r="B2546">
        <v>1</v>
      </c>
      <c r="C2546">
        <v>11</v>
      </c>
      <c r="D2546" t="s">
        <v>70</v>
      </c>
      <c r="E2546" t="s">
        <v>118</v>
      </c>
      <c r="F2546">
        <v>1</v>
      </c>
      <c r="G2546">
        <v>-44</v>
      </c>
      <c r="H2546">
        <v>1</v>
      </c>
      <c r="I2546">
        <v>1</v>
      </c>
      <c r="J2546">
        <v>-4</v>
      </c>
      <c r="K2546">
        <v>-4</v>
      </c>
      <c r="L2546">
        <v>1</v>
      </c>
      <c r="M2546">
        <f>G2546/$O$3+H2546/$P$3+I2546/$Q$3+J2546/$R$3</f>
        <v>0.69325880700692388</v>
      </c>
      <c r="N2546">
        <f t="shared" si="39"/>
        <v>4</v>
      </c>
    </row>
    <row r="2547" spans="1:14">
      <c r="A2547" t="s">
        <v>930</v>
      </c>
      <c r="B2547">
        <v>1</v>
      </c>
      <c r="C2547">
        <v>18</v>
      </c>
      <c r="D2547" t="s">
        <v>71</v>
      </c>
      <c r="E2547" t="s">
        <v>118</v>
      </c>
      <c r="F2547">
        <v>1</v>
      </c>
      <c r="G2547">
        <v>-36</v>
      </c>
      <c r="H2547">
        <v>1</v>
      </c>
      <c r="I2547">
        <v>1</v>
      </c>
      <c r="J2547">
        <v>1</v>
      </c>
      <c r="K2547">
        <v>-2</v>
      </c>
      <c r="L2547">
        <v>1</v>
      </c>
      <c r="M2547">
        <f>G2547/$O$3+H2547/$P$3+I2547/$Q$3+J2547/$R$3</f>
        <v>1.1760480902713508</v>
      </c>
      <c r="N2547">
        <f t="shared" si="39"/>
        <v>2</v>
      </c>
    </row>
    <row r="2548" spans="1:14">
      <c r="A2548" t="s">
        <v>930</v>
      </c>
      <c r="B2548">
        <v>1</v>
      </c>
      <c r="C2548">
        <v>11</v>
      </c>
      <c r="D2548" t="s">
        <v>71</v>
      </c>
      <c r="E2548" t="s">
        <v>120</v>
      </c>
      <c r="F2548">
        <v>1</v>
      </c>
      <c r="G2548">
        <v>-33</v>
      </c>
      <c r="H2548">
        <v>1</v>
      </c>
      <c r="I2548">
        <v>1</v>
      </c>
      <c r="J2548">
        <v>5</v>
      </c>
      <c r="K2548">
        <v>-3</v>
      </c>
      <c r="L2548">
        <v>1</v>
      </c>
      <c r="M2548">
        <f>G2548/$O$3+H2548/$P$3+I2548/$Q$3+J2548/$R$3</f>
        <v>1.4883954461297932</v>
      </c>
      <c r="N2548">
        <f t="shared" si="39"/>
        <v>3</v>
      </c>
    </row>
    <row r="2549" spans="1:14">
      <c r="A2549" t="s">
        <v>930</v>
      </c>
      <c r="B2549">
        <v>1</v>
      </c>
      <c r="C2549">
        <v>15</v>
      </c>
      <c r="D2549" t="s">
        <v>70</v>
      </c>
      <c r="E2549" t="s">
        <v>118</v>
      </c>
      <c r="F2549">
        <v>1</v>
      </c>
      <c r="G2549">
        <v>-30</v>
      </c>
      <c r="H2549">
        <v>1</v>
      </c>
      <c r="I2549">
        <v>1</v>
      </c>
      <c r="J2549">
        <v>6</v>
      </c>
      <c r="K2549">
        <v>-2</v>
      </c>
      <c r="L2549">
        <v>1</v>
      </c>
      <c r="M2549">
        <f>G2549/$O$3+H2549/$P$3+I2549/$Q$3+J2549/$R$3</f>
        <v>1.6153761554457193</v>
      </c>
      <c r="N2549">
        <f t="shared" si="39"/>
        <v>2</v>
      </c>
    </row>
    <row r="2550" spans="1:14">
      <c r="A2550" t="s">
        <v>930</v>
      </c>
      <c r="B2550">
        <v>1</v>
      </c>
      <c r="C2550">
        <v>14</v>
      </c>
      <c r="D2550" t="s">
        <v>70</v>
      </c>
      <c r="E2550" t="s">
        <v>118</v>
      </c>
      <c r="F2550">
        <v>2</v>
      </c>
      <c r="G2550">
        <v>-28</v>
      </c>
      <c r="H2550">
        <v>1</v>
      </c>
      <c r="I2550">
        <v>2</v>
      </c>
      <c r="J2550">
        <v>12</v>
      </c>
      <c r="K2550">
        <v>-2</v>
      </c>
      <c r="L2550">
        <v>1</v>
      </c>
      <c r="M2550">
        <f>G2550/$O$3+H2550/$P$3+I2550/$Q$3+J2550/$R$3</f>
        <v>2.930993430848452</v>
      </c>
      <c r="N2550">
        <f t="shared" si="39"/>
        <v>2</v>
      </c>
    </row>
    <row r="2551" spans="1:14">
      <c r="A2551" t="s">
        <v>930</v>
      </c>
      <c r="B2551">
        <v>1</v>
      </c>
      <c r="C2551">
        <v>13</v>
      </c>
      <c r="D2551" t="s">
        <v>81</v>
      </c>
      <c r="E2551" t="s">
        <v>118</v>
      </c>
      <c r="F2551">
        <v>1</v>
      </c>
      <c r="G2551">
        <v>-26</v>
      </c>
      <c r="H2551">
        <v>1</v>
      </c>
      <c r="I2551">
        <v>1</v>
      </c>
      <c r="J2551">
        <v>12</v>
      </c>
      <c r="K2551">
        <v>-2</v>
      </c>
      <c r="L2551">
        <v>3</v>
      </c>
      <c r="M2551">
        <f>G2551/$O$3+H2551/$P$3+I2551/$Q$3+J2551/$R$3</f>
        <v>2.0730318847108684</v>
      </c>
      <c r="N2551">
        <f t="shared" si="39"/>
        <v>2</v>
      </c>
    </row>
    <row r="2552" spans="1:14">
      <c r="A2552" t="s">
        <v>930</v>
      </c>
      <c r="B2552">
        <v>1</v>
      </c>
      <c r="C2552">
        <v>13</v>
      </c>
      <c r="D2552" t="s">
        <v>70</v>
      </c>
      <c r="E2552" t="s">
        <v>118</v>
      </c>
      <c r="F2552">
        <v>0</v>
      </c>
      <c r="G2552">
        <v>-26</v>
      </c>
      <c r="H2552">
        <v>1</v>
      </c>
      <c r="I2552">
        <v>0</v>
      </c>
      <c r="J2552">
        <v>2</v>
      </c>
      <c r="K2552">
        <v>-2</v>
      </c>
      <c r="L2552">
        <v>1</v>
      </c>
      <c r="M2552">
        <f>G2552/$O$3+H2552/$P$3+I2552/$Q$3+J2552/$R$3</f>
        <v>0.55372029867483863</v>
      </c>
      <c r="N2552">
        <f t="shared" si="39"/>
        <v>2</v>
      </c>
    </row>
    <row r="2553" spans="1:14">
      <c r="A2553" t="s">
        <v>930</v>
      </c>
      <c r="B2553">
        <v>1</v>
      </c>
      <c r="C2553">
        <v>11</v>
      </c>
      <c r="D2553" t="s">
        <v>71</v>
      </c>
      <c r="E2553" t="s">
        <v>118</v>
      </c>
      <c r="F2553">
        <v>0</v>
      </c>
      <c r="G2553">
        <v>-22</v>
      </c>
      <c r="H2553">
        <v>1</v>
      </c>
      <c r="I2553">
        <v>0</v>
      </c>
      <c r="J2553">
        <v>4</v>
      </c>
      <c r="K2553">
        <v>-2</v>
      </c>
      <c r="L2553">
        <v>1</v>
      </c>
      <c r="M2553">
        <f>G2553/$O$3+H2553/$P$3+I2553/$Q$3+J2553/$R$3</f>
        <v>0.76422049921663271</v>
      </c>
      <c r="N2553">
        <f t="shared" si="39"/>
        <v>2</v>
      </c>
    </row>
    <row r="2554" spans="1:14">
      <c r="A2554" t="s">
        <v>930</v>
      </c>
      <c r="B2554">
        <v>1</v>
      </c>
      <c r="C2554">
        <v>11</v>
      </c>
      <c r="D2554" t="s">
        <v>71</v>
      </c>
      <c r="E2554" t="s">
        <v>116</v>
      </c>
      <c r="F2554">
        <v>1</v>
      </c>
      <c r="G2554">
        <v>-22</v>
      </c>
      <c r="H2554">
        <v>1</v>
      </c>
      <c r="I2554">
        <v>1</v>
      </c>
      <c r="J2554">
        <v>17</v>
      </c>
      <c r="K2554">
        <v>-2</v>
      </c>
      <c r="L2554">
        <v>2</v>
      </c>
      <c r="M2554">
        <f>G2554/$O$3+H2554/$P$3+I2554/$Q$3+J2554/$R$3</f>
        <v>2.4688987317951785</v>
      </c>
      <c r="N2554">
        <f t="shared" si="39"/>
        <v>2</v>
      </c>
    </row>
    <row r="2555" spans="1:14">
      <c r="A2555" t="s">
        <v>930</v>
      </c>
      <c r="B2555">
        <v>1</v>
      </c>
      <c r="C2555">
        <v>10</v>
      </c>
      <c r="D2555" t="s">
        <v>71</v>
      </c>
      <c r="E2555" t="s">
        <v>116</v>
      </c>
      <c r="F2555">
        <v>1</v>
      </c>
      <c r="G2555">
        <v>-20</v>
      </c>
      <c r="H2555">
        <v>1</v>
      </c>
      <c r="I2555">
        <v>1</v>
      </c>
      <c r="J2555">
        <v>18</v>
      </c>
      <c r="K2555">
        <v>-2</v>
      </c>
      <c r="L2555">
        <v>2</v>
      </c>
      <c r="M2555">
        <f>G2555/$O$3+H2555/$P$3+I2555/$Q$3+J2555/$R$3</f>
        <v>2.5741488320660757</v>
      </c>
      <c r="N2555">
        <f t="shared" si="39"/>
        <v>2</v>
      </c>
    </row>
    <row r="2556" spans="1:14">
      <c r="A2556" t="s">
        <v>931</v>
      </c>
      <c r="B2556">
        <v>27</v>
      </c>
      <c r="C2556">
        <v>168</v>
      </c>
      <c r="D2556" t="s">
        <v>73</v>
      </c>
      <c r="E2556" t="s">
        <v>118</v>
      </c>
      <c r="F2556">
        <v>2</v>
      </c>
      <c r="G2556">
        <v>-336</v>
      </c>
      <c r="H2556">
        <v>-10</v>
      </c>
      <c r="I2556">
        <v>2</v>
      </c>
      <c r="J2556">
        <v>-137</v>
      </c>
      <c r="K2556">
        <v>-54</v>
      </c>
      <c r="L2556">
        <v>-22</v>
      </c>
      <c r="M2556">
        <f>G2556/$O$3+H2556/$P$3+I2556/$Q$3+J2556/$R$3</f>
        <v>-23.915099664288608</v>
      </c>
      <c r="N2556">
        <f t="shared" si="39"/>
        <v>2</v>
      </c>
    </row>
    <row r="2557" spans="1:14">
      <c r="A2557" t="s">
        <v>931</v>
      </c>
      <c r="B2557">
        <v>7</v>
      </c>
      <c r="C2557">
        <v>45</v>
      </c>
      <c r="D2557" t="s">
        <v>71</v>
      </c>
      <c r="E2557" t="s">
        <v>118</v>
      </c>
      <c r="F2557">
        <v>2</v>
      </c>
      <c r="G2557">
        <v>-90</v>
      </c>
      <c r="H2557">
        <v>-1</v>
      </c>
      <c r="I2557">
        <v>2</v>
      </c>
      <c r="J2557">
        <v>-6</v>
      </c>
      <c r="K2557">
        <v>-14</v>
      </c>
      <c r="L2557">
        <v>-2</v>
      </c>
      <c r="M2557">
        <f>G2557/$O$3+H2557/$P$3+I2557/$Q$3+J2557/$R$3</f>
        <v>-1.5187809481662908</v>
      </c>
      <c r="N2557">
        <f t="shared" si="39"/>
        <v>2</v>
      </c>
    </row>
    <row r="2558" spans="1:14">
      <c r="A2558" t="s">
        <v>931</v>
      </c>
      <c r="B2558">
        <v>5</v>
      </c>
      <c r="C2558">
        <v>24</v>
      </c>
      <c r="D2558" t="s">
        <v>71</v>
      </c>
      <c r="E2558" t="s">
        <v>118</v>
      </c>
      <c r="F2558">
        <v>0</v>
      </c>
      <c r="G2558">
        <v>-96</v>
      </c>
      <c r="H2558">
        <v>-2</v>
      </c>
      <c r="I2558">
        <v>0</v>
      </c>
      <c r="J2558">
        <v>-43</v>
      </c>
      <c r="K2558">
        <v>-20</v>
      </c>
      <c r="L2558">
        <v>-9</v>
      </c>
      <c r="M2558">
        <f>G2558/$O$3+H2558/$P$3+I2558/$Q$3+J2558/$R$3</f>
        <v>-6.733337141066702</v>
      </c>
      <c r="N2558">
        <f t="shared" si="39"/>
        <v>4</v>
      </c>
    </row>
    <row r="2559" spans="1:14">
      <c r="A2559" t="s">
        <v>931</v>
      </c>
      <c r="B2559">
        <v>2</v>
      </c>
      <c r="C2559">
        <v>18</v>
      </c>
      <c r="D2559" t="s">
        <v>73</v>
      </c>
      <c r="E2559" t="s">
        <v>118</v>
      </c>
      <c r="F2559">
        <v>3</v>
      </c>
      <c r="G2559">
        <v>-36</v>
      </c>
      <c r="H2559">
        <v>1</v>
      </c>
      <c r="I2559">
        <v>3</v>
      </c>
      <c r="J2559">
        <v>15</v>
      </c>
      <c r="K2559">
        <v>-4</v>
      </c>
      <c r="L2559">
        <v>0</v>
      </c>
      <c r="M2559">
        <f>G2559/$O$3+H2559/$P$3+I2559/$Q$3+J2559/$R$3</f>
        <v>3.8439379692583771</v>
      </c>
      <c r="N2559">
        <f t="shared" si="39"/>
        <v>2</v>
      </c>
    </row>
    <row r="2560" spans="1:14">
      <c r="A2560" t="s">
        <v>931</v>
      </c>
      <c r="B2560">
        <v>1</v>
      </c>
      <c r="C2560">
        <v>15</v>
      </c>
      <c r="D2560" t="s">
        <v>71</v>
      </c>
      <c r="E2560" t="s">
        <v>118</v>
      </c>
      <c r="F2560">
        <v>1</v>
      </c>
      <c r="G2560">
        <v>-135</v>
      </c>
      <c r="H2560">
        <v>1</v>
      </c>
      <c r="I2560">
        <v>1</v>
      </c>
      <c r="J2560">
        <v>-61</v>
      </c>
      <c r="K2560">
        <v>-9</v>
      </c>
      <c r="L2560">
        <v>1</v>
      </c>
      <c r="M2560">
        <f>G2560/$O$3+H2560/$P$3+I2560/$Q$3+J2560/$R$3</f>
        <v>-4.8061929003985355</v>
      </c>
      <c r="N2560">
        <f t="shared" si="39"/>
        <v>9</v>
      </c>
    </row>
    <row r="2561" spans="1:14">
      <c r="A2561" t="s">
        <v>931</v>
      </c>
      <c r="B2561">
        <v>1</v>
      </c>
      <c r="C2561">
        <v>21</v>
      </c>
      <c r="D2561" t="s">
        <v>73</v>
      </c>
      <c r="E2561" t="s">
        <v>118</v>
      </c>
      <c r="F2561">
        <v>2</v>
      </c>
      <c r="G2561">
        <v>-63</v>
      </c>
      <c r="H2561">
        <v>1</v>
      </c>
      <c r="I2561">
        <v>2</v>
      </c>
      <c r="J2561">
        <v>-9</v>
      </c>
      <c r="K2561">
        <v>-3</v>
      </c>
      <c r="L2561">
        <v>1</v>
      </c>
      <c r="M2561">
        <f>G2561/$O$3+H2561/$P$3+I2561/$Q$3+J2561/$R$3</f>
        <v>0.87285558847481892</v>
      </c>
      <c r="N2561">
        <f t="shared" si="39"/>
        <v>3</v>
      </c>
    </row>
    <row r="2562" spans="1:14">
      <c r="A2562" t="s">
        <v>931</v>
      </c>
      <c r="B2562">
        <v>1</v>
      </c>
      <c r="C2562">
        <v>12</v>
      </c>
      <c r="D2562" t="s">
        <v>71</v>
      </c>
      <c r="E2562" t="s">
        <v>116</v>
      </c>
      <c r="F2562">
        <v>1</v>
      </c>
      <c r="G2562">
        <v>-48</v>
      </c>
      <c r="H2562">
        <v>1</v>
      </c>
      <c r="I2562">
        <v>1</v>
      </c>
      <c r="J2562">
        <v>23</v>
      </c>
      <c r="K2562">
        <v>-4</v>
      </c>
      <c r="L2562">
        <v>2</v>
      </c>
      <c r="M2562">
        <f>G2562/$O$3+H2562/$P$3+I2562/$Q$3+J2562/$R$3</f>
        <v>2.2746361897094527</v>
      </c>
      <c r="N2562">
        <f t="shared" si="39"/>
        <v>4</v>
      </c>
    </row>
    <row r="2563" spans="1:14">
      <c r="A2563" t="s">
        <v>931</v>
      </c>
      <c r="B2563">
        <v>1</v>
      </c>
      <c r="C2563">
        <v>14</v>
      </c>
      <c r="D2563" t="s">
        <v>70</v>
      </c>
      <c r="E2563" t="s">
        <v>116</v>
      </c>
      <c r="F2563">
        <v>2</v>
      </c>
      <c r="G2563">
        <v>-28</v>
      </c>
      <c r="H2563">
        <v>1</v>
      </c>
      <c r="I2563">
        <v>2</v>
      </c>
      <c r="J2563">
        <v>21</v>
      </c>
      <c r="K2563">
        <v>-2</v>
      </c>
      <c r="L2563">
        <v>2</v>
      </c>
      <c r="M2563">
        <f>G2563/$O$3+H2563/$P$3+I2563/$Q$3+J2563/$R$3</f>
        <v>3.4870933704760008</v>
      </c>
      <c r="N2563">
        <f t="shared" ref="N2563:N2626" si="40">ABS(G2563)/C2563</f>
        <v>2</v>
      </c>
    </row>
    <row r="2564" spans="1:14">
      <c r="A2564" t="s">
        <v>931</v>
      </c>
      <c r="B2564">
        <v>1</v>
      </c>
      <c r="C2564">
        <v>12</v>
      </c>
      <c r="D2564" t="s">
        <v>78</v>
      </c>
      <c r="E2564" t="s">
        <v>116</v>
      </c>
      <c r="F2564">
        <v>1</v>
      </c>
      <c r="G2564">
        <v>-24</v>
      </c>
      <c r="H2564">
        <v>1</v>
      </c>
      <c r="I2564">
        <v>1</v>
      </c>
      <c r="J2564">
        <v>31</v>
      </c>
      <c r="K2564">
        <v>-2</v>
      </c>
      <c r="L2564">
        <v>4</v>
      </c>
      <c r="M2564">
        <f>G2564/$O$3+H2564/$P$3+I2564/$Q$3+J2564/$R$3</f>
        <v>3.2904818642368623</v>
      </c>
      <c r="N2564">
        <f t="shared" si="40"/>
        <v>2</v>
      </c>
    </row>
    <row r="2565" spans="1:14">
      <c r="A2565" t="s">
        <v>932</v>
      </c>
      <c r="B2565">
        <v>2</v>
      </c>
      <c r="C2565">
        <v>29</v>
      </c>
      <c r="D2565" t="s">
        <v>71</v>
      </c>
      <c r="E2565" t="s">
        <v>116</v>
      </c>
      <c r="F2565">
        <v>1</v>
      </c>
      <c r="G2565">
        <v>-58</v>
      </c>
      <c r="H2565">
        <v>1</v>
      </c>
      <c r="I2565">
        <v>1</v>
      </c>
      <c r="J2565">
        <v>8</v>
      </c>
      <c r="K2565">
        <v>-4</v>
      </c>
      <c r="L2565">
        <v>1</v>
      </c>
      <c r="M2565">
        <f>G2565/$O$3+H2565/$P$3+I2565/$Q$3+J2565/$R$3</f>
        <v>1.1304968665465804</v>
      </c>
      <c r="N2565">
        <f t="shared" si="40"/>
        <v>2</v>
      </c>
    </row>
    <row r="2566" spans="1:14">
      <c r="A2566" t="s">
        <v>301</v>
      </c>
      <c r="B2566">
        <v>4</v>
      </c>
      <c r="C2566">
        <v>50</v>
      </c>
      <c r="D2566" t="s">
        <v>73</v>
      </c>
      <c r="E2566" t="s">
        <v>116</v>
      </c>
      <c r="F2566">
        <v>1</v>
      </c>
      <c r="G2566">
        <v>-100</v>
      </c>
      <c r="H2566">
        <v>-1</v>
      </c>
      <c r="I2566">
        <v>1</v>
      </c>
      <c r="J2566">
        <v>-20</v>
      </c>
      <c r="K2566">
        <v>-8</v>
      </c>
      <c r="L2566">
        <v>-1</v>
      </c>
      <c r="M2566">
        <f>G2566/$O$3+H2566/$P$3+I2566/$Q$3+J2566/$R$3</f>
        <v>-3.502554153375967</v>
      </c>
      <c r="N2566">
        <f t="shared" si="40"/>
        <v>2</v>
      </c>
    </row>
    <row r="2567" spans="1:14">
      <c r="A2567" t="s">
        <v>301</v>
      </c>
      <c r="B2567">
        <v>2</v>
      </c>
      <c r="C2567">
        <v>23</v>
      </c>
      <c r="D2567" t="s">
        <v>79</v>
      </c>
      <c r="E2567" t="s">
        <v>116</v>
      </c>
      <c r="F2567">
        <v>2</v>
      </c>
      <c r="G2567">
        <v>-46</v>
      </c>
      <c r="H2567">
        <v>1</v>
      </c>
      <c r="I2567">
        <v>2</v>
      </c>
      <c r="J2567">
        <v>18</v>
      </c>
      <c r="K2567">
        <v>-4</v>
      </c>
      <c r="L2567">
        <v>3</v>
      </c>
      <c r="M2567">
        <f>G2567/$O$3+H2567/$P$3+I2567/$Q$3+J2567/$R$3</f>
        <v>2.9105757611229599</v>
      </c>
      <c r="N2567">
        <f t="shared" si="40"/>
        <v>2</v>
      </c>
    </row>
    <row r="2568" spans="1:14">
      <c r="A2568" t="s">
        <v>301</v>
      </c>
      <c r="B2568">
        <v>1</v>
      </c>
      <c r="C2568">
        <v>12</v>
      </c>
      <c r="D2568" t="s">
        <v>71</v>
      </c>
      <c r="E2568" t="s">
        <v>116</v>
      </c>
      <c r="F2568">
        <v>1</v>
      </c>
      <c r="G2568">
        <v>-48</v>
      </c>
      <c r="H2568">
        <v>1</v>
      </c>
      <c r="I2568">
        <v>1</v>
      </c>
      <c r="J2568">
        <v>8</v>
      </c>
      <c r="K2568">
        <v>-4</v>
      </c>
      <c r="L2568">
        <v>2</v>
      </c>
      <c r="M2568">
        <f>G2568/$O$3+H2568/$P$3+I2568/$Q$3+J2568/$R$3</f>
        <v>1.3478029569968719</v>
      </c>
      <c r="N2568">
        <f t="shared" si="40"/>
        <v>4</v>
      </c>
    </row>
    <row r="2569" spans="1:14">
      <c r="A2569" t="s">
        <v>301</v>
      </c>
      <c r="B2569">
        <v>1</v>
      </c>
      <c r="C2569">
        <v>11</v>
      </c>
      <c r="D2569" t="s">
        <v>71</v>
      </c>
      <c r="E2569" t="s">
        <v>116</v>
      </c>
      <c r="F2569">
        <v>0</v>
      </c>
      <c r="G2569">
        <v>-33</v>
      </c>
      <c r="H2569">
        <v>1</v>
      </c>
      <c r="I2569">
        <v>0</v>
      </c>
      <c r="J2569">
        <v>17</v>
      </c>
      <c r="K2569">
        <v>-3</v>
      </c>
      <c r="L2569">
        <v>2</v>
      </c>
      <c r="M2569">
        <f>G2569/$O$3+H2569/$P$3+I2569/$Q$3+J2569/$R$3</f>
        <v>1.3284392680722152</v>
      </c>
      <c r="N2569">
        <f t="shared" si="40"/>
        <v>3</v>
      </c>
    </row>
    <row r="2570" spans="1:14">
      <c r="A2570" t="s">
        <v>301</v>
      </c>
      <c r="B2570">
        <v>1</v>
      </c>
      <c r="C2570">
        <v>16</v>
      </c>
      <c r="D2570" t="s">
        <v>77</v>
      </c>
      <c r="E2570" t="s">
        <v>116</v>
      </c>
      <c r="F2570">
        <v>1</v>
      </c>
      <c r="G2570">
        <v>-32</v>
      </c>
      <c r="H2570">
        <v>1</v>
      </c>
      <c r="I2570">
        <v>1</v>
      </c>
      <c r="J2570">
        <v>19</v>
      </c>
      <c r="K2570">
        <v>-2</v>
      </c>
      <c r="L2570">
        <v>2</v>
      </c>
      <c r="M2570">
        <f>G2570/$O$3+H2570/$P$3+I2570/$Q$3+J2570/$R$3</f>
        <v>2.3751704057065641</v>
      </c>
      <c r="N2570">
        <f t="shared" si="40"/>
        <v>2</v>
      </c>
    </row>
    <row r="2571" spans="1:14">
      <c r="A2571" t="s">
        <v>301</v>
      </c>
      <c r="B2571">
        <v>1</v>
      </c>
      <c r="C2571">
        <v>13</v>
      </c>
      <c r="D2571" t="s">
        <v>71</v>
      </c>
      <c r="E2571" t="s">
        <v>116</v>
      </c>
      <c r="F2571">
        <v>1</v>
      </c>
      <c r="G2571">
        <v>-26</v>
      </c>
      <c r="H2571">
        <v>1</v>
      </c>
      <c r="I2571">
        <v>1</v>
      </c>
      <c r="J2571">
        <v>15</v>
      </c>
      <c r="K2571">
        <v>-2</v>
      </c>
      <c r="L2571">
        <v>2</v>
      </c>
      <c r="M2571">
        <f>G2571/$O$3+H2571/$P$3+I2571/$Q$3+J2571/$R$3</f>
        <v>2.2583985312533841</v>
      </c>
      <c r="N2571">
        <f t="shared" si="40"/>
        <v>2</v>
      </c>
    </row>
    <row r="2572" spans="1:14">
      <c r="A2572" t="s">
        <v>301</v>
      </c>
      <c r="B2572">
        <v>1</v>
      </c>
      <c r="C2572">
        <v>13</v>
      </c>
      <c r="D2572" t="s">
        <v>78</v>
      </c>
      <c r="E2572" t="s">
        <v>116</v>
      </c>
      <c r="F2572">
        <v>1</v>
      </c>
      <c r="G2572">
        <v>-26</v>
      </c>
      <c r="H2572">
        <v>1</v>
      </c>
      <c r="I2572">
        <v>1</v>
      </c>
      <c r="J2572">
        <v>21</v>
      </c>
      <c r="K2572">
        <v>-2</v>
      </c>
      <c r="L2572">
        <v>4</v>
      </c>
      <c r="M2572">
        <f>G2572/$O$3+H2572/$P$3+I2572/$Q$3+J2572/$R$3</f>
        <v>2.6291318243384163</v>
      </c>
      <c r="N2572">
        <f t="shared" si="40"/>
        <v>2</v>
      </c>
    </row>
    <row r="2573" spans="1:14">
      <c r="A2573" t="s">
        <v>301</v>
      </c>
      <c r="B2573">
        <v>1</v>
      </c>
      <c r="C2573">
        <v>10</v>
      </c>
      <c r="D2573" t="s">
        <v>70</v>
      </c>
      <c r="E2573" t="s">
        <v>118</v>
      </c>
      <c r="F2573">
        <v>1</v>
      </c>
      <c r="G2573">
        <v>-20</v>
      </c>
      <c r="H2573">
        <v>1</v>
      </c>
      <c r="I2573">
        <v>1</v>
      </c>
      <c r="J2573">
        <v>9</v>
      </c>
      <c r="K2573">
        <v>-2</v>
      </c>
      <c r="L2573">
        <v>1</v>
      </c>
      <c r="M2573">
        <f>G2573/$O$3+H2573/$P$3+I2573/$Q$3+J2573/$R$3</f>
        <v>2.0180488924385269</v>
      </c>
      <c r="N2573">
        <f t="shared" si="40"/>
        <v>2</v>
      </c>
    </row>
    <row r="2574" spans="1:14">
      <c r="A2574" t="s">
        <v>151</v>
      </c>
      <c r="B2574">
        <v>4</v>
      </c>
      <c r="C2574">
        <v>16</v>
      </c>
      <c r="D2574" t="s">
        <v>71</v>
      </c>
      <c r="E2574" t="s">
        <v>118</v>
      </c>
      <c r="F2574">
        <v>0</v>
      </c>
      <c r="G2574">
        <v>-32</v>
      </c>
      <c r="H2574">
        <v>1</v>
      </c>
      <c r="I2574">
        <v>0</v>
      </c>
      <c r="J2574">
        <v>-1</v>
      </c>
      <c r="K2574">
        <v>-8</v>
      </c>
      <c r="L2574">
        <v>-2</v>
      </c>
      <c r="M2574">
        <f>G2574/$O$3+H2574/$P$3+I2574/$Q$3+J2574/$R$3</f>
        <v>0.23796999786214762</v>
      </c>
      <c r="N2574">
        <f t="shared" si="40"/>
        <v>2</v>
      </c>
    </row>
    <row r="2575" spans="1:14">
      <c r="A2575" t="s">
        <v>151</v>
      </c>
      <c r="B2575">
        <v>1</v>
      </c>
      <c r="C2575">
        <v>37</v>
      </c>
      <c r="D2575" t="s">
        <v>71</v>
      </c>
      <c r="E2575" t="s">
        <v>118</v>
      </c>
      <c r="F2575">
        <v>5</v>
      </c>
      <c r="G2575">
        <v>-74</v>
      </c>
      <c r="H2575">
        <v>1</v>
      </c>
      <c r="I2575">
        <v>5</v>
      </c>
      <c r="J2575">
        <v>15</v>
      </c>
      <c r="K2575">
        <v>-2</v>
      </c>
      <c r="L2575">
        <v>5</v>
      </c>
      <c r="M2575">
        <f>G2575/$O$3+H2575/$P$3+I2575/$Q$3+J2575/$R$3</f>
        <v>4.8210203540025534</v>
      </c>
      <c r="N2575">
        <f t="shared" si="40"/>
        <v>2</v>
      </c>
    </row>
    <row r="2576" spans="1:14">
      <c r="A2576" t="s">
        <v>151</v>
      </c>
      <c r="B2576">
        <v>1</v>
      </c>
      <c r="C2576">
        <v>10</v>
      </c>
      <c r="D2576" t="s">
        <v>71</v>
      </c>
      <c r="E2576" t="s">
        <v>116</v>
      </c>
      <c r="F2576">
        <v>1</v>
      </c>
      <c r="G2576">
        <v>-30</v>
      </c>
      <c r="H2576">
        <v>1</v>
      </c>
      <c r="I2576">
        <v>1</v>
      </c>
      <c r="J2576">
        <v>19</v>
      </c>
      <c r="K2576">
        <v>-3</v>
      </c>
      <c r="L2576">
        <v>2</v>
      </c>
      <c r="M2576">
        <f>G2576/$O$3+H2576/$P$3+I2576/$Q$3+J2576/$R$3</f>
        <v>2.4186316237966228</v>
      </c>
      <c r="N2576">
        <f t="shared" si="40"/>
        <v>3</v>
      </c>
    </row>
    <row r="2577" spans="1:14">
      <c r="A2577" t="s">
        <v>151</v>
      </c>
      <c r="B2577">
        <v>1</v>
      </c>
      <c r="C2577">
        <v>10</v>
      </c>
      <c r="D2577" t="s">
        <v>71</v>
      </c>
      <c r="E2577" t="s">
        <v>116</v>
      </c>
      <c r="F2577">
        <v>1</v>
      </c>
      <c r="G2577">
        <v>-20</v>
      </c>
      <c r="H2577">
        <v>1</v>
      </c>
      <c r="I2577">
        <v>1</v>
      </c>
      <c r="J2577">
        <v>18</v>
      </c>
      <c r="K2577">
        <v>-2</v>
      </c>
      <c r="L2577">
        <v>2</v>
      </c>
      <c r="M2577">
        <f>G2577/$O$3+H2577/$P$3+I2577/$Q$3+J2577/$R$3</f>
        <v>2.5741488320660757</v>
      </c>
      <c r="N2577">
        <f t="shared" si="40"/>
        <v>2</v>
      </c>
    </row>
    <row r="2578" spans="1:14">
      <c r="A2578" t="s">
        <v>933</v>
      </c>
      <c r="B2578">
        <v>2</v>
      </c>
      <c r="C2578">
        <v>18</v>
      </c>
      <c r="D2578" t="s">
        <v>70</v>
      </c>
      <c r="E2578" t="s">
        <v>118</v>
      </c>
      <c r="F2578">
        <v>1</v>
      </c>
      <c r="G2578">
        <v>-54</v>
      </c>
      <c r="H2578">
        <v>1</v>
      </c>
      <c r="I2578">
        <v>1</v>
      </c>
      <c r="J2578">
        <v>-12</v>
      </c>
      <c r="K2578">
        <v>-6</v>
      </c>
      <c r="L2578">
        <v>-1</v>
      </c>
      <c r="M2578">
        <f>G2578/$O$3+H2578/$P$3+I2578/$Q$3+J2578/$R$3</f>
        <v>-1.8358340890077374E-2</v>
      </c>
      <c r="N2578">
        <f t="shared" si="40"/>
        <v>3</v>
      </c>
    </row>
    <row r="2579" spans="1:14">
      <c r="A2579" t="s">
        <v>933</v>
      </c>
      <c r="B2579">
        <v>2</v>
      </c>
      <c r="C2579">
        <v>22</v>
      </c>
      <c r="D2579" t="s">
        <v>73</v>
      </c>
      <c r="E2579" t="s">
        <v>116</v>
      </c>
      <c r="F2579">
        <v>1</v>
      </c>
      <c r="G2579">
        <v>-44</v>
      </c>
      <c r="H2579">
        <v>1</v>
      </c>
      <c r="I2579">
        <v>1</v>
      </c>
      <c r="J2579">
        <v>6</v>
      </c>
      <c r="K2579">
        <v>-4</v>
      </c>
      <c r="L2579">
        <v>1</v>
      </c>
      <c r="M2579">
        <f>G2579/$O$3+H2579/$P$3+I2579/$Q$3+J2579/$R$3</f>
        <v>1.311147628815311</v>
      </c>
      <c r="N2579">
        <f t="shared" si="40"/>
        <v>2</v>
      </c>
    </row>
    <row r="2580" spans="1:14">
      <c r="A2580" t="s">
        <v>933</v>
      </c>
      <c r="B2580">
        <v>1</v>
      </c>
      <c r="C2580">
        <v>22</v>
      </c>
      <c r="D2580" t="s">
        <v>73</v>
      </c>
      <c r="E2580" t="s">
        <v>118</v>
      </c>
      <c r="F2580">
        <v>2</v>
      </c>
      <c r="G2580">
        <v>-44</v>
      </c>
      <c r="H2580">
        <v>1</v>
      </c>
      <c r="I2580">
        <v>2</v>
      </c>
      <c r="J2580">
        <v>4</v>
      </c>
      <c r="K2580">
        <v>-2</v>
      </c>
      <c r="L2580">
        <v>1</v>
      </c>
      <c r="M2580">
        <f>G2580/$O$3+H2580/$P$3+I2580/$Q$3+J2580/$R$3</f>
        <v>2.0889926286812757</v>
      </c>
      <c r="N2580">
        <f t="shared" si="40"/>
        <v>2</v>
      </c>
    </row>
    <row r="2581" spans="1:14">
      <c r="A2581" t="s">
        <v>933</v>
      </c>
      <c r="B2581">
        <v>1</v>
      </c>
      <c r="C2581">
        <v>12</v>
      </c>
      <c r="D2581" t="s">
        <v>78</v>
      </c>
      <c r="E2581" t="s">
        <v>118</v>
      </c>
      <c r="F2581">
        <v>1</v>
      </c>
      <c r="G2581">
        <v>-36</v>
      </c>
      <c r="H2581">
        <v>1</v>
      </c>
      <c r="I2581">
        <v>1</v>
      </c>
      <c r="J2581">
        <v>6</v>
      </c>
      <c r="K2581">
        <v>-3</v>
      </c>
      <c r="L2581">
        <v>3</v>
      </c>
      <c r="M2581">
        <f>G2581/$O$3+H2581/$P$3+I2581/$Q$3+J2581/$R$3</f>
        <v>1.4849925011755443</v>
      </c>
      <c r="N2581">
        <f t="shared" si="40"/>
        <v>3</v>
      </c>
    </row>
    <row r="2582" spans="1:14">
      <c r="A2582" t="s">
        <v>933</v>
      </c>
      <c r="B2582">
        <v>1</v>
      </c>
      <c r="C2582">
        <v>13</v>
      </c>
      <c r="D2582" t="s">
        <v>73</v>
      </c>
      <c r="E2582" t="s">
        <v>118</v>
      </c>
      <c r="F2582">
        <v>2</v>
      </c>
      <c r="G2582">
        <v>-26</v>
      </c>
      <c r="H2582">
        <v>1</v>
      </c>
      <c r="I2582">
        <v>2</v>
      </c>
      <c r="J2582">
        <v>13</v>
      </c>
      <c r="K2582">
        <v>-2</v>
      </c>
      <c r="L2582">
        <v>1</v>
      </c>
      <c r="M2582">
        <f>G2582/$O$3+H2582/$P$3+I2582/$Q$3+J2582/$R$3</f>
        <v>3.0362435311193492</v>
      </c>
      <c r="N2582">
        <f t="shared" si="40"/>
        <v>2</v>
      </c>
    </row>
    <row r="2583" spans="1:14">
      <c r="A2583" t="s">
        <v>933</v>
      </c>
      <c r="B2583">
        <v>1</v>
      </c>
      <c r="C2583">
        <v>13</v>
      </c>
      <c r="D2583" t="s">
        <v>81</v>
      </c>
      <c r="E2583" t="s">
        <v>118</v>
      </c>
      <c r="F2583">
        <v>1</v>
      </c>
      <c r="G2583">
        <v>-26</v>
      </c>
      <c r="H2583">
        <v>1</v>
      </c>
      <c r="I2583">
        <v>1</v>
      </c>
      <c r="J2583">
        <v>12</v>
      </c>
      <c r="K2583">
        <v>-2</v>
      </c>
      <c r="L2583">
        <v>3</v>
      </c>
      <c r="M2583">
        <f>G2583/$O$3+H2583/$P$3+I2583/$Q$3+J2583/$R$3</f>
        <v>2.0730318847108684</v>
      </c>
      <c r="N2583">
        <f t="shared" si="40"/>
        <v>2</v>
      </c>
    </row>
    <row r="2584" spans="1:14">
      <c r="A2584" t="s">
        <v>933</v>
      </c>
      <c r="B2584">
        <v>1</v>
      </c>
      <c r="C2584">
        <v>12</v>
      </c>
      <c r="D2584" t="s">
        <v>78</v>
      </c>
      <c r="E2584" t="s">
        <v>118</v>
      </c>
      <c r="F2584">
        <v>1</v>
      </c>
      <c r="G2584">
        <v>-24</v>
      </c>
      <c r="H2584">
        <v>1</v>
      </c>
      <c r="I2584">
        <v>1</v>
      </c>
      <c r="J2584">
        <v>13</v>
      </c>
      <c r="K2584">
        <v>-2</v>
      </c>
      <c r="L2584">
        <v>3</v>
      </c>
      <c r="M2584">
        <f>G2584/$O$3+H2584/$P$3+I2584/$Q$3+J2584/$R$3</f>
        <v>2.1782819849817652</v>
      </c>
      <c r="N2584">
        <f t="shared" si="40"/>
        <v>2</v>
      </c>
    </row>
    <row r="2585" spans="1:14">
      <c r="A2585" t="s">
        <v>933</v>
      </c>
      <c r="B2585">
        <v>1</v>
      </c>
      <c r="C2585">
        <v>11</v>
      </c>
      <c r="D2585" t="s">
        <v>80</v>
      </c>
      <c r="E2585" t="s">
        <v>118</v>
      </c>
      <c r="F2585">
        <v>2</v>
      </c>
      <c r="G2585">
        <v>-22</v>
      </c>
      <c r="H2585">
        <v>1</v>
      </c>
      <c r="I2585">
        <v>2</v>
      </c>
      <c r="J2585">
        <v>21</v>
      </c>
      <c r="K2585">
        <v>-2</v>
      </c>
      <c r="L2585">
        <v>3</v>
      </c>
      <c r="M2585">
        <f>G2585/$O$3+H2585/$P$3+I2585/$Q$3+J2585/$R$3</f>
        <v>3.6174770247461758</v>
      </c>
      <c r="N2585">
        <f t="shared" si="40"/>
        <v>2</v>
      </c>
    </row>
    <row r="2586" spans="1:14">
      <c r="A2586" t="s">
        <v>933</v>
      </c>
      <c r="B2586">
        <v>1</v>
      </c>
      <c r="C2586">
        <v>11</v>
      </c>
      <c r="D2586" t="s">
        <v>78</v>
      </c>
      <c r="E2586" t="s">
        <v>118</v>
      </c>
      <c r="F2586">
        <v>1</v>
      </c>
      <c r="G2586">
        <v>-22</v>
      </c>
      <c r="H2586">
        <v>1</v>
      </c>
      <c r="I2586">
        <v>1</v>
      </c>
      <c r="J2586">
        <v>14</v>
      </c>
      <c r="K2586">
        <v>-2</v>
      </c>
      <c r="L2586">
        <v>3</v>
      </c>
      <c r="M2586">
        <f>G2586/$O$3+H2586/$P$3+I2586/$Q$3+J2586/$R$3</f>
        <v>2.2835320852526624</v>
      </c>
      <c r="N2586">
        <f t="shared" si="40"/>
        <v>2</v>
      </c>
    </row>
    <row r="2587" spans="1:14">
      <c r="A2587" t="s">
        <v>933</v>
      </c>
      <c r="B2587">
        <v>1</v>
      </c>
      <c r="C2587">
        <v>10</v>
      </c>
      <c r="D2587" t="s">
        <v>70</v>
      </c>
      <c r="E2587" t="s">
        <v>120</v>
      </c>
      <c r="F2587">
        <v>0</v>
      </c>
      <c r="G2587">
        <v>-20</v>
      </c>
      <c r="H2587">
        <v>1</v>
      </c>
      <c r="I2587">
        <v>0</v>
      </c>
      <c r="J2587">
        <v>7</v>
      </c>
      <c r="K2587">
        <v>-2</v>
      </c>
      <c r="L2587">
        <v>2</v>
      </c>
      <c r="M2587">
        <f>G2587/$O$3+H2587/$P$3+I2587/$Q$3+J2587/$R$3</f>
        <v>0.99304836384920714</v>
      </c>
      <c r="N2587">
        <f t="shared" si="40"/>
        <v>2</v>
      </c>
    </row>
    <row r="2588" spans="1:14">
      <c r="A2588" t="s">
        <v>934</v>
      </c>
      <c r="B2588">
        <v>4</v>
      </c>
      <c r="C2588">
        <v>19</v>
      </c>
      <c r="D2588" t="s">
        <v>70</v>
      </c>
      <c r="E2588" t="s">
        <v>118</v>
      </c>
      <c r="F2588">
        <v>0</v>
      </c>
      <c r="G2588">
        <v>-57</v>
      </c>
      <c r="H2588">
        <v>1</v>
      </c>
      <c r="I2588">
        <v>0</v>
      </c>
      <c r="J2588">
        <v>-15</v>
      </c>
      <c r="K2588">
        <v>-12</v>
      </c>
      <c r="L2588">
        <v>-4</v>
      </c>
      <c r="M2588">
        <f>G2588/$O$3+H2588/$P$3+I2588/$Q$3+J2588/$R$3</f>
        <v>-1.1703395787953235</v>
      </c>
      <c r="N2588">
        <f t="shared" si="40"/>
        <v>3</v>
      </c>
    </row>
    <row r="2589" spans="1:14">
      <c r="A2589" t="s">
        <v>934</v>
      </c>
      <c r="B2589">
        <v>3</v>
      </c>
      <c r="C2589">
        <v>18</v>
      </c>
      <c r="D2589" t="s">
        <v>70</v>
      </c>
      <c r="E2589" t="s">
        <v>118</v>
      </c>
      <c r="F2589">
        <v>3</v>
      </c>
      <c r="G2589">
        <v>-36</v>
      </c>
      <c r="H2589">
        <v>1</v>
      </c>
      <c r="I2589">
        <v>3</v>
      </c>
      <c r="J2589">
        <v>15</v>
      </c>
      <c r="K2589">
        <v>-6</v>
      </c>
      <c r="L2589">
        <v>-1</v>
      </c>
      <c r="M2589">
        <f>G2589/$O$3+H2589/$P$3+I2589/$Q$3+J2589/$R$3</f>
        <v>3.8439379692583771</v>
      </c>
      <c r="N2589">
        <f t="shared" si="40"/>
        <v>2</v>
      </c>
    </row>
    <row r="2590" spans="1:14">
      <c r="A2590" t="s">
        <v>934</v>
      </c>
      <c r="B2590">
        <v>2</v>
      </c>
      <c r="C2590">
        <v>21</v>
      </c>
      <c r="D2590" t="s">
        <v>71</v>
      </c>
      <c r="E2590" t="s">
        <v>116</v>
      </c>
      <c r="F2590">
        <v>1</v>
      </c>
      <c r="G2590">
        <v>-63</v>
      </c>
      <c r="H2590">
        <v>1</v>
      </c>
      <c r="I2590">
        <v>1</v>
      </c>
      <c r="J2590">
        <v>-6</v>
      </c>
      <c r="K2590">
        <v>-6</v>
      </c>
      <c r="L2590">
        <v>0</v>
      </c>
      <c r="M2590">
        <f>G2590/$O$3+H2590/$P$3+I2590/$Q$3+J2590/$R$3</f>
        <v>0.15679947078969259</v>
      </c>
      <c r="N2590">
        <f t="shared" si="40"/>
        <v>3</v>
      </c>
    </row>
    <row r="2591" spans="1:14">
      <c r="A2591" t="s">
        <v>934</v>
      </c>
      <c r="B2591">
        <v>1</v>
      </c>
      <c r="C2591">
        <v>11</v>
      </c>
      <c r="D2591" t="s">
        <v>71</v>
      </c>
      <c r="E2591" t="s">
        <v>116</v>
      </c>
      <c r="F2591">
        <v>0</v>
      </c>
      <c r="G2591">
        <v>-110</v>
      </c>
      <c r="H2591">
        <v>1</v>
      </c>
      <c r="I2591">
        <v>0</v>
      </c>
      <c r="J2591">
        <v>3</v>
      </c>
      <c r="K2591">
        <v>-10</v>
      </c>
      <c r="L2591">
        <v>2</v>
      </c>
      <c r="M2591">
        <f>G2591/$O$3+H2591/$P$3+I2591/$Q$3+J2591/$R$3</f>
        <v>-1.2098619789267713</v>
      </c>
      <c r="N2591">
        <f t="shared" si="40"/>
        <v>10</v>
      </c>
    </row>
    <row r="2592" spans="1:14">
      <c r="A2592" t="s">
        <v>934</v>
      </c>
      <c r="B2592">
        <v>1</v>
      </c>
      <c r="C2592">
        <v>10</v>
      </c>
      <c r="D2592" t="s">
        <v>71</v>
      </c>
      <c r="E2592" t="s">
        <v>116</v>
      </c>
      <c r="F2592">
        <v>0</v>
      </c>
      <c r="G2592">
        <v>-60</v>
      </c>
      <c r="H2592">
        <v>1</v>
      </c>
      <c r="I2592">
        <v>0</v>
      </c>
      <c r="J2592">
        <v>2</v>
      </c>
      <c r="K2592">
        <v>-6</v>
      </c>
      <c r="L2592">
        <v>2</v>
      </c>
      <c r="M2592">
        <f>G2592/$O$3+H2592/$P$3+I2592/$Q$3+J2592/$R$3</f>
        <v>-0.18512040885615244</v>
      </c>
      <c r="N2592">
        <f t="shared" si="40"/>
        <v>6</v>
      </c>
    </row>
    <row r="2593" spans="1:14">
      <c r="A2593" t="s">
        <v>934</v>
      </c>
      <c r="B2593">
        <v>1</v>
      </c>
      <c r="C2593">
        <v>14</v>
      </c>
      <c r="D2593" t="s">
        <v>78</v>
      </c>
      <c r="E2593" t="s">
        <v>116</v>
      </c>
      <c r="F2593">
        <v>0</v>
      </c>
      <c r="G2593">
        <v>-42</v>
      </c>
      <c r="H2593">
        <v>1</v>
      </c>
      <c r="I2593">
        <v>0</v>
      </c>
      <c r="J2593">
        <v>21</v>
      </c>
      <c r="K2593">
        <v>-3</v>
      </c>
      <c r="L2593">
        <v>4</v>
      </c>
      <c r="M2593">
        <f>G2593/$O$3+H2593/$P$3+I2593/$Q$3+J2593/$R$3</f>
        <v>1.3800193153903078</v>
      </c>
      <c r="N2593">
        <f t="shared" si="40"/>
        <v>3</v>
      </c>
    </row>
    <row r="2594" spans="1:14">
      <c r="A2594" t="s">
        <v>934</v>
      </c>
      <c r="B2594">
        <v>1</v>
      </c>
      <c r="C2594">
        <v>13</v>
      </c>
      <c r="D2594" t="s">
        <v>78</v>
      </c>
      <c r="E2594" t="s">
        <v>116</v>
      </c>
      <c r="F2594">
        <v>1</v>
      </c>
      <c r="G2594">
        <v>-39</v>
      </c>
      <c r="H2594">
        <v>1</v>
      </c>
      <c r="I2594">
        <v>1</v>
      </c>
      <c r="J2594">
        <v>20</v>
      </c>
      <c r="K2594">
        <v>-3</v>
      </c>
      <c r="L2594">
        <v>4</v>
      </c>
      <c r="M2594">
        <f>G2594/$O$3+H2594/$P$3+I2594/$Q$3+J2594/$R$3</f>
        <v>2.2848450245721992</v>
      </c>
      <c r="N2594">
        <f t="shared" si="40"/>
        <v>3</v>
      </c>
    </row>
    <row r="2595" spans="1:14">
      <c r="A2595" t="s">
        <v>934</v>
      </c>
      <c r="B2595">
        <v>1</v>
      </c>
      <c r="C2595">
        <v>18</v>
      </c>
      <c r="D2595" t="s">
        <v>70</v>
      </c>
      <c r="E2595" t="s">
        <v>118</v>
      </c>
      <c r="F2595">
        <v>4</v>
      </c>
      <c r="G2595">
        <v>-36</v>
      </c>
      <c r="H2595">
        <v>1</v>
      </c>
      <c r="I2595">
        <v>4</v>
      </c>
      <c r="J2595">
        <v>25</v>
      </c>
      <c r="K2595">
        <v>-2</v>
      </c>
      <c r="L2595">
        <v>1</v>
      </c>
      <c r="M2595">
        <f>G2595/$O$3+H2595/$P$3+I2595/$Q$3+J2595/$R$3</f>
        <v>5.3632495552944075</v>
      </c>
      <c r="N2595">
        <f t="shared" si="40"/>
        <v>2</v>
      </c>
    </row>
    <row r="2596" spans="1:14">
      <c r="A2596" t="s">
        <v>934</v>
      </c>
      <c r="B2596">
        <v>1</v>
      </c>
      <c r="C2596">
        <v>16</v>
      </c>
      <c r="D2596" t="s">
        <v>81</v>
      </c>
      <c r="E2596" t="s">
        <v>120</v>
      </c>
      <c r="F2596">
        <v>1</v>
      </c>
      <c r="G2596">
        <v>-32</v>
      </c>
      <c r="H2596">
        <v>1</v>
      </c>
      <c r="I2596">
        <v>1</v>
      </c>
      <c r="J2596">
        <v>16</v>
      </c>
      <c r="K2596">
        <v>-2</v>
      </c>
      <c r="L2596">
        <v>3</v>
      </c>
      <c r="M2596">
        <f>G2596/$O$3+H2596/$P$3+I2596/$Q$3+J2596/$R$3</f>
        <v>2.189803759164048</v>
      </c>
      <c r="N2596">
        <f t="shared" si="40"/>
        <v>2</v>
      </c>
    </row>
    <row r="2597" spans="1:14">
      <c r="A2597" t="s">
        <v>934</v>
      </c>
      <c r="B2597">
        <v>1</v>
      </c>
      <c r="C2597">
        <v>14</v>
      </c>
      <c r="D2597" t="s">
        <v>80</v>
      </c>
      <c r="E2597" t="s">
        <v>116</v>
      </c>
      <c r="F2597">
        <v>1</v>
      </c>
      <c r="G2597">
        <v>-28</v>
      </c>
      <c r="H2597">
        <v>1</v>
      </c>
      <c r="I2597">
        <v>1</v>
      </c>
      <c r="J2597">
        <v>20</v>
      </c>
      <c r="K2597">
        <v>-2</v>
      </c>
      <c r="L2597">
        <v>4</v>
      </c>
      <c r="M2597">
        <f>G2597/$O$3+H2597/$P$3+I2597/$Q$3+J2597/$R$3</f>
        <v>2.52388172406752</v>
      </c>
      <c r="N2597">
        <f t="shared" si="40"/>
        <v>2</v>
      </c>
    </row>
    <row r="2598" spans="1:14">
      <c r="A2598" t="s">
        <v>934</v>
      </c>
      <c r="B2598">
        <v>1</v>
      </c>
      <c r="C2598">
        <v>14</v>
      </c>
      <c r="D2598" t="s">
        <v>70</v>
      </c>
      <c r="E2598" t="s">
        <v>118</v>
      </c>
      <c r="F2598">
        <v>4</v>
      </c>
      <c r="G2598">
        <v>-28</v>
      </c>
      <c r="H2598">
        <v>1</v>
      </c>
      <c r="I2598">
        <v>4</v>
      </c>
      <c r="J2598">
        <v>29</v>
      </c>
      <c r="K2598">
        <v>-2</v>
      </c>
      <c r="L2598">
        <v>1</v>
      </c>
      <c r="M2598">
        <f>G2598/$O$3+H2598/$P$3+I2598/$Q$3+J2598/$R$3</f>
        <v>5.7842499563779946</v>
      </c>
      <c r="N2598">
        <f t="shared" si="40"/>
        <v>2</v>
      </c>
    </row>
    <row r="2599" spans="1:14">
      <c r="A2599" t="s">
        <v>934</v>
      </c>
      <c r="B2599">
        <v>1</v>
      </c>
      <c r="C2599">
        <v>11</v>
      </c>
      <c r="D2599" t="s">
        <v>70</v>
      </c>
      <c r="E2599" t="s">
        <v>120</v>
      </c>
      <c r="F2599">
        <v>1</v>
      </c>
      <c r="G2599">
        <v>-22</v>
      </c>
      <c r="H2599">
        <v>1</v>
      </c>
      <c r="I2599">
        <v>1</v>
      </c>
      <c r="J2599">
        <v>14</v>
      </c>
      <c r="K2599">
        <v>-2</v>
      </c>
      <c r="L2599">
        <v>1</v>
      </c>
      <c r="M2599">
        <f>G2599/$O$3+H2599/$P$3+I2599/$Q$3+J2599/$R$3</f>
        <v>2.2835320852526624</v>
      </c>
      <c r="N2599">
        <f t="shared" si="40"/>
        <v>2</v>
      </c>
    </row>
    <row r="2600" spans="1:14">
      <c r="A2600" t="s">
        <v>934</v>
      </c>
      <c r="B2600">
        <v>1</v>
      </c>
      <c r="C2600">
        <v>10</v>
      </c>
      <c r="D2600" t="s">
        <v>71</v>
      </c>
      <c r="E2600" t="s">
        <v>116</v>
      </c>
      <c r="F2600">
        <v>0</v>
      </c>
      <c r="G2600">
        <v>-20</v>
      </c>
      <c r="H2600">
        <v>1</v>
      </c>
      <c r="I2600">
        <v>0</v>
      </c>
      <c r="J2600">
        <v>14</v>
      </c>
      <c r="K2600">
        <v>-2</v>
      </c>
      <c r="L2600">
        <v>2</v>
      </c>
      <c r="M2600">
        <f>G2600/$O$3+H2600/$P$3+I2600/$Q$3+J2600/$R$3</f>
        <v>1.4255705391150784</v>
      </c>
      <c r="N2600">
        <f t="shared" si="40"/>
        <v>2</v>
      </c>
    </row>
    <row r="2601" spans="1:14">
      <c r="A2601" t="s">
        <v>934</v>
      </c>
      <c r="B2601">
        <v>1</v>
      </c>
      <c r="C2601">
        <v>10</v>
      </c>
      <c r="D2601" t="s">
        <v>71</v>
      </c>
      <c r="E2601" t="s">
        <v>116</v>
      </c>
      <c r="F2601">
        <v>0</v>
      </c>
      <c r="G2601">
        <v>-20</v>
      </c>
      <c r="H2601">
        <v>1</v>
      </c>
      <c r="I2601">
        <v>0</v>
      </c>
      <c r="J2601">
        <v>14</v>
      </c>
      <c r="K2601">
        <v>-2</v>
      </c>
      <c r="L2601">
        <v>2</v>
      </c>
      <c r="M2601">
        <f>G2601/$O$3+H2601/$P$3+I2601/$Q$3+J2601/$R$3</f>
        <v>1.4255705391150784</v>
      </c>
      <c r="N2601">
        <f t="shared" si="40"/>
        <v>2</v>
      </c>
    </row>
    <row r="2602" spans="1:14">
      <c r="A2602" t="s">
        <v>935</v>
      </c>
      <c r="B2602">
        <v>2</v>
      </c>
      <c r="C2602">
        <v>13</v>
      </c>
      <c r="D2602" t="s">
        <v>70</v>
      </c>
      <c r="E2602" t="s">
        <v>118</v>
      </c>
      <c r="F2602">
        <v>1</v>
      </c>
      <c r="G2602">
        <v>-26</v>
      </c>
      <c r="H2602">
        <v>1</v>
      </c>
      <c r="I2602">
        <v>1</v>
      </c>
      <c r="J2602">
        <v>6</v>
      </c>
      <c r="K2602">
        <v>-4</v>
      </c>
      <c r="L2602">
        <v>0</v>
      </c>
      <c r="M2602">
        <f>G2602/$O$3+H2602/$P$3+I2602/$Q$3+J2602/$R$3</f>
        <v>1.7022985916258357</v>
      </c>
      <c r="N2602">
        <f t="shared" si="40"/>
        <v>2</v>
      </c>
    </row>
    <row r="2603" spans="1:14">
      <c r="A2603" t="s">
        <v>935</v>
      </c>
      <c r="B2603">
        <v>1</v>
      </c>
      <c r="C2603">
        <v>14</v>
      </c>
      <c r="D2603" t="s">
        <v>73</v>
      </c>
      <c r="E2603" t="s">
        <v>116</v>
      </c>
      <c r="F2603">
        <v>0</v>
      </c>
      <c r="G2603">
        <v>-42</v>
      </c>
      <c r="H2603">
        <v>1</v>
      </c>
      <c r="I2603">
        <v>0</v>
      </c>
      <c r="J2603">
        <v>15</v>
      </c>
      <c r="K2603">
        <v>-3</v>
      </c>
      <c r="L2603">
        <v>2</v>
      </c>
      <c r="M2603">
        <f>G2603/$O$3+H2603/$P$3+I2603/$Q$3+J2603/$R$3</f>
        <v>1.0092860223052755</v>
      </c>
      <c r="N2603">
        <f t="shared" si="40"/>
        <v>3</v>
      </c>
    </row>
    <row r="2604" spans="1:14">
      <c r="A2604" t="s">
        <v>935</v>
      </c>
      <c r="B2604">
        <v>1</v>
      </c>
      <c r="C2604">
        <v>18</v>
      </c>
      <c r="D2604" t="s">
        <v>70</v>
      </c>
      <c r="E2604" t="s">
        <v>116</v>
      </c>
      <c r="F2604">
        <v>0</v>
      </c>
      <c r="G2604">
        <v>-36</v>
      </c>
      <c r="H2604">
        <v>1</v>
      </c>
      <c r="I2604">
        <v>0</v>
      </c>
      <c r="J2604">
        <v>21</v>
      </c>
      <c r="K2604">
        <v>-2</v>
      </c>
      <c r="L2604">
        <v>2</v>
      </c>
      <c r="M2604">
        <f>G2604/$O$3+H2604/$P$3+I2604/$Q$3+J2604/$R$3</f>
        <v>1.5104029696604826</v>
      </c>
      <c r="N2604">
        <f t="shared" si="40"/>
        <v>2</v>
      </c>
    </row>
    <row r="2605" spans="1:14">
      <c r="A2605" t="s">
        <v>935</v>
      </c>
      <c r="B2605">
        <v>1</v>
      </c>
      <c r="C2605">
        <v>11</v>
      </c>
      <c r="D2605" t="s">
        <v>71</v>
      </c>
      <c r="E2605" t="s">
        <v>118</v>
      </c>
      <c r="F2605">
        <v>0</v>
      </c>
      <c r="G2605">
        <v>-33</v>
      </c>
      <c r="H2605">
        <v>1</v>
      </c>
      <c r="I2605">
        <v>0</v>
      </c>
      <c r="J2605">
        <v>-3</v>
      </c>
      <c r="K2605">
        <v>-3</v>
      </c>
      <c r="L2605">
        <v>1</v>
      </c>
      <c r="M2605">
        <f>G2605/$O$3+H2605/$P$3+I2605/$Q$3+J2605/$R$3</f>
        <v>9.2661624455440961E-2</v>
      </c>
      <c r="N2605">
        <f t="shared" si="40"/>
        <v>3</v>
      </c>
    </row>
    <row r="2606" spans="1:14">
      <c r="A2606" t="s">
        <v>935</v>
      </c>
      <c r="B2606">
        <v>1</v>
      </c>
      <c r="C2606">
        <v>10</v>
      </c>
      <c r="D2606" t="s">
        <v>71</v>
      </c>
      <c r="E2606" t="s">
        <v>118</v>
      </c>
      <c r="F2606">
        <v>1</v>
      </c>
      <c r="G2606">
        <v>-30</v>
      </c>
      <c r="H2606">
        <v>1</v>
      </c>
      <c r="I2606">
        <v>1</v>
      </c>
      <c r="J2606">
        <v>7</v>
      </c>
      <c r="K2606">
        <v>-3</v>
      </c>
      <c r="L2606">
        <v>1</v>
      </c>
      <c r="M2606">
        <f>G2606/$O$3+H2606/$P$3+I2606/$Q$3+J2606/$R$3</f>
        <v>1.6771650376265581</v>
      </c>
      <c r="N2606">
        <f t="shared" si="40"/>
        <v>3</v>
      </c>
    </row>
    <row r="2607" spans="1:14">
      <c r="A2607" t="s">
        <v>935</v>
      </c>
      <c r="B2607">
        <v>1</v>
      </c>
      <c r="C2607">
        <v>14</v>
      </c>
      <c r="D2607" t="s">
        <v>71</v>
      </c>
      <c r="E2607" t="s">
        <v>116</v>
      </c>
      <c r="F2607">
        <v>0</v>
      </c>
      <c r="G2607">
        <v>-28</v>
      </c>
      <c r="H2607">
        <v>1</v>
      </c>
      <c r="I2607">
        <v>0</v>
      </c>
      <c r="J2607">
        <v>19</v>
      </c>
      <c r="K2607">
        <v>-2</v>
      </c>
      <c r="L2607">
        <v>2</v>
      </c>
      <c r="M2607">
        <f>G2607/$O$3+H2607/$P$3+I2607/$Q$3+J2607/$R$3</f>
        <v>1.5606700776590385</v>
      </c>
      <c r="N2607">
        <f t="shared" si="40"/>
        <v>2</v>
      </c>
    </row>
    <row r="2608" spans="1:14">
      <c r="A2608" t="s">
        <v>935</v>
      </c>
      <c r="B2608">
        <v>1</v>
      </c>
      <c r="C2608">
        <v>12</v>
      </c>
      <c r="D2608" t="s">
        <v>71</v>
      </c>
      <c r="E2608" t="s">
        <v>116</v>
      </c>
      <c r="F2608">
        <v>1</v>
      </c>
      <c r="G2608">
        <v>-24</v>
      </c>
      <c r="H2608">
        <v>1</v>
      </c>
      <c r="I2608">
        <v>1</v>
      </c>
      <c r="J2608">
        <v>25</v>
      </c>
      <c r="K2608">
        <v>-2</v>
      </c>
      <c r="L2608">
        <v>2</v>
      </c>
      <c r="M2608">
        <f>G2608/$O$3+H2608/$P$3+I2608/$Q$3+J2608/$R$3</f>
        <v>2.9197485711518296</v>
      </c>
      <c r="N2608">
        <f t="shared" si="40"/>
        <v>2</v>
      </c>
    </row>
    <row r="2609" spans="1:14">
      <c r="A2609" t="s">
        <v>935</v>
      </c>
      <c r="B2609">
        <v>1</v>
      </c>
      <c r="C2609">
        <v>11</v>
      </c>
      <c r="D2609" t="s">
        <v>71</v>
      </c>
      <c r="E2609" t="s">
        <v>116</v>
      </c>
      <c r="F2609">
        <v>1</v>
      </c>
      <c r="G2609">
        <v>-22</v>
      </c>
      <c r="H2609">
        <v>1</v>
      </c>
      <c r="I2609">
        <v>1</v>
      </c>
      <c r="J2609">
        <v>17</v>
      </c>
      <c r="K2609">
        <v>-2</v>
      </c>
      <c r="L2609">
        <v>2</v>
      </c>
      <c r="M2609">
        <f>G2609/$O$3+H2609/$P$3+I2609/$Q$3+J2609/$R$3</f>
        <v>2.4688987317951785</v>
      </c>
      <c r="N2609">
        <f t="shared" si="40"/>
        <v>2</v>
      </c>
    </row>
    <row r="2610" spans="1:14">
      <c r="A2610" t="s">
        <v>936</v>
      </c>
      <c r="B2610">
        <v>4</v>
      </c>
      <c r="C2610">
        <v>37</v>
      </c>
      <c r="D2610" t="s">
        <v>80</v>
      </c>
      <c r="E2610" t="s">
        <v>116</v>
      </c>
      <c r="F2610">
        <v>1</v>
      </c>
      <c r="G2610">
        <v>-74</v>
      </c>
      <c r="H2610">
        <v>0</v>
      </c>
      <c r="I2610">
        <v>1</v>
      </c>
      <c r="J2610">
        <v>-1</v>
      </c>
      <c r="K2610">
        <v>-8</v>
      </c>
      <c r="L2610">
        <v>2</v>
      </c>
      <c r="M2610">
        <f>G2610/$O$3+H2610/$P$3+I2610/$Q$3+J2610/$R$3</f>
        <v>-0.76843118728535376</v>
      </c>
      <c r="N2610">
        <f t="shared" si="40"/>
        <v>2</v>
      </c>
    </row>
    <row r="2611" spans="1:14">
      <c r="A2611" t="s">
        <v>936</v>
      </c>
      <c r="B2611">
        <v>1</v>
      </c>
      <c r="C2611">
        <v>14</v>
      </c>
      <c r="D2611" t="s">
        <v>71</v>
      </c>
      <c r="E2611" t="s">
        <v>118</v>
      </c>
      <c r="F2611">
        <v>2</v>
      </c>
      <c r="G2611">
        <v>-42</v>
      </c>
      <c r="H2611">
        <v>1</v>
      </c>
      <c r="I2611">
        <v>2</v>
      </c>
      <c r="J2611">
        <v>5</v>
      </c>
      <c r="K2611">
        <v>-3</v>
      </c>
      <c r="L2611">
        <v>1</v>
      </c>
      <c r="M2611">
        <f>G2611/$O$3+H2611/$P$3+I2611/$Q$3+J2611/$R$3</f>
        <v>2.1942427289521729</v>
      </c>
      <c r="N2611">
        <f t="shared" si="40"/>
        <v>3</v>
      </c>
    </row>
    <row r="2612" spans="1:14">
      <c r="A2612" t="s">
        <v>936</v>
      </c>
      <c r="B2612">
        <v>1</v>
      </c>
      <c r="C2612">
        <v>14</v>
      </c>
      <c r="D2612" t="s">
        <v>71</v>
      </c>
      <c r="E2612" t="s">
        <v>120</v>
      </c>
      <c r="F2612">
        <v>0</v>
      </c>
      <c r="G2612">
        <v>-28</v>
      </c>
      <c r="H2612">
        <v>1</v>
      </c>
      <c r="I2612">
        <v>0</v>
      </c>
      <c r="J2612">
        <v>3</v>
      </c>
      <c r="K2612">
        <v>-2</v>
      </c>
      <c r="L2612">
        <v>1</v>
      </c>
      <c r="M2612">
        <f>G2612/$O$3+H2612/$P$3+I2612/$Q$3+J2612/$R$3</f>
        <v>0.57204796276561898</v>
      </c>
      <c r="N2612">
        <f t="shared" si="40"/>
        <v>2</v>
      </c>
    </row>
    <row r="2613" spans="1:14">
      <c r="A2613" t="s">
        <v>936</v>
      </c>
      <c r="B2613">
        <v>1</v>
      </c>
      <c r="C2613">
        <v>13</v>
      </c>
      <c r="D2613" t="s">
        <v>71</v>
      </c>
      <c r="E2613" t="s">
        <v>116</v>
      </c>
      <c r="F2613">
        <v>1</v>
      </c>
      <c r="G2613">
        <v>-26</v>
      </c>
      <c r="H2613">
        <v>1</v>
      </c>
      <c r="I2613">
        <v>1</v>
      </c>
      <c r="J2613">
        <v>15</v>
      </c>
      <c r="K2613">
        <v>-2</v>
      </c>
      <c r="L2613">
        <v>2</v>
      </c>
      <c r="M2613">
        <f>G2613/$O$3+H2613/$P$3+I2613/$Q$3+J2613/$R$3</f>
        <v>2.2583985312533841</v>
      </c>
      <c r="N2613">
        <f t="shared" si="40"/>
        <v>2</v>
      </c>
    </row>
    <row r="2614" spans="1:14">
      <c r="A2614" t="s">
        <v>937</v>
      </c>
      <c r="B2614">
        <v>1</v>
      </c>
      <c r="C2614">
        <v>14</v>
      </c>
      <c r="D2614" t="s">
        <v>77</v>
      </c>
      <c r="E2614" t="s">
        <v>116</v>
      </c>
      <c r="F2614">
        <v>0</v>
      </c>
      <c r="G2614">
        <v>-42</v>
      </c>
      <c r="H2614">
        <v>1</v>
      </c>
      <c r="I2614">
        <v>0</v>
      </c>
      <c r="J2614">
        <v>16</v>
      </c>
      <c r="K2614">
        <v>-3</v>
      </c>
      <c r="L2614">
        <v>2</v>
      </c>
      <c r="M2614">
        <f>G2614/$O$3+H2614/$P$3+I2614/$Q$3+J2614/$R$3</f>
        <v>1.0710749044861143</v>
      </c>
      <c r="N2614">
        <f t="shared" si="40"/>
        <v>3</v>
      </c>
    </row>
    <row r="2615" spans="1:14">
      <c r="A2615" t="s">
        <v>937</v>
      </c>
      <c r="B2615">
        <v>1</v>
      </c>
      <c r="C2615">
        <v>12</v>
      </c>
      <c r="D2615" t="s">
        <v>71</v>
      </c>
      <c r="E2615" t="s">
        <v>116</v>
      </c>
      <c r="F2615">
        <v>1</v>
      </c>
      <c r="G2615">
        <v>-36</v>
      </c>
      <c r="H2615">
        <v>1</v>
      </c>
      <c r="I2615">
        <v>1</v>
      </c>
      <c r="J2615">
        <v>24</v>
      </c>
      <c r="K2615">
        <v>-3</v>
      </c>
      <c r="L2615">
        <v>2</v>
      </c>
      <c r="M2615">
        <f>G2615/$O$3+H2615/$P$3+I2615/$Q$3+J2615/$R$3</f>
        <v>2.5971923804306414</v>
      </c>
      <c r="N2615">
        <f t="shared" si="40"/>
        <v>3</v>
      </c>
    </row>
    <row r="2616" spans="1:14">
      <c r="A2616" t="s">
        <v>937</v>
      </c>
      <c r="B2616">
        <v>1</v>
      </c>
      <c r="C2616">
        <v>17</v>
      </c>
      <c r="D2616" t="s">
        <v>71</v>
      </c>
      <c r="E2616" t="s">
        <v>116</v>
      </c>
      <c r="F2616">
        <v>1</v>
      </c>
      <c r="G2616">
        <v>-34</v>
      </c>
      <c r="H2616">
        <v>1</v>
      </c>
      <c r="I2616">
        <v>1</v>
      </c>
      <c r="J2616">
        <v>11</v>
      </c>
      <c r="K2616">
        <v>-2</v>
      </c>
      <c r="L2616">
        <v>2</v>
      </c>
      <c r="M2616">
        <f>G2616/$O$3+H2616/$P$3+I2616/$Q$3+J2616/$R$3</f>
        <v>1.8373981301697961</v>
      </c>
      <c r="N2616">
        <f t="shared" si="40"/>
        <v>2</v>
      </c>
    </row>
    <row r="2617" spans="1:14">
      <c r="A2617" t="s">
        <v>937</v>
      </c>
      <c r="B2617">
        <v>1</v>
      </c>
      <c r="C2617">
        <v>15</v>
      </c>
      <c r="D2617" t="s">
        <v>71</v>
      </c>
      <c r="E2617" t="s">
        <v>116</v>
      </c>
      <c r="F2617">
        <v>1</v>
      </c>
      <c r="G2617">
        <v>-30</v>
      </c>
      <c r="H2617">
        <v>1</v>
      </c>
      <c r="I2617">
        <v>1</v>
      </c>
      <c r="J2617">
        <v>20</v>
      </c>
      <c r="K2617">
        <v>-2</v>
      </c>
      <c r="L2617">
        <v>2</v>
      </c>
      <c r="M2617">
        <f>G2617/$O$3+H2617/$P$3+I2617/$Q$3+J2617/$R$3</f>
        <v>2.4804205059774613</v>
      </c>
      <c r="N2617">
        <f t="shared" si="40"/>
        <v>2</v>
      </c>
    </row>
    <row r="2618" spans="1:14">
      <c r="A2618" t="s">
        <v>937</v>
      </c>
      <c r="B2618">
        <v>1</v>
      </c>
      <c r="C2618">
        <v>14</v>
      </c>
      <c r="D2618" t="s">
        <v>71</v>
      </c>
      <c r="E2618" t="s">
        <v>116</v>
      </c>
      <c r="F2618">
        <v>0</v>
      </c>
      <c r="G2618">
        <v>-28</v>
      </c>
      <c r="H2618">
        <v>1</v>
      </c>
      <c r="I2618">
        <v>0</v>
      </c>
      <c r="J2618">
        <v>19</v>
      </c>
      <c r="K2618">
        <v>-2</v>
      </c>
      <c r="L2618">
        <v>2</v>
      </c>
      <c r="M2618">
        <f>G2618/$O$3+H2618/$P$3+I2618/$Q$3+J2618/$R$3</f>
        <v>1.5606700776590385</v>
      </c>
      <c r="N2618">
        <f t="shared" si="40"/>
        <v>2</v>
      </c>
    </row>
    <row r="2619" spans="1:14">
      <c r="A2619" t="s">
        <v>937</v>
      </c>
      <c r="B2619">
        <v>1</v>
      </c>
      <c r="C2619">
        <v>13</v>
      </c>
      <c r="D2619" t="s">
        <v>78</v>
      </c>
      <c r="E2619" t="s">
        <v>118</v>
      </c>
      <c r="F2619">
        <v>1</v>
      </c>
      <c r="G2619">
        <v>-26</v>
      </c>
      <c r="H2619">
        <v>1</v>
      </c>
      <c r="I2619">
        <v>1</v>
      </c>
      <c r="J2619">
        <v>12</v>
      </c>
      <c r="K2619">
        <v>-2</v>
      </c>
      <c r="L2619">
        <v>3</v>
      </c>
      <c r="M2619">
        <f>G2619/$O$3+H2619/$P$3+I2619/$Q$3+J2619/$R$3</f>
        <v>2.0730318847108684</v>
      </c>
      <c r="N2619">
        <f t="shared" si="40"/>
        <v>2</v>
      </c>
    </row>
    <row r="2620" spans="1:14">
      <c r="A2620" t="s">
        <v>372</v>
      </c>
      <c r="B2620">
        <v>2</v>
      </c>
      <c r="C2620">
        <v>22</v>
      </c>
      <c r="D2620" t="s">
        <v>80</v>
      </c>
      <c r="E2620" t="s">
        <v>116</v>
      </c>
      <c r="F2620">
        <v>2</v>
      </c>
      <c r="G2620">
        <v>-44</v>
      </c>
      <c r="H2620">
        <v>1</v>
      </c>
      <c r="I2620">
        <v>2</v>
      </c>
      <c r="J2620">
        <v>28</v>
      </c>
      <c r="K2620">
        <v>-4</v>
      </c>
      <c r="L2620">
        <v>3</v>
      </c>
      <c r="M2620">
        <f>G2620/$O$3+H2620/$P$3+I2620/$Q$3+J2620/$R$3</f>
        <v>3.571925801021405</v>
      </c>
      <c r="N2620">
        <f t="shared" si="40"/>
        <v>2</v>
      </c>
    </row>
    <row r="2621" spans="1:14">
      <c r="A2621" t="s">
        <v>372</v>
      </c>
      <c r="B2621">
        <v>1</v>
      </c>
      <c r="C2621">
        <v>17</v>
      </c>
      <c r="D2621" t="s">
        <v>71</v>
      </c>
      <c r="E2621" t="s">
        <v>118</v>
      </c>
      <c r="F2621">
        <v>2</v>
      </c>
      <c r="G2621">
        <v>-102</v>
      </c>
      <c r="H2621">
        <v>1</v>
      </c>
      <c r="I2621">
        <v>2</v>
      </c>
      <c r="J2621">
        <v>-31</v>
      </c>
      <c r="K2621">
        <v>-6</v>
      </c>
      <c r="L2621">
        <v>1</v>
      </c>
      <c r="M2621">
        <f>G2621/$O$3+H2621/$P$3+I2621/$Q$3+J2621/$R$3</f>
        <v>-1.3339935722597698</v>
      </c>
      <c r="N2621">
        <f t="shared" si="40"/>
        <v>6</v>
      </c>
    </row>
    <row r="2622" spans="1:14">
      <c r="A2622" t="s">
        <v>372</v>
      </c>
      <c r="B2622">
        <v>1</v>
      </c>
      <c r="C2622">
        <v>14</v>
      </c>
      <c r="D2622" t="s">
        <v>80</v>
      </c>
      <c r="E2622" t="s">
        <v>116</v>
      </c>
      <c r="F2622">
        <v>0</v>
      </c>
      <c r="G2622">
        <v>-56</v>
      </c>
      <c r="H2622">
        <v>1</v>
      </c>
      <c r="I2622">
        <v>0</v>
      </c>
      <c r="J2622">
        <v>17</v>
      </c>
      <c r="K2622">
        <v>-4</v>
      </c>
      <c r="L2622">
        <v>4</v>
      </c>
      <c r="M2622">
        <f>G2622/$O$3+H2622/$P$3+I2622/$Q$3+J2622/$R$3</f>
        <v>0.82863526003654464</v>
      </c>
      <c r="N2622">
        <f t="shared" si="40"/>
        <v>4</v>
      </c>
    </row>
    <row r="2623" spans="1:14">
      <c r="A2623" t="s">
        <v>372</v>
      </c>
      <c r="B2623">
        <v>1</v>
      </c>
      <c r="C2623">
        <v>26</v>
      </c>
      <c r="D2623" t="s">
        <v>80</v>
      </c>
      <c r="E2623" t="s">
        <v>118</v>
      </c>
      <c r="F2623">
        <v>1</v>
      </c>
      <c r="G2623">
        <v>-52</v>
      </c>
      <c r="H2623">
        <v>1</v>
      </c>
      <c r="I2623">
        <v>1</v>
      </c>
      <c r="J2623">
        <v>2</v>
      </c>
      <c r="K2623">
        <v>-2</v>
      </c>
      <c r="L2623">
        <v>3</v>
      </c>
      <c r="M2623">
        <f>G2623/$O$3+H2623/$P$3+I2623/$Q$3+J2623/$R$3</f>
        <v>0.89014722773172295</v>
      </c>
      <c r="N2623">
        <f t="shared" si="40"/>
        <v>2</v>
      </c>
    </row>
    <row r="2624" spans="1:14">
      <c r="A2624" t="s">
        <v>372</v>
      </c>
      <c r="B2624">
        <v>1</v>
      </c>
      <c r="C2624">
        <v>25</v>
      </c>
      <c r="D2624" t="s">
        <v>70</v>
      </c>
      <c r="E2624" t="s">
        <v>120</v>
      </c>
      <c r="F2624">
        <v>2</v>
      </c>
      <c r="G2624">
        <v>-50</v>
      </c>
      <c r="H2624">
        <v>1</v>
      </c>
      <c r="I2624">
        <v>2</v>
      </c>
      <c r="J2624">
        <v>3</v>
      </c>
      <c r="K2624">
        <v>-2</v>
      </c>
      <c r="L2624">
        <v>1</v>
      </c>
      <c r="M2624">
        <f>G2624/$O$3+H2624/$P$3+I2624/$Q$3+J2624/$R$3</f>
        <v>1.8968200922302625</v>
      </c>
      <c r="N2624">
        <f t="shared" si="40"/>
        <v>2</v>
      </c>
    </row>
    <row r="2625" spans="1:14">
      <c r="A2625" t="s">
        <v>372</v>
      </c>
      <c r="B2625">
        <v>1</v>
      </c>
      <c r="C2625">
        <v>17</v>
      </c>
      <c r="D2625" t="s">
        <v>80</v>
      </c>
      <c r="E2625" t="s">
        <v>118</v>
      </c>
      <c r="F2625">
        <v>1</v>
      </c>
      <c r="G2625">
        <v>-34</v>
      </c>
      <c r="H2625">
        <v>1</v>
      </c>
      <c r="I2625">
        <v>1</v>
      </c>
      <c r="J2625">
        <v>8</v>
      </c>
      <c r="K2625">
        <v>-2</v>
      </c>
      <c r="L2625">
        <v>3</v>
      </c>
      <c r="M2625">
        <f>G2625/$O$3+H2625/$P$3+I2625/$Q$3+J2625/$R$3</f>
        <v>1.65203148362728</v>
      </c>
      <c r="N2625">
        <f t="shared" si="40"/>
        <v>2</v>
      </c>
    </row>
    <row r="2626" spans="1:14">
      <c r="A2626" t="s">
        <v>372</v>
      </c>
      <c r="B2626">
        <v>1</v>
      </c>
      <c r="C2626">
        <v>11</v>
      </c>
      <c r="D2626" t="s">
        <v>80</v>
      </c>
      <c r="E2626" t="s">
        <v>116</v>
      </c>
      <c r="F2626">
        <v>1</v>
      </c>
      <c r="G2626">
        <v>-33</v>
      </c>
      <c r="H2626">
        <v>1</v>
      </c>
      <c r="I2626">
        <v>1</v>
      </c>
      <c r="J2626">
        <v>20</v>
      </c>
      <c r="K2626">
        <v>-3</v>
      </c>
      <c r="L2626">
        <v>4</v>
      </c>
      <c r="M2626">
        <f>G2626/$O$3+H2626/$P$3+I2626/$Q$3+J2626/$R$3</f>
        <v>2.4152286788423742</v>
      </c>
      <c r="N2626">
        <f t="shared" si="40"/>
        <v>3</v>
      </c>
    </row>
    <row r="2627" spans="1:14">
      <c r="A2627" t="s">
        <v>372</v>
      </c>
      <c r="B2627">
        <v>1</v>
      </c>
      <c r="C2627">
        <v>15</v>
      </c>
      <c r="D2627" t="s">
        <v>71</v>
      </c>
      <c r="E2627" t="s">
        <v>116</v>
      </c>
      <c r="F2627">
        <v>0</v>
      </c>
      <c r="G2627">
        <v>-30</v>
      </c>
      <c r="H2627">
        <v>1</v>
      </c>
      <c r="I2627">
        <v>0</v>
      </c>
      <c r="J2627">
        <v>9</v>
      </c>
      <c r="K2627">
        <v>-2</v>
      </c>
      <c r="L2627">
        <v>2</v>
      </c>
      <c r="M2627">
        <f>G2627/$O$3+H2627/$P$3+I2627/$Q$3+J2627/$R$3</f>
        <v>0.89932003776059311</v>
      </c>
      <c r="N2627">
        <f t="shared" ref="N2627:N2662" si="41">ABS(G2627)/C2627</f>
        <v>2</v>
      </c>
    </row>
    <row r="2628" spans="1:14">
      <c r="A2628" t="s">
        <v>372</v>
      </c>
      <c r="B2628">
        <v>1</v>
      </c>
      <c r="C2628">
        <v>14</v>
      </c>
      <c r="D2628" t="s">
        <v>80</v>
      </c>
      <c r="E2628" t="s">
        <v>116</v>
      </c>
      <c r="F2628">
        <v>0</v>
      </c>
      <c r="G2628">
        <v>-28</v>
      </c>
      <c r="H2628">
        <v>1</v>
      </c>
      <c r="I2628">
        <v>0</v>
      </c>
      <c r="J2628">
        <v>25</v>
      </c>
      <c r="K2628">
        <v>-2</v>
      </c>
      <c r="L2628">
        <v>4</v>
      </c>
      <c r="M2628">
        <f>G2628/$O$3+H2628/$P$3+I2628/$Q$3+J2628/$R$3</f>
        <v>1.9314033707440708</v>
      </c>
      <c r="N2628">
        <f t="shared" si="41"/>
        <v>2</v>
      </c>
    </row>
    <row r="2629" spans="1:14">
      <c r="A2629" t="s">
        <v>372</v>
      </c>
      <c r="B2629">
        <v>1</v>
      </c>
      <c r="C2629">
        <v>13</v>
      </c>
      <c r="D2629" t="s">
        <v>80</v>
      </c>
      <c r="E2629" t="s">
        <v>118</v>
      </c>
      <c r="F2629">
        <v>1</v>
      </c>
      <c r="G2629">
        <v>-26</v>
      </c>
      <c r="H2629">
        <v>1</v>
      </c>
      <c r="I2629">
        <v>1</v>
      </c>
      <c r="J2629">
        <v>15</v>
      </c>
      <c r="K2629">
        <v>-2</v>
      </c>
      <c r="L2629">
        <v>3</v>
      </c>
      <c r="M2629">
        <f>G2629/$O$3+H2629/$P$3+I2629/$Q$3+J2629/$R$3</f>
        <v>2.2583985312533841</v>
      </c>
      <c r="N2629">
        <f t="shared" si="41"/>
        <v>2</v>
      </c>
    </row>
    <row r="2630" spans="1:14">
      <c r="A2630" t="s">
        <v>372</v>
      </c>
      <c r="B2630">
        <v>1</v>
      </c>
      <c r="C2630">
        <v>11</v>
      </c>
      <c r="D2630" t="s">
        <v>81</v>
      </c>
      <c r="E2630" t="s">
        <v>116</v>
      </c>
      <c r="F2630">
        <v>1</v>
      </c>
      <c r="G2630">
        <v>-22</v>
      </c>
      <c r="H2630">
        <v>1</v>
      </c>
      <c r="I2630">
        <v>1</v>
      </c>
      <c r="J2630">
        <v>29</v>
      </c>
      <c r="K2630">
        <v>-2</v>
      </c>
      <c r="L2630">
        <v>4</v>
      </c>
      <c r="M2630">
        <f>G2630/$O$3+H2630/$P$3+I2630/$Q$3+J2630/$R$3</f>
        <v>3.2103653179652429</v>
      </c>
      <c r="N2630">
        <f t="shared" si="41"/>
        <v>2</v>
      </c>
    </row>
    <row r="2631" spans="1:14">
      <c r="A2631" t="s">
        <v>938</v>
      </c>
      <c r="B2631">
        <v>4</v>
      </c>
      <c r="C2631">
        <v>29</v>
      </c>
      <c r="D2631" t="s">
        <v>77</v>
      </c>
      <c r="E2631" t="s">
        <v>120</v>
      </c>
      <c r="F2631">
        <v>1</v>
      </c>
      <c r="G2631">
        <v>-58</v>
      </c>
      <c r="H2631">
        <v>1</v>
      </c>
      <c r="I2631">
        <v>1</v>
      </c>
      <c r="J2631">
        <v>-7</v>
      </c>
      <c r="K2631">
        <v>-8</v>
      </c>
      <c r="L2631">
        <v>-2</v>
      </c>
      <c r="M2631">
        <f>G2631/$O$3+H2631/$P$3+I2631/$Q$3+J2631/$R$3</f>
        <v>0.2036636338339996</v>
      </c>
      <c r="N2631">
        <f t="shared" si="41"/>
        <v>2</v>
      </c>
    </row>
    <row r="2632" spans="1:14">
      <c r="A2632" t="s">
        <v>938</v>
      </c>
      <c r="B2632">
        <v>2</v>
      </c>
      <c r="C2632">
        <v>19</v>
      </c>
      <c r="D2632" t="s">
        <v>77</v>
      </c>
      <c r="E2632" t="s">
        <v>118</v>
      </c>
      <c r="F2632">
        <v>1</v>
      </c>
      <c r="G2632">
        <v>-38</v>
      </c>
      <c r="H2632">
        <v>1</v>
      </c>
      <c r="I2632">
        <v>1</v>
      </c>
      <c r="J2632">
        <v>1</v>
      </c>
      <c r="K2632">
        <v>-4</v>
      </c>
      <c r="L2632">
        <v>0</v>
      </c>
      <c r="M2632">
        <f>G2632/$O$3+H2632/$P$3+I2632/$Q$3+J2632/$R$3</f>
        <v>1.1325868721812926</v>
      </c>
      <c r="N2632">
        <f t="shared" si="41"/>
        <v>2</v>
      </c>
    </row>
    <row r="2633" spans="1:14">
      <c r="A2633" t="s">
        <v>938</v>
      </c>
      <c r="B2633">
        <v>2</v>
      </c>
      <c r="C2633">
        <v>14</v>
      </c>
      <c r="D2633" t="s">
        <v>78</v>
      </c>
      <c r="E2633" t="s">
        <v>118</v>
      </c>
      <c r="F2633">
        <v>1</v>
      </c>
      <c r="G2633">
        <v>-28</v>
      </c>
      <c r="H2633">
        <v>1</v>
      </c>
      <c r="I2633">
        <v>1</v>
      </c>
      <c r="J2633">
        <v>11</v>
      </c>
      <c r="K2633">
        <v>-4</v>
      </c>
      <c r="L2633">
        <v>2</v>
      </c>
      <c r="M2633">
        <f>G2633/$O$3+H2633/$P$3+I2633/$Q$3+J2633/$R$3</f>
        <v>1.9677817844399712</v>
      </c>
      <c r="N2633">
        <f t="shared" si="41"/>
        <v>2</v>
      </c>
    </row>
    <row r="2634" spans="1:14">
      <c r="A2634" t="s">
        <v>938</v>
      </c>
      <c r="B2634">
        <v>2</v>
      </c>
      <c r="C2634">
        <v>13</v>
      </c>
      <c r="D2634" t="s">
        <v>73</v>
      </c>
      <c r="E2634" t="s">
        <v>118</v>
      </c>
      <c r="F2634">
        <v>0</v>
      </c>
      <c r="G2634">
        <v>-26</v>
      </c>
      <c r="H2634">
        <v>1</v>
      </c>
      <c r="I2634">
        <v>0</v>
      </c>
      <c r="J2634">
        <v>2</v>
      </c>
      <c r="K2634">
        <v>-4</v>
      </c>
      <c r="L2634">
        <v>0</v>
      </c>
      <c r="M2634">
        <f>G2634/$O$3+H2634/$P$3+I2634/$Q$3+J2634/$R$3</f>
        <v>0.55372029867483863</v>
      </c>
      <c r="N2634">
        <f t="shared" si="41"/>
        <v>2</v>
      </c>
    </row>
    <row r="2635" spans="1:14">
      <c r="A2635" t="s">
        <v>209</v>
      </c>
      <c r="B2635">
        <v>2</v>
      </c>
      <c r="C2635">
        <v>18</v>
      </c>
      <c r="D2635" t="s">
        <v>71</v>
      </c>
      <c r="E2635" t="s">
        <v>116</v>
      </c>
      <c r="F2635">
        <v>0</v>
      </c>
      <c r="G2635">
        <v>-54</v>
      </c>
      <c r="H2635">
        <v>1</v>
      </c>
      <c r="I2635">
        <v>0</v>
      </c>
      <c r="J2635">
        <v>-5</v>
      </c>
      <c r="K2635">
        <v>-6</v>
      </c>
      <c r="L2635">
        <v>0</v>
      </c>
      <c r="M2635">
        <f>G2635/$O$3+H2635/$P$3+I2635/$Q$3+J2635/$R$3</f>
        <v>-0.48725892985184865</v>
      </c>
      <c r="N2635">
        <f t="shared" si="41"/>
        <v>3</v>
      </c>
    </row>
    <row r="2636" spans="1:14">
      <c r="A2636" t="s">
        <v>209</v>
      </c>
      <c r="B2636">
        <v>1</v>
      </c>
      <c r="C2636">
        <v>13</v>
      </c>
      <c r="D2636" t="s">
        <v>71</v>
      </c>
      <c r="E2636" t="s">
        <v>116</v>
      </c>
      <c r="F2636">
        <v>1</v>
      </c>
      <c r="G2636">
        <v>-52</v>
      </c>
      <c r="H2636">
        <v>1</v>
      </c>
      <c r="I2636">
        <v>1</v>
      </c>
      <c r="J2636">
        <v>5</v>
      </c>
      <c r="K2636">
        <v>-4</v>
      </c>
      <c r="L2636">
        <v>2</v>
      </c>
      <c r="M2636">
        <f>G2636/$O$3+H2636/$P$3+I2636/$Q$3+J2636/$R$3</f>
        <v>1.0755138742742392</v>
      </c>
      <c r="N2636">
        <f t="shared" si="41"/>
        <v>4</v>
      </c>
    </row>
    <row r="2637" spans="1:14">
      <c r="A2637" t="s">
        <v>209</v>
      </c>
      <c r="B2637">
        <v>1</v>
      </c>
      <c r="C2637">
        <v>13</v>
      </c>
      <c r="D2637" t="s">
        <v>70</v>
      </c>
      <c r="E2637" t="s">
        <v>118</v>
      </c>
      <c r="F2637">
        <v>1</v>
      </c>
      <c r="G2637">
        <v>-39</v>
      </c>
      <c r="H2637">
        <v>1</v>
      </c>
      <c r="I2637">
        <v>1</v>
      </c>
      <c r="J2637">
        <v>-2</v>
      </c>
      <c r="K2637">
        <v>-3</v>
      </c>
      <c r="L2637">
        <v>1</v>
      </c>
      <c r="M2637">
        <f>G2637/$O$3+H2637/$P$3+I2637/$Q$3+J2637/$R$3</f>
        <v>0.92548961659374707</v>
      </c>
      <c r="N2637">
        <f t="shared" si="41"/>
        <v>3</v>
      </c>
    </row>
    <row r="2638" spans="1:14">
      <c r="A2638" t="s">
        <v>209</v>
      </c>
      <c r="B2638">
        <v>1</v>
      </c>
      <c r="C2638">
        <v>11</v>
      </c>
      <c r="D2638" t="s">
        <v>71</v>
      </c>
      <c r="E2638" t="s">
        <v>116</v>
      </c>
      <c r="F2638">
        <v>1</v>
      </c>
      <c r="G2638">
        <v>-22</v>
      </c>
      <c r="H2638">
        <v>1</v>
      </c>
      <c r="I2638">
        <v>1</v>
      </c>
      <c r="J2638">
        <v>17</v>
      </c>
      <c r="K2638">
        <v>-2</v>
      </c>
      <c r="L2638">
        <v>2</v>
      </c>
      <c r="M2638">
        <f>G2638/$O$3+H2638/$P$3+I2638/$Q$3+J2638/$R$3</f>
        <v>2.4688987317951785</v>
      </c>
      <c r="N2638">
        <f t="shared" si="41"/>
        <v>2</v>
      </c>
    </row>
    <row r="2639" spans="1:14">
      <c r="A2639" t="s">
        <v>939</v>
      </c>
      <c r="B2639">
        <v>1</v>
      </c>
      <c r="C2639">
        <v>10</v>
      </c>
      <c r="D2639" t="s">
        <v>71</v>
      </c>
      <c r="E2639" t="s">
        <v>116</v>
      </c>
      <c r="F2639">
        <v>1</v>
      </c>
      <c r="G2639">
        <v>-100</v>
      </c>
      <c r="H2639">
        <v>1</v>
      </c>
      <c r="I2639">
        <v>1</v>
      </c>
      <c r="J2639">
        <v>2</v>
      </c>
      <c r="K2639">
        <v>-10</v>
      </c>
      <c r="L2639">
        <v>2</v>
      </c>
      <c r="M2639">
        <f>G2639/$O$3+H2639/$P$3+I2639/$Q$3+J2639/$R$3</f>
        <v>-0.15292200642967613</v>
      </c>
      <c r="N2639">
        <f t="shared" si="41"/>
        <v>10</v>
      </c>
    </row>
    <row r="2640" spans="1:14">
      <c r="A2640" t="s">
        <v>191</v>
      </c>
      <c r="B2640">
        <v>2</v>
      </c>
      <c r="C2640">
        <v>17</v>
      </c>
      <c r="D2640" t="s">
        <v>71</v>
      </c>
      <c r="E2640" t="s">
        <v>118</v>
      </c>
      <c r="F2640">
        <v>0</v>
      </c>
      <c r="G2640">
        <v>-68</v>
      </c>
      <c r="H2640">
        <v>1</v>
      </c>
      <c r="I2640">
        <v>0</v>
      </c>
      <c r="J2640">
        <v>-28</v>
      </c>
      <c r="K2640">
        <v>-8</v>
      </c>
      <c r="L2640">
        <v>-2</v>
      </c>
      <c r="M2640">
        <f>G2640/$O$3+H2640/$P$3+I2640/$Q$3+J2640/$R$3</f>
        <v>-2.2126317466415473</v>
      </c>
      <c r="N2640">
        <f t="shared" si="41"/>
        <v>4</v>
      </c>
    </row>
    <row r="2641" spans="1:14">
      <c r="A2641" t="s">
        <v>191</v>
      </c>
      <c r="B2641">
        <v>2</v>
      </c>
      <c r="C2641">
        <v>14</v>
      </c>
      <c r="D2641" t="s">
        <v>73</v>
      </c>
      <c r="E2641" t="s">
        <v>120</v>
      </c>
      <c r="F2641">
        <v>0</v>
      </c>
      <c r="G2641">
        <v>-28</v>
      </c>
      <c r="H2641">
        <v>1</v>
      </c>
      <c r="I2641">
        <v>0</v>
      </c>
      <c r="J2641">
        <v>3</v>
      </c>
      <c r="K2641">
        <v>-4</v>
      </c>
      <c r="L2641">
        <v>0</v>
      </c>
      <c r="M2641">
        <f>G2641/$O$3+H2641/$P$3+I2641/$Q$3+J2641/$R$3</f>
        <v>0.57204796276561898</v>
      </c>
      <c r="N2641">
        <f t="shared" si="41"/>
        <v>2</v>
      </c>
    </row>
    <row r="2642" spans="1:14">
      <c r="A2642" t="s">
        <v>191</v>
      </c>
      <c r="B2642">
        <v>1</v>
      </c>
      <c r="C2642">
        <v>11</v>
      </c>
      <c r="D2642" t="s">
        <v>71</v>
      </c>
      <c r="E2642" t="s">
        <v>118</v>
      </c>
      <c r="F2642">
        <v>2</v>
      </c>
      <c r="G2642">
        <v>-44</v>
      </c>
      <c r="H2642">
        <v>1</v>
      </c>
      <c r="I2642">
        <v>2</v>
      </c>
      <c r="J2642">
        <v>10</v>
      </c>
      <c r="K2642">
        <v>-4</v>
      </c>
      <c r="L2642">
        <v>1</v>
      </c>
      <c r="M2642">
        <f>G2642/$O$3+H2642/$P$3+I2642/$Q$3+J2642/$R$3</f>
        <v>2.4597259217663083</v>
      </c>
      <c r="N2642">
        <f t="shared" si="41"/>
        <v>4</v>
      </c>
    </row>
    <row r="2643" spans="1:14">
      <c r="A2643" t="s">
        <v>191</v>
      </c>
      <c r="B2643">
        <v>1</v>
      </c>
      <c r="C2643">
        <v>16</v>
      </c>
      <c r="D2643" t="s">
        <v>71</v>
      </c>
      <c r="E2643" t="s">
        <v>116</v>
      </c>
      <c r="F2643">
        <v>1</v>
      </c>
      <c r="G2643">
        <v>-32</v>
      </c>
      <c r="H2643">
        <v>1</v>
      </c>
      <c r="I2643">
        <v>1</v>
      </c>
      <c r="J2643">
        <v>18</v>
      </c>
      <c r="K2643">
        <v>-2</v>
      </c>
      <c r="L2643">
        <v>2</v>
      </c>
      <c r="M2643">
        <f>G2643/$O$3+H2643/$P$3+I2643/$Q$3+J2643/$R$3</f>
        <v>2.3133815235257256</v>
      </c>
      <c r="N2643">
        <f t="shared" si="41"/>
        <v>2</v>
      </c>
    </row>
    <row r="2644" spans="1:14">
      <c r="A2644" t="s">
        <v>191</v>
      </c>
      <c r="B2644">
        <v>1</v>
      </c>
      <c r="C2644">
        <v>11</v>
      </c>
      <c r="D2644" t="s">
        <v>73</v>
      </c>
      <c r="E2644" t="s">
        <v>118</v>
      </c>
      <c r="F2644">
        <v>2</v>
      </c>
      <c r="G2644">
        <v>-22</v>
      </c>
      <c r="H2644">
        <v>1</v>
      </c>
      <c r="I2644">
        <v>2</v>
      </c>
      <c r="J2644">
        <v>18</v>
      </c>
      <c r="K2644">
        <v>-2</v>
      </c>
      <c r="L2644">
        <v>1</v>
      </c>
      <c r="M2644">
        <f>G2644/$O$3+H2644/$P$3+I2644/$Q$3+J2644/$R$3</f>
        <v>3.4321103782036593</v>
      </c>
      <c r="N2644">
        <f t="shared" si="41"/>
        <v>2</v>
      </c>
    </row>
    <row r="2645" spans="1:14">
      <c r="A2645" t="s">
        <v>940</v>
      </c>
      <c r="B2645">
        <v>2</v>
      </c>
      <c r="C2645">
        <v>19</v>
      </c>
      <c r="D2645" t="s">
        <v>70</v>
      </c>
      <c r="E2645" t="s">
        <v>118</v>
      </c>
      <c r="F2645">
        <v>2</v>
      </c>
      <c r="G2645">
        <v>-114</v>
      </c>
      <c r="H2645">
        <v>1</v>
      </c>
      <c r="I2645">
        <v>2</v>
      </c>
      <c r="J2645">
        <v>-41</v>
      </c>
      <c r="K2645">
        <v>-12</v>
      </c>
      <c r="L2645">
        <v>-4</v>
      </c>
      <c r="M2645">
        <f>G2645/$O$3+H2645/$P$3+I2645/$Q$3+J2645/$R$3</f>
        <v>-2.2126497026085072</v>
      </c>
      <c r="N2645">
        <f t="shared" si="41"/>
        <v>6</v>
      </c>
    </row>
    <row r="2646" spans="1:14">
      <c r="A2646" t="s">
        <v>940</v>
      </c>
      <c r="B2646">
        <v>1</v>
      </c>
      <c r="C2646">
        <v>15</v>
      </c>
      <c r="D2646" t="s">
        <v>70</v>
      </c>
      <c r="E2646" t="s">
        <v>118</v>
      </c>
      <c r="F2646">
        <v>1</v>
      </c>
      <c r="G2646">
        <v>-30</v>
      </c>
      <c r="H2646">
        <v>1</v>
      </c>
      <c r="I2646">
        <v>1</v>
      </c>
      <c r="J2646">
        <v>6</v>
      </c>
      <c r="K2646">
        <v>-2</v>
      </c>
      <c r="L2646">
        <v>1</v>
      </c>
      <c r="M2646">
        <f>G2646/$O$3+H2646/$P$3+I2646/$Q$3+J2646/$R$3</f>
        <v>1.6153761554457193</v>
      </c>
      <c r="N2646">
        <f t="shared" si="41"/>
        <v>2</v>
      </c>
    </row>
    <row r="2647" spans="1:14">
      <c r="A2647" t="s">
        <v>940</v>
      </c>
      <c r="B2647">
        <v>1</v>
      </c>
      <c r="C2647">
        <v>12</v>
      </c>
      <c r="D2647" t="s">
        <v>70</v>
      </c>
      <c r="E2647" t="s">
        <v>116</v>
      </c>
      <c r="F2647">
        <v>1</v>
      </c>
      <c r="G2647">
        <v>-24</v>
      </c>
      <c r="H2647">
        <v>1</v>
      </c>
      <c r="I2647">
        <v>1</v>
      </c>
      <c r="J2647">
        <v>16</v>
      </c>
      <c r="K2647">
        <v>-2</v>
      </c>
      <c r="L2647">
        <v>2</v>
      </c>
      <c r="M2647">
        <f>G2647/$O$3+H2647/$P$3+I2647/$Q$3+J2647/$R$3</f>
        <v>2.3636486315242813</v>
      </c>
      <c r="N2647">
        <f t="shared" si="41"/>
        <v>2</v>
      </c>
    </row>
    <row r="2648" spans="1:14">
      <c r="A2648" t="s">
        <v>470</v>
      </c>
      <c r="B2648">
        <v>1</v>
      </c>
      <c r="C2648">
        <v>19</v>
      </c>
      <c r="D2648" t="s">
        <v>71</v>
      </c>
      <c r="E2648" t="s">
        <v>116</v>
      </c>
      <c r="F2648">
        <v>0</v>
      </c>
      <c r="G2648">
        <v>-57</v>
      </c>
      <c r="H2648">
        <v>1</v>
      </c>
      <c r="I2648">
        <v>0</v>
      </c>
      <c r="J2648">
        <v>5</v>
      </c>
      <c r="K2648">
        <v>-3</v>
      </c>
      <c r="L2648">
        <v>2</v>
      </c>
      <c r="M2648">
        <f>G2648/$O$3+H2648/$P$3+I2648/$Q$3+J2648/$R$3</f>
        <v>6.5438064821451036E-2</v>
      </c>
      <c r="N2648">
        <f t="shared" si="41"/>
        <v>3</v>
      </c>
    </row>
    <row r="2649" spans="1:14">
      <c r="A2649" t="s">
        <v>470</v>
      </c>
      <c r="B2649">
        <v>1</v>
      </c>
      <c r="C2649">
        <v>14</v>
      </c>
      <c r="D2649" t="s">
        <v>71</v>
      </c>
      <c r="E2649" t="s">
        <v>116</v>
      </c>
      <c r="F2649">
        <v>0</v>
      </c>
      <c r="G2649">
        <v>-56</v>
      </c>
      <c r="H2649">
        <v>1</v>
      </c>
      <c r="I2649">
        <v>0</v>
      </c>
      <c r="J2649">
        <v>11</v>
      </c>
      <c r="K2649">
        <v>-4</v>
      </c>
      <c r="L2649">
        <v>2</v>
      </c>
      <c r="M2649">
        <f>G2649/$O$3+H2649/$P$3+I2649/$Q$3+J2649/$R$3</f>
        <v>0.45790196695151242</v>
      </c>
      <c r="N2649">
        <f t="shared" si="41"/>
        <v>4</v>
      </c>
    </row>
    <row r="2650" spans="1:14">
      <c r="A2650" t="s">
        <v>470</v>
      </c>
      <c r="B2650">
        <v>1</v>
      </c>
      <c r="C2650">
        <v>19</v>
      </c>
      <c r="D2650" t="s">
        <v>71</v>
      </c>
      <c r="E2650" t="s">
        <v>120</v>
      </c>
      <c r="F2650">
        <v>0</v>
      </c>
      <c r="G2650">
        <v>-38</v>
      </c>
      <c r="H2650">
        <v>1</v>
      </c>
      <c r="I2650">
        <v>0</v>
      </c>
      <c r="J2650">
        <v>4</v>
      </c>
      <c r="K2650">
        <v>-2</v>
      </c>
      <c r="L2650">
        <v>1</v>
      </c>
      <c r="M2650">
        <f>G2650/$O$3+H2650/$P$3+I2650/$Q$3+J2650/$R$3</f>
        <v>0.41653075449616628</v>
      </c>
      <c r="N2650">
        <f t="shared" si="41"/>
        <v>2</v>
      </c>
    </row>
    <row r="2651" spans="1:14">
      <c r="A2651" t="s">
        <v>470</v>
      </c>
      <c r="B2651">
        <v>1</v>
      </c>
      <c r="C2651">
        <v>17</v>
      </c>
      <c r="D2651" t="s">
        <v>71</v>
      </c>
      <c r="E2651" t="s">
        <v>116</v>
      </c>
      <c r="F2651">
        <v>0</v>
      </c>
      <c r="G2651">
        <v>-34</v>
      </c>
      <c r="H2651">
        <v>1</v>
      </c>
      <c r="I2651">
        <v>0</v>
      </c>
      <c r="J2651">
        <v>40</v>
      </c>
      <c r="K2651">
        <v>-2</v>
      </c>
      <c r="L2651">
        <v>2</v>
      </c>
      <c r="M2651">
        <f>G2651/$O$3+H2651/$P$3+I2651/$Q$3+J2651/$R$3</f>
        <v>2.7278529491864769</v>
      </c>
      <c r="N2651">
        <f t="shared" si="41"/>
        <v>2</v>
      </c>
    </row>
    <row r="2652" spans="1:14">
      <c r="A2652" t="s">
        <v>470</v>
      </c>
      <c r="B2652">
        <v>1</v>
      </c>
      <c r="C2652">
        <v>15</v>
      </c>
      <c r="D2652" t="s">
        <v>71</v>
      </c>
      <c r="E2652" t="s">
        <v>116</v>
      </c>
      <c r="F2652">
        <v>0</v>
      </c>
      <c r="G2652">
        <v>-30</v>
      </c>
      <c r="H2652">
        <v>1</v>
      </c>
      <c r="I2652">
        <v>0</v>
      </c>
      <c r="J2652">
        <v>36</v>
      </c>
      <c r="K2652">
        <v>-2</v>
      </c>
      <c r="L2652">
        <v>2</v>
      </c>
      <c r="M2652">
        <f>G2652/$O$3+H2652/$P$3+I2652/$Q$3+J2652/$R$3</f>
        <v>2.5676198566432387</v>
      </c>
      <c r="N2652">
        <f t="shared" si="41"/>
        <v>2</v>
      </c>
    </row>
    <row r="2653" spans="1:14">
      <c r="A2653" t="s">
        <v>470</v>
      </c>
      <c r="B2653">
        <v>1</v>
      </c>
      <c r="C2653">
        <v>14</v>
      </c>
      <c r="D2653" t="s">
        <v>77</v>
      </c>
      <c r="E2653" t="s">
        <v>116</v>
      </c>
      <c r="F2653">
        <v>0</v>
      </c>
      <c r="G2653">
        <v>-28</v>
      </c>
      <c r="H2653">
        <v>1</v>
      </c>
      <c r="I2653">
        <v>0</v>
      </c>
      <c r="J2653">
        <v>20</v>
      </c>
      <c r="K2653">
        <v>-2</v>
      </c>
      <c r="L2653">
        <v>2</v>
      </c>
      <c r="M2653">
        <f>G2653/$O$3+H2653/$P$3+I2653/$Q$3+J2653/$R$3</f>
        <v>1.6224589598398773</v>
      </c>
      <c r="N2653">
        <f t="shared" si="41"/>
        <v>2</v>
      </c>
    </row>
    <row r="2654" spans="1:14">
      <c r="A2654" t="s">
        <v>470</v>
      </c>
      <c r="B2654">
        <v>1</v>
      </c>
      <c r="C2654">
        <v>14</v>
      </c>
      <c r="D2654" t="s">
        <v>71</v>
      </c>
      <c r="E2654" t="s">
        <v>120</v>
      </c>
      <c r="F2654">
        <v>0</v>
      </c>
      <c r="G2654">
        <v>-28</v>
      </c>
      <c r="H2654">
        <v>1</v>
      </c>
      <c r="I2654">
        <v>0</v>
      </c>
      <c r="J2654">
        <v>6</v>
      </c>
      <c r="K2654">
        <v>-2</v>
      </c>
      <c r="L2654">
        <v>1</v>
      </c>
      <c r="M2654">
        <f>G2654/$O$3+H2654/$P$3+I2654/$Q$3+J2654/$R$3</f>
        <v>0.7574146093081352</v>
      </c>
      <c r="N2654">
        <f t="shared" si="41"/>
        <v>2</v>
      </c>
    </row>
    <row r="2655" spans="1:14">
      <c r="A2655" t="s">
        <v>470</v>
      </c>
      <c r="B2655">
        <v>1</v>
      </c>
      <c r="C2655">
        <v>13</v>
      </c>
      <c r="D2655" t="s">
        <v>71</v>
      </c>
      <c r="E2655" t="s">
        <v>116</v>
      </c>
      <c r="F2655">
        <v>0</v>
      </c>
      <c r="G2655">
        <v>-26</v>
      </c>
      <c r="H2655">
        <v>1</v>
      </c>
      <c r="I2655">
        <v>0</v>
      </c>
      <c r="J2655">
        <v>32</v>
      </c>
      <c r="K2655">
        <v>-2</v>
      </c>
      <c r="L2655">
        <v>2</v>
      </c>
      <c r="M2655">
        <f>G2655/$O$3+H2655/$P$3+I2655/$Q$3+J2655/$R$3</f>
        <v>2.4073867641</v>
      </c>
      <c r="N2655">
        <f t="shared" si="41"/>
        <v>2</v>
      </c>
    </row>
    <row r="2656" spans="1:14">
      <c r="A2656" t="s">
        <v>470</v>
      </c>
      <c r="B2656">
        <v>1</v>
      </c>
      <c r="C2656">
        <v>11</v>
      </c>
      <c r="D2656" t="s">
        <v>71</v>
      </c>
      <c r="E2656" t="s">
        <v>116</v>
      </c>
      <c r="F2656">
        <v>0</v>
      </c>
      <c r="G2656">
        <v>-22</v>
      </c>
      <c r="H2656">
        <v>1</v>
      </c>
      <c r="I2656">
        <v>0</v>
      </c>
      <c r="J2656">
        <v>28</v>
      </c>
      <c r="K2656">
        <v>-2</v>
      </c>
      <c r="L2656">
        <v>2</v>
      </c>
      <c r="M2656">
        <f>G2656/$O$3+H2656/$P$3+I2656/$Q$3+J2656/$R$3</f>
        <v>2.2471536715567622</v>
      </c>
      <c r="N2656">
        <f t="shared" si="41"/>
        <v>2</v>
      </c>
    </row>
    <row r="2657" spans="1:14">
      <c r="A2657" t="s">
        <v>962</v>
      </c>
      <c r="B2657">
        <v>2</v>
      </c>
      <c r="C2657">
        <v>14</v>
      </c>
      <c r="D2657" t="s">
        <v>71</v>
      </c>
      <c r="E2657" t="s">
        <v>120</v>
      </c>
      <c r="F2657">
        <v>1</v>
      </c>
      <c r="G2657">
        <v>-28</v>
      </c>
      <c r="H2657">
        <v>1</v>
      </c>
      <c r="I2657">
        <v>1</v>
      </c>
      <c r="J2657">
        <v>7</v>
      </c>
      <c r="K2657">
        <v>-4</v>
      </c>
      <c r="L2657">
        <v>0</v>
      </c>
      <c r="M2657">
        <f>G2657/$O$3+H2657/$P$3+I2657/$Q$3+J2657/$R$3</f>
        <v>1.7206262557166163</v>
      </c>
      <c r="N2657">
        <f t="shared" si="41"/>
        <v>2</v>
      </c>
    </row>
    <row r="2658" spans="1:14">
      <c r="A2658" t="s">
        <v>257</v>
      </c>
      <c r="B2658">
        <v>2</v>
      </c>
      <c r="C2658">
        <v>24</v>
      </c>
      <c r="D2658" t="s">
        <v>71</v>
      </c>
      <c r="E2658" t="s">
        <v>118</v>
      </c>
      <c r="F2658">
        <v>3</v>
      </c>
      <c r="G2658">
        <v>-48</v>
      </c>
      <c r="H2658">
        <v>0</v>
      </c>
      <c r="I2658">
        <v>3</v>
      </c>
      <c r="J2658">
        <v>19</v>
      </c>
      <c r="K2658">
        <v>-4</v>
      </c>
      <c r="L2658">
        <v>1</v>
      </c>
      <c r="M2658">
        <f>G2658/$O$3+H2658/$P$3+I2658/$Q$3+J2658/$R$3</f>
        <v>2.8351878199574632</v>
      </c>
      <c r="N2658">
        <f t="shared" si="41"/>
        <v>2</v>
      </c>
    </row>
    <row r="2659" spans="1:14">
      <c r="A2659" t="s">
        <v>257</v>
      </c>
      <c r="B2659">
        <v>1</v>
      </c>
      <c r="C2659">
        <v>10</v>
      </c>
      <c r="D2659" t="s">
        <v>71</v>
      </c>
      <c r="E2659" t="s">
        <v>116</v>
      </c>
      <c r="F2659">
        <v>1</v>
      </c>
      <c r="G2659">
        <v>-20</v>
      </c>
      <c r="H2659">
        <v>1</v>
      </c>
      <c r="I2659">
        <v>1</v>
      </c>
      <c r="J2659">
        <v>18</v>
      </c>
      <c r="K2659">
        <v>-2</v>
      </c>
      <c r="L2659">
        <v>2</v>
      </c>
      <c r="M2659">
        <f>G2659/$O$3+H2659/$P$3+I2659/$Q$3+J2659/$R$3</f>
        <v>2.5741488320660757</v>
      </c>
      <c r="N2659">
        <f t="shared" si="41"/>
        <v>2</v>
      </c>
    </row>
    <row r="2660" spans="1:14">
      <c r="A2660" t="s">
        <v>941</v>
      </c>
      <c r="B2660">
        <v>3</v>
      </c>
      <c r="C2660">
        <v>39</v>
      </c>
      <c r="D2660" t="s">
        <v>78</v>
      </c>
      <c r="E2660" t="s">
        <v>118</v>
      </c>
      <c r="F2660">
        <v>1</v>
      </c>
      <c r="G2660">
        <v>-78</v>
      </c>
      <c r="H2660">
        <v>1</v>
      </c>
      <c r="I2660">
        <v>1</v>
      </c>
      <c r="J2660">
        <v>-14</v>
      </c>
      <c r="K2660">
        <v>-6</v>
      </c>
      <c r="L2660">
        <v>1</v>
      </c>
      <c r="M2660">
        <f>G2660/$O$3+H2660/$P$3+I2660/$Q$3+J2660/$R$3</f>
        <v>-0.66347072233245441</v>
      </c>
      <c r="N2660">
        <f t="shared" si="41"/>
        <v>2</v>
      </c>
    </row>
    <row r="2661" spans="1:14">
      <c r="A2661" t="s">
        <v>941</v>
      </c>
      <c r="B2661">
        <v>1</v>
      </c>
      <c r="C2661">
        <v>15</v>
      </c>
      <c r="D2661" t="s">
        <v>81</v>
      </c>
      <c r="E2661" t="s">
        <v>118</v>
      </c>
      <c r="F2661">
        <v>1</v>
      </c>
      <c r="G2661">
        <v>-30</v>
      </c>
      <c r="H2661">
        <v>1</v>
      </c>
      <c r="I2661">
        <v>1</v>
      </c>
      <c r="J2661">
        <v>10</v>
      </c>
      <c r="K2661">
        <v>-2</v>
      </c>
      <c r="L2661">
        <v>3</v>
      </c>
      <c r="M2661">
        <f>G2661/$O$3+H2661/$P$3+I2661/$Q$3+J2661/$R$3</f>
        <v>1.8625316841690744</v>
      </c>
      <c r="N2661">
        <f t="shared" si="41"/>
        <v>2</v>
      </c>
    </row>
    <row r="2662" spans="1:14">
      <c r="A2662" t="s">
        <v>941</v>
      </c>
      <c r="B2662">
        <v>1</v>
      </c>
      <c r="C2662">
        <v>14</v>
      </c>
      <c r="D2662" t="s">
        <v>71</v>
      </c>
      <c r="E2662" t="s">
        <v>116</v>
      </c>
      <c r="F2662">
        <v>0</v>
      </c>
      <c r="G2662">
        <v>-28</v>
      </c>
      <c r="H2662">
        <v>1</v>
      </c>
      <c r="I2662">
        <v>0</v>
      </c>
      <c r="J2662">
        <v>19</v>
      </c>
      <c r="K2662">
        <v>-2</v>
      </c>
      <c r="L2662">
        <v>2</v>
      </c>
      <c r="M2662">
        <f>G2662/$O$3+H2662/$P$3+I2662/$Q$3+J2662/$R$3</f>
        <v>1.5606700776590385</v>
      </c>
      <c r="N2662">
        <f t="shared" si="41"/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62"/>
  <sheetViews>
    <sheetView workbookViewId="0">
      <selection sqref="A1:A1048576"/>
    </sheetView>
  </sheetViews>
  <sheetFormatPr baseColWidth="10" defaultRowHeight="16"/>
  <sheetData>
    <row r="2" spans="1:4">
      <c r="A2">
        <f>ABS(Sheet8!G2)</f>
        <v>24</v>
      </c>
      <c r="B2">
        <f>ABS(Sheet8!H2)</f>
        <v>1</v>
      </c>
      <c r="C2">
        <f>ABS(Sheet8!I2)</f>
        <v>2</v>
      </c>
      <c r="D2">
        <f>ABS(Sheet8!J2)</f>
        <v>14</v>
      </c>
    </row>
    <row r="3" spans="1:4">
      <c r="A3">
        <f>ABS(Sheet8!G3)</f>
        <v>58</v>
      </c>
      <c r="B3">
        <f>ABS(Sheet8!H3)</f>
        <v>1</v>
      </c>
      <c r="C3">
        <f>ABS(Sheet8!I3)</f>
        <v>3</v>
      </c>
      <c r="D3">
        <f>ABS(Sheet8!J3)</f>
        <v>6</v>
      </c>
    </row>
    <row r="4" spans="1:4">
      <c r="A4">
        <f>ABS(Sheet8!G4)</f>
        <v>159</v>
      </c>
      <c r="B4">
        <f>ABS(Sheet8!H4)</f>
        <v>1</v>
      </c>
      <c r="C4">
        <f>ABS(Sheet8!I4)</f>
        <v>5</v>
      </c>
      <c r="D4">
        <f>ABS(Sheet8!J4)</f>
        <v>34</v>
      </c>
    </row>
    <row r="5" spans="1:4">
      <c r="A5">
        <f>ABS(Sheet8!G5)</f>
        <v>146</v>
      </c>
      <c r="B5">
        <f>ABS(Sheet8!H5)</f>
        <v>1</v>
      </c>
      <c r="C5">
        <f>ABS(Sheet8!I5)</f>
        <v>2</v>
      </c>
      <c r="D5">
        <f>ABS(Sheet8!J5)</f>
        <v>47</v>
      </c>
    </row>
    <row r="6" spans="1:4">
      <c r="A6">
        <f>ABS(Sheet8!G6)</f>
        <v>36</v>
      </c>
      <c r="B6">
        <f>ABS(Sheet8!H6)</f>
        <v>1</v>
      </c>
      <c r="C6">
        <f>ABS(Sheet8!I6)</f>
        <v>1</v>
      </c>
      <c r="D6">
        <f>ABS(Sheet8!J6)</f>
        <v>2</v>
      </c>
    </row>
    <row r="7" spans="1:4">
      <c r="A7">
        <f>ABS(Sheet8!G7)</f>
        <v>32</v>
      </c>
      <c r="B7">
        <f>ABS(Sheet8!H7)</f>
        <v>1</v>
      </c>
      <c r="C7">
        <f>ABS(Sheet8!I7)</f>
        <v>2</v>
      </c>
      <c r="D7">
        <f>ABS(Sheet8!J7)</f>
        <v>10</v>
      </c>
    </row>
    <row r="8" spans="1:4">
      <c r="A8">
        <f>ABS(Sheet8!G8)</f>
        <v>40</v>
      </c>
      <c r="B8">
        <f>ABS(Sheet8!H8)</f>
        <v>1</v>
      </c>
      <c r="C8">
        <f>ABS(Sheet8!I8)</f>
        <v>1</v>
      </c>
      <c r="D8">
        <f>ABS(Sheet8!J8)</f>
        <v>1</v>
      </c>
    </row>
    <row r="9" spans="1:4">
      <c r="A9">
        <f>ABS(Sheet8!G9)</f>
        <v>40</v>
      </c>
      <c r="B9">
        <f>ABS(Sheet8!H9)</f>
        <v>1</v>
      </c>
      <c r="C9">
        <f>ABS(Sheet8!I9)</f>
        <v>1</v>
      </c>
      <c r="D9">
        <f>ABS(Sheet8!J9)</f>
        <v>1</v>
      </c>
    </row>
    <row r="10" spans="1:4">
      <c r="A10">
        <f>ABS(Sheet8!G10)</f>
        <v>32</v>
      </c>
      <c r="B10">
        <f>ABS(Sheet8!H10)</f>
        <v>1</v>
      </c>
      <c r="C10">
        <f>ABS(Sheet8!I10)</f>
        <v>2</v>
      </c>
      <c r="D10">
        <f>ABS(Sheet8!J10)</f>
        <v>10</v>
      </c>
    </row>
    <row r="11" spans="1:4">
      <c r="A11">
        <f>ABS(Sheet8!G11)</f>
        <v>30</v>
      </c>
      <c r="B11">
        <f>ABS(Sheet8!H11)</f>
        <v>1</v>
      </c>
      <c r="C11">
        <f>ABS(Sheet8!I11)</f>
        <v>2</v>
      </c>
      <c r="D11">
        <f>ABS(Sheet8!J11)</f>
        <v>13</v>
      </c>
    </row>
    <row r="12" spans="1:4">
      <c r="A12">
        <f>ABS(Sheet8!G12)</f>
        <v>26</v>
      </c>
      <c r="B12">
        <f>ABS(Sheet8!H12)</f>
        <v>1</v>
      </c>
      <c r="C12">
        <f>ABS(Sheet8!I12)</f>
        <v>2</v>
      </c>
      <c r="D12">
        <f>ABS(Sheet8!J12)</f>
        <v>13</v>
      </c>
    </row>
    <row r="13" spans="1:4">
      <c r="A13">
        <f>ABS(Sheet8!G13)</f>
        <v>24</v>
      </c>
      <c r="B13">
        <f>ABS(Sheet8!H13)</f>
        <v>1</v>
      </c>
      <c r="C13">
        <f>ABS(Sheet8!I13)</f>
        <v>1</v>
      </c>
      <c r="D13">
        <f>ABS(Sheet8!J13)</f>
        <v>16</v>
      </c>
    </row>
    <row r="14" spans="1:4">
      <c r="A14">
        <f>ABS(Sheet8!G14)</f>
        <v>84</v>
      </c>
      <c r="B14">
        <f>ABS(Sheet8!H14)</f>
        <v>1</v>
      </c>
      <c r="C14">
        <f>ABS(Sheet8!I14)</f>
        <v>1</v>
      </c>
      <c r="D14">
        <f>ABS(Sheet8!J14)</f>
        <v>18</v>
      </c>
    </row>
    <row r="15" spans="1:4">
      <c r="A15">
        <f>ABS(Sheet8!G15)</f>
        <v>36</v>
      </c>
      <c r="B15">
        <f>ABS(Sheet8!H15)</f>
        <v>1</v>
      </c>
      <c r="C15">
        <f>ABS(Sheet8!I15)</f>
        <v>1</v>
      </c>
      <c r="D15">
        <f>ABS(Sheet8!J15)</f>
        <v>0</v>
      </c>
    </row>
    <row r="16" spans="1:4">
      <c r="A16">
        <f>ABS(Sheet8!G16)</f>
        <v>28</v>
      </c>
      <c r="B16">
        <f>ABS(Sheet8!H16)</f>
        <v>1</v>
      </c>
      <c r="C16">
        <f>ABS(Sheet8!I16)</f>
        <v>1</v>
      </c>
      <c r="D16">
        <f>ABS(Sheet8!J16)</f>
        <v>35</v>
      </c>
    </row>
    <row r="17" spans="1:4">
      <c r="A17">
        <f>ABS(Sheet8!G17)</f>
        <v>220</v>
      </c>
      <c r="B17">
        <f>ABS(Sheet8!H17)</f>
        <v>1</v>
      </c>
      <c r="C17">
        <f>ABS(Sheet8!I17)</f>
        <v>6</v>
      </c>
      <c r="D17">
        <f>ABS(Sheet8!J17)</f>
        <v>50</v>
      </c>
    </row>
    <row r="18" spans="1:4">
      <c r="A18">
        <f>ABS(Sheet8!G18)</f>
        <v>126</v>
      </c>
      <c r="B18">
        <f>ABS(Sheet8!H18)</f>
        <v>1</v>
      </c>
      <c r="C18">
        <f>ABS(Sheet8!I18)</f>
        <v>1</v>
      </c>
      <c r="D18">
        <f>ABS(Sheet8!J18)</f>
        <v>49</v>
      </c>
    </row>
    <row r="19" spans="1:4">
      <c r="A19">
        <f>ABS(Sheet8!G19)</f>
        <v>40</v>
      </c>
      <c r="B19">
        <f>ABS(Sheet8!H19)</f>
        <v>1</v>
      </c>
      <c r="C19">
        <f>ABS(Sheet8!I19)</f>
        <v>1</v>
      </c>
      <c r="D19">
        <f>ABS(Sheet8!J19)</f>
        <v>8</v>
      </c>
    </row>
    <row r="20" spans="1:4">
      <c r="A20">
        <f>ABS(Sheet8!G20)</f>
        <v>28</v>
      </c>
      <c r="B20">
        <f>ABS(Sheet8!H20)</f>
        <v>1</v>
      </c>
      <c r="C20">
        <f>ABS(Sheet8!I20)</f>
        <v>0</v>
      </c>
      <c r="D20">
        <f>ABS(Sheet8!J20)</f>
        <v>25</v>
      </c>
    </row>
    <row r="21" spans="1:4">
      <c r="A21">
        <f>ABS(Sheet8!G21)</f>
        <v>22</v>
      </c>
      <c r="B21">
        <f>ABS(Sheet8!H21)</f>
        <v>1</v>
      </c>
      <c r="C21">
        <f>ABS(Sheet8!I21)</f>
        <v>2</v>
      </c>
      <c r="D21">
        <f>ABS(Sheet8!J21)</f>
        <v>22</v>
      </c>
    </row>
    <row r="22" spans="1:4">
      <c r="A22">
        <f>ABS(Sheet8!G22)</f>
        <v>20</v>
      </c>
      <c r="B22">
        <f>ABS(Sheet8!H22)</f>
        <v>1</v>
      </c>
      <c r="C22">
        <f>ABS(Sheet8!I22)</f>
        <v>1</v>
      </c>
      <c r="D22">
        <f>ABS(Sheet8!J22)</f>
        <v>18</v>
      </c>
    </row>
    <row r="23" spans="1:4">
      <c r="A23">
        <f>ABS(Sheet8!G23)</f>
        <v>40</v>
      </c>
      <c r="B23">
        <f>ABS(Sheet8!H23)</f>
        <v>1</v>
      </c>
      <c r="C23">
        <f>ABS(Sheet8!I23)</f>
        <v>1</v>
      </c>
      <c r="D23">
        <f>ABS(Sheet8!J23)</f>
        <v>7</v>
      </c>
    </row>
    <row r="24" spans="1:4">
      <c r="A24">
        <f>ABS(Sheet8!G24)</f>
        <v>26</v>
      </c>
      <c r="B24">
        <f>ABS(Sheet8!H24)</f>
        <v>1</v>
      </c>
      <c r="C24">
        <f>ABS(Sheet8!I24)</f>
        <v>1</v>
      </c>
      <c r="D24">
        <f>ABS(Sheet8!J24)</f>
        <v>14</v>
      </c>
    </row>
    <row r="25" spans="1:4">
      <c r="A25">
        <f>ABS(Sheet8!G25)</f>
        <v>48</v>
      </c>
      <c r="B25">
        <f>ABS(Sheet8!H25)</f>
        <v>1</v>
      </c>
      <c r="C25">
        <f>ABS(Sheet8!I25)</f>
        <v>1</v>
      </c>
      <c r="D25">
        <f>ABS(Sheet8!J25)</f>
        <v>8</v>
      </c>
    </row>
    <row r="26" spans="1:4">
      <c r="A26">
        <f>ABS(Sheet8!G26)</f>
        <v>32</v>
      </c>
      <c r="B26">
        <f>ABS(Sheet8!H26)</f>
        <v>1</v>
      </c>
      <c r="C26">
        <f>ABS(Sheet8!I26)</f>
        <v>0</v>
      </c>
      <c r="D26">
        <f>ABS(Sheet8!J26)</f>
        <v>1</v>
      </c>
    </row>
    <row r="27" spans="1:4">
      <c r="A27">
        <f>ABS(Sheet8!G27)</f>
        <v>82</v>
      </c>
      <c r="B27">
        <f>ABS(Sheet8!H27)</f>
        <v>1</v>
      </c>
      <c r="C27">
        <f>ABS(Sheet8!I27)</f>
        <v>3</v>
      </c>
      <c r="D27">
        <f>ABS(Sheet8!J27)</f>
        <v>2</v>
      </c>
    </row>
    <row r="28" spans="1:4">
      <c r="A28">
        <f>ABS(Sheet8!G28)</f>
        <v>88</v>
      </c>
      <c r="B28">
        <f>ABS(Sheet8!H28)</f>
        <v>1</v>
      </c>
      <c r="C28">
        <f>ABS(Sheet8!I28)</f>
        <v>2</v>
      </c>
      <c r="D28">
        <f>ABS(Sheet8!J28)</f>
        <v>12</v>
      </c>
    </row>
    <row r="29" spans="1:4">
      <c r="A29">
        <f>ABS(Sheet8!G29)</f>
        <v>20</v>
      </c>
      <c r="B29">
        <f>ABS(Sheet8!H29)</f>
        <v>1</v>
      </c>
      <c r="C29">
        <f>ABS(Sheet8!I29)</f>
        <v>0</v>
      </c>
      <c r="D29">
        <f>ABS(Sheet8!J29)</f>
        <v>20</v>
      </c>
    </row>
    <row r="30" spans="1:4">
      <c r="A30">
        <f>ABS(Sheet8!G30)</f>
        <v>20</v>
      </c>
      <c r="B30">
        <f>ABS(Sheet8!H30)</f>
        <v>1</v>
      </c>
      <c r="C30">
        <f>ABS(Sheet8!I30)</f>
        <v>0</v>
      </c>
      <c r="D30">
        <f>ABS(Sheet8!J30)</f>
        <v>5</v>
      </c>
    </row>
    <row r="31" spans="1:4">
      <c r="A31">
        <f>ABS(Sheet8!G31)</f>
        <v>30</v>
      </c>
      <c r="B31">
        <f>ABS(Sheet8!H31)</f>
        <v>1</v>
      </c>
      <c r="C31">
        <f>ABS(Sheet8!I31)</f>
        <v>0</v>
      </c>
      <c r="D31">
        <f>ABS(Sheet8!J31)</f>
        <v>5</v>
      </c>
    </row>
    <row r="32" spans="1:4">
      <c r="A32">
        <f>ABS(Sheet8!G32)</f>
        <v>24</v>
      </c>
      <c r="B32">
        <f>ABS(Sheet8!H32)</f>
        <v>1</v>
      </c>
      <c r="C32">
        <f>ABS(Sheet8!I32)</f>
        <v>0</v>
      </c>
      <c r="D32">
        <f>ABS(Sheet8!J32)</f>
        <v>3</v>
      </c>
    </row>
    <row r="33" spans="1:4">
      <c r="A33">
        <f>ABS(Sheet8!G33)</f>
        <v>176</v>
      </c>
      <c r="B33">
        <f>ABS(Sheet8!H33)</f>
        <v>5</v>
      </c>
      <c r="C33">
        <f>ABS(Sheet8!I33)</f>
        <v>2</v>
      </c>
      <c r="D33">
        <f>ABS(Sheet8!J33)</f>
        <v>92</v>
      </c>
    </row>
    <row r="34" spans="1:4">
      <c r="A34">
        <f>ABS(Sheet8!G34)</f>
        <v>30</v>
      </c>
      <c r="B34">
        <f>ABS(Sheet8!H34)</f>
        <v>1</v>
      </c>
      <c r="C34">
        <f>ABS(Sheet8!I34)</f>
        <v>1</v>
      </c>
      <c r="D34">
        <f>ABS(Sheet8!J34)</f>
        <v>6</v>
      </c>
    </row>
    <row r="35" spans="1:4">
      <c r="A35">
        <f>ABS(Sheet8!G35)</f>
        <v>32</v>
      </c>
      <c r="B35">
        <f>ABS(Sheet8!H35)</f>
        <v>1</v>
      </c>
      <c r="C35">
        <f>ABS(Sheet8!I35)</f>
        <v>2</v>
      </c>
      <c r="D35">
        <f>ABS(Sheet8!J35)</f>
        <v>16</v>
      </c>
    </row>
    <row r="36" spans="1:4">
      <c r="A36">
        <f>ABS(Sheet8!G36)</f>
        <v>32</v>
      </c>
      <c r="B36">
        <f>ABS(Sheet8!H36)</f>
        <v>1</v>
      </c>
      <c r="C36">
        <f>ABS(Sheet8!I36)</f>
        <v>2</v>
      </c>
      <c r="D36">
        <f>ABS(Sheet8!J36)</f>
        <v>16</v>
      </c>
    </row>
    <row r="37" spans="1:4">
      <c r="A37">
        <f>ABS(Sheet8!G37)</f>
        <v>51</v>
      </c>
      <c r="B37">
        <f>ABS(Sheet8!H37)</f>
        <v>1</v>
      </c>
      <c r="C37">
        <f>ABS(Sheet8!I37)</f>
        <v>2</v>
      </c>
      <c r="D37">
        <f>ABS(Sheet8!J37)</f>
        <v>1</v>
      </c>
    </row>
    <row r="38" spans="1:4">
      <c r="A38">
        <f>ABS(Sheet8!G38)</f>
        <v>42</v>
      </c>
      <c r="B38">
        <f>ABS(Sheet8!H38)</f>
        <v>1</v>
      </c>
      <c r="C38">
        <f>ABS(Sheet8!I38)</f>
        <v>0</v>
      </c>
      <c r="D38">
        <f>ABS(Sheet8!J38)</f>
        <v>15</v>
      </c>
    </row>
    <row r="39" spans="1:4">
      <c r="A39">
        <f>ABS(Sheet8!G39)</f>
        <v>39</v>
      </c>
      <c r="B39">
        <f>ABS(Sheet8!H39)</f>
        <v>1</v>
      </c>
      <c r="C39">
        <f>ABS(Sheet8!I39)</f>
        <v>1</v>
      </c>
      <c r="D39">
        <f>ABS(Sheet8!J39)</f>
        <v>2</v>
      </c>
    </row>
    <row r="40" spans="1:4">
      <c r="A40">
        <f>ABS(Sheet8!G40)</f>
        <v>36</v>
      </c>
      <c r="B40">
        <f>ABS(Sheet8!H40)</f>
        <v>1</v>
      </c>
      <c r="C40">
        <f>ABS(Sheet8!I40)</f>
        <v>0</v>
      </c>
      <c r="D40">
        <f>ABS(Sheet8!J40)</f>
        <v>21</v>
      </c>
    </row>
    <row r="41" spans="1:4">
      <c r="A41">
        <f>ABS(Sheet8!G41)</f>
        <v>26</v>
      </c>
      <c r="B41">
        <f>ABS(Sheet8!H41)</f>
        <v>1</v>
      </c>
      <c r="C41">
        <f>ABS(Sheet8!I41)</f>
        <v>0</v>
      </c>
      <c r="D41">
        <f>ABS(Sheet8!J41)</f>
        <v>17</v>
      </c>
    </row>
    <row r="42" spans="1:4">
      <c r="A42">
        <f>ABS(Sheet8!G42)</f>
        <v>426</v>
      </c>
      <c r="B42">
        <f>ABS(Sheet8!H42)</f>
        <v>1</v>
      </c>
      <c r="C42">
        <f>ABS(Sheet8!I42)</f>
        <v>2</v>
      </c>
      <c r="D42">
        <f>ABS(Sheet8!J42)</f>
        <v>179</v>
      </c>
    </row>
    <row r="43" spans="1:4">
      <c r="A43">
        <f>ABS(Sheet8!G43)</f>
        <v>150</v>
      </c>
      <c r="B43">
        <f>ABS(Sheet8!H43)</f>
        <v>1</v>
      </c>
      <c r="C43">
        <f>ABS(Sheet8!I43)</f>
        <v>2</v>
      </c>
      <c r="D43">
        <f>ABS(Sheet8!J43)</f>
        <v>41</v>
      </c>
    </row>
    <row r="44" spans="1:4">
      <c r="A44">
        <f>ABS(Sheet8!G44)</f>
        <v>106</v>
      </c>
      <c r="B44">
        <f>ABS(Sheet8!H44)</f>
        <v>1</v>
      </c>
      <c r="C44">
        <f>ABS(Sheet8!I44)</f>
        <v>2</v>
      </c>
      <c r="D44">
        <f>ABS(Sheet8!J44)</f>
        <v>19</v>
      </c>
    </row>
    <row r="45" spans="1:4">
      <c r="A45">
        <f>ABS(Sheet8!G45)</f>
        <v>52</v>
      </c>
      <c r="B45">
        <f>ABS(Sheet8!H45)</f>
        <v>1</v>
      </c>
      <c r="C45">
        <f>ABS(Sheet8!I45)</f>
        <v>2</v>
      </c>
      <c r="D45">
        <f>ABS(Sheet8!J45)</f>
        <v>6</v>
      </c>
    </row>
    <row r="46" spans="1:4">
      <c r="A46">
        <f>ABS(Sheet8!G46)</f>
        <v>42</v>
      </c>
      <c r="B46">
        <f>ABS(Sheet8!H46)</f>
        <v>1</v>
      </c>
      <c r="C46">
        <f>ABS(Sheet8!I46)</f>
        <v>0</v>
      </c>
      <c r="D46">
        <f>ABS(Sheet8!J46)</f>
        <v>9</v>
      </c>
    </row>
    <row r="47" spans="1:4">
      <c r="A47">
        <f>ABS(Sheet8!G47)</f>
        <v>32</v>
      </c>
      <c r="B47">
        <f>ABS(Sheet8!H47)</f>
        <v>1</v>
      </c>
      <c r="C47">
        <f>ABS(Sheet8!I47)</f>
        <v>1</v>
      </c>
      <c r="D47">
        <f>ABS(Sheet8!J47)</f>
        <v>3</v>
      </c>
    </row>
    <row r="48" spans="1:4">
      <c r="A48">
        <f>ABS(Sheet8!G48)</f>
        <v>24</v>
      </c>
      <c r="B48">
        <f>ABS(Sheet8!H48)</f>
        <v>1</v>
      </c>
      <c r="C48">
        <f>ABS(Sheet8!I48)</f>
        <v>2</v>
      </c>
      <c r="D48">
        <f>ABS(Sheet8!J48)</f>
        <v>20</v>
      </c>
    </row>
    <row r="49" spans="1:4">
      <c r="A49">
        <f>ABS(Sheet8!G49)</f>
        <v>76</v>
      </c>
      <c r="B49">
        <f>ABS(Sheet8!H49)</f>
        <v>1</v>
      </c>
      <c r="C49">
        <f>ABS(Sheet8!I49)</f>
        <v>1</v>
      </c>
      <c r="D49">
        <f>ABS(Sheet8!J49)</f>
        <v>13</v>
      </c>
    </row>
    <row r="50" spans="1:4">
      <c r="A50">
        <f>ABS(Sheet8!G50)</f>
        <v>72</v>
      </c>
      <c r="B50">
        <f>ABS(Sheet8!H50)</f>
        <v>1</v>
      </c>
      <c r="C50">
        <f>ABS(Sheet8!I50)</f>
        <v>2</v>
      </c>
      <c r="D50">
        <f>ABS(Sheet8!J50)</f>
        <v>2</v>
      </c>
    </row>
    <row r="51" spans="1:4">
      <c r="A51">
        <f>ABS(Sheet8!G51)</f>
        <v>50</v>
      </c>
      <c r="B51">
        <f>ABS(Sheet8!H51)</f>
        <v>1</v>
      </c>
      <c r="C51">
        <f>ABS(Sheet8!I51)</f>
        <v>3</v>
      </c>
      <c r="D51">
        <f>ABS(Sheet8!J51)</f>
        <v>26</v>
      </c>
    </row>
    <row r="52" spans="1:4">
      <c r="A52">
        <f>ABS(Sheet8!G52)</f>
        <v>48</v>
      </c>
      <c r="B52">
        <f>ABS(Sheet8!H52)</f>
        <v>1</v>
      </c>
      <c r="C52">
        <f>ABS(Sheet8!I52)</f>
        <v>2</v>
      </c>
      <c r="D52">
        <f>ABS(Sheet8!J52)</f>
        <v>6</v>
      </c>
    </row>
    <row r="53" spans="1:4">
      <c r="A53">
        <f>ABS(Sheet8!G53)</f>
        <v>34</v>
      </c>
      <c r="B53">
        <f>ABS(Sheet8!H53)</f>
        <v>1</v>
      </c>
      <c r="C53">
        <f>ABS(Sheet8!I53)</f>
        <v>1</v>
      </c>
      <c r="D53">
        <f>ABS(Sheet8!J53)</f>
        <v>19</v>
      </c>
    </row>
    <row r="54" spans="1:4">
      <c r="A54">
        <f>ABS(Sheet8!G54)</f>
        <v>30</v>
      </c>
      <c r="B54">
        <f>ABS(Sheet8!H54)</f>
        <v>1</v>
      </c>
      <c r="C54">
        <f>ABS(Sheet8!I54)</f>
        <v>1</v>
      </c>
      <c r="D54">
        <f>ABS(Sheet8!J54)</f>
        <v>4</v>
      </c>
    </row>
    <row r="55" spans="1:4">
      <c r="A55">
        <f>ABS(Sheet8!G55)</f>
        <v>28</v>
      </c>
      <c r="B55">
        <f>ABS(Sheet8!H55)</f>
        <v>1</v>
      </c>
      <c r="C55">
        <f>ABS(Sheet8!I55)</f>
        <v>0</v>
      </c>
      <c r="D55">
        <f>ABS(Sheet8!J55)</f>
        <v>19</v>
      </c>
    </row>
    <row r="56" spans="1:4">
      <c r="A56">
        <f>ABS(Sheet8!G56)</f>
        <v>26</v>
      </c>
      <c r="B56">
        <f>ABS(Sheet8!H56)</f>
        <v>1</v>
      </c>
      <c r="C56">
        <f>ABS(Sheet8!I56)</f>
        <v>1</v>
      </c>
      <c r="D56">
        <f>ABS(Sheet8!J56)</f>
        <v>15</v>
      </c>
    </row>
    <row r="57" spans="1:4">
      <c r="A57">
        <f>ABS(Sheet8!G57)</f>
        <v>64</v>
      </c>
      <c r="B57">
        <f>ABS(Sheet8!H57)</f>
        <v>0</v>
      </c>
      <c r="C57">
        <f>ABS(Sheet8!I57)</f>
        <v>3</v>
      </c>
      <c r="D57">
        <f>ABS(Sheet8!J57)</f>
        <v>6</v>
      </c>
    </row>
    <row r="58" spans="1:4">
      <c r="A58">
        <f>ABS(Sheet8!G58)</f>
        <v>26</v>
      </c>
      <c r="B58">
        <f>ABS(Sheet8!H58)</f>
        <v>1</v>
      </c>
      <c r="C58">
        <f>ABS(Sheet8!I58)</f>
        <v>0</v>
      </c>
      <c r="D58">
        <f>ABS(Sheet8!J58)</f>
        <v>11</v>
      </c>
    </row>
    <row r="59" spans="1:4">
      <c r="A59">
        <f>ABS(Sheet8!G59)</f>
        <v>22</v>
      </c>
      <c r="B59">
        <f>ABS(Sheet8!H59)</f>
        <v>1</v>
      </c>
      <c r="C59">
        <f>ABS(Sheet8!I59)</f>
        <v>2</v>
      </c>
      <c r="D59">
        <f>ABS(Sheet8!J59)</f>
        <v>18</v>
      </c>
    </row>
    <row r="60" spans="1:4">
      <c r="A60">
        <f>ABS(Sheet8!G60)</f>
        <v>24</v>
      </c>
      <c r="B60">
        <f>ABS(Sheet8!H60)</f>
        <v>0</v>
      </c>
      <c r="C60">
        <f>ABS(Sheet8!I60)</f>
        <v>0</v>
      </c>
      <c r="D60">
        <f>ABS(Sheet8!J60)</f>
        <v>5</v>
      </c>
    </row>
    <row r="61" spans="1:4">
      <c r="A61">
        <f>ABS(Sheet8!G61)</f>
        <v>32</v>
      </c>
      <c r="B61">
        <f>ABS(Sheet8!H61)</f>
        <v>1</v>
      </c>
      <c r="C61">
        <f>ABS(Sheet8!I61)</f>
        <v>2</v>
      </c>
      <c r="D61">
        <f>ABS(Sheet8!J61)</f>
        <v>18</v>
      </c>
    </row>
    <row r="62" spans="1:4">
      <c r="A62">
        <f>ABS(Sheet8!G62)</f>
        <v>36</v>
      </c>
      <c r="B62">
        <f>ABS(Sheet8!H62)</f>
        <v>1</v>
      </c>
      <c r="C62">
        <f>ABS(Sheet8!I62)</f>
        <v>1</v>
      </c>
      <c r="D62">
        <f>ABS(Sheet8!J62)</f>
        <v>6</v>
      </c>
    </row>
    <row r="63" spans="1:4">
      <c r="A63">
        <f>ABS(Sheet8!G63)</f>
        <v>87</v>
      </c>
      <c r="B63">
        <f>ABS(Sheet8!H63)</f>
        <v>1</v>
      </c>
      <c r="C63">
        <f>ABS(Sheet8!I63)</f>
        <v>1</v>
      </c>
      <c r="D63">
        <f>ABS(Sheet8!J63)</f>
        <v>29</v>
      </c>
    </row>
    <row r="64" spans="1:4">
      <c r="A64">
        <f>ABS(Sheet8!G64)</f>
        <v>70</v>
      </c>
      <c r="B64">
        <f>ABS(Sheet8!H64)</f>
        <v>1</v>
      </c>
      <c r="C64">
        <f>ABS(Sheet8!I64)</f>
        <v>3</v>
      </c>
      <c r="D64">
        <f>ABS(Sheet8!J64)</f>
        <v>4</v>
      </c>
    </row>
    <row r="65" spans="1:4">
      <c r="A65">
        <f>ABS(Sheet8!G65)</f>
        <v>48</v>
      </c>
      <c r="B65">
        <f>ABS(Sheet8!H65)</f>
        <v>1</v>
      </c>
      <c r="C65">
        <f>ABS(Sheet8!I65)</f>
        <v>1</v>
      </c>
      <c r="D65">
        <f>ABS(Sheet8!J65)</f>
        <v>2</v>
      </c>
    </row>
    <row r="66" spans="1:4">
      <c r="A66">
        <f>ABS(Sheet8!G66)</f>
        <v>42</v>
      </c>
      <c r="B66">
        <f>ABS(Sheet8!H66)</f>
        <v>1</v>
      </c>
      <c r="C66">
        <f>ABS(Sheet8!I66)</f>
        <v>1</v>
      </c>
      <c r="D66">
        <f>ABS(Sheet8!J66)</f>
        <v>6</v>
      </c>
    </row>
    <row r="67" spans="1:4">
      <c r="A67">
        <f>ABS(Sheet8!G67)</f>
        <v>32</v>
      </c>
      <c r="B67">
        <f>ABS(Sheet8!H67)</f>
        <v>1</v>
      </c>
      <c r="C67">
        <f>ABS(Sheet8!I67)</f>
        <v>1</v>
      </c>
      <c r="D67">
        <f>ABS(Sheet8!J67)</f>
        <v>5</v>
      </c>
    </row>
    <row r="68" spans="1:4">
      <c r="A68">
        <f>ABS(Sheet8!G68)</f>
        <v>24</v>
      </c>
      <c r="B68">
        <f>ABS(Sheet8!H68)</f>
        <v>1</v>
      </c>
      <c r="C68">
        <f>ABS(Sheet8!I68)</f>
        <v>2</v>
      </c>
      <c r="D68">
        <f>ABS(Sheet8!J68)</f>
        <v>20</v>
      </c>
    </row>
    <row r="69" spans="1:4">
      <c r="A69">
        <f>ABS(Sheet8!G69)</f>
        <v>66</v>
      </c>
      <c r="B69">
        <f>ABS(Sheet8!H69)</f>
        <v>1</v>
      </c>
      <c r="C69">
        <f>ABS(Sheet8!I69)</f>
        <v>0</v>
      </c>
      <c r="D69">
        <f>ABS(Sheet8!J69)</f>
        <v>22</v>
      </c>
    </row>
    <row r="70" spans="1:4">
      <c r="A70">
        <f>ABS(Sheet8!G70)</f>
        <v>63</v>
      </c>
      <c r="B70">
        <f>ABS(Sheet8!H70)</f>
        <v>1</v>
      </c>
      <c r="C70">
        <f>ABS(Sheet8!I70)</f>
        <v>2</v>
      </c>
      <c r="D70">
        <f>ABS(Sheet8!J70)</f>
        <v>2</v>
      </c>
    </row>
    <row r="71" spans="1:4">
      <c r="A71">
        <f>ABS(Sheet8!G71)</f>
        <v>52</v>
      </c>
      <c r="B71">
        <f>ABS(Sheet8!H71)</f>
        <v>1</v>
      </c>
      <c r="C71">
        <f>ABS(Sheet8!I71)</f>
        <v>1</v>
      </c>
      <c r="D71">
        <f>ABS(Sheet8!J71)</f>
        <v>5</v>
      </c>
    </row>
    <row r="72" spans="1:4">
      <c r="A72">
        <f>ABS(Sheet8!G72)</f>
        <v>34</v>
      </c>
      <c r="B72">
        <f>ABS(Sheet8!H72)</f>
        <v>1</v>
      </c>
      <c r="C72">
        <f>ABS(Sheet8!I72)</f>
        <v>1</v>
      </c>
      <c r="D72">
        <f>ABS(Sheet8!J72)</f>
        <v>11</v>
      </c>
    </row>
    <row r="73" spans="1:4">
      <c r="A73">
        <f>ABS(Sheet8!G73)</f>
        <v>28</v>
      </c>
      <c r="B73">
        <f>ABS(Sheet8!H73)</f>
        <v>1</v>
      </c>
      <c r="C73">
        <f>ABS(Sheet8!I73)</f>
        <v>0</v>
      </c>
      <c r="D73">
        <f>ABS(Sheet8!J73)</f>
        <v>25</v>
      </c>
    </row>
    <row r="74" spans="1:4">
      <c r="A74">
        <f>ABS(Sheet8!G74)</f>
        <v>28</v>
      </c>
      <c r="B74">
        <f>ABS(Sheet8!H74)</f>
        <v>1</v>
      </c>
      <c r="C74">
        <f>ABS(Sheet8!I74)</f>
        <v>1</v>
      </c>
      <c r="D74">
        <f>ABS(Sheet8!J74)</f>
        <v>11</v>
      </c>
    </row>
    <row r="75" spans="1:4">
      <c r="A75">
        <f>ABS(Sheet8!G75)</f>
        <v>24</v>
      </c>
      <c r="B75">
        <f>ABS(Sheet8!H75)</f>
        <v>1</v>
      </c>
      <c r="C75">
        <f>ABS(Sheet8!I75)</f>
        <v>2</v>
      </c>
      <c r="D75">
        <f>ABS(Sheet8!J75)</f>
        <v>14</v>
      </c>
    </row>
    <row r="76" spans="1:4">
      <c r="A76">
        <f>ABS(Sheet8!G76)</f>
        <v>24</v>
      </c>
      <c r="B76">
        <f>ABS(Sheet8!H76)</f>
        <v>1</v>
      </c>
      <c r="C76">
        <f>ABS(Sheet8!I76)</f>
        <v>1</v>
      </c>
      <c r="D76">
        <f>ABS(Sheet8!J76)</f>
        <v>22</v>
      </c>
    </row>
    <row r="77" spans="1:4">
      <c r="A77">
        <f>ABS(Sheet8!G77)</f>
        <v>24</v>
      </c>
      <c r="B77">
        <f>ABS(Sheet8!H77)</f>
        <v>1</v>
      </c>
      <c r="C77">
        <f>ABS(Sheet8!I77)</f>
        <v>1</v>
      </c>
      <c r="D77">
        <f>ABS(Sheet8!J77)</f>
        <v>22</v>
      </c>
    </row>
    <row r="78" spans="1:4">
      <c r="A78">
        <f>ABS(Sheet8!G78)</f>
        <v>22</v>
      </c>
      <c r="B78">
        <f>ABS(Sheet8!H78)</f>
        <v>1</v>
      </c>
      <c r="C78">
        <f>ABS(Sheet8!I78)</f>
        <v>1</v>
      </c>
      <c r="D78">
        <f>ABS(Sheet8!J78)</f>
        <v>14</v>
      </c>
    </row>
    <row r="79" spans="1:4">
      <c r="A79">
        <f>ABS(Sheet8!G79)</f>
        <v>20</v>
      </c>
      <c r="B79">
        <f>ABS(Sheet8!H79)</f>
        <v>1</v>
      </c>
      <c r="C79">
        <f>ABS(Sheet8!I79)</f>
        <v>0</v>
      </c>
      <c r="D79">
        <f>ABS(Sheet8!J79)</f>
        <v>20</v>
      </c>
    </row>
    <row r="80" spans="1:4">
      <c r="A80">
        <f>ABS(Sheet8!G80)</f>
        <v>44</v>
      </c>
      <c r="B80">
        <f>ABS(Sheet8!H80)</f>
        <v>1</v>
      </c>
      <c r="C80">
        <f>ABS(Sheet8!I80)</f>
        <v>1</v>
      </c>
      <c r="D80">
        <f>ABS(Sheet8!J80)</f>
        <v>3</v>
      </c>
    </row>
    <row r="81" spans="1:4">
      <c r="A81">
        <f>ABS(Sheet8!G81)</f>
        <v>60</v>
      </c>
      <c r="B81">
        <f>ABS(Sheet8!H81)</f>
        <v>1</v>
      </c>
      <c r="C81">
        <f>ABS(Sheet8!I81)</f>
        <v>1</v>
      </c>
      <c r="D81">
        <f>ABS(Sheet8!J81)</f>
        <v>9</v>
      </c>
    </row>
    <row r="82" spans="1:4">
      <c r="A82">
        <f>ABS(Sheet8!G82)</f>
        <v>30</v>
      </c>
      <c r="B82">
        <f>ABS(Sheet8!H82)</f>
        <v>0</v>
      </c>
      <c r="C82">
        <f>ABS(Sheet8!I82)</f>
        <v>1</v>
      </c>
      <c r="D82">
        <f>ABS(Sheet8!J82)</f>
        <v>6</v>
      </c>
    </row>
    <row r="83" spans="1:4">
      <c r="A83">
        <f>ABS(Sheet8!G83)</f>
        <v>36</v>
      </c>
      <c r="B83">
        <f>ABS(Sheet8!H83)</f>
        <v>1</v>
      </c>
      <c r="C83">
        <f>ABS(Sheet8!I83)</f>
        <v>0</v>
      </c>
      <c r="D83">
        <f>ABS(Sheet8!J83)</f>
        <v>5</v>
      </c>
    </row>
    <row r="84" spans="1:4">
      <c r="A84">
        <f>ABS(Sheet8!G84)</f>
        <v>26</v>
      </c>
      <c r="B84">
        <f>ABS(Sheet8!H84)</f>
        <v>1</v>
      </c>
      <c r="C84">
        <f>ABS(Sheet8!I84)</f>
        <v>1</v>
      </c>
      <c r="D84">
        <f>ABS(Sheet8!J84)</f>
        <v>24</v>
      </c>
    </row>
    <row r="85" spans="1:4">
      <c r="A85">
        <f>ABS(Sheet8!G85)</f>
        <v>162</v>
      </c>
      <c r="B85">
        <f>ABS(Sheet8!H85)</f>
        <v>1</v>
      </c>
      <c r="C85">
        <f>ABS(Sheet8!I85)</f>
        <v>0</v>
      </c>
      <c r="D85">
        <f>ABS(Sheet8!J85)</f>
        <v>21</v>
      </c>
    </row>
    <row r="86" spans="1:4">
      <c r="A86">
        <f>ABS(Sheet8!G86)</f>
        <v>54</v>
      </c>
      <c r="B86">
        <f>ABS(Sheet8!H86)</f>
        <v>1</v>
      </c>
      <c r="C86">
        <f>ABS(Sheet8!I86)</f>
        <v>2</v>
      </c>
      <c r="D86">
        <f>ABS(Sheet8!J86)</f>
        <v>9</v>
      </c>
    </row>
    <row r="87" spans="1:4">
      <c r="A87">
        <f>ABS(Sheet8!G87)</f>
        <v>22</v>
      </c>
      <c r="B87">
        <f>ABS(Sheet8!H87)</f>
        <v>1</v>
      </c>
      <c r="C87">
        <f>ABS(Sheet8!I87)</f>
        <v>2</v>
      </c>
      <c r="D87">
        <f>ABS(Sheet8!J87)</f>
        <v>15</v>
      </c>
    </row>
    <row r="88" spans="1:4">
      <c r="A88">
        <f>ABS(Sheet8!G88)</f>
        <v>126</v>
      </c>
      <c r="B88">
        <f>ABS(Sheet8!H88)</f>
        <v>3</v>
      </c>
      <c r="C88">
        <f>ABS(Sheet8!I88)</f>
        <v>1</v>
      </c>
      <c r="D88">
        <f>ABS(Sheet8!J88)</f>
        <v>56</v>
      </c>
    </row>
    <row r="89" spans="1:4">
      <c r="A89">
        <f>ABS(Sheet8!G89)</f>
        <v>78</v>
      </c>
      <c r="B89">
        <f>ABS(Sheet8!H89)</f>
        <v>1</v>
      </c>
      <c r="C89">
        <f>ABS(Sheet8!I89)</f>
        <v>1</v>
      </c>
      <c r="D89">
        <f>ABS(Sheet8!J89)</f>
        <v>14</v>
      </c>
    </row>
    <row r="90" spans="1:4">
      <c r="A90">
        <f>ABS(Sheet8!G90)</f>
        <v>40</v>
      </c>
      <c r="B90">
        <f>ABS(Sheet8!H90)</f>
        <v>1</v>
      </c>
      <c r="C90">
        <f>ABS(Sheet8!I90)</f>
        <v>0</v>
      </c>
      <c r="D90">
        <f>ABS(Sheet8!J90)</f>
        <v>3</v>
      </c>
    </row>
    <row r="91" spans="1:4">
      <c r="A91">
        <f>ABS(Sheet8!G91)</f>
        <v>63</v>
      </c>
      <c r="B91">
        <f>ABS(Sheet8!H91)</f>
        <v>1</v>
      </c>
      <c r="C91">
        <f>ABS(Sheet8!I91)</f>
        <v>1</v>
      </c>
      <c r="D91">
        <f>ABS(Sheet8!J91)</f>
        <v>16</v>
      </c>
    </row>
    <row r="92" spans="1:4">
      <c r="A92">
        <f>ABS(Sheet8!G92)</f>
        <v>26</v>
      </c>
      <c r="B92">
        <f>ABS(Sheet8!H92)</f>
        <v>1</v>
      </c>
      <c r="C92">
        <f>ABS(Sheet8!I92)</f>
        <v>1</v>
      </c>
      <c r="D92">
        <f>ABS(Sheet8!J92)</f>
        <v>6</v>
      </c>
    </row>
    <row r="93" spans="1:4">
      <c r="A93">
        <f>ABS(Sheet8!G93)</f>
        <v>56</v>
      </c>
      <c r="B93">
        <f>ABS(Sheet8!H93)</f>
        <v>1</v>
      </c>
      <c r="C93">
        <f>ABS(Sheet8!I93)</f>
        <v>1</v>
      </c>
      <c r="D93">
        <f>ABS(Sheet8!J93)</f>
        <v>27</v>
      </c>
    </row>
    <row r="94" spans="1:4">
      <c r="A94">
        <f>ABS(Sheet8!G94)</f>
        <v>40</v>
      </c>
      <c r="B94">
        <f>ABS(Sheet8!H94)</f>
        <v>1</v>
      </c>
      <c r="C94">
        <f>ABS(Sheet8!I94)</f>
        <v>1</v>
      </c>
      <c r="D94">
        <f>ABS(Sheet8!J94)</f>
        <v>8</v>
      </c>
    </row>
    <row r="95" spans="1:4">
      <c r="A95">
        <f>ABS(Sheet8!G95)</f>
        <v>36</v>
      </c>
      <c r="B95">
        <f>ABS(Sheet8!H95)</f>
        <v>1</v>
      </c>
      <c r="C95">
        <f>ABS(Sheet8!I95)</f>
        <v>0</v>
      </c>
      <c r="D95">
        <f>ABS(Sheet8!J95)</f>
        <v>21</v>
      </c>
    </row>
    <row r="96" spans="1:4">
      <c r="A96">
        <f>ABS(Sheet8!G96)</f>
        <v>32</v>
      </c>
      <c r="B96">
        <f>ABS(Sheet8!H96)</f>
        <v>1</v>
      </c>
      <c r="C96">
        <f>ABS(Sheet8!I96)</f>
        <v>2</v>
      </c>
      <c r="D96">
        <f>ABS(Sheet8!J96)</f>
        <v>15</v>
      </c>
    </row>
    <row r="97" spans="1:4">
      <c r="A97">
        <f>ABS(Sheet8!G97)</f>
        <v>28</v>
      </c>
      <c r="B97">
        <f>ABS(Sheet8!H97)</f>
        <v>1</v>
      </c>
      <c r="C97">
        <f>ABS(Sheet8!I97)</f>
        <v>2</v>
      </c>
      <c r="D97">
        <f>ABS(Sheet8!J97)</f>
        <v>26</v>
      </c>
    </row>
    <row r="98" spans="1:4">
      <c r="A98">
        <f>ABS(Sheet8!G98)</f>
        <v>54</v>
      </c>
      <c r="B98">
        <f>ABS(Sheet8!H98)</f>
        <v>1</v>
      </c>
      <c r="C98">
        <f>ABS(Sheet8!I98)</f>
        <v>1</v>
      </c>
      <c r="D98">
        <f>ABS(Sheet8!J98)</f>
        <v>2</v>
      </c>
    </row>
    <row r="99" spans="1:4">
      <c r="A99">
        <f>ABS(Sheet8!G99)</f>
        <v>22</v>
      </c>
      <c r="B99">
        <f>ABS(Sheet8!H99)</f>
        <v>1</v>
      </c>
      <c r="C99">
        <f>ABS(Sheet8!I99)</f>
        <v>0</v>
      </c>
      <c r="D99">
        <f>ABS(Sheet8!J99)</f>
        <v>19</v>
      </c>
    </row>
    <row r="100" spans="1:4">
      <c r="A100">
        <f>ABS(Sheet8!G100)</f>
        <v>32</v>
      </c>
      <c r="B100">
        <f>ABS(Sheet8!H100)</f>
        <v>1</v>
      </c>
      <c r="C100">
        <f>ABS(Sheet8!I100)</f>
        <v>0</v>
      </c>
      <c r="D100">
        <f>ABS(Sheet8!J100)</f>
        <v>1</v>
      </c>
    </row>
    <row r="101" spans="1:4">
      <c r="A101">
        <f>ABS(Sheet8!G101)</f>
        <v>24</v>
      </c>
      <c r="B101">
        <f>ABS(Sheet8!H101)</f>
        <v>1</v>
      </c>
      <c r="C101">
        <f>ABS(Sheet8!I101)</f>
        <v>1</v>
      </c>
      <c r="D101">
        <f>ABS(Sheet8!J101)</f>
        <v>26</v>
      </c>
    </row>
    <row r="102" spans="1:4">
      <c r="A102">
        <f>ABS(Sheet8!G102)</f>
        <v>24</v>
      </c>
      <c r="B102">
        <f>ABS(Sheet8!H102)</f>
        <v>1</v>
      </c>
      <c r="C102">
        <f>ABS(Sheet8!I102)</f>
        <v>1</v>
      </c>
      <c r="D102">
        <f>ABS(Sheet8!J102)</f>
        <v>40</v>
      </c>
    </row>
    <row r="103" spans="1:4">
      <c r="A103">
        <f>ABS(Sheet8!G103)</f>
        <v>72</v>
      </c>
      <c r="B103">
        <f>ABS(Sheet8!H103)</f>
        <v>1</v>
      </c>
      <c r="C103">
        <f>ABS(Sheet8!I103)</f>
        <v>1</v>
      </c>
      <c r="D103">
        <f>ABS(Sheet8!J103)</f>
        <v>21</v>
      </c>
    </row>
    <row r="104" spans="1:4">
      <c r="A104">
        <f>ABS(Sheet8!G104)</f>
        <v>48</v>
      </c>
      <c r="B104">
        <f>ABS(Sheet8!H104)</f>
        <v>1</v>
      </c>
      <c r="C104">
        <f>ABS(Sheet8!I104)</f>
        <v>1</v>
      </c>
      <c r="D104">
        <f>ABS(Sheet8!J104)</f>
        <v>7</v>
      </c>
    </row>
    <row r="105" spans="1:4">
      <c r="A105">
        <f>ABS(Sheet8!G105)</f>
        <v>48</v>
      </c>
      <c r="B105">
        <f>ABS(Sheet8!H105)</f>
        <v>1</v>
      </c>
      <c r="C105">
        <f>ABS(Sheet8!I105)</f>
        <v>1</v>
      </c>
      <c r="D105">
        <f>ABS(Sheet8!J105)</f>
        <v>7</v>
      </c>
    </row>
    <row r="106" spans="1:4">
      <c r="A106">
        <f>ABS(Sheet8!G106)</f>
        <v>36</v>
      </c>
      <c r="B106">
        <f>ABS(Sheet8!H106)</f>
        <v>1</v>
      </c>
      <c r="C106">
        <f>ABS(Sheet8!I106)</f>
        <v>1</v>
      </c>
      <c r="D106">
        <f>ABS(Sheet8!J106)</f>
        <v>0</v>
      </c>
    </row>
    <row r="107" spans="1:4">
      <c r="A107">
        <f>ABS(Sheet8!G107)</f>
        <v>40</v>
      </c>
      <c r="B107">
        <f>ABS(Sheet8!H107)</f>
        <v>1</v>
      </c>
      <c r="C107">
        <f>ABS(Sheet8!I107)</f>
        <v>3</v>
      </c>
      <c r="D107">
        <f>ABS(Sheet8!J107)</f>
        <v>15</v>
      </c>
    </row>
    <row r="108" spans="1:4">
      <c r="A108">
        <f>ABS(Sheet8!G108)</f>
        <v>24</v>
      </c>
      <c r="B108">
        <f>ABS(Sheet8!H108)</f>
        <v>1</v>
      </c>
      <c r="C108">
        <f>ABS(Sheet8!I108)</f>
        <v>2</v>
      </c>
      <c r="D108">
        <f>ABS(Sheet8!J108)</f>
        <v>14</v>
      </c>
    </row>
    <row r="109" spans="1:4">
      <c r="A109">
        <f>ABS(Sheet8!G109)</f>
        <v>24</v>
      </c>
      <c r="B109">
        <f>ABS(Sheet8!H109)</f>
        <v>1</v>
      </c>
      <c r="C109">
        <f>ABS(Sheet8!I109)</f>
        <v>1</v>
      </c>
      <c r="D109">
        <f>ABS(Sheet8!J109)</f>
        <v>16</v>
      </c>
    </row>
    <row r="110" spans="1:4">
      <c r="A110">
        <f>ABS(Sheet8!G110)</f>
        <v>96</v>
      </c>
      <c r="B110">
        <f>ABS(Sheet8!H110)</f>
        <v>1</v>
      </c>
      <c r="C110">
        <f>ABS(Sheet8!I110)</f>
        <v>1</v>
      </c>
      <c r="D110">
        <f>ABS(Sheet8!J110)</f>
        <v>25</v>
      </c>
    </row>
    <row r="111" spans="1:4">
      <c r="A111">
        <f>ABS(Sheet8!G111)</f>
        <v>58</v>
      </c>
      <c r="B111">
        <f>ABS(Sheet8!H111)</f>
        <v>1</v>
      </c>
      <c r="C111">
        <f>ABS(Sheet8!I111)</f>
        <v>1</v>
      </c>
      <c r="D111">
        <f>ABS(Sheet8!J111)</f>
        <v>8</v>
      </c>
    </row>
    <row r="112" spans="1:4">
      <c r="A112">
        <f>ABS(Sheet8!G112)</f>
        <v>32</v>
      </c>
      <c r="B112">
        <f>ABS(Sheet8!H112)</f>
        <v>1</v>
      </c>
      <c r="C112">
        <f>ABS(Sheet8!I112)</f>
        <v>2</v>
      </c>
      <c r="D112">
        <f>ABS(Sheet8!J112)</f>
        <v>19</v>
      </c>
    </row>
    <row r="113" spans="1:4">
      <c r="A113">
        <f>ABS(Sheet8!G113)</f>
        <v>28</v>
      </c>
      <c r="B113">
        <f>ABS(Sheet8!H113)</f>
        <v>1</v>
      </c>
      <c r="C113">
        <f>ABS(Sheet8!I113)</f>
        <v>0</v>
      </c>
      <c r="D113">
        <f>ABS(Sheet8!J113)</f>
        <v>19</v>
      </c>
    </row>
    <row r="114" spans="1:4">
      <c r="A114">
        <f>ABS(Sheet8!G114)</f>
        <v>22</v>
      </c>
      <c r="B114">
        <f>ABS(Sheet8!H114)</f>
        <v>1</v>
      </c>
      <c r="C114">
        <f>ABS(Sheet8!I114)</f>
        <v>1</v>
      </c>
      <c r="D114">
        <f>ABS(Sheet8!J114)</f>
        <v>26</v>
      </c>
    </row>
    <row r="115" spans="1:4">
      <c r="A115">
        <f>ABS(Sheet8!G115)</f>
        <v>168</v>
      </c>
      <c r="B115">
        <f>ABS(Sheet8!H115)</f>
        <v>1</v>
      </c>
      <c r="C115">
        <f>ABS(Sheet8!I115)</f>
        <v>2</v>
      </c>
      <c r="D115">
        <f>ABS(Sheet8!J115)</f>
        <v>52</v>
      </c>
    </row>
    <row r="116" spans="1:4">
      <c r="A116">
        <f>ABS(Sheet8!G116)</f>
        <v>84</v>
      </c>
      <c r="B116">
        <f>ABS(Sheet8!H116)</f>
        <v>1</v>
      </c>
      <c r="C116">
        <f>ABS(Sheet8!I116)</f>
        <v>2</v>
      </c>
      <c r="D116">
        <f>ABS(Sheet8!J116)</f>
        <v>10</v>
      </c>
    </row>
    <row r="117" spans="1:4">
      <c r="A117">
        <f>ABS(Sheet8!G117)</f>
        <v>84</v>
      </c>
      <c r="B117">
        <f>ABS(Sheet8!H117)</f>
        <v>1</v>
      </c>
      <c r="C117">
        <f>ABS(Sheet8!I117)</f>
        <v>2</v>
      </c>
      <c r="D117">
        <f>ABS(Sheet8!J117)</f>
        <v>10</v>
      </c>
    </row>
    <row r="118" spans="1:4">
      <c r="A118">
        <f>ABS(Sheet8!G118)</f>
        <v>56</v>
      </c>
      <c r="B118">
        <f>ABS(Sheet8!H118)</f>
        <v>1</v>
      </c>
      <c r="C118">
        <f>ABS(Sheet8!I118)</f>
        <v>2</v>
      </c>
      <c r="D118">
        <f>ABS(Sheet8!J118)</f>
        <v>4</v>
      </c>
    </row>
    <row r="119" spans="1:4">
      <c r="A119">
        <f>ABS(Sheet8!G119)</f>
        <v>56</v>
      </c>
      <c r="B119">
        <f>ABS(Sheet8!H119)</f>
        <v>1</v>
      </c>
      <c r="C119">
        <f>ABS(Sheet8!I119)</f>
        <v>2</v>
      </c>
      <c r="D119">
        <f>ABS(Sheet8!J119)</f>
        <v>4</v>
      </c>
    </row>
    <row r="120" spans="1:4">
      <c r="A120">
        <f>ABS(Sheet8!G120)</f>
        <v>56</v>
      </c>
      <c r="B120">
        <f>ABS(Sheet8!H120)</f>
        <v>1</v>
      </c>
      <c r="C120">
        <f>ABS(Sheet8!I120)</f>
        <v>2</v>
      </c>
      <c r="D120">
        <f>ABS(Sheet8!J120)</f>
        <v>4</v>
      </c>
    </row>
    <row r="121" spans="1:4">
      <c r="A121">
        <f>ABS(Sheet8!G121)</f>
        <v>56</v>
      </c>
      <c r="B121">
        <f>ABS(Sheet8!H121)</f>
        <v>1</v>
      </c>
      <c r="C121">
        <f>ABS(Sheet8!I121)</f>
        <v>2</v>
      </c>
      <c r="D121">
        <f>ABS(Sheet8!J121)</f>
        <v>4</v>
      </c>
    </row>
    <row r="122" spans="1:4">
      <c r="A122">
        <f>ABS(Sheet8!G122)</f>
        <v>56</v>
      </c>
      <c r="B122">
        <f>ABS(Sheet8!H122)</f>
        <v>1</v>
      </c>
      <c r="C122">
        <f>ABS(Sheet8!I122)</f>
        <v>2</v>
      </c>
      <c r="D122">
        <f>ABS(Sheet8!J122)</f>
        <v>4</v>
      </c>
    </row>
    <row r="123" spans="1:4">
      <c r="A123">
        <f>ABS(Sheet8!G123)</f>
        <v>98</v>
      </c>
      <c r="B123">
        <f>ABS(Sheet8!H123)</f>
        <v>1</v>
      </c>
      <c r="C123">
        <f>ABS(Sheet8!I123)</f>
        <v>0</v>
      </c>
      <c r="D123">
        <f>ABS(Sheet8!J123)</f>
        <v>36</v>
      </c>
    </row>
    <row r="124" spans="1:4">
      <c r="A124">
        <f>ABS(Sheet8!G124)</f>
        <v>50</v>
      </c>
      <c r="B124">
        <f>ABS(Sheet8!H124)</f>
        <v>1</v>
      </c>
      <c r="C124">
        <f>ABS(Sheet8!I124)</f>
        <v>1</v>
      </c>
      <c r="D124">
        <f>ABS(Sheet8!J124)</f>
        <v>12</v>
      </c>
    </row>
    <row r="125" spans="1:4">
      <c r="A125">
        <f>ABS(Sheet8!G125)</f>
        <v>44</v>
      </c>
      <c r="B125">
        <f>ABS(Sheet8!H125)</f>
        <v>1</v>
      </c>
      <c r="C125">
        <f>ABS(Sheet8!I125)</f>
        <v>0</v>
      </c>
      <c r="D125">
        <f>ABS(Sheet8!J125)</f>
        <v>8</v>
      </c>
    </row>
    <row r="126" spans="1:4">
      <c r="A126">
        <f>ABS(Sheet8!G126)</f>
        <v>30</v>
      </c>
      <c r="B126">
        <f>ABS(Sheet8!H126)</f>
        <v>1</v>
      </c>
      <c r="C126">
        <f>ABS(Sheet8!I126)</f>
        <v>0</v>
      </c>
      <c r="D126">
        <f>ABS(Sheet8!J126)</f>
        <v>9</v>
      </c>
    </row>
    <row r="127" spans="1:4">
      <c r="A127">
        <f>ABS(Sheet8!G127)</f>
        <v>187</v>
      </c>
      <c r="B127">
        <f>ABS(Sheet8!H127)</f>
        <v>1</v>
      </c>
      <c r="C127">
        <f>ABS(Sheet8!I127)</f>
        <v>2</v>
      </c>
      <c r="D127">
        <f>ABS(Sheet8!J127)</f>
        <v>81</v>
      </c>
    </row>
    <row r="128" spans="1:4">
      <c r="A128">
        <f>ABS(Sheet8!G128)</f>
        <v>26</v>
      </c>
      <c r="B128">
        <f>ABS(Sheet8!H128)</f>
        <v>1</v>
      </c>
      <c r="C128">
        <f>ABS(Sheet8!I128)</f>
        <v>1</v>
      </c>
      <c r="D128">
        <f>ABS(Sheet8!J128)</f>
        <v>6</v>
      </c>
    </row>
    <row r="129" spans="1:4">
      <c r="A129">
        <f>ABS(Sheet8!G129)</f>
        <v>26</v>
      </c>
      <c r="B129">
        <f>ABS(Sheet8!H129)</f>
        <v>1</v>
      </c>
      <c r="C129">
        <f>ABS(Sheet8!I129)</f>
        <v>1</v>
      </c>
      <c r="D129">
        <f>ABS(Sheet8!J129)</f>
        <v>6</v>
      </c>
    </row>
    <row r="130" spans="1:4">
      <c r="A130">
        <f>ABS(Sheet8!G130)</f>
        <v>52</v>
      </c>
      <c r="B130">
        <f>ABS(Sheet8!H130)</f>
        <v>1</v>
      </c>
      <c r="C130">
        <f>ABS(Sheet8!I130)</f>
        <v>0</v>
      </c>
      <c r="D130">
        <f>ABS(Sheet8!J130)</f>
        <v>2</v>
      </c>
    </row>
    <row r="131" spans="1:4">
      <c r="A131">
        <f>ABS(Sheet8!G131)</f>
        <v>44</v>
      </c>
      <c r="B131">
        <f>ABS(Sheet8!H131)</f>
        <v>0</v>
      </c>
      <c r="C131">
        <f>ABS(Sheet8!I131)</f>
        <v>1</v>
      </c>
      <c r="D131">
        <f>ABS(Sheet8!J131)</f>
        <v>1</v>
      </c>
    </row>
    <row r="132" spans="1:4">
      <c r="A132">
        <f>ABS(Sheet8!G132)</f>
        <v>55</v>
      </c>
      <c r="B132">
        <f>ABS(Sheet8!H132)</f>
        <v>1</v>
      </c>
      <c r="C132">
        <f>ABS(Sheet8!I132)</f>
        <v>0</v>
      </c>
      <c r="D132">
        <f>ABS(Sheet8!J132)</f>
        <v>15</v>
      </c>
    </row>
    <row r="133" spans="1:4">
      <c r="A133">
        <f>ABS(Sheet8!G133)</f>
        <v>22</v>
      </c>
      <c r="B133">
        <f>ABS(Sheet8!H133)</f>
        <v>1</v>
      </c>
      <c r="C133">
        <f>ABS(Sheet8!I133)</f>
        <v>0</v>
      </c>
      <c r="D133">
        <f>ABS(Sheet8!J133)</f>
        <v>13</v>
      </c>
    </row>
    <row r="134" spans="1:4">
      <c r="A134">
        <f>ABS(Sheet8!G134)</f>
        <v>22</v>
      </c>
      <c r="B134">
        <f>ABS(Sheet8!H134)</f>
        <v>1</v>
      </c>
      <c r="C134">
        <f>ABS(Sheet8!I134)</f>
        <v>1</v>
      </c>
      <c r="D134">
        <f>ABS(Sheet8!J134)</f>
        <v>8</v>
      </c>
    </row>
    <row r="135" spans="1:4">
      <c r="A135">
        <f>ABS(Sheet8!G135)</f>
        <v>26</v>
      </c>
      <c r="B135">
        <f>ABS(Sheet8!H135)</f>
        <v>1</v>
      </c>
      <c r="C135">
        <f>ABS(Sheet8!I135)</f>
        <v>2</v>
      </c>
      <c r="D135">
        <f>ABS(Sheet8!J135)</f>
        <v>13</v>
      </c>
    </row>
    <row r="136" spans="1:4">
      <c r="A136">
        <f>ABS(Sheet8!G136)</f>
        <v>44</v>
      </c>
      <c r="B136">
        <f>ABS(Sheet8!H136)</f>
        <v>1</v>
      </c>
      <c r="C136">
        <f>ABS(Sheet8!I136)</f>
        <v>1</v>
      </c>
      <c r="D136">
        <f>ABS(Sheet8!J136)</f>
        <v>20</v>
      </c>
    </row>
    <row r="137" spans="1:4">
      <c r="A137">
        <f>ABS(Sheet8!G137)</f>
        <v>32</v>
      </c>
      <c r="B137">
        <f>ABS(Sheet8!H137)</f>
        <v>1</v>
      </c>
      <c r="C137">
        <f>ABS(Sheet8!I137)</f>
        <v>2</v>
      </c>
      <c r="D137">
        <f>ABS(Sheet8!J137)</f>
        <v>30</v>
      </c>
    </row>
    <row r="138" spans="1:4">
      <c r="A138">
        <f>ABS(Sheet8!G138)</f>
        <v>30</v>
      </c>
      <c r="B138">
        <f>ABS(Sheet8!H138)</f>
        <v>1</v>
      </c>
      <c r="C138">
        <f>ABS(Sheet8!I138)</f>
        <v>1</v>
      </c>
      <c r="D138">
        <f>ABS(Sheet8!J138)</f>
        <v>27</v>
      </c>
    </row>
    <row r="139" spans="1:4">
      <c r="A139">
        <f>ABS(Sheet8!G139)</f>
        <v>28</v>
      </c>
      <c r="B139">
        <f>ABS(Sheet8!H139)</f>
        <v>1</v>
      </c>
      <c r="C139">
        <f>ABS(Sheet8!I139)</f>
        <v>1</v>
      </c>
      <c r="D139">
        <f>ABS(Sheet8!J139)</f>
        <v>21</v>
      </c>
    </row>
    <row r="140" spans="1:4">
      <c r="A140">
        <f>ABS(Sheet8!G140)</f>
        <v>168</v>
      </c>
      <c r="B140">
        <f>ABS(Sheet8!H140)</f>
        <v>1</v>
      </c>
      <c r="C140">
        <f>ABS(Sheet8!I140)</f>
        <v>6</v>
      </c>
      <c r="D140">
        <f>ABS(Sheet8!J140)</f>
        <v>33</v>
      </c>
    </row>
    <row r="141" spans="1:4">
      <c r="A141">
        <f>ABS(Sheet8!G141)</f>
        <v>38</v>
      </c>
      <c r="B141">
        <f>ABS(Sheet8!H141)</f>
        <v>1</v>
      </c>
      <c r="C141">
        <f>ABS(Sheet8!I141)</f>
        <v>1</v>
      </c>
      <c r="D141">
        <f>ABS(Sheet8!J141)</f>
        <v>15</v>
      </c>
    </row>
    <row r="142" spans="1:4">
      <c r="A142">
        <f>ABS(Sheet8!G142)</f>
        <v>30</v>
      </c>
      <c r="B142">
        <f>ABS(Sheet8!H142)</f>
        <v>1</v>
      </c>
      <c r="C142">
        <f>ABS(Sheet8!I142)</f>
        <v>3</v>
      </c>
      <c r="D142">
        <f>ABS(Sheet8!J142)</f>
        <v>20</v>
      </c>
    </row>
    <row r="143" spans="1:4">
      <c r="A143">
        <f>ABS(Sheet8!G143)</f>
        <v>24</v>
      </c>
      <c r="B143">
        <f>ABS(Sheet8!H143)</f>
        <v>1</v>
      </c>
      <c r="C143">
        <f>ABS(Sheet8!I143)</f>
        <v>1</v>
      </c>
      <c r="D143">
        <f>ABS(Sheet8!J143)</f>
        <v>22</v>
      </c>
    </row>
    <row r="144" spans="1:4">
      <c r="A144">
        <f>ABS(Sheet8!G144)</f>
        <v>22</v>
      </c>
      <c r="B144">
        <f>ABS(Sheet8!H144)</f>
        <v>1</v>
      </c>
      <c r="C144">
        <f>ABS(Sheet8!I144)</f>
        <v>0</v>
      </c>
      <c r="D144">
        <f>ABS(Sheet8!J144)</f>
        <v>25</v>
      </c>
    </row>
    <row r="145" spans="1:4">
      <c r="A145">
        <f>ABS(Sheet8!G145)</f>
        <v>22</v>
      </c>
      <c r="B145">
        <f>ABS(Sheet8!H145)</f>
        <v>1</v>
      </c>
      <c r="C145">
        <f>ABS(Sheet8!I145)</f>
        <v>2</v>
      </c>
      <c r="D145">
        <f>ABS(Sheet8!J145)</f>
        <v>17</v>
      </c>
    </row>
    <row r="146" spans="1:4">
      <c r="A146">
        <f>ABS(Sheet8!G146)</f>
        <v>38</v>
      </c>
      <c r="B146">
        <f>ABS(Sheet8!H146)</f>
        <v>1</v>
      </c>
      <c r="C146">
        <f>ABS(Sheet8!I146)</f>
        <v>1</v>
      </c>
      <c r="D146">
        <f>ABS(Sheet8!J146)</f>
        <v>9</v>
      </c>
    </row>
    <row r="147" spans="1:4">
      <c r="A147">
        <f>ABS(Sheet8!G147)</f>
        <v>96</v>
      </c>
      <c r="B147">
        <f>ABS(Sheet8!H147)</f>
        <v>1</v>
      </c>
      <c r="C147">
        <f>ABS(Sheet8!I147)</f>
        <v>1</v>
      </c>
      <c r="D147">
        <f>ABS(Sheet8!J147)</f>
        <v>12</v>
      </c>
    </row>
    <row r="148" spans="1:4">
      <c r="A148">
        <f>ABS(Sheet8!G148)</f>
        <v>60</v>
      </c>
      <c r="B148">
        <f>ABS(Sheet8!H148)</f>
        <v>1</v>
      </c>
      <c r="C148">
        <f>ABS(Sheet8!I148)</f>
        <v>3</v>
      </c>
      <c r="D148">
        <f>ABS(Sheet8!J148)</f>
        <v>8</v>
      </c>
    </row>
    <row r="149" spans="1:4">
      <c r="A149">
        <f>ABS(Sheet8!G149)</f>
        <v>48</v>
      </c>
      <c r="B149">
        <f>ABS(Sheet8!H149)</f>
        <v>1</v>
      </c>
      <c r="C149">
        <f>ABS(Sheet8!I149)</f>
        <v>1</v>
      </c>
      <c r="D149">
        <f>ABS(Sheet8!J149)</f>
        <v>8</v>
      </c>
    </row>
    <row r="150" spans="1:4">
      <c r="A150">
        <f>ABS(Sheet8!G150)</f>
        <v>22</v>
      </c>
      <c r="B150">
        <f>ABS(Sheet8!H150)</f>
        <v>1</v>
      </c>
      <c r="C150">
        <f>ABS(Sheet8!I150)</f>
        <v>1</v>
      </c>
      <c r="D150">
        <f>ABS(Sheet8!J150)</f>
        <v>28</v>
      </c>
    </row>
    <row r="151" spans="1:4">
      <c r="A151">
        <f>ABS(Sheet8!G151)</f>
        <v>40</v>
      </c>
      <c r="B151">
        <f>ABS(Sheet8!H151)</f>
        <v>1</v>
      </c>
      <c r="C151">
        <f>ABS(Sheet8!I151)</f>
        <v>0</v>
      </c>
      <c r="D151">
        <f>ABS(Sheet8!J151)</f>
        <v>5</v>
      </c>
    </row>
    <row r="152" spans="1:4">
      <c r="A152">
        <f>ABS(Sheet8!G152)</f>
        <v>44</v>
      </c>
      <c r="B152">
        <f>ABS(Sheet8!H152)</f>
        <v>1</v>
      </c>
      <c r="C152">
        <f>ABS(Sheet8!I152)</f>
        <v>2</v>
      </c>
      <c r="D152">
        <f>ABS(Sheet8!J152)</f>
        <v>12</v>
      </c>
    </row>
    <row r="153" spans="1:4">
      <c r="A153">
        <f>ABS(Sheet8!G153)</f>
        <v>22</v>
      </c>
      <c r="B153">
        <f>ABS(Sheet8!H153)</f>
        <v>1</v>
      </c>
      <c r="C153">
        <f>ABS(Sheet8!I153)</f>
        <v>2</v>
      </c>
      <c r="D153">
        <f>ABS(Sheet8!J153)</f>
        <v>18</v>
      </c>
    </row>
    <row r="154" spans="1:4">
      <c r="A154">
        <f>ABS(Sheet8!G154)</f>
        <v>24</v>
      </c>
      <c r="B154">
        <f>ABS(Sheet8!H154)</f>
        <v>1</v>
      </c>
      <c r="C154">
        <f>ABS(Sheet8!I154)</f>
        <v>1</v>
      </c>
      <c r="D154">
        <f>ABS(Sheet8!J154)</f>
        <v>13</v>
      </c>
    </row>
    <row r="155" spans="1:4">
      <c r="A155">
        <f>ABS(Sheet8!G155)</f>
        <v>33</v>
      </c>
      <c r="B155">
        <f>ABS(Sheet8!H155)</f>
        <v>1</v>
      </c>
      <c r="C155">
        <f>ABS(Sheet8!I155)</f>
        <v>2</v>
      </c>
      <c r="D155">
        <f>ABS(Sheet8!J155)</f>
        <v>11</v>
      </c>
    </row>
    <row r="156" spans="1:4">
      <c r="A156">
        <f>ABS(Sheet8!G156)</f>
        <v>34</v>
      </c>
      <c r="B156">
        <f>ABS(Sheet8!H156)</f>
        <v>1</v>
      </c>
      <c r="C156">
        <f>ABS(Sheet8!I156)</f>
        <v>0</v>
      </c>
      <c r="D156">
        <f>ABS(Sheet8!J156)</f>
        <v>13</v>
      </c>
    </row>
    <row r="157" spans="1:4">
      <c r="A157">
        <f>ABS(Sheet8!G157)</f>
        <v>28</v>
      </c>
      <c r="B157">
        <f>ABS(Sheet8!H157)</f>
        <v>0</v>
      </c>
      <c r="C157">
        <f>ABS(Sheet8!I157)</f>
        <v>1</v>
      </c>
      <c r="D157">
        <f>ABS(Sheet8!J157)</f>
        <v>11</v>
      </c>
    </row>
    <row r="158" spans="1:4">
      <c r="A158">
        <f>ABS(Sheet8!G158)</f>
        <v>32</v>
      </c>
      <c r="B158">
        <f>ABS(Sheet8!H158)</f>
        <v>1</v>
      </c>
      <c r="C158">
        <f>ABS(Sheet8!I158)</f>
        <v>4</v>
      </c>
      <c r="D158">
        <f>ABS(Sheet8!J158)</f>
        <v>27</v>
      </c>
    </row>
    <row r="159" spans="1:4">
      <c r="A159">
        <f>ABS(Sheet8!G159)</f>
        <v>22</v>
      </c>
      <c r="B159">
        <f>ABS(Sheet8!H159)</f>
        <v>1</v>
      </c>
      <c r="C159">
        <f>ABS(Sheet8!I159)</f>
        <v>2</v>
      </c>
      <c r="D159">
        <f>ABS(Sheet8!J159)</f>
        <v>21</v>
      </c>
    </row>
    <row r="160" spans="1:4">
      <c r="A160">
        <f>ABS(Sheet8!G160)</f>
        <v>22</v>
      </c>
      <c r="B160">
        <f>ABS(Sheet8!H160)</f>
        <v>1</v>
      </c>
      <c r="C160">
        <f>ABS(Sheet8!I160)</f>
        <v>2</v>
      </c>
      <c r="D160">
        <f>ABS(Sheet8!J160)</f>
        <v>21</v>
      </c>
    </row>
    <row r="161" spans="1:4">
      <c r="A161">
        <f>ABS(Sheet8!G161)</f>
        <v>20</v>
      </c>
      <c r="B161">
        <f>ABS(Sheet8!H161)</f>
        <v>1</v>
      </c>
      <c r="C161">
        <f>ABS(Sheet8!I161)</f>
        <v>2</v>
      </c>
      <c r="D161">
        <f>ABS(Sheet8!J161)</f>
        <v>27</v>
      </c>
    </row>
    <row r="162" spans="1:4">
      <c r="A162">
        <f>ABS(Sheet8!G162)</f>
        <v>192</v>
      </c>
      <c r="B162">
        <f>ABS(Sheet8!H162)</f>
        <v>1</v>
      </c>
      <c r="C162">
        <f>ABS(Sheet8!I162)</f>
        <v>4</v>
      </c>
      <c r="D162">
        <f>ABS(Sheet8!J162)</f>
        <v>68</v>
      </c>
    </row>
    <row r="163" spans="1:4">
      <c r="A163">
        <f>ABS(Sheet8!G163)</f>
        <v>155</v>
      </c>
      <c r="B163">
        <f>ABS(Sheet8!H163)</f>
        <v>1</v>
      </c>
      <c r="C163">
        <f>ABS(Sheet8!I163)</f>
        <v>4</v>
      </c>
      <c r="D163">
        <f>ABS(Sheet8!J163)</f>
        <v>42</v>
      </c>
    </row>
    <row r="164" spans="1:4">
      <c r="A164">
        <f>ABS(Sheet8!G164)</f>
        <v>69</v>
      </c>
      <c r="B164">
        <f>ABS(Sheet8!H164)</f>
        <v>1</v>
      </c>
      <c r="C164">
        <f>ABS(Sheet8!I164)</f>
        <v>1</v>
      </c>
      <c r="D164">
        <f>ABS(Sheet8!J164)</f>
        <v>19</v>
      </c>
    </row>
    <row r="165" spans="1:4">
      <c r="A165">
        <f>ABS(Sheet8!G165)</f>
        <v>58</v>
      </c>
      <c r="B165">
        <f>ABS(Sheet8!H165)</f>
        <v>1</v>
      </c>
      <c r="C165">
        <f>ABS(Sheet8!I165)</f>
        <v>3</v>
      </c>
      <c r="D165">
        <f>ABS(Sheet8!J165)</f>
        <v>10</v>
      </c>
    </row>
    <row r="166" spans="1:4">
      <c r="A166">
        <f>ABS(Sheet8!G166)</f>
        <v>50</v>
      </c>
      <c r="B166">
        <f>ABS(Sheet8!H166)</f>
        <v>1</v>
      </c>
      <c r="C166">
        <f>ABS(Sheet8!I166)</f>
        <v>0</v>
      </c>
      <c r="D166">
        <f>ABS(Sheet8!J166)</f>
        <v>5</v>
      </c>
    </row>
    <row r="167" spans="1:4">
      <c r="A167">
        <f>ABS(Sheet8!G167)</f>
        <v>30</v>
      </c>
      <c r="B167">
        <f>ABS(Sheet8!H167)</f>
        <v>1</v>
      </c>
      <c r="C167">
        <f>ABS(Sheet8!I167)</f>
        <v>1</v>
      </c>
      <c r="D167">
        <f>ABS(Sheet8!J167)</f>
        <v>13</v>
      </c>
    </row>
    <row r="168" spans="1:4">
      <c r="A168">
        <f>ABS(Sheet8!G168)</f>
        <v>32</v>
      </c>
      <c r="B168">
        <f>ABS(Sheet8!H168)</f>
        <v>1</v>
      </c>
      <c r="C168">
        <f>ABS(Sheet8!I168)</f>
        <v>1</v>
      </c>
      <c r="D168">
        <f>ABS(Sheet8!J168)</f>
        <v>12</v>
      </c>
    </row>
    <row r="169" spans="1:4">
      <c r="A169">
        <f>ABS(Sheet8!G169)</f>
        <v>30</v>
      </c>
      <c r="B169">
        <f>ABS(Sheet8!H169)</f>
        <v>1</v>
      </c>
      <c r="C169">
        <f>ABS(Sheet8!I169)</f>
        <v>2</v>
      </c>
      <c r="D169">
        <f>ABS(Sheet8!J169)</f>
        <v>13</v>
      </c>
    </row>
    <row r="170" spans="1:4">
      <c r="A170">
        <f>ABS(Sheet8!G170)</f>
        <v>24</v>
      </c>
      <c r="B170">
        <f>ABS(Sheet8!H170)</f>
        <v>1</v>
      </c>
      <c r="C170">
        <f>ABS(Sheet8!I170)</f>
        <v>2</v>
      </c>
      <c r="D170">
        <f>ABS(Sheet8!J170)</f>
        <v>16</v>
      </c>
    </row>
    <row r="171" spans="1:4">
      <c r="A171">
        <f>ABS(Sheet8!G171)</f>
        <v>51</v>
      </c>
      <c r="B171">
        <f>ABS(Sheet8!H171)</f>
        <v>1</v>
      </c>
      <c r="C171">
        <f>ABS(Sheet8!I171)</f>
        <v>2</v>
      </c>
      <c r="D171">
        <f>ABS(Sheet8!J171)</f>
        <v>1</v>
      </c>
    </row>
    <row r="172" spans="1:4">
      <c r="A172">
        <f>ABS(Sheet8!G172)</f>
        <v>40</v>
      </c>
      <c r="B172">
        <f>ABS(Sheet8!H172)</f>
        <v>1</v>
      </c>
      <c r="C172">
        <f>ABS(Sheet8!I172)</f>
        <v>0</v>
      </c>
      <c r="D172">
        <f>ABS(Sheet8!J172)</f>
        <v>22</v>
      </c>
    </row>
    <row r="173" spans="1:4">
      <c r="A173">
        <f>ABS(Sheet8!G173)</f>
        <v>28</v>
      </c>
      <c r="B173">
        <f>ABS(Sheet8!H173)</f>
        <v>1</v>
      </c>
      <c r="C173">
        <f>ABS(Sheet8!I173)</f>
        <v>2</v>
      </c>
      <c r="D173">
        <f>ABS(Sheet8!J173)</f>
        <v>22</v>
      </c>
    </row>
    <row r="174" spans="1:4">
      <c r="A174">
        <f>ABS(Sheet8!G174)</f>
        <v>36</v>
      </c>
      <c r="B174">
        <f>ABS(Sheet8!H174)</f>
        <v>1</v>
      </c>
      <c r="C174">
        <f>ABS(Sheet8!I174)</f>
        <v>0</v>
      </c>
      <c r="D174">
        <f>ABS(Sheet8!J174)</f>
        <v>21</v>
      </c>
    </row>
    <row r="175" spans="1:4">
      <c r="A175">
        <f>ABS(Sheet8!G175)</f>
        <v>62</v>
      </c>
      <c r="B175">
        <f>ABS(Sheet8!H175)</f>
        <v>1</v>
      </c>
      <c r="C175">
        <f>ABS(Sheet8!I175)</f>
        <v>1</v>
      </c>
      <c r="D175">
        <f>ABS(Sheet8!J175)</f>
        <v>8</v>
      </c>
    </row>
    <row r="176" spans="1:4">
      <c r="A176">
        <f>ABS(Sheet8!G176)</f>
        <v>39</v>
      </c>
      <c r="B176">
        <f>ABS(Sheet8!H176)</f>
        <v>1</v>
      </c>
      <c r="C176">
        <f>ABS(Sheet8!I176)</f>
        <v>0</v>
      </c>
      <c r="D176">
        <f>ABS(Sheet8!J176)</f>
        <v>7</v>
      </c>
    </row>
    <row r="177" spans="1:4">
      <c r="A177">
        <f>ABS(Sheet8!G177)</f>
        <v>22</v>
      </c>
      <c r="B177">
        <f>ABS(Sheet8!H177)</f>
        <v>1</v>
      </c>
      <c r="C177">
        <f>ABS(Sheet8!I177)</f>
        <v>0</v>
      </c>
      <c r="D177">
        <f>ABS(Sheet8!J177)</f>
        <v>13</v>
      </c>
    </row>
    <row r="178" spans="1:4">
      <c r="A178">
        <f>ABS(Sheet8!G178)</f>
        <v>26</v>
      </c>
      <c r="B178">
        <f>ABS(Sheet8!H178)</f>
        <v>1</v>
      </c>
      <c r="C178">
        <f>ABS(Sheet8!I178)</f>
        <v>1</v>
      </c>
      <c r="D178">
        <f>ABS(Sheet8!J178)</f>
        <v>15</v>
      </c>
    </row>
    <row r="179" spans="1:4">
      <c r="A179">
        <f>ABS(Sheet8!G179)</f>
        <v>28</v>
      </c>
      <c r="B179">
        <f>ABS(Sheet8!H179)</f>
        <v>1</v>
      </c>
      <c r="C179">
        <f>ABS(Sheet8!I179)</f>
        <v>0</v>
      </c>
      <c r="D179">
        <f>ABS(Sheet8!J179)</f>
        <v>20</v>
      </c>
    </row>
    <row r="180" spans="1:4">
      <c r="A180">
        <f>ABS(Sheet8!G180)</f>
        <v>38</v>
      </c>
      <c r="B180">
        <f>ABS(Sheet8!H180)</f>
        <v>1</v>
      </c>
      <c r="C180">
        <f>ABS(Sheet8!I180)</f>
        <v>0</v>
      </c>
      <c r="D180">
        <f>ABS(Sheet8!J180)</f>
        <v>4</v>
      </c>
    </row>
    <row r="181" spans="1:4">
      <c r="A181">
        <f>ABS(Sheet8!G181)</f>
        <v>130</v>
      </c>
      <c r="B181">
        <f>ABS(Sheet8!H181)</f>
        <v>1</v>
      </c>
      <c r="C181">
        <f>ABS(Sheet8!I181)</f>
        <v>1</v>
      </c>
      <c r="D181">
        <f>ABS(Sheet8!J181)</f>
        <v>46</v>
      </c>
    </row>
    <row r="182" spans="1:4">
      <c r="A182">
        <f>ABS(Sheet8!G182)</f>
        <v>90</v>
      </c>
      <c r="B182">
        <f>ABS(Sheet8!H182)</f>
        <v>1</v>
      </c>
      <c r="C182">
        <f>ABS(Sheet8!I182)</f>
        <v>1</v>
      </c>
      <c r="D182">
        <f>ABS(Sheet8!J182)</f>
        <v>14</v>
      </c>
    </row>
    <row r="183" spans="1:4">
      <c r="A183">
        <f>ABS(Sheet8!G183)</f>
        <v>44</v>
      </c>
      <c r="B183">
        <f>ABS(Sheet8!H183)</f>
        <v>1</v>
      </c>
      <c r="C183">
        <f>ABS(Sheet8!I183)</f>
        <v>1</v>
      </c>
      <c r="D183">
        <f>ABS(Sheet8!J183)</f>
        <v>2</v>
      </c>
    </row>
    <row r="184" spans="1:4">
      <c r="A184">
        <f>ABS(Sheet8!G184)</f>
        <v>80</v>
      </c>
      <c r="B184">
        <f>ABS(Sheet8!H184)</f>
        <v>1</v>
      </c>
      <c r="C184">
        <f>ABS(Sheet8!I184)</f>
        <v>4</v>
      </c>
      <c r="D184">
        <f>ABS(Sheet8!J184)</f>
        <v>27</v>
      </c>
    </row>
    <row r="185" spans="1:4">
      <c r="A185">
        <f>ABS(Sheet8!G185)</f>
        <v>56</v>
      </c>
      <c r="B185">
        <f>ABS(Sheet8!H185)</f>
        <v>1</v>
      </c>
      <c r="C185">
        <f>ABS(Sheet8!I185)</f>
        <v>0</v>
      </c>
      <c r="D185">
        <f>ABS(Sheet8!J185)</f>
        <v>12</v>
      </c>
    </row>
    <row r="186" spans="1:4">
      <c r="A186">
        <f>ABS(Sheet8!G186)</f>
        <v>52</v>
      </c>
      <c r="B186">
        <f>ABS(Sheet8!H186)</f>
        <v>1</v>
      </c>
      <c r="C186">
        <f>ABS(Sheet8!I186)</f>
        <v>1</v>
      </c>
      <c r="D186">
        <f>ABS(Sheet8!J186)</f>
        <v>4</v>
      </c>
    </row>
    <row r="187" spans="1:4">
      <c r="A187">
        <f>ABS(Sheet8!G187)</f>
        <v>40</v>
      </c>
      <c r="B187">
        <f>ABS(Sheet8!H187)</f>
        <v>1</v>
      </c>
      <c r="C187">
        <f>ABS(Sheet8!I187)</f>
        <v>1</v>
      </c>
      <c r="D187">
        <f>ABS(Sheet8!J187)</f>
        <v>14</v>
      </c>
    </row>
    <row r="188" spans="1:4">
      <c r="A188">
        <f>ABS(Sheet8!G188)</f>
        <v>40</v>
      </c>
      <c r="B188">
        <f>ABS(Sheet8!H188)</f>
        <v>1</v>
      </c>
      <c r="C188">
        <f>ABS(Sheet8!I188)</f>
        <v>4</v>
      </c>
      <c r="D188">
        <f>ABS(Sheet8!J188)</f>
        <v>39</v>
      </c>
    </row>
    <row r="189" spans="1:4">
      <c r="A189">
        <f>ABS(Sheet8!G189)</f>
        <v>38</v>
      </c>
      <c r="B189">
        <f>ABS(Sheet8!H189)</f>
        <v>1</v>
      </c>
      <c r="C189">
        <f>ABS(Sheet8!I189)</f>
        <v>1</v>
      </c>
      <c r="D189">
        <f>ABS(Sheet8!J189)</f>
        <v>15</v>
      </c>
    </row>
    <row r="190" spans="1:4">
      <c r="A190">
        <f>ABS(Sheet8!G190)</f>
        <v>28</v>
      </c>
      <c r="B190">
        <f>ABS(Sheet8!H190)</f>
        <v>1</v>
      </c>
      <c r="C190">
        <f>ABS(Sheet8!I190)</f>
        <v>0</v>
      </c>
      <c r="D190">
        <f>ABS(Sheet8!J190)</f>
        <v>19</v>
      </c>
    </row>
    <row r="191" spans="1:4">
      <c r="A191">
        <f>ABS(Sheet8!G191)</f>
        <v>20</v>
      </c>
      <c r="B191">
        <f>ABS(Sheet8!H191)</f>
        <v>1</v>
      </c>
      <c r="C191">
        <f>ABS(Sheet8!I191)</f>
        <v>1</v>
      </c>
      <c r="D191">
        <f>ABS(Sheet8!J191)</f>
        <v>18</v>
      </c>
    </row>
    <row r="192" spans="1:4">
      <c r="A192">
        <f>ABS(Sheet8!G192)</f>
        <v>20</v>
      </c>
      <c r="B192">
        <f>ABS(Sheet8!H192)</f>
        <v>1</v>
      </c>
      <c r="C192">
        <f>ABS(Sheet8!I192)</f>
        <v>1</v>
      </c>
      <c r="D192">
        <f>ABS(Sheet8!J192)</f>
        <v>11</v>
      </c>
    </row>
    <row r="193" spans="1:4">
      <c r="A193">
        <f>ABS(Sheet8!G193)</f>
        <v>42</v>
      </c>
      <c r="B193">
        <f>ABS(Sheet8!H193)</f>
        <v>1</v>
      </c>
      <c r="C193">
        <f>ABS(Sheet8!I193)</f>
        <v>1</v>
      </c>
      <c r="D193">
        <f>ABS(Sheet8!J193)</f>
        <v>28</v>
      </c>
    </row>
    <row r="194" spans="1:4">
      <c r="A194">
        <f>ABS(Sheet8!G194)</f>
        <v>36</v>
      </c>
      <c r="B194">
        <f>ABS(Sheet8!H194)</f>
        <v>1</v>
      </c>
      <c r="C194">
        <f>ABS(Sheet8!I194)</f>
        <v>2</v>
      </c>
      <c r="D194">
        <f>ABS(Sheet8!J194)</f>
        <v>10</v>
      </c>
    </row>
    <row r="195" spans="1:4">
      <c r="A195">
        <f>ABS(Sheet8!G195)</f>
        <v>42</v>
      </c>
      <c r="B195">
        <f>ABS(Sheet8!H195)</f>
        <v>1</v>
      </c>
      <c r="C195">
        <f>ABS(Sheet8!I195)</f>
        <v>2</v>
      </c>
      <c r="D195">
        <f>ABS(Sheet8!J195)</f>
        <v>5</v>
      </c>
    </row>
    <row r="196" spans="1:4">
      <c r="A196">
        <f>ABS(Sheet8!G196)</f>
        <v>96</v>
      </c>
      <c r="B196">
        <f>ABS(Sheet8!H196)</f>
        <v>1</v>
      </c>
      <c r="C196">
        <f>ABS(Sheet8!I196)</f>
        <v>4</v>
      </c>
      <c r="D196">
        <f>ABS(Sheet8!J196)</f>
        <v>2</v>
      </c>
    </row>
    <row r="197" spans="1:4">
      <c r="A197">
        <f>ABS(Sheet8!G197)</f>
        <v>76</v>
      </c>
      <c r="B197">
        <f>ABS(Sheet8!H197)</f>
        <v>1</v>
      </c>
      <c r="C197">
        <f>ABS(Sheet8!I197)</f>
        <v>0</v>
      </c>
      <c r="D197">
        <f>ABS(Sheet8!J197)</f>
        <v>30</v>
      </c>
    </row>
    <row r="198" spans="1:4">
      <c r="A198">
        <f>ABS(Sheet8!G198)</f>
        <v>54</v>
      </c>
      <c r="B198">
        <f>ABS(Sheet8!H198)</f>
        <v>1</v>
      </c>
      <c r="C198">
        <f>ABS(Sheet8!I198)</f>
        <v>1</v>
      </c>
      <c r="D198">
        <f>ABS(Sheet8!J198)</f>
        <v>0</v>
      </c>
    </row>
    <row r="199" spans="1:4">
      <c r="A199">
        <f>ABS(Sheet8!G199)</f>
        <v>38</v>
      </c>
      <c r="B199">
        <f>ABS(Sheet8!H199)</f>
        <v>1</v>
      </c>
      <c r="C199">
        <f>ABS(Sheet8!I199)</f>
        <v>1</v>
      </c>
      <c r="D199">
        <f>ABS(Sheet8!J199)</f>
        <v>9</v>
      </c>
    </row>
    <row r="200" spans="1:4">
      <c r="A200">
        <f>ABS(Sheet8!G200)</f>
        <v>36</v>
      </c>
      <c r="B200">
        <f>ABS(Sheet8!H200)</f>
        <v>1</v>
      </c>
      <c r="C200">
        <f>ABS(Sheet8!I200)</f>
        <v>1</v>
      </c>
      <c r="D200">
        <f>ABS(Sheet8!J200)</f>
        <v>10</v>
      </c>
    </row>
    <row r="201" spans="1:4">
      <c r="A201">
        <f>ABS(Sheet8!G201)</f>
        <v>20</v>
      </c>
      <c r="B201">
        <f>ABS(Sheet8!H201)</f>
        <v>1</v>
      </c>
      <c r="C201">
        <f>ABS(Sheet8!I201)</f>
        <v>1</v>
      </c>
      <c r="D201">
        <f>ABS(Sheet8!J201)</f>
        <v>18</v>
      </c>
    </row>
    <row r="202" spans="1:4">
      <c r="A202">
        <f>ABS(Sheet8!G202)</f>
        <v>36</v>
      </c>
      <c r="B202">
        <f>ABS(Sheet8!H202)</f>
        <v>1</v>
      </c>
      <c r="C202">
        <f>ABS(Sheet8!I202)</f>
        <v>0</v>
      </c>
      <c r="D202">
        <f>ABS(Sheet8!J202)</f>
        <v>21</v>
      </c>
    </row>
    <row r="203" spans="1:4">
      <c r="A203">
        <f>ABS(Sheet8!G203)</f>
        <v>38</v>
      </c>
      <c r="B203">
        <f>ABS(Sheet8!H203)</f>
        <v>1</v>
      </c>
      <c r="C203">
        <f>ABS(Sheet8!I203)</f>
        <v>1</v>
      </c>
      <c r="D203">
        <f>ABS(Sheet8!J203)</f>
        <v>4</v>
      </c>
    </row>
    <row r="204" spans="1:4">
      <c r="A204">
        <f>ABS(Sheet8!G204)</f>
        <v>24</v>
      </c>
      <c r="B204">
        <f>ABS(Sheet8!H204)</f>
        <v>1</v>
      </c>
      <c r="C204">
        <f>ABS(Sheet8!I204)</f>
        <v>1</v>
      </c>
      <c r="D204">
        <f>ABS(Sheet8!J204)</f>
        <v>25</v>
      </c>
    </row>
    <row r="205" spans="1:4">
      <c r="A205">
        <f>ABS(Sheet8!G205)</f>
        <v>42</v>
      </c>
      <c r="B205">
        <f>ABS(Sheet8!H205)</f>
        <v>1</v>
      </c>
      <c r="C205">
        <f>ABS(Sheet8!I205)</f>
        <v>2</v>
      </c>
      <c r="D205">
        <f>ABS(Sheet8!J205)</f>
        <v>5</v>
      </c>
    </row>
    <row r="206" spans="1:4">
      <c r="A206">
        <f>ABS(Sheet8!G206)</f>
        <v>32</v>
      </c>
      <c r="B206">
        <f>ABS(Sheet8!H206)</f>
        <v>1</v>
      </c>
      <c r="C206">
        <f>ABS(Sheet8!I206)</f>
        <v>2</v>
      </c>
      <c r="D206">
        <f>ABS(Sheet8!J206)</f>
        <v>10</v>
      </c>
    </row>
    <row r="207" spans="1:4">
      <c r="A207">
        <f>ABS(Sheet8!G207)</f>
        <v>24</v>
      </c>
      <c r="B207">
        <f>ABS(Sheet8!H207)</f>
        <v>1</v>
      </c>
      <c r="C207">
        <f>ABS(Sheet8!I207)</f>
        <v>3</v>
      </c>
      <c r="D207">
        <f>ABS(Sheet8!J207)</f>
        <v>21</v>
      </c>
    </row>
    <row r="208" spans="1:4">
      <c r="A208">
        <f>ABS(Sheet8!G208)</f>
        <v>20</v>
      </c>
      <c r="B208">
        <f>ABS(Sheet8!H208)</f>
        <v>1</v>
      </c>
      <c r="C208">
        <f>ABS(Sheet8!I208)</f>
        <v>1</v>
      </c>
      <c r="D208">
        <f>ABS(Sheet8!J208)</f>
        <v>11</v>
      </c>
    </row>
    <row r="209" spans="1:4">
      <c r="A209">
        <f>ABS(Sheet8!G209)</f>
        <v>22</v>
      </c>
      <c r="B209">
        <f>ABS(Sheet8!H209)</f>
        <v>1</v>
      </c>
      <c r="C209">
        <f>ABS(Sheet8!I209)</f>
        <v>1</v>
      </c>
      <c r="D209">
        <f>ABS(Sheet8!J209)</f>
        <v>23</v>
      </c>
    </row>
    <row r="210" spans="1:4">
      <c r="A210">
        <f>ABS(Sheet8!G210)</f>
        <v>64</v>
      </c>
      <c r="B210">
        <f>ABS(Sheet8!H210)</f>
        <v>1</v>
      </c>
      <c r="C210">
        <f>ABS(Sheet8!I210)</f>
        <v>0</v>
      </c>
      <c r="D210">
        <f>ABS(Sheet8!J210)</f>
        <v>17</v>
      </c>
    </row>
    <row r="211" spans="1:4">
      <c r="A211">
        <f>ABS(Sheet8!G211)</f>
        <v>40</v>
      </c>
      <c r="B211">
        <f>ABS(Sheet8!H211)</f>
        <v>0</v>
      </c>
      <c r="C211">
        <f>ABS(Sheet8!I211)</f>
        <v>1</v>
      </c>
      <c r="D211">
        <f>ABS(Sheet8!J211)</f>
        <v>10</v>
      </c>
    </row>
    <row r="212" spans="1:4">
      <c r="A212">
        <f>ABS(Sheet8!G212)</f>
        <v>80</v>
      </c>
      <c r="B212">
        <f>ABS(Sheet8!H212)</f>
        <v>1</v>
      </c>
      <c r="C212">
        <f>ABS(Sheet8!I212)</f>
        <v>0</v>
      </c>
      <c r="D212">
        <f>ABS(Sheet8!J212)</f>
        <v>19</v>
      </c>
    </row>
    <row r="213" spans="1:4">
      <c r="A213">
        <f>ABS(Sheet8!G213)</f>
        <v>28</v>
      </c>
      <c r="B213">
        <f>ABS(Sheet8!H213)</f>
        <v>1</v>
      </c>
      <c r="C213">
        <f>ABS(Sheet8!I213)</f>
        <v>0</v>
      </c>
      <c r="D213">
        <f>ABS(Sheet8!J213)</f>
        <v>10</v>
      </c>
    </row>
    <row r="214" spans="1:4">
      <c r="A214">
        <f>ABS(Sheet8!G214)</f>
        <v>26</v>
      </c>
      <c r="B214">
        <f>ABS(Sheet8!H214)</f>
        <v>1</v>
      </c>
      <c r="C214">
        <f>ABS(Sheet8!I214)</f>
        <v>0</v>
      </c>
      <c r="D214">
        <f>ABS(Sheet8!J214)</f>
        <v>17</v>
      </c>
    </row>
    <row r="215" spans="1:4">
      <c r="A215">
        <f>ABS(Sheet8!G215)</f>
        <v>143</v>
      </c>
      <c r="B215">
        <f>ABS(Sheet8!H215)</f>
        <v>1</v>
      </c>
      <c r="C215">
        <f>ABS(Sheet8!I215)</f>
        <v>0</v>
      </c>
      <c r="D215">
        <f>ABS(Sheet8!J215)</f>
        <v>31</v>
      </c>
    </row>
    <row r="216" spans="1:4">
      <c r="A216">
        <f>ABS(Sheet8!G216)</f>
        <v>52</v>
      </c>
      <c r="B216">
        <f>ABS(Sheet8!H216)</f>
        <v>1</v>
      </c>
      <c r="C216">
        <f>ABS(Sheet8!I216)</f>
        <v>0</v>
      </c>
      <c r="D216">
        <f>ABS(Sheet8!J216)</f>
        <v>5</v>
      </c>
    </row>
    <row r="217" spans="1:4">
      <c r="A217">
        <f>ABS(Sheet8!G217)</f>
        <v>52</v>
      </c>
      <c r="B217">
        <f>ABS(Sheet8!H217)</f>
        <v>1</v>
      </c>
      <c r="C217">
        <f>ABS(Sheet8!I217)</f>
        <v>0</v>
      </c>
      <c r="D217">
        <f>ABS(Sheet8!J217)</f>
        <v>1</v>
      </c>
    </row>
    <row r="218" spans="1:4">
      <c r="A218">
        <f>ABS(Sheet8!G218)</f>
        <v>45</v>
      </c>
      <c r="B218">
        <f>ABS(Sheet8!H218)</f>
        <v>1</v>
      </c>
      <c r="C218">
        <f>ABS(Sheet8!I218)</f>
        <v>0</v>
      </c>
      <c r="D218">
        <f>ABS(Sheet8!J218)</f>
        <v>11</v>
      </c>
    </row>
    <row r="219" spans="1:4">
      <c r="A219">
        <f>ABS(Sheet8!G219)</f>
        <v>42</v>
      </c>
      <c r="B219">
        <f>ABS(Sheet8!H219)</f>
        <v>1</v>
      </c>
      <c r="C219">
        <f>ABS(Sheet8!I219)</f>
        <v>0</v>
      </c>
      <c r="D219">
        <f>ABS(Sheet8!J219)</f>
        <v>9</v>
      </c>
    </row>
    <row r="220" spans="1:4">
      <c r="A220">
        <f>ABS(Sheet8!G220)</f>
        <v>39</v>
      </c>
      <c r="B220">
        <f>ABS(Sheet8!H220)</f>
        <v>1</v>
      </c>
      <c r="C220">
        <f>ABS(Sheet8!I220)</f>
        <v>0</v>
      </c>
      <c r="D220">
        <f>ABS(Sheet8!J220)</f>
        <v>5</v>
      </c>
    </row>
    <row r="221" spans="1:4">
      <c r="A221">
        <f>ABS(Sheet8!G221)</f>
        <v>33</v>
      </c>
      <c r="B221">
        <f>ABS(Sheet8!H221)</f>
        <v>1</v>
      </c>
      <c r="C221">
        <f>ABS(Sheet8!I221)</f>
        <v>0</v>
      </c>
      <c r="D221">
        <f>ABS(Sheet8!J221)</f>
        <v>25</v>
      </c>
    </row>
    <row r="222" spans="1:4">
      <c r="A222">
        <f>ABS(Sheet8!G222)</f>
        <v>33</v>
      </c>
      <c r="B222">
        <f>ABS(Sheet8!H222)</f>
        <v>1</v>
      </c>
      <c r="C222">
        <f>ABS(Sheet8!I222)</f>
        <v>0</v>
      </c>
      <c r="D222">
        <f>ABS(Sheet8!J222)</f>
        <v>25</v>
      </c>
    </row>
    <row r="223" spans="1:4">
      <c r="A223">
        <f>ABS(Sheet8!G223)</f>
        <v>33</v>
      </c>
      <c r="B223">
        <f>ABS(Sheet8!H223)</f>
        <v>1</v>
      </c>
      <c r="C223">
        <f>ABS(Sheet8!I223)</f>
        <v>1</v>
      </c>
      <c r="D223">
        <f>ABS(Sheet8!J223)</f>
        <v>2</v>
      </c>
    </row>
    <row r="224" spans="1:4">
      <c r="A224">
        <f>ABS(Sheet8!G224)</f>
        <v>33</v>
      </c>
      <c r="B224">
        <f>ABS(Sheet8!H224)</f>
        <v>1</v>
      </c>
      <c r="C224">
        <f>ABS(Sheet8!I224)</f>
        <v>0</v>
      </c>
      <c r="D224">
        <f>ABS(Sheet8!J224)</f>
        <v>3</v>
      </c>
    </row>
    <row r="225" spans="1:4">
      <c r="A225">
        <f>ABS(Sheet8!G225)</f>
        <v>30</v>
      </c>
      <c r="B225">
        <f>ABS(Sheet8!H225)</f>
        <v>1</v>
      </c>
      <c r="C225">
        <f>ABS(Sheet8!I225)</f>
        <v>0</v>
      </c>
      <c r="D225">
        <f>ABS(Sheet8!J225)</f>
        <v>27</v>
      </c>
    </row>
    <row r="226" spans="1:4">
      <c r="A226">
        <f>ABS(Sheet8!G226)</f>
        <v>30</v>
      </c>
      <c r="B226">
        <f>ABS(Sheet8!H226)</f>
        <v>1</v>
      </c>
      <c r="C226">
        <f>ABS(Sheet8!I226)</f>
        <v>0</v>
      </c>
      <c r="D226">
        <f>ABS(Sheet8!J226)</f>
        <v>0</v>
      </c>
    </row>
    <row r="227" spans="1:4">
      <c r="A227">
        <f>ABS(Sheet8!G227)</f>
        <v>26</v>
      </c>
      <c r="B227">
        <f>ABS(Sheet8!H227)</f>
        <v>1</v>
      </c>
      <c r="C227">
        <f>ABS(Sheet8!I227)</f>
        <v>0</v>
      </c>
      <c r="D227">
        <f>ABS(Sheet8!J227)</f>
        <v>11</v>
      </c>
    </row>
    <row r="228" spans="1:4">
      <c r="A228">
        <f>ABS(Sheet8!G228)</f>
        <v>24</v>
      </c>
      <c r="B228">
        <f>ABS(Sheet8!H228)</f>
        <v>1</v>
      </c>
      <c r="C228">
        <f>ABS(Sheet8!I228)</f>
        <v>0</v>
      </c>
      <c r="D228">
        <f>ABS(Sheet8!J228)</f>
        <v>24</v>
      </c>
    </row>
    <row r="229" spans="1:4">
      <c r="A229">
        <f>ABS(Sheet8!G229)</f>
        <v>22</v>
      </c>
      <c r="B229">
        <f>ABS(Sheet8!H229)</f>
        <v>1</v>
      </c>
      <c r="C229">
        <f>ABS(Sheet8!I229)</f>
        <v>0</v>
      </c>
      <c r="D229">
        <f>ABS(Sheet8!J229)</f>
        <v>13</v>
      </c>
    </row>
    <row r="230" spans="1:4">
      <c r="A230">
        <f>ABS(Sheet8!G230)</f>
        <v>22</v>
      </c>
      <c r="B230">
        <f>ABS(Sheet8!H230)</f>
        <v>1</v>
      </c>
      <c r="C230">
        <f>ABS(Sheet8!I230)</f>
        <v>0</v>
      </c>
      <c r="D230">
        <f>ABS(Sheet8!J230)</f>
        <v>19</v>
      </c>
    </row>
    <row r="231" spans="1:4">
      <c r="A231">
        <f>ABS(Sheet8!G231)</f>
        <v>22</v>
      </c>
      <c r="B231">
        <f>ABS(Sheet8!H231)</f>
        <v>1</v>
      </c>
      <c r="C231">
        <f>ABS(Sheet8!I231)</f>
        <v>1</v>
      </c>
      <c r="D231">
        <f>ABS(Sheet8!J231)</f>
        <v>8</v>
      </c>
    </row>
    <row r="232" spans="1:4">
      <c r="A232">
        <f>ABS(Sheet8!G232)</f>
        <v>22</v>
      </c>
      <c r="B232">
        <f>ABS(Sheet8!H232)</f>
        <v>1</v>
      </c>
      <c r="C232">
        <f>ABS(Sheet8!I232)</f>
        <v>1</v>
      </c>
      <c r="D232">
        <f>ABS(Sheet8!J232)</f>
        <v>8</v>
      </c>
    </row>
    <row r="233" spans="1:4">
      <c r="A233">
        <f>ABS(Sheet8!G233)</f>
        <v>20</v>
      </c>
      <c r="B233">
        <f>ABS(Sheet8!H233)</f>
        <v>1</v>
      </c>
      <c r="C233">
        <f>ABS(Sheet8!I233)</f>
        <v>0</v>
      </c>
      <c r="D233">
        <f>ABS(Sheet8!J233)</f>
        <v>20</v>
      </c>
    </row>
    <row r="234" spans="1:4">
      <c r="A234">
        <f>ABS(Sheet8!G234)</f>
        <v>20</v>
      </c>
      <c r="B234">
        <f>ABS(Sheet8!H234)</f>
        <v>1</v>
      </c>
      <c r="C234">
        <f>ABS(Sheet8!I234)</f>
        <v>0</v>
      </c>
      <c r="D234">
        <f>ABS(Sheet8!J234)</f>
        <v>20</v>
      </c>
    </row>
    <row r="235" spans="1:4">
      <c r="A235">
        <f>ABS(Sheet8!G235)</f>
        <v>50</v>
      </c>
      <c r="B235">
        <f>ABS(Sheet8!H235)</f>
        <v>1</v>
      </c>
      <c r="C235">
        <f>ABS(Sheet8!I235)</f>
        <v>1</v>
      </c>
      <c r="D235">
        <f>ABS(Sheet8!J235)</f>
        <v>3</v>
      </c>
    </row>
    <row r="236" spans="1:4">
      <c r="A236">
        <f>ABS(Sheet8!G236)</f>
        <v>70</v>
      </c>
      <c r="B236">
        <f>ABS(Sheet8!H236)</f>
        <v>1</v>
      </c>
      <c r="C236">
        <f>ABS(Sheet8!I236)</f>
        <v>5</v>
      </c>
      <c r="D236">
        <f>ABS(Sheet8!J236)</f>
        <v>13</v>
      </c>
    </row>
    <row r="237" spans="1:4">
      <c r="A237">
        <f>ABS(Sheet8!G237)</f>
        <v>39</v>
      </c>
      <c r="B237">
        <f>ABS(Sheet8!H237)</f>
        <v>1</v>
      </c>
      <c r="C237">
        <f>ABS(Sheet8!I237)</f>
        <v>1</v>
      </c>
      <c r="D237">
        <f>ABS(Sheet8!J237)</f>
        <v>3</v>
      </c>
    </row>
    <row r="238" spans="1:4">
      <c r="A238">
        <f>ABS(Sheet8!G238)</f>
        <v>90</v>
      </c>
      <c r="B238">
        <f>ABS(Sheet8!H238)</f>
        <v>1</v>
      </c>
      <c r="C238">
        <f>ABS(Sheet8!I238)</f>
        <v>1</v>
      </c>
      <c r="D238">
        <f>ABS(Sheet8!J238)</f>
        <v>20</v>
      </c>
    </row>
    <row r="239" spans="1:4">
      <c r="A239">
        <f>ABS(Sheet8!G239)</f>
        <v>42</v>
      </c>
      <c r="B239">
        <f>ABS(Sheet8!H239)</f>
        <v>1</v>
      </c>
      <c r="C239">
        <f>ABS(Sheet8!I239)</f>
        <v>1</v>
      </c>
      <c r="D239">
        <f>ABS(Sheet8!J239)</f>
        <v>7</v>
      </c>
    </row>
    <row r="240" spans="1:4">
      <c r="A240">
        <f>ABS(Sheet8!G240)</f>
        <v>30</v>
      </c>
      <c r="B240">
        <f>ABS(Sheet8!H240)</f>
        <v>1</v>
      </c>
      <c r="C240">
        <f>ABS(Sheet8!I240)</f>
        <v>1</v>
      </c>
      <c r="D240">
        <f>ABS(Sheet8!J240)</f>
        <v>28</v>
      </c>
    </row>
    <row r="241" spans="1:4">
      <c r="A241">
        <f>ABS(Sheet8!G241)</f>
        <v>30</v>
      </c>
      <c r="B241">
        <f>ABS(Sheet8!H241)</f>
        <v>1</v>
      </c>
      <c r="C241">
        <f>ABS(Sheet8!I241)</f>
        <v>1</v>
      </c>
      <c r="D241">
        <f>ABS(Sheet8!J241)</f>
        <v>16</v>
      </c>
    </row>
    <row r="242" spans="1:4">
      <c r="A242">
        <f>ABS(Sheet8!G242)</f>
        <v>24</v>
      </c>
      <c r="B242">
        <f>ABS(Sheet8!H242)</f>
        <v>1</v>
      </c>
      <c r="C242">
        <f>ABS(Sheet8!I242)</f>
        <v>1</v>
      </c>
      <c r="D242">
        <f>ABS(Sheet8!J242)</f>
        <v>22</v>
      </c>
    </row>
    <row r="243" spans="1:4">
      <c r="A243">
        <f>ABS(Sheet8!G243)</f>
        <v>36</v>
      </c>
      <c r="B243">
        <f>ABS(Sheet8!H243)</f>
        <v>1</v>
      </c>
      <c r="C243">
        <f>ABS(Sheet8!I243)</f>
        <v>1</v>
      </c>
      <c r="D243">
        <f>ABS(Sheet8!J243)</f>
        <v>12</v>
      </c>
    </row>
    <row r="244" spans="1:4">
      <c r="A244">
        <f>ABS(Sheet8!G244)</f>
        <v>33</v>
      </c>
      <c r="B244">
        <f>ABS(Sheet8!H244)</f>
        <v>1</v>
      </c>
      <c r="C244">
        <f>ABS(Sheet8!I244)</f>
        <v>2</v>
      </c>
      <c r="D244">
        <f>ABS(Sheet8!J244)</f>
        <v>11</v>
      </c>
    </row>
    <row r="245" spans="1:4">
      <c r="A245">
        <f>ABS(Sheet8!G245)</f>
        <v>20</v>
      </c>
      <c r="B245">
        <f>ABS(Sheet8!H245)</f>
        <v>1</v>
      </c>
      <c r="C245">
        <f>ABS(Sheet8!I245)</f>
        <v>2</v>
      </c>
      <c r="D245">
        <f>ABS(Sheet8!J245)</f>
        <v>16</v>
      </c>
    </row>
    <row r="246" spans="1:4">
      <c r="A246">
        <f>ABS(Sheet8!G246)</f>
        <v>20</v>
      </c>
      <c r="B246">
        <f>ABS(Sheet8!H246)</f>
        <v>1</v>
      </c>
      <c r="C246">
        <f>ABS(Sheet8!I246)</f>
        <v>2</v>
      </c>
      <c r="D246">
        <f>ABS(Sheet8!J246)</f>
        <v>16</v>
      </c>
    </row>
    <row r="247" spans="1:4">
      <c r="A247">
        <f>ABS(Sheet8!G247)</f>
        <v>54</v>
      </c>
      <c r="B247">
        <f>ABS(Sheet8!H247)</f>
        <v>1</v>
      </c>
      <c r="C247">
        <f>ABS(Sheet8!I247)</f>
        <v>1</v>
      </c>
      <c r="D247">
        <f>ABS(Sheet8!J247)</f>
        <v>8</v>
      </c>
    </row>
    <row r="248" spans="1:4">
      <c r="A248">
        <f>ABS(Sheet8!G248)</f>
        <v>42</v>
      </c>
      <c r="B248">
        <f>ABS(Sheet8!H248)</f>
        <v>1</v>
      </c>
      <c r="C248">
        <f>ABS(Sheet8!I248)</f>
        <v>0</v>
      </c>
      <c r="D248">
        <f>ABS(Sheet8!J248)</f>
        <v>6</v>
      </c>
    </row>
    <row r="249" spans="1:4">
      <c r="A249">
        <f>ABS(Sheet8!G249)</f>
        <v>34</v>
      </c>
      <c r="B249">
        <f>ABS(Sheet8!H249)</f>
        <v>1</v>
      </c>
      <c r="C249">
        <f>ABS(Sheet8!I249)</f>
        <v>2</v>
      </c>
      <c r="D249">
        <f>ABS(Sheet8!J249)</f>
        <v>11</v>
      </c>
    </row>
    <row r="250" spans="1:4">
      <c r="A250">
        <f>ABS(Sheet8!G250)</f>
        <v>90</v>
      </c>
      <c r="B250">
        <f>ABS(Sheet8!H250)</f>
        <v>1</v>
      </c>
      <c r="C250">
        <f>ABS(Sheet8!I250)</f>
        <v>2</v>
      </c>
      <c r="D250">
        <f>ABS(Sheet8!J250)</f>
        <v>18</v>
      </c>
    </row>
    <row r="251" spans="1:4">
      <c r="A251">
        <f>ABS(Sheet8!G251)</f>
        <v>60</v>
      </c>
      <c r="B251">
        <f>ABS(Sheet8!H251)</f>
        <v>1</v>
      </c>
      <c r="C251">
        <f>ABS(Sheet8!I251)</f>
        <v>2</v>
      </c>
      <c r="D251">
        <f>ABS(Sheet8!J251)</f>
        <v>3</v>
      </c>
    </row>
    <row r="252" spans="1:4">
      <c r="A252">
        <f>ABS(Sheet8!G252)</f>
        <v>28</v>
      </c>
      <c r="B252">
        <f>ABS(Sheet8!H252)</f>
        <v>1</v>
      </c>
      <c r="C252">
        <f>ABS(Sheet8!I252)</f>
        <v>0</v>
      </c>
      <c r="D252">
        <f>ABS(Sheet8!J252)</f>
        <v>19</v>
      </c>
    </row>
    <row r="253" spans="1:4">
      <c r="A253">
        <f>ABS(Sheet8!G253)</f>
        <v>22</v>
      </c>
      <c r="B253">
        <f>ABS(Sheet8!H253)</f>
        <v>1</v>
      </c>
      <c r="C253">
        <f>ABS(Sheet8!I253)</f>
        <v>1</v>
      </c>
      <c r="D253">
        <f>ABS(Sheet8!J253)</f>
        <v>17</v>
      </c>
    </row>
    <row r="254" spans="1:4">
      <c r="A254">
        <f>ABS(Sheet8!G254)</f>
        <v>24</v>
      </c>
      <c r="B254">
        <f>ABS(Sheet8!H254)</f>
        <v>1</v>
      </c>
      <c r="C254">
        <f>ABS(Sheet8!I254)</f>
        <v>3</v>
      </c>
      <c r="D254">
        <f>ABS(Sheet8!J254)</f>
        <v>27</v>
      </c>
    </row>
    <row r="255" spans="1:4">
      <c r="A255">
        <f>ABS(Sheet8!G255)</f>
        <v>42</v>
      </c>
      <c r="B255">
        <f>ABS(Sheet8!H255)</f>
        <v>1</v>
      </c>
      <c r="C255">
        <f>ABS(Sheet8!I255)</f>
        <v>1</v>
      </c>
      <c r="D255">
        <f>ABS(Sheet8!J255)</f>
        <v>34</v>
      </c>
    </row>
    <row r="256" spans="1:4">
      <c r="A256">
        <f>ABS(Sheet8!G256)</f>
        <v>52</v>
      </c>
      <c r="B256">
        <f>ABS(Sheet8!H256)</f>
        <v>1</v>
      </c>
      <c r="C256">
        <f>ABS(Sheet8!I256)</f>
        <v>1</v>
      </c>
      <c r="D256">
        <f>ABS(Sheet8!J256)</f>
        <v>7</v>
      </c>
    </row>
    <row r="257" spans="1:4">
      <c r="A257">
        <f>ABS(Sheet8!G257)</f>
        <v>28</v>
      </c>
      <c r="B257">
        <f>ABS(Sheet8!H257)</f>
        <v>1</v>
      </c>
      <c r="C257">
        <f>ABS(Sheet8!I257)</f>
        <v>0</v>
      </c>
      <c r="D257">
        <f>ABS(Sheet8!J257)</f>
        <v>19</v>
      </c>
    </row>
    <row r="258" spans="1:4">
      <c r="A258">
        <f>ABS(Sheet8!G258)</f>
        <v>48</v>
      </c>
      <c r="B258">
        <f>ABS(Sheet8!H258)</f>
        <v>1</v>
      </c>
      <c r="C258">
        <f>ABS(Sheet8!I258)</f>
        <v>3</v>
      </c>
      <c r="D258">
        <f>ABS(Sheet8!J258)</f>
        <v>12</v>
      </c>
    </row>
    <row r="259" spans="1:4">
      <c r="A259">
        <f>ABS(Sheet8!G259)</f>
        <v>44</v>
      </c>
      <c r="B259">
        <f>ABS(Sheet8!H259)</f>
        <v>1</v>
      </c>
      <c r="C259">
        <f>ABS(Sheet8!I259)</f>
        <v>2</v>
      </c>
      <c r="D259">
        <f>ABS(Sheet8!J259)</f>
        <v>7</v>
      </c>
    </row>
    <row r="260" spans="1:4">
      <c r="A260">
        <f>ABS(Sheet8!G260)</f>
        <v>24</v>
      </c>
      <c r="B260">
        <f>ABS(Sheet8!H260)</f>
        <v>1</v>
      </c>
      <c r="C260">
        <f>ABS(Sheet8!I260)</f>
        <v>2</v>
      </c>
      <c r="D260">
        <f>ABS(Sheet8!J260)</f>
        <v>14</v>
      </c>
    </row>
    <row r="261" spans="1:4">
      <c r="A261">
        <f>ABS(Sheet8!G261)</f>
        <v>22</v>
      </c>
      <c r="B261">
        <f>ABS(Sheet8!H261)</f>
        <v>1</v>
      </c>
      <c r="C261">
        <f>ABS(Sheet8!I261)</f>
        <v>2</v>
      </c>
      <c r="D261">
        <f>ABS(Sheet8!J261)</f>
        <v>15</v>
      </c>
    </row>
    <row r="262" spans="1:4">
      <c r="A262">
        <f>ABS(Sheet8!G262)</f>
        <v>28</v>
      </c>
      <c r="B262">
        <f>ABS(Sheet8!H262)</f>
        <v>1</v>
      </c>
      <c r="C262">
        <f>ABS(Sheet8!I262)</f>
        <v>1</v>
      </c>
      <c r="D262">
        <f>ABS(Sheet8!J262)</f>
        <v>27</v>
      </c>
    </row>
    <row r="263" spans="1:4">
      <c r="A263">
        <f>ABS(Sheet8!G263)</f>
        <v>24</v>
      </c>
      <c r="B263">
        <f>ABS(Sheet8!H263)</f>
        <v>1</v>
      </c>
      <c r="C263">
        <f>ABS(Sheet8!I263)</f>
        <v>2</v>
      </c>
      <c r="D263">
        <f>ABS(Sheet8!J263)</f>
        <v>14</v>
      </c>
    </row>
    <row r="264" spans="1:4">
      <c r="A264">
        <f>ABS(Sheet8!G264)</f>
        <v>28</v>
      </c>
      <c r="B264">
        <f>ABS(Sheet8!H264)</f>
        <v>1</v>
      </c>
      <c r="C264">
        <f>ABS(Sheet8!I264)</f>
        <v>1</v>
      </c>
      <c r="D264">
        <f>ABS(Sheet8!J264)</f>
        <v>7</v>
      </c>
    </row>
    <row r="265" spans="1:4">
      <c r="A265">
        <f>ABS(Sheet8!G265)</f>
        <v>78</v>
      </c>
      <c r="B265">
        <f>ABS(Sheet8!H265)</f>
        <v>1</v>
      </c>
      <c r="C265">
        <f>ABS(Sheet8!I265)</f>
        <v>1</v>
      </c>
      <c r="D265">
        <f>ABS(Sheet8!J265)</f>
        <v>5</v>
      </c>
    </row>
    <row r="266" spans="1:4">
      <c r="A266">
        <f>ABS(Sheet8!G266)</f>
        <v>60</v>
      </c>
      <c r="B266">
        <f>ABS(Sheet8!H266)</f>
        <v>1</v>
      </c>
      <c r="C266">
        <f>ABS(Sheet8!I266)</f>
        <v>1</v>
      </c>
      <c r="D266">
        <f>ABS(Sheet8!J266)</f>
        <v>11</v>
      </c>
    </row>
    <row r="267" spans="1:4">
      <c r="A267">
        <f>ABS(Sheet8!G267)</f>
        <v>28</v>
      </c>
      <c r="B267">
        <f>ABS(Sheet8!H267)</f>
        <v>1</v>
      </c>
      <c r="C267">
        <f>ABS(Sheet8!I267)</f>
        <v>2</v>
      </c>
      <c r="D267">
        <f>ABS(Sheet8!J267)</f>
        <v>18</v>
      </c>
    </row>
    <row r="268" spans="1:4">
      <c r="A268">
        <f>ABS(Sheet8!G268)</f>
        <v>20</v>
      </c>
      <c r="B268">
        <f>ABS(Sheet8!H268)</f>
        <v>1</v>
      </c>
      <c r="C268">
        <f>ABS(Sheet8!I268)</f>
        <v>1</v>
      </c>
      <c r="D268">
        <f>ABS(Sheet8!J268)</f>
        <v>24</v>
      </c>
    </row>
    <row r="269" spans="1:4">
      <c r="A269">
        <f>ABS(Sheet8!G269)</f>
        <v>48</v>
      </c>
      <c r="B269">
        <f>ABS(Sheet8!H269)</f>
        <v>1</v>
      </c>
      <c r="C269">
        <f>ABS(Sheet8!I269)</f>
        <v>4</v>
      </c>
      <c r="D269">
        <f>ABS(Sheet8!J269)</f>
        <v>22</v>
      </c>
    </row>
    <row r="270" spans="1:4">
      <c r="A270">
        <f>ABS(Sheet8!G270)</f>
        <v>60</v>
      </c>
      <c r="B270">
        <f>ABS(Sheet8!H270)</f>
        <v>1</v>
      </c>
      <c r="C270">
        <f>ABS(Sheet8!I270)</f>
        <v>1</v>
      </c>
      <c r="D270">
        <f>ABS(Sheet8!J270)</f>
        <v>10</v>
      </c>
    </row>
    <row r="271" spans="1:4">
      <c r="A271">
        <f>ABS(Sheet8!G271)</f>
        <v>28</v>
      </c>
      <c r="B271">
        <f>ABS(Sheet8!H271)</f>
        <v>1</v>
      </c>
      <c r="C271">
        <f>ABS(Sheet8!I271)</f>
        <v>2</v>
      </c>
      <c r="D271">
        <f>ABS(Sheet8!J271)</f>
        <v>21</v>
      </c>
    </row>
    <row r="272" spans="1:4">
      <c r="A272">
        <f>ABS(Sheet8!G272)</f>
        <v>20</v>
      </c>
      <c r="B272">
        <f>ABS(Sheet8!H272)</f>
        <v>1</v>
      </c>
      <c r="C272">
        <f>ABS(Sheet8!I272)</f>
        <v>0</v>
      </c>
      <c r="D272">
        <f>ABS(Sheet8!J272)</f>
        <v>5</v>
      </c>
    </row>
    <row r="273" spans="1:4">
      <c r="A273">
        <f>ABS(Sheet8!G273)</f>
        <v>100</v>
      </c>
      <c r="B273">
        <f>ABS(Sheet8!H273)</f>
        <v>0</v>
      </c>
      <c r="C273">
        <f>ABS(Sheet8!I273)</f>
        <v>2</v>
      </c>
      <c r="D273">
        <f>ABS(Sheet8!J273)</f>
        <v>7</v>
      </c>
    </row>
    <row r="274" spans="1:4">
      <c r="A274">
        <f>ABS(Sheet8!G274)</f>
        <v>96</v>
      </c>
      <c r="B274">
        <f>ABS(Sheet8!H274)</f>
        <v>1</v>
      </c>
      <c r="C274">
        <f>ABS(Sheet8!I274)</f>
        <v>1</v>
      </c>
      <c r="D274">
        <f>ABS(Sheet8!J274)</f>
        <v>25</v>
      </c>
    </row>
    <row r="275" spans="1:4">
      <c r="A275">
        <f>ABS(Sheet8!G275)</f>
        <v>42</v>
      </c>
      <c r="B275">
        <f>ABS(Sheet8!H275)</f>
        <v>1</v>
      </c>
      <c r="C275">
        <f>ABS(Sheet8!I275)</f>
        <v>2</v>
      </c>
      <c r="D275">
        <f>ABS(Sheet8!J275)</f>
        <v>5</v>
      </c>
    </row>
    <row r="276" spans="1:4">
      <c r="A276">
        <f>ABS(Sheet8!G276)</f>
        <v>84</v>
      </c>
      <c r="B276">
        <f>ABS(Sheet8!H276)</f>
        <v>1</v>
      </c>
      <c r="C276">
        <f>ABS(Sheet8!I276)</f>
        <v>1</v>
      </c>
      <c r="D276">
        <f>ABS(Sheet8!J276)</f>
        <v>20</v>
      </c>
    </row>
    <row r="277" spans="1:4">
      <c r="A277">
        <f>ABS(Sheet8!G277)</f>
        <v>24</v>
      </c>
      <c r="B277">
        <f>ABS(Sheet8!H277)</f>
        <v>1</v>
      </c>
      <c r="C277">
        <f>ABS(Sheet8!I277)</f>
        <v>1</v>
      </c>
      <c r="D277">
        <f>ABS(Sheet8!J277)</f>
        <v>22</v>
      </c>
    </row>
    <row r="278" spans="1:4">
      <c r="A278">
        <f>ABS(Sheet8!G278)</f>
        <v>36</v>
      </c>
      <c r="B278">
        <f>ABS(Sheet8!H278)</f>
        <v>1</v>
      </c>
      <c r="C278">
        <f>ABS(Sheet8!I278)</f>
        <v>0</v>
      </c>
      <c r="D278">
        <f>ABS(Sheet8!J278)</f>
        <v>3</v>
      </c>
    </row>
    <row r="279" spans="1:4">
      <c r="A279">
        <f>ABS(Sheet8!G279)</f>
        <v>34</v>
      </c>
      <c r="B279">
        <f>ABS(Sheet8!H279)</f>
        <v>1</v>
      </c>
      <c r="C279">
        <f>ABS(Sheet8!I279)</f>
        <v>1</v>
      </c>
      <c r="D279">
        <f>ABS(Sheet8!J279)</f>
        <v>23</v>
      </c>
    </row>
    <row r="280" spans="1:4">
      <c r="A280">
        <f>ABS(Sheet8!G280)</f>
        <v>32</v>
      </c>
      <c r="B280">
        <f>ABS(Sheet8!H280)</f>
        <v>1</v>
      </c>
      <c r="C280">
        <f>ABS(Sheet8!I280)</f>
        <v>1</v>
      </c>
      <c r="D280">
        <f>ABS(Sheet8!J280)</f>
        <v>12</v>
      </c>
    </row>
    <row r="281" spans="1:4">
      <c r="A281">
        <f>ABS(Sheet8!G281)</f>
        <v>26</v>
      </c>
      <c r="B281">
        <f>ABS(Sheet8!H281)</f>
        <v>1</v>
      </c>
      <c r="C281">
        <f>ABS(Sheet8!I281)</f>
        <v>1</v>
      </c>
      <c r="D281">
        <f>ABS(Sheet8!J281)</f>
        <v>15</v>
      </c>
    </row>
    <row r="282" spans="1:4">
      <c r="A282">
        <f>ABS(Sheet8!G282)</f>
        <v>20</v>
      </c>
      <c r="B282">
        <f>ABS(Sheet8!H282)</f>
        <v>1</v>
      </c>
      <c r="C282">
        <f>ABS(Sheet8!I282)</f>
        <v>0</v>
      </c>
      <c r="D282">
        <f>ABS(Sheet8!J282)</f>
        <v>23</v>
      </c>
    </row>
    <row r="283" spans="1:4">
      <c r="A283">
        <f>ABS(Sheet8!G283)</f>
        <v>62</v>
      </c>
      <c r="B283">
        <f>ABS(Sheet8!H283)</f>
        <v>0</v>
      </c>
      <c r="C283">
        <f>ABS(Sheet8!I283)</f>
        <v>1</v>
      </c>
      <c r="D283">
        <f>ABS(Sheet8!J283)</f>
        <v>2</v>
      </c>
    </row>
    <row r="284" spans="1:4">
      <c r="A284">
        <f>ABS(Sheet8!G284)</f>
        <v>36</v>
      </c>
      <c r="B284">
        <f>ABS(Sheet8!H284)</f>
        <v>1</v>
      </c>
      <c r="C284">
        <f>ABS(Sheet8!I284)</f>
        <v>0</v>
      </c>
      <c r="D284">
        <f>ABS(Sheet8!J284)</f>
        <v>22</v>
      </c>
    </row>
    <row r="285" spans="1:4">
      <c r="A285">
        <f>ABS(Sheet8!G285)</f>
        <v>28</v>
      </c>
      <c r="B285">
        <f>ABS(Sheet8!H285)</f>
        <v>1</v>
      </c>
      <c r="C285">
        <f>ABS(Sheet8!I285)</f>
        <v>1</v>
      </c>
      <c r="D285">
        <f>ABS(Sheet8!J285)</f>
        <v>20</v>
      </c>
    </row>
    <row r="286" spans="1:4">
      <c r="A286">
        <f>ABS(Sheet8!G286)</f>
        <v>30</v>
      </c>
      <c r="B286">
        <f>ABS(Sheet8!H286)</f>
        <v>1</v>
      </c>
      <c r="C286">
        <f>ABS(Sheet8!I286)</f>
        <v>1</v>
      </c>
      <c r="D286">
        <f>ABS(Sheet8!J286)</f>
        <v>4</v>
      </c>
    </row>
    <row r="287" spans="1:4">
      <c r="A287">
        <f>ABS(Sheet8!G287)</f>
        <v>30</v>
      </c>
      <c r="B287">
        <f>ABS(Sheet8!H287)</f>
        <v>1</v>
      </c>
      <c r="C287">
        <f>ABS(Sheet8!I287)</f>
        <v>1</v>
      </c>
      <c r="D287">
        <f>ABS(Sheet8!J287)</f>
        <v>10</v>
      </c>
    </row>
    <row r="288" spans="1:4">
      <c r="A288">
        <f>ABS(Sheet8!G288)</f>
        <v>22</v>
      </c>
      <c r="B288">
        <f>ABS(Sheet8!H288)</f>
        <v>1</v>
      </c>
      <c r="C288">
        <f>ABS(Sheet8!I288)</f>
        <v>1</v>
      </c>
      <c r="D288">
        <f>ABS(Sheet8!J288)</f>
        <v>24</v>
      </c>
    </row>
    <row r="289" spans="1:4">
      <c r="A289">
        <f>ABS(Sheet8!G289)</f>
        <v>48</v>
      </c>
      <c r="B289">
        <f>ABS(Sheet8!H289)</f>
        <v>1</v>
      </c>
      <c r="C289">
        <f>ABS(Sheet8!I289)</f>
        <v>1</v>
      </c>
      <c r="D289">
        <f>ABS(Sheet8!J289)</f>
        <v>8</v>
      </c>
    </row>
    <row r="290" spans="1:4">
      <c r="A290">
        <f>ABS(Sheet8!G290)</f>
        <v>38</v>
      </c>
      <c r="B290">
        <f>ABS(Sheet8!H290)</f>
        <v>1</v>
      </c>
      <c r="C290">
        <f>ABS(Sheet8!I290)</f>
        <v>2</v>
      </c>
      <c r="D290">
        <f>ABS(Sheet8!J290)</f>
        <v>16</v>
      </c>
    </row>
    <row r="291" spans="1:4">
      <c r="A291">
        <f>ABS(Sheet8!G291)</f>
        <v>26</v>
      </c>
      <c r="B291">
        <f>ABS(Sheet8!H291)</f>
        <v>1</v>
      </c>
      <c r="C291">
        <f>ABS(Sheet8!I291)</f>
        <v>2</v>
      </c>
      <c r="D291">
        <f>ABS(Sheet8!J291)</f>
        <v>16</v>
      </c>
    </row>
    <row r="292" spans="1:4">
      <c r="A292">
        <f>ABS(Sheet8!G292)</f>
        <v>780</v>
      </c>
      <c r="B292">
        <f>ABS(Sheet8!H292)</f>
        <v>1</v>
      </c>
      <c r="C292">
        <f>ABS(Sheet8!I292)</f>
        <v>0</v>
      </c>
      <c r="D292">
        <f>ABS(Sheet8!J292)</f>
        <v>126</v>
      </c>
    </row>
    <row r="293" spans="1:4">
      <c r="A293">
        <f>ABS(Sheet8!G293)</f>
        <v>42</v>
      </c>
      <c r="B293">
        <f>ABS(Sheet8!H293)</f>
        <v>1</v>
      </c>
      <c r="C293">
        <f>ABS(Sheet8!I293)</f>
        <v>1</v>
      </c>
      <c r="D293">
        <f>ABS(Sheet8!J293)</f>
        <v>4</v>
      </c>
    </row>
    <row r="294" spans="1:4">
      <c r="A294">
        <f>ABS(Sheet8!G294)</f>
        <v>24</v>
      </c>
      <c r="B294">
        <f>ABS(Sheet8!H294)</f>
        <v>1</v>
      </c>
      <c r="C294">
        <f>ABS(Sheet8!I294)</f>
        <v>1</v>
      </c>
      <c r="D294">
        <f>ABS(Sheet8!J294)</f>
        <v>7</v>
      </c>
    </row>
    <row r="295" spans="1:4">
      <c r="A295">
        <f>ABS(Sheet8!G295)</f>
        <v>26</v>
      </c>
      <c r="B295">
        <f>ABS(Sheet8!H295)</f>
        <v>1</v>
      </c>
      <c r="C295">
        <f>ABS(Sheet8!I295)</f>
        <v>2</v>
      </c>
      <c r="D295">
        <f>ABS(Sheet8!J295)</f>
        <v>21</v>
      </c>
    </row>
    <row r="296" spans="1:4">
      <c r="A296">
        <f>ABS(Sheet8!G296)</f>
        <v>22</v>
      </c>
      <c r="B296">
        <f>ABS(Sheet8!H296)</f>
        <v>1</v>
      </c>
      <c r="C296">
        <f>ABS(Sheet8!I296)</f>
        <v>1</v>
      </c>
      <c r="D296">
        <f>ABS(Sheet8!J296)</f>
        <v>14</v>
      </c>
    </row>
    <row r="297" spans="1:4">
      <c r="A297">
        <f>ABS(Sheet8!G297)</f>
        <v>33</v>
      </c>
      <c r="B297">
        <f>ABS(Sheet8!H297)</f>
        <v>1</v>
      </c>
      <c r="C297">
        <f>ABS(Sheet8!I297)</f>
        <v>1</v>
      </c>
      <c r="D297">
        <f>ABS(Sheet8!J297)</f>
        <v>2</v>
      </c>
    </row>
    <row r="298" spans="1:4">
      <c r="A298">
        <f>ABS(Sheet8!G298)</f>
        <v>24</v>
      </c>
      <c r="B298">
        <f>ABS(Sheet8!H298)</f>
        <v>1</v>
      </c>
      <c r="C298">
        <f>ABS(Sheet8!I298)</f>
        <v>0</v>
      </c>
      <c r="D298">
        <f>ABS(Sheet8!J298)</f>
        <v>24</v>
      </c>
    </row>
    <row r="299" spans="1:4">
      <c r="A299">
        <f>ABS(Sheet8!G299)</f>
        <v>20</v>
      </c>
      <c r="B299">
        <f>ABS(Sheet8!H299)</f>
        <v>1</v>
      </c>
      <c r="C299">
        <f>ABS(Sheet8!I299)</f>
        <v>2</v>
      </c>
      <c r="D299">
        <f>ABS(Sheet8!J299)</f>
        <v>21</v>
      </c>
    </row>
    <row r="300" spans="1:4">
      <c r="A300">
        <f>ABS(Sheet8!G300)</f>
        <v>42</v>
      </c>
      <c r="B300">
        <f>ABS(Sheet8!H300)</f>
        <v>1</v>
      </c>
      <c r="C300">
        <f>ABS(Sheet8!I300)</f>
        <v>1</v>
      </c>
      <c r="D300">
        <f>ABS(Sheet8!J300)</f>
        <v>13</v>
      </c>
    </row>
    <row r="301" spans="1:4">
      <c r="A301">
        <f>ABS(Sheet8!G301)</f>
        <v>34</v>
      </c>
      <c r="B301">
        <f>ABS(Sheet8!H301)</f>
        <v>1</v>
      </c>
      <c r="C301">
        <f>ABS(Sheet8!I301)</f>
        <v>2</v>
      </c>
      <c r="D301">
        <f>ABS(Sheet8!J301)</f>
        <v>18</v>
      </c>
    </row>
    <row r="302" spans="1:4">
      <c r="A302">
        <f>ABS(Sheet8!G302)</f>
        <v>104</v>
      </c>
      <c r="B302">
        <f>ABS(Sheet8!H302)</f>
        <v>1</v>
      </c>
      <c r="C302">
        <f>ABS(Sheet8!I302)</f>
        <v>2</v>
      </c>
      <c r="D302">
        <f>ABS(Sheet8!J302)</f>
        <v>13</v>
      </c>
    </row>
    <row r="303" spans="1:4">
      <c r="A303">
        <f>ABS(Sheet8!G303)</f>
        <v>34</v>
      </c>
      <c r="B303">
        <f>ABS(Sheet8!H303)</f>
        <v>1</v>
      </c>
      <c r="C303">
        <f>ABS(Sheet8!I303)</f>
        <v>1</v>
      </c>
      <c r="D303">
        <f>ABS(Sheet8!J303)</f>
        <v>14</v>
      </c>
    </row>
    <row r="304" spans="1:4">
      <c r="A304">
        <f>ABS(Sheet8!G304)</f>
        <v>24</v>
      </c>
      <c r="B304">
        <f>ABS(Sheet8!H304)</f>
        <v>1</v>
      </c>
      <c r="C304">
        <f>ABS(Sheet8!I304)</f>
        <v>1</v>
      </c>
      <c r="D304">
        <f>ABS(Sheet8!J304)</f>
        <v>27</v>
      </c>
    </row>
    <row r="305" spans="1:4">
      <c r="A305">
        <f>ABS(Sheet8!G305)</f>
        <v>24</v>
      </c>
      <c r="B305">
        <f>ABS(Sheet8!H305)</f>
        <v>1</v>
      </c>
      <c r="C305">
        <f>ABS(Sheet8!I305)</f>
        <v>2</v>
      </c>
      <c r="D305">
        <f>ABS(Sheet8!J305)</f>
        <v>19</v>
      </c>
    </row>
    <row r="306" spans="1:4">
      <c r="A306">
        <f>ABS(Sheet8!G306)</f>
        <v>20</v>
      </c>
      <c r="B306">
        <f>ABS(Sheet8!H306)</f>
        <v>1</v>
      </c>
      <c r="C306">
        <f>ABS(Sheet8!I306)</f>
        <v>1</v>
      </c>
      <c r="D306">
        <f>ABS(Sheet8!J306)</f>
        <v>9</v>
      </c>
    </row>
    <row r="307" spans="1:4">
      <c r="A307">
        <f>ABS(Sheet8!G307)</f>
        <v>42</v>
      </c>
      <c r="B307">
        <f>ABS(Sheet8!H307)</f>
        <v>1</v>
      </c>
      <c r="C307">
        <f>ABS(Sheet8!I307)</f>
        <v>1</v>
      </c>
      <c r="D307">
        <f>ABS(Sheet8!J307)</f>
        <v>0</v>
      </c>
    </row>
    <row r="308" spans="1:4">
      <c r="A308">
        <f>ABS(Sheet8!G308)</f>
        <v>50</v>
      </c>
      <c r="B308">
        <f>ABS(Sheet8!H308)</f>
        <v>1</v>
      </c>
      <c r="C308">
        <f>ABS(Sheet8!I308)</f>
        <v>2</v>
      </c>
      <c r="D308">
        <f>ABS(Sheet8!J308)</f>
        <v>1</v>
      </c>
    </row>
    <row r="309" spans="1:4">
      <c r="A309">
        <f>ABS(Sheet8!G309)</f>
        <v>26</v>
      </c>
      <c r="B309">
        <f>ABS(Sheet8!H309)</f>
        <v>1</v>
      </c>
      <c r="C309">
        <f>ABS(Sheet8!I309)</f>
        <v>1</v>
      </c>
      <c r="D309">
        <f>ABS(Sheet8!J309)</f>
        <v>6</v>
      </c>
    </row>
    <row r="310" spans="1:4">
      <c r="A310">
        <f>ABS(Sheet8!G310)</f>
        <v>22</v>
      </c>
      <c r="B310">
        <f>ABS(Sheet8!H310)</f>
        <v>1</v>
      </c>
      <c r="C310">
        <f>ABS(Sheet8!I310)</f>
        <v>1</v>
      </c>
      <c r="D310">
        <f>ABS(Sheet8!J310)</f>
        <v>8</v>
      </c>
    </row>
    <row r="311" spans="1:4">
      <c r="A311">
        <f>ABS(Sheet8!G311)</f>
        <v>22</v>
      </c>
      <c r="B311">
        <f>ABS(Sheet8!H311)</f>
        <v>1</v>
      </c>
      <c r="C311">
        <f>ABS(Sheet8!I311)</f>
        <v>1</v>
      </c>
      <c r="D311">
        <f>ABS(Sheet8!J311)</f>
        <v>10</v>
      </c>
    </row>
    <row r="312" spans="1:4">
      <c r="A312">
        <f>ABS(Sheet8!G312)</f>
        <v>60</v>
      </c>
      <c r="B312">
        <f>ABS(Sheet8!H312)</f>
        <v>1</v>
      </c>
      <c r="C312">
        <f>ABS(Sheet8!I312)</f>
        <v>0</v>
      </c>
      <c r="D312">
        <f>ABS(Sheet8!J312)</f>
        <v>19</v>
      </c>
    </row>
    <row r="313" spans="1:4">
      <c r="A313">
        <f>ABS(Sheet8!G313)</f>
        <v>30</v>
      </c>
      <c r="B313">
        <f>ABS(Sheet8!H313)</f>
        <v>1</v>
      </c>
      <c r="C313">
        <f>ABS(Sheet8!I313)</f>
        <v>0</v>
      </c>
      <c r="D313">
        <f>ABS(Sheet8!J313)</f>
        <v>2</v>
      </c>
    </row>
    <row r="314" spans="1:4">
      <c r="A314">
        <f>ABS(Sheet8!G314)</f>
        <v>30</v>
      </c>
      <c r="B314">
        <f>ABS(Sheet8!H314)</f>
        <v>1</v>
      </c>
      <c r="C314">
        <f>ABS(Sheet8!I314)</f>
        <v>2</v>
      </c>
      <c r="D314">
        <f>ABS(Sheet8!J314)</f>
        <v>13</v>
      </c>
    </row>
    <row r="315" spans="1:4">
      <c r="A315">
        <f>ABS(Sheet8!G315)</f>
        <v>24</v>
      </c>
      <c r="B315">
        <f>ABS(Sheet8!H315)</f>
        <v>1</v>
      </c>
      <c r="C315">
        <f>ABS(Sheet8!I315)</f>
        <v>1</v>
      </c>
      <c r="D315">
        <f>ABS(Sheet8!J315)</f>
        <v>16</v>
      </c>
    </row>
    <row r="316" spans="1:4">
      <c r="A316">
        <f>ABS(Sheet8!G316)</f>
        <v>22</v>
      </c>
      <c r="B316">
        <f>ABS(Sheet8!H316)</f>
        <v>1</v>
      </c>
      <c r="C316">
        <f>ABS(Sheet8!I316)</f>
        <v>0</v>
      </c>
      <c r="D316">
        <f>ABS(Sheet8!J316)</f>
        <v>6</v>
      </c>
    </row>
    <row r="317" spans="1:4">
      <c r="A317">
        <f>ABS(Sheet8!G317)</f>
        <v>72</v>
      </c>
      <c r="B317">
        <f>ABS(Sheet8!H317)</f>
        <v>1</v>
      </c>
      <c r="C317">
        <f>ABS(Sheet8!I317)</f>
        <v>0</v>
      </c>
      <c r="D317">
        <f>ABS(Sheet8!J317)</f>
        <v>3</v>
      </c>
    </row>
    <row r="318" spans="1:4">
      <c r="A318">
        <f>ABS(Sheet8!G318)</f>
        <v>42</v>
      </c>
      <c r="B318">
        <f>ABS(Sheet8!H318)</f>
        <v>1</v>
      </c>
      <c r="C318">
        <f>ABS(Sheet8!I318)</f>
        <v>2</v>
      </c>
      <c r="D318">
        <f>ABS(Sheet8!J318)</f>
        <v>13</v>
      </c>
    </row>
    <row r="319" spans="1:4">
      <c r="A319">
        <f>ABS(Sheet8!G319)</f>
        <v>30</v>
      </c>
      <c r="B319">
        <f>ABS(Sheet8!H319)</f>
        <v>1</v>
      </c>
      <c r="C319">
        <f>ABS(Sheet8!I319)</f>
        <v>0</v>
      </c>
      <c r="D319">
        <f>ABS(Sheet8!J319)</f>
        <v>15</v>
      </c>
    </row>
    <row r="320" spans="1:4">
      <c r="A320">
        <f>ABS(Sheet8!G320)</f>
        <v>22</v>
      </c>
      <c r="B320">
        <f>ABS(Sheet8!H320)</f>
        <v>1</v>
      </c>
      <c r="C320">
        <f>ABS(Sheet8!I320)</f>
        <v>2</v>
      </c>
      <c r="D320">
        <f>ABS(Sheet8!J320)</f>
        <v>20</v>
      </c>
    </row>
    <row r="321" spans="1:4">
      <c r="A321">
        <f>ABS(Sheet8!G321)</f>
        <v>87</v>
      </c>
      <c r="B321">
        <f>ABS(Sheet8!H321)</f>
        <v>1</v>
      </c>
      <c r="C321">
        <f>ABS(Sheet8!I321)</f>
        <v>0</v>
      </c>
      <c r="D321">
        <f>ABS(Sheet8!J321)</f>
        <v>27</v>
      </c>
    </row>
    <row r="322" spans="1:4">
      <c r="A322">
        <f>ABS(Sheet8!G322)</f>
        <v>72</v>
      </c>
      <c r="B322">
        <f>ABS(Sheet8!H322)</f>
        <v>1</v>
      </c>
      <c r="C322">
        <f>ABS(Sheet8!I322)</f>
        <v>2</v>
      </c>
      <c r="D322">
        <f>ABS(Sheet8!J322)</f>
        <v>8</v>
      </c>
    </row>
    <row r="323" spans="1:4">
      <c r="A323">
        <f>ABS(Sheet8!G323)</f>
        <v>75</v>
      </c>
      <c r="B323">
        <f>ABS(Sheet8!H323)</f>
        <v>1</v>
      </c>
      <c r="C323">
        <f>ABS(Sheet8!I323)</f>
        <v>1</v>
      </c>
      <c r="D323">
        <f>ABS(Sheet8!J323)</f>
        <v>10</v>
      </c>
    </row>
    <row r="324" spans="1:4">
      <c r="A324">
        <f>ABS(Sheet8!G324)</f>
        <v>60</v>
      </c>
      <c r="B324">
        <f>ABS(Sheet8!H324)</f>
        <v>1</v>
      </c>
      <c r="C324">
        <f>ABS(Sheet8!I324)</f>
        <v>2</v>
      </c>
      <c r="D324">
        <f>ABS(Sheet8!J324)</f>
        <v>5</v>
      </c>
    </row>
    <row r="325" spans="1:4">
      <c r="A325">
        <f>ABS(Sheet8!G325)</f>
        <v>54</v>
      </c>
      <c r="B325">
        <f>ABS(Sheet8!H325)</f>
        <v>1</v>
      </c>
      <c r="C325">
        <f>ABS(Sheet8!I325)</f>
        <v>2</v>
      </c>
      <c r="D325">
        <f>ABS(Sheet8!J325)</f>
        <v>3</v>
      </c>
    </row>
    <row r="326" spans="1:4">
      <c r="A326">
        <f>ABS(Sheet8!G326)</f>
        <v>44</v>
      </c>
      <c r="B326">
        <f>ABS(Sheet8!H326)</f>
        <v>1</v>
      </c>
      <c r="C326">
        <f>ABS(Sheet8!I326)</f>
        <v>3</v>
      </c>
      <c r="D326">
        <f>ABS(Sheet8!J326)</f>
        <v>14</v>
      </c>
    </row>
    <row r="327" spans="1:4">
      <c r="A327">
        <f>ABS(Sheet8!G327)</f>
        <v>42</v>
      </c>
      <c r="B327">
        <f>ABS(Sheet8!H327)</f>
        <v>1</v>
      </c>
      <c r="C327">
        <f>ABS(Sheet8!I327)</f>
        <v>1</v>
      </c>
      <c r="D327">
        <f>ABS(Sheet8!J327)</f>
        <v>8</v>
      </c>
    </row>
    <row r="328" spans="1:4">
      <c r="A328">
        <f>ABS(Sheet8!G328)</f>
        <v>42</v>
      </c>
      <c r="B328">
        <f>ABS(Sheet8!H328)</f>
        <v>1</v>
      </c>
      <c r="C328">
        <f>ABS(Sheet8!I328)</f>
        <v>1</v>
      </c>
      <c r="D328">
        <f>ABS(Sheet8!J328)</f>
        <v>8</v>
      </c>
    </row>
    <row r="329" spans="1:4">
      <c r="A329">
        <f>ABS(Sheet8!G329)</f>
        <v>28</v>
      </c>
      <c r="B329">
        <f>ABS(Sheet8!H329)</f>
        <v>1</v>
      </c>
      <c r="C329">
        <f>ABS(Sheet8!I329)</f>
        <v>1</v>
      </c>
      <c r="D329">
        <f>ABS(Sheet8!J329)</f>
        <v>14</v>
      </c>
    </row>
    <row r="330" spans="1:4">
      <c r="A330">
        <f>ABS(Sheet8!G330)</f>
        <v>28</v>
      </c>
      <c r="B330">
        <f>ABS(Sheet8!H330)</f>
        <v>1</v>
      </c>
      <c r="C330">
        <f>ABS(Sheet8!I330)</f>
        <v>1</v>
      </c>
      <c r="D330">
        <f>ABS(Sheet8!J330)</f>
        <v>14</v>
      </c>
    </row>
    <row r="331" spans="1:4">
      <c r="A331">
        <f>ABS(Sheet8!G331)</f>
        <v>32</v>
      </c>
      <c r="B331">
        <f>ABS(Sheet8!H331)</f>
        <v>1</v>
      </c>
      <c r="C331">
        <f>ABS(Sheet8!I331)</f>
        <v>1</v>
      </c>
      <c r="D331">
        <f>ABS(Sheet8!J331)</f>
        <v>5</v>
      </c>
    </row>
    <row r="332" spans="1:4">
      <c r="A332">
        <f>ABS(Sheet8!G332)</f>
        <v>28</v>
      </c>
      <c r="B332">
        <f>ABS(Sheet8!H332)</f>
        <v>1</v>
      </c>
      <c r="C332">
        <f>ABS(Sheet8!I332)</f>
        <v>4</v>
      </c>
      <c r="D332">
        <f>ABS(Sheet8!J332)</f>
        <v>29</v>
      </c>
    </row>
    <row r="333" spans="1:4">
      <c r="A333">
        <f>ABS(Sheet8!G333)</f>
        <v>22</v>
      </c>
      <c r="B333">
        <f>ABS(Sheet8!H333)</f>
        <v>1</v>
      </c>
      <c r="C333">
        <f>ABS(Sheet8!I333)</f>
        <v>1</v>
      </c>
      <c r="D333">
        <f>ABS(Sheet8!J333)</f>
        <v>8</v>
      </c>
    </row>
    <row r="334" spans="1:4">
      <c r="A334">
        <f>ABS(Sheet8!G334)</f>
        <v>36</v>
      </c>
      <c r="B334">
        <f>ABS(Sheet8!H334)</f>
        <v>1</v>
      </c>
      <c r="C334">
        <f>ABS(Sheet8!I334)</f>
        <v>4</v>
      </c>
      <c r="D334">
        <f>ABS(Sheet8!J334)</f>
        <v>23</v>
      </c>
    </row>
    <row r="335" spans="1:4">
      <c r="A335">
        <f>ABS(Sheet8!G335)</f>
        <v>32</v>
      </c>
      <c r="B335">
        <f>ABS(Sheet8!H335)</f>
        <v>1</v>
      </c>
      <c r="C335">
        <f>ABS(Sheet8!I335)</f>
        <v>3</v>
      </c>
      <c r="D335">
        <f>ABS(Sheet8!J335)</f>
        <v>17</v>
      </c>
    </row>
    <row r="336" spans="1:4">
      <c r="A336">
        <f>ABS(Sheet8!G336)</f>
        <v>36</v>
      </c>
      <c r="B336">
        <f>ABS(Sheet8!H336)</f>
        <v>1</v>
      </c>
      <c r="C336">
        <f>ABS(Sheet8!I336)</f>
        <v>2</v>
      </c>
      <c r="D336">
        <f>ABS(Sheet8!J336)</f>
        <v>9</v>
      </c>
    </row>
    <row r="337" spans="1:4">
      <c r="A337">
        <f>ABS(Sheet8!G337)</f>
        <v>42</v>
      </c>
      <c r="B337">
        <f>ABS(Sheet8!H337)</f>
        <v>1</v>
      </c>
      <c r="C337">
        <f>ABS(Sheet8!I337)</f>
        <v>0</v>
      </c>
      <c r="D337">
        <f>ABS(Sheet8!J337)</f>
        <v>27</v>
      </c>
    </row>
    <row r="338" spans="1:4">
      <c r="A338">
        <f>ABS(Sheet8!G338)</f>
        <v>40</v>
      </c>
      <c r="B338">
        <f>ABS(Sheet8!H338)</f>
        <v>1</v>
      </c>
      <c r="C338">
        <f>ABS(Sheet8!I338)</f>
        <v>1</v>
      </c>
      <c r="D338">
        <f>ABS(Sheet8!J338)</f>
        <v>8</v>
      </c>
    </row>
    <row r="339" spans="1:4">
      <c r="A339">
        <f>ABS(Sheet8!G339)</f>
        <v>33</v>
      </c>
      <c r="B339">
        <f>ABS(Sheet8!H339)</f>
        <v>1</v>
      </c>
      <c r="C339">
        <f>ABS(Sheet8!I339)</f>
        <v>1</v>
      </c>
      <c r="D339">
        <f>ABS(Sheet8!J339)</f>
        <v>2</v>
      </c>
    </row>
    <row r="340" spans="1:4">
      <c r="A340">
        <f>ABS(Sheet8!G340)</f>
        <v>30</v>
      </c>
      <c r="B340">
        <f>ABS(Sheet8!H340)</f>
        <v>1</v>
      </c>
      <c r="C340">
        <f>ABS(Sheet8!I340)</f>
        <v>1</v>
      </c>
      <c r="D340">
        <f>ABS(Sheet8!J340)</f>
        <v>16</v>
      </c>
    </row>
    <row r="341" spans="1:4">
      <c r="A341">
        <f>ABS(Sheet8!G341)</f>
        <v>24</v>
      </c>
      <c r="B341">
        <f>ABS(Sheet8!H341)</f>
        <v>1</v>
      </c>
      <c r="C341">
        <f>ABS(Sheet8!I341)</f>
        <v>1</v>
      </c>
      <c r="D341">
        <f>ABS(Sheet8!J341)</f>
        <v>9</v>
      </c>
    </row>
    <row r="342" spans="1:4">
      <c r="A342">
        <f>ABS(Sheet8!G342)</f>
        <v>98</v>
      </c>
      <c r="B342">
        <f>ABS(Sheet8!H342)</f>
        <v>1</v>
      </c>
      <c r="C342">
        <f>ABS(Sheet8!I342)</f>
        <v>1</v>
      </c>
      <c r="D342">
        <f>ABS(Sheet8!J342)</f>
        <v>8</v>
      </c>
    </row>
    <row r="343" spans="1:4">
      <c r="A343">
        <f>ABS(Sheet8!G343)</f>
        <v>144</v>
      </c>
      <c r="B343">
        <f>ABS(Sheet8!H343)</f>
        <v>1</v>
      </c>
      <c r="C343">
        <f>ABS(Sheet8!I343)</f>
        <v>1</v>
      </c>
      <c r="D343">
        <f>ABS(Sheet8!J343)</f>
        <v>79</v>
      </c>
    </row>
    <row r="344" spans="1:4">
      <c r="A344">
        <f>ABS(Sheet8!G344)</f>
        <v>60</v>
      </c>
      <c r="B344">
        <f>ABS(Sheet8!H344)</f>
        <v>1</v>
      </c>
      <c r="C344">
        <f>ABS(Sheet8!I344)</f>
        <v>2</v>
      </c>
      <c r="D344">
        <f>ABS(Sheet8!J344)</f>
        <v>7</v>
      </c>
    </row>
    <row r="345" spans="1:4">
      <c r="A345">
        <f>ABS(Sheet8!G345)</f>
        <v>48</v>
      </c>
      <c r="B345">
        <f>ABS(Sheet8!H345)</f>
        <v>1</v>
      </c>
      <c r="C345">
        <f>ABS(Sheet8!I345)</f>
        <v>2</v>
      </c>
      <c r="D345">
        <f>ABS(Sheet8!J345)</f>
        <v>11</v>
      </c>
    </row>
    <row r="346" spans="1:4">
      <c r="A346">
        <f>ABS(Sheet8!G346)</f>
        <v>204</v>
      </c>
      <c r="B346">
        <f>ABS(Sheet8!H346)</f>
        <v>1</v>
      </c>
      <c r="C346">
        <f>ABS(Sheet8!I346)</f>
        <v>2</v>
      </c>
      <c r="D346">
        <f>ABS(Sheet8!J346)</f>
        <v>86</v>
      </c>
    </row>
    <row r="347" spans="1:4">
      <c r="A347">
        <f>ABS(Sheet8!G347)</f>
        <v>153</v>
      </c>
      <c r="B347">
        <f>ABS(Sheet8!H347)</f>
        <v>1</v>
      </c>
      <c r="C347">
        <f>ABS(Sheet8!I347)</f>
        <v>3</v>
      </c>
      <c r="D347">
        <f>ABS(Sheet8!J347)</f>
        <v>34</v>
      </c>
    </row>
    <row r="348" spans="1:4">
      <c r="A348">
        <f>ABS(Sheet8!G348)</f>
        <v>93</v>
      </c>
      <c r="B348">
        <f>ABS(Sheet8!H348)</f>
        <v>1</v>
      </c>
      <c r="C348">
        <f>ABS(Sheet8!I348)</f>
        <v>3</v>
      </c>
      <c r="D348">
        <f>ABS(Sheet8!J348)</f>
        <v>12</v>
      </c>
    </row>
    <row r="349" spans="1:4">
      <c r="A349">
        <f>ABS(Sheet8!G349)</f>
        <v>72</v>
      </c>
      <c r="B349">
        <f>ABS(Sheet8!H349)</f>
        <v>1</v>
      </c>
      <c r="C349">
        <f>ABS(Sheet8!I349)</f>
        <v>2</v>
      </c>
      <c r="D349">
        <f>ABS(Sheet8!J349)</f>
        <v>10</v>
      </c>
    </row>
    <row r="350" spans="1:4">
      <c r="A350">
        <f>ABS(Sheet8!G350)</f>
        <v>55</v>
      </c>
      <c r="B350">
        <f>ABS(Sheet8!H350)</f>
        <v>1</v>
      </c>
      <c r="C350">
        <f>ABS(Sheet8!I350)</f>
        <v>1</v>
      </c>
      <c r="D350">
        <f>ABS(Sheet8!J350)</f>
        <v>4</v>
      </c>
    </row>
    <row r="351" spans="1:4">
      <c r="A351">
        <f>ABS(Sheet8!G351)</f>
        <v>48</v>
      </c>
      <c r="B351">
        <f>ABS(Sheet8!H351)</f>
        <v>1</v>
      </c>
      <c r="C351">
        <f>ABS(Sheet8!I351)</f>
        <v>1</v>
      </c>
      <c r="D351">
        <f>ABS(Sheet8!J351)</f>
        <v>1</v>
      </c>
    </row>
    <row r="352" spans="1:4">
      <c r="A352">
        <f>ABS(Sheet8!G352)</f>
        <v>44</v>
      </c>
      <c r="B352">
        <f>ABS(Sheet8!H352)</f>
        <v>1</v>
      </c>
      <c r="C352">
        <f>ABS(Sheet8!I352)</f>
        <v>1</v>
      </c>
      <c r="D352">
        <f>ABS(Sheet8!J352)</f>
        <v>1</v>
      </c>
    </row>
    <row r="353" spans="1:4">
      <c r="A353">
        <f>ABS(Sheet8!G353)</f>
        <v>44</v>
      </c>
      <c r="B353">
        <f>ABS(Sheet8!H353)</f>
        <v>1</v>
      </c>
      <c r="C353">
        <f>ABS(Sheet8!I353)</f>
        <v>1</v>
      </c>
      <c r="D353">
        <f>ABS(Sheet8!J353)</f>
        <v>1</v>
      </c>
    </row>
    <row r="354" spans="1:4">
      <c r="A354">
        <f>ABS(Sheet8!G354)</f>
        <v>40</v>
      </c>
      <c r="B354">
        <f>ABS(Sheet8!H354)</f>
        <v>1</v>
      </c>
      <c r="C354">
        <f>ABS(Sheet8!I354)</f>
        <v>2</v>
      </c>
      <c r="D354">
        <f>ABS(Sheet8!J354)</f>
        <v>9</v>
      </c>
    </row>
    <row r="355" spans="1:4">
      <c r="A355">
        <f>ABS(Sheet8!G355)</f>
        <v>38</v>
      </c>
      <c r="B355">
        <f>ABS(Sheet8!H355)</f>
        <v>1</v>
      </c>
      <c r="C355">
        <f>ABS(Sheet8!I355)</f>
        <v>4</v>
      </c>
      <c r="D355">
        <f>ABS(Sheet8!J355)</f>
        <v>28</v>
      </c>
    </row>
    <row r="356" spans="1:4">
      <c r="A356">
        <f>ABS(Sheet8!G356)</f>
        <v>38</v>
      </c>
      <c r="B356">
        <f>ABS(Sheet8!H356)</f>
        <v>1</v>
      </c>
      <c r="C356">
        <f>ABS(Sheet8!I356)</f>
        <v>4</v>
      </c>
      <c r="D356">
        <f>ABS(Sheet8!J356)</f>
        <v>27</v>
      </c>
    </row>
    <row r="357" spans="1:4">
      <c r="A357">
        <f>ABS(Sheet8!G357)</f>
        <v>34</v>
      </c>
      <c r="B357">
        <f>ABS(Sheet8!H357)</f>
        <v>1</v>
      </c>
      <c r="C357">
        <f>ABS(Sheet8!I357)</f>
        <v>2</v>
      </c>
      <c r="D357">
        <f>ABS(Sheet8!J357)</f>
        <v>33</v>
      </c>
    </row>
    <row r="358" spans="1:4">
      <c r="A358">
        <f>ABS(Sheet8!G358)</f>
        <v>28</v>
      </c>
      <c r="B358">
        <f>ABS(Sheet8!H358)</f>
        <v>1</v>
      </c>
      <c r="C358">
        <f>ABS(Sheet8!I358)</f>
        <v>1</v>
      </c>
      <c r="D358">
        <f>ABS(Sheet8!J358)</f>
        <v>20</v>
      </c>
    </row>
    <row r="359" spans="1:4">
      <c r="A359">
        <f>ABS(Sheet8!G359)</f>
        <v>26</v>
      </c>
      <c r="B359">
        <f>ABS(Sheet8!H359)</f>
        <v>1</v>
      </c>
      <c r="C359">
        <f>ABS(Sheet8!I359)</f>
        <v>1</v>
      </c>
      <c r="D359">
        <f>ABS(Sheet8!J359)</f>
        <v>15</v>
      </c>
    </row>
    <row r="360" spans="1:4">
      <c r="A360">
        <f>ABS(Sheet8!G360)</f>
        <v>24</v>
      </c>
      <c r="B360">
        <f>ABS(Sheet8!H360)</f>
        <v>1</v>
      </c>
      <c r="C360">
        <f>ABS(Sheet8!I360)</f>
        <v>1</v>
      </c>
      <c r="D360">
        <f>ABS(Sheet8!J360)</f>
        <v>25</v>
      </c>
    </row>
    <row r="361" spans="1:4">
      <c r="A361">
        <f>ABS(Sheet8!G361)</f>
        <v>24</v>
      </c>
      <c r="B361">
        <f>ABS(Sheet8!H361)</f>
        <v>1</v>
      </c>
      <c r="C361">
        <f>ABS(Sheet8!I361)</f>
        <v>0</v>
      </c>
      <c r="D361">
        <f>ABS(Sheet8!J361)</f>
        <v>27</v>
      </c>
    </row>
    <row r="362" spans="1:4">
      <c r="A362">
        <f>ABS(Sheet8!G362)</f>
        <v>24</v>
      </c>
      <c r="B362">
        <f>ABS(Sheet8!H362)</f>
        <v>1</v>
      </c>
      <c r="C362">
        <f>ABS(Sheet8!I362)</f>
        <v>2</v>
      </c>
      <c r="D362">
        <f>ABS(Sheet8!J362)</f>
        <v>14</v>
      </c>
    </row>
    <row r="363" spans="1:4">
      <c r="A363">
        <f>ABS(Sheet8!G363)</f>
        <v>22</v>
      </c>
      <c r="B363">
        <f>ABS(Sheet8!H363)</f>
        <v>1</v>
      </c>
      <c r="C363">
        <f>ABS(Sheet8!I363)</f>
        <v>2</v>
      </c>
      <c r="D363">
        <f>ABS(Sheet8!J363)</f>
        <v>21</v>
      </c>
    </row>
    <row r="364" spans="1:4">
      <c r="A364">
        <f>ABS(Sheet8!G364)</f>
        <v>52</v>
      </c>
      <c r="B364">
        <f>ABS(Sheet8!H364)</f>
        <v>1</v>
      </c>
      <c r="C364">
        <f>ABS(Sheet8!I364)</f>
        <v>1</v>
      </c>
      <c r="D364">
        <f>ABS(Sheet8!J364)</f>
        <v>7</v>
      </c>
    </row>
    <row r="365" spans="1:4">
      <c r="A365">
        <f>ABS(Sheet8!G365)</f>
        <v>44</v>
      </c>
      <c r="B365">
        <f>ABS(Sheet8!H365)</f>
        <v>1</v>
      </c>
      <c r="C365">
        <f>ABS(Sheet8!I365)</f>
        <v>1</v>
      </c>
      <c r="D365">
        <f>ABS(Sheet8!J365)</f>
        <v>3</v>
      </c>
    </row>
    <row r="366" spans="1:4">
      <c r="A366">
        <f>ABS(Sheet8!G366)</f>
        <v>88</v>
      </c>
      <c r="B366">
        <f>ABS(Sheet8!H366)</f>
        <v>1</v>
      </c>
      <c r="C366">
        <f>ABS(Sheet8!I366)</f>
        <v>1</v>
      </c>
      <c r="D366">
        <f>ABS(Sheet8!J366)</f>
        <v>1</v>
      </c>
    </row>
    <row r="367" spans="1:4">
      <c r="A367">
        <f>ABS(Sheet8!G367)</f>
        <v>22</v>
      </c>
      <c r="B367">
        <f>ABS(Sheet8!H367)</f>
        <v>1</v>
      </c>
      <c r="C367">
        <f>ABS(Sheet8!I367)</f>
        <v>2</v>
      </c>
      <c r="D367">
        <f>ABS(Sheet8!J367)</f>
        <v>18</v>
      </c>
    </row>
    <row r="368" spans="1:4">
      <c r="A368">
        <f>ABS(Sheet8!G368)</f>
        <v>22</v>
      </c>
      <c r="B368">
        <f>ABS(Sheet8!H368)</f>
        <v>1</v>
      </c>
      <c r="C368">
        <f>ABS(Sheet8!I368)</f>
        <v>1</v>
      </c>
      <c r="D368">
        <f>ABS(Sheet8!J368)</f>
        <v>8</v>
      </c>
    </row>
    <row r="369" spans="1:4">
      <c r="A369">
        <f>ABS(Sheet8!G369)</f>
        <v>120</v>
      </c>
      <c r="B369">
        <f>ABS(Sheet8!H369)</f>
        <v>0</v>
      </c>
      <c r="C369">
        <f>ABS(Sheet8!I369)</f>
        <v>0</v>
      </c>
      <c r="D369">
        <f>ABS(Sheet8!J369)</f>
        <v>13</v>
      </c>
    </row>
    <row r="370" spans="1:4">
      <c r="A370">
        <f>ABS(Sheet8!G370)</f>
        <v>90</v>
      </c>
      <c r="B370">
        <f>ABS(Sheet8!H370)</f>
        <v>0</v>
      </c>
      <c r="C370">
        <f>ABS(Sheet8!I370)</f>
        <v>0</v>
      </c>
      <c r="D370">
        <f>ABS(Sheet8!J370)</f>
        <v>10</v>
      </c>
    </row>
    <row r="371" spans="1:4">
      <c r="A371">
        <f>ABS(Sheet8!G371)</f>
        <v>87</v>
      </c>
      <c r="B371">
        <f>ABS(Sheet8!H371)</f>
        <v>1</v>
      </c>
      <c r="C371">
        <f>ABS(Sheet8!I371)</f>
        <v>1</v>
      </c>
      <c r="D371">
        <f>ABS(Sheet8!J371)</f>
        <v>28</v>
      </c>
    </row>
    <row r="372" spans="1:4">
      <c r="A372">
        <f>ABS(Sheet8!G372)</f>
        <v>66</v>
      </c>
      <c r="B372">
        <f>ABS(Sheet8!H372)</f>
        <v>0</v>
      </c>
      <c r="C372">
        <f>ABS(Sheet8!I372)</f>
        <v>1</v>
      </c>
      <c r="D372">
        <f>ABS(Sheet8!J372)</f>
        <v>9</v>
      </c>
    </row>
    <row r="373" spans="1:4">
      <c r="A373">
        <f>ABS(Sheet8!G373)</f>
        <v>120</v>
      </c>
      <c r="B373">
        <f>ABS(Sheet8!H373)</f>
        <v>1</v>
      </c>
      <c r="C373">
        <f>ABS(Sheet8!I373)</f>
        <v>1</v>
      </c>
      <c r="D373">
        <f>ABS(Sheet8!J373)</f>
        <v>50</v>
      </c>
    </row>
    <row r="374" spans="1:4">
      <c r="A374">
        <f>ABS(Sheet8!G374)</f>
        <v>65</v>
      </c>
      <c r="B374">
        <f>ABS(Sheet8!H374)</f>
        <v>1</v>
      </c>
      <c r="C374">
        <f>ABS(Sheet8!I374)</f>
        <v>1</v>
      </c>
      <c r="D374">
        <f>ABS(Sheet8!J374)</f>
        <v>5</v>
      </c>
    </row>
    <row r="375" spans="1:4">
      <c r="A375">
        <f>ABS(Sheet8!G375)</f>
        <v>56</v>
      </c>
      <c r="B375">
        <f>ABS(Sheet8!H375)</f>
        <v>1</v>
      </c>
      <c r="C375">
        <f>ABS(Sheet8!I375)</f>
        <v>0</v>
      </c>
      <c r="D375">
        <f>ABS(Sheet8!J375)</f>
        <v>2</v>
      </c>
    </row>
    <row r="376" spans="1:4">
      <c r="A376">
        <f>ABS(Sheet8!G376)</f>
        <v>45</v>
      </c>
      <c r="B376">
        <f>ABS(Sheet8!H376)</f>
        <v>1</v>
      </c>
      <c r="C376">
        <f>ABS(Sheet8!I376)</f>
        <v>1</v>
      </c>
      <c r="D376">
        <f>ABS(Sheet8!J376)</f>
        <v>0</v>
      </c>
    </row>
    <row r="377" spans="1:4">
      <c r="A377">
        <f>ABS(Sheet8!G377)</f>
        <v>36</v>
      </c>
      <c r="B377">
        <f>ABS(Sheet8!H377)</f>
        <v>1</v>
      </c>
      <c r="C377">
        <f>ABS(Sheet8!I377)</f>
        <v>1</v>
      </c>
      <c r="D377">
        <f>ABS(Sheet8!J377)</f>
        <v>7</v>
      </c>
    </row>
    <row r="378" spans="1:4">
      <c r="A378">
        <f>ABS(Sheet8!G378)</f>
        <v>120</v>
      </c>
      <c r="B378">
        <f>ABS(Sheet8!H378)</f>
        <v>1</v>
      </c>
      <c r="C378">
        <f>ABS(Sheet8!I378)</f>
        <v>1</v>
      </c>
      <c r="D378">
        <f>ABS(Sheet8!J378)</f>
        <v>2</v>
      </c>
    </row>
    <row r="379" spans="1:4">
      <c r="A379">
        <f>ABS(Sheet8!G379)</f>
        <v>68</v>
      </c>
      <c r="B379">
        <f>ABS(Sheet8!H379)</f>
        <v>1</v>
      </c>
      <c r="C379">
        <f>ABS(Sheet8!I379)</f>
        <v>2</v>
      </c>
      <c r="D379">
        <f>ABS(Sheet8!J379)</f>
        <v>11</v>
      </c>
    </row>
    <row r="380" spans="1:4">
      <c r="A380">
        <f>ABS(Sheet8!G380)</f>
        <v>56</v>
      </c>
      <c r="B380">
        <f>ABS(Sheet8!H380)</f>
        <v>1</v>
      </c>
      <c r="C380">
        <f>ABS(Sheet8!I380)</f>
        <v>0</v>
      </c>
      <c r="D380">
        <f>ABS(Sheet8!J380)</f>
        <v>11</v>
      </c>
    </row>
    <row r="381" spans="1:4">
      <c r="A381">
        <f>ABS(Sheet8!G381)</f>
        <v>44</v>
      </c>
      <c r="B381">
        <f>ABS(Sheet8!H381)</f>
        <v>1</v>
      </c>
      <c r="C381">
        <f>ABS(Sheet8!I381)</f>
        <v>0</v>
      </c>
      <c r="D381">
        <f>ABS(Sheet8!J381)</f>
        <v>10</v>
      </c>
    </row>
    <row r="382" spans="1:4">
      <c r="A382">
        <f>ABS(Sheet8!G382)</f>
        <v>39</v>
      </c>
      <c r="B382">
        <f>ABS(Sheet8!H382)</f>
        <v>1</v>
      </c>
      <c r="C382">
        <f>ABS(Sheet8!I382)</f>
        <v>1</v>
      </c>
      <c r="D382">
        <f>ABS(Sheet8!J382)</f>
        <v>6</v>
      </c>
    </row>
    <row r="383" spans="1:4">
      <c r="A383">
        <f>ABS(Sheet8!G383)</f>
        <v>36</v>
      </c>
      <c r="B383">
        <f>ABS(Sheet8!H383)</f>
        <v>1</v>
      </c>
      <c r="C383">
        <f>ABS(Sheet8!I383)</f>
        <v>0</v>
      </c>
      <c r="D383">
        <f>ABS(Sheet8!J383)</f>
        <v>15</v>
      </c>
    </row>
    <row r="384" spans="1:4">
      <c r="A384">
        <f>ABS(Sheet8!G384)</f>
        <v>36</v>
      </c>
      <c r="B384">
        <f>ABS(Sheet8!H384)</f>
        <v>1</v>
      </c>
      <c r="C384">
        <f>ABS(Sheet8!I384)</f>
        <v>0</v>
      </c>
      <c r="D384">
        <f>ABS(Sheet8!J384)</f>
        <v>15</v>
      </c>
    </row>
    <row r="385" spans="1:4">
      <c r="A385">
        <f>ABS(Sheet8!G385)</f>
        <v>28</v>
      </c>
      <c r="B385">
        <f>ABS(Sheet8!H385)</f>
        <v>1</v>
      </c>
      <c r="C385">
        <f>ABS(Sheet8!I385)</f>
        <v>0</v>
      </c>
      <c r="D385">
        <f>ABS(Sheet8!J385)</f>
        <v>25</v>
      </c>
    </row>
    <row r="386" spans="1:4">
      <c r="A386">
        <f>ABS(Sheet8!G386)</f>
        <v>28</v>
      </c>
      <c r="B386">
        <f>ABS(Sheet8!H386)</f>
        <v>1</v>
      </c>
      <c r="C386">
        <f>ABS(Sheet8!I386)</f>
        <v>0</v>
      </c>
      <c r="D386">
        <f>ABS(Sheet8!J386)</f>
        <v>19</v>
      </c>
    </row>
    <row r="387" spans="1:4">
      <c r="A387">
        <f>ABS(Sheet8!G387)</f>
        <v>24</v>
      </c>
      <c r="B387">
        <f>ABS(Sheet8!H387)</f>
        <v>1</v>
      </c>
      <c r="C387">
        <f>ABS(Sheet8!I387)</f>
        <v>0</v>
      </c>
      <c r="D387">
        <f>ABS(Sheet8!J387)</f>
        <v>24</v>
      </c>
    </row>
    <row r="388" spans="1:4">
      <c r="A388">
        <f>ABS(Sheet8!G388)</f>
        <v>24</v>
      </c>
      <c r="B388">
        <f>ABS(Sheet8!H388)</f>
        <v>1</v>
      </c>
      <c r="C388">
        <f>ABS(Sheet8!I388)</f>
        <v>2</v>
      </c>
      <c r="D388">
        <f>ABS(Sheet8!J388)</f>
        <v>14</v>
      </c>
    </row>
    <row r="389" spans="1:4">
      <c r="A389">
        <f>ABS(Sheet8!G389)</f>
        <v>24</v>
      </c>
      <c r="B389">
        <f>ABS(Sheet8!H389)</f>
        <v>1</v>
      </c>
      <c r="C389">
        <f>ABS(Sheet8!I389)</f>
        <v>0</v>
      </c>
      <c r="D389">
        <f>ABS(Sheet8!J389)</f>
        <v>18</v>
      </c>
    </row>
    <row r="390" spans="1:4">
      <c r="A390">
        <f>ABS(Sheet8!G390)</f>
        <v>22</v>
      </c>
      <c r="B390">
        <f>ABS(Sheet8!H390)</f>
        <v>1</v>
      </c>
      <c r="C390">
        <f>ABS(Sheet8!I390)</f>
        <v>0</v>
      </c>
      <c r="D390">
        <f>ABS(Sheet8!J390)</f>
        <v>4</v>
      </c>
    </row>
    <row r="391" spans="1:4">
      <c r="A391">
        <f>ABS(Sheet8!G391)</f>
        <v>22</v>
      </c>
      <c r="B391">
        <f>ABS(Sheet8!H391)</f>
        <v>1</v>
      </c>
      <c r="C391">
        <f>ABS(Sheet8!I391)</f>
        <v>0</v>
      </c>
      <c r="D391">
        <f>ABS(Sheet8!J391)</f>
        <v>4</v>
      </c>
    </row>
    <row r="392" spans="1:4">
      <c r="A392">
        <f>ABS(Sheet8!G392)</f>
        <v>20</v>
      </c>
      <c r="B392">
        <f>ABS(Sheet8!H392)</f>
        <v>1</v>
      </c>
      <c r="C392">
        <f>ABS(Sheet8!I392)</f>
        <v>2</v>
      </c>
      <c r="D392">
        <f>ABS(Sheet8!J392)</f>
        <v>26</v>
      </c>
    </row>
    <row r="393" spans="1:4">
      <c r="A393">
        <f>ABS(Sheet8!G393)</f>
        <v>20</v>
      </c>
      <c r="B393">
        <f>ABS(Sheet8!H393)</f>
        <v>1</v>
      </c>
      <c r="C393">
        <f>ABS(Sheet8!I393)</f>
        <v>0</v>
      </c>
      <c r="D393">
        <f>ABS(Sheet8!J393)</f>
        <v>23</v>
      </c>
    </row>
    <row r="394" spans="1:4">
      <c r="A394">
        <f>ABS(Sheet8!G394)</f>
        <v>20</v>
      </c>
      <c r="B394">
        <f>ABS(Sheet8!H394)</f>
        <v>1</v>
      </c>
      <c r="C394">
        <f>ABS(Sheet8!I394)</f>
        <v>0</v>
      </c>
      <c r="D394">
        <f>ABS(Sheet8!J394)</f>
        <v>14</v>
      </c>
    </row>
    <row r="395" spans="1:4">
      <c r="A395">
        <f>ABS(Sheet8!G395)</f>
        <v>26</v>
      </c>
      <c r="B395">
        <f>ABS(Sheet8!H395)</f>
        <v>1</v>
      </c>
      <c r="C395">
        <f>ABS(Sheet8!I395)</f>
        <v>0</v>
      </c>
      <c r="D395">
        <f>ABS(Sheet8!J395)</f>
        <v>2</v>
      </c>
    </row>
    <row r="396" spans="1:4">
      <c r="A396">
        <f>ABS(Sheet8!G396)</f>
        <v>72</v>
      </c>
      <c r="B396">
        <f>ABS(Sheet8!H396)</f>
        <v>1</v>
      </c>
      <c r="C396">
        <f>ABS(Sheet8!I396)</f>
        <v>0</v>
      </c>
      <c r="D396">
        <f>ABS(Sheet8!J396)</f>
        <v>8</v>
      </c>
    </row>
    <row r="397" spans="1:4">
      <c r="A397">
        <f>ABS(Sheet8!G397)</f>
        <v>22</v>
      </c>
      <c r="B397">
        <f>ABS(Sheet8!H397)</f>
        <v>1</v>
      </c>
      <c r="C397">
        <f>ABS(Sheet8!I397)</f>
        <v>2</v>
      </c>
      <c r="D397">
        <f>ABS(Sheet8!J397)</f>
        <v>26</v>
      </c>
    </row>
    <row r="398" spans="1:4">
      <c r="A398">
        <f>ABS(Sheet8!G398)</f>
        <v>32</v>
      </c>
      <c r="B398">
        <f>ABS(Sheet8!H398)</f>
        <v>1</v>
      </c>
      <c r="C398">
        <f>ABS(Sheet8!I398)</f>
        <v>1</v>
      </c>
      <c r="D398">
        <f>ABS(Sheet8!J398)</f>
        <v>10</v>
      </c>
    </row>
    <row r="399" spans="1:4">
      <c r="A399">
        <f>ABS(Sheet8!G399)</f>
        <v>28</v>
      </c>
      <c r="B399">
        <f>ABS(Sheet8!H399)</f>
        <v>1</v>
      </c>
      <c r="C399">
        <f>ABS(Sheet8!I399)</f>
        <v>0</v>
      </c>
      <c r="D399">
        <f>ABS(Sheet8!J399)</f>
        <v>19</v>
      </c>
    </row>
    <row r="400" spans="1:4">
      <c r="A400">
        <f>ABS(Sheet8!G400)</f>
        <v>20</v>
      </c>
      <c r="B400">
        <f>ABS(Sheet8!H400)</f>
        <v>1</v>
      </c>
      <c r="C400">
        <f>ABS(Sheet8!I400)</f>
        <v>1</v>
      </c>
      <c r="D400">
        <f>ABS(Sheet8!J400)</f>
        <v>18</v>
      </c>
    </row>
    <row r="401" spans="1:4">
      <c r="A401">
        <f>ABS(Sheet8!G401)</f>
        <v>36</v>
      </c>
      <c r="B401">
        <f>ABS(Sheet8!H401)</f>
        <v>1</v>
      </c>
      <c r="C401">
        <f>ABS(Sheet8!I401)</f>
        <v>0</v>
      </c>
      <c r="D401">
        <f>ABS(Sheet8!J401)</f>
        <v>21</v>
      </c>
    </row>
    <row r="402" spans="1:4">
      <c r="A402">
        <f>ABS(Sheet8!G402)</f>
        <v>48</v>
      </c>
      <c r="B402">
        <f>ABS(Sheet8!H402)</f>
        <v>1</v>
      </c>
      <c r="C402">
        <f>ABS(Sheet8!I402)</f>
        <v>1</v>
      </c>
      <c r="D402">
        <f>ABS(Sheet8!J402)</f>
        <v>3</v>
      </c>
    </row>
    <row r="403" spans="1:4">
      <c r="A403">
        <f>ABS(Sheet8!G403)</f>
        <v>28</v>
      </c>
      <c r="B403">
        <f>ABS(Sheet8!H403)</f>
        <v>1</v>
      </c>
      <c r="C403">
        <f>ABS(Sheet8!I403)</f>
        <v>2</v>
      </c>
      <c r="D403">
        <f>ABS(Sheet8!J403)</f>
        <v>24</v>
      </c>
    </row>
    <row r="404" spans="1:4">
      <c r="A404">
        <f>ABS(Sheet8!G404)</f>
        <v>26</v>
      </c>
      <c r="B404">
        <f>ABS(Sheet8!H404)</f>
        <v>1</v>
      </c>
      <c r="C404">
        <f>ABS(Sheet8!I404)</f>
        <v>1</v>
      </c>
      <c r="D404">
        <f>ABS(Sheet8!J404)</f>
        <v>12</v>
      </c>
    </row>
    <row r="405" spans="1:4">
      <c r="A405">
        <f>ABS(Sheet8!G405)</f>
        <v>20</v>
      </c>
      <c r="B405">
        <f>ABS(Sheet8!H405)</f>
        <v>1</v>
      </c>
      <c r="C405">
        <f>ABS(Sheet8!I405)</f>
        <v>1</v>
      </c>
      <c r="D405">
        <f>ABS(Sheet8!J405)</f>
        <v>26</v>
      </c>
    </row>
    <row r="406" spans="1:4">
      <c r="A406">
        <f>ABS(Sheet8!G406)</f>
        <v>32</v>
      </c>
      <c r="B406">
        <f>ABS(Sheet8!H406)</f>
        <v>1</v>
      </c>
      <c r="C406">
        <f>ABS(Sheet8!I406)</f>
        <v>2</v>
      </c>
      <c r="D406">
        <f>ABS(Sheet8!J406)</f>
        <v>19</v>
      </c>
    </row>
    <row r="407" spans="1:4">
      <c r="A407">
        <f>ABS(Sheet8!G407)</f>
        <v>24</v>
      </c>
      <c r="B407">
        <f>ABS(Sheet8!H407)</f>
        <v>1</v>
      </c>
      <c r="C407">
        <f>ABS(Sheet8!I407)</f>
        <v>1</v>
      </c>
      <c r="D407">
        <f>ABS(Sheet8!J407)</f>
        <v>16</v>
      </c>
    </row>
    <row r="408" spans="1:4">
      <c r="A408">
        <f>ABS(Sheet8!G408)</f>
        <v>52</v>
      </c>
      <c r="B408">
        <f>ABS(Sheet8!H408)</f>
        <v>1</v>
      </c>
      <c r="C408">
        <f>ABS(Sheet8!I408)</f>
        <v>2</v>
      </c>
      <c r="D408">
        <f>ABS(Sheet8!J408)</f>
        <v>0</v>
      </c>
    </row>
    <row r="409" spans="1:4">
      <c r="A409">
        <f>ABS(Sheet8!G409)</f>
        <v>26</v>
      </c>
      <c r="B409">
        <f>ABS(Sheet8!H409)</f>
        <v>1</v>
      </c>
      <c r="C409">
        <f>ABS(Sheet8!I409)</f>
        <v>2</v>
      </c>
      <c r="D409">
        <f>ABS(Sheet8!J409)</f>
        <v>13</v>
      </c>
    </row>
    <row r="410" spans="1:4">
      <c r="A410">
        <f>ABS(Sheet8!G410)</f>
        <v>30</v>
      </c>
      <c r="B410">
        <f>ABS(Sheet8!H410)</f>
        <v>1</v>
      </c>
      <c r="C410">
        <f>ABS(Sheet8!I410)</f>
        <v>2</v>
      </c>
      <c r="D410">
        <f>ABS(Sheet8!J410)</f>
        <v>19</v>
      </c>
    </row>
    <row r="411" spans="1:4">
      <c r="A411">
        <f>ABS(Sheet8!G411)</f>
        <v>48</v>
      </c>
      <c r="B411">
        <f>ABS(Sheet8!H411)</f>
        <v>1</v>
      </c>
      <c r="C411">
        <f>ABS(Sheet8!I411)</f>
        <v>1</v>
      </c>
      <c r="D411">
        <f>ABS(Sheet8!J411)</f>
        <v>18</v>
      </c>
    </row>
    <row r="412" spans="1:4">
      <c r="A412">
        <f>ABS(Sheet8!G412)</f>
        <v>39</v>
      </c>
      <c r="B412">
        <f>ABS(Sheet8!H412)</f>
        <v>1</v>
      </c>
      <c r="C412">
        <f>ABS(Sheet8!I412)</f>
        <v>1</v>
      </c>
      <c r="D412">
        <f>ABS(Sheet8!J412)</f>
        <v>1</v>
      </c>
    </row>
    <row r="413" spans="1:4">
      <c r="A413">
        <f>ABS(Sheet8!G413)</f>
        <v>48</v>
      </c>
      <c r="B413">
        <f>ABS(Sheet8!H413)</f>
        <v>1</v>
      </c>
      <c r="C413">
        <f>ABS(Sheet8!I413)</f>
        <v>1</v>
      </c>
      <c r="D413">
        <f>ABS(Sheet8!J413)</f>
        <v>11</v>
      </c>
    </row>
    <row r="414" spans="1:4">
      <c r="A414">
        <f>ABS(Sheet8!G414)</f>
        <v>20</v>
      </c>
      <c r="B414">
        <f>ABS(Sheet8!H414)</f>
        <v>1</v>
      </c>
      <c r="C414">
        <f>ABS(Sheet8!I414)</f>
        <v>1</v>
      </c>
      <c r="D414">
        <f>ABS(Sheet8!J414)</f>
        <v>18</v>
      </c>
    </row>
    <row r="415" spans="1:4">
      <c r="A415">
        <f>ABS(Sheet8!G415)</f>
        <v>76</v>
      </c>
      <c r="B415">
        <f>ABS(Sheet8!H415)</f>
        <v>1</v>
      </c>
      <c r="C415">
        <f>ABS(Sheet8!I415)</f>
        <v>1</v>
      </c>
      <c r="D415">
        <f>ABS(Sheet8!J415)</f>
        <v>13</v>
      </c>
    </row>
    <row r="416" spans="1:4">
      <c r="A416">
        <f>ABS(Sheet8!G416)</f>
        <v>22</v>
      </c>
      <c r="B416">
        <f>ABS(Sheet8!H416)</f>
        <v>1</v>
      </c>
      <c r="C416">
        <f>ABS(Sheet8!I416)</f>
        <v>1</v>
      </c>
      <c r="D416">
        <f>ABS(Sheet8!J416)</f>
        <v>8</v>
      </c>
    </row>
    <row r="417" spans="1:4">
      <c r="A417">
        <f>ABS(Sheet8!G417)</f>
        <v>24</v>
      </c>
      <c r="B417">
        <f>ABS(Sheet8!H417)</f>
        <v>1</v>
      </c>
      <c r="C417">
        <f>ABS(Sheet8!I417)</f>
        <v>1</v>
      </c>
      <c r="D417">
        <f>ABS(Sheet8!J417)</f>
        <v>15</v>
      </c>
    </row>
    <row r="418" spans="1:4">
      <c r="A418">
        <f>ABS(Sheet8!G418)</f>
        <v>20</v>
      </c>
      <c r="B418">
        <f>ABS(Sheet8!H418)</f>
        <v>1</v>
      </c>
      <c r="C418">
        <f>ABS(Sheet8!I418)</f>
        <v>1</v>
      </c>
      <c r="D418">
        <f>ABS(Sheet8!J418)</f>
        <v>12</v>
      </c>
    </row>
    <row r="419" spans="1:4">
      <c r="A419">
        <f>ABS(Sheet8!G419)</f>
        <v>36</v>
      </c>
      <c r="B419">
        <f>ABS(Sheet8!H419)</f>
        <v>1</v>
      </c>
      <c r="C419">
        <f>ABS(Sheet8!I419)</f>
        <v>1</v>
      </c>
      <c r="D419">
        <f>ABS(Sheet8!J419)</f>
        <v>30</v>
      </c>
    </row>
    <row r="420" spans="1:4">
      <c r="A420">
        <f>ABS(Sheet8!G420)</f>
        <v>26</v>
      </c>
      <c r="B420">
        <f>ABS(Sheet8!H420)</f>
        <v>1</v>
      </c>
      <c r="C420">
        <f>ABS(Sheet8!I420)</f>
        <v>0</v>
      </c>
      <c r="D420">
        <f>ABS(Sheet8!J420)</f>
        <v>23</v>
      </c>
    </row>
    <row r="421" spans="1:4">
      <c r="A421">
        <f>ABS(Sheet8!G421)</f>
        <v>22</v>
      </c>
      <c r="B421">
        <f>ABS(Sheet8!H421)</f>
        <v>1</v>
      </c>
      <c r="C421">
        <f>ABS(Sheet8!I421)</f>
        <v>1</v>
      </c>
      <c r="D421">
        <f>ABS(Sheet8!J421)</f>
        <v>23</v>
      </c>
    </row>
    <row r="422" spans="1:4">
      <c r="A422">
        <f>ABS(Sheet8!G422)</f>
        <v>34</v>
      </c>
      <c r="B422">
        <f>ABS(Sheet8!H422)</f>
        <v>1</v>
      </c>
      <c r="C422">
        <f>ABS(Sheet8!I422)</f>
        <v>2</v>
      </c>
      <c r="D422">
        <f>ABS(Sheet8!J422)</f>
        <v>9</v>
      </c>
    </row>
    <row r="423" spans="1:4">
      <c r="A423">
        <f>ABS(Sheet8!G423)</f>
        <v>28</v>
      </c>
      <c r="B423">
        <f>ABS(Sheet8!H423)</f>
        <v>1</v>
      </c>
      <c r="C423">
        <f>ABS(Sheet8!I423)</f>
        <v>1</v>
      </c>
      <c r="D423">
        <f>ABS(Sheet8!J423)</f>
        <v>26</v>
      </c>
    </row>
    <row r="424" spans="1:4">
      <c r="A424">
        <f>ABS(Sheet8!G424)</f>
        <v>24</v>
      </c>
      <c r="B424">
        <f>ABS(Sheet8!H424)</f>
        <v>1</v>
      </c>
      <c r="C424">
        <f>ABS(Sheet8!I424)</f>
        <v>1</v>
      </c>
      <c r="D424">
        <f>ABS(Sheet8!J424)</f>
        <v>17</v>
      </c>
    </row>
    <row r="425" spans="1:4">
      <c r="A425">
        <f>ABS(Sheet8!G425)</f>
        <v>24</v>
      </c>
      <c r="B425">
        <f>ABS(Sheet8!H425)</f>
        <v>1</v>
      </c>
      <c r="C425">
        <f>ABS(Sheet8!I425)</f>
        <v>1</v>
      </c>
      <c r="D425">
        <f>ABS(Sheet8!J425)</f>
        <v>17</v>
      </c>
    </row>
    <row r="426" spans="1:4">
      <c r="A426">
        <f>ABS(Sheet8!G426)</f>
        <v>22</v>
      </c>
      <c r="B426">
        <f>ABS(Sheet8!H426)</f>
        <v>1</v>
      </c>
      <c r="C426">
        <f>ABS(Sheet8!I426)</f>
        <v>1</v>
      </c>
      <c r="D426">
        <f>ABS(Sheet8!J426)</f>
        <v>8</v>
      </c>
    </row>
    <row r="427" spans="1:4">
      <c r="A427">
        <f>ABS(Sheet8!G427)</f>
        <v>40</v>
      </c>
      <c r="B427">
        <f>ABS(Sheet8!H427)</f>
        <v>1</v>
      </c>
      <c r="C427">
        <f>ABS(Sheet8!I427)</f>
        <v>1</v>
      </c>
      <c r="D427">
        <f>ABS(Sheet8!J427)</f>
        <v>1</v>
      </c>
    </row>
    <row r="428" spans="1:4">
      <c r="A428">
        <f>ABS(Sheet8!G428)</f>
        <v>48</v>
      </c>
      <c r="B428">
        <f>ABS(Sheet8!H428)</f>
        <v>1</v>
      </c>
      <c r="C428">
        <f>ABS(Sheet8!I428)</f>
        <v>0</v>
      </c>
      <c r="D428">
        <f>ABS(Sheet8!J428)</f>
        <v>9</v>
      </c>
    </row>
    <row r="429" spans="1:4">
      <c r="A429">
        <f>ABS(Sheet8!G429)</f>
        <v>20</v>
      </c>
      <c r="B429">
        <f>ABS(Sheet8!H429)</f>
        <v>1</v>
      </c>
      <c r="C429">
        <f>ABS(Sheet8!I429)</f>
        <v>1</v>
      </c>
      <c r="D429">
        <f>ABS(Sheet8!J429)</f>
        <v>24</v>
      </c>
    </row>
    <row r="430" spans="1:4">
      <c r="A430">
        <f>ABS(Sheet8!G430)</f>
        <v>22</v>
      </c>
      <c r="B430">
        <f>ABS(Sheet8!H430)</f>
        <v>1</v>
      </c>
      <c r="C430">
        <f>ABS(Sheet8!I430)</f>
        <v>0</v>
      </c>
      <c r="D430">
        <f>ABS(Sheet8!J430)</f>
        <v>25</v>
      </c>
    </row>
    <row r="431" spans="1:4">
      <c r="A431">
        <f>ABS(Sheet8!G431)</f>
        <v>30</v>
      </c>
      <c r="B431">
        <f>ABS(Sheet8!H431)</f>
        <v>0</v>
      </c>
      <c r="C431">
        <f>ABS(Sheet8!I431)</f>
        <v>1</v>
      </c>
      <c r="D431">
        <f>ABS(Sheet8!J431)</f>
        <v>9</v>
      </c>
    </row>
    <row r="432" spans="1:4">
      <c r="A432">
        <f>ABS(Sheet8!G432)</f>
        <v>45</v>
      </c>
      <c r="B432">
        <f>ABS(Sheet8!H432)</f>
        <v>1</v>
      </c>
      <c r="C432">
        <f>ABS(Sheet8!I432)</f>
        <v>1</v>
      </c>
      <c r="D432">
        <f>ABS(Sheet8!J432)</f>
        <v>3</v>
      </c>
    </row>
    <row r="433" spans="1:4">
      <c r="A433">
        <f>ABS(Sheet8!G433)</f>
        <v>40</v>
      </c>
      <c r="B433">
        <f>ABS(Sheet8!H433)</f>
        <v>1</v>
      </c>
      <c r="C433">
        <f>ABS(Sheet8!I433)</f>
        <v>1</v>
      </c>
      <c r="D433">
        <f>ABS(Sheet8!J433)</f>
        <v>2</v>
      </c>
    </row>
    <row r="434" spans="1:4">
      <c r="A434">
        <f>ABS(Sheet8!G434)</f>
        <v>30</v>
      </c>
      <c r="B434">
        <f>ABS(Sheet8!H434)</f>
        <v>1</v>
      </c>
      <c r="C434">
        <f>ABS(Sheet8!I434)</f>
        <v>1</v>
      </c>
      <c r="D434">
        <f>ABS(Sheet8!J434)</f>
        <v>7</v>
      </c>
    </row>
    <row r="435" spans="1:4">
      <c r="A435">
        <f>ABS(Sheet8!G435)</f>
        <v>26</v>
      </c>
      <c r="B435">
        <f>ABS(Sheet8!H435)</f>
        <v>1</v>
      </c>
      <c r="C435">
        <f>ABS(Sheet8!I435)</f>
        <v>1</v>
      </c>
      <c r="D435">
        <f>ABS(Sheet8!J435)</f>
        <v>25</v>
      </c>
    </row>
    <row r="436" spans="1:4">
      <c r="A436">
        <f>ABS(Sheet8!G436)</f>
        <v>26</v>
      </c>
      <c r="B436">
        <f>ABS(Sheet8!H436)</f>
        <v>1</v>
      </c>
      <c r="C436">
        <f>ABS(Sheet8!I436)</f>
        <v>0</v>
      </c>
      <c r="D436">
        <f>ABS(Sheet8!J436)</f>
        <v>21</v>
      </c>
    </row>
    <row r="437" spans="1:4">
      <c r="A437">
        <f>ABS(Sheet8!G437)</f>
        <v>22</v>
      </c>
      <c r="B437">
        <f>ABS(Sheet8!H437)</f>
        <v>1</v>
      </c>
      <c r="C437">
        <f>ABS(Sheet8!I437)</f>
        <v>0</v>
      </c>
      <c r="D437">
        <f>ABS(Sheet8!J437)</f>
        <v>22</v>
      </c>
    </row>
    <row r="438" spans="1:4">
      <c r="A438">
        <f>ABS(Sheet8!G438)</f>
        <v>20</v>
      </c>
      <c r="B438">
        <f>ABS(Sheet8!H438)</f>
        <v>1</v>
      </c>
      <c r="C438">
        <f>ABS(Sheet8!I438)</f>
        <v>1</v>
      </c>
      <c r="D438">
        <f>ABS(Sheet8!J438)</f>
        <v>12</v>
      </c>
    </row>
    <row r="439" spans="1:4">
      <c r="A439">
        <f>ABS(Sheet8!G439)</f>
        <v>20</v>
      </c>
      <c r="B439">
        <f>ABS(Sheet8!H439)</f>
        <v>1</v>
      </c>
      <c r="C439">
        <f>ABS(Sheet8!I439)</f>
        <v>0</v>
      </c>
      <c r="D439">
        <f>ABS(Sheet8!J439)</f>
        <v>14</v>
      </c>
    </row>
    <row r="440" spans="1:4">
      <c r="A440">
        <f>ABS(Sheet8!G440)</f>
        <v>20</v>
      </c>
      <c r="B440">
        <f>ABS(Sheet8!H440)</f>
        <v>1</v>
      </c>
      <c r="C440">
        <f>ABS(Sheet8!I440)</f>
        <v>1</v>
      </c>
      <c r="D440">
        <f>ABS(Sheet8!J440)</f>
        <v>22</v>
      </c>
    </row>
    <row r="441" spans="1:4">
      <c r="A441">
        <f>ABS(Sheet8!G441)</f>
        <v>38</v>
      </c>
      <c r="B441">
        <f>ABS(Sheet8!H441)</f>
        <v>1</v>
      </c>
      <c r="C441">
        <f>ABS(Sheet8!I441)</f>
        <v>2</v>
      </c>
      <c r="D441">
        <f>ABS(Sheet8!J441)</f>
        <v>10</v>
      </c>
    </row>
    <row r="442" spans="1:4">
      <c r="A442">
        <f>ABS(Sheet8!G442)</f>
        <v>34</v>
      </c>
      <c r="B442">
        <f>ABS(Sheet8!H442)</f>
        <v>1</v>
      </c>
      <c r="C442">
        <f>ABS(Sheet8!I442)</f>
        <v>2</v>
      </c>
      <c r="D442">
        <f>ABS(Sheet8!J442)</f>
        <v>12</v>
      </c>
    </row>
    <row r="443" spans="1:4">
      <c r="A443">
        <f>ABS(Sheet8!G443)</f>
        <v>32</v>
      </c>
      <c r="B443">
        <f>ABS(Sheet8!H443)</f>
        <v>1</v>
      </c>
      <c r="C443">
        <f>ABS(Sheet8!I443)</f>
        <v>2</v>
      </c>
      <c r="D443">
        <f>ABS(Sheet8!J443)</f>
        <v>13</v>
      </c>
    </row>
    <row r="444" spans="1:4">
      <c r="A444">
        <f>ABS(Sheet8!G444)</f>
        <v>28</v>
      </c>
      <c r="B444">
        <f>ABS(Sheet8!H444)</f>
        <v>1</v>
      </c>
      <c r="C444">
        <f>ABS(Sheet8!I444)</f>
        <v>1</v>
      </c>
      <c r="D444">
        <f>ABS(Sheet8!J444)</f>
        <v>5</v>
      </c>
    </row>
    <row r="445" spans="1:4">
      <c r="A445">
        <f>ABS(Sheet8!G445)</f>
        <v>22</v>
      </c>
      <c r="B445">
        <f>ABS(Sheet8!H445)</f>
        <v>1</v>
      </c>
      <c r="C445">
        <f>ABS(Sheet8!I445)</f>
        <v>1</v>
      </c>
      <c r="D445">
        <f>ABS(Sheet8!J445)</f>
        <v>23</v>
      </c>
    </row>
    <row r="446" spans="1:4">
      <c r="A446">
        <f>ABS(Sheet8!G446)</f>
        <v>34</v>
      </c>
      <c r="B446">
        <f>ABS(Sheet8!H446)</f>
        <v>1</v>
      </c>
      <c r="C446">
        <f>ABS(Sheet8!I446)</f>
        <v>2</v>
      </c>
      <c r="D446">
        <f>ABS(Sheet8!J446)</f>
        <v>11</v>
      </c>
    </row>
    <row r="447" spans="1:4">
      <c r="A447">
        <f>ABS(Sheet8!G447)</f>
        <v>30</v>
      </c>
      <c r="B447">
        <f>ABS(Sheet8!H447)</f>
        <v>0</v>
      </c>
      <c r="C447">
        <f>ABS(Sheet8!I447)</f>
        <v>1</v>
      </c>
      <c r="D447">
        <f>ABS(Sheet8!J447)</f>
        <v>11</v>
      </c>
    </row>
    <row r="448" spans="1:4">
      <c r="A448">
        <f>ABS(Sheet8!G448)</f>
        <v>40</v>
      </c>
      <c r="B448">
        <f>ABS(Sheet8!H448)</f>
        <v>1</v>
      </c>
      <c r="C448">
        <f>ABS(Sheet8!I448)</f>
        <v>1</v>
      </c>
      <c r="D448">
        <f>ABS(Sheet8!J448)</f>
        <v>17</v>
      </c>
    </row>
    <row r="449" spans="1:4">
      <c r="A449">
        <f>ABS(Sheet8!G449)</f>
        <v>34</v>
      </c>
      <c r="B449">
        <f>ABS(Sheet8!H449)</f>
        <v>1</v>
      </c>
      <c r="C449">
        <f>ABS(Sheet8!I449)</f>
        <v>1</v>
      </c>
      <c r="D449">
        <f>ABS(Sheet8!J449)</f>
        <v>10</v>
      </c>
    </row>
    <row r="450" spans="1:4">
      <c r="A450">
        <f>ABS(Sheet8!G450)</f>
        <v>34</v>
      </c>
      <c r="B450">
        <f>ABS(Sheet8!H450)</f>
        <v>1</v>
      </c>
      <c r="C450">
        <f>ABS(Sheet8!I450)</f>
        <v>1</v>
      </c>
      <c r="D450">
        <f>ABS(Sheet8!J450)</f>
        <v>23</v>
      </c>
    </row>
    <row r="451" spans="1:4">
      <c r="A451">
        <f>ABS(Sheet8!G451)</f>
        <v>30</v>
      </c>
      <c r="B451">
        <f>ABS(Sheet8!H451)</f>
        <v>1</v>
      </c>
      <c r="C451">
        <f>ABS(Sheet8!I451)</f>
        <v>0</v>
      </c>
      <c r="D451">
        <f>ABS(Sheet8!J451)</f>
        <v>2</v>
      </c>
    </row>
    <row r="452" spans="1:4">
      <c r="A452">
        <f>ABS(Sheet8!G452)</f>
        <v>28</v>
      </c>
      <c r="B452">
        <f>ABS(Sheet8!H452)</f>
        <v>1</v>
      </c>
      <c r="C452">
        <f>ABS(Sheet8!I452)</f>
        <v>0</v>
      </c>
      <c r="D452">
        <f>ABS(Sheet8!J452)</f>
        <v>19</v>
      </c>
    </row>
    <row r="453" spans="1:4">
      <c r="A453">
        <f>ABS(Sheet8!G453)</f>
        <v>28</v>
      </c>
      <c r="B453">
        <f>ABS(Sheet8!H453)</f>
        <v>1</v>
      </c>
      <c r="C453">
        <f>ABS(Sheet8!I453)</f>
        <v>0</v>
      </c>
      <c r="D453">
        <f>ABS(Sheet8!J453)</f>
        <v>19</v>
      </c>
    </row>
    <row r="454" spans="1:4">
      <c r="A454">
        <f>ABS(Sheet8!G454)</f>
        <v>22</v>
      </c>
      <c r="B454">
        <f>ABS(Sheet8!H454)</f>
        <v>1</v>
      </c>
      <c r="C454">
        <f>ABS(Sheet8!I454)</f>
        <v>0</v>
      </c>
      <c r="D454">
        <f>ABS(Sheet8!J454)</f>
        <v>19</v>
      </c>
    </row>
    <row r="455" spans="1:4">
      <c r="A455">
        <f>ABS(Sheet8!G455)</f>
        <v>104</v>
      </c>
      <c r="B455">
        <f>ABS(Sheet8!H455)</f>
        <v>1</v>
      </c>
      <c r="C455">
        <f>ABS(Sheet8!I455)</f>
        <v>3</v>
      </c>
      <c r="D455">
        <f>ABS(Sheet8!J455)</f>
        <v>19</v>
      </c>
    </row>
    <row r="456" spans="1:4">
      <c r="A456">
        <f>ABS(Sheet8!G456)</f>
        <v>36</v>
      </c>
      <c r="B456">
        <f>ABS(Sheet8!H456)</f>
        <v>1</v>
      </c>
      <c r="C456">
        <f>ABS(Sheet8!I456)</f>
        <v>2</v>
      </c>
      <c r="D456">
        <f>ABS(Sheet8!J456)</f>
        <v>8</v>
      </c>
    </row>
    <row r="457" spans="1:4">
      <c r="A457">
        <f>ABS(Sheet8!G457)</f>
        <v>22</v>
      </c>
      <c r="B457">
        <f>ABS(Sheet8!H457)</f>
        <v>1</v>
      </c>
      <c r="C457">
        <f>ABS(Sheet8!I457)</f>
        <v>2</v>
      </c>
      <c r="D457">
        <f>ABS(Sheet8!J457)</f>
        <v>15</v>
      </c>
    </row>
    <row r="458" spans="1:4">
      <c r="A458">
        <f>ABS(Sheet8!G458)</f>
        <v>20</v>
      </c>
      <c r="B458">
        <f>ABS(Sheet8!H458)</f>
        <v>1</v>
      </c>
      <c r="C458">
        <f>ABS(Sheet8!I458)</f>
        <v>2</v>
      </c>
      <c r="D458">
        <f>ABS(Sheet8!J458)</f>
        <v>16</v>
      </c>
    </row>
    <row r="459" spans="1:4">
      <c r="A459">
        <f>ABS(Sheet8!G459)</f>
        <v>26</v>
      </c>
      <c r="B459">
        <f>ABS(Sheet8!H459)</f>
        <v>1</v>
      </c>
      <c r="C459">
        <f>ABS(Sheet8!I459)</f>
        <v>1</v>
      </c>
      <c r="D459">
        <f>ABS(Sheet8!J459)</f>
        <v>15</v>
      </c>
    </row>
    <row r="460" spans="1:4">
      <c r="A460">
        <f>ABS(Sheet8!G460)</f>
        <v>22</v>
      </c>
      <c r="B460">
        <f>ABS(Sheet8!H460)</f>
        <v>1</v>
      </c>
      <c r="C460">
        <f>ABS(Sheet8!I460)</f>
        <v>1</v>
      </c>
      <c r="D460">
        <f>ABS(Sheet8!J460)</f>
        <v>8</v>
      </c>
    </row>
    <row r="461" spans="1:4">
      <c r="A461">
        <f>ABS(Sheet8!G461)</f>
        <v>22</v>
      </c>
      <c r="B461">
        <f>ABS(Sheet8!H461)</f>
        <v>1</v>
      </c>
      <c r="C461">
        <f>ABS(Sheet8!I461)</f>
        <v>1</v>
      </c>
      <c r="D461">
        <f>ABS(Sheet8!J461)</f>
        <v>8</v>
      </c>
    </row>
    <row r="462" spans="1:4">
      <c r="A462">
        <f>ABS(Sheet8!G462)</f>
        <v>22</v>
      </c>
      <c r="B462">
        <f>ABS(Sheet8!H462)</f>
        <v>1</v>
      </c>
      <c r="C462">
        <f>ABS(Sheet8!I462)</f>
        <v>0</v>
      </c>
      <c r="D462">
        <f>ABS(Sheet8!J462)</f>
        <v>25</v>
      </c>
    </row>
    <row r="463" spans="1:4">
      <c r="A463">
        <f>ABS(Sheet8!G463)</f>
        <v>72</v>
      </c>
      <c r="B463">
        <f>ABS(Sheet8!H463)</f>
        <v>1</v>
      </c>
      <c r="C463">
        <f>ABS(Sheet8!I463)</f>
        <v>1</v>
      </c>
      <c r="D463">
        <f>ABS(Sheet8!J463)</f>
        <v>27</v>
      </c>
    </row>
    <row r="464" spans="1:4">
      <c r="A464">
        <f>ABS(Sheet8!G464)</f>
        <v>30</v>
      </c>
      <c r="B464">
        <f>ABS(Sheet8!H464)</f>
        <v>1</v>
      </c>
      <c r="C464">
        <f>ABS(Sheet8!I464)</f>
        <v>1</v>
      </c>
      <c r="D464">
        <f>ABS(Sheet8!J464)</f>
        <v>36</v>
      </c>
    </row>
    <row r="465" spans="1:4">
      <c r="A465">
        <f>ABS(Sheet8!G465)</f>
        <v>22</v>
      </c>
      <c r="B465">
        <f>ABS(Sheet8!H465)</f>
        <v>1</v>
      </c>
      <c r="C465">
        <f>ABS(Sheet8!I465)</f>
        <v>2</v>
      </c>
      <c r="D465">
        <f>ABS(Sheet8!J465)</f>
        <v>21</v>
      </c>
    </row>
    <row r="466" spans="1:4">
      <c r="A466">
        <f>ABS(Sheet8!G466)</f>
        <v>40</v>
      </c>
      <c r="B466">
        <f>ABS(Sheet8!H466)</f>
        <v>1</v>
      </c>
      <c r="C466">
        <f>ABS(Sheet8!I466)</f>
        <v>1</v>
      </c>
      <c r="D466">
        <f>ABS(Sheet8!J466)</f>
        <v>14</v>
      </c>
    </row>
    <row r="467" spans="1:4">
      <c r="A467">
        <f>ABS(Sheet8!G467)</f>
        <v>33</v>
      </c>
      <c r="B467">
        <f>ABS(Sheet8!H467)</f>
        <v>1</v>
      </c>
      <c r="C467">
        <f>ABS(Sheet8!I467)</f>
        <v>2</v>
      </c>
      <c r="D467">
        <f>ABS(Sheet8!J467)</f>
        <v>11</v>
      </c>
    </row>
    <row r="468" spans="1:4">
      <c r="A468">
        <f>ABS(Sheet8!G468)</f>
        <v>28</v>
      </c>
      <c r="B468">
        <f>ABS(Sheet8!H468)</f>
        <v>1</v>
      </c>
      <c r="C468">
        <f>ABS(Sheet8!I468)</f>
        <v>0</v>
      </c>
      <c r="D468">
        <f>ABS(Sheet8!J468)</f>
        <v>16</v>
      </c>
    </row>
    <row r="469" spans="1:4">
      <c r="A469">
        <f>ABS(Sheet8!G469)</f>
        <v>26</v>
      </c>
      <c r="B469">
        <f>ABS(Sheet8!H469)</f>
        <v>1</v>
      </c>
      <c r="C469">
        <f>ABS(Sheet8!I469)</f>
        <v>0</v>
      </c>
      <c r="D469">
        <f>ABS(Sheet8!J469)</f>
        <v>11</v>
      </c>
    </row>
    <row r="470" spans="1:4">
      <c r="A470">
        <f>ABS(Sheet8!G470)</f>
        <v>22</v>
      </c>
      <c r="B470">
        <f>ABS(Sheet8!H470)</f>
        <v>1</v>
      </c>
      <c r="C470">
        <f>ABS(Sheet8!I470)</f>
        <v>0</v>
      </c>
      <c r="D470">
        <f>ABS(Sheet8!J470)</f>
        <v>19</v>
      </c>
    </row>
    <row r="471" spans="1:4">
      <c r="A471">
        <f>ABS(Sheet8!G471)</f>
        <v>20</v>
      </c>
      <c r="B471">
        <f>ABS(Sheet8!H471)</f>
        <v>1</v>
      </c>
      <c r="C471">
        <f>ABS(Sheet8!I471)</f>
        <v>1</v>
      </c>
      <c r="D471">
        <f>ABS(Sheet8!J471)</f>
        <v>18</v>
      </c>
    </row>
    <row r="472" spans="1:4">
      <c r="A472">
        <f>ABS(Sheet8!G472)</f>
        <v>20</v>
      </c>
      <c r="B472">
        <f>ABS(Sheet8!H472)</f>
        <v>1</v>
      </c>
      <c r="C472">
        <f>ABS(Sheet8!I472)</f>
        <v>1</v>
      </c>
      <c r="D472">
        <f>ABS(Sheet8!J472)</f>
        <v>18</v>
      </c>
    </row>
    <row r="473" spans="1:4">
      <c r="A473">
        <f>ABS(Sheet8!G473)</f>
        <v>50</v>
      </c>
      <c r="B473">
        <f>ABS(Sheet8!H473)</f>
        <v>1</v>
      </c>
      <c r="C473">
        <f>ABS(Sheet8!I473)</f>
        <v>0</v>
      </c>
      <c r="D473">
        <f>ABS(Sheet8!J473)</f>
        <v>1</v>
      </c>
    </row>
    <row r="474" spans="1:4">
      <c r="A474">
        <f>ABS(Sheet8!G474)</f>
        <v>28</v>
      </c>
      <c r="B474">
        <f>ABS(Sheet8!H474)</f>
        <v>1</v>
      </c>
      <c r="C474">
        <f>ABS(Sheet8!I474)</f>
        <v>1</v>
      </c>
      <c r="D474">
        <f>ABS(Sheet8!J474)</f>
        <v>29</v>
      </c>
    </row>
    <row r="475" spans="1:4">
      <c r="A475">
        <f>ABS(Sheet8!G475)</f>
        <v>20</v>
      </c>
      <c r="B475">
        <f>ABS(Sheet8!H475)</f>
        <v>1</v>
      </c>
      <c r="C475">
        <f>ABS(Sheet8!I475)</f>
        <v>0</v>
      </c>
      <c r="D475">
        <f>ABS(Sheet8!J475)</f>
        <v>35</v>
      </c>
    </row>
    <row r="476" spans="1:4">
      <c r="A476">
        <f>ABS(Sheet8!G476)</f>
        <v>32</v>
      </c>
      <c r="B476">
        <f>ABS(Sheet8!H476)</f>
        <v>1</v>
      </c>
      <c r="C476">
        <f>ABS(Sheet8!I476)</f>
        <v>0</v>
      </c>
      <c r="D476">
        <f>ABS(Sheet8!J476)</f>
        <v>29</v>
      </c>
    </row>
    <row r="477" spans="1:4">
      <c r="A477">
        <f>ABS(Sheet8!G477)</f>
        <v>56</v>
      </c>
      <c r="B477">
        <f>ABS(Sheet8!H477)</f>
        <v>1</v>
      </c>
      <c r="C477">
        <f>ABS(Sheet8!I477)</f>
        <v>0</v>
      </c>
      <c r="D477">
        <f>ABS(Sheet8!J477)</f>
        <v>26</v>
      </c>
    </row>
    <row r="478" spans="1:4">
      <c r="A478">
        <f>ABS(Sheet8!G478)</f>
        <v>62</v>
      </c>
      <c r="B478">
        <f>ABS(Sheet8!H478)</f>
        <v>1</v>
      </c>
      <c r="C478">
        <f>ABS(Sheet8!I478)</f>
        <v>0</v>
      </c>
      <c r="D478">
        <f>ABS(Sheet8!J478)</f>
        <v>7</v>
      </c>
    </row>
    <row r="479" spans="1:4">
      <c r="A479">
        <f>ABS(Sheet8!G479)</f>
        <v>26</v>
      </c>
      <c r="B479">
        <f>ABS(Sheet8!H479)</f>
        <v>1</v>
      </c>
      <c r="C479">
        <f>ABS(Sheet8!I479)</f>
        <v>1</v>
      </c>
      <c r="D479">
        <f>ABS(Sheet8!J479)</f>
        <v>6</v>
      </c>
    </row>
    <row r="480" spans="1:4">
      <c r="A480">
        <f>ABS(Sheet8!G480)</f>
        <v>54</v>
      </c>
      <c r="B480">
        <f>ABS(Sheet8!H480)</f>
        <v>1</v>
      </c>
      <c r="C480">
        <f>ABS(Sheet8!I480)</f>
        <v>3</v>
      </c>
      <c r="D480">
        <f>ABS(Sheet8!J480)</f>
        <v>6</v>
      </c>
    </row>
    <row r="481" spans="1:4">
      <c r="A481">
        <f>ABS(Sheet8!G481)</f>
        <v>46</v>
      </c>
      <c r="B481">
        <f>ABS(Sheet8!H481)</f>
        <v>1</v>
      </c>
      <c r="C481">
        <f>ABS(Sheet8!I481)</f>
        <v>2</v>
      </c>
      <c r="D481">
        <f>ABS(Sheet8!J481)</f>
        <v>12</v>
      </c>
    </row>
    <row r="482" spans="1:4">
      <c r="A482">
        <f>ABS(Sheet8!G482)</f>
        <v>39</v>
      </c>
      <c r="B482">
        <f>ABS(Sheet8!H482)</f>
        <v>1</v>
      </c>
      <c r="C482">
        <f>ABS(Sheet8!I482)</f>
        <v>0</v>
      </c>
      <c r="D482">
        <f>ABS(Sheet8!J482)</f>
        <v>5</v>
      </c>
    </row>
    <row r="483" spans="1:4">
      <c r="A483">
        <f>ABS(Sheet8!G483)</f>
        <v>36</v>
      </c>
      <c r="B483">
        <f>ABS(Sheet8!H483)</f>
        <v>1</v>
      </c>
      <c r="C483">
        <f>ABS(Sheet8!I483)</f>
        <v>2</v>
      </c>
      <c r="D483">
        <f>ABS(Sheet8!J483)</f>
        <v>8</v>
      </c>
    </row>
    <row r="484" spans="1:4">
      <c r="A484">
        <f>ABS(Sheet8!G484)</f>
        <v>28</v>
      </c>
      <c r="B484">
        <f>ABS(Sheet8!H484)</f>
        <v>1</v>
      </c>
      <c r="C484">
        <f>ABS(Sheet8!I484)</f>
        <v>0</v>
      </c>
      <c r="D484">
        <f>ABS(Sheet8!J484)</f>
        <v>10</v>
      </c>
    </row>
    <row r="485" spans="1:4">
      <c r="A485">
        <f>ABS(Sheet8!G485)</f>
        <v>39</v>
      </c>
      <c r="B485">
        <f>ABS(Sheet8!H485)</f>
        <v>1</v>
      </c>
      <c r="C485">
        <f>ABS(Sheet8!I485)</f>
        <v>1</v>
      </c>
      <c r="D485">
        <f>ABS(Sheet8!J485)</f>
        <v>10</v>
      </c>
    </row>
    <row r="486" spans="1:4">
      <c r="A486">
        <f>ABS(Sheet8!G486)</f>
        <v>42</v>
      </c>
      <c r="B486">
        <f>ABS(Sheet8!H486)</f>
        <v>1</v>
      </c>
      <c r="C486">
        <f>ABS(Sheet8!I486)</f>
        <v>0</v>
      </c>
      <c r="D486">
        <f>ABS(Sheet8!J486)</f>
        <v>15</v>
      </c>
    </row>
    <row r="487" spans="1:4">
      <c r="A487">
        <f>ABS(Sheet8!G487)</f>
        <v>136</v>
      </c>
      <c r="B487">
        <f>ABS(Sheet8!H487)</f>
        <v>1</v>
      </c>
      <c r="C487">
        <f>ABS(Sheet8!I487)</f>
        <v>0</v>
      </c>
      <c r="D487">
        <f>ABS(Sheet8!J487)</f>
        <v>19</v>
      </c>
    </row>
    <row r="488" spans="1:4">
      <c r="A488">
        <f>ABS(Sheet8!G488)</f>
        <v>56</v>
      </c>
      <c r="B488">
        <f>ABS(Sheet8!H488)</f>
        <v>2</v>
      </c>
      <c r="C488">
        <f>ABS(Sheet8!I488)</f>
        <v>0</v>
      </c>
      <c r="D488">
        <f>ABS(Sheet8!J488)</f>
        <v>15</v>
      </c>
    </row>
    <row r="489" spans="1:4">
      <c r="A489">
        <f>ABS(Sheet8!G489)</f>
        <v>74</v>
      </c>
      <c r="B489">
        <f>ABS(Sheet8!H489)</f>
        <v>1</v>
      </c>
      <c r="C489">
        <f>ABS(Sheet8!I489)</f>
        <v>1</v>
      </c>
      <c r="D489">
        <f>ABS(Sheet8!J489)</f>
        <v>27</v>
      </c>
    </row>
    <row r="490" spans="1:4">
      <c r="A490">
        <f>ABS(Sheet8!G490)</f>
        <v>32</v>
      </c>
      <c r="B490">
        <f>ABS(Sheet8!H490)</f>
        <v>1</v>
      </c>
      <c r="C490">
        <f>ABS(Sheet8!I490)</f>
        <v>1</v>
      </c>
      <c r="D490">
        <f>ABS(Sheet8!J490)</f>
        <v>12</v>
      </c>
    </row>
    <row r="491" spans="1:4">
      <c r="A491">
        <f>ABS(Sheet8!G491)</f>
        <v>24</v>
      </c>
      <c r="B491">
        <f>ABS(Sheet8!H491)</f>
        <v>1</v>
      </c>
      <c r="C491">
        <f>ABS(Sheet8!I491)</f>
        <v>2</v>
      </c>
      <c r="D491">
        <f>ABS(Sheet8!J491)</f>
        <v>23</v>
      </c>
    </row>
    <row r="492" spans="1:4">
      <c r="A492">
        <f>ABS(Sheet8!G492)</f>
        <v>46</v>
      </c>
      <c r="B492">
        <f>ABS(Sheet8!H492)</f>
        <v>0</v>
      </c>
      <c r="C492">
        <f>ABS(Sheet8!I492)</f>
        <v>2</v>
      </c>
      <c r="D492">
        <f>ABS(Sheet8!J492)</f>
        <v>5</v>
      </c>
    </row>
    <row r="493" spans="1:4">
      <c r="A493">
        <f>ABS(Sheet8!G493)</f>
        <v>70</v>
      </c>
      <c r="B493">
        <f>ABS(Sheet8!H493)</f>
        <v>1</v>
      </c>
      <c r="C493">
        <f>ABS(Sheet8!I493)</f>
        <v>0</v>
      </c>
      <c r="D493">
        <f>ABS(Sheet8!J493)</f>
        <v>7</v>
      </c>
    </row>
    <row r="494" spans="1:4">
      <c r="A494">
        <f>ABS(Sheet8!G494)</f>
        <v>56</v>
      </c>
      <c r="B494">
        <f>ABS(Sheet8!H494)</f>
        <v>1</v>
      </c>
      <c r="C494">
        <f>ABS(Sheet8!I494)</f>
        <v>0</v>
      </c>
      <c r="D494">
        <f>ABS(Sheet8!J494)</f>
        <v>4</v>
      </c>
    </row>
    <row r="495" spans="1:4">
      <c r="A495">
        <f>ABS(Sheet8!G495)</f>
        <v>48</v>
      </c>
      <c r="B495">
        <f>ABS(Sheet8!H495)</f>
        <v>1</v>
      </c>
      <c r="C495">
        <f>ABS(Sheet8!I495)</f>
        <v>0</v>
      </c>
      <c r="D495">
        <f>ABS(Sheet8!J495)</f>
        <v>2</v>
      </c>
    </row>
    <row r="496" spans="1:4">
      <c r="A496">
        <f>ABS(Sheet8!G496)</f>
        <v>48</v>
      </c>
      <c r="B496">
        <f>ABS(Sheet8!H496)</f>
        <v>1</v>
      </c>
      <c r="C496">
        <f>ABS(Sheet8!I496)</f>
        <v>1</v>
      </c>
      <c r="D496">
        <f>ABS(Sheet8!J496)</f>
        <v>8</v>
      </c>
    </row>
    <row r="497" spans="1:4">
      <c r="A497">
        <f>ABS(Sheet8!G497)</f>
        <v>36</v>
      </c>
      <c r="B497">
        <f>ABS(Sheet8!H497)</f>
        <v>1</v>
      </c>
      <c r="C497">
        <f>ABS(Sheet8!I497)</f>
        <v>0</v>
      </c>
      <c r="D497">
        <f>ABS(Sheet8!J497)</f>
        <v>7</v>
      </c>
    </row>
    <row r="498" spans="1:4">
      <c r="A498">
        <f>ABS(Sheet8!G498)</f>
        <v>36</v>
      </c>
      <c r="B498">
        <f>ABS(Sheet8!H498)</f>
        <v>1</v>
      </c>
      <c r="C498">
        <f>ABS(Sheet8!I498)</f>
        <v>2</v>
      </c>
      <c r="D498">
        <f>ABS(Sheet8!J498)</f>
        <v>17</v>
      </c>
    </row>
    <row r="499" spans="1:4">
      <c r="A499">
        <f>ABS(Sheet8!G499)</f>
        <v>28</v>
      </c>
      <c r="B499">
        <f>ABS(Sheet8!H499)</f>
        <v>1</v>
      </c>
      <c r="C499">
        <f>ABS(Sheet8!I499)</f>
        <v>0</v>
      </c>
      <c r="D499">
        <f>ABS(Sheet8!J499)</f>
        <v>19</v>
      </c>
    </row>
    <row r="500" spans="1:4">
      <c r="A500">
        <f>ABS(Sheet8!G500)</f>
        <v>28</v>
      </c>
      <c r="B500">
        <f>ABS(Sheet8!H500)</f>
        <v>1</v>
      </c>
      <c r="C500">
        <f>ABS(Sheet8!I500)</f>
        <v>0</v>
      </c>
      <c r="D500">
        <f>ABS(Sheet8!J500)</f>
        <v>25</v>
      </c>
    </row>
    <row r="501" spans="1:4">
      <c r="A501">
        <f>ABS(Sheet8!G501)</f>
        <v>26</v>
      </c>
      <c r="B501">
        <f>ABS(Sheet8!H501)</f>
        <v>1</v>
      </c>
      <c r="C501">
        <f>ABS(Sheet8!I501)</f>
        <v>2</v>
      </c>
      <c r="D501">
        <f>ABS(Sheet8!J501)</f>
        <v>13</v>
      </c>
    </row>
    <row r="502" spans="1:4">
      <c r="A502">
        <f>ABS(Sheet8!G502)</f>
        <v>24</v>
      </c>
      <c r="B502">
        <f>ABS(Sheet8!H502)</f>
        <v>1</v>
      </c>
      <c r="C502">
        <f>ABS(Sheet8!I502)</f>
        <v>1</v>
      </c>
      <c r="D502">
        <f>ABS(Sheet8!J502)</f>
        <v>22</v>
      </c>
    </row>
    <row r="503" spans="1:4">
      <c r="A503">
        <f>ABS(Sheet8!G503)</f>
        <v>24</v>
      </c>
      <c r="B503">
        <f>ABS(Sheet8!H503)</f>
        <v>1</v>
      </c>
      <c r="C503">
        <f>ABS(Sheet8!I503)</f>
        <v>1</v>
      </c>
      <c r="D503">
        <f>ABS(Sheet8!J503)</f>
        <v>16</v>
      </c>
    </row>
    <row r="504" spans="1:4">
      <c r="A504">
        <f>ABS(Sheet8!G504)</f>
        <v>24</v>
      </c>
      <c r="B504">
        <f>ABS(Sheet8!H504)</f>
        <v>1</v>
      </c>
      <c r="C504">
        <f>ABS(Sheet8!I504)</f>
        <v>1</v>
      </c>
      <c r="D504">
        <f>ABS(Sheet8!J504)</f>
        <v>22</v>
      </c>
    </row>
    <row r="505" spans="1:4">
      <c r="A505">
        <f>ABS(Sheet8!G505)</f>
        <v>24</v>
      </c>
      <c r="B505">
        <f>ABS(Sheet8!H505)</f>
        <v>1</v>
      </c>
      <c r="C505">
        <f>ABS(Sheet8!I505)</f>
        <v>1</v>
      </c>
      <c r="D505">
        <f>ABS(Sheet8!J505)</f>
        <v>16</v>
      </c>
    </row>
    <row r="506" spans="1:4">
      <c r="A506">
        <f>ABS(Sheet8!G506)</f>
        <v>24</v>
      </c>
      <c r="B506">
        <f>ABS(Sheet8!H506)</f>
        <v>1</v>
      </c>
      <c r="C506">
        <f>ABS(Sheet8!I506)</f>
        <v>1</v>
      </c>
      <c r="D506">
        <f>ABS(Sheet8!J506)</f>
        <v>22</v>
      </c>
    </row>
    <row r="507" spans="1:4">
      <c r="A507">
        <f>ABS(Sheet8!G507)</f>
        <v>39</v>
      </c>
      <c r="B507">
        <f>ABS(Sheet8!H507)</f>
        <v>1</v>
      </c>
      <c r="C507">
        <f>ABS(Sheet8!I507)</f>
        <v>2</v>
      </c>
      <c r="D507">
        <f>ABS(Sheet8!J507)</f>
        <v>19</v>
      </c>
    </row>
    <row r="508" spans="1:4">
      <c r="A508">
        <f>ABS(Sheet8!G508)</f>
        <v>34</v>
      </c>
      <c r="B508">
        <f>ABS(Sheet8!H508)</f>
        <v>1</v>
      </c>
      <c r="C508">
        <f>ABS(Sheet8!I508)</f>
        <v>1</v>
      </c>
      <c r="D508">
        <f>ABS(Sheet8!J508)</f>
        <v>4</v>
      </c>
    </row>
    <row r="509" spans="1:4">
      <c r="A509">
        <f>ABS(Sheet8!G509)</f>
        <v>26</v>
      </c>
      <c r="B509">
        <f>ABS(Sheet8!H509)</f>
        <v>1</v>
      </c>
      <c r="C509">
        <f>ABS(Sheet8!I509)</f>
        <v>0</v>
      </c>
      <c r="D509">
        <f>ABS(Sheet8!J509)</f>
        <v>26</v>
      </c>
    </row>
    <row r="510" spans="1:4">
      <c r="A510">
        <f>ABS(Sheet8!G510)</f>
        <v>64</v>
      </c>
      <c r="B510">
        <f>ABS(Sheet8!H510)</f>
        <v>1</v>
      </c>
      <c r="C510">
        <f>ABS(Sheet8!I510)</f>
        <v>2</v>
      </c>
      <c r="D510">
        <f>ABS(Sheet8!J510)</f>
        <v>6</v>
      </c>
    </row>
    <row r="511" spans="1:4">
      <c r="A511">
        <f>ABS(Sheet8!G511)</f>
        <v>44</v>
      </c>
      <c r="B511">
        <f>ABS(Sheet8!H511)</f>
        <v>1</v>
      </c>
      <c r="C511">
        <f>ABS(Sheet8!I511)</f>
        <v>3</v>
      </c>
      <c r="D511">
        <f>ABS(Sheet8!J511)</f>
        <v>11</v>
      </c>
    </row>
    <row r="512" spans="1:4">
      <c r="A512">
        <f>ABS(Sheet8!G512)</f>
        <v>28</v>
      </c>
      <c r="B512">
        <f>ABS(Sheet8!H512)</f>
        <v>1</v>
      </c>
      <c r="C512">
        <f>ABS(Sheet8!I512)</f>
        <v>1</v>
      </c>
      <c r="D512">
        <f>ABS(Sheet8!J512)</f>
        <v>5</v>
      </c>
    </row>
    <row r="513" spans="1:4">
      <c r="A513">
        <f>ABS(Sheet8!G513)</f>
        <v>48</v>
      </c>
      <c r="B513">
        <f>ABS(Sheet8!H513)</f>
        <v>1</v>
      </c>
      <c r="C513">
        <f>ABS(Sheet8!I513)</f>
        <v>1</v>
      </c>
      <c r="D513">
        <f>ABS(Sheet8!J513)</f>
        <v>5</v>
      </c>
    </row>
    <row r="514" spans="1:4">
      <c r="A514">
        <f>ABS(Sheet8!G514)</f>
        <v>30</v>
      </c>
      <c r="B514">
        <f>ABS(Sheet8!H514)</f>
        <v>1</v>
      </c>
      <c r="C514">
        <f>ABS(Sheet8!I514)</f>
        <v>0</v>
      </c>
      <c r="D514">
        <f>ABS(Sheet8!J514)</f>
        <v>0</v>
      </c>
    </row>
    <row r="515" spans="1:4">
      <c r="A515">
        <f>ABS(Sheet8!G515)</f>
        <v>36</v>
      </c>
      <c r="B515">
        <f>ABS(Sheet8!H515)</f>
        <v>1</v>
      </c>
      <c r="C515">
        <f>ABS(Sheet8!I515)</f>
        <v>0</v>
      </c>
      <c r="D515">
        <f>ABS(Sheet8!J515)</f>
        <v>27</v>
      </c>
    </row>
    <row r="516" spans="1:4">
      <c r="A516">
        <f>ABS(Sheet8!G516)</f>
        <v>26</v>
      </c>
      <c r="B516">
        <f>ABS(Sheet8!H516)</f>
        <v>1</v>
      </c>
      <c r="C516">
        <f>ABS(Sheet8!I516)</f>
        <v>1</v>
      </c>
      <c r="D516">
        <f>ABS(Sheet8!J516)</f>
        <v>15</v>
      </c>
    </row>
    <row r="517" spans="1:4">
      <c r="A517">
        <f>ABS(Sheet8!G517)</f>
        <v>20</v>
      </c>
      <c r="B517">
        <f>ABS(Sheet8!H517)</f>
        <v>1</v>
      </c>
      <c r="C517">
        <f>ABS(Sheet8!I517)</f>
        <v>1</v>
      </c>
      <c r="D517">
        <f>ABS(Sheet8!J517)</f>
        <v>18</v>
      </c>
    </row>
    <row r="518" spans="1:4">
      <c r="A518">
        <f>ABS(Sheet8!G518)</f>
        <v>102</v>
      </c>
      <c r="B518">
        <f>ABS(Sheet8!H518)</f>
        <v>1</v>
      </c>
      <c r="C518">
        <f>ABS(Sheet8!I518)</f>
        <v>1</v>
      </c>
      <c r="D518">
        <f>ABS(Sheet8!J518)</f>
        <v>24</v>
      </c>
    </row>
    <row r="519" spans="1:4">
      <c r="A519">
        <f>ABS(Sheet8!G519)</f>
        <v>42</v>
      </c>
      <c r="B519">
        <f>ABS(Sheet8!H519)</f>
        <v>1</v>
      </c>
      <c r="C519">
        <f>ABS(Sheet8!I519)</f>
        <v>3</v>
      </c>
      <c r="D519">
        <f>ABS(Sheet8!J519)</f>
        <v>15</v>
      </c>
    </row>
    <row r="520" spans="1:4">
      <c r="A520">
        <f>ABS(Sheet8!G520)</f>
        <v>38</v>
      </c>
      <c r="B520">
        <f>ABS(Sheet8!H520)</f>
        <v>1</v>
      </c>
      <c r="C520">
        <f>ABS(Sheet8!I520)</f>
        <v>1</v>
      </c>
      <c r="D520">
        <f>ABS(Sheet8!J520)</f>
        <v>0</v>
      </c>
    </row>
    <row r="521" spans="1:4">
      <c r="A521">
        <f>ABS(Sheet8!G521)</f>
        <v>28</v>
      </c>
      <c r="B521">
        <f>ABS(Sheet8!H521)</f>
        <v>1</v>
      </c>
      <c r="C521">
        <f>ABS(Sheet8!I521)</f>
        <v>0</v>
      </c>
      <c r="D521">
        <f>ABS(Sheet8!J521)</f>
        <v>25</v>
      </c>
    </row>
    <row r="522" spans="1:4">
      <c r="A522">
        <f>ABS(Sheet8!G522)</f>
        <v>24</v>
      </c>
      <c r="B522">
        <f>ABS(Sheet8!H522)</f>
        <v>1</v>
      </c>
      <c r="C522">
        <f>ABS(Sheet8!I522)</f>
        <v>2</v>
      </c>
      <c r="D522">
        <f>ABS(Sheet8!J522)</f>
        <v>25</v>
      </c>
    </row>
    <row r="523" spans="1:4">
      <c r="A523">
        <f>ABS(Sheet8!G523)</f>
        <v>54</v>
      </c>
      <c r="B523">
        <f>ABS(Sheet8!H523)</f>
        <v>1</v>
      </c>
      <c r="C523">
        <f>ABS(Sheet8!I523)</f>
        <v>1</v>
      </c>
      <c r="D523">
        <f>ABS(Sheet8!J523)</f>
        <v>8</v>
      </c>
    </row>
    <row r="524" spans="1:4">
      <c r="A524">
        <f>ABS(Sheet8!G524)</f>
        <v>40</v>
      </c>
      <c r="B524">
        <f>ABS(Sheet8!H524)</f>
        <v>1</v>
      </c>
      <c r="C524">
        <f>ABS(Sheet8!I524)</f>
        <v>1</v>
      </c>
      <c r="D524">
        <f>ABS(Sheet8!J524)</f>
        <v>1</v>
      </c>
    </row>
    <row r="525" spans="1:4">
      <c r="A525">
        <f>ABS(Sheet8!G525)</f>
        <v>26</v>
      </c>
      <c r="B525">
        <f>ABS(Sheet8!H525)</f>
        <v>1</v>
      </c>
      <c r="C525">
        <f>ABS(Sheet8!I525)</f>
        <v>0</v>
      </c>
      <c r="D525">
        <f>ABS(Sheet8!J525)</f>
        <v>20</v>
      </c>
    </row>
    <row r="526" spans="1:4">
      <c r="A526">
        <f>ABS(Sheet8!G526)</f>
        <v>75</v>
      </c>
      <c r="B526">
        <f>ABS(Sheet8!H526)</f>
        <v>3</v>
      </c>
      <c r="C526">
        <f>ABS(Sheet8!I526)</f>
        <v>1</v>
      </c>
      <c r="D526">
        <f>ABS(Sheet8!J526)</f>
        <v>24</v>
      </c>
    </row>
    <row r="527" spans="1:4">
      <c r="A527">
        <f>ABS(Sheet8!G527)</f>
        <v>60</v>
      </c>
      <c r="B527">
        <f>ABS(Sheet8!H527)</f>
        <v>1</v>
      </c>
      <c r="C527">
        <f>ABS(Sheet8!I527)</f>
        <v>2</v>
      </c>
      <c r="D527">
        <f>ABS(Sheet8!J527)</f>
        <v>4</v>
      </c>
    </row>
    <row r="528" spans="1:4">
      <c r="A528">
        <f>ABS(Sheet8!G528)</f>
        <v>32</v>
      </c>
      <c r="B528">
        <f>ABS(Sheet8!H528)</f>
        <v>1</v>
      </c>
      <c r="C528">
        <f>ABS(Sheet8!I528)</f>
        <v>2</v>
      </c>
      <c r="D528">
        <f>ABS(Sheet8!J528)</f>
        <v>16</v>
      </c>
    </row>
    <row r="529" spans="1:4">
      <c r="A529">
        <f>ABS(Sheet8!G529)</f>
        <v>56</v>
      </c>
      <c r="B529">
        <f>ABS(Sheet8!H529)</f>
        <v>1</v>
      </c>
      <c r="C529">
        <f>ABS(Sheet8!I529)</f>
        <v>3</v>
      </c>
      <c r="D529">
        <f>ABS(Sheet8!J529)</f>
        <v>9</v>
      </c>
    </row>
    <row r="530" spans="1:4">
      <c r="A530">
        <f>ABS(Sheet8!G530)</f>
        <v>38</v>
      </c>
      <c r="B530">
        <f>ABS(Sheet8!H530)</f>
        <v>1</v>
      </c>
      <c r="C530">
        <f>ABS(Sheet8!I530)</f>
        <v>0</v>
      </c>
      <c r="D530">
        <f>ABS(Sheet8!J530)</f>
        <v>26</v>
      </c>
    </row>
    <row r="531" spans="1:4">
      <c r="A531">
        <f>ABS(Sheet8!G531)</f>
        <v>28</v>
      </c>
      <c r="B531">
        <f>ABS(Sheet8!H531)</f>
        <v>1</v>
      </c>
      <c r="C531">
        <f>ABS(Sheet8!I531)</f>
        <v>3</v>
      </c>
      <c r="D531">
        <f>ABS(Sheet8!J531)</f>
        <v>19</v>
      </c>
    </row>
    <row r="532" spans="1:4">
      <c r="A532">
        <f>ABS(Sheet8!G532)</f>
        <v>26</v>
      </c>
      <c r="B532">
        <f>ABS(Sheet8!H532)</f>
        <v>1</v>
      </c>
      <c r="C532">
        <f>ABS(Sheet8!I532)</f>
        <v>0</v>
      </c>
      <c r="D532">
        <f>ABS(Sheet8!J532)</f>
        <v>11</v>
      </c>
    </row>
    <row r="533" spans="1:4">
      <c r="A533">
        <f>ABS(Sheet8!G533)</f>
        <v>66</v>
      </c>
      <c r="B533">
        <f>ABS(Sheet8!H533)</f>
        <v>1</v>
      </c>
      <c r="C533">
        <f>ABS(Sheet8!I533)</f>
        <v>1</v>
      </c>
      <c r="D533">
        <f>ABS(Sheet8!J533)</f>
        <v>8</v>
      </c>
    </row>
    <row r="534" spans="1:4">
      <c r="A534">
        <f>ABS(Sheet8!G534)</f>
        <v>28</v>
      </c>
      <c r="B534">
        <f>ABS(Sheet8!H534)</f>
        <v>1</v>
      </c>
      <c r="C534">
        <f>ABS(Sheet8!I534)</f>
        <v>0</v>
      </c>
      <c r="D534">
        <f>ABS(Sheet8!J534)</f>
        <v>1</v>
      </c>
    </row>
    <row r="535" spans="1:4">
      <c r="A535">
        <f>ABS(Sheet8!G535)</f>
        <v>36</v>
      </c>
      <c r="B535">
        <f>ABS(Sheet8!H535)</f>
        <v>1</v>
      </c>
      <c r="C535">
        <f>ABS(Sheet8!I535)</f>
        <v>2</v>
      </c>
      <c r="D535">
        <f>ABS(Sheet8!J535)</f>
        <v>8</v>
      </c>
    </row>
    <row r="536" spans="1:4">
      <c r="A536">
        <f>ABS(Sheet8!G536)</f>
        <v>30</v>
      </c>
      <c r="B536">
        <f>ABS(Sheet8!H536)</f>
        <v>1</v>
      </c>
      <c r="C536">
        <f>ABS(Sheet8!I536)</f>
        <v>1</v>
      </c>
      <c r="D536">
        <f>ABS(Sheet8!J536)</f>
        <v>10</v>
      </c>
    </row>
    <row r="537" spans="1:4">
      <c r="A537">
        <f>ABS(Sheet8!G537)</f>
        <v>350</v>
      </c>
      <c r="B537">
        <f>ABS(Sheet8!H537)</f>
        <v>4</v>
      </c>
      <c r="C537">
        <f>ABS(Sheet8!I537)</f>
        <v>3</v>
      </c>
      <c r="D537">
        <f>ABS(Sheet8!J537)</f>
        <v>128</v>
      </c>
    </row>
    <row r="538" spans="1:4">
      <c r="A538">
        <f>ABS(Sheet8!G538)</f>
        <v>196</v>
      </c>
      <c r="B538">
        <f>ABS(Sheet8!H538)</f>
        <v>1</v>
      </c>
      <c r="C538">
        <f>ABS(Sheet8!I538)</f>
        <v>1</v>
      </c>
      <c r="D538">
        <f>ABS(Sheet8!J538)</f>
        <v>70</v>
      </c>
    </row>
    <row r="539" spans="1:4">
      <c r="A539">
        <f>ABS(Sheet8!G539)</f>
        <v>57</v>
      </c>
      <c r="B539">
        <f>ABS(Sheet8!H539)</f>
        <v>1</v>
      </c>
      <c r="C539">
        <f>ABS(Sheet8!I539)</f>
        <v>0</v>
      </c>
      <c r="D539">
        <f>ABS(Sheet8!J539)</f>
        <v>7</v>
      </c>
    </row>
    <row r="540" spans="1:4">
      <c r="A540">
        <f>ABS(Sheet8!G540)</f>
        <v>48</v>
      </c>
      <c r="B540">
        <f>ABS(Sheet8!H540)</f>
        <v>1</v>
      </c>
      <c r="C540">
        <f>ABS(Sheet8!I540)</f>
        <v>0</v>
      </c>
      <c r="D540">
        <f>ABS(Sheet8!J540)</f>
        <v>1</v>
      </c>
    </row>
    <row r="541" spans="1:4">
      <c r="A541">
        <f>ABS(Sheet8!G541)</f>
        <v>40</v>
      </c>
      <c r="B541">
        <f>ABS(Sheet8!H541)</f>
        <v>1</v>
      </c>
      <c r="C541">
        <f>ABS(Sheet8!I541)</f>
        <v>0</v>
      </c>
      <c r="D541">
        <f>ABS(Sheet8!J541)</f>
        <v>7</v>
      </c>
    </row>
    <row r="542" spans="1:4">
      <c r="A542">
        <f>ABS(Sheet8!G542)</f>
        <v>33</v>
      </c>
      <c r="B542">
        <f>ABS(Sheet8!H542)</f>
        <v>1</v>
      </c>
      <c r="C542">
        <f>ABS(Sheet8!I542)</f>
        <v>1</v>
      </c>
      <c r="D542">
        <f>ABS(Sheet8!J542)</f>
        <v>22</v>
      </c>
    </row>
    <row r="543" spans="1:4">
      <c r="A543">
        <f>ABS(Sheet8!G543)</f>
        <v>20</v>
      </c>
      <c r="B543">
        <f>ABS(Sheet8!H543)</f>
        <v>1</v>
      </c>
      <c r="C543">
        <f>ABS(Sheet8!I543)</f>
        <v>0</v>
      </c>
      <c r="D543">
        <f>ABS(Sheet8!J543)</f>
        <v>5</v>
      </c>
    </row>
    <row r="544" spans="1:4">
      <c r="A544">
        <f>ABS(Sheet8!G544)</f>
        <v>100</v>
      </c>
      <c r="B544">
        <f>ABS(Sheet8!H544)</f>
        <v>1</v>
      </c>
      <c r="C544">
        <f>ABS(Sheet8!I544)</f>
        <v>0</v>
      </c>
      <c r="D544">
        <f>ABS(Sheet8!J544)</f>
        <v>37</v>
      </c>
    </row>
    <row r="545" spans="1:4">
      <c r="A545">
        <f>ABS(Sheet8!G545)</f>
        <v>22</v>
      </c>
      <c r="B545">
        <f>ABS(Sheet8!H545)</f>
        <v>1</v>
      </c>
      <c r="C545">
        <f>ABS(Sheet8!I545)</f>
        <v>1</v>
      </c>
      <c r="D545">
        <f>ABS(Sheet8!J545)</f>
        <v>17</v>
      </c>
    </row>
    <row r="546" spans="1:4">
      <c r="A546">
        <f>ABS(Sheet8!G546)</f>
        <v>72</v>
      </c>
      <c r="B546">
        <f>ABS(Sheet8!H546)</f>
        <v>1</v>
      </c>
      <c r="C546">
        <f>ABS(Sheet8!I546)</f>
        <v>1</v>
      </c>
      <c r="D546">
        <f>ABS(Sheet8!J546)</f>
        <v>33</v>
      </c>
    </row>
    <row r="547" spans="1:4">
      <c r="A547">
        <f>ABS(Sheet8!G547)</f>
        <v>44</v>
      </c>
      <c r="B547">
        <f>ABS(Sheet8!H547)</f>
        <v>1</v>
      </c>
      <c r="C547">
        <f>ABS(Sheet8!I547)</f>
        <v>1</v>
      </c>
      <c r="D547">
        <f>ABS(Sheet8!J547)</f>
        <v>29</v>
      </c>
    </row>
    <row r="548" spans="1:4">
      <c r="A548">
        <f>ABS(Sheet8!G548)</f>
        <v>39</v>
      </c>
      <c r="B548">
        <f>ABS(Sheet8!H548)</f>
        <v>1</v>
      </c>
      <c r="C548">
        <f>ABS(Sheet8!I548)</f>
        <v>1</v>
      </c>
      <c r="D548">
        <f>ABS(Sheet8!J548)</f>
        <v>25</v>
      </c>
    </row>
    <row r="549" spans="1:4">
      <c r="A549">
        <f>ABS(Sheet8!G549)</f>
        <v>36</v>
      </c>
      <c r="B549">
        <f>ABS(Sheet8!H549)</f>
        <v>1</v>
      </c>
      <c r="C549">
        <f>ABS(Sheet8!I549)</f>
        <v>1</v>
      </c>
      <c r="D549">
        <f>ABS(Sheet8!J549)</f>
        <v>0</v>
      </c>
    </row>
    <row r="550" spans="1:4">
      <c r="A550">
        <f>ABS(Sheet8!G550)</f>
        <v>32</v>
      </c>
      <c r="B550">
        <f>ABS(Sheet8!H550)</f>
        <v>1</v>
      </c>
      <c r="C550">
        <f>ABS(Sheet8!I550)</f>
        <v>1</v>
      </c>
      <c r="D550">
        <f>ABS(Sheet8!J550)</f>
        <v>11</v>
      </c>
    </row>
    <row r="551" spans="1:4">
      <c r="A551">
        <f>ABS(Sheet8!G551)</f>
        <v>24</v>
      </c>
      <c r="B551">
        <f>ABS(Sheet8!H551)</f>
        <v>1</v>
      </c>
      <c r="C551">
        <f>ABS(Sheet8!I551)</f>
        <v>0</v>
      </c>
      <c r="D551">
        <f>ABS(Sheet8!J551)</f>
        <v>24</v>
      </c>
    </row>
    <row r="552" spans="1:4">
      <c r="A552">
        <f>ABS(Sheet8!G552)</f>
        <v>24</v>
      </c>
      <c r="B552">
        <f>ABS(Sheet8!H552)</f>
        <v>1</v>
      </c>
      <c r="C552">
        <f>ABS(Sheet8!I552)</f>
        <v>0</v>
      </c>
      <c r="D552">
        <f>ABS(Sheet8!J552)</f>
        <v>18</v>
      </c>
    </row>
    <row r="553" spans="1:4">
      <c r="A553">
        <f>ABS(Sheet8!G553)</f>
        <v>22</v>
      </c>
      <c r="B553">
        <f>ABS(Sheet8!H553)</f>
        <v>1</v>
      </c>
      <c r="C553">
        <f>ABS(Sheet8!I553)</f>
        <v>1</v>
      </c>
      <c r="D553">
        <f>ABS(Sheet8!J553)</f>
        <v>10</v>
      </c>
    </row>
    <row r="554" spans="1:4">
      <c r="A554">
        <f>ABS(Sheet8!G554)</f>
        <v>20</v>
      </c>
      <c r="B554">
        <f>ABS(Sheet8!H554)</f>
        <v>1</v>
      </c>
      <c r="C554">
        <f>ABS(Sheet8!I554)</f>
        <v>0</v>
      </c>
      <c r="D554">
        <f>ABS(Sheet8!J554)</f>
        <v>7</v>
      </c>
    </row>
    <row r="555" spans="1:4">
      <c r="A555">
        <f>ABS(Sheet8!G555)</f>
        <v>28</v>
      </c>
      <c r="B555">
        <f>ABS(Sheet8!H555)</f>
        <v>1</v>
      </c>
      <c r="C555">
        <f>ABS(Sheet8!I555)</f>
        <v>2</v>
      </c>
      <c r="D555">
        <f>ABS(Sheet8!J555)</f>
        <v>21</v>
      </c>
    </row>
    <row r="556" spans="1:4">
      <c r="A556">
        <f>ABS(Sheet8!G556)</f>
        <v>22</v>
      </c>
      <c r="B556">
        <f>ABS(Sheet8!H556)</f>
        <v>1</v>
      </c>
      <c r="C556">
        <f>ABS(Sheet8!I556)</f>
        <v>1</v>
      </c>
      <c r="D556">
        <f>ABS(Sheet8!J556)</f>
        <v>17</v>
      </c>
    </row>
    <row r="557" spans="1:4">
      <c r="A557">
        <f>ABS(Sheet8!G557)</f>
        <v>40</v>
      </c>
      <c r="B557">
        <f>ABS(Sheet8!H557)</f>
        <v>1</v>
      </c>
      <c r="C557">
        <f>ABS(Sheet8!I557)</f>
        <v>0</v>
      </c>
      <c r="D557">
        <f>ABS(Sheet8!J557)</f>
        <v>1</v>
      </c>
    </row>
    <row r="558" spans="1:4">
      <c r="A558">
        <f>ABS(Sheet8!G558)</f>
        <v>175</v>
      </c>
      <c r="B558">
        <f>ABS(Sheet8!H558)</f>
        <v>1</v>
      </c>
      <c r="C558">
        <f>ABS(Sheet8!I558)</f>
        <v>2</v>
      </c>
      <c r="D558">
        <f>ABS(Sheet8!J558)</f>
        <v>75</v>
      </c>
    </row>
    <row r="559" spans="1:4">
      <c r="A559">
        <f>ABS(Sheet8!G559)</f>
        <v>42</v>
      </c>
      <c r="B559">
        <f>ABS(Sheet8!H559)</f>
        <v>0</v>
      </c>
      <c r="C559">
        <f>ABS(Sheet8!I559)</f>
        <v>1</v>
      </c>
      <c r="D559">
        <f>ABS(Sheet8!J559)</f>
        <v>0</v>
      </c>
    </row>
    <row r="560" spans="1:4">
      <c r="A560">
        <f>ABS(Sheet8!G560)</f>
        <v>90</v>
      </c>
      <c r="B560">
        <f>ABS(Sheet8!H560)</f>
        <v>1</v>
      </c>
      <c r="C560">
        <f>ABS(Sheet8!I560)</f>
        <v>2</v>
      </c>
      <c r="D560">
        <f>ABS(Sheet8!J560)</f>
        <v>21</v>
      </c>
    </row>
    <row r="561" spans="1:4">
      <c r="A561">
        <f>ABS(Sheet8!G561)</f>
        <v>60</v>
      </c>
      <c r="B561">
        <f>ABS(Sheet8!H561)</f>
        <v>1</v>
      </c>
      <c r="C561">
        <f>ABS(Sheet8!I561)</f>
        <v>2</v>
      </c>
      <c r="D561">
        <f>ABS(Sheet8!J561)</f>
        <v>2</v>
      </c>
    </row>
    <row r="562" spans="1:4">
      <c r="A562">
        <f>ABS(Sheet8!G562)</f>
        <v>60</v>
      </c>
      <c r="B562">
        <f>ABS(Sheet8!H562)</f>
        <v>1</v>
      </c>
      <c r="C562">
        <f>ABS(Sheet8!I562)</f>
        <v>2</v>
      </c>
      <c r="D562">
        <f>ABS(Sheet8!J562)</f>
        <v>2</v>
      </c>
    </row>
    <row r="563" spans="1:4">
      <c r="A563">
        <f>ABS(Sheet8!G563)</f>
        <v>36</v>
      </c>
      <c r="B563">
        <f>ABS(Sheet8!H563)</f>
        <v>1</v>
      </c>
      <c r="C563">
        <f>ABS(Sheet8!I563)</f>
        <v>1</v>
      </c>
      <c r="D563">
        <f>ABS(Sheet8!J563)</f>
        <v>0</v>
      </c>
    </row>
    <row r="564" spans="1:4">
      <c r="A564">
        <f>ABS(Sheet8!G564)</f>
        <v>65</v>
      </c>
      <c r="B564">
        <f>ABS(Sheet8!H564)</f>
        <v>1</v>
      </c>
      <c r="C564">
        <f>ABS(Sheet8!I564)</f>
        <v>1</v>
      </c>
      <c r="D564">
        <f>ABS(Sheet8!J564)</f>
        <v>18</v>
      </c>
    </row>
    <row r="565" spans="1:4">
      <c r="A565">
        <f>ABS(Sheet8!G565)</f>
        <v>60</v>
      </c>
      <c r="B565">
        <f>ABS(Sheet8!H565)</f>
        <v>1</v>
      </c>
      <c r="C565">
        <f>ABS(Sheet8!I565)</f>
        <v>1</v>
      </c>
      <c r="D565">
        <f>ABS(Sheet8!J565)</f>
        <v>16</v>
      </c>
    </row>
    <row r="566" spans="1:4">
      <c r="A566">
        <f>ABS(Sheet8!G566)</f>
        <v>56</v>
      </c>
      <c r="B566">
        <f>ABS(Sheet8!H566)</f>
        <v>1</v>
      </c>
      <c r="C566">
        <f>ABS(Sheet8!I566)</f>
        <v>1</v>
      </c>
      <c r="D566">
        <f>ABS(Sheet8!J566)</f>
        <v>32</v>
      </c>
    </row>
    <row r="567" spans="1:4">
      <c r="A567">
        <f>ABS(Sheet8!G567)</f>
        <v>52</v>
      </c>
      <c r="B567">
        <f>ABS(Sheet8!H567)</f>
        <v>1</v>
      </c>
      <c r="C567">
        <f>ABS(Sheet8!I567)</f>
        <v>1</v>
      </c>
      <c r="D567">
        <f>ABS(Sheet8!J567)</f>
        <v>10</v>
      </c>
    </row>
    <row r="568" spans="1:4">
      <c r="A568">
        <f>ABS(Sheet8!G568)</f>
        <v>46</v>
      </c>
      <c r="B568">
        <f>ABS(Sheet8!H568)</f>
        <v>1</v>
      </c>
      <c r="C568">
        <f>ABS(Sheet8!I568)</f>
        <v>3</v>
      </c>
      <c r="D568">
        <f>ABS(Sheet8!J568)</f>
        <v>10</v>
      </c>
    </row>
    <row r="569" spans="1:4">
      <c r="A569">
        <f>ABS(Sheet8!G569)</f>
        <v>38</v>
      </c>
      <c r="B569">
        <f>ABS(Sheet8!H569)</f>
        <v>1</v>
      </c>
      <c r="C569">
        <f>ABS(Sheet8!I569)</f>
        <v>2</v>
      </c>
      <c r="D569">
        <f>ABS(Sheet8!J569)</f>
        <v>13</v>
      </c>
    </row>
    <row r="570" spans="1:4">
      <c r="A570">
        <f>ABS(Sheet8!G570)</f>
        <v>36</v>
      </c>
      <c r="B570">
        <f>ABS(Sheet8!H570)</f>
        <v>1</v>
      </c>
      <c r="C570">
        <f>ABS(Sheet8!I570)</f>
        <v>1</v>
      </c>
      <c r="D570">
        <f>ABS(Sheet8!J570)</f>
        <v>1</v>
      </c>
    </row>
    <row r="571" spans="1:4">
      <c r="A571">
        <f>ABS(Sheet8!G571)</f>
        <v>36</v>
      </c>
      <c r="B571">
        <f>ABS(Sheet8!H571)</f>
        <v>1</v>
      </c>
      <c r="C571">
        <f>ABS(Sheet8!I571)</f>
        <v>1</v>
      </c>
      <c r="D571">
        <f>ABS(Sheet8!J571)</f>
        <v>1</v>
      </c>
    </row>
    <row r="572" spans="1:4">
      <c r="A572">
        <f>ABS(Sheet8!G572)</f>
        <v>28</v>
      </c>
      <c r="B572">
        <f>ABS(Sheet8!H572)</f>
        <v>1</v>
      </c>
      <c r="C572">
        <f>ABS(Sheet8!I572)</f>
        <v>1</v>
      </c>
      <c r="D572">
        <f>ABS(Sheet8!J572)</f>
        <v>34</v>
      </c>
    </row>
    <row r="573" spans="1:4">
      <c r="A573">
        <f>ABS(Sheet8!G573)</f>
        <v>26</v>
      </c>
      <c r="B573">
        <f>ABS(Sheet8!H573)</f>
        <v>1</v>
      </c>
      <c r="C573">
        <f>ABS(Sheet8!I573)</f>
        <v>2</v>
      </c>
      <c r="D573">
        <f>ABS(Sheet8!J573)</f>
        <v>19</v>
      </c>
    </row>
    <row r="574" spans="1:4">
      <c r="A574">
        <f>ABS(Sheet8!G574)</f>
        <v>26</v>
      </c>
      <c r="B574">
        <f>ABS(Sheet8!H574)</f>
        <v>1</v>
      </c>
      <c r="C574">
        <f>ABS(Sheet8!I574)</f>
        <v>1</v>
      </c>
      <c r="D574">
        <f>ABS(Sheet8!J574)</f>
        <v>20</v>
      </c>
    </row>
    <row r="575" spans="1:4">
      <c r="A575">
        <f>ABS(Sheet8!G575)</f>
        <v>22</v>
      </c>
      <c r="B575">
        <f>ABS(Sheet8!H575)</f>
        <v>1</v>
      </c>
      <c r="C575">
        <f>ABS(Sheet8!I575)</f>
        <v>2</v>
      </c>
      <c r="D575">
        <f>ABS(Sheet8!J575)</f>
        <v>15</v>
      </c>
    </row>
    <row r="576" spans="1:4">
      <c r="A576">
        <f>ABS(Sheet8!G576)</f>
        <v>20</v>
      </c>
      <c r="B576">
        <f>ABS(Sheet8!H576)</f>
        <v>1</v>
      </c>
      <c r="C576">
        <f>ABS(Sheet8!I576)</f>
        <v>1</v>
      </c>
      <c r="D576">
        <f>ABS(Sheet8!J576)</f>
        <v>18</v>
      </c>
    </row>
    <row r="577" spans="1:4">
      <c r="A577">
        <f>ABS(Sheet8!G577)</f>
        <v>20</v>
      </c>
      <c r="B577">
        <f>ABS(Sheet8!H577)</f>
        <v>1</v>
      </c>
      <c r="C577">
        <f>ABS(Sheet8!I577)</f>
        <v>1</v>
      </c>
      <c r="D577">
        <f>ABS(Sheet8!J577)</f>
        <v>18</v>
      </c>
    </row>
    <row r="578" spans="1:4">
      <c r="A578">
        <f>ABS(Sheet8!G578)</f>
        <v>26</v>
      </c>
      <c r="B578">
        <f>ABS(Sheet8!H578)</f>
        <v>0</v>
      </c>
      <c r="C578">
        <f>ABS(Sheet8!I578)</f>
        <v>0</v>
      </c>
      <c r="D578">
        <f>ABS(Sheet8!J578)</f>
        <v>4</v>
      </c>
    </row>
    <row r="579" spans="1:4">
      <c r="A579">
        <f>ABS(Sheet8!G579)</f>
        <v>22</v>
      </c>
      <c r="B579">
        <f>ABS(Sheet8!H579)</f>
        <v>1</v>
      </c>
      <c r="C579">
        <f>ABS(Sheet8!I579)</f>
        <v>2</v>
      </c>
      <c r="D579">
        <f>ABS(Sheet8!J579)</f>
        <v>25</v>
      </c>
    </row>
    <row r="580" spans="1:4">
      <c r="A580">
        <f>ABS(Sheet8!G580)</f>
        <v>98</v>
      </c>
      <c r="B580">
        <f>ABS(Sheet8!H580)</f>
        <v>1</v>
      </c>
      <c r="C580">
        <f>ABS(Sheet8!I580)</f>
        <v>1</v>
      </c>
      <c r="D580">
        <f>ABS(Sheet8!J580)</f>
        <v>30</v>
      </c>
    </row>
    <row r="581" spans="1:4">
      <c r="A581">
        <f>ABS(Sheet8!G581)</f>
        <v>90</v>
      </c>
      <c r="B581">
        <f>ABS(Sheet8!H581)</f>
        <v>1</v>
      </c>
      <c r="C581">
        <f>ABS(Sheet8!I581)</f>
        <v>1</v>
      </c>
      <c r="D581">
        <f>ABS(Sheet8!J581)</f>
        <v>26</v>
      </c>
    </row>
    <row r="582" spans="1:4">
      <c r="A582">
        <f>ABS(Sheet8!G582)</f>
        <v>84</v>
      </c>
      <c r="B582">
        <f>ABS(Sheet8!H582)</f>
        <v>1</v>
      </c>
      <c r="C582">
        <f>ABS(Sheet8!I582)</f>
        <v>1</v>
      </c>
      <c r="D582">
        <f>ABS(Sheet8!J582)</f>
        <v>23</v>
      </c>
    </row>
    <row r="583" spans="1:4">
      <c r="A583">
        <f>ABS(Sheet8!G583)</f>
        <v>40</v>
      </c>
      <c r="B583">
        <f>ABS(Sheet8!H583)</f>
        <v>1</v>
      </c>
      <c r="C583">
        <f>ABS(Sheet8!I583)</f>
        <v>1</v>
      </c>
      <c r="D583">
        <f>ABS(Sheet8!J583)</f>
        <v>8</v>
      </c>
    </row>
    <row r="584" spans="1:4">
      <c r="A584">
        <f>ABS(Sheet8!G584)</f>
        <v>76</v>
      </c>
      <c r="B584">
        <f>ABS(Sheet8!H584)</f>
        <v>1</v>
      </c>
      <c r="C584">
        <f>ABS(Sheet8!I584)</f>
        <v>1</v>
      </c>
      <c r="D584">
        <f>ABS(Sheet8!J584)</f>
        <v>19</v>
      </c>
    </row>
    <row r="585" spans="1:4">
      <c r="A585">
        <f>ABS(Sheet8!G585)</f>
        <v>48</v>
      </c>
      <c r="B585">
        <f>ABS(Sheet8!H585)</f>
        <v>1</v>
      </c>
      <c r="C585">
        <f>ABS(Sheet8!I585)</f>
        <v>0</v>
      </c>
      <c r="D585">
        <f>ABS(Sheet8!J585)</f>
        <v>24</v>
      </c>
    </row>
    <row r="586" spans="1:4">
      <c r="A586">
        <f>ABS(Sheet8!G586)</f>
        <v>40</v>
      </c>
      <c r="B586">
        <f>ABS(Sheet8!H586)</f>
        <v>1</v>
      </c>
      <c r="C586">
        <f>ABS(Sheet8!I586)</f>
        <v>0</v>
      </c>
      <c r="D586">
        <f>ABS(Sheet8!J586)</f>
        <v>23</v>
      </c>
    </row>
    <row r="587" spans="1:4">
      <c r="A587">
        <f>ABS(Sheet8!G587)</f>
        <v>36</v>
      </c>
      <c r="B587">
        <f>ABS(Sheet8!H587)</f>
        <v>1</v>
      </c>
      <c r="C587">
        <f>ABS(Sheet8!I587)</f>
        <v>0</v>
      </c>
      <c r="D587">
        <f>ABS(Sheet8!J587)</f>
        <v>21</v>
      </c>
    </row>
    <row r="588" spans="1:4">
      <c r="A588">
        <f>ABS(Sheet8!G588)</f>
        <v>78</v>
      </c>
      <c r="B588">
        <f>ABS(Sheet8!H588)</f>
        <v>1</v>
      </c>
      <c r="C588">
        <f>ABS(Sheet8!I588)</f>
        <v>2</v>
      </c>
      <c r="D588">
        <f>ABS(Sheet8!J588)</f>
        <v>13</v>
      </c>
    </row>
    <row r="589" spans="1:4">
      <c r="A589">
        <f>ABS(Sheet8!G589)</f>
        <v>64</v>
      </c>
      <c r="B589">
        <f>ABS(Sheet8!H589)</f>
        <v>1</v>
      </c>
      <c r="C589">
        <f>ABS(Sheet8!I589)</f>
        <v>2</v>
      </c>
      <c r="D589">
        <f>ABS(Sheet8!J589)</f>
        <v>6</v>
      </c>
    </row>
    <row r="590" spans="1:4">
      <c r="A590">
        <f>ABS(Sheet8!G590)</f>
        <v>30</v>
      </c>
      <c r="B590">
        <f>ABS(Sheet8!H590)</f>
        <v>1</v>
      </c>
      <c r="C590">
        <f>ABS(Sheet8!I590)</f>
        <v>0</v>
      </c>
      <c r="D590">
        <f>ABS(Sheet8!J590)</f>
        <v>0</v>
      </c>
    </row>
    <row r="591" spans="1:4">
      <c r="A591">
        <f>ABS(Sheet8!G591)</f>
        <v>22</v>
      </c>
      <c r="B591">
        <f>ABS(Sheet8!H591)</f>
        <v>1</v>
      </c>
      <c r="C591">
        <f>ABS(Sheet8!I591)</f>
        <v>2</v>
      </c>
      <c r="D591">
        <f>ABS(Sheet8!J591)</f>
        <v>18</v>
      </c>
    </row>
    <row r="592" spans="1:4">
      <c r="A592">
        <f>ABS(Sheet8!G592)</f>
        <v>30</v>
      </c>
      <c r="B592">
        <f>ABS(Sheet8!H592)</f>
        <v>1</v>
      </c>
      <c r="C592">
        <f>ABS(Sheet8!I592)</f>
        <v>2</v>
      </c>
      <c r="D592">
        <f>ABS(Sheet8!J592)</f>
        <v>11</v>
      </c>
    </row>
    <row r="593" spans="1:4">
      <c r="A593">
        <f>ABS(Sheet8!G593)</f>
        <v>22</v>
      </c>
      <c r="B593">
        <f>ABS(Sheet8!H593)</f>
        <v>1</v>
      </c>
      <c r="C593">
        <f>ABS(Sheet8!I593)</f>
        <v>2</v>
      </c>
      <c r="D593">
        <f>ABS(Sheet8!J593)</f>
        <v>15</v>
      </c>
    </row>
    <row r="594" spans="1:4">
      <c r="A594">
        <f>ABS(Sheet8!G594)</f>
        <v>24</v>
      </c>
      <c r="B594">
        <f>ABS(Sheet8!H594)</f>
        <v>1</v>
      </c>
      <c r="C594">
        <f>ABS(Sheet8!I594)</f>
        <v>1</v>
      </c>
      <c r="D594">
        <f>ABS(Sheet8!J594)</f>
        <v>16</v>
      </c>
    </row>
    <row r="595" spans="1:4">
      <c r="A595">
        <f>ABS(Sheet8!G595)</f>
        <v>66</v>
      </c>
      <c r="B595">
        <f>ABS(Sheet8!H595)</f>
        <v>0</v>
      </c>
      <c r="C595">
        <f>ABS(Sheet8!I595)</f>
        <v>3</v>
      </c>
      <c r="D595">
        <f>ABS(Sheet8!J595)</f>
        <v>3</v>
      </c>
    </row>
    <row r="596" spans="1:4">
      <c r="A596">
        <f>ABS(Sheet8!G596)</f>
        <v>58</v>
      </c>
      <c r="B596">
        <f>ABS(Sheet8!H596)</f>
        <v>1</v>
      </c>
      <c r="C596">
        <f>ABS(Sheet8!I596)</f>
        <v>1</v>
      </c>
      <c r="D596">
        <f>ABS(Sheet8!J596)</f>
        <v>1</v>
      </c>
    </row>
    <row r="597" spans="1:4">
      <c r="A597">
        <f>ABS(Sheet8!G597)</f>
        <v>42</v>
      </c>
      <c r="B597">
        <f>ABS(Sheet8!H597)</f>
        <v>1</v>
      </c>
      <c r="C597">
        <f>ABS(Sheet8!I597)</f>
        <v>2</v>
      </c>
      <c r="D597">
        <f>ABS(Sheet8!J597)</f>
        <v>15</v>
      </c>
    </row>
    <row r="598" spans="1:4">
      <c r="A598">
        <f>ABS(Sheet8!G598)</f>
        <v>24</v>
      </c>
      <c r="B598">
        <f>ABS(Sheet8!H598)</f>
        <v>1</v>
      </c>
      <c r="C598">
        <f>ABS(Sheet8!I598)</f>
        <v>1</v>
      </c>
      <c r="D598">
        <f>ABS(Sheet8!J598)</f>
        <v>16</v>
      </c>
    </row>
    <row r="599" spans="1:4">
      <c r="A599">
        <f>ABS(Sheet8!G599)</f>
        <v>20</v>
      </c>
      <c r="B599">
        <f>ABS(Sheet8!H599)</f>
        <v>1</v>
      </c>
      <c r="C599">
        <f>ABS(Sheet8!I599)</f>
        <v>0</v>
      </c>
      <c r="D599">
        <f>ABS(Sheet8!J599)</f>
        <v>20</v>
      </c>
    </row>
    <row r="600" spans="1:4">
      <c r="A600">
        <f>ABS(Sheet8!G600)</f>
        <v>38</v>
      </c>
      <c r="B600">
        <f>ABS(Sheet8!H600)</f>
        <v>1</v>
      </c>
      <c r="C600">
        <f>ABS(Sheet8!I600)</f>
        <v>1</v>
      </c>
      <c r="D600">
        <f>ABS(Sheet8!J600)</f>
        <v>0</v>
      </c>
    </row>
    <row r="601" spans="1:4">
      <c r="A601">
        <f>ABS(Sheet8!G601)</f>
        <v>24</v>
      </c>
      <c r="B601">
        <f>ABS(Sheet8!H601)</f>
        <v>1</v>
      </c>
      <c r="C601">
        <f>ABS(Sheet8!I601)</f>
        <v>0</v>
      </c>
      <c r="D601">
        <f>ABS(Sheet8!J601)</f>
        <v>27</v>
      </c>
    </row>
    <row r="602" spans="1:4">
      <c r="A602">
        <f>ABS(Sheet8!G602)</f>
        <v>36</v>
      </c>
      <c r="B602">
        <f>ABS(Sheet8!H602)</f>
        <v>1</v>
      </c>
      <c r="C602">
        <f>ABS(Sheet8!I602)</f>
        <v>1</v>
      </c>
      <c r="D602">
        <f>ABS(Sheet8!J602)</f>
        <v>5</v>
      </c>
    </row>
    <row r="603" spans="1:4">
      <c r="A603">
        <f>ABS(Sheet8!G603)</f>
        <v>108</v>
      </c>
      <c r="B603">
        <f>ABS(Sheet8!H603)</f>
        <v>1</v>
      </c>
      <c r="C603">
        <f>ABS(Sheet8!I603)</f>
        <v>1</v>
      </c>
      <c r="D603">
        <f>ABS(Sheet8!J603)</f>
        <v>42</v>
      </c>
    </row>
    <row r="604" spans="1:4">
      <c r="A604">
        <f>ABS(Sheet8!G604)</f>
        <v>56</v>
      </c>
      <c r="B604">
        <f>ABS(Sheet8!H604)</f>
        <v>1</v>
      </c>
      <c r="C604">
        <f>ABS(Sheet8!I604)</f>
        <v>0</v>
      </c>
      <c r="D604">
        <f>ABS(Sheet8!J604)</f>
        <v>11</v>
      </c>
    </row>
    <row r="605" spans="1:4">
      <c r="A605">
        <f>ABS(Sheet8!G605)</f>
        <v>26</v>
      </c>
      <c r="B605">
        <f>ABS(Sheet8!H605)</f>
        <v>1</v>
      </c>
      <c r="C605">
        <f>ABS(Sheet8!I605)</f>
        <v>1</v>
      </c>
      <c r="D605">
        <f>ABS(Sheet8!J605)</f>
        <v>6</v>
      </c>
    </row>
    <row r="606" spans="1:4">
      <c r="A606">
        <f>ABS(Sheet8!G606)</f>
        <v>24</v>
      </c>
      <c r="B606">
        <f>ABS(Sheet8!H606)</f>
        <v>1</v>
      </c>
      <c r="C606">
        <f>ABS(Sheet8!I606)</f>
        <v>1</v>
      </c>
      <c r="D606">
        <f>ABS(Sheet8!J606)</f>
        <v>7</v>
      </c>
    </row>
    <row r="607" spans="1:4">
      <c r="A607">
        <f>ABS(Sheet8!G607)</f>
        <v>22</v>
      </c>
      <c r="B607">
        <f>ABS(Sheet8!H607)</f>
        <v>1</v>
      </c>
      <c r="C607">
        <f>ABS(Sheet8!I607)</f>
        <v>0</v>
      </c>
      <c r="D607">
        <f>ABS(Sheet8!J607)</f>
        <v>19</v>
      </c>
    </row>
    <row r="608" spans="1:4">
      <c r="A608">
        <f>ABS(Sheet8!G608)</f>
        <v>51</v>
      </c>
      <c r="B608">
        <f>ABS(Sheet8!H608)</f>
        <v>1</v>
      </c>
      <c r="C608">
        <f>ABS(Sheet8!I608)</f>
        <v>1</v>
      </c>
      <c r="D608">
        <f>ABS(Sheet8!J608)</f>
        <v>1</v>
      </c>
    </row>
    <row r="609" spans="1:4">
      <c r="A609">
        <f>ABS(Sheet8!G609)</f>
        <v>34</v>
      </c>
      <c r="B609">
        <f>ABS(Sheet8!H609)</f>
        <v>1</v>
      </c>
      <c r="C609">
        <f>ABS(Sheet8!I609)</f>
        <v>1</v>
      </c>
      <c r="D609">
        <f>ABS(Sheet8!J609)</f>
        <v>11</v>
      </c>
    </row>
    <row r="610" spans="1:4">
      <c r="A610">
        <f>ABS(Sheet8!G610)</f>
        <v>28</v>
      </c>
      <c r="B610">
        <f>ABS(Sheet8!H610)</f>
        <v>1</v>
      </c>
      <c r="C610">
        <f>ABS(Sheet8!I610)</f>
        <v>2</v>
      </c>
      <c r="D610">
        <f>ABS(Sheet8!J610)</f>
        <v>21</v>
      </c>
    </row>
    <row r="611" spans="1:4">
      <c r="A611">
        <f>ABS(Sheet8!G611)</f>
        <v>38</v>
      </c>
      <c r="B611">
        <f>ABS(Sheet8!H611)</f>
        <v>1</v>
      </c>
      <c r="C611">
        <f>ABS(Sheet8!I611)</f>
        <v>1</v>
      </c>
      <c r="D611">
        <f>ABS(Sheet8!J611)</f>
        <v>9</v>
      </c>
    </row>
    <row r="612" spans="1:4">
      <c r="A612">
        <f>ABS(Sheet8!G612)</f>
        <v>20</v>
      </c>
      <c r="B612">
        <f>ABS(Sheet8!H612)</f>
        <v>1</v>
      </c>
      <c r="C612">
        <f>ABS(Sheet8!I612)</f>
        <v>0</v>
      </c>
      <c r="D612">
        <f>ABS(Sheet8!J612)</f>
        <v>5</v>
      </c>
    </row>
    <row r="613" spans="1:4">
      <c r="A613">
        <f>ABS(Sheet8!G613)</f>
        <v>36</v>
      </c>
      <c r="B613">
        <f>ABS(Sheet8!H613)</f>
        <v>1</v>
      </c>
      <c r="C613">
        <f>ABS(Sheet8!I613)</f>
        <v>1</v>
      </c>
      <c r="D613">
        <f>ABS(Sheet8!J613)</f>
        <v>9</v>
      </c>
    </row>
    <row r="614" spans="1:4">
      <c r="A614">
        <f>ABS(Sheet8!G614)</f>
        <v>22</v>
      </c>
      <c r="B614">
        <f>ABS(Sheet8!H614)</f>
        <v>1</v>
      </c>
      <c r="C614">
        <f>ABS(Sheet8!I614)</f>
        <v>1</v>
      </c>
      <c r="D614">
        <f>ABS(Sheet8!J614)</f>
        <v>23</v>
      </c>
    </row>
    <row r="615" spans="1:4">
      <c r="A615">
        <f>ABS(Sheet8!G615)</f>
        <v>88</v>
      </c>
      <c r="B615">
        <f>ABS(Sheet8!H615)</f>
        <v>1</v>
      </c>
      <c r="C615">
        <f>ABS(Sheet8!I615)</f>
        <v>1</v>
      </c>
      <c r="D615">
        <f>ABS(Sheet8!J615)</f>
        <v>37</v>
      </c>
    </row>
    <row r="616" spans="1:4">
      <c r="A616">
        <f>ABS(Sheet8!G616)</f>
        <v>64</v>
      </c>
      <c r="B616">
        <f>ABS(Sheet8!H616)</f>
        <v>0</v>
      </c>
      <c r="C616">
        <f>ABS(Sheet8!I616)</f>
        <v>2</v>
      </c>
      <c r="D616">
        <f>ABS(Sheet8!J616)</f>
        <v>4</v>
      </c>
    </row>
    <row r="617" spans="1:4">
      <c r="A617">
        <f>ABS(Sheet8!G617)</f>
        <v>45</v>
      </c>
      <c r="B617">
        <f>ABS(Sheet8!H617)</f>
        <v>1</v>
      </c>
      <c r="C617">
        <f>ABS(Sheet8!I617)</f>
        <v>0</v>
      </c>
      <c r="D617">
        <f>ABS(Sheet8!J617)</f>
        <v>1</v>
      </c>
    </row>
    <row r="618" spans="1:4">
      <c r="A618">
        <f>ABS(Sheet8!G618)</f>
        <v>154</v>
      </c>
      <c r="B618">
        <f>ABS(Sheet8!H618)</f>
        <v>1</v>
      </c>
      <c r="C618">
        <f>ABS(Sheet8!I618)</f>
        <v>0</v>
      </c>
      <c r="D618">
        <f>ABS(Sheet8!J618)</f>
        <v>17</v>
      </c>
    </row>
    <row r="619" spans="1:4">
      <c r="A619">
        <f>ABS(Sheet8!G619)</f>
        <v>66</v>
      </c>
      <c r="B619">
        <f>ABS(Sheet8!H619)</f>
        <v>1</v>
      </c>
      <c r="C619">
        <f>ABS(Sheet8!I619)</f>
        <v>1</v>
      </c>
      <c r="D619">
        <f>ABS(Sheet8!J619)</f>
        <v>16</v>
      </c>
    </row>
    <row r="620" spans="1:4">
      <c r="A620">
        <f>ABS(Sheet8!G620)</f>
        <v>44</v>
      </c>
      <c r="B620">
        <f>ABS(Sheet8!H620)</f>
        <v>1</v>
      </c>
      <c r="C620">
        <f>ABS(Sheet8!I620)</f>
        <v>1</v>
      </c>
      <c r="D620">
        <f>ABS(Sheet8!J620)</f>
        <v>4</v>
      </c>
    </row>
    <row r="621" spans="1:4">
      <c r="A621">
        <f>ABS(Sheet8!G621)</f>
        <v>42</v>
      </c>
      <c r="B621">
        <f>ABS(Sheet8!H621)</f>
        <v>1</v>
      </c>
      <c r="C621">
        <f>ABS(Sheet8!I621)</f>
        <v>1</v>
      </c>
      <c r="D621">
        <f>ABS(Sheet8!J621)</f>
        <v>8</v>
      </c>
    </row>
    <row r="622" spans="1:4">
      <c r="A622">
        <f>ABS(Sheet8!G622)</f>
        <v>42</v>
      </c>
      <c r="B622">
        <f>ABS(Sheet8!H622)</f>
        <v>1</v>
      </c>
      <c r="C622">
        <f>ABS(Sheet8!I622)</f>
        <v>1</v>
      </c>
      <c r="D622">
        <f>ABS(Sheet8!J622)</f>
        <v>8</v>
      </c>
    </row>
    <row r="623" spans="1:4">
      <c r="A623">
        <f>ABS(Sheet8!G623)</f>
        <v>30</v>
      </c>
      <c r="B623">
        <f>ABS(Sheet8!H623)</f>
        <v>1</v>
      </c>
      <c r="C623">
        <f>ABS(Sheet8!I623)</f>
        <v>0</v>
      </c>
      <c r="D623">
        <f>ABS(Sheet8!J623)</f>
        <v>18</v>
      </c>
    </row>
    <row r="624" spans="1:4">
      <c r="A624">
        <f>ABS(Sheet8!G624)</f>
        <v>28</v>
      </c>
      <c r="B624">
        <f>ABS(Sheet8!H624)</f>
        <v>1</v>
      </c>
      <c r="C624">
        <f>ABS(Sheet8!I624)</f>
        <v>0</v>
      </c>
      <c r="D624">
        <f>ABS(Sheet8!J624)</f>
        <v>19</v>
      </c>
    </row>
    <row r="625" spans="1:4">
      <c r="A625">
        <f>ABS(Sheet8!G625)</f>
        <v>28</v>
      </c>
      <c r="B625">
        <f>ABS(Sheet8!H625)</f>
        <v>1</v>
      </c>
      <c r="C625">
        <f>ABS(Sheet8!I625)</f>
        <v>2</v>
      </c>
      <c r="D625">
        <f>ABS(Sheet8!J625)</f>
        <v>26</v>
      </c>
    </row>
    <row r="626" spans="1:4">
      <c r="A626">
        <f>ABS(Sheet8!G626)</f>
        <v>26</v>
      </c>
      <c r="B626">
        <f>ABS(Sheet8!H626)</f>
        <v>1</v>
      </c>
      <c r="C626">
        <f>ABS(Sheet8!I626)</f>
        <v>1</v>
      </c>
      <c r="D626">
        <f>ABS(Sheet8!J626)</f>
        <v>15</v>
      </c>
    </row>
    <row r="627" spans="1:4">
      <c r="A627">
        <f>ABS(Sheet8!G627)</f>
        <v>24</v>
      </c>
      <c r="B627">
        <f>ABS(Sheet8!H627)</f>
        <v>1</v>
      </c>
      <c r="C627">
        <f>ABS(Sheet8!I627)</f>
        <v>1</v>
      </c>
      <c r="D627">
        <f>ABS(Sheet8!J627)</f>
        <v>16</v>
      </c>
    </row>
    <row r="628" spans="1:4">
      <c r="A628">
        <f>ABS(Sheet8!G628)</f>
        <v>22</v>
      </c>
      <c r="B628">
        <f>ABS(Sheet8!H628)</f>
        <v>1</v>
      </c>
      <c r="C628">
        <f>ABS(Sheet8!I628)</f>
        <v>2</v>
      </c>
      <c r="D628">
        <f>ABS(Sheet8!J628)</f>
        <v>15</v>
      </c>
    </row>
    <row r="629" spans="1:4">
      <c r="A629">
        <f>ABS(Sheet8!G629)</f>
        <v>39</v>
      </c>
      <c r="B629">
        <f>ABS(Sheet8!H629)</f>
        <v>1</v>
      </c>
      <c r="C629">
        <f>ABS(Sheet8!I629)</f>
        <v>0</v>
      </c>
      <c r="D629">
        <f>ABS(Sheet8!J629)</f>
        <v>5</v>
      </c>
    </row>
    <row r="630" spans="1:4">
      <c r="A630">
        <f>ABS(Sheet8!G630)</f>
        <v>33</v>
      </c>
      <c r="B630">
        <f>ABS(Sheet8!H630)</f>
        <v>1</v>
      </c>
      <c r="C630">
        <f>ABS(Sheet8!I630)</f>
        <v>0</v>
      </c>
      <c r="D630">
        <f>ABS(Sheet8!J630)</f>
        <v>3</v>
      </c>
    </row>
    <row r="631" spans="1:4">
      <c r="A631">
        <f>ABS(Sheet8!G631)</f>
        <v>30</v>
      </c>
      <c r="B631">
        <f>ABS(Sheet8!H631)</f>
        <v>1</v>
      </c>
      <c r="C631">
        <f>ABS(Sheet8!I631)</f>
        <v>0</v>
      </c>
      <c r="D631">
        <f>ABS(Sheet8!J631)</f>
        <v>2</v>
      </c>
    </row>
    <row r="632" spans="1:4">
      <c r="A632">
        <f>ABS(Sheet8!G632)</f>
        <v>48</v>
      </c>
      <c r="B632">
        <f>ABS(Sheet8!H632)</f>
        <v>1</v>
      </c>
      <c r="C632">
        <f>ABS(Sheet8!I632)</f>
        <v>2</v>
      </c>
      <c r="D632">
        <f>ABS(Sheet8!J632)</f>
        <v>7</v>
      </c>
    </row>
    <row r="633" spans="1:4">
      <c r="A633">
        <f>ABS(Sheet8!G633)</f>
        <v>40</v>
      </c>
      <c r="B633">
        <f>ABS(Sheet8!H633)</f>
        <v>1</v>
      </c>
      <c r="C633">
        <f>ABS(Sheet8!I633)</f>
        <v>2</v>
      </c>
      <c r="D633">
        <f>ABS(Sheet8!J633)</f>
        <v>16</v>
      </c>
    </row>
    <row r="634" spans="1:4">
      <c r="A634">
        <f>ABS(Sheet8!G634)</f>
        <v>40</v>
      </c>
      <c r="B634">
        <f>ABS(Sheet8!H634)</f>
        <v>1</v>
      </c>
      <c r="C634">
        <f>ABS(Sheet8!I634)</f>
        <v>1</v>
      </c>
      <c r="D634">
        <f>ABS(Sheet8!J634)</f>
        <v>8</v>
      </c>
    </row>
    <row r="635" spans="1:4">
      <c r="A635">
        <f>ABS(Sheet8!G635)</f>
        <v>68</v>
      </c>
      <c r="B635">
        <f>ABS(Sheet8!H635)</f>
        <v>1</v>
      </c>
      <c r="C635">
        <f>ABS(Sheet8!I635)</f>
        <v>1</v>
      </c>
      <c r="D635">
        <f>ABS(Sheet8!J635)</f>
        <v>6</v>
      </c>
    </row>
    <row r="636" spans="1:4">
      <c r="A636">
        <f>ABS(Sheet8!G636)</f>
        <v>66</v>
      </c>
      <c r="B636">
        <f>ABS(Sheet8!H636)</f>
        <v>1</v>
      </c>
      <c r="C636">
        <f>ABS(Sheet8!I636)</f>
        <v>0</v>
      </c>
      <c r="D636">
        <f>ABS(Sheet8!J636)</f>
        <v>3</v>
      </c>
    </row>
    <row r="637" spans="1:4">
      <c r="A637">
        <f>ABS(Sheet8!G637)</f>
        <v>42</v>
      </c>
      <c r="B637">
        <f>ABS(Sheet8!H637)</f>
        <v>1</v>
      </c>
      <c r="C637">
        <f>ABS(Sheet8!I637)</f>
        <v>0</v>
      </c>
      <c r="D637">
        <f>ABS(Sheet8!J637)</f>
        <v>15</v>
      </c>
    </row>
    <row r="638" spans="1:4">
      <c r="A638">
        <f>ABS(Sheet8!G638)</f>
        <v>34</v>
      </c>
      <c r="B638">
        <f>ABS(Sheet8!H638)</f>
        <v>1</v>
      </c>
      <c r="C638">
        <f>ABS(Sheet8!I638)</f>
        <v>2</v>
      </c>
      <c r="D638">
        <f>ABS(Sheet8!J638)</f>
        <v>18</v>
      </c>
    </row>
    <row r="639" spans="1:4">
      <c r="A639">
        <f>ABS(Sheet8!G639)</f>
        <v>28</v>
      </c>
      <c r="B639">
        <f>ABS(Sheet8!H639)</f>
        <v>1</v>
      </c>
      <c r="C639">
        <f>ABS(Sheet8!I639)</f>
        <v>0</v>
      </c>
      <c r="D639">
        <f>ABS(Sheet8!J639)</f>
        <v>19</v>
      </c>
    </row>
    <row r="640" spans="1:4">
      <c r="A640">
        <f>ABS(Sheet8!G640)</f>
        <v>28</v>
      </c>
      <c r="B640">
        <f>ABS(Sheet8!H640)</f>
        <v>1</v>
      </c>
      <c r="C640">
        <f>ABS(Sheet8!I640)</f>
        <v>0</v>
      </c>
      <c r="D640">
        <f>ABS(Sheet8!J640)</f>
        <v>19</v>
      </c>
    </row>
    <row r="641" spans="1:4">
      <c r="A641">
        <f>ABS(Sheet8!G641)</f>
        <v>26</v>
      </c>
      <c r="B641">
        <f>ABS(Sheet8!H641)</f>
        <v>1</v>
      </c>
      <c r="C641">
        <f>ABS(Sheet8!I641)</f>
        <v>1</v>
      </c>
      <c r="D641">
        <f>ABS(Sheet8!J641)</f>
        <v>15</v>
      </c>
    </row>
    <row r="642" spans="1:4">
      <c r="A642">
        <f>ABS(Sheet8!G642)</f>
        <v>22</v>
      </c>
      <c r="B642">
        <f>ABS(Sheet8!H642)</f>
        <v>1</v>
      </c>
      <c r="C642">
        <f>ABS(Sheet8!I642)</f>
        <v>1</v>
      </c>
      <c r="D642">
        <f>ABS(Sheet8!J642)</f>
        <v>17</v>
      </c>
    </row>
    <row r="643" spans="1:4">
      <c r="A643">
        <f>ABS(Sheet8!G643)</f>
        <v>84</v>
      </c>
      <c r="B643">
        <f>ABS(Sheet8!H643)</f>
        <v>1</v>
      </c>
      <c r="C643">
        <f>ABS(Sheet8!I643)</f>
        <v>3</v>
      </c>
      <c r="D643">
        <f>ABS(Sheet8!J643)</f>
        <v>14</v>
      </c>
    </row>
    <row r="644" spans="1:4">
      <c r="A644">
        <f>ABS(Sheet8!G644)</f>
        <v>70</v>
      </c>
      <c r="B644">
        <f>ABS(Sheet8!H644)</f>
        <v>1</v>
      </c>
      <c r="C644">
        <f>ABS(Sheet8!I644)</f>
        <v>1</v>
      </c>
      <c r="D644">
        <f>ABS(Sheet8!J644)</f>
        <v>22</v>
      </c>
    </row>
    <row r="645" spans="1:4">
      <c r="A645">
        <f>ABS(Sheet8!G645)</f>
        <v>56</v>
      </c>
      <c r="B645">
        <f>ABS(Sheet8!H645)</f>
        <v>1</v>
      </c>
      <c r="C645">
        <f>ABS(Sheet8!I645)</f>
        <v>1</v>
      </c>
      <c r="D645">
        <f>ABS(Sheet8!J645)</f>
        <v>13</v>
      </c>
    </row>
    <row r="646" spans="1:4">
      <c r="A646">
        <f>ABS(Sheet8!G646)</f>
        <v>36</v>
      </c>
      <c r="B646">
        <f>ABS(Sheet8!H646)</f>
        <v>1</v>
      </c>
      <c r="C646">
        <f>ABS(Sheet8!I646)</f>
        <v>1</v>
      </c>
      <c r="D646">
        <f>ABS(Sheet8!J646)</f>
        <v>1</v>
      </c>
    </row>
    <row r="647" spans="1:4">
      <c r="A647">
        <f>ABS(Sheet8!G647)</f>
        <v>28</v>
      </c>
      <c r="B647">
        <f>ABS(Sheet8!H647)</f>
        <v>1</v>
      </c>
      <c r="C647">
        <f>ABS(Sheet8!I647)</f>
        <v>1</v>
      </c>
      <c r="D647">
        <f>ABS(Sheet8!J647)</f>
        <v>5</v>
      </c>
    </row>
    <row r="648" spans="1:4">
      <c r="A648">
        <f>ABS(Sheet8!G648)</f>
        <v>132</v>
      </c>
      <c r="B648">
        <f>ABS(Sheet8!H648)</f>
        <v>1</v>
      </c>
      <c r="C648">
        <f>ABS(Sheet8!I648)</f>
        <v>1</v>
      </c>
      <c r="D648">
        <f>ABS(Sheet8!J648)</f>
        <v>13</v>
      </c>
    </row>
    <row r="649" spans="1:4">
      <c r="A649">
        <f>ABS(Sheet8!G649)</f>
        <v>96</v>
      </c>
      <c r="B649">
        <f>ABS(Sheet8!H649)</f>
        <v>1</v>
      </c>
      <c r="C649">
        <f>ABS(Sheet8!I649)</f>
        <v>2</v>
      </c>
      <c r="D649">
        <f>ABS(Sheet8!J649)</f>
        <v>16</v>
      </c>
    </row>
    <row r="650" spans="1:4">
      <c r="A650">
        <f>ABS(Sheet8!G650)</f>
        <v>50</v>
      </c>
      <c r="B650">
        <f>ABS(Sheet8!H650)</f>
        <v>1</v>
      </c>
      <c r="C650">
        <f>ABS(Sheet8!I650)</f>
        <v>3</v>
      </c>
      <c r="D650">
        <f>ABS(Sheet8!J650)</f>
        <v>8</v>
      </c>
    </row>
    <row r="651" spans="1:4">
      <c r="A651">
        <f>ABS(Sheet8!G651)</f>
        <v>33</v>
      </c>
      <c r="B651">
        <f>ABS(Sheet8!H651)</f>
        <v>1</v>
      </c>
      <c r="C651">
        <f>ABS(Sheet8!I651)</f>
        <v>0</v>
      </c>
      <c r="D651">
        <f>ABS(Sheet8!J651)</f>
        <v>17</v>
      </c>
    </row>
    <row r="652" spans="1:4">
      <c r="A652">
        <f>ABS(Sheet8!G652)</f>
        <v>33</v>
      </c>
      <c r="B652">
        <f>ABS(Sheet8!H652)</f>
        <v>1</v>
      </c>
      <c r="C652">
        <f>ABS(Sheet8!I652)</f>
        <v>0</v>
      </c>
      <c r="D652">
        <f>ABS(Sheet8!J652)</f>
        <v>17</v>
      </c>
    </row>
    <row r="653" spans="1:4">
      <c r="A653">
        <f>ABS(Sheet8!G653)</f>
        <v>28</v>
      </c>
      <c r="B653">
        <f>ABS(Sheet8!H653)</f>
        <v>1</v>
      </c>
      <c r="C653">
        <f>ABS(Sheet8!I653)</f>
        <v>2</v>
      </c>
      <c r="D653">
        <f>ABS(Sheet8!J653)</f>
        <v>12</v>
      </c>
    </row>
    <row r="654" spans="1:4">
      <c r="A654">
        <f>ABS(Sheet8!G654)</f>
        <v>28</v>
      </c>
      <c r="B654">
        <f>ABS(Sheet8!H654)</f>
        <v>1</v>
      </c>
      <c r="C654">
        <f>ABS(Sheet8!I654)</f>
        <v>2</v>
      </c>
      <c r="D654">
        <f>ABS(Sheet8!J654)</f>
        <v>12</v>
      </c>
    </row>
    <row r="655" spans="1:4">
      <c r="A655">
        <f>ABS(Sheet8!G655)</f>
        <v>22</v>
      </c>
      <c r="B655">
        <f>ABS(Sheet8!H655)</f>
        <v>1</v>
      </c>
      <c r="C655">
        <f>ABS(Sheet8!I655)</f>
        <v>0</v>
      </c>
      <c r="D655">
        <f>ABS(Sheet8!J655)</f>
        <v>19</v>
      </c>
    </row>
    <row r="656" spans="1:4">
      <c r="A656">
        <f>ABS(Sheet8!G656)</f>
        <v>22</v>
      </c>
      <c r="B656">
        <f>ABS(Sheet8!H656)</f>
        <v>1</v>
      </c>
      <c r="C656">
        <f>ABS(Sheet8!I656)</f>
        <v>0</v>
      </c>
      <c r="D656">
        <f>ABS(Sheet8!J656)</f>
        <v>19</v>
      </c>
    </row>
    <row r="657" spans="1:4">
      <c r="A657">
        <f>ABS(Sheet8!G657)</f>
        <v>54</v>
      </c>
      <c r="B657">
        <f>ABS(Sheet8!H657)</f>
        <v>1</v>
      </c>
      <c r="C657">
        <f>ABS(Sheet8!I657)</f>
        <v>3</v>
      </c>
      <c r="D657">
        <f>ABS(Sheet8!J657)</f>
        <v>25</v>
      </c>
    </row>
    <row r="658" spans="1:4">
      <c r="A658">
        <f>ABS(Sheet8!G658)</f>
        <v>30</v>
      </c>
      <c r="B658">
        <f>ABS(Sheet8!H658)</f>
        <v>1</v>
      </c>
      <c r="C658">
        <f>ABS(Sheet8!I658)</f>
        <v>0</v>
      </c>
      <c r="D658">
        <f>ABS(Sheet8!J658)</f>
        <v>2</v>
      </c>
    </row>
    <row r="659" spans="1:4">
      <c r="A659">
        <f>ABS(Sheet8!G659)</f>
        <v>20</v>
      </c>
      <c r="B659">
        <f>ABS(Sheet8!H659)</f>
        <v>1</v>
      </c>
      <c r="C659">
        <f>ABS(Sheet8!I659)</f>
        <v>2</v>
      </c>
      <c r="D659">
        <f>ABS(Sheet8!J659)</f>
        <v>18</v>
      </c>
    </row>
    <row r="660" spans="1:4">
      <c r="A660">
        <f>ABS(Sheet8!G660)</f>
        <v>75</v>
      </c>
      <c r="B660">
        <f>ABS(Sheet8!H660)</f>
        <v>1</v>
      </c>
      <c r="C660">
        <f>ABS(Sheet8!I660)</f>
        <v>2</v>
      </c>
      <c r="D660">
        <f>ABS(Sheet8!J660)</f>
        <v>17</v>
      </c>
    </row>
    <row r="661" spans="1:4">
      <c r="A661">
        <f>ABS(Sheet8!G661)</f>
        <v>26</v>
      </c>
      <c r="B661">
        <f>ABS(Sheet8!H661)</f>
        <v>1</v>
      </c>
      <c r="C661">
        <f>ABS(Sheet8!I661)</f>
        <v>1</v>
      </c>
      <c r="D661">
        <f>ABS(Sheet8!J661)</f>
        <v>24</v>
      </c>
    </row>
    <row r="662" spans="1:4">
      <c r="A662">
        <f>ABS(Sheet8!G662)</f>
        <v>24</v>
      </c>
      <c r="B662">
        <f>ABS(Sheet8!H662)</f>
        <v>1</v>
      </c>
      <c r="C662">
        <f>ABS(Sheet8!I662)</f>
        <v>3</v>
      </c>
      <c r="D662">
        <f>ABS(Sheet8!J662)</f>
        <v>21</v>
      </c>
    </row>
    <row r="663" spans="1:4">
      <c r="A663">
        <f>ABS(Sheet8!G663)</f>
        <v>20</v>
      </c>
      <c r="B663">
        <f>ABS(Sheet8!H663)</f>
        <v>1</v>
      </c>
      <c r="C663">
        <f>ABS(Sheet8!I663)</f>
        <v>2</v>
      </c>
      <c r="D663">
        <f>ABS(Sheet8!J663)</f>
        <v>16</v>
      </c>
    </row>
    <row r="664" spans="1:4">
      <c r="A664">
        <f>ABS(Sheet8!G664)</f>
        <v>22</v>
      </c>
      <c r="B664">
        <f>ABS(Sheet8!H664)</f>
        <v>1</v>
      </c>
      <c r="C664">
        <f>ABS(Sheet8!I664)</f>
        <v>0</v>
      </c>
      <c r="D664">
        <f>ABS(Sheet8!J664)</f>
        <v>6</v>
      </c>
    </row>
    <row r="665" spans="1:4">
      <c r="A665">
        <f>ABS(Sheet8!G665)</f>
        <v>40</v>
      </c>
      <c r="B665">
        <f>ABS(Sheet8!H665)</f>
        <v>1</v>
      </c>
      <c r="C665">
        <f>ABS(Sheet8!I665)</f>
        <v>0</v>
      </c>
      <c r="D665">
        <f>ABS(Sheet8!J665)</f>
        <v>7</v>
      </c>
    </row>
    <row r="666" spans="1:4">
      <c r="A666">
        <f>ABS(Sheet8!G666)</f>
        <v>26</v>
      </c>
      <c r="B666">
        <f>ABS(Sheet8!H666)</f>
        <v>1</v>
      </c>
      <c r="C666">
        <f>ABS(Sheet8!I666)</f>
        <v>0</v>
      </c>
      <c r="D666">
        <f>ABS(Sheet8!J666)</f>
        <v>20</v>
      </c>
    </row>
    <row r="667" spans="1:4">
      <c r="A667">
        <f>ABS(Sheet8!G667)</f>
        <v>20</v>
      </c>
      <c r="B667">
        <f>ABS(Sheet8!H667)</f>
        <v>1</v>
      </c>
      <c r="C667">
        <f>ABS(Sheet8!I667)</f>
        <v>2</v>
      </c>
      <c r="D667">
        <f>ABS(Sheet8!J667)</f>
        <v>19</v>
      </c>
    </row>
    <row r="668" spans="1:4">
      <c r="A668">
        <f>ABS(Sheet8!G668)</f>
        <v>46</v>
      </c>
      <c r="B668">
        <f>ABS(Sheet8!H668)</f>
        <v>1</v>
      </c>
      <c r="C668">
        <f>ABS(Sheet8!I668)</f>
        <v>0</v>
      </c>
      <c r="D668">
        <f>ABS(Sheet8!J668)</f>
        <v>2</v>
      </c>
    </row>
    <row r="669" spans="1:4">
      <c r="A669">
        <f>ABS(Sheet8!G669)</f>
        <v>182</v>
      </c>
      <c r="B669">
        <f>ABS(Sheet8!H669)</f>
        <v>11</v>
      </c>
      <c r="C669">
        <f>ABS(Sheet8!I669)</f>
        <v>0</v>
      </c>
      <c r="D669">
        <f>ABS(Sheet8!J669)</f>
        <v>107</v>
      </c>
    </row>
    <row r="670" spans="1:4">
      <c r="A670">
        <f>ABS(Sheet8!G670)</f>
        <v>70</v>
      </c>
      <c r="B670">
        <f>ABS(Sheet8!H670)</f>
        <v>1</v>
      </c>
      <c r="C670">
        <f>ABS(Sheet8!I670)</f>
        <v>2</v>
      </c>
      <c r="D670">
        <f>ABS(Sheet8!J670)</f>
        <v>9</v>
      </c>
    </row>
    <row r="671" spans="1:4">
      <c r="A671">
        <f>ABS(Sheet8!G671)</f>
        <v>32</v>
      </c>
      <c r="B671">
        <f>ABS(Sheet8!H671)</f>
        <v>1</v>
      </c>
      <c r="C671">
        <f>ABS(Sheet8!I671)</f>
        <v>0</v>
      </c>
      <c r="D671">
        <f>ABS(Sheet8!J671)</f>
        <v>8</v>
      </c>
    </row>
    <row r="672" spans="1:4">
      <c r="A672">
        <f>ABS(Sheet8!G672)</f>
        <v>28</v>
      </c>
      <c r="B672">
        <f>ABS(Sheet8!H672)</f>
        <v>1</v>
      </c>
      <c r="C672">
        <f>ABS(Sheet8!I672)</f>
        <v>1</v>
      </c>
      <c r="D672">
        <f>ABS(Sheet8!J672)</f>
        <v>29</v>
      </c>
    </row>
    <row r="673" spans="1:4">
      <c r="A673">
        <f>ABS(Sheet8!G673)</f>
        <v>28</v>
      </c>
      <c r="B673">
        <f>ABS(Sheet8!H673)</f>
        <v>1</v>
      </c>
      <c r="C673">
        <f>ABS(Sheet8!I673)</f>
        <v>0</v>
      </c>
      <c r="D673">
        <f>ABS(Sheet8!J673)</f>
        <v>7</v>
      </c>
    </row>
    <row r="674" spans="1:4">
      <c r="A674">
        <f>ABS(Sheet8!G674)</f>
        <v>22</v>
      </c>
      <c r="B674">
        <f>ABS(Sheet8!H674)</f>
        <v>1</v>
      </c>
      <c r="C674">
        <f>ABS(Sheet8!I674)</f>
        <v>1</v>
      </c>
      <c r="D674">
        <f>ABS(Sheet8!J674)</f>
        <v>23</v>
      </c>
    </row>
    <row r="675" spans="1:4">
      <c r="A675">
        <f>ABS(Sheet8!G675)</f>
        <v>38</v>
      </c>
      <c r="B675">
        <f>ABS(Sheet8!H675)</f>
        <v>1</v>
      </c>
      <c r="C675">
        <f>ABS(Sheet8!I675)</f>
        <v>1</v>
      </c>
      <c r="D675">
        <f>ABS(Sheet8!J675)</f>
        <v>0</v>
      </c>
    </row>
    <row r="676" spans="1:4">
      <c r="A676">
        <f>ABS(Sheet8!G676)</f>
        <v>84</v>
      </c>
      <c r="B676">
        <f>ABS(Sheet8!H676)</f>
        <v>1</v>
      </c>
      <c r="C676">
        <f>ABS(Sheet8!I676)</f>
        <v>2</v>
      </c>
      <c r="D676">
        <f>ABS(Sheet8!J676)</f>
        <v>16</v>
      </c>
    </row>
    <row r="677" spans="1:4">
      <c r="A677">
        <f>ABS(Sheet8!G677)</f>
        <v>76</v>
      </c>
      <c r="B677">
        <f>ABS(Sheet8!H677)</f>
        <v>1</v>
      </c>
      <c r="C677">
        <f>ABS(Sheet8!I677)</f>
        <v>1</v>
      </c>
      <c r="D677">
        <f>ABS(Sheet8!J677)</f>
        <v>19</v>
      </c>
    </row>
    <row r="678" spans="1:4">
      <c r="A678">
        <f>ABS(Sheet8!G678)</f>
        <v>84</v>
      </c>
      <c r="B678">
        <f>ABS(Sheet8!H678)</f>
        <v>1</v>
      </c>
      <c r="C678">
        <f>ABS(Sheet8!I678)</f>
        <v>2</v>
      </c>
      <c r="D678">
        <f>ABS(Sheet8!J678)</f>
        <v>13</v>
      </c>
    </row>
    <row r="679" spans="1:4">
      <c r="A679">
        <f>ABS(Sheet8!G679)</f>
        <v>75</v>
      </c>
      <c r="B679">
        <f>ABS(Sheet8!H679)</f>
        <v>1</v>
      </c>
      <c r="C679">
        <f>ABS(Sheet8!I679)</f>
        <v>1</v>
      </c>
      <c r="D679">
        <f>ABS(Sheet8!J679)</f>
        <v>26</v>
      </c>
    </row>
    <row r="680" spans="1:4">
      <c r="A680">
        <f>ABS(Sheet8!G680)</f>
        <v>52</v>
      </c>
      <c r="B680">
        <f>ABS(Sheet8!H680)</f>
        <v>0</v>
      </c>
      <c r="C680">
        <f>ABS(Sheet8!I680)</f>
        <v>3</v>
      </c>
      <c r="D680">
        <f>ABS(Sheet8!J680)</f>
        <v>7</v>
      </c>
    </row>
    <row r="681" spans="1:4">
      <c r="A681">
        <f>ABS(Sheet8!G681)</f>
        <v>39</v>
      </c>
      <c r="B681">
        <f>ABS(Sheet8!H681)</f>
        <v>1</v>
      </c>
      <c r="C681">
        <f>ABS(Sheet8!I681)</f>
        <v>1</v>
      </c>
      <c r="D681">
        <f>ABS(Sheet8!J681)</f>
        <v>2</v>
      </c>
    </row>
    <row r="682" spans="1:4">
      <c r="A682">
        <f>ABS(Sheet8!G682)</f>
        <v>130</v>
      </c>
      <c r="B682">
        <f>ABS(Sheet8!H682)</f>
        <v>1</v>
      </c>
      <c r="C682">
        <f>ABS(Sheet8!I682)</f>
        <v>2</v>
      </c>
      <c r="D682">
        <f>ABS(Sheet8!J682)</f>
        <v>54</v>
      </c>
    </row>
    <row r="683" spans="1:4">
      <c r="A683">
        <f>ABS(Sheet8!G683)</f>
        <v>78</v>
      </c>
      <c r="B683">
        <f>ABS(Sheet8!H683)</f>
        <v>1</v>
      </c>
      <c r="C683">
        <f>ABS(Sheet8!I683)</f>
        <v>2</v>
      </c>
      <c r="D683">
        <f>ABS(Sheet8!J683)</f>
        <v>16</v>
      </c>
    </row>
    <row r="684" spans="1:4">
      <c r="A684">
        <f>ABS(Sheet8!G684)</f>
        <v>78</v>
      </c>
      <c r="B684">
        <f>ABS(Sheet8!H684)</f>
        <v>1</v>
      </c>
      <c r="C684">
        <f>ABS(Sheet8!I684)</f>
        <v>2</v>
      </c>
      <c r="D684">
        <f>ABS(Sheet8!J684)</f>
        <v>16</v>
      </c>
    </row>
    <row r="685" spans="1:4">
      <c r="A685">
        <f>ABS(Sheet8!G685)</f>
        <v>78</v>
      </c>
      <c r="B685">
        <f>ABS(Sheet8!H685)</f>
        <v>1</v>
      </c>
      <c r="C685">
        <f>ABS(Sheet8!I685)</f>
        <v>0</v>
      </c>
      <c r="D685">
        <f>ABS(Sheet8!J685)</f>
        <v>13</v>
      </c>
    </row>
    <row r="686" spans="1:4">
      <c r="A686">
        <f>ABS(Sheet8!G686)</f>
        <v>72</v>
      </c>
      <c r="B686">
        <f>ABS(Sheet8!H686)</f>
        <v>1</v>
      </c>
      <c r="C686">
        <f>ABS(Sheet8!I686)</f>
        <v>2</v>
      </c>
      <c r="D686">
        <f>ABS(Sheet8!J686)</f>
        <v>7</v>
      </c>
    </row>
    <row r="687" spans="1:4">
      <c r="A687">
        <f>ABS(Sheet8!G687)</f>
        <v>64</v>
      </c>
      <c r="B687">
        <f>ABS(Sheet8!H687)</f>
        <v>1</v>
      </c>
      <c r="C687">
        <f>ABS(Sheet8!I687)</f>
        <v>2</v>
      </c>
      <c r="D687">
        <f>ABS(Sheet8!J687)</f>
        <v>3</v>
      </c>
    </row>
    <row r="688" spans="1:4">
      <c r="A688">
        <f>ABS(Sheet8!G688)</f>
        <v>60</v>
      </c>
      <c r="B688">
        <f>ABS(Sheet8!H688)</f>
        <v>1</v>
      </c>
      <c r="C688">
        <f>ABS(Sheet8!I688)</f>
        <v>2</v>
      </c>
      <c r="D688">
        <f>ABS(Sheet8!J688)</f>
        <v>1</v>
      </c>
    </row>
    <row r="689" spans="1:4">
      <c r="A689">
        <f>ABS(Sheet8!G689)</f>
        <v>56</v>
      </c>
      <c r="B689">
        <f>ABS(Sheet8!H689)</f>
        <v>1</v>
      </c>
      <c r="C689">
        <f>ABS(Sheet8!I689)</f>
        <v>2</v>
      </c>
      <c r="D689">
        <f>ABS(Sheet8!J689)</f>
        <v>1</v>
      </c>
    </row>
    <row r="690" spans="1:4">
      <c r="A690">
        <f>ABS(Sheet8!G690)</f>
        <v>52</v>
      </c>
      <c r="B690">
        <f>ABS(Sheet8!H690)</f>
        <v>1</v>
      </c>
      <c r="C690">
        <f>ABS(Sheet8!I690)</f>
        <v>2</v>
      </c>
      <c r="D690">
        <f>ABS(Sheet8!J690)</f>
        <v>3</v>
      </c>
    </row>
    <row r="691" spans="1:4">
      <c r="A691">
        <f>ABS(Sheet8!G691)</f>
        <v>52</v>
      </c>
      <c r="B691">
        <f>ABS(Sheet8!H691)</f>
        <v>1</v>
      </c>
      <c r="C691">
        <f>ABS(Sheet8!I691)</f>
        <v>2</v>
      </c>
      <c r="D691">
        <f>ABS(Sheet8!J691)</f>
        <v>3</v>
      </c>
    </row>
    <row r="692" spans="1:4">
      <c r="A692">
        <f>ABS(Sheet8!G692)</f>
        <v>52</v>
      </c>
      <c r="B692">
        <f>ABS(Sheet8!H692)</f>
        <v>1</v>
      </c>
      <c r="C692">
        <f>ABS(Sheet8!I692)</f>
        <v>2</v>
      </c>
      <c r="D692">
        <f>ABS(Sheet8!J692)</f>
        <v>3</v>
      </c>
    </row>
    <row r="693" spans="1:4">
      <c r="A693">
        <f>ABS(Sheet8!G693)</f>
        <v>52</v>
      </c>
      <c r="B693">
        <f>ABS(Sheet8!H693)</f>
        <v>1</v>
      </c>
      <c r="C693">
        <f>ABS(Sheet8!I693)</f>
        <v>2</v>
      </c>
      <c r="D693">
        <f>ABS(Sheet8!J693)</f>
        <v>3</v>
      </c>
    </row>
    <row r="694" spans="1:4">
      <c r="A694">
        <f>ABS(Sheet8!G694)</f>
        <v>52</v>
      </c>
      <c r="B694">
        <f>ABS(Sheet8!H694)</f>
        <v>1</v>
      </c>
      <c r="C694">
        <f>ABS(Sheet8!I694)</f>
        <v>2</v>
      </c>
      <c r="D694">
        <f>ABS(Sheet8!J694)</f>
        <v>3</v>
      </c>
    </row>
    <row r="695" spans="1:4">
      <c r="A695">
        <f>ABS(Sheet8!G695)</f>
        <v>52</v>
      </c>
      <c r="B695">
        <f>ABS(Sheet8!H695)</f>
        <v>1</v>
      </c>
      <c r="C695">
        <f>ABS(Sheet8!I695)</f>
        <v>2</v>
      </c>
      <c r="D695">
        <f>ABS(Sheet8!J695)</f>
        <v>3</v>
      </c>
    </row>
    <row r="696" spans="1:4">
      <c r="A696">
        <f>ABS(Sheet8!G696)</f>
        <v>44</v>
      </c>
      <c r="B696">
        <f>ABS(Sheet8!H696)</f>
        <v>1</v>
      </c>
      <c r="C696">
        <f>ABS(Sheet8!I696)</f>
        <v>3</v>
      </c>
      <c r="D696">
        <f>ABS(Sheet8!J696)</f>
        <v>14</v>
      </c>
    </row>
    <row r="697" spans="1:4">
      <c r="A697">
        <f>ABS(Sheet8!G697)</f>
        <v>40</v>
      </c>
      <c r="B697">
        <f>ABS(Sheet8!H697)</f>
        <v>1</v>
      </c>
      <c r="C697">
        <f>ABS(Sheet8!I697)</f>
        <v>5</v>
      </c>
      <c r="D697">
        <f>ABS(Sheet8!J697)</f>
        <v>30</v>
      </c>
    </row>
    <row r="698" spans="1:4">
      <c r="A698">
        <f>ABS(Sheet8!G698)</f>
        <v>32</v>
      </c>
      <c r="B698">
        <f>ABS(Sheet8!H698)</f>
        <v>1</v>
      </c>
      <c r="C698">
        <f>ABS(Sheet8!I698)</f>
        <v>2</v>
      </c>
      <c r="D698">
        <f>ABS(Sheet8!J698)</f>
        <v>10</v>
      </c>
    </row>
    <row r="699" spans="1:4">
      <c r="A699">
        <f>ABS(Sheet8!G699)</f>
        <v>24</v>
      </c>
      <c r="B699">
        <f>ABS(Sheet8!H699)</f>
        <v>1</v>
      </c>
      <c r="C699">
        <f>ABS(Sheet8!I699)</f>
        <v>1</v>
      </c>
      <c r="D699">
        <f>ABS(Sheet8!J699)</f>
        <v>28</v>
      </c>
    </row>
    <row r="700" spans="1:4">
      <c r="A700">
        <f>ABS(Sheet8!G700)</f>
        <v>33</v>
      </c>
      <c r="B700">
        <f>ABS(Sheet8!H700)</f>
        <v>1</v>
      </c>
      <c r="C700">
        <f>ABS(Sheet8!I700)</f>
        <v>1</v>
      </c>
      <c r="D700">
        <f>ABS(Sheet8!J700)</f>
        <v>15</v>
      </c>
    </row>
    <row r="701" spans="1:4">
      <c r="A701">
        <f>ABS(Sheet8!G701)</f>
        <v>22</v>
      </c>
      <c r="B701">
        <f>ABS(Sheet8!H701)</f>
        <v>1</v>
      </c>
      <c r="C701">
        <f>ABS(Sheet8!I701)</f>
        <v>2</v>
      </c>
      <c r="D701">
        <f>ABS(Sheet8!J701)</f>
        <v>15</v>
      </c>
    </row>
    <row r="702" spans="1:4">
      <c r="A702">
        <f>ABS(Sheet8!G702)</f>
        <v>100</v>
      </c>
      <c r="B702">
        <f>ABS(Sheet8!H702)</f>
        <v>0</v>
      </c>
      <c r="C702">
        <f>ABS(Sheet8!I702)</f>
        <v>1</v>
      </c>
      <c r="D702">
        <f>ABS(Sheet8!J702)</f>
        <v>17</v>
      </c>
    </row>
    <row r="703" spans="1:4">
      <c r="A703">
        <f>ABS(Sheet8!G703)</f>
        <v>52</v>
      </c>
      <c r="B703">
        <f>ABS(Sheet8!H703)</f>
        <v>1</v>
      </c>
      <c r="C703">
        <f>ABS(Sheet8!I703)</f>
        <v>1</v>
      </c>
      <c r="D703">
        <f>ABS(Sheet8!J703)</f>
        <v>5</v>
      </c>
    </row>
    <row r="704" spans="1:4">
      <c r="A704">
        <f>ABS(Sheet8!G704)</f>
        <v>42</v>
      </c>
      <c r="B704">
        <f>ABS(Sheet8!H704)</f>
        <v>1</v>
      </c>
      <c r="C704">
        <f>ABS(Sheet8!I704)</f>
        <v>0</v>
      </c>
      <c r="D704">
        <f>ABS(Sheet8!J704)</f>
        <v>4</v>
      </c>
    </row>
    <row r="705" spans="1:4">
      <c r="A705">
        <f>ABS(Sheet8!G705)</f>
        <v>22</v>
      </c>
      <c r="B705">
        <f>ABS(Sheet8!H705)</f>
        <v>1</v>
      </c>
      <c r="C705">
        <f>ABS(Sheet8!I705)</f>
        <v>0</v>
      </c>
      <c r="D705">
        <f>ABS(Sheet8!J705)</f>
        <v>13</v>
      </c>
    </row>
    <row r="706" spans="1:4">
      <c r="A706">
        <f>ABS(Sheet8!G706)</f>
        <v>32</v>
      </c>
      <c r="B706">
        <f>ABS(Sheet8!H706)</f>
        <v>1</v>
      </c>
      <c r="C706">
        <f>ABS(Sheet8!I706)</f>
        <v>1</v>
      </c>
      <c r="D706">
        <f>ABS(Sheet8!J706)</f>
        <v>18</v>
      </c>
    </row>
    <row r="707" spans="1:4">
      <c r="A707">
        <f>ABS(Sheet8!G707)</f>
        <v>76</v>
      </c>
      <c r="B707">
        <f>ABS(Sheet8!H707)</f>
        <v>1</v>
      </c>
      <c r="C707">
        <f>ABS(Sheet8!I707)</f>
        <v>3</v>
      </c>
      <c r="D707">
        <f>ABS(Sheet8!J707)</f>
        <v>3</v>
      </c>
    </row>
    <row r="708" spans="1:4">
      <c r="A708">
        <f>ABS(Sheet8!G708)</f>
        <v>24</v>
      </c>
      <c r="B708">
        <f>ABS(Sheet8!H708)</f>
        <v>1</v>
      </c>
      <c r="C708">
        <f>ABS(Sheet8!I708)</f>
        <v>1</v>
      </c>
      <c r="D708">
        <f>ABS(Sheet8!J708)</f>
        <v>25</v>
      </c>
    </row>
    <row r="709" spans="1:4">
      <c r="A709">
        <f>ABS(Sheet8!G709)</f>
        <v>22</v>
      </c>
      <c r="B709">
        <f>ABS(Sheet8!H709)</f>
        <v>1</v>
      </c>
      <c r="C709">
        <f>ABS(Sheet8!I709)</f>
        <v>1</v>
      </c>
      <c r="D709">
        <f>ABS(Sheet8!J709)</f>
        <v>10</v>
      </c>
    </row>
    <row r="710" spans="1:4">
      <c r="A710">
        <f>ABS(Sheet8!G710)</f>
        <v>52</v>
      </c>
      <c r="B710">
        <f>ABS(Sheet8!H710)</f>
        <v>1</v>
      </c>
      <c r="C710">
        <f>ABS(Sheet8!I710)</f>
        <v>3</v>
      </c>
      <c r="D710">
        <f>ABS(Sheet8!J710)</f>
        <v>16</v>
      </c>
    </row>
    <row r="711" spans="1:4">
      <c r="A711">
        <f>ABS(Sheet8!G711)</f>
        <v>20</v>
      </c>
      <c r="B711">
        <f>ABS(Sheet8!H711)</f>
        <v>1</v>
      </c>
      <c r="C711">
        <f>ABS(Sheet8!I711)</f>
        <v>1</v>
      </c>
      <c r="D711">
        <f>ABS(Sheet8!J711)</f>
        <v>18</v>
      </c>
    </row>
    <row r="712" spans="1:4">
      <c r="A712">
        <f>ABS(Sheet8!G712)</f>
        <v>36</v>
      </c>
      <c r="B712">
        <f>ABS(Sheet8!H712)</f>
        <v>1</v>
      </c>
      <c r="C712">
        <f>ABS(Sheet8!I712)</f>
        <v>2</v>
      </c>
      <c r="D712">
        <f>ABS(Sheet8!J712)</f>
        <v>12</v>
      </c>
    </row>
    <row r="713" spans="1:4">
      <c r="A713">
        <f>ABS(Sheet8!G713)</f>
        <v>64</v>
      </c>
      <c r="B713">
        <f>ABS(Sheet8!H713)</f>
        <v>1</v>
      </c>
      <c r="C713">
        <f>ABS(Sheet8!I713)</f>
        <v>1</v>
      </c>
      <c r="D713">
        <f>ABS(Sheet8!J713)</f>
        <v>13</v>
      </c>
    </row>
    <row r="714" spans="1:4">
      <c r="A714">
        <f>ABS(Sheet8!G714)</f>
        <v>57</v>
      </c>
      <c r="B714">
        <f>ABS(Sheet8!H714)</f>
        <v>1</v>
      </c>
      <c r="C714">
        <f>ABS(Sheet8!I714)</f>
        <v>1</v>
      </c>
      <c r="D714">
        <f>ABS(Sheet8!J714)</f>
        <v>13</v>
      </c>
    </row>
    <row r="715" spans="1:4">
      <c r="A715">
        <f>ABS(Sheet8!G715)</f>
        <v>52</v>
      </c>
      <c r="B715">
        <f>ABS(Sheet8!H715)</f>
        <v>1</v>
      </c>
      <c r="C715">
        <f>ABS(Sheet8!I715)</f>
        <v>1</v>
      </c>
      <c r="D715">
        <f>ABS(Sheet8!J715)</f>
        <v>10</v>
      </c>
    </row>
    <row r="716" spans="1:4">
      <c r="A716">
        <f>ABS(Sheet8!G716)</f>
        <v>26</v>
      </c>
      <c r="B716">
        <f>ABS(Sheet8!H716)</f>
        <v>1</v>
      </c>
      <c r="C716">
        <f>ABS(Sheet8!I716)</f>
        <v>1</v>
      </c>
      <c r="D716">
        <f>ABS(Sheet8!J716)</f>
        <v>6</v>
      </c>
    </row>
    <row r="717" spans="1:4">
      <c r="A717">
        <f>ABS(Sheet8!G717)</f>
        <v>24</v>
      </c>
      <c r="B717">
        <f>ABS(Sheet8!H717)</f>
        <v>1</v>
      </c>
      <c r="C717">
        <f>ABS(Sheet8!I717)</f>
        <v>2</v>
      </c>
      <c r="D717">
        <f>ABS(Sheet8!J717)</f>
        <v>17</v>
      </c>
    </row>
    <row r="718" spans="1:4">
      <c r="A718">
        <f>ABS(Sheet8!G718)</f>
        <v>20</v>
      </c>
      <c r="B718">
        <f>ABS(Sheet8!H718)</f>
        <v>1</v>
      </c>
      <c r="C718">
        <f>ABS(Sheet8!I718)</f>
        <v>0</v>
      </c>
      <c r="D718">
        <f>ABS(Sheet8!J718)</f>
        <v>14</v>
      </c>
    </row>
    <row r="719" spans="1:4">
      <c r="A719">
        <f>ABS(Sheet8!G719)</f>
        <v>48</v>
      </c>
      <c r="B719">
        <f>ABS(Sheet8!H719)</f>
        <v>1</v>
      </c>
      <c r="C719">
        <f>ABS(Sheet8!I719)</f>
        <v>1</v>
      </c>
      <c r="D719">
        <f>ABS(Sheet8!J719)</f>
        <v>5</v>
      </c>
    </row>
    <row r="720" spans="1:4">
      <c r="A720">
        <f>ABS(Sheet8!G720)</f>
        <v>52</v>
      </c>
      <c r="B720">
        <f>ABS(Sheet8!H720)</f>
        <v>0</v>
      </c>
      <c r="C720">
        <f>ABS(Sheet8!I720)</f>
        <v>1</v>
      </c>
      <c r="D720">
        <f>ABS(Sheet8!J720)</f>
        <v>3</v>
      </c>
    </row>
    <row r="721" spans="1:4">
      <c r="A721">
        <f>ABS(Sheet8!G721)</f>
        <v>24</v>
      </c>
      <c r="B721">
        <f>ABS(Sheet8!H721)</f>
        <v>1</v>
      </c>
      <c r="C721">
        <f>ABS(Sheet8!I721)</f>
        <v>1</v>
      </c>
      <c r="D721">
        <f>ABS(Sheet8!J721)</f>
        <v>7</v>
      </c>
    </row>
    <row r="722" spans="1:4">
      <c r="A722">
        <f>ABS(Sheet8!G722)</f>
        <v>50</v>
      </c>
      <c r="B722">
        <f>ABS(Sheet8!H722)</f>
        <v>1</v>
      </c>
      <c r="C722">
        <f>ABS(Sheet8!I722)</f>
        <v>1</v>
      </c>
      <c r="D722">
        <f>ABS(Sheet8!J722)</f>
        <v>3</v>
      </c>
    </row>
    <row r="723" spans="1:4">
      <c r="A723">
        <f>ABS(Sheet8!G723)</f>
        <v>39</v>
      </c>
      <c r="B723">
        <f>ABS(Sheet8!H723)</f>
        <v>1</v>
      </c>
      <c r="C723">
        <f>ABS(Sheet8!I723)</f>
        <v>0</v>
      </c>
      <c r="D723">
        <f>ABS(Sheet8!J723)</f>
        <v>17</v>
      </c>
    </row>
    <row r="724" spans="1:4">
      <c r="A724">
        <f>ABS(Sheet8!G724)</f>
        <v>30</v>
      </c>
      <c r="B724">
        <f>ABS(Sheet8!H724)</f>
        <v>1</v>
      </c>
      <c r="C724">
        <f>ABS(Sheet8!I724)</f>
        <v>0</v>
      </c>
      <c r="D724">
        <f>ABS(Sheet8!J724)</f>
        <v>0</v>
      </c>
    </row>
    <row r="725" spans="1:4">
      <c r="A725">
        <f>ABS(Sheet8!G725)</f>
        <v>22</v>
      </c>
      <c r="B725">
        <f>ABS(Sheet8!H725)</f>
        <v>1</v>
      </c>
      <c r="C725">
        <f>ABS(Sheet8!I725)</f>
        <v>1</v>
      </c>
      <c r="D725">
        <f>ABS(Sheet8!J725)</f>
        <v>8</v>
      </c>
    </row>
    <row r="726" spans="1:4">
      <c r="A726">
        <f>ABS(Sheet8!G726)</f>
        <v>20</v>
      </c>
      <c r="B726">
        <f>ABS(Sheet8!H726)</f>
        <v>1</v>
      </c>
      <c r="C726">
        <f>ABS(Sheet8!I726)</f>
        <v>0</v>
      </c>
      <c r="D726">
        <f>ABS(Sheet8!J726)</f>
        <v>23</v>
      </c>
    </row>
    <row r="727" spans="1:4">
      <c r="A727">
        <f>ABS(Sheet8!G727)</f>
        <v>24</v>
      </c>
      <c r="B727">
        <f>ABS(Sheet8!H727)</f>
        <v>1</v>
      </c>
      <c r="C727">
        <f>ABS(Sheet8!I727)</f>
        <v>2</v>
      </c>
      <c r="D727">
        <f>ABS(Sheet8!J727)</f>
        <v>25</v>
      </c>
    </row>
    <row r="728" spans="1:4">
      <c r="A728">
        <f>ABS(Sheet8!G728)</f>
        <v>76</v>
      </c>
      <c r="B728">
        <f>ABS(Sheet8!H728)</f>
        <v>1</v>
      </c>
      <c r="C728">
        <f>ABS(Sheet8!I728)</f>
        <v>2</v>
      </c>
      <c r="D728">
        <f>ABS(Sheet8!J728)</f>
        <v>2</v>
      </c>
    </row>
    <row r="729" spans="1:4">
      <c r="A729">
        <f>ABS(Sheet8!G729)</f>
        <v>24</v>
      </c>
      <c r="B729">
        <f>ABS(Sheet8!H729)</f>
        <v>1</v>
      </c>
      <c r="C729">
        <f>ABS(Sheet8!I729)</f>
        <v>1</v>
      </c>
      <c r="D729">
        <f>ABS(Sheet8!J729)</f>
        <v>22</v>
      </c>
    </row>
    <row r="730" spans="1:4">
      <c r="A730">
        <f>ABS(Sheet8!G730)</f>
        <v>22</v>
      </c>
      <c r="B730">
        <f>ABS(Sheet8!H730)</f>
        <v>1</v>
      </c>
      <c r="C730">
        <f>ABS(Sheet8!I730)</f>
        <v>1</v>
      </c>
      <c r="D730">
        <f>ABS(Sheet8!J730)</f>
        <v>8</v>
      </c>
    </row>
    <row r="731" spans="1:4">
      <c r="A731">
        <f>ABS(Sheet8!G731)</f>
        <v>22</v>
      </c>
      <c r="B731">
        <f>ABS(Sheet8!H731)</f>
        <v>1</v>
      </c>
      <c r="C731">
        <f>ABS(Sheet8!I731)</f>
        <v>2</v>
      </c>
      <c r="D731">
        <f>ABS(Sheet8!J731)</f>
        <v>21</v>
      </c>
    </row>
    <row r="732" spans="1:4">
      <c r="A732">
        <f>ABS(Sheet8!G732)</f>
        <v>28</v>
      </c>
      <c r="B732">
        <f>ABS(Sheet8!H732)</f>
        <v>1</v>
      </c>
      <c r="C732">
        <f>ABS(Sheet8!I732)</f>
        <v>0</v>
      </c>
      <c r="D732">
        <f>ABS(Sheet8!J732)</f>
        <v>5</v>
      </c>
    </row>
    <row r="733" spans="1:4">
      <c r="A733">
        <f>ABS(Sheet8!G733)</f>
        <v>30</v>
      </c>
      <c r="B733">
        <f>ABS(Sheet8!H733)</f>
        <v>1</v>
      </c>
      <c r="C733">
        <f>ABS(Sheet8!I733)</f>
        <v>1</v>
      </c>
      <c r="D733">
        <f>ABS(Sheet8!J733)</f>
        <v>12</v>
      </c>
    </row>
    <row r="734" spans="1:4">
      <c r="A734">
        <f>ABS(Sheet8!G734)</f>
        <v>62</v>
      </c>
      <c r="B734">
        <f>ABS(Sheet8!H734)</f>
        <v>0</v>
      </c>
      <c r="C734">
        <f>ABS(Sheet8!I734)</f>
        <v>2</v>
      </c>
      <c r="D734">
        <f>ABS(Sheet8!J734)</f>
        <v>1</v>
      </c>
    </row>
    <row r="735" spans="1:4">
      <c r="A735">
        <f>ABS(Sheet8!G735)</f>
        <v>20</v>
      </c>
      <c r="B735">
        <f>ABS(Sheet8!H735)</f>
        <v>1</v>
      </c>
      <c r="C735">
        <f>ABS(Sheet8!I735)</f>
        <v>1</v>
      </c>
      <c r="D735">
        <f>ABS(Sheet8!J735)</f>
        <v>24</v>
      </c>
    </row>
    <row r="736" spans="1:4">
      <c r="A736">
        <f>ABS(Sheet8!G736)</f>
        <v>36</v>
      </c>
      <c r="B736">
        <f>ABS(Sheet8!H736)</f>
        <v>1</v>
      </c>
      <c r="C736">
        <f>ABS(Sheet8!I736)</f>
        <v>2</v>
      </c>
      <c r="D736">
        <f>ABS(Sheet8!J736)</f>
        <v>9</v>
      </c>
    </row>
    <row r="737" spans="1:4">
      <c r="A737">
        <f>ABS(Sheet8!G737)</f>
        <v>48</v>
      </c>
      <c r="B737">
        <f>ABS(Sheet8!H737)</f>
        <v>0</v>
      </c>
      <c r="C737">
        <f>ABS(Sheet8!I737)</f>
        <v>1</v>
      </c>
      <c r="D737">
        <f>ABS(Sheet8!J737)</f>
        <v>9</v>
      </c>
    </row>
    <row r="738" spans="1:4">
      <c r="A738">
        <f>ABS(Sheet8!G738)</f>
        <v>42</v>
      </c>
      <c r="B738">
        <f>ABS(Sheet8!H738)</f>
        <v>1</v>
      </c>
      <c r="C738">
        <f>ABS(Sheet8!I738)</f>
        <v>1</v>
      </c>
      <c r="D738">
        <f>ABS(Sheet8!J738)</f>
        <v>11</v>
      </c>
    </row>
    <row r="739" spans="1:4">
      <c r="A739">
        <f>ABS(Sheet8!G739)</f>
        <v>30</v>
      </c>
      <c r="B739">
        <f>ABS(Sheet8!H739)</f>
        <v>1</v>
      </c>
      <c r="C739">
        <f>ABS(Sheet8!I739)</f>
        <v>1</v>
      </c>
      <c r="D739">
        <f>ABS(Sheet8!J739)</f>
        <v>4</v>
      </c>
    </row>
    <row r="740" spans="1:4">
      <c r="A740">
        <f>ABS(Sheet8!G740)</f>
        <v>86</v>
      </c>
      <c r="B740">
        <f>ABS(Sheet8!H740)</f>
        <v>1</v>
      </c>
      <c r="C740">
        <f>ABS(Sheet8!I740)</f>
        <v>2</v>
      </c>
      <c r="D740">
        <f>ABS(Sheet8!J740)</f>
        <v>10</v>
      </c>
    </row>
    <row r="741" spans="1:4">
      <c r="A741">
        <f>ABS(Sheet8!G741)</f>
        <v>39</v>
      </c>
      <c r="B741">
        <f>ABS(Sheet8!H741)</f>
        <v>1</v>
      </c>
      <c r="C741">
        <f>ABS(Sheet8!I741)</f>
        <v>0</v>
      </c>
      <c r="D741">
        <f>ABS(Sheet8!J741)</f>
        <v>5</v>
      </c>
    </row>
    <row r="742" spans="1:4">
      <c r="A742">
        <f>ABS(Sheet8!G742)</f>
        <v>24</v>
      </c>
      <c r="B742">
        <f>ABS(Sheet8!H742)</f>
        <v>1</v>
      </c>
      <c r="C742">
        <f>ABS(Sheet8!I742)</f>
        <v>1</v>
      </c>
      <c r="D742">
        <f>ABS(Sheet8!J742)</f>
        <v>7</v>
      </c>
    </row>
    <row r="743" spans="1:4">
      <c r="A743">
        <f>ABS(Sheet8!G743)</f>
        <v>24</v>
      </c>
      <c r="B743">
        <f>ABS(Sheet8!H743)</f>
        <v>1</v>
      </c>
      <c r="C743">
        <f>ABS(Sheet8!I743)</f>
        <v>0</v>
      </c>
      <c r="D743">
        <f>ABS(Sheet8!J743)</f>
        <v>11</v>
      </c>
    </row>
    <row r="744" spans="1:4">
      <c r="A744">
        <f>ABS(Sheet8!G744)</f>
        <v>48</v>
      </c>
      <c r="B744">
        <f>ABS(Sheet8!H744)</f>
        <v>1</v>
      </c>
      <c r="C744">
        <f>ABS(Sheet8!I744)</f>
        <v>2</v>
      </c>
      <c r="D744">
        <f>ABS(Sheet8!J744)</f>
        <v>5</v>
      </c>
    </row>
    <row r="745" spans="1:4">
      <c r="A745">
        <f>ABS(Sheet8!G745)</f>
        <v>24</v>
      </c>
      <c r="B745">
        <f>ABS(Sheet8!H745)</f>
        <v>1</v>
      </c>
      <c r="C745">
        <f>ABS(Sheet8!I745)</f>
        <v>0</v>
      </c>
      <c r="D745">
        <f>ABS(Sheet8!J745)</f>
        <v>12</v>
      </c>
    </row>
    <row r="746" spans="1:4">
      <c r="A746">
        <f>ABS(Sheet8!G746)</f>
        <v>22</v>
      </c>
      <c r="B746">
        <f>ABS(Sheet8!H746)</f>
        <v>1</v>
      </c>
      <c r="C746">
        <f>ABS(Sheet8!I746)</f>
        <v>0</v>
      </c>
      <c r="D746">
        <f>ABS(Sheet8!J746)</f>
        <v>4</v>
      </c>
    </row>
    <row r="747" spans="1:4">
      <c r="A747">
        <f>ABS(Sheet8!G747)</f>
        <v>24</v>
      </c>
      <c r="B747">
        <f>ABS(Sheet8!H747)</f>
        <v>1</v>
      </c>
      <c r="C747">
        <f>ABS(Sheet8!I747)</f>
        <v>0</v>
      </c>
      <c r="D747">
        <f>ABS(Sheet8!J747)</f>
        <v>3</v>
      </c>
    </row>
    <row r="748" spans="1:4">
      <c r="A748">
        <f>ABS(Sheet8!G748)</f>
        <v>42</v>
      </c>
      <c r="B748">
        <f>ABS(Sheet8!H748)</f>
        <v>0</v>
      </c>
      <c r="C748">
        <f>ABS(Sheet8!I748)</f>
        <v>2</v>
      </c>
      <c r="D748">
        <f>ABS(Sheet8!J748)</f>
        <v>17</v>
      </c>
    </row>
    <row r="749" spans="1:4">
      <c r="A749">
        <f>ABS(Sheet8!G749)</f>
        <v>48</v>
      </c>
      <c r="B749">
        <f>ABS(Sheet8!H749)</f>
        <v>1</v>
      </c>
      <c r="C749">
        <f>ABS(Sheet8!I749)</f>
        <v>1</v>
      </c>
      <c r="D749">
        <f>ABS(Sheet8!J749)</f>
        <v>4</v>
      </c>
    </row>
    <row r="750" spans="1:4">
      <c r="A750">
        <f>ABS(Sheet8!G750)</f>
        <v>36</v>
      </c>
      <c r="B750">
        <f>ABS(Sheet8!H750)</f>
        <v>1</v>
      </c>
      <c r="C750">
        <f>ABS(Sheet8!I750)</f>
        <v>0</v>
      </c>
      <c r="D750">
        <f>ABS(Sheet8!J750)</f>
        <v>27</v>
      </c>
    </row>
    <row r="751" spans="1:4">
      <c r="A751">
        <f>ABS(Sheet8!G751)</f>
        <v>34</v>
      </c>
      <c r="B751">
        <f>ABS(Sheet8!H751)</f>
        <v>1</v>
      </c>
      <c r="C751">
        <f>ABS(Sheet8!I751)</f>
        <v>2</v>
      </c>
      <c r="D751">
        <f>ABS(Sheet8!J751)</f>
        <v>20</v>
      </c>
    </row>
    <row r="752" spans="1:4">
      <c r="A752">
        <f>ABS(Sheet8!G752)</f>
        <v>28</v>
      </c>
      <c r="B752">
        <f>ABS(Sheet8!H752)</f>
        <v>1</v>
      </c>
      <c r="C752">
        <f>ABS(Sheet8!I752)</f>
        <v>0</v>
      </c>
      <c r="D752">
        <f>ABS(Sheet8!J752)</f>
        <v>19</v>
      </c>
    </row>
    <row r="753" spans="1:4">
      <c r="A753">
        <f>ABS(Sheet8!G753)</f>
        <v>22</v>
      </c>
      <c r="B753">
        <f>ABS(Sheet8!H753)</f>
        <v>1</v>
      </c>
      <c r="C753">
        <f>ABS(Sheet8!I753)</f>
        <v>1</v>
      </c>
      <c r="D753">
        <f>ABS(Sheet8!J753)</f>
        <v>8</v>
      </c>
    </row>
    <row r="754" spans="1:4">
      <c r="A754">
        <f>ABS(Sheet8!G754)</f>
        <v>50</v>
      </c>
      <c r="B754">
        <f>ABS(Sheet8!H754)</f>
        <v>1</v>
      </c>
      <c r="C754">
        <f>ABS(Sheet8!I754)</f>
        <v>1</v>
      </c>
      <c r="D754">
        <f>ABS(Sheet8!J754)</f>
        <v>6</v>
      </c>
    </row>
    <row r="755" spans="1:4">
      <c r="A755">
        <f>ABS(Sheet8!G755)</f>
        <v>20</v>
      </c>
      <c r="B755">
        <f>ABS(Sheet8!H755)</f>
        <v>1</v>
      </c>
      <c r="C755">
        <f>ABS(Sheet8!I755)</f>
        <v>1</v>
      </c>
      <c r="D755">
        <f>ABS(Sheet8!J755)</f>
        <v>9</v>
      </c>
    </row>
    <row r="756" spans="1:4">
      <c r="A756">
        <f>ABS(Sheet8!G756)</f>
        <v>42</v>
      </c>
      <c r="B756">
        <f>ABS(Sheet8!H756)</f>
        <v>1</v>
      </c>
      <c r="C756">
        <f>ABS(Sheet8!I756)</f>
        <v>0</v>
      </c>
      <c r="D756">
        <f>ABS(Sheet8!J756)</f>
        <v>3</v>
      </c>
    </row>
    <row r="757" spans="1:4">
      <c r="A757">
        <f>ABS(Sheet8!G757)</f>
        <v>32</v>
      </c>
      <c r="B757">
        <f>ABS(Sheet8!H757)</f>
        <v>1</v>
      </c>
      <c r="C757">
        <f>ABS(Sheet8!I757)</f>
        <v>0</v>
      </c>
      <c r="D757">
        <f>ABS(Sheet8!J757)</f>
        <v>5</v>
      </c>
    </row>
    <row r="758" spans="1:4">
      <c r="A758">
        <f>ABS(Sheet8!G758)</f>
        <v>76</v>
      </c>
      <c r="B758">
        <f>ABS(Sheet8!H758)</f>
        <v>1</v>
      </c>
      <c r="C758">
        <f>ABS(Sheet8!I758)</f>
        <v>0</v>
      </c>
      <c r="D758">
        <f>ABS(Sheet8!J758)</f>
        <v>7</v>
      </c>
    </row>
    <row r="759" spans="1:4">
      <c r="A759">
        <f>ABS(Sheet8!G759)</f>
        <v>72</v>
      </c>
      <c r="B759">
        <f>ABS(Sheet8!H759)</f>
        <v>1</v>
      </c>
      <c r="C759">
        <f>ABS(Sheet8!I759)</f>
        <v>0</v>
      </c>
      <c r="D759">
        <f>ABS(Sheet8!J759)</f>
        <v>29</v>
      </c>
    </row>
    <row r="760" spans="1:4">
      <c r="A760">
        <f>ABS(Sheet8!G760)</f>
        <v>65</v>
      </c>
      <c r="B760">
        <f>ABS(Sheet8!H760)</f>
        <v>1</v>
      </c>
      <c r="C760">
        <f>ABS(Sheet8!I760)</f>
        <v>2</v>
      </c>
      <c r="D760">
        <f>ABS(Sheet8!J760)</f>
        <v>3</v>
      </c>
    </row>
    <row r="761" spans="1:4">
      <c r="A761">
        <f>ABS(Sheet8!G761)</f>
        <v>60</v>
      </c>
      <c r="B761">
        <f>ABS(Sheet8!H761)</f>
        <v>1</v>
      </c>
      <c r="C761">
        <f>ABS(Sheet8!I761)</f>
        <v>1</v>
      </c>
      <c r="D761">
        <f>ABS(Sheet8!J761)</f>
        <v>12</v>
      </c>
    </row>
    <row r="762" spans="1:4">
      <c r="A762">
        <f>ABS(Sheet8!G762)</f>
        <v>48</v>
      </c>
      <c r="B762">
        <f>ABS(Sheet8!H762)</f>
        <v>1</v>
      </c>
      <c r="C762">
        <f>ABS(Sheet8!I762)</f>
        <v>0</v>
      </c>
      <c r="D762">
        <f>ABS(Sheet8!J762)</f>
        <v>9</v>
      </c>
    </row>
    <row r="763" spans="1:4">
      <c r="A763">
        <f>ABS(Sheet8!G763)</f>
        <v>136</v>
      </c>
      <c r="B763">
        <f>ABS(Sheet8!H763)</f>
        <v>1</v>
      </c>
      <c r="C763">
        <f>ABS(Sheet8!I763)</f>
        <v>1</v>
      </c>
      <c r="D763">
        <f>ABS(Sheet8!J763)</f>
        <v>43</v>
      </c>
    </row>
    <row r="764" spans="1:4">
      <c r="A764">
        <f>ABS(Sheet8!G764)</f>
        <v>60</v>
      </c>
      <c r="B764">
        <f>ABS(Sheet8!H764)</f>
        <v>1</v>
      </c>
      <c r="C764">
        <f>ABS(Sheet8!I764)</f>
        <v>1</v>
      </c>
      <c r="D764">
        <f>ABS(Sheet8!J764)</f>
        <v>11</v>
      </c>
    </row>
    <row r="765" spans="1:4">
      <c r="A765">
        <f>ABS(Sheet8!G765)</f>
        <v>44</v>
      </c>
      <c r="B765">
        <f>ABS(Sheet8!H765)</f>
        <v>1</v>
      </c>
      <c r="C765">
        <f>ABS(Sheet8!I765)</f>
        <v>1</v>
      </c>
      <c r="D765">
        <f>ABS(Sheet8!J765)</f>
        <v>3</v>
      </c>
    </row>
    <row r="766" spans="1:4">
      <c r="A766">
        <f>ABS(Sheet8!G766)</f>
        <v>30</v>
      </c>
      <c r="B766">
        <f>ABS(Sheet8!H766)</f>
        <v>1</v>
      </c>
      <c r="C766">
        <f>ABS(Sheet8!I766)</f>
        <v>1</v>
      </c>
      <c r="D766">
        <f>ABS(Sheet8!J766)</f>
        <v>4</v>
      </c>
    </row>
    <row r="767" spans="1:4">
      <c r="A767">
        <f>ABS(Sheet8!G767)</f>
        <v>51</v>
      </c>
      <c r="B767">
        <f>ABS(Sheet8!H767)</f>
        <v>1</v>
      </c>
      <c r="C767">
        <f>ABS(Sheet8!I767)</f>
        <v>1</v>
      </c>
      <c r="D767">
        <f>ABS(Sheet8!J767)</f>
        <v>10</v>
      </c>
    </row>
    <row r="768" spans="1:4">
      <c r="A768">
        <f>ABS(Sheet8!G768)</f>
        <v>24</v>
      </c>
      <c r="B768">
        <f>ABS(Sheet8!H768)</f>
        <v>1</v>
      </c>
      <c r="C768">
        <f>ABS(Sheet8!I768)</f>
        <v>1</v>
      </c>
      <c r="D768">
        <f>ABS(Sheet8!J768)</f>
        <v>31</v>
      </c>
    </row>
    <row r="769" spans="1:4">
      <c r="A769">
        <f>ABS(Sheet8!G769)</f>
        <v>84</v>
      </c>
      <c r="B769">
        <f>ABS(Sheet8!H769)</f>
        <v>1</v>
      </c>
      <c r="C769">
        <f>ABS(Sheet8!I769)</f>
        <v>0</v>
      </c>
      <c r="D769">
        <f>ABS(Sheet8!J769)</f>
        <v>5</v>
      </c>
    </row>
    <row r="770" spans="1:4">
      <c r="A770">
        <f>ABS(Sheet8!G770)</f>
        <v>68</v>
      </c>
      <c r="B770">
        <f>ABS(Sheet8!H770)</f>
        <v>1</v>
      </c>
      <c r="C770">
        <f>ABS(Sheet8!I770)</f>
        <v>0</v>
      </c>
      <c r="D770">
        <f>ABS(Sheet8!J770)</f>
        <v>7</v>
      </c>
    </row>
    <row r="771" spans="1:4">
      <c r="A771">
        <f>ABS(Sheet8!G771)</f>
        <v>24</v>
      </c>
      <c r="B771">
        <f>ABS(Sheet8!H771)</f>
        <v>1</v>
      </c>
      <c r="C771">
        <f>ABS(Sheet8!I771)</f>
        <v>0</v>
      </c>
      <c r="D771">
        <f>ABS(Sheet8!J771)</f>
        <v>12</v>
      </c>
    </row>
    <row r="772" spans="1:4">
      <c r="A772">
        <f>ABS(Sheet8!G772)</f>
        <v>22</v>
      </c>
      <c r="B772">
        <f>ABS(Sheet8!H772)</f>
        <v>1</v>
      </c>
      <c r="C772">
        <f>ABS(Sheet8!I772)</f>
        <v>2</v>
      </c>
      <c r="D772">
        <f>ABS(Sheet8!J772)</f>
        <v>21</v>
      </c>
    </row>
    <row r="773" spans="1:4">
      <c r="A773">
        <f>ABS(Sheet8!G773)</f>
        <v>22</v>
      </c>
      <c r="B773">
        <f>ABS(Sheet8!H773)</f>
        <v>1</v>
      </c>
      <c r="C773">
        <f>ABS(Sheet8!I773)</f>
        <v>2</v>
      </c>
      <c r="D773">
        <f>ABS(Sheet8!J773)</f>
        <v>21</v>
      </c>
    </row>
    <row r="774" spans="1:4">
      <c r="A774">
        <f>ABS(Sheet8!G774)</f>
        <v>24</v>
      </c>
      <c r="B774">
        <f>ABS(Sheet8!H774)</f>
        <v>1</v>
      </c>
      <c r="C774">
        <f>ABS(Sheet8!I774)</f>
        <v>0</v>
      </c>
      <c r="D774">
        <f>ABS(Sheet8!J774)</f>
        <v>27</v>
      </c>
    </row>
    <row r="775" spans="1:4">
      <c r="A775">
        <f>ABS(Sheet8!G775)</f>
        <v>58</v>
      </c>
      <c r="B775">
        <f>ABS(Sheet8!H775)</f>
        <v>1</v>
      </c>
      <c r="C775">
        <f>ABS(Sheet8!I775)</f>
        <v>1</v>
      </c>
      <c r="D775">
        <f>ABS(Sheet8!J775)</f>
        <v>66</v>
      </c>
    </row>
    <row r="776" spans="1:4">
      <c r="A776">
        <f>ABS(Sheet8!G776)</f>
        <v>56</v>
      </c>
      <c r="B776">
        <f>ABS(Sheet8!H776)</f>
        <v>1</v>
      </c>
      <c r="C776">
        <f>ABS(Sheet8!I776)</f>
        <v>0</v>
      </c>
      <c r="D776">
        <f>ABS(Sheet8!J776)</f>
        <v>11</v>
      </c>
    </row>
    <row r="777" spans="1:4">
      <c r="A777">
        <f>ABS(Sheet8!G777)</f>
        <v>42</v>
      </c>
      <c r="B777">
        <f>ABS(Sheet8!H777)</f>
        <v>1</v>
      </c>
      <c r="C777">
        <f>ABS(Sheet8!I777)</f>
        <v>0</v>
      </c>
      <c r="D777">
        <f>ABS(Sheet8!J777)</f>
        <v>15</v>
      </c>
    </row>
    <row r="778" spans="1:4">
      <c r="A778">
        <f>ABS(Sheet8!G778)</f>
        <v>28</v>
      </c>
      <c r="B778">
        <f>ABS(Sheet8!H778)</f>
        <v>1</v>
      </c>
      <c r="C778">
        <f>ABS(Sheet8!I778)</f>
        <v>0</v>
      </c>
      <c r="D778">
        <f>ABS(Sheet8!J778)</f>
        <v>19</v>
      </c>
    </row>
    <row r="779" spans="1:4">
      <c r="A779">
        <f>ABS(Sheet8!G779)</f>
        <v>22</v>
      </c>
      <c r="B779">
        <f>ABS(Sheet8!H779)</f>
        <v>1</v>
      </c>
      <c r="C779">
        <f>ABS(Sheet8!I779)</f>
        <v>2</v>
      </c>
      <c r="D779">
        <f>ABS(Sheet8!J779)</f>
        <v>29</v>
      </c>
    </row>
    <row r="780" spans="1:4">
      <c r="A780">
        <f>ABS(Sheet8!G780)</f>
        <v>24</v>
      </c>
      <c r="B780">
        <f>ABS(Sheet8!H780)</f>
        <v>1</v>
      </c>
      <c r="C780">
        <f>ABS(Sheet8!I780)</f>
        <v>1</v>
      </c>
      <c r="D780">
        <f>ABS(Sheet8!J780)</f>
        <v>14</v>
      </c>
    </row>
    <row r="781" spans="1:4">
      <c r="A781">
        <f>ABS(Sheet8!G781)</f>
        <v>76</v>
      </c>
      <c r="B781">
        <f>ABS(Sheet8!H781)</f>
        <v>1</v>
      </c>
      <c r="C781">
        <f>ABS(Sheet8!I781)</f>
        <v>1</v>
      </c>
      <c r="D781">
        <f>ABS(Sheet8!J781)</f>
        <v>7</v>
      </c>
    </row>
    <row r="782" spans="1:4">
      <c r="A782">
        <f>ABS(Sheet8!G782)</f>
        <v>20</v>
      </c>
      <c r="B782">
        <f>ABS(Sheet8!H782)</f>
        <v>1</v>
      </c>
      <c r="C782">
        <f>ABS(Sheet8!I782)</f>
        <v>0</v>
      </c>
      <c r="D782">
        <f>ABS(Sheet8!J782)</f>
        <v>6</v>
      </c>
    </row>
    <row r="783" spans="1:4">
      <c r="A783">
        <f>ABS(Sheet8!G783)</f>
        <v>24</v>
      </c>
      <c r="B783">
        <f>ABS(Sheet8!H783)</f>
        <v>1</v>
      </c>
      <c r="C783">
        <f>ABS(Sheet8!I783)</f>
        <v>1</v>
      </c>
      <c r="D783">
        <f>ABS(Sheet8!J783)</f>
        <v>16</v>
      </c>
    </row>
    <row r="784" spans="1:4">
      <c r="A784">
        <f>ABS(Sheet8!G784)</f>
        <v>140</v>
      </c>
      <c r="B784">
        <f>ABS(Sheet8!H784)</f>
        <v>1</v>
      </c>
      <c r="C784">
        <f>ABS(Sheet8!I784)</f>
        <v>1</v>
      </c>
      <c r="D784">
        <f>ABS(Sheet8!J784)</f>
        <v>46</v>
      </c>
    </row>
    <row r="785" spans="1:4">
      <c r="A785">
        <f>ABS(Sheet8!G785)</f>
        <v>40</v>
      </c>
      <c r="B785">
        <f>ABS(Sheet8!H785)</f>
        <v>1</v>
      </c>
      <c r="C785">
        <f>ABS(Sheet8!I785)</f>
        <v>1</v>
      </c>
      <c r="D785">
        <f>ABS(Sheet8!J785)</f>
        <v>14</v>
      </c>
    </row>
    <row r="786" spans="1:4">
      <c r="A786">
        <f>ABS(Sheet8!G786)</f>
        <v>100</v>
      </c>
      <c r="B786">
        <f>ABS(Sheet8!H786)</f>
        <v>1</v>
      </c>
      <c r="C786">
        <f>ABS(Sheet8!I786)</f>
        <v>1</v>
      </c>
      <c r="D786">
        <f>ABS(Sheet8!J786)</f>
        <v>31</v>
      </c>
    </row>
    <row r="787" spans="1:4">
      <c r="A787">
        <f>ABS(Sheet8!G787)</f>
        <v>26</v>
      </c>
      <c r="B787">
        <f>ABS(Sheet8!H787)</f>
        <v>1</v>
      </c>
      <c r="C787">
        <f>ABS(Sheet8!I787)</f>
        <v>2</v>
      </c>
      <c r="D787">
        <f>ABS(Sheet8!J787)</f>
        <v>22</v>
      </c>
    </row>
    <row r="788" spans="1:4">
      <c r="A788">
        <f>ABS(Sheet8!G788)</f>
        <v>26</v>
      </c>
      <c r="B788">
        <f>ABS(Sheet8!H788)</f>
        <v>1</v>
      </c>
      <c r="C788">
        <f>ABS(Sheet8!I788)</f>
        <v>2</v>
      </c>
      <c r="D788">
        <f>ABS(Sheet8!J788)</f>
        <v>13</v>
      </c>
    </row>
    <row r="789" spans="1:4">
      <c r="A789">
        <f>ABS(Sheet8!G789)</f>
        <v>24</v>
      </c>
      <c r="B789">
        <f>ABS(Sheet8!H789)</f>
        <v>1</v>
      </c>
      <c r="C789">
        <f>ABS(Sheet8!I789)</f>
        <v>2</v>
      </c>
      <c r="D789">
        <f>ABS(Sheet8!J789)</f>
        <v>20</v>
      </c>
    </row>
    <row r="790" spans="1:4">
      <c r="A790">
        <f>ABS(Sheet8!G790)</f>
        <v>45</v>
      </c>
      <c r="B790">
        <f>ABS(Sheet8!H790)</f>
        <v>1</v>
      </c>
      <c r="C790">
        <f>ABS(Sheet8!I790)</f>
        <v>0</v>
      </c>
      <c r="D790">
        <f>ABS(Sheet8!J790)</f>
        <v>21</v>
      </c>
    </row>
    <row r="791" spans="1:4">
      <c r="A791">
        <f>ABS(Sheet8!G791)</f>
        <v>24</v>
      </c>
      <c r="B791">
        <f>ABS(Sheet8!H791)</f>
        <v>1</v>
      </c>
      <c r="C791">
        <f>ABS(Sheet8!I791)</f>
        <v>1</v>
      </c>
      <c r="D791">
        <f>ABS(Sheet8!J791)</f>
        <v>15</v>
      </c>
    </row>
    <row r="792" spans="1:4">
      <c r="A792">
        <f>ABS(Sheet8!G792)</f>
        <v>50</v>
      </c>
      <c r="B792">
        <f>ABS(Sheet8!H792)</f>
        <v>1</v>
      </c>
      <c r="C792">
        <f>ABS(Sheet8!I792)</f>
        <v>0</v>
      </c>
      <c r="D792">
        <f>ABS(Sheet8!J792)</f>
        <v>11</v>
      </c>
    </row>
    <row r="793" spans="1:4">
      <c r="A793">
        <f>ABS(Sheet8!G793)</f>
        <v>30</v>
      </c>
      <c r="B793">
        <f>ABS(Sheet8!H793)</f>
        <v>1</v>
      </c>
      <c r="C793">
        <f>ABS(Sheet8!I793)</f>
        <v>0</v>
      </c>
      <c r="D793">
        <f>ABS(Sheet8!J793)</f>
        <v>12</v>
      </c>
    </row>
    <row r="794" spans="1:4">
      <c r="A794">
        <f>ABS(Sheet8!G794)</f>
        <v>26</v>
      </c>
      <c r="B794">
        <f>ABS(Sheet8!H794)</f>
        <v>1</v>
      </c>
      <c r="C794">
        <f>ABS(Sheet8!I794)</f>
        <v>1</v>
      </c>
      <c r="D794">
        <f>ABS(Sheet8!J794)</f>
        <v>8</v>
      </c>
    </row>
    <row r="795" spans="1:4">
      <c r="A795">
        <f>ABS(Sheet8!G795)</f>
        <v>20</v>
      </c>
      <c r="B795">
        <f>ABS(Sheet8!H795)</f>
        <v>1</v>
      </c>
      <c r="C795">
        <f>ABS(Sheet8!I795)</f>
        <v>1</v>
      </c>
      <c r="D795">
        <f>ABS(Sheet8!J795)</f>
        <v>18</v>
      </c>
    </row>
    <row r="796" spans="1:4">
      <c r="A796">
        <f>ABS(Sheet8!G796)</f>
        <v>34</v>
      </c>
      <c r="B796">
        <f>ABS(Sheet8!H796)</f>
        <v>1</v>
      </c>
      <c r="C796">
        <f>ABS(Sheet8!I796)</f>
        <v>0</v>
      </c>
      <c r="D796">
        <f>ABS(Sheet8!J796)</f>
        <v>2</v>
      </c>
    </row>
    <row r="797" spans="1:4">
      <c r="A797">
        <f>ABS(Sheet8!G797)</f>
        <v>24</v>
      </c>
      <c r="B797">
        <f>ABS(Sheet8!H797)</f>
        <v>1</v>
      </c>
      <c r="C797">
        <f>ABS(Sheet8!I797)</f>
        <v>1</v>
      </c>
      <c r="D797">
        <f>ABS(Sheet8!J797)</f>
        <v>28</v>
      </c>
    </row>
    <row r="798" spans="1:4">
      <c r="A798">
        <f>ABS(Sheet8!G798)</f>
        <v>40</v>
      </c>
      <c r="B798">
        <f>ABS(Sheet8!H798)</f>
        <v>1</v>
      </c>
      <c r="C798">
        <f>ABS(Sheet8!I798)</f>
        <v>1</v>
      </c>
      <c r="D798">
        <f>ABS(Sheet8!J798)</f>
        <v>5</v>
      </c>
    </row>
    <row r="799" spans="1:4">
      <c r="A799">
        <f>ABS(Sheet8!G799)</f>
        <v>42</v>
      </c>
      <c r="B799">
        <f>ABS(Sheet8!H799)</f>
        <v>1</v>
      </c>
      <c r="C799">
        <f>ABS(Sheet8!I799)</f>
        <v>0</v>
      </c>
      <c r="D799">
        <f>ABS(Sheet8!J799)</f>
        <v>3</v>
      </c>
    </row>
    <row r="800" spans="1:4">
      <c r="A800">
        <f>ABS(Sheet8!G800)</f>
        <v>30</v>
      </c>
      <c r="B800">
        <f>ABS(Sheet8!H800)</f>
        <v>1</v>
      </c>
      <c r="C800">
        <f>ABS(Sheet8!I800)</f>
        <v>1</v>
      </c>
      <c r="D800">
        <f>ABS(Sheet8!J800)</f>
        <v>18</v>
      </c>
    </row>
    <row r="801" spans="1:4">
      <c r="A801">
        <f>ABS(Sheet8!G801)</f>
        <v>28</v>
      </c>
      <c r="B801">
        <f>ABS(Sheet8!H801)</f>
        <v>1</v>
      </c>
      <c r="C801">
        <f>ABS(Sheet8!I801)</f>
        <v>1</v>
      </c>
      <c r="D801">
        <f>ABS(Sheet8!J801)</f>
        <v>8</v>
      </c>
    </row>
    <row r="802" spans="1:4">
      <c r="A802">
        <f>ABS(Sheet8!G802)</f>
        <v>132</v>
      </c>
      <c r="B802">
        <f>ABS(Sheet8!H802)</f>
        <v>1</v>
      </c>
      <c r="C802">
        <f>ABS(Sheet8!I802)</f>
        <v>1</v>
      </c>
      <c r="D802">
        <f>ABS(Sheet8!J802)</f>
        <v>13</v>
      </c>
    </row>
    <row r="803" spans="1:4">
      <c r="A803">
        <f>ABS(Sheet8!G803)</f>
        <v>34</v>
      </c>
      <c r="B803">
        <f>ABS(Sheet8!H803)</f>
        <v>1</v>
      </c>
      <c r="C803">
        <f>ABS(Sheet8!I803)</f>
        <v>1</v>
      </c>
      <c r="D803">
        <f>ABS(Sheet8!J803)</f>
        <v>26</v>
      </c>
    </row>
    <row r="804" spans="1:4">
      <c r="A804">
        <f>ABS(Sheet8!G804)</f>
        <v>33</v>
      </c>
      <c r="B804">
        <f>ABS(Sheet8!H804)</f>
        <v>1</v>
      </c>
      <c r="C804">
        <f>ABS(Sheet8!I804)</f>
        <v>2</v>
      </c>
      <c r="D804">
        <f>ABS(Sheet8!J804)</f>
        <v>16</v>
      </c>
    </row>
    <row r="805" spans="1:4">
      <c r="A805">
        <f>ABS(Sheet8!G805)</f>
        <v>33</v>
      </c>
      <c r="B805">
        <f>ABS(Sheet8!H805)</f>
        <v>1</v>
      </c>
      <c r="C805">
        <f>ABS(Sheet8!I805)</f>
        <v>2</v>
      </c>
      <c r="D805">
        <f>ABS(Sheet8!J805)</f>
        <v>26</v>
      </c>
    </row>
    <row r="806" spans="1:4">
      <c r="A806">
        <f>ABS(Sheet8!G806)</f>
        <v>264</v>
      </c>
      <c r="B806">
        <f>ABS(Sheet8!H806)</f>
        <v>1</v>
      </c>
      <c r="C806">
        <f>ABS(Sheet8!I806)</f>
        <v>1</v>
      </c>
      <c r="D806">
        <f>ABS(Sheet8!J806)</f>
        <v>175</v>
      </c>
    </row>
    <row r="807" spans="1:4">
      <c r="A807">
        <f>ABS(Sheet8!G807)</f>
        <v>40</v>
      </c>
      <c r="B807">
        <f>ABS(Sheet8!H807)</f>
        <v>1</v>
      </c>
      <c r="C807">
        <f>ABS(Sheet8!I807)</f>
        <v>1</v>
      </c>
      <c r="D807">
        <f>ABS(Sheet8!J807)</f>
        <v>1</v>
      </c>
    </row>
    <row r="808" spans="1:4">
      <c r="A808">
        <f>ABS(Sheet8!G808)</f>
        <v>28</v>
      </c>
      <c r="B808">
        <f>ABS(Sheet8!H808)</f>
        <v>1</v>
      </c>
      <c r="C808">
        <f>ABS(Sheet8!I808)</f>
        <v>1</v>
      </c>
      <c r="D808">
        <f>ABS(Sheet8!J808)</f>
        <v>5</v>
      </c>
    </row>
    <row r="809" spans="1:4">
      <c r="A809">
        <f>ABS(Sheet8!G809)</f>
        <v>20</v>
      </c>
      <c r="B809">
        <f>ABS(Sheet8!H809)</f>
        <v>1</v>
      </c>
      <c r="C809">
        <f>ABS(Sheet8!I809)</f>
        <v>1</v>
      </c>
      <c r="D809">
        <f>ABS(Sheet8!J809)</f>
        <v>18</v>
      </c>
    </row>
    <row r="810" spans="1:4">
      <c r="A810">
        <f>ABS(Sheet8!G810)</f>
        <v>48</v>
      </c>
      <c r="B810">
        <f>ABS(Sheet8!H810)</f>
        <v>1</v>
      </c>
      <c r="C810">
        <f>ABS(Sheet8!I810)</f>
        <v>2</v>
      </c>
      <c r="D810">
        <f>ABS(Sheet8!J810)</f>
        <v>4</v>
      </c>
    </row>
    <row r="811" spans="1:4">
      <c r="A811">
        <f>ABS(Sheet8!G811)</f>
        <v>33</v>
      </c>
      <c r="B811">
        <f>ABS(Sheet8!H811)</f>
        <v>1</v>
      </c>
      <c r="C811">
        <f>ABS(Sheet8!I811)</f>
        <v>2</v>
      </c>
      <c r="D811">
        <f>ABS(Sheet8!J811)</f>
        <v>11</v>
      </c>
    </row>
    <row r="812" spans="1:4">
      <c r="A812">
        <f>ABS(Sheet8!G812)</f>
        <v>33</v>
      </c>
      <c r="B812">
        <f>ABS(Sheet8!H812)</f>
        <v>1</v>
      </c>
      <c r="C812">
        <f>ABS(Sheet8!I812)</f>
        <v>2</v>
      </c>
      <c r="D812">
        <f>ABS(Sheet8!J812)</f>
        <v>11</v>
      </c>
    </row>
    <row r="813" spans="1:4">
      <c r="A813">
        <f>ABS(Sheet8!G813)</f>
        <v>80</v>
      </c>
      <c r="B813">
        <f>ABS(Sheet8!H813)</f>
        <v>1</v>
      </c>
      <c r="C813">
        <f>ABS(Sheet8!I813)</f>
        <v>1</v>
      </c>
      <c r="D813">
        <f>ABS(Sheet8!J813)</f>
        <v>14</v>
      </c>
    </row>
    <row r="814" spans="1:4">
      <c r="A814">
        <f>ABS(Sheet8!G814)</f>
        <v>100</v>
      </c>
      <c r="B814">
        <f>ABS(Sheet8!H814)</f>
        <v>1</v>
      </c>
      <c r="C814">
        <f>ABS(Sheet8!I814)</f>
        <v>2</v>
      </c>
      <c r="D814">
        <f>ABS(Sheet8!J814)</f>
        <v>34</v>
      </c>
    </row>
    <row r="815" spans="1:4">
      <c r="A815">
        <f>ABS(Sheet8!G815)</f>
        <v>54</v>
      </c>
      <c r="B815">
        <f>ABS(Sheet8!H815)</f>
        <v>1</v>
      </c>
      <c r="C815">
        <f>ABS(Sheet8!I815)</f>
        <v>1</v>
      </c>
      <c r="D815">
        <f>ABS(Sheet8!J815)</f>
        <v>6</v>
      </c>
    </row>
    <row r="816" spans="1:4">
      <c r="A816">
        <f>ABS(Sheet8!G816)</f>
        <v>70</v>
      </c>
      <c r="B816">
        <f>ABS(Sheet8!H816)</f>
        <v>1</v>
      </c>
      <c r="C816">
        <f>ABS(Sheet8!I816)</f>
        <v>1</v>
      </c>
      <c r="D816">
        <f>ABS(Sheet8!J816)</f>
        <v>8</v>
      </c>
    </row>
    <row r="817" spans="1:4">
      <c r="A817">
        <f>ABS(Sheet8!G817)</f>
        <v>34</v>
      </c>
      <c r="B817">
        <f>ABS(Sheet8!H817)</f>
        <v>1</v>
      </c>
      <c r="C817">
        <f>ABS(Sheet8!I817)</f>
        <v>2</v>
      </c>
      <c r="D817">
        <f>ABS(Sheet8!J817)</f>
        <v>9</v>
      </c>
    </row>
    <row r="818" spans="1:4">
      <c r="A818">
        <f>ABS(Sheet8!G818)</f>
        <v>26</v>
      </c>
      <c r="B818">
        <f>ABS(Sheet8!H818)</f>
        <v>1</v>
      </c>
      <c r="C818">
        <f>ABS(Sheet8!I818)</f>
        <v>1</v>
      </c>
      <c r="D818">
        <f>ABS(Sheet8!J818)</f>
        <v>8</v>
      </c>
    </row>
    <row r="819" spans="1:4">
      <c r="A819">
        <f>ABS(Sheet8!G819)</f>
        <v>22</v>
      </c>
      <c r="B819">
        <f>ABS(Sheet8!H819)</f>
        <v>1</v>
      </c>
      <c r="C819">
        <f>ABS(Sheet8!I819)</f>
        <v>1</v>
      </c>
      <c r="D819">
        <f>ABS(Sheet8!J819)</f>
        <v>14</v>
      </c>
    </row>
    <row r="820" spans="1:4">
      <c r="A820">
        <f>ABS(Sheet8!G820)</f>
        <v>22</v>
      </c>
      <c r="B820">
        <f>ABS(Sheet8!H820)</f>
        <v>1</v>
      </c>
      <c r="C820">
        <f>ABS(Sheet8!I820)</f>
        <v>1</v>
      </c>
      <c r="D820">
        <f>ABS(Sheet8!J820)</f>
        <v>14</v>
      </c>
    </row>
    <row r="821" spans="1:4">
      <c r="A821">
        <f>ABS(Sheet8!G821)</f>
        <v>20</v>
      </c>
      <c r="B821">
        <f>ABS(Sheet8!H821)</f>
        <v>1</v>
      </c>
      <c r="C821">
        <f>ABS(Sheet8!I821)</f>
        <v>1</v>
      </c>
      <c r="D821">
        <f>ABS(Sheet8!J821)</f>
        <v>11</v>
      </c>
    </row>
    <row r="822" spans="1:4">
      <c r="A822">
        <f>ABS(Sheet8!G822)</f>
        <v>20</v>
      </c>
      <c r="B822">
        <f>ABS(Sheet8!H822)</f>
        <v>1</v>
      </c>
      <c r="C822">
        <f>ABS(Sheet8!I822)</f>
        <v>1</v>
      </c>
      <c r="D822">
        <f>ABS(Sheet8!J822)</f>
        <v>11</v>
      </c>
    </row>
    <row r="823" spans="1:4">
      <c r="A823">
        <f>ABS(Sheet8!G823)</f>
        <v>312</v>
      </c>
      <c r="B823">
        <f>ABS(Sheet8!H823)</f>
        <v>1</v>
      </c>
      <c r="C823">
        <f>ABS(Sheet8!I823)</f>
        <v>1</v>
      </c>
      <c r="D823">
        <f>ABS(Sheet8!J823)</f>
        <v>137</v>
      </c>
    </row>
    <row r="824" spans="1:4">
      <c r="A824">
        <f>ABS(Sheet8!G824)</f>
        <v>85</v>
      </c>
      <c r="B824">
        <f>ABS(Sheet8!H824)</f>
        <v>3</v>
      </c>
      <c r="C824">
        <f>ABS(Sheet8!I824)</f>
        <v>1</v>
      </c>
      <c r="D824">
        <f>ABS(Sheet8!J824)</f>
        <v>14</v>
      </c>
    </row>
    <row r="825" spans="1:4">
      <c r="A825">
        <f>ABS(Sheet8!G825)</f>
        <v>98</v>
      </c>
      <c r="B825">
        <f>ABS(Sheet8!H825)</f>
        <v>5</v>
      </c>
      <c r="C825">
        <f>ABS(Sheet8!I825)</f>
        <v>0</v>
      </c>
      <c r="D825">
        <f>ABS(Sheet8!J825)</f>
        <v>47</v>
      </c>
    </row>
    <row r="826" spans="1:4">
      <c r="A826">
        <f>ABS(Sheet8!G826)</f>
        <v>30</v>
      </c>
      <c r="B826">
        <f>ABS(Sheet8!H826)</f>
        <v>1</v>
      </c>
      <c r="C826">
        <f>ABS(Sheet8!I826)</f>
        <v>1</v>
      </c>
      <c r="D826">
        <f>ABS(Sheet8!J826)</f>
        <v>16</v>
      </c>
    </row>
    <row r="827" spans="1:4">
      <c r="A827">
        <f>ABS(Sheet8!G827)</f>
        <v>24</v>
      </c>
      <c r="B827">
        <f>ABS(Sheet8!H827)</f>
        <v>1</v>
      </c>
      <c r="C827">
        <f>ABS(Sheet8!I827)</f>
        <v>1</v>
      </c>
      <c r="D827">
        <f>ABS(Sheet8!J827)</f>
        <v>16</v>
      </c>
    </row>
    <row r="828" spans="1:4">
      <c r="A828">
        <f>ABS(Sheet8!G828)</f>
        <v>26</v>
      </c>
      <c r="B828">
        <f>ABS(Sheet8!H828)</f>
        <v>1</v>
      </c>
      <c r="C828">
        <f>ABS(Sheet8!I828)</f>
        <v>0</v>
      </c>
      <c r="D828">
        <f>ABS(Sheet8!J828)</f>
        <v>23</v>
      </c>
    </row>
    <row r="829" spans="1:4">
      <c r="A829">
        <f>ABS(Sheet8!G829)</f>
        <v>72</v>
      </c>
      <c r="B829">
        <f>ABS(Sheet8!H829)</f>
        <v>1</v>
      </c>
      <c r="C829">
        <f>ABS(Sheet8!I829)</f>
        <v>0</v>
      </c>
      <c r="D829">
        <f>ABS(Sheet8!J829)</f>
        <v>31</v>
      </c>
    </row>
    <row r="830" spans="1:4">
      <c r="A830">
        <f>ABS(Sheet8!G830)</f>
        <v>28</v>
      </c>
      <c r="B830">
        <f>ABS(Sheet8!H830)</f>
        <v>1</v>
      </c>
      <c r="C830">
        <f>ABS(Sheet8!I830)</f>
        <v>0</v>
      </c>
      <c r="D830">
        <f>ABS(Sheet8!J830)</f>
        <v>1</v>
      </c>
    </row>
    <row r="831" spans="1:4">
      <c r="A831">
        <f>ABS(Sheet8!G831)</f>
        <v>48</v>
      </c>
      <c r="B831">
        <f>ABS(Sheet8!H831)</f>
        <v>1</v>
      </c>
      <c r="C831">
        <f>ABS(Sheet8!I831)</f>
        <v>0</v>
      </c>
      <c r="D831">
        <f>ABS(Sheet8!J831)</f>
        <v>2</v>
      </c>
    </row>
    <row r="832" spans="1:4">
      <c r="A832">
        <f>ABS(Sheet8!G832)</f>
        <v>26</v>
      </c>
      <c r="B832">
        <f>ABS(Sheet8!H832)</f>
        <v>1</v>
      </c>
      <c r="C832">
        <f>ABS(Sheet8!I832)</f>
        <v>1</v>
      </c>
      <c r="D832">
        <f>ABS(Sheet8!J832)</f>
        <v>16</v>
      </c>
    </row>
    <row r="833" spans="1:4">
      <c r="A833">
        <f>ABS(Sheet8!G833)</f>
        <v>24</v>
      </c>
      <c r="B833">
        <f>ABS(Sheet8!H833)</f>
        <v>1</v>
      </c>
      <c r="C833">
        <f>ABS(Sheet8!I833)</f>
        <v>2</v>
      </c>
      <c r="D833">
        <f>ABS(Sheet8!J833)</f>
        <v>15</v>
      </c>
    </row>
    <row r="834" spans="1:4">
      <c r="A834">
        <f>ABS(Sheet8!G834)</f>
        <v>20</v>
      </c>
      <c r="B834">
        <f>ABS(Sheet8!H834)</f>
        <v>1</v>
      </c>
      <c r="C834">
        <f>ABS(Sheet8!I834)</f>
        <v>1</v>
      </c>
      <c r="D834">
        <f>ABS(Sheet8!J834)</f>
        <v>9</v>
      </c>
    </row>
    <row r="835" spans="1:4">
      <c r="A835">
        <f>ABS(Sheet8!G835)</f>
        <v>68</v>
      </c>
      <c r="B835">
        <f>ABS(Sheet8!H835)</f>
        <v>1</v>
      </c>
      <c r="C835">
        <f>ABS(Sheet8!I835)</f>
        <v>0</v>
      </c>
      <c r="D835">
        <f>ABS(Sheet8!J835)</f>
        <v>13</v>
      </c>
    </row>
    <row r="836" spans="1:4">
      <c r="A836">
        <f>ABS(Sheet8!G836)</f>
        <v>34</v>
      </c>
      <c r="B836">
        <f>ABS(Sheet8!H836)</f>
        <v>1</v>
      </c>
      <c r="C836">
        <f>ABS(Sheet8!I836)</f>
        <v>0</v>
      </c>
      <c r="D836">
        <f>ABS(Sheet8!J836)</f>
        <v>7</v>
      </c>
    </row>
    <row r="837" spans="1:4">
      <c r="A837">
        <f>ABS(Sheet8!G837)</f>
        <v>34</v>
      </c>
      <c r="B837">
        <f>ABS(Sheet8!H837)</f>
        <v>1</v>
      </c>
      <c r="C837">
        <f>ABS(Sheet8!I837)</f>
        <v>0</v>
      </c>
      <c r="D837">
        <f>ABS(Sheet8!J837)</f>
        <v>7</v>
      </c>
    </row>
    <row r="838" spans="1:4">
      <c r="A838">
        <f>ABS(Sheet8!G838)</f>
        <v>48</v>
      </c>
      <c r="B838">
        <f>ABS(Sheet8!H838)</f>
        <v>1</v>
      </c>
      <c r="C838">
        <f>ABS(Sheet8!I838)</f>
        <v>3</v>
      </c>
      <c r="D838">
        <f>ABS(Sheet8!J838)</f>
        <v>9</v>
      </c>
    </row>
    <row r="839" spans="1:4">
      <c r="A839">
        <f>ABS(Sheet8!G839)</f>
        <v>22</v>
      </c>
      <c r="B839">
        <f>ABS(Sheet8!H839)</f>
        <v>1</v>
      </c>
      <c r="C839">
        <f>ABS(Sheet8!I839)</f>
        <v>0</v>
      </c>
      <c r="D839">
        <f>ABS(Sheet8!J839)</f>
        <v>31</v>
      </c>
    </row>
    <row r="840" spans="1:4">
      <c r="A840">
        <f>ABS(Sheet8!G840)</f>
        <v>28</v>
      </c>
      <c r="B840">
        <f>ABS(Sheet8!H840)</f>
        <v>1</v>
      </c>
      <c r="C840">
        <f>ABS(Sheet8!I840)</f>
        <v>1</v>
      </c>
      <c r="D840">
        <f>ABS(Sheet8!J840)</f>
        <v>5</v>
      </c>
    </row>
    <row r="841" spans="1:4">
      <c r="A841">
        <f>ABS(Sheet8!G841)</f>
        <v>20</v>
      </c>
      <c r="B841">
        <f>ABS(Sheet8!H841)</f>
        <v>1</v>
      </c>
      <c r="C841">
        <f>ABS(Sheet8!I841)</f>
        <v>1</v>
      </c>
      <c r="D841">
        <f>ABS(Sheet8!J841)</f>
        <v>11</v>
      </c>
    </row>
    <row r="842" spans="1:4">
      <c r="A842">
        <f>ABS(Sheet8!G842)</f>
        <v>84</v>
      </c>
      <c r="B842">
        <f>ABS(Sheet8!H842)</f>
        <v>1</v>
      </c>
      <c r="C842">
        <f>ABS(Sheet8!I842)</f>
        <v>1</v>
      </c>
      <c r="D842">
        <f>ABS(Sheet8!J842)</f>
        <v>4</v>
      </c>
    </row>
    <row r="843" spans="1:4">
      <c r="A843">
        <f>ABS(Sheet8!G843)</f>
        <v>66</v>
      </c>
      <c r="B843">
        <f>ABS(Sheet8!H843)</f>
        <v>1</v>
      </c>
      <c r="C843">
        <f>ABS(Sheet8!I843)</f>
        <v>1</v>
      </c>
      <c r="D843">
        <f>ABS(Sheet8!J843)</f>
        <v>14</v>
      </c>
    </row>
    <row r="844" spans="1:4">
      <c r="A844">
        <f>ABS(Sheet8!G844)</f>
        <v>26</v>
      </c>
      <c r="B844">
        <f>ABS(Sheet8!H844)</f>
        <v>1</v>
      </c>
      <c r="C844">
        <f>ABS(Sheet8!I844)</f>
        <v>1</v>
      </c>
      <c r="D844">
        <f>ABS(Sheet8!J844)</f>
        <v>12</v>
      </c>
    </row>
    <row r="845" spans="1:4">
      <c r="A845">
        <f>ABS(Sheet8!G845)</f>
        <v>60</v>
      </c>
      <c r="B845">
        <f>ABS(Sheet8!H845)</f>
        <v>1</v>
      </c>
      <c r="C845">
        <f>ABS(Sheet8!I845)</f>
        <v>1</v>
      </c>
      <c r="D845">
        <f>ABS(Sheet8!J845)</f>
        <v>9</v>
      </c>
    </row>
    <row r="846" spans="1:4">
      <c r="A846">
        <f>ABS(Sheet8!G846)</f>
        <v>38</v>
      </c>
      <c r="B846">
        <f>ABS(Sheet8!H846)</f>
        <v>1</v>
      </c>
      <c r="C846">
        <f>ABS(Sheet8!I846)</f>
        <v>4</v>
      </c>
      <c r="D846">
        <f>ABS(Sheet8!J846)</f>
        <v>24</v>
      </c>
    </row>
    <row r="847" spans="1:4">
      <c r="A847">
        <f>ABS(Sheet8!G847)</f>
        <v>34</v>
      </c>
      <c r="B847">
        <f>ABS(Sheet8!H847)</f>
        <v>1</v>
      </c>
      <c r="C847">
        <f>ABS(Sheet8!I847)</f>
        <v>2</v>
      </c>
      <c r="D847">
        <f>ABS(Sheet8!J847)</f>
        <v>9</v>
      </c>
    </row>
    <row r="848" spans="1:4">
      <c r="A848">
        <f>ABS(Sheet8!G848)</f>
        <v>26</v>
      </c>
      <c r="B848">
        <f>ABS(Sheet8!H848)</f>
        <v>1</v>
      </c>
      <c r="C848">
        <f>ABS(Sheet8!I848)</f>
        <v>1</v>
      </c>
      <c r="D848">
        <f>ABS(Sheet8!J848)</f>
        <v>30</v>
      </c>
    </row>
    <row r="849" spans="1:4">
      <c r="A849">
        <f>ABS(Sheet8!G849)</f>
        <v>20</v>
      </c>
      <c r="B849">
        <f>ABS(Sheet8!H849)</f>
        <v>1</v>
      </c>
      <c r="C849">
        <f>ABS(Sheet8!I849)</f>
        <v>1</v>
      </c>
      <c r="D849">
        <f>ABS(Sheet8!J849)</f>
        <v>18</v>
      </c>
    </row>
    <row r="850" spans="1:4">
      <c r="A850">
        <f>ABS(Sheet8!G850)</f>
        <v>20</v>
      </c>
      <c r="B850">
        <f>ABS(Sheet8!H850)</f>
        <v>1</v>
      </c>
      <c r="C850">
        <f>ABS(Sheet8!I850)</f>
        <v>0</v>
      </c>
      <c r="D850">
        <f>ABS(Sheet8!J850)</f>
        <v>14</v>
      </c>
    </row>
    <row r="851" spans="1:4">
      <c r="A851">
        <f>ABS(Sheet8!G851)</f>
        <v>39</v>
      </c>
      <c r="B851">
        <f>ABS(Sheet8!H851)</f>
        <v>1</v>
      </c>
      <c r="C851">
        <f>ABS(Sheet8!I851)</f>
        <v>2</v>
      </c>
      <c r="D851">
        <f>ABS(Sheet8!J851)</f>
        <v>10</v>
      </c>
    </row>
    <row r="852" spans="1:4">
      <c r="A852">
        <f>ABS(Sheet8!G852)</f>
        <v>30</v>
      </c>
      <c r="B852">
        <f>ABS(Sheet8!H852)</f>
        <v>1</v>
      </c>
      <c r="C852">
        <f>ABS(Sheet8!I852)</f>
        <v>1</v>
      </c>
      <c r="D852">
        <f>ABS(Sheet8!J852)</f>
        <v>19</v>
      </c>
    </row>
    <row r="853" spans="1:4">
      <c r="A853">
        <f>ABS(Sheet8!G853)</f>
        <v>48</v>
      </c>
      <c r="B853">
        <f>ABS(Sheet8!H853)</f>
        <v>1</v>
      </c>
      <c r="C853">
        <f>ABS(Sheet8!I853)</f>
        <v>1</v>
      </c>
      <c r="D853">
        <f>ABS(Sheet8!J853)</f>
        <v>7</v>
      </c>
    </row>
    <row r="854" spans="1:4">
      <c r="A854">
        <f>ABS(Sheet8!G854)</f>
        <v>39</v>
      </c>
      <c r="B854">
        <f>ABS(Sheet8!H854)</f>
        <v>1</v>
      </c>
      <c r="C854">
        <f>ABS(Sheet8!I854)</f>
        <v>0</v>
      </c>
      <c r="D854">
        <f>ABS(Sheet8!J854)</f>
        <v>11</v>
      </c>
    </row>
    <row r="855" spans="1:4">
      <c r="A855">
        <f>ABS(Sheet8!G855)</f>
        <v>36</v>
      </c>
      <c r="B855">
        <f>ABS(Sheet8!H855)</f>
        <v>1</v>
      </c>
      <c r="C855">
        <f>ABS(Sheet8!I855)</f>
        <v>1</v>
      </c>
      <c r="D855">
        <f>ABS(Sheet8!J855)</f>
        <v>0</v>
      </c>
    </row>
    <row r="856" spans="1:4">
      <c r="A856">
        <f>ABS(Sheet8!G856)</f>
        <v>36</v>
      </c>
      <c r="B856">
        <f>ABS(Sheet8!H856)</f>
        <v>1</v>
      </c>
      <c r="C856">
        <f>ABS(Sheet8!I856)</f>
        <v>2</v>
      </c>
      <c r="D856">
        <f>ABS(Sheet8!J856)</f>
        <v>8</v>
      </c>
    </row>
    <row r="857" spans="1:4">
      <c r="A857">
        <f>ABS(Sheet8!G857)</f>
        <v>24</v>
      </c>
      <c r="B857">
        <f>ABS(Sheet8!H857)</f>
        <v>1</v>
      </c>
      <c r="C857">
        <f>ABS(Sheet8!I857)</f>
        <v>1</v>
      </c>
      <c r="D857">
        <f>ABS(Sheet8!J857)</f>
        <v>13</v>
      </c>
    </row>
    <row r="858" spans="1:4">
      <c r="A858">
        <f>ABS(Sheet8!G858)</f>
        <v>36</v>
      </c>
      <c r="B858">
        <f>ABS(Sheet8!H858)</f>
        <v>1</v>
      </c>
      <c r="C858">
        <f>ABS(Sheet8!I858)</f>
        <v>1</v>
      </c>
      <c r="D858">
        <f>ABS(Sheet8!J858)</f>
        <v>0</v>
      </c>
    </row>
    <row r="859" spans="1:4">
      <c r="A859">
        <f>ABS(Sheet8!G859)</f>
        <v>54</v>
      </c>
      <c r="B859">
        <f>ABS(Sheet8!H859)</f>
        <v>1</v>
      </c>
      <c r="C859">
        <f>ABS(Sheet8!I859)</f>
        <v>2</v>
      </c>
      <c r="D859">
        <f>ABS(Sheet8!J859)</f>
        <v>8</v>
      </c>
    </row>
    <row r="860" spans="1:4">
      <c r="A860">
        <f>ABS(Sheet8!G860)</f>
        <v>54</v>
      </c>
      <c r="B860">
        <f>ABS(Sheet8!H860)</f>
        <v>1</v>
      </c>
      <c r="C860">
        <f>ABS(Sheet8!I860)</f>
        <v>1</v>
      </c>
      <c r="D860">
        <f>ABS(Sheet8!J860)</f>
        <v>10</v>
      </c>
    </row>
    <row r="861" spans="1:4">
      <c r="A861">
        <f>ABS(Sheet8!G861)</f>
        <v>44</v>
      </c>
      <c r="B861">
        <f>ABS(Sheet8!H861)</f>
        <v>1</v>
      </c>
      <c r="C861">
        <f>ABS(Sheet8!I861)</f>
        <v>0</v>
      </c>
      <c r="D861">
        <f>ABS(Sheet8!J861)</f>
        <v>5</v>
      </c>
    </row>
    <row r="862" spans="1:4">
      <c r="A862">
        <f>ABS(Sheet8!G862)</f>
        <v>20</v>
      </c>
      <c r="B862">
        <f>ABS(Sheet8!H862)</f>
        <v>1</v>
      </c>
      <c r="C862">
        <f>ABS(Sheet8!I862)</f>
        <v>1</v>
      </c>
      <c r="D862">
        <f>ABS(Sheet8!J862)</f>
        <v>9</v>
      </c>
    </row>
    <row r="863" spans="1:4">
      <c r="A863">
        <f>ABS(Sheet8!G863)</f>
        <v>32</v>
      </c>
      <c r="B863">
        <f>ABS(Sheet8!H863)</f>
        <v>0</v>
      </c>
      <c r="C863">
        <f>ABS(Sheet8!I863)</f>
        <v>1</v>
      </c>
      <c r="D863">
        <f>ABS(Sheet8!J863)</f>
        <v>11</v>
      </c>
    </row>
    <row r="864" spans="1:4">
      <c r="A864">
        <f>ABS(Sheet8!G864)</f>
        <v>38</v>
      </c>
      <c r="B864">
        <f>ABS(Sheet8!H864)</f>
        <v>0</v>
      </c>
      <c r="C864">
        <f>ABS(Sheet8!I864)</f>
        <v>2</v>
      </c>
      <c r="D864">
        <f>ABS(Sheet8!J864)</f>
        <v>10</v>
      </c>
    </row>
    <row r="865" spans="1:4">
      <c r="A865">
        <f>ABS(Sheet8!G865)</f>
        <v>24</v>
      </c>
      <c r="B865">
        <f>ABS(Sheet8!H865)</f>
        <v>1</v>
      </c>
      <c r="C865">
        <f>ABS(Sheet8!I865)</f>
        <v>1</v>
      </c>
      <c r="D865">
        <f>ABS(Sheet8!J865)</f>
        <v>23</v>
      </c>
    </row>
    <row r="866" spans="1:4">
      <c r="A866">
        <f>ABS(Sheet8!G866)</f>
        <v>42</v>
      </c>
      <c r="B866">
        <f>ABS(Sheet8!H866)</f>
        <v>1</v>
      </c>
      <c r="C866">
        <f>ABS(Sheet8!I866)</f>
        <v>3</v>
      </c>
      <c r="D866">
        <f>ABS(Sheet8!J866)</f>
        <v>12</v>
      </c>
    </row>
    <row r="867" spans="1:4">
      <c r="A867">
        <f>ABS(Sheet8!G867)</f>
        <v>218</v>
      </c>
      <c r="B867">
        <f>ABS(Sheet8!H867)</f>
        <v>3</v>
      </c>
      <c r="C867">
        <f>ABS(Sheet8!I867)</f>
        <v>2</v>
      </c>
      <c r="D867">
        <f>ABS(Sheet8!J867)</f>
        <v>76</v>
      </c>
    </row>
    <row r="868" spans="1:4">
      <c r="A868">
        <f>ABS(Sheet8!G868)</f>
        <v>84</v>
      </c>
      <c r="B868">
        <f>ABS(Sheet8!H868)</f>
        <v>1</v>
      </c>
      <c r="C868">
        <f>ABS(Sheet8!I868)</f>
        <v>1</v>
      </c>
      <c r="D868">
        <f>ABS(Sheet8!J868)</f>
        <v>4</v>
      </c>
    </row>
    <row r="869" spans="1:4">
      <c r="A869">
        <f>ABS(Sheet8!G869)</f>
        <v>42</v>
      </c>
      <c r="B869">
        <f>ABS(Sheet8!H869)</f>
        <v>1</v>
      </c>
      <c r="C869">
        <f>ABS(Sheet8!I869)</f>
        <v>1</v>
      </c>
      <c r="D869">
        <f>ABS(Sheet8!J869)</f>
        <v>28</v>
      </c>
    </row>
    <row r="870" spans="1:4">
      <c r="A870">
        <f>ABS(Sheet8!G870)</f>
        <v>36</v>
      </c>
      <c r="B870">
        <f>ABS(Sheet8!H870)</f>
        <v>1</v>
      </c>
      <c r="C870">
        <f>ABS(Sheet8!I870)</f>
        <v>1</v>
      </c>
      <c r="D870">
        <f>ABS(Sheet8!J870)</f>
        <v>20</v>
      </c>
    </row>
    <row r="871" spans="1:4">
      <c r="A871">
        <f>ABS(Sheet8!G871)</f>
        <v>30</v>
      </c>
      <c r="B871">
        <f>ABS(Sheet8!H871)</f>
        <v>1</v>
      </c>
      <c r="C871">
        <f>ABS(Sheet8!I871)</f>
        <v>1</v>
      </c>
      <c r="D871">
        <f>ABS(Sheet8!J871)</f>
        <v>12</v>
      </c>
    </row>
    <row r="872" spans="1:4">
      <c r="A872">
        <f>ABS(Sheet8!G872)</f>
        <v>24</v>
      </c>
      <c r="B872">
        <f>ABS(Sheet8!H872)</f>
        <v>1</v>
      </c>
      <c r="C872">
        <f>ABS(Sheet8!I872)</f>
        <v>1</v>
      </c>
      <c r="D872">
        <f>ABS(Sheet8!J872)</f>
        <v>16</v>
      </c>
    </row>
    <row r="873" spans="1:4">
      <c r="A873">
        <f>ABS(Sheet8!G873)</f>
        <v>30</v>
      </c>
      <c r="B873">
        <f>ABS(Sheet8!H873)</f>
        <v>1</v>
      </c>
      <c r="C873">
        <f>ABS(Sheet8!I873)</f>
        <v>1</v>
      </c>
      <c r="D873">
        <f>ABS(Sheet8!J873)</f>
        <v>13</v>
      </c>
    </row>
    <row r="874" spans="1:4">
      <c r="A874">
        <f>ABS(Sheet8!G874)</f>
        <v>192</v>
      </c>
      <c r="B874">
        <f>ABS(Sheet8!H874)</f>
        <v>1</v>
      </c>
      <c r="C874">
        <f>ABS(Sheet8!I874)</f>
        <v>0</v>
      </c>
      <c r="D874">
        <f>ABS(Sheet8!J874)</f>
        <v>109</v>
      </c>
    </row>
    <row r="875" spans="1:4">
      <c r="A875">
        <f>ABS(Sheet8!G875)</f>
        <v>72</v>
      </c>
      <c r="B875">
        <f>ABS(Sheet8!H875)</f>
        <v>1</v>
      </c>
      <c r="C875">
        <f>ABS(Sheet8!I875)</f>
        <v>0</v>
      </c>
      <c r="D875">
        <f>ABS(Sheet8!J875)</f>
        <v>29</v>
      </c>
    </row>
    <row r="876" spans="1:4">
      <c r="A876">
        <f>ABS(Sheet8!G876)</f>
        <v>28</v>
      </c>
      <c r="B876">
        <f>ABS(Sheet8!H876)</f>
        <v>1</v>
      </c>
      <c r="C876">
        <f>ABS(Sheet8!I876)</f>
        <v>1</v>
      </c>
      <c r="D876">
        <f>ABS(Sheet8!J876)</f>
        <v>28</v>
      </c>
    </row>
    <row r="877" spans="1:4">
      <c r="A877">
        <f>ABS(Sheet8!G877)</f>
        <v>20</v>
      </c>
      <c r="B877">
        <f>ABS(Sheet8!H877)</f>
        <v>1</v>
      </c>
      <c r="C877">
        <f>ABS(Sheet8!I877)</f>
        <v>0</v>
      </c>
      <c r="D877">
        <f>ABS(Sheet8!J877)</f>
        <v>20</v>
      </c>
    </row>
    <row r="878" spans="1:4">
      <c r="A878">
        <f>ABS(Sheet8!G878)</f>
        <v>70</v>
      </c>
      <c r="B878">
        <f>ABS(Sheet8!H878)</f>
        <v>1</v>
      </c>
      <c r="C878">
        <f>ABS(Sheet8!I878)</f>
        <v>1</v>
      </c>
      <c r="D878">
        <f>ABS(Sheet8!J878)</f>
        <v>17</v>
      </c>
    </row>
    <row r="879" spans="1:4">
      <c r="A879">
        <f>ABS(Sheet8!G879)</f>
        <v>82</v>
      </c>
      <c r="B879">
        <f>ABS(Sheet8!H879)</f>
        <v>1</v>
      </c>
      <c r="C879">
        <f>ABS(Sheet8!I879)</f>
        <v>3</v>
      </c>
      <c r="D879">
        <f>ABS(Sheet8!J879)</f>
        <v>3</v>
      </c>
    </row>
    <row r="880" spans="1:4">
      <c r="A880">
        <f>ABS(Sheet8!G880)</f>
        <v>266</v>
      </c>
      <c r="B880">
        <f>ABS(Sheet8!H880)</f>
        <v>1</v>
      </c>
      <c r="C880">
        <f>ABS(Sheet8!I880)</f>
        <v>2</v>
      </c>
      <c r="D880">
        <f>ABS(Sheet8!J880)</f>
        <v>107</v>
      </c>
    </row>
    <row r="881" spans="1:4">
      <c r="A881">
        <f>ABS(Sheet8!G881)</f>
        <v>118</v>
      </c>
      <c r="B881">
        <f>ABS(Sheet8!H881)</f>
        <v>1</v>
      </c>
      <c r="C881">
        <f>ABS(Sheet8!I881)</f>
        <v>3</v>
      </c>
      <c r="D881">
        <f>ABS(Sheet8!J881)</f>
        <v>17</v>
      </c>
    </row>
    <row r="882" spans="1:4">
      <c r="A882">
        <f>ABS(Sheet8!G882)</f>
        <v>136</v>
      </c>
      <c r="B882">
        <f>ABS(Sheet8!H882)</f>
        <v>1</v>
      </c>
      <c r="C882">
        <f>ABS(Sheet8!I882)</f>
        <v>2</v>
      </c>
      <c r="D882">
        <f>ABS(Sheet8!J882)</f>
        <v>42</v>
      </c>
    </row>
    <row r="883" spans="1:4">
      <c r="A883">
        <f>ABS(Sheet8!G883)</f>
        <v>117</v>
      </c>
      <c r="B883">
        <f>ABS(Sheet8!H883)</f>
        <v>1</v>
      </c>
      <c r="C883">
        <f>ABS(Sheet8!I883)</f>
        <v>2</v>
      </c>
      <c r="D883">
        <f>ABS(Sheet8!J883)</f>
        <v>33</v>
      </c>
    </row>
    <row r="884" spans="1:4">
      <c r="A884">
        <f>ABS(Sheet8!G884)</f>
        <v>90</v>
      </c>
      <c r="B884">
        <f>ABS(Sheet8!H884)</f>
        <v>1</v>
      </c>
      <c r="C884">
        <f>ABS(Sheet8!I884)</f>
        <v>2</v>
      </c>
      <c r="D884">
        <f>ABS(Sheet8!J884)</f>
        <v>19</v>
      </c>
    </row>
    <row r="885" spans="1:4">
      <c r="A885">
        <f>ABS(Sheet8!G885)</f>
        <v>78</v>
      </c>
      <c r="B885">
        <f>ABS(Sheet8!H885)</f>
        <v>1</v>
      </c>
      <c r="C885">
        <f>ABS(Sheet8!I885)</f>
        <v>2</v>
      </c>
      <c r="D885">
        <f>ABS(Sheet8!J885)</f>
        <v>4</v>
      </c>
    </row>
    <row r="886" spans="1:4">
      <c r="A886">
        <f>ABS(Sheet8!G886)</f>
        <v>42</v>
      </c>
      <c r="B886">
        <f>ABS(Sheet8!H886)</f>
        <v>1</v>
      </c>
      <c r="C886">
        <f>ABS(Sheet8!I886)</f>
        <v>1</v>
      </c>
      <c r="D886">
        <f>ABS(Sheet8!J886)</f>
        <v>2</v>
      </c>
    </row>
    <row r="887" spans="1:4">
      <c r="A887">
        <f>ABS(Sheet8!G887)</f>
        <v>42</v>
      </c>
      <c r="B887">
        <f>ABS(Sheet8!H887)</f>
        <v>1</v>
      </c>
      <c r="C887">
        <f>ABS(Sheet8!I887)</f>
        <v>1</v>
      </c>
      <c r="D887">
        <f>ABS(Sheet8!J887)</f>
        <v>2</v>
      </c>
    </row>
    <row r="888" spans="1:4">
      <c r="A888">
        <f>ABS(Sheet8!G888)</f>
        <v>80</v>
      </c>
      <c r="B888">
        <f>ABS(Sheet8!H888)</f>
        <v>1</v>
      </c>
      <c r="C888">
        <f>ABS(Sheet8!I888)</f>
        <v>1</v>
      </c>
      <c r="D888">
        <f>ABS(Sheet8!J888)</f>
        <v>30</v>
      </c>
    </row>
    <row r="889" spans="1:4">
      <c r="A889">
        <f>ABS(Sheet8!G889)</f>
        <v>60</v>
      </c>
      <c r="B889">
        <f>ABS(Sheet8!H889)</f>
        <v>1</v>
      </c>
      <c r="C889">
        <f>ABS(Sheet8!I889)</f>
        <v>2</v>
      </c>
      <c r="D889">
        <f>ABS(Sheet8!J889)</f>
        <v>4</v>
      </c>
    </row>
    <row r="890" spans="1:4">
      <c r="A890">
        <f>ABS(Sheet8!G890)</f>
        <v>60</v>
      </c>
      <c r="B890">
        <f>ABS(Sheet8!H890)</f>
        <v>1</v>
      </c>
      <c r="C890">
        <f>ABS(Sheet8!I890)</f>
        <v>2</v>
      </c>
      <c r="D890">
        <f>ABS(Sheet8!J890)</f>
        <v>4</v>
      </c>
    </row>
    <row r="891" spans="1:4">
      <c r="A891">
        <f>ABS(Sheet8!G891)</f>
        <v>52</v>
      </c>
      <c r="B891">
        <f>ABS(Sheet8!H891)</f>
        <v>1</v>
      </c>
      <c r="C891">
        <f>ABS(Sheet8!I891)</f>
        <v>1</v>
      </c>
      <c r="D891">
        <f>ABS(Sheet8!J891)</f>
        <v>2</v>
      </c>
    </row>
    <row r="892" spans="1:4">
      <c r="A892">
        <f>ABS(Sheet8!G892)</f>
        <v>44</v>
      </c>
      <c r="B892">
        <f>ABS(Sheet8!H892)</f>
        <v>1</v>
      </c>
      <c r="C892">
        <f>ABS(Sheet8!I892)</f>
        <v>2</v>
      </c>
      <c r="D892">
        <f>ABS(Sheet8!J892)</f>
        <v>4</v>
      </c>
    </row>
    <row r="893" spans="1:4">
      <c r="A893">
        <f>ABS(Sheet8!G893)</f>
        <v>40</v>
      </c>
      <c r="B893">
        <f>ABS(Sheet8!H893)</f>
        <v>1</v>
      </c>
      <c r="C893">
        <f>ABS(Sheet8!I893)</f>
        <v>1</v>
      </c>
      <c r="D893">
        <f>ABS(Sheet8!J893)</f>
        <v>1</v>
      </c>
    </row>
    <row r="894" spans="1:4">
      <c r="A894">
        <f>ABS(Sheet8!G894)</f>
        <v>36</v>
      </c>
      <c r="B894">
        <f>ABS(Sheet8!H894)</f>
        <v>1</v>
      </c>
      <c r="C894">
        <f>ABS(Sheet8!I894)</f>
        <v>0</v>
      </c>
      <c r="D894">
        <f>ABS(Sheet8!J894)</f>
        <v>6</v>
      </c>
    </row>
    <row r="895" spans="1:4">
      <c r="A895">
        <f>ABS(Sheet8!G895)</f>
        <v>36</v>
      </c>
      <c r="B895">
        <f>ABS(Sheet8!H895)</f>
        <v>1</v>
      </c>
      <c r="C895">
        <f>ABS(Sheet8!I895)</f>
        <v>0</v>
      </c>
      <c r="D895">
        <f>ABS(Sheet8!J895)</f>
        <v>6</v>
      </c>
    </row>
    <row r="896" spans="1:4">
      <c r="A896">
        <f>ABS(Sheet8!G896)</f>
        <v>285</v>
      </c>
      <c r="B896">
        <f>ABS(Sheet8!H896)</f>
        <v>1</v>
      </c>
      <c r="C896">
        <f>ABS(Sheet8!I896)</f>
        <v>2</v>
      </c>
      <c r="D896">
        <f>ABS(Sheet8!J896)</f>
        <v>125</v>
      </c>
    </row>
    <row r="897" spans="1:4">
      <c r="A897">
        <f>ABS(Sheet8!G897)</f>
        <v>160</v>
      </c>
      <c r="B897">
        <f>ABS(Sheet8!H897)</f>
        <v>1</v>
      </c>
      <c r="C897">
        <f>ABS(Sheet8!I897)</f>
        <v>2</v>
      </c>
      <c r="D897">
        <f>ABS(Sheet8!J897)</f>
        <v>57</v>
      </c>
    </row>
    <row r="898" spans="1:4">
      <c r="A898">
        <f>ABS(Sheet8!G898)</f>
        <v>105</v>
      </c>
      <c r="B898">
        <f>ABS(Sheet8!H898)</f>
        <v>1</v>
      </c>
      <c r="C898">
        <f>ABS(Sheet8!I898)</f>
        <v>2</v>
      </c>
      <c r="D898">
        <f>ABS(Sheet8!J898)</f>
        <v>29</v>
      </c>
    </row>
    <row r="899" spans="1:4">
      <c r="A899">
        <f>ABS(Sheet8!G899)</f>
        <v>90</v>
      </c>
      <c r="B899">
        <f>ABS(Sheet8!H899)</f>
        <v>1</v>
      </c>
      <c r="C899">
        <f>ABS(Sheet8!I899)</f>
        <v>0</v>
      </c>
      <c r="D899">
        <f>ABS(Sheet8!J899)</f>
        <v>7</v>
      </c>
    </row>
    <row r="900" spans="1:4">
      <c r="A900">
        <f>ABS(Sheet8!G900)</f>
        <v>78</v>
      </c>
      <c r="B900">
        <f>ABS(Sheet8!H900)</f>
        <v>1</v>
      </c>
      <c r="C900">
        <f>ABS(Sheet8!I900)</f>
        <v>2</v>
      </c>
      <c r="D900">
        <f>ABS(Sheet8!J900)</f>
        <v>11</v>
      </c>
    </row>
    <row r="901" spans="1:4">
      <c r="A901">
        <f>ABS(Sheet8!G901)</f>
        <v>70</v>
      </c>
      <c r="B901">
        <f>ABS(Sheet8!H901)</f>
        <v>1</v>
      </c>
      <c r="C901">
        <f>ABS(Sheet8!I901)</f>
        <v>0</v>
      </c>
      <c r="D901">
        <f>ABS(Sheet8!J901)</f>
        <v>1</v>
      </c>
    </row>
    <row r="902" spans="1:4">
      <c r="A902">
        <f>ABS(Sheet8!G902)</f>
        <v>60</v>
      </c>
      <c r="B902">
        <f>ABS(Sheet8!H902)</f>
        <v>1</v>
      </c>
      <c r="C902">
        <f>ABS(Sheet8!I902)</f>
        <v>2</v>
      </c>
      <c r="D902">
        <f>ABS(Sheet8!J902)</f>
        <v>5</v>
      </c>
    </row>
    <row r="903" spans="1:4">
      <c r="A903">
        <f>ABS(Sheet8!G903)</f>
        <v>51</v>
      </c>
      <c r="B903">
        <f>ABS(Sheet8!H903)</f>
        <v>1</v>
      </c>
      <c r="C903">
        <f>ABS(Sheet8!I903)</f>
        <v>2</v>
      </c>
      <c r="D903">
        <f>ABS(Sheet8!J903)</f>
        <v>11</v>
      </c>
    </row>
    <row r="904" spans="1:4">
      <c r="A904">
        <f>ABS(Sheet8!G904)</f>
        <v>50</v>
      </c>
      <c r="B904">
        <f>ABS(Sheet8!H904)</f>
        <v>1</v>
      </c>
      <c r="C904">
        <f>ABS(Sheet8!I904)</f>
        <v>0</v>
      </c>
      <c r="D904">
        <f>ABS(Sheet8!J904)</f>
        <v>13</v>
      </c>
    </row>
    <row r="905" spans="1:4">
      <c r="A905">
        <f>ABS(Sheet8!G905)</f>
        <v>45</v>
      </c>
      <c r="B905">
        <f>ABS(Sheet8!H905)</f>
        <v>1</v>
      </c>
      <c r="C905">
        <f>ABS(Sheet8!I905)</f>
        <v>2</v>
      </c>
      <c r="D905">
        <f>ABS(Sheet8!J905)</f>
        <v>3</v>
      </c>
    </row>
    <row r="906" spans="1:4">
      <c r="A906">
        <f>ABS(Sheet8!G906)</f>
        <v>45</v>
      </c>
      <c r="B906">
        <f>ABS(Sheet8!H906)</f>
        <v>1</v>
      </c>
      <c r="C906">
        <f>ABS(Sheet8!I906)</f>
        <v>1</v>
      </c>
      <c r="D906">
        <f>ABS(Sheet8!J906)</f>
        <v>6</v>
      </c>
    </row>
    <row r="907" spans="1:4">
      <c r="A907">
        <f>ABS(Sheet8!G907)</f>
        <v>42</v>
      </c>
      <c r="B907">
        <f>ABS(Sheet8!H907)</f>
        <v>1</v>
      </c>
      <c r="C907">
        <f>ABS(Sheet8!I907)</f>
        <v>1</v>
      </c>
      <c r="D907">
        <f>ABS(Sheet8!J907)</f>
        <v>7</v>
      </c>
    </row>
    <row r="908" spans="1:4">
      <c r="A908">
        <f>ABS(Sheet8!G908)</f>
        <v>30</v>
      </c>
      <c r="B908">
        <f>ABS(Sheet8!H908)</f>
        <v>1</v>
      </c>
      <c r="C908">
        <f>ABS(Sheet8!I908)</f>
        <v>0</v>
      </c>
      <c r="D908">
        <f>ABS(Sheet8!J908)</f>
        <v>18</v>
      </c>
    </row>
    <row r="909" spans="1:4">
      <c r="A909">
        <f>ABS(Sheet8!G909)</f>
        <v>30</v>
      </c>
      <c r="B909">
        <f>ABS(Sheet8!H909)</f>
        <v>1</v>
      </c>
      <c r="C909">
        <f>ABS(Sheet8!I909)</f>
        <v>0</v>
      </c>
      <c r="D909">
        <f>ABS(Sheet8!J909)</f>
        <v>11</v>
      </c>
    </row>
    <row r="910" spans="1:4">
      <c r="A910">
        <f>ABS(Sheet8!G910)</f>
        <v>28</v>
      </c>
      <c r="B910">
        <f>ABS(Sheet8!H910)</f>
        <v>1</v>
      </c>
      <c r="C910">
        <f>ABS(Sheet8!I910)</f>
        <v>1</v>
      </c>
      <c r="D910">
        <f>ABS(Sheet8!J910)</f>
        <v>14</v>
      </c>
    </row>
    <row r="911" spans="1:4">
      <c r="A911">
        <f>ABS(Sheet8!G911)</f>
        <v>22</v>
      </c>
      <c r="B911">
        <f>ABS(Sheet8!H911)</f>
        <v>1</v>
      </c>
      <c r="C911">
        <f>ABS(Sheet8!I911)</f>
        <v>2</v>
      </c>
      <c r="D911">
        <f>ABS(Sheet8!J911)</f>
        <v>18</v>
      </c>
    </row>
    <row r="912" spans="1:4">
      <c r="A912">
        <f>ABS(Sheet8!G912)</f>
        <v>22</v>
      </c>
      <c r="B912">
        <f>ABS(Sheet8!H912)</f>
        <v>1</v>
      </c>
      <c r="C912">
        <f>ABS(Sheet8!I912)</f>
        <v>0</v>
      </c>
      <c r="D912">
        <f>ABS(Sheet8!J912)</f>
        <v>4</v>
      </c>
    </row>
    <row r="913" spans="1:4">
      <c r="A913">
        <f>ABS(Sheet8!G913)</f>
        <v>20</v>
      </c>
      <c r="B913">
        <f>ABS(Sheet8!H913)</f>
        <v>1</v>
      </c>
      <c r="C913">
        <f>ABS(Sheet8!I913)</f>
        <v>0</v>
      </c>
      <c r="D913">
        <f>ABS(Sheet8!J913)</f>
        <v>14</v>
      </c>
    </row>
    <row r="914" spans="1:4">
      <c r="A914">
        <f>ABS(Sheet8!G914)</f>
        <v>42</v>
      </c>
      <c r="B914">
        <f>ABS(Sheet8!H914)</f>
        <v>1</v>
      </c>
      <c r="C914">
        <f>ABS(Sheet8!I914)</f>
        <v>0</v>
      </c>
      <c r="D914">
        <f>ABS(Sheet8!J914)</f>
        <v>15</v>
      </c>
    </row>
    <row r="915" spans="1:4">
      <c r="A915">
        <f>ABS(Sheet8!G915)</f>
        <v>420</v>
      </c>
      <c r="B915">
        <f>ABS(Sheet8!H915)</f>
        <v>5</v>
      </c>
      <c r="C915">
        <f>ABS(Sheet8!I915)</f>
        <v>2</v>
      </c>
      <c r="D915">
        <f>ABS(Sheet8!J915)</f>
        <v>184</v>
      </c>
    </row>
    <row r="916" spans="1:4">
      <c r="A916">
        <f>ABS(Sheet8!G916)</f>
        <v>34</v>
      </c>
      <c r="B916">
        <f>ABS(Sheet8!H916)</f>
        <v>0</v>
      </c>
      <c r="C916">
        <f>ABS(Sheet8!I916)</f>
        <v>1</v>
      </c>
      <c r="D916">
        <f>ABS(Sheet8!J916)</f>
        <v>2</v>
      </c>
    </row>
    <row r="917" spans="1:4">
      <c r="A917">
        <f>ABS(Sheet8!G917)</f>
        <v>76</v>
      </c>
      <c r="B917">
        <f>ABS(Sheet8!H917)</f>
        <v>1</v>
      </c>
      <c r="C917">
        <f>ABS(Sheet8!I917)</f>
        <v>1</v>
      </c>
      <c r="D917">
        <f>ABS(Sheet8!J917)</f>
        <v>28</v>
      </c>
    </row>
    <row r="918" spans="1:4">
      <c r="A918">
        <f>ABS(Sheet8!G918)</f>
        <v>60</v>
      </c>
      <c r="B918">
        <f>ABS(Sheet8!H918)</f>
        <v>1</v>
      </c>
      <c r="C918">
        <f>ABS(Sheet8!I918)</f>
        <v>1</v>
      </c>
      <c r="D918">
        <f>ABS(Sheet8!J918)</f>
        <v>11</v>
      </c>
    </row>
    <row r="919" spans="1:4">
      <c r="A919">
        <f>ABS(Sheet8!G919)</f>
        <v>48</v>
      </c>
      <c r="B919">
        <f>ABS(Sheet8!H919)</f>
        <v>1</v>
      </c>
      <c r="C919">
        <f>ABS(Sheet8!I919)</f>
        <v>1</v>
      </c>
      <c r="D919">
        <f>ABS(Sheet8!J919)</f>
        <v>18</v>
      </c>
    </row>
    <row r="920" spans="1:4">
      <c r="A920">
        <f>ABS(Sheet8!G920)</f>
        <v>46</v>
      </c>
      <c r="B920">
        <f>ABS(Sheet8!H920)</f>
        <v>1</v>
      </c>
      <c r="C920">
        <f>ABS(Sheet8!I920)</f>
        <v>2</v>
      </c>
      <c r="D920">
        <f>ABS(Sheet8!J920)</f>
        <v>12</v>
      </c>
    </row>
    <row r="921" spans="1:4">
      <c r="A921">
        <f>ABS(Sheet8!G921)</f>
        <v>34</v>
      </c>
      <c r="B921">
        <f>ABS(Sheet8!H921)</f>
        <v>1</v>
      </c>
      <c r="C921">
        <f>ABS(Sheet8!I921)</f>
        <v>2</v>
      </c>
      <c r="D921">
        <f>ABS(Sheet8!J921)</f>
        <v>9</v>
      </c>
    </row>
    <row r="922" spans="1:4">
      <c r="A922">
        <f>ABS(Sheet8!G922)</f>
        <v>26</v>
      </c>
      <c r="B922">
        <f>ABS(Sheet8!H922)</f>
        <v>1</v>
      </c>
      <c r="C922">
        <f>ABS(Sheet8!I922)</f>
        <v>1</v>
      </c>
      <c r="D922">
        <f>ABS(Sheet8!J922)</f>
        <v>6</v>
      </c>
    </row>
    <row r="923" spans="1:4">
      <c r="A923">
        <f>ABS(Sheet8!G923)</f>
        <v>24</v>
      </c>
      <c r="B923">
        <f>ABS(Sheet8!H923)</f>
        <v>1</v>
      </c>
      <c r="C923">
        <f>ABS(Sheet8!I923)</f>
        <v>1</v>
      </c>
      <c r="D923">
        <f>ABS(Sheet8!J923)</f>
        <v>22</v>
      </c>
    </row>
    <row r="924" spans="1:4">
      <c r="A924">
        <f>ABS(Sheet8!G924)</f>
        <v>135</v>
      </c>
      <c r="B924">
        <f>ABS(Sheet8!H924)</f>
        <v>1</v>
      </c>
      <c r="C924">
        <f>ABS(Sheet8!I924)</f>
        <v>2</v>
      </c>
      <c r="D924">
        <f>ABS(Sheet8!J924)</f>
        <v>57</v>
      </c>
    </row>
    <row r="925" spans="1:4">
      <c r="A925">
        <f>ABS(Sheet8!G925)</f>
        <v>36</v>
      </c>
      <c r="B925">
        <f>ABS(Sheet8!H925)</f>
        <v>1</v>
      </c>
      <c r="C925">
        <f>ABS(Sheet8!I925)</f>
        <v>2</v>
      </c>
      <c r="D925">
        <f>ABS(Sheet8!J925)</f>
        <v>8</v>
      </c>
    </row>
    <row r="926" spans="1:4">
      <c r="A926">
        <f>ABS(Sheet8!G926)</f>
        <v>28</v>
      </c>
      <c r="B926">
        <f>ABS(Sheet8!H926)</f>
        <v>1</v>
      </c>
      <c r="C926">
        <f>ABS(Sheet8!I926)</f>
        <v>1</v>
      </c>
      <c r="D926">
        <f>ABS(Sheet8!J926)</f>
        <v>5</v>
      </c>
    </row>
    <row r="927" spans="1:4">
      <c r="A927">
        <f>ABS(Sheet8!G927)</f>
        <v>368</v>
      </c>
      <c r="B927">
        <f>ABS(Sheet8!H927)</f>
        <v>1</v>
      </c>
      <c r="C927">
        <f>ABS(Sheet8!I927)</f>
        <v>3</v>
      </c>
      <c r="D927">
        <f>ABS(Sheet8!J927)</f>
        <v>235</v>
      </c>
    </row>
    <row r="928" spans="1:4">
      <c r="A928">
        <f>ABS(Sheet8!G928)</f>
        <v>45</v>
      </c>
      <c r="B928">
        <f>ABS(Sheet8!H928)</f>
        <v>1</v>
      </c>
      <c r="C928">
        <f>ABS(Sheet8!I928)</f>
        <v>1</v>
      </c>
      <c r="D928">
        <f>ABS(Sheet8!J928)</f>
        <v>6</v>
      </c>
    </row>
    <row r="929" spans="1:4">
      <c r="A929">
        <f>ABS(Sheet8!G929)</f>
        <v>30</v>
      </c>
      <c r="B929">
        <f>ABS(Sheet8!H929)</f>
        <v>0</v>
      </c>
      <c r="C929">
        <f>ABS(Sheet8!I929)</f>
        <v>1</v>
      </c>
      <c r="D929">
        <f>ABS(Sheet8!J929)</f>
        <v>4</v>
      </c>
    </row>
    <row r="930" spans="1:4">
      <c r="A930">
        <f>ABS(Sheet8!G930)</f>
        <v>24</v>
      </c>
      <c r="B930">
        <f>ABS(Sheet8!H930)</f>
        <v>1</v>
      </c>
      <c r="C930">
        <f>ABS(Sheet8!I930)</f>
        <v>1</v>
      </c>
      <c r="D930">
        <f>ABS(Sheet8!J930)</f>
        <v>7</v>
      </c>
    </row>
    <row r="931" spans="1:4">
      <c r="A931">
        <f>ABS(Sheet8!G931)</f>
        <v>22</v>
      </c>
      <c r="B931">
        <f>ABS(Sheet8!H931)</f>
        <v>1</v>
      </c>
      <c r="C931">
        <f>ABS(Sheet8!I931)</f>
        <v>1</v>
      </c>
      <c r="D931">
        <f>ABS(Sheet8!J931)</f>
        <v>8</v>
      </c>
    </row>
    <row r="932" spans="1:4">
      <c r="A932">
        <f>ABS(Sheet8!G932)</f>
        <v>20</v>
      </c>
      <c r="B932">
        <f>ABS(Sheet8!H932)</f>
        <v>1</v>
      </c>
      <c r="C932">
        <f>ABS(Sheet8!I932)</f>
        <v>1</v>
      </c>
      <c r="D932">
        <f>ABS(Sheet8!J932)</f>
        <v>18</v>
      </c>
    </row>
    <row r="933" spans="1:4">
      <c r="A933">
        <f>ABS(Sheet8!G933)</f>
        <v>34</v>
      </c>
      <c r="B933">
        <f>ABS(Sheet8!H933)</f>
        <v>1</v>
      </c>
      <c r="C933">
        <f>ABS(Sheet8!I933)</f>
        <v>1</v>
      </c>
      <c r="D933">
        <f>ABS(Sheet8!J933)</f>
        <v>17</v>
      </c>
    </row>
    <row r="934" spans="1:4">
      <c r="A934">
        <f>ABS(Sheet8!G934)</f>
        <v>38</v>
      </c>
      <c r="B934">
        <f>ABS(Sheet8!H934)</f>
        <v>0</v>
      </c>
      <c r="C934">
        <f>ABS(Sheet8!I934)</f>
        <v>0</v>
      </c>
      <c r="D934">
        <f>ABS(Sheet8!J934)</f>
        <v>5</v>
      </c>
    </row>
    <row r="935" spans="1:4">
      <c r="A935">
        <f>ABS(Sheet8!G935)</f>
        <v>120</v>
      </c>
      <c r="B935">
        <f>ABS(Sheet8!H935)</f>
        <v>4</v>
      </c>
      <c r="C935">
        <f>ABS(Sheet8!I935)</f>
        <v>1</v>
      </c>
      <c r="D935">
        <f>ABS(Sheet8!J935)</f>
        <v>57</v>
      </c>
    </row>
    <row r="936" spans="1:4">
      <c r="A936">
        <f>ABS(Sheet8!G936)</f>
        <v>44</v>
      </c>
      <c r="B936">
        <f>ABS(Sheet8!H936)</f>
        <v>1</v>
      </c>
      <c r="C936">
        <f>ABS(Sheet8!I936)</f>
        <v>1</v>
      </c>
      <c r="D936">
        <f>ABS(Sheet8!J936)</f>
        <v>1</v>
      </c>
    </row>
    <row r="937" spans="1:4">
      <c r="A937">
        <f>ABS(Sheet8!G937)</f>
        <v>30</v>
      </c>
      <c r="B937">
        <f>ABS(Sheet8!H937)</f>
        <v>1</v>
      </c>
      <c r="C937">
        <f>ABS(Sheet8!I937)</f>
        <v>1</v>
      </c>
      <c r="D937">
        <f>ABS(Sheet8!J937)</f>
        <v>4</v>
      </c>
    </row>
    <row r="938" spans="1:4">
      <c r="A938">
        <f>ABS(Sheet8!G938)</f>
        <v>20</v>
      </c>
      <c r="B938">
        <f>ABS(Sheet8!H938)</f>
        <v>1</v>
      </c>
      <c r="C938">
        <f>ABS(Sheet8!I938)</f>
        <v>1</v>
      </c>
      <c r="D938">
        <f>ABS(Sheet8!J938)</f>
        <v>18</v>
      </c>
    </row>
    <row r="939" spans="1:4">
      <c r="A939">
        <f>ABS(Sheet8!G939)</f>
        <v>30</v>
      </c>
      <c r="B939">
        <f>ABS(Sheet8!H939)</f>
        <v>1</v>
      </c>
      <c r="C939">
        <f>ABS(Sheet8!I939)</f>
        <v>1</v>
      </c>
      <c r="D939">
        <f>ABS(Sheet8!J939)</f>
        <v>4</v>
      </c>
    </row>
    <row r="940" spans="1:4">
      <c r="A940">
        <f>ABS(Sheet8!G940)</f>
        <v>36</v>
      </c>
      <c r="B940">
        <f>ABS(Sheet8!H940)</f>
        <v>1</v>
      </c>
      <c r="C940">
        <f>ABS(Sheet8!I940)</f>
        <v>2</v>
      </c>
      <c r="D940">
        <f>ABS(Sheet8!J940)</f>
        <v>8</v>
      </c>
    </row>
    <row r="941" spans="1:4">
      <c r="A941">
        <f>ABS(Sheet8!G941)</f>
        <v>22</v>
      </c>
      <c r="B941">
        <f>ABS(Sheet8!H941)</f>
        <v>1</v>
      </c>
      <c r="C941">
        <f>ABS(Sheet8!I941)</f>
        <v>2</v>
      </c>
      <c r="D941">
        <f>ABS(Sheet8!J941)</f>
        <v>15</v>
      </c>
    </row>
    <row r="942" spans="1:4">
      <c r="A942">
        <f>ABS(Sheet8!G942)</f>
        <v>54</v>
      </c>
      <c r="B942">
        <f>ABS(Sheet8!H942)</f>
        <v>1</v>
      </c>
      <c r="C942">
        <f>ABS(Sheet8!I942)</f>
        <v>0</v>
      </c>
      <c r="D942">
        <f>ABS(Sheet8!J942)</f>
        <v>15</v>
      </c>
    </row>
    <row r="943" spans="1:4">
      <c r="A943">
        <f>ABS(Sheet8!G943)</f>
        <v>26</v>
      </c>
      <c r="B943">
        <f>ABS(Sheet8!H943)</f>
        <v>1</v>
      </c>
      <c r="C943">
        <f>ABS(Sheet8!I943)</f>
        <v>2</v>
      </c>
      <c r="D943">
        <f>ABS(Sheet8!J943)</f>
        <v>18</v>
      </c>
    </row>
    <row r="944" spans="1:4">
      <c r="A944">
        <f>ABS(Sheet8!G944)</f>
        <v>120</v>
      </c>
      <c r="B944">
        <f>ABS(Sheet8!H944)</f>
        <v>1</v>
      </c>
      <c r="C944">
        <f>ABS(Sheet8!I944)</f>
        <v>1</v>
      </c>
      <c r="D944">
        <f>ABS(Sheet8!J944)</f>
        <v>29</v>
      </c>
    </row>
    <row r="945" spans="1:4">
      <c r="A945">
        <f>ABS(Sheet8!G945)</f>
        <v>51</v>
      </c>
      <c r="B945">
        <f>ABS(Sheet8!H945)</f>
        <v>1</v>
      </c>
      <c r="C945">
        <f>ABS(Sheet8!I945)</f>
        <v>2</v>
      </c>
      <c r="D945">
        <f>ABS(Sheet8!J945)</f>
        <v>1</v>
      </c>
    </row>
    <row r="946" spans="1:4">
      <c r="A946">
        <f>ABS(Sheet8!G946)</f>
        <v>38</v>
      </c>
      <c r="B946">
        <f>ABS(Sheet8!H946)</f>
        <v>1</v>
      </c>
      <c r="C946">
        <f>ABS(Sheet8!I946)</f>
        <v>1</v>
      </c>
      <c r="D946">
        <f>ABS(Sheet8!J946)</f>
        <v>6</v>
      </c>
    </row>
    <row r="947" spans="1:4">
      <c r="A947">
        <f>ABS(Sheet8!G947)</f>
        <v>64</v>
      </c>
      <c r="B947">
        <f>ABS(Sheet8!H947)</f>
        <v>1</v>
      </c>
      <c r="C947">
        <f>ABS(Sheet8!I947)</f>
        <v>2</v>
      </c>
      <c r="D947">
        <f>ABS(Sheet8!J947)</f>
        <v>4</v>
      </c>
    </row>
    <row r="948" spans="1:4">
      <c r="A948">
        <f>ABS(Sheet8!G948)</f>
        <v>39</v>
      </c>
      <c r="B948">
        <f>ABS(Sheet8!H948)</f>
        <v>1</v>
      </c>
      <c r="C948">
        <f>ABS(Sheet8!I948)</f>
        <v>0</v>
      </c>
      <c r="D948">
        <f>ABS(Sheet8!J948)</f>
        <v>17</v>
      </c>
    </row>
    <row r="949" spans="1:4">
      <c r="A949">
        <f>ABS(Sheet8!G949)</f>
        <v>30</v>
      </c>
      <c r="B949">
        <f>ABS(Sheet8!H949)</f>
        <v>1</v>
      </c>
      <c r="C949">
        <f>ABS(Sheet8!I949)</f>
        <v>1</v>
      </c>
      <c r="D949">
        <f>ABS(Sheet8!J949)</f>
        <v>16</v>
      </c>
    </row>
    <row r="950" spans="1:4">
      <c r="A950">
        <f>ABS(Sheet8!G950)</f>
        <v>76</v>
      </c>
      <c r="B950">
        <f>ABS(Sheet8!H950)</f>
        <v>0</v>
      </c>
      <c r="C950">
        <f>ABS(Sheet8!I950)</f>
        <v>1</v>
      </c>
      <c r="D950">
        <f>ABS(Sheet8!J950)</f>
        <v>16</v>
      </c>
    </row>
    <row r="951" spans="1:4">
      <c r="A951">
        <f>ABS(Sheet8!G951)</f>
        <v>50</v>
      </c>
      <c r="B951">
        <f>ABS(Sheet8!H951)</f>
        <v>1</v>
      </c>
      <c r="C951">
        <f>ABS(Sheet8!I951)</f>
        <v>0</v>
      </c>
      <c r="D951">
        <f>ABS(Sheet8!J951)</f>
        <v>13</v>
      </c>
    </row>
    <row r="952" spans="1:4">
      <c r="A952">
        <f>ABS(Sheet8!G952)</f>
        <v>30</v>
      </c>
      <c r="B952">
        <f>ABS(Sheet8!H952)</f>
        <v>1</v>
      </c>
      <c r="C952">
        <f>ABS(Sheet8!I952)</f>
        <v>1</v>
      </c>
      <c r="D952">
        <f>ABS(Sheet8!J952)</f>
        <v>10</v>
      </c>
    </row>
    <row r="953" spans="1:4">
      <c r="A953">
        <f>ABS(Sheet8!G953)</f>
        <v>20</v>
      </c>
      <c r="B953">
        <f>ABS(Sheet8!H953)</f>
        <v>1</v>
      </c>
      <c r="C953">
        <f>ABS(Sheet8!I953)</f>
        <v>1</v>
      </c>
      <c r="D953">
        <f>ABS(Sheet8!J953)</f>
        <v>9</v>
      </c>
    </row>
    <row r="954" spans="1:4">
      <c r="A954">
        <f>ABS(Sheet8!G954)</f>
        <v>60</v>
      </c>
      <c r="B954">
        <f>ABS(Sheet8!H954)</f>
        <v>1</v>
      </c>
      <c r="C954">
        <f>ABS(Sheet8!I954)</f>
        <v>1</v>
      </c>
      <c r="D954">
        <f>ABS(Sheet8!J954)</f>
        <v>1</v>
      </c>
    </row>
    <row r="955" spans="1:4">
      <c r="A955">
        <f>ABS(Sheet8!G955)</f>
        <v>42</v>
      </c>
      <c r="B955">
        <f>ABS(Sheet8!H955)</f>
        <v>1</v>
      </c>
      <c r="C955">
        <f>ABS(Sheet8!I955)</f>
        <v>0</v>
      </c>
      <c r="D955">
        <f>ABS(Sheet8!J955)</f>
        <v>6</v>
      </c>
    </row>
    <row r="956" spans="1:4">
      <c r="A956">
        <f>ABS(Sheet8!G956)</f>
        <v>22</v>
      </c>
      <c r="B956">
        <f>ABS(Sheet8!H956)</f>
        <v>1</v>
      </c>
      <c r="C956">
        <f>ABS(Sheet8!I956)</f>
        <v>1</v>
      </c>
      <c r="D956">
        <f>ABS(Sheet8!J956)</f>
        <v>23</v>
      </c>
    </row>
    <row r="957" spans="1:4">
      <c r="A957">
        <f>ABS(Sheet8!G957)</f>
        <v>56</v>
      </c>
      <c r="B957">
        <f>ABS(Sheet8!H957)</f>
        <v>1</v>
      </c>
      <c r="C957">
        <f>ABS(Sheet8!I957)</f>
        <v>0</v>
      </c>
      <c r="D957">
        <f>ABS(Sheet8!J957)</f>
        <v>11</v>
      </c>
    </row>
    <row r="958" spans="1:4">
      <c r="A958">
        <f>ABS(Sheet8!G958)</f>
        <v>42</v>
      </c>
      <c r="B958">
        <f>ABS(Sheet8!H958)</f>
        <v>0</v>
      </c>
      <c r="C958">
        <f>ABS(Sheet8!I958)</f>
        <v>1</v>
      </c>
      <c r="D958">
        <f>ABS(Sheet8!J958)</f>
        <v>0</v>
      </c>
    </row>
    <row r="959" spans="1:4">
      <c r="A959">
        <f>ABS(Sheet8!G959)</f>
        <v>104</v>
      </c>
      <c r="B959">
        <f>ABS(Sheet8!H959)</f>
        <v>1</v>
      </c>
      <c r="C959">
        <f>ABS(Sheet8!I959)</f>
        <v>1</v>
      </c>
      <c r="D959">
        <f>ABS(Sheet8!J959)</f>
        <v>42</v>
      </c>
    </row>
    <row r="960" spans="1:4">
      <c r="A960">
        <f>ABS(Sheet8!G960)</f>
        <v>30</v>
      </c>
      <c r="B960">
        <f>ABS(Sheet8!H960)</f>
        <v>1</v>
      </c>
      <c r="C960">
        <f>ABS(Sheet8!I960)</f>
        <v>2</v>
      </c>
      <c r="D960">
        <f>ABS(Sheet8!J960)</f>
        <v>14</v>
      </c>
    </row>
    <row r="961" spans="1:4">
      <c r="A961">
        <f>ABS(Sheet8!G961)</f>
        <v>28</v>
      </c>
      <c r="B961">
        <f>ABS(Sheet8!H961)</f>
        <v>1</v>
      </c>
      <c r="C961">
        <f>ABS(Sheet8!I961)</f>
        <v>1</v>
      </c>
      <c r="D961">
        <f>ABS(Sheet8!J961)</f>
        <v>11</v>
      </c>
    </row>
    <row r="962" spans="1:4">
      <c r="A962">
        <f>ABS(Sheet8!G962)</f>
        <v>24</v>
      </c>
      <c r="B962">
        <f>ABS(Sheet8!H962)</f>
        <v>1</v>
      </c>
      <c r="C962">
        <f>ABS(Sheet8!I962)</f>
        <v>0</v>
      </c>
      <c r="D962">
        <f>ABS(Sheet8!J962)</f>
        <v>21</v>
      </c>
    </row>
    <row r="963" spans="1:4">
      <c r="A963">
        <f>ABS(Sheet8!G963)</f>
        <v>24</v>
      </c>
      <c r="B963">
        <f>ABS(Sheet8!H963)</f>
        <v>1</v>
      </c>
      <c r="C963">
        <f>ABS(Sheet8!I963)</f>
        <v>0</v>
      </c>
      <c r="D963">
        <f>ABS(Sheet8!J963)</f>
        <v>21</v>
      </c>
    </row>
    <row r="964" spans="1:4">
      <c r="A964">
        <f>ABS(Sheet8!G964)</f>
        <v>22</v>
      </c>
      <c r="B964">
        <f>ABS(Sheet8!H964)</f>
        <v>1</v>
      </c>
      <c r="C964">
        <f>ABS(Sheet8!I964)</f>
        <v>1</v>
      </c>
      <c r="D964">
        <f>ABS(Sheet8!J964)</f>
        <v>23</v>
      </c>
    </row>
    <row r="965" spans="1:4">
      <c r="A965">
        <f>ABS(Sheet8!G965)</f>
        <v>20</v>
      </c>
      <c r="B965">
        <f>ABS(Sheet8!H965)</f>
        <v>1</v>
      </c>
      <c r="C965">
        <f>ABS(Sheet8!I965)</f>
        <v>1</v>
      </c>
      <c r="D965">
        <f>ABS(Sheet8!J965)</f>
        <v>19</v>
      </c>
    </row>
    <row r="966" spans="1:4">
      <c r="A966">
        <f>ABS(Sheet8!G966)</f>
        <v>20</v>
      </c>
      <c r="B966">
        <f>ABS(Sheet8!H966)</f>
        <v>1</v>
      </c>
      <c r="C966">
        <f>ABS(Sheet8!I966)</f>
        <v>1</v>
      </c>
      <c r="D966">
        <f>ABS(Sheet8!J966)</f>
        <v>17</v>
      </c>
    </row>
    <row r="967" spans="1:4">
      <c r="A967">
        <f>ABS(Sheet8!G967)</f>
        <v>798</v>
      </c>
      <c r="B967">
        <f>ABS(Sheet8!H967)</f>
        <v>1</v>
      </c>
      <c r="C967">
        <f>ABS(Sheet8!I967)</f>
        <v>2</v>
      </c>
      <c r="D967">
        <f>ABS(Sheet8!J967)</f>
        <v>618</v>
      </c>
    </row>
    <row r="968" spans="1:4">
      <c r="A968">
        <f>ABS(Sheet8!G968)</f>
        <v>1080</v>
      </c>
      <c r="B968">
        <f>ABS(Sheet8!H968)</f>
        <v>1</v>
      </c>
      <c r="C968">
        <f>ABS(Sheet8!I968)</f>
        <v>0</v>
      </c>
      <c r="D968">
        <f>ABS(Sheet8!J968)</f>
        <v>327</v>
      </c>
    </row>
    <row r="969" spans="1:4">
      <c r="A969">
        <f>ABS(Sheet8!G969)</f>
        <v>140</v>
      </c>
      <c r="B969">
        <f>ABS(Sheet8!H969)</f>
        <v>1</v>
      </c>
      <c r="C969">
        <f>ABS(Sheet8!I969)</f>
        <v>1</v>
      </c>
      <c r="D969">
        <f>ABS(Sheet8!J969)</f>
        <v>34</v>
      </c>
    </row>
    <row r="970" spans="1:4">
      <c r="A970">
        <f>ABS(Sheet8!G970)</f>
        <v>75</v>
      </c>
      <c r="B970">
        <f>ABS(Sheet8!H970)</f>
        <v>1</v>
      </c>
      <c r="C970">
        <f>ABS(Sheet8!I970)</f>
        <v>0</v>
      </c>
      <c r="D970">
        <f>ABS(Sheet8!J970)</f>
        <v>31</v>
      </c>
    </row>
    <row r="971" spans="1:4">
      <c r="A971">
        <f>ABS(Sheet8!G971)</f>
        <v>60</v>
      </c>
      <c r="B971">
        <f>ABS(Sheet8!H971)</f>
        <v>1</v>
      </c>
      <c r="C971">
        <f>ABS(Sheet8!I971)</f>
        <v>2</v>
      </c>
      <c r="D971">
        <f>ABS(Sheet8!J971)</f>
        <v>2</v>
      </c>
    </row>
    <row r="972" spans="1:4">
      <c r="A972">
        <f>ABS(Sheet8!G972)</f>
        <v>45</v>
      </c>
      <c r="B972">
        <f>ABS(Sheet8!H972)</f>
        <v>1</v>
      </c>
      <c r="C972">
        <f>ABS(Sheet8!I972)</f>
        <v>0</v>
      </c>
      <c r="D972">
        <f>ABS(Sheet8!J972)</f>
        <v>9</v>
      </c>
    </row>
    <row r="973" spans="1:4">
      <c r="A973">
        <f>ABS(Sheet8!G973)</f>
        <v>44</v>
      </c>
      <c r="B973">
        <f>ABS(Sheet8!H973)</f>
        <v>1</v>
      </c>
      <c r="C973">
        <f>ABS(Sheet8!I973)</f>
        <v>2</v>
      </c>
      <c r="D973">
        <f>ABS(Sheet8!J973)</f>
        <v>7</v>
      </c>
    </row>
    <row r="974" spans="1:4">
      <c r="A974">
        <f>ABS(Sheet8!G974)</f>
        <v>40</v>
      </c>
      <c r="B974">
        <f>ABS(Sheet8!H974)</f>
        <v>1</v>
      </c>
      <c r="C974">
        <f>ABS(Sheet8!I974)</f>
        <v>2</v>
      </c>
      <c r="D974">
        <f>ABS(Sheet8!J974)</f>
        <v>11</v>
      </c>
    </row>
    <row r="975" spans="1:4">
      <c r="A975">
        <f>ABS(Sheet8!G975)</f>
        <v>30</v>
      </c>
      <c r="B975">
        <f>ABS(Sheet8!H975)</f>
        <v>1</v>
      </c>
      <c r="C975">
        <f>ABS(Sheet8!I975)</f>
        <v>0</v>
      </c>
      <c r="D975">
        <f>ABS(Sheet8!J975)</f>
        <v>2</v>
      </c>
    </row>
    <row r="976" spans="1:4">
      <c r="A976">
        <f>ABS(Sheet8!G976)</f>
        <v>30</v>
      </c>
      <c r="B976">
        <f>ABS(Sheet8!H976)</f>
        <v>1</v>
      </c>
      <c r="C976">
        <f>ABS(Sheet8!I976)</f>
        <v>0</v>
      </c>
      <c r="D976">
        <f>ABS(Sheet8!J976)</f>
        <v>2</v>
      </c>
    </row>
    <row r="977" spans="1:4">
      <c r="A977">
        <f>ABS(Sheet8!G977)</f>
        <v>30</v>
      </c>
      <c r="B977">
        <f>ABS(Sheet8!H977)</f>
        <v>1</v>
      </c>
      <c r="C977">
        <f>ABS(Sheet8!I977)</f>
        <v>0</v>
      </c>
      <c r="D977">
        <f>ABS(Sheet8!J977)</f>
        <v>2</v>
      </c>
    </row>
    <row r="978" spans="1:4">
      <c r="A978">
        <f>ABS(Sheet8!G978)</f>
        <v>30</v>
      </c>
      <c r="B978">
        <f>ABS(Sheet8!H978)</f>
        <v>1</v>
      </c>
      <c r="C978">
        <f>ABS(Sheet8!I978)</f>
        <v>0</v>
      </c>
      <c r="D978">
        <f>ABS(Sheet8!J978)</f>
        <v>2</v>
      </c>
    </row>
    <row r="979" spans="1:4">
      <c r="A979">
        <f>ABS(Sheet8!G979)</f>
        <v>28</v>
      </c>
      <c r="B979">
        <f>ABS(Sheet8!H979)</f>
        <v>1</v>
      </c>
      <c r="C979">
        <f>ABS(Sheet8!I979)</f>
        <v>1</v>
      </c>
      <c r="D979">
        <f>ABS(Sheet8!J979)</f>
        <v>14</v>
      </c>
    </row>
    <row r="980" spans="1:4">
      <c r="A980">
        <f>ABS(Sheet8!G980)</f>
        <v>22</v>
      </c>
      <c r="B980">
        <f>ABS(Sheet8!H980)</f>
        <v>1</v>
      </c>
      <c r="C980">
        <f>ABS(Sheet8!I980)</f>
        <v>1</v>
      </c>
      <c r="D980">
        <f>ABS(Sheet8!J980)</f>
        <v>8</v>
      </c>
    </row>
    <row r="981" spans="1:4">
      <c r="A981">
        <f>ABS(Sheet8!G981)</f>
        <v>78</v>
      </c>
      <c r="B981">
        <f>ABS(Sheet8!H981)</f>
        <v>1</v>
      </c>
      <c r="C981">
        <f>ABS(Sheet8!I981)</f>
        <v>1</v>
      </c>
      <c r="D981">
        <f>ABS(Sheet8!J981)</f>
        <v>28</v>
      </c>
    </row>
    <row r="982" spans="1:4">
      <c r="A982">
        <f>ABS(Sheet8!G982)</f>
        <v>33</v>
      </c>
      <c r="B982">
        <f>ABS(Sheet8!H982)</f>
        <v>1</v>
      </c>
      <c r="C982">
        <f>ABS(Sheet8!I982)</f>
        <v>1</v>
      </c>
      <c r="D982">
        <f>ABS(Sheet8!J982)</f>
        <v>2</v>
      </c>
    </row>
    <row r="983" spans="1:4">
      <c r="A983">
        <f>ABS(Sheet8!G983)</f>
        <v>22</v>
      </c>
      <c r="B983">
        <f>ABS(Sheet8!H983)</f>
        <v>1</v>
      </c>
      <c r="C983">
        <f>ABS(Sheet8!I983)</f>
        <v>2</v>
      </c>
      <c r="D983">
        <f>ABS(Sheet8!J983)</f>
        <v>15</v>
      </c>
    </row>
    <row r="984" spans="1:4">
      <c r="A984">
        <f>ABS(Sheet8!G984)</f>
        <v>310</v>
      </c>
      <c r="B984">
        <f>ABS(Sheet8!H984)</f>
        <v>1</v>
      </c>
      <c r="C984">
        <f>ABS(Sheet8!I984)</f>
        <v>0</v>
      </c>
      <c r="D984">
        <f>ABS(Sheet8!J984)</f>
        <v>193</v>
      </c>
    </row>
    <row r="985" spans="1:4">
      <c r="A985">
        <f>ABS(Sheet8!G985)</f>
        <v>28</v>
      </c>
      <c r="B985">
        <f>ABS(Sheet8!H985)</f>
        <v>1</v>
      </c>
      <c r="C985">
        <f>ABS(Sheet8!I985)</f>
        <v>1</v>
      </c>
      <c r="D985">
        <f>ABS(Sheet8!J985)</f>
        <v>13</v>
      </c>
    </row>
    <row r="986" spans="1:4">
      <c r="A986">
        <f>ABS(Sheet8!G986)</f>
        <v>28</v>
      </c>
      <c r="B986">
        <f>ABS(Sheet8!H986)</f>
        <v>1</v>
      </c>
      <c r="C986">
        <f>ABS(Sheet8!I986)</f>
        <v>4</v>
      </c>
      <c r="D986">
        <f>ABS(Sheet8!J986)</f>
        <v>29</v>
      </c>
    </row>
    <row r="987" spans="1:4">
      <c r="A987">
        <f>ABS(Sheet8!G987)</f>
        <v>26</v>
      </c>
      <c r="B987">
        <f>ABS(Sheet8!H987)</f>
        <v>1</v>
      </c>
      <c r="C987">
        <f>ABS(Sheet8!I987)</f>
        <v>1</v>
      </c>
      <c r="D987">
        <f>ABS(Sheet8!J987)</f>
        <v>18</v>
      </c>
    </row>
    <row r="988" spans="1:4">
      <c r="A988">
        <f>ABS(Sheet8!G988)</f>
        <v>114</v>
      </c>
      <c r="B988">
        <f>ABS(Sheet8!H988)</f>
        <v>4</v>
      </c>
      <c r="C988">
        <f>ABS(Sheet8!I988)</f>
        <v>1</v>
      </c>
      <c r="D988">
        <f>ABS(Sheet8!J988)</f>
        <v>56</v>
      </c>
    </row>
    <row r="989" spans="1:4">
      <c r="A989">
        <f>ABS(Sheet8!G989)</f>
        <v>42</v>
      </c>
      <c r="B989">
        <f>ABS(Sheet8!H989)</f>
        <v>1</v>
      </c>
      <c r="C989">
        <f>ABS(Sheet8!I989)</f>
        <v>2</v>
      </c>
      <c r="D989">
        <f>ABS(Sheet8!J989)</f>
        <v>5</v>
      </c>
    </row>
    <row r="990" spans="1:4">
      <c r="A990">
        <f>ABS(Sheet8!G990)</f>
        <v>38</v>
      </c>
      <c r="B990">
        <f>ABS(Sheet8!H990)</f>
        <v>1</v>
      </c>
      <c r="C990">
        <f>ABS(Sheet8!I990)</f>
        <v>2</v>
      </c>
      <c r="D990">
        <f>ABS(Sheet8!J990)</f>
        <v>7</v>
      </c>
    </row>
    <row r="991" spans="1:4">
      <c r="A991">
        <f>ABS(Sheet8!G991)</f>
        <v>33</v>
      </c>
      <c r="B991">
        <f>ABS(Sheet8!H991)</f>
        <v>1</v>
      </c>
      <c r="C991">
        <f>ABS(Sheet8!I991)</f>
        <v>0</v>
      </c>
      <c r="D991">
        <f>ABS(Sheet8!J991)</f>
        <v>1</v>
      </c>
    </row>
    <row r="992" spans="1:4">
      <c r="A992">
        <f>ABS(Sheet8!G992)</f>
        <v>32</v>
      </c>
      <c r="B992">
        <f>ABS(Sheet8!H992)</f>
        <v>1</v>
      </c>
      <c r="C992">
        <f>ABS(Sheet8!I992)</f>
        <v>1</v>
      </c>
      <c r="D992">
        <f>ABS(Sheet8!J992)</f>
        <v>5</v>
      </c>
    </row>
    <row r="993" spans="1:4">
      <c r="A993">
        <f>ABS(Sheet8!G993)</f>
        <v>22</v>
      </c>
      <c r="B993">
        <f>ABS(Sheet8!H993)</f>
        <v>1</v>
      </c>
      <c r="C993">
        <f>ABS(Sheet8!I993)</f>
        <v>2</v>
      </c>
      <c r="D993">
        <f>ABS(Sheet8!J993)</f>
        <v>18</v>
      </c>
    </row>
    <row r="994" spans="1:4">
      <c r="A994">
        <f>ABS(Sheet8!G994)</f>
        <v>26</v>
      </c>
      <c r="B994">
        <f>ABS(Sheet8!H994)</f>
        <v>1</v>
      </c>
      <c r="C994">
        <f>ABS(Sheet8!I994)</f>
        <v>1</v>
      </c>
      <c r="D994">
        <f>ABS(Sheet8!J994)</f>
        <v>20</v>
      </c>
    </row>
    <row r="995" spans="1:4">
      <c r="A995">
        <f>ABS(Sheet8!G995)</f>
        <v>108</v>
      </c>
      <c r="B995">
        <f>ABS(Sheet8!H995)</f>
        <v>1</v>
      </c>
      <c r="C995">
        <f>ABS(Sheet8!I995)</f>
        <v>2</v>
      </c>
      <c r="D995">
        <f>ABS(Sheet8!J995)</f>
        <v>19</v>
      </c>
    </row>
    <row r="996" spans="1:4">
      <c r="A996">
        <f>ABS(Sheet8!G996)</f>
        <v>36</v>
      </c>
      <c r="B996">
        <f>ABS(Sheet8!H996)</f>
        <v>1</v>
      </c>
      <c r="C996">
        <f>ABS(Sheet8!I996)</f>
        <v>1</v>
      </c>
      <c r="D996">
        <f>ABS(Sheet8!J996)</f>
        <v>5</v>
      </c>
    </row>
    <row r="997" spans="1:4">
      <c r="A997">
        <f>ABS(Sheet8!G997)</f>
        <v>48</v>
      </c>
      <c r="B997">
        <f>ABS(Sheet8!H997)</f>
        <v>1</v>
      </c>
      <c r="C997">
        <f>ABS(Sheet8!I997)</f>
        <v>2</v>
      </c>
      <c r="D997">
        <f>ABS(Sheet8!J997)</f>
        <v>2</v>
      </c>
    </row>
    <row r="998" spans="1:4">
      <c r="A998">
        <f>ABS(Sheet8!G998)</f>
        <v>50</v>
      </c>
      <c r="B998">
        <f>ABS(Sheet8!H998)</f>
        <v>1</v>
      </c>
      <c r="C998">
        <f>ABS(Sheet8!I998)</f>
        <v>1</v>
      </c>
      <c r="D998">
        <f>ABS(Sheet8!J998)</f>
        <v>17</v>
      </c>
    </row>
    <row r="999" spans="1:4">
      <c r="A999">
        <f>ABS(Sheet8!G999)</f>
        <v>38</v>
      </c>
      <c r="B999">
        <f>ABS(Sheet8!H999)</f>
        <v>1</v>
      </c>
      <c r="C999">
        <f>ABS(Sheet8!I999)</f>
        <v>1</v>
      </c>
      <c r="D999">
        <f>ABS(Sheet8!J999)</f>
        <v>0</v>
      </c>
    </row>
    <row r="1000" spans="1:4">
      <c r="A1000">
        <f>ABS(Sheet8!G1000)</f>
        <v>36</v>
      </c>
      <c r="B1000">
        <f>ABS(Sheet8!H1000)</f>
        <v>1</v>
      </c>
      <c r="C1000">
        <f>ABS(Sheet8!I1000)</f>
        <v>2</v>
      </c>
      <c r="D1000">
        <f>ABS(Sheet8!J1000)</f>
        <v>14</v>
      </c>
    </row>
    <row r="1001" spans="1:4">
      <c r="A1001">
        <f>ABS(Sheet8!G1001)</f>
        <v>20</v>
      </c>
      <c r="B1001">
        <f>ABS(Sheet8!H1001)</f>
        <v>1</v>
      </c>
      <c r="C1001">
        <f>ABS(Sheet8!I1001)</f>
        <v>1</v>
      </c>
      <c r="D1001">
        <f>ABS(Sheet8!J1001)</f>
        <v>11</v>
      </c>
    </row>
    <row r="1002" spans="1:4">
      <c r="A1002">
        <f>ABS(Sheet8!G1002)</f>
        <v>44</v>
      </c>
      <c r="B1002">
        <f>ABS(Sheet8!H1002)</f>
        <v>1</v>
      </c>
      <c r="C1002">
        <f>ABS(Sheet8!I1002)</f>
        <v>2</v>
      </c>
      <c r="D1002">
        <f>ABS(Sheet8!J1002)</f>
        <v>14</v>
      </c>
    </row>
    <row r="1003" spans="1:4">
      <c r="A1003">
        <f>ABS(Sheet8!G1003)</f>
        <v>22</v>
      </c>
      <c r="B1003">
        <f>ABS(Sheet8!H1003)</f>
        <v>1</v>
      </c>
      <c r="C1003">
        <f>ABS(Sheet8!I1003)</f>
        <v>0</v>
      </c>
      <c r="D1003">
        <f>ABS(Sheet8!J1003)</f>
        <v>10</v>
      </c>
    </row>
    <row r="1004" spans="1:4">
      <c r="A1004">
        <f>ABS(Sheet8!G1004)</f>
        <v>36</v>
      </c>
      <c r="B1004">
        <f>ABS(Sheet8!H1004)</f>
        <v>1</v>
      </c>
      <c r="C1004">
        <f>ABS(Sheet8!I1004)</f>
        <v>1</v>
      </c>
      <c r="D1004">
        <f>ABS(Sheet8!J1004)</f>
        <v>2</v>
      </c>
    </row>
    <row r="1005" spans="1:4">
      <c r="A1005">
        <f>ABS(Sheet8!G1005)</f>
        <v>60</v>
      </c>
      <c r="B1005">
        <f>ABS(Sheet8!H1005)</f>
        <v>1</v>
      </c>
      <c r="C1005">
        <f>ABS(Sheet8!I1005)</f>
        <v>1</v>
      </c>
      <c r="D1005">
        <f>ABS(Sheet8!J1005)</f>
        <v>9</v>
      </c>
    </row>
    <row r="1006" spans="1:4">
      <c r="A1006">
        <f>ABS(Sheet8!G1006)</f>
        <v>56</v>
      </c>
      <c r="B1006">
        <f>ABS(Sheet8!H1006)</f>
        <v>1</v>
      </c>
      <c r="C1006">
        <f>ABS(Sheet8!I1006)</f>
        <v>3</v>
      </c>
      <c r="D1006">
        <f>ABS(Sheet8!J1006)</f>
        <v>5</v>
      </c>
    </row>
    <row r="1007" spans="1:4">
      <c r="A1007">
        <f>ABS(Sheet8!G1007)</f>
        <v>52</v>
      </c>
      <c r="B1007">
        <f>ABS(Sheet8!H1007)</f>
        <v>1</v>
      </c>
      <c r="C1007">
        <f>ABS(Sheet8!I1007)</f>
        <v>1</v>
      </c>
      <c r="D1007">
        <f>ABS(Sheet8!J1007)</f>
        <v>10</v>
      </c>
    </row>
    <row r="1008" spans="1:4">
      <c r="A1008">
        <f>ABS(Sheet8!G1008)</f>
        <v>28</v>
      </c>
      <c r="B1008">
        <f>ABS(Sheet8!H1008)</f>
        <v>1</v>
      </c>
      <c r="C1008">
        <f>ABS(Sheet8!I1008)</f>
        <v>1</v>
      </c>
      <c r="D1008">
        <f>ABS(Sheet8!J1008)</f>
        <v>6</v>
      </c>
    </row>
    <row r="1009" spans="1:4">
      <c r="A1009">
        <f>ABS(Sheet8!G1009)</f>
        <v>57</v>
      </c>
      <c r="B1009">
        <f>ABS(Sheet8!H1009)</f>
        <v>1</v>
      </c>
      <c r="C1009">
        <f>ABS(Sheet8!I1009)</f>
        <v>0</v>
      </c>
      <c r="D1009">
        <f>ABS(Sheet8!J1009)</f>
        <v>13</v>
      </c>
    </row>
    <row r="1010" spans="1:4">
      <c r="A1010">
        <f>ABS(Sheet8!G1010)</f>
        <v>39</v>
      </c>
      <c r="B1010">
        <f>ABS(Sheet8!H1010)</f>
        <v>1</v>
      </c>
      <c r="C1010">
        <f>ABS(Sheet8!I1010)</f>
        <v>1</v>
      </c>
      <c r="D1010">
        <f>ABS(Sheet8!J1010)</f>
        <v>2</v>
      </c>
    </row>
    <row r="1011" spans="1:4">
      <c r="A1011">
        <f>ABS(Sheet8!G1011)</f>
        <v>20</v>
      </c>
      <c r="B1011">
        <f>ABS(Sheet8!H1011)</f>
        <v>1</v>
      </c>
      <c r="C1011">
        <f>ABS(Sheet8!I1011)</f>
        <v>0</v>
      </c>
      <c r="D1011">
        <f>ABS(Sheet8!J1011)</f>
        <v>29</v>
      </c>
    </row>
    <row r="1012" spans="1:4">
      <c r="A1012">
        <f>ABS(Sheet8!G1012)</f>
        <v>60</v>
      </c>
      <c r="B1012">
        <f>ABS(Sheet8!H1012)</f>
        <v>1</v>
      </c>
      <c r="C1012">
        <f>ABS(Sheet8!I1012)</f>
        <v>1</v>
      </c>
      <c r="D1012">
        <f>ABS(Sheet8!J1012)</f>
        <v>1</v>
      </c>
    </row>
    <row r="1013" spans="1:4">
      <c r="A1013">
        <f>ABS(Sheet8!G1013)</f>
        <v>56</v>
      </c>
      <c r="B1013">
        <f>ABS(Sheet8!H1013)</f>
        <v>1</v>
      </c>
      <c r="C1013">
        <f>ABS(Sheet8!I1013)</f>
        <v>0</v>
      </c>
      <c r="D1013">
        <f>ABS(Sheet8!J1013)</f>
        <v>11</v>
      </c>
    </row>
    <row r="1014" spans="1:4">
      <c r="A1014">
        <f>ABS(Sheet8!G1014)</f>
        <v>30</v>
      </c>
      <c r="B1014">
        <f>ABS(Sheet8!H1014)</f>
        <v>1</v>
      </c>
      <c r="C1014">
        <f>ABS(Sheet8!I1014)</f>
        <v>2</v>
      </c>
      <c r="D1014">
        <f>ABS(Sheet8!J1014)</f>
        <v>14</v>
      </c>
    </row>
    <row r="1015" spans="1:4">
      <c r="A1015">
        <f>ABS(Sheet8!G1015)</f>
        <v>24</v>
      </c>
      <c r="B1015">
        <f>ABS(Sheet8!H1015)</f>
        <v>1</v>
      </c>
      <c r="C1015">
        <f>ABS(Sheet8!I1015)</f>
        <v>1</v>
      </c>
      <c r="D1015">
        <f>ABS(Sheet8!J1015)</f>
        <v>16</v>
      </c>
    </row>
    <row r="1016" spans="1:4">
      <c r="A1016">
        <f>ABS(Sheet8!G1016)</f>
        <v>39</v>
      </c>
      <c r="B1016">
        <f>ABS(Sheet8!H1016)</f>
        <v>1</v>
      </c>
      <c r="C1016">
        <f>ABS(Sheet8!I1016)</f>
        <v>0</v>
      </c>
      <c r="D1016">
        <f>ABS(Sheet8!J1016)</f>
        <v>5</v>
      </c>
    </row>
    <row r="1017" spans="1:4">
      <c r="A1017">
        <f>ABS(Sheet8!G1017)</f>
        <v>30</v>
      </c>
      <c r="B1017">
        <f>ABS(Sheet8!H1017)</f>
        <v>1</v>
      </c>
      <c r="C1017">
        <f>ABS(Sheet8!I1017)</f>
        <v>2</v>
      </c>
      <c r="D1017">
        <f>ABS(Sheet8!J1017)</f>
        <v>28</v>
      </c>
    </row>
    <row r="1018" spans="1:4">
      <c r="A1018">
        <f>ABS(Sheet8!G1018)</f>
        <v>24</v>
      </c>
      <c r="B1018">
        <f>ABS(Sheet8!H1018)</f>
        <v>1</v>
      </c>
      <c r="C1018">
        <f>ABS(Sheet8!I1018)</f>
        <v>1</v>
      </c>
      <c r="D1018">
        <f>ABS(Sheet8!J1018)</f>
        <v>13</v>
      </c>
    </row>
    <row r="1019" spans="1:4">
      <c r="A1019">
        <f>ABS(Sheet8!G1019)</f>
        <v>22</v>
      </c>
      <c r="B1019">
        <f>ABS(Sheet8!H1019)</f>
        <v>1</v>
      </c>
      <c r="C1019">
        <f>ABS(Sheet8!I1019)</f>
        <v>1</v>
      </c>
      <c r="D1019">
        <f>ABS(Sheet8!J1019)</f>
        <v>11</v>
      </c>
    </row>
    <row r="1020" spans="1:4">
      <c r="A1020">
        <f>ABS(Sheet8!G1020)</f>
        <v>48</v>
      </c>
      <c r="B1020">
        <f>ABS(Sheet8!H1020)</f>
        <v>1</v>
      </c>
      <c r="C1020">
        <f>ABS(Sheet8!I1020)</f>
        <v>2</v>
      </c>
      <c r="D1020">
        <f>ABS(Sheet8!J1020)</f>
        <v>13</v>
      </c>
    </row>
    <row r="1021" spans="1:4">
      <c r="A1021">
        <f>ABS(Sheet8!G1021)</f>
        <v>32</v>
      </c>
      <c r="B1021">
        <f>ABS(Sheet8!H1021)</f>
        <v>1</v>
      </c>
      <c r="C1021">
        <f>ABS(Sheet8!I1021)</f>
        <v>2</v>
      </c>
      <c r="D1021">
        <f>ABS(Sheet8!J1021)</f>
        <v>18</v>
      </c>
    </row>
    <row r="1022" spans="1:4">
      <c r="A1022">
        <f>ABS(Sheet8!G1022)</f>
        <v>24</v>
      </c>
      <c r="B1022">
        <f>ABS(Sheet8!H1022)</f>
        <v>1</v>
      </c>
      <c r="C1022">
        <f>ABS(Sheet8!I1022)</f>
        <v>2</v>
      </c>
      <c r="D1022">
        <f>ABS(Sheet8!J1022)</f>
        <v>14</v>
      </c>
    </row>
    <row r="1023" spans="1:4">
      <c r="A1023">
        <f>ABS(Sheet8!G1023)</f>
        <v>38</v>
      </c>
      <c r="B1023">
        <f>ABS(Sheet8!H1023)</f>
        <v>1</v>
      </c>
      <c r="C1023">
        <f>ABS(Sheet8!I1023)</f>
        <v>1</v>
      </c>
      <c r="D1023">
        <f>ABS(Sheet8!J1023)</f>
        <v>2</v>
      </c>
    </row>
    <row r="1024" spans="1:4">
      <c r="A1024">
        <f>ABS(Sheet8!G1024)</f>
        <v>34</v>
      </c>
      <c r="B1024">
        <f>ABS(Sheet8!H1024)</f>
        <v>1</v>
      </c>
      <c r="C1024">
        <f>ABS(Sheet8!I1024)</f>
        <v>2</v>
      </c>
      <c r="D1024">
        <f>ABS(Sheet8!J1024)</f>
        <v>23</v>
      </c>
    </row>
    <row r="1025" spans="1:4">
      <c r="A1025">
        <f>ABS(Sheet8!G1025)</f>
        <v>28</v>
      </c>
      <c r="B1025">
        <f>ABS(Sheet8!H1025)</f>
        <v>1</v>
      </c>
      <c r="C1025">
        <f>ABS(Sheet8!I1025)</f>
        <v>2</v>
      </c>
      <c r="D1025">
        <f>ABS(Sheet8!J1025)</f>
        <v>17</v>
      </c>
    </row>
    <row r="1026" spans="1:4">
      <c r="A1026">
        <f>ABS(Sheet8!G1026)</f>
        <v>52</v>
      </c>
      <c r="B1026">
        <f>ABS(Sheet8!H1026)</f>
        <v>1</v>
      </c>
      <c r="C1026">
        <f>ABS(Sheet8!I1026)</f>
        <v>3</v>
      </c>
      <c r="D1026">
        <f>ABS(Sheet8!J1026)</f>
        <v>10</v>
      </c>
    </row>
    <row r="1027" spans="1:4">
      <c r="A1027">
        <f>ABS(Sheet8!G1027)</f>
        <v>30</v>
      </c>
      <c r="B1027">
        <f>ABS(Sheet8!H1027)</f>
        <v>1</v>
      </c>
      <c r="C1027">
        <f>ABS(Sheet8!I1027)</f>
        <v>0</v>
      </c>
      <c r="D1027">
        <f>ABS(Sheet8!J1027)</f>
        <v>12</v>
      </c>
    </row>
    <row r="1028" spans="1:4">
      <c r="A1028">
        <f>ABS(Sheet8!G1028)</f>
        <v>36</v>
      </c>
      <c r="B1028">
        <f>ABS(Sheet8!H1028)</f>
        <v>1</v>
      </c>
      <c r="C1028">
        <f>ABS(Sheet8!I1028)</f>
        <v>1</v>
      </c>
      <c r="D1028">
        <f>ABS(Sheet8!J1028)</f>
        <v>20</v>
      </c>
    </row>
    <row r="1029" spans="1:4">
      <c r="A1029">
        <f>ABS(Sheet8!G1029)</f>
        <v>28</v>
      </c>
      <c r="B1029">
        <f>ABS(Sheet8!H1029)</f>
        <v>1</v>
      </c>
      <c r="C1029">
        <f>ABS(Sheet8!I1029)</f>
        <v>1</v>
      </c>
      <c r="D1029">
        <f>ABS(Sheet8!J1029)</f>
        <v>14</v>
      </c>
    </row>
    <row r="1030" spans="1:4">
      <c r="A1030">
        <f>ABS(Sheet8!G1030)</f>
        <v>50</v>
      </c>
      <c r="B1030">
        <f>ABS(Sheet8!H1030)</f>
        <v>1</v>
      </c>
      <c r="C1030">
        <f>ABS(Sheet8!I1030)</f>
        <v>1</v>
      </c>
      <c r="D1030">
        <f>ABS(Sheet8!J1030)</f>
        <v>6</v>
      </c>
    </row>
    <row r="1031" spans="1:4">
      <c r="A1031">
        <f>ABS(Sheet8!G1031)</f>
        <v>32</v>
      </c>
      <c r="B1031">
        <f>ABS(Sheet8!H1031)</f>
        <v>1</v>
      </c>
      <c r="C1031">
        <f>ABS(Sheet8!I1031)</f>
        <v>1</v>
      </c>
      <c r="D1031">
        <f>ABS(Sheet8!J1031)</f>
        <v>3</v>
      </c>
    </row>
    <row r="1032" spans="1:4">
      <c r="A1032">
        <f>ABS(Sheet8!G1032)</f>
        <v>108</v>
      </c>
      <c r="B1032">
        <f>ABS(Sheet8!H1032)</f>
        <v>0</v>
      </c>
      <c r="C1032">
        <f>ABS(Sheet8!I1032)</f>
        <v>2</v>
      </c>
      <c r="D1032">
        <f>ABS(Sheet8!J1032)</f>
        <v>19</v>
      </c>
    </row>
    <row r="1033" spans="1:4">
      <c r="A1033">
        <f>ABS(Sheet8!G1033)</f>
        <v>82</v>
      </c>
      <c r="B1033">
        <f>ABS(Sheet8!H1033)</f>
        <v>0</v>
      </c>
      <c r="C1033">
        <f>ABS(Sheet8!I1033)</f>
        <v>3</v>
      </c>
      <c r="D1033">
        <f>ABS(Sheet8!J1033)</f>
        <v>12</v>
      </c>
    </row>
    <row r="1034" spans="1:4">
      <c r="A1034">
        <f>ABS(Sheet8!G1034)</f>
        <v>28</v>
      </c>
      <c r="B1034">
        <f>ABS(Sheet8!H1034)</f>
        <v>1</v>
      </c>
      <c r="C1034">
        <f>ABS(Sheet8!I1034)</f>
        <v>2</v>
      </c>
      <c r="D1034">
        <f>ABS(Sheet8!J1034)</f>
        <v>18</v>
      </c>
    </row>
    <row r="1035" spans="1:4">
      <c r="A1035">
        <f>ABS(Sheet8!G1035)</f>
        <v>44</v>
      </c>
      <c r="B1035">
        <f>ABS(Sheet8!H1035)</f>
        <v>1</v>
      </c>
      <c r="C1035">
        <f>ABS(Sheet8!I1035)</f>
        <v>1</v>
      </c>
      <c r="D1035">
        <f>ABS(Sheet8!J1035)</f>
        <v>4</v>
      </c>
    </row>
    <row r="1036" spans="1:4">
      <c r="A1036">
        <f>ABS(Sheet8!G1036)</f>
        <v>22</v>
      </c>
      <c r="B1036">
        <f>ABS(Sheet8!H1036)</f>
        <v>1</v>
      </c>
      <c r="C1036">
        <f>ABS(Sheet8!I1036)</f>
        <v>0</v>
      </c>
      <c r="D1036">
        <f>ABS(Sheet8!J1036)</f>
        <v>4</v>
      </c>
    </row>
    <row r="1037" spans="1:4">
      <c r="A1037">
        <f>ABS(Sheet8!G1037)</f>
        <v>432</v>
      </c>
      <c r="B1037">
        <f>ABS(Sheet8!H1037)</f>
        <v>1</v>
      </c>
      <c r="C1037">
        <f>ABS(Sheet8!I1037)</f>
        <v>1</v>
      </c>
      <c r="D1037">
        <f>ABS(Sheet8!J1037)</f>
        <v>189</v>
      </c>
    </row>
    <row r="1038" spans="1:4">
      <c r="A1038">
        <f>ABS(Sheet8!G1038)</f>
        <v>76</v>
      </c>
      <c r="B1038">
        <f>ABS(Sheet8!H1038)</f>
        <v>1</v>
      </c>
      <c r="C1038">
        <f>ABS(Sheet8!I1038)</f>
        <v>1</v>
      </c>
      <c r="D1038">
        <f>ABS(Sheet8!J1038)</f>
        <v>11</v>
      </c>
    </row>
    <row r="1039" spans="1:4">
      <c r="A1039">
        <f>ABS(Sheet8!G1039)</f>
        <v>160</v>
      </c>
      <c r="B1039">
        <f>ABS(Sheet8!H1039)</f>
        <v>1</v>
      </c>
      <c r="C1039">
        <f>ABS(Sheet8!I1039)</f>
        <v>0</v>
      </c>
      <c r="D1039">
        <f>ABS(Sheet8!J1039)</f>
        <v>20</v>
      </c>
    </row>
    <row r="1040" spans="1:4">
      <c r="A1040">
        <f>ABS(Sheet8!G1040)</f>
        <v>128</v>
      </c>
      <c r="B1040">
        <f>ABS(Sheet8!H1040)</f>
        <v>1</v>
      </c>
      <c r="C1040">
        <f>ABS(Sheet8!I1040)</f>
        <v>0</v>
      </c>
      <c r="D1040">
        <f>ABS(Sheet8!J1040)</f>
        <v>40</v>
      </c>
    </row>
    <row r="1041" spans="1:4">
      <c r="A1041">
        <f>ABS(Sheet8!G1041)</f>
        <v>100</v>
      </c>
      <c r="B1041">
        <f>ABS(Sheet8!H1041)</f>
        <v>1</v>
      </c>
      <c r="C1041">
        <f>ABS(Sheet8!I1041)</f>
        <v>0</v>
      </c>
      <c r="D1041">
        <f>ABS(Sheet8!J1041)</f>
        <v>1</v>
      </c>
    </row>
    <row r="1042" spans="1:4">
      <c r="A1042">
        <f>ABS(Sheet8!G1042)</f>
        <v>91</v>
      </c>
      <c r="B1042">
        <f>ABS(Sheet8!H1042)</f>
        <v>1</v>
      </c>
      <c r="C1042">
        <f>ABS(Sheet8!I1042)</f>
        <v>2</v>
      </c>
      <c r="D1042">
        <f>ABS(Sheet8!J1042)</f>
        <v>17</v>
      </c>
    </row>
    <row r="1043" spans="1:4">
      <c r="A1043">
        <f>ABS(Sheet8!G1043)</f>
        <v>40</v>
      </c>
      <c r="B1043">
        <f>ABS(Sheet8!H1043)</f>
        <v>1</v>
      </c>
      <c r="C1043">
        <f>ABS(Sheet8!I1043)</f>
        <v>0</v>
      </c>
      <c r="D1043">
        <f>ABS(Sheet8!J1043)</f>
        <v>22</v>
      </c>
    </row>
    <row r="1044" spans="1:4">
      <c r="A1044">
        <f>ABS(Sheet8!G1044)</f>
        <v>40</v>
      </c>
      <c r="B1044">
        <f>ABS(Sheet8!H1044)</f>
        <v>1</v>
      </c>
      <c r="C1044">
        <f>ABS(Sheet8!I1044)</f>
        <v>0</v>
      </c>
      <c r="D1044">
        <f>ABS(Sheet8!J1044)</f>
        <v>22</v>
      </c>
    </row>
    <row r="1045" spans="1:4">
      <c r="A1045">
        <f>ABS(Sheet8!G1045)</f>
        <v>40</v>
      </c>
      <c r="B1045">
        <f>ABS(Sheet8!H1045)</f>
        <v>1</v>
      </c>
      <c r="C1045">
        <f>ABS(Sheet8!I1045)</f>
        <v>1</v>
      </c>
      <c r="D1045">
        <f>ABS(Sheet8!J1045)</f>
        <v>20</v>
      </c>
    </row>
    <row r="1046" spans="1:4">
      <c r="A1046">
        <f>ABS(Sheet8!G1046)</f>
        <v>40</v>
      </c>
      <c r="B1046">
        <f>ABS(Sheet8!H1046)</f>
        <v>1</v>
      </c>
      <c r="C1046">
        <f>ABS(Sheet8!I1046)</f>
        <v>0</v>
      </c>
      <c r="D1046">
        <f>ABS(Sheet8!J1046)</f>
        <v>28</v>
      </c>
    </row>
    <row r="1047" spans="1:4">
      <c r="A1047">
        <f>ABS(Sheet8!G1047)</f>
        <v>40</v>
      </c>
      <c r="B1047">
        <f>ABS(Sheet8!H1047)</f>
        <v>1</v>
      </c>
      <c r="C1047">
        <f>ABS(Sheet8!I1047)</f>
        <v>0</v>
      </c>
      <c r="D1047">
        <f>ABS(Sheet8!J1047)</f>
        <v>22</v>
      </c>
    </row>
    <row r="1048" spans="1:4">
      <c r="A1048">
        <f>ABS(Sheet8!G1048)</f>
        <v>26</v>
      </c>
      <c r="B1048">
        <f>ABS(Sheet8!H1048)</f>
        <v>1</v>
      </c>
      <c r="C1048">
        <f>ABS(Sheet8!I1048)</f>
        <v>2</v>
      </c>
      <c r="D1048">
        <f>ABS(Sheet8!J1048)</f>
        <v>14</v>
      </c>
    </row>
    <row r="1049" spans="1:4">
      <c r="A1049">
        <f>ABS(Sheet8!G1049)</f>
        <v>22</v>
      </c>
      <c r="B1049">
        <f>ABS(Sheet8!H1049)</f>
        <v>1</v>
      </c>
      <c r="C1049">
        <f>ABS(Sheet8!I1049)</f>
        <v>1</v>
      </c>
      <c r="D1049">
        <f>ABS(Sheet8!J1049)</f>
        <v>14</v>
      </c>
    </row>
    <row r="1050" spans="1:4">
      <c r="A1050">
        <f>ABS(Sheet8!G1050)</f>
        <v>20</v>
      </c>
      <c r="B1050">
        <f>ABS(Sheet8!H1050)</f>
        <v>1</v>
      </c>
      <c r="C1050">
        <f>ABS(Sheet8!I1050)</f>
        <v>1</v>
      </c>
      <c r="D1050">
        <f>ABS(Sheet8!J1050)</f>
        <v>9</v>
      </c>
    </row>
    <row r="1051" spans="1:4">
      <c r="A1051">
        <f>ABS(Sheet8!G1051)</f>
        <v>22</v>
      </c>
      <c r="B1051">
        <f>ABS(Sheet8!H1051)</f>
        <v>1</v>
      </c>
      <c r="C1051">
        <f>ABS(Sheet8!I1051)</f>
        <v>0</v>
      </c>
      <c r="D1051">
        <f>ABS(Sheet8!J1051)</f>
        <v>13</v>
      </c>
    </row>
    <row r="1052" spans="1:4">
      <c r="A1052">
        <f>ABS(Sheet8!G1052)</f>
        <v>52</v>
      </c>
      <c r="B1052">
        <f>ABS(Sheet8!H1052)</f>
        <v>1</v>
      </c>
      <c r="C1052">
        <f>ABS(Sheet8!I1052)</f>
        <v>1</v>
      </c>
      <c r="D1052">
        <f>ABS(Sheet8!J1052)</f>
        <v>10</v>
      </c>
    </row>
    <row r="1053" spans="1:4">
      <c r="A1053">
        <f>ABS(Sheet8!G1053)</f>
        <v>28</v>
      </c>
      <c r="B1053">
        <f>ABS(Sheet8!H1053)</f>
        <v>1</v>
      </c>
      <c r="C1053">
        <f>ABS(Sheet8!I1053)</f>
        <v>1</v>
      </c>
      <c r="D1053">
        <f>ABS(Sheet8!J1053)</f>
        <v>14</v>
      </c>
    </row>
    <row r="1054" spans="1:4">
      <c r="A1054">
        <f>ABS(Sheet8!G1054)</f>
        <v>26</v>
      </c>
      <c r="B1054">
        <f>ABS(Sheet8!H1054)</f>
        <v>1</v>
      </c>
      <c r="C1054">
        <f>ABS(Sheet8!I1054)</f>
        <v>0</v>
      </c>
      <c r="D1054">
        <f>ABS(Sheet8!J1054)</f>
        <v>3</v>
      </c>
    </row>
    <row r="1055" spans="1:4">
      <c r="A1055">
        <f>ABS(Sheet8!G1055)</f>
        <v>22</v>
      </c>
      <c r="B1055">
        <f>ABS(Sheet8!H1055)</f>
        <v>1</v>
      </c>
      <c r="C1055">
        <f>ABS(Sheet8!I1055)</f>
        <v>0</v>
      </c>
      <c r="D1055">
        <f>ABS(Sheet8!J1055)</f>
        <v>13</v>
      </c>
    </row>
    <row r="1056" spans="1:4">
      <c r="A1056">
        <f>ABS(Sheet8!G1056)</f>
        <v>22</v>
      </c>
      <c r="B1056">
        <f>ABS(Sheet8!H1056)</f>
        <v>1</v>
      </c>
      <c r="C1056">
        <f>ABS(Sheet8!I1056)</f>
        <v>2</v>
      </c>
      <c r="D1056">
        <f>ABS(Sheet8!J1056)</f>
        <v>18</v>
      </c>
    </row>
    <row r="1057" spans="1:4">
      <c r="A1057">
        <f>ABS(Sheet8!G1057)</f>
        <v>60</v>
      </c>
      <c r="B1057">
        <f>ABS(Sheet8!H1057)</f>
        <v>1</v>
      </c>
      <c r="C1057">
        <f>ABS(Sheet8!I1057)</f>
        <v>0</v>
      </c>
      <c r="D1057">
        <f>ABS(Sheet8!J1057)</f>
        <v>7</v>
      </c>
    </row>
    <row r="1058" spans="1:4">
      <c r="A1058">
        <f>ABS(Sheet8!G1058)</f>
        <v>100</v>
      </c>
      <c r="B1058">
        <f>ABS(Sheet8!H1058)</f>
        <v>1</v>
      </c>
      <c r="C1058">
        <f>ABS(Sheet8!I1058)</f>
        <v>2</v>
      </c>
      <c r="D1058">
        <f>ABS(Sheet8!J1058)</f>
        <v>0</v>
      </c>
    </row>
    <row r="1059" spans="1:4">
      <c r="A1059">
        <f>ABS(Sheet8!G1059)</f>
        <v>64</v>
      </c>
      <c r="B1059">
        <f>ABS(Sheet8!H1059)</f>
        <v>1</v>
      </c>
      <c r="C1059">
        <f>ABS(Sheet8!I1059)</f>
        <v>2</v>
      </c>
      <c r="D1059">
        <f>ABS(Sheet8!J1059)</f>
        <v>3</v>
      </c>
    </row>
    <row r="1060" spans="1:4">
      <c r="A1060">
        <f>ABS(Sheet8!G1060)</f>
        <v>44</v>
      </c>
      <c r="B1060">
        <f>ABS(Sheet8!H1060)</f>
        <v>1</v>
      </c>
      <c r="C1060">
        <f>ABS(Sheet8!I1060)</f>
        <v>2</v>
      </c>
      <c r="D1060">
        <f>ABS(Sheet8!J1060)</f>
        <v>9</v>
      </c>
    </row>
    <row r="1061" spans="1:4">
      <c r="A1061">
        <f>ABS(Sheet8!G1061)</f>
        <v>38</v>
      </c>
      <c r="B1061">
        <f>ABS(Sheet8!H1061)</f>
        <v>1</v>
      </c>
      <c r="C1061">
        <f>ABS(Sheet8!I1061)</f>
        <v>0</v>
      </c>
      <c r="D1061">
        <f>ABS(Sheet8!J1061)</f>
        <v>20</v>
      </c>
    </row>
    <row r="1062" spans="1:4">
      <c r="A1062">
        <f>ABS(Sheet8!G1062)</f>
        <v>34</v>
      </c>
      <c r="B1062">
        <f>ABS(Sheet8!H1062)</f>
        <v>1</v>
      </c>
      <c r="C1062">
        <f>ABS(Sheet8!I1062)</f>
        <v>2</v>
      </c>
      <c r="D1062">
        <f>ABS(Sheet8!J1062)</f>
        <v>22</v>
      </c>
    </row>
    <row r="1063" spans="1:4">
      <c r="A1063">
        <f>ABS(Sheet8!G1063)</f>
        <v>32</v>
      </c>
      <c r="B1063">
        <f>ABS(Sheet8!H1063)</f>
        <v>1</v>
      </c>
      <c r="C1063">
        <f>ABS(Sheet8!I1063)</f>
        <v>2</v>
      </c>
      <c r="D1063">
        <f>ABS(Sheet8!J1063)</f>
        <v>15</v>
      </c>
    </row>
    <row r="1064" spans="1:4">
      <c r="A1064">
        <f>ABS(Sheet8!G1064)</f>
        <v>32</v>
      </c>
      <c r="B1064">
        <f>ABS(Sheet8!H1064)</f>
        <v>1</v>
      </c>
      <c r="C1064">
        <f>ABS(Sheet8!I1064)</f>
        <v>2</v>
      </c>
      <c r="D1064">
        <f>ABS(Sheet8!J1064)</f>
        <v>15</v>
      </c>
    </row>
    <row r="1065" spans="1:4">
      <c r="A1065">
        <f>ABS(Sheet8!G1065)</f>
        <v>32</v>
      </c>
      <c r="B1065">
        <f>ABS(Sheet8!H1065)</f>
        <v>1</v>
      </c>
      <c r="C1065">
        <f>ABS(Sheet8!I1065)</f>
        <v>2</v>
      </c>
      <c r="D1065">
        <f>ABS(Sheet8!J1065)</f>
        <v>15</v>
      </c>
    </row>
    <row r="1066" spans="1:4">
      <c r="A1066">
        <f>ABS(Sheet8!G1066)</f>
        <v>22</v>
      </c>
      <c r="B1066">
        <f>ABS(Sheet8!H1066)</f>
        <v>1</v>
      </c>
      <c r="C1066">
        <f>ABS(Sheet8!I1066)</f>
        <v>0</v>
      </c>
      <c r="D1066">
        <f>ABS(Sheet8!J1066)</f>
        <v>13</v>
      </c>
    </row>
    <row r="1067" spans="1:4">
      <c r="A1067">
        <f>ABS(Sheet8!G1067)</f>
        <v>20</v>
      </c>
      <c r="B1067">
        <f>ABS(Sheet8!H1067)</f>
        <v>1</v>
      </c>
      <c r="C1067">
        <f>ABS(Sheet8!I1067)</f>
        <v>1</v>
      </c>
      <c r="D1067">
        <f>ABS(Sheet8!J1067)</f>
        <v>17</v>
      </c>
    </row>
    <row r="1068" spans="1:4">
      <c r="A1068">
        <f>ABS(Sheet8!G1068)</f>
        <v>26</v>
      </c>
      <c r="B1068">
        <f>ABS(Sheet8!H1068)</f>
        <v>1</v>
      </c>
      <c r="C1068">
        <f>ABS(Sheet8!I1068)</f>
        <v>1</v>
      </c>
      <c r="D1068">
        <f>ABS(Sheet8!J1068)</f>
        <v>11</v>
      </c>
    </row>
    <row r="1069" spans="1:4">
      <c r="A1069">
        <f>ABS(Sheet8!G1069)</f>
        <v>132</v>
      </c>
      <c r="B1069">
        <f>ABS(Sheet8!H1069)</f>
        <v>1</v>
      </c>
      <c r="C1069">
        <f>ABS(Sheet8!I1069)</f>
        <v>0</v>
      </c>
      <c r="D1069">
        <f>ABS(Sheet8!J1069)</f>
        <v>71</v>
      </c>
    </row>
    <row r="1070" spans="1:4">
      <c r="A1070">
        <f>ABS(Sheet8!G1070)</f>
        <v>96</v>
      </c>
      <c r="B1070">
        <f>ABS(Sheet8!H1070)</f>
        <v>1</v>
      </c>
      <c r="C1070">
        <f>ABS(Sheet8!I1070)</f>
        <v>1</v>
      </c>
      <c r="D1070">
        <f>ABS(Sheet8!J1070)</f>
        <v>35</v>
      </c>
    </row>
    <row r="1071" spans="1:4">
      <c r="A1071">
        <f>ABS(Sheet8!G1071)</f>
        <v>26</v>
      </c>
      <c r="B1071">
        <f>ABS(Sheet8!H1071)</f>
        <v>1</v>
      </c>
      <c r="C1071">
        <f>ABS(Sheet8!I1071)</f>
        <v>1</v>
      </c>
      <c r="D1071">
        <f>ABS(Sheet8!J1071)</f>
        <v>12</v>
      </c>
    </row>
    <row r="1072" spans="1:4">
      <c r="A1072">
        <f>ABS(Sheet8!G1072)</f>
        <v>24</v>
      </c>
      <c r="B1072">
        <f>ABS(Sheet8!H1072)</f>
        <v>1</v>
      </c>
      <c r="C1072">
        <f>ABS(Sheet8!I1072)</f>
        <v>2</v>
      </c>
      <c r="D1072">
        <f>ABS(Sheet8!J1072)</f>
        <v>14</v>
      </c>
    </row>
    <row r="1073" spans="1:4">
      <c r="A1073">
        <f>ABS(Sheet8!G1073)</f>
        <v>24</v>
      </c>
      <c r="B1073">
        <f>ABS(Sheet8!H1073)</f>
        <v>1</v>
      </c>
      <c r="C1073">
        <f>ABS(Sheet8!I1073)</f>
        <v>3</v>
      </c>
      <c r="D1073">
        <f>ABS(Sheet8!J1073)</f>
        <v>24</v>
      </c>
    </row>
    <row r="1074" spans="1:4">
      <c r="A1074">
        <f>ABS(Sheet8!G1074)</f>
        <v>36</v>
      </c>
      <c r="B1074">
        <f>ABS(Sheet8!H1074)</f>
        <v>1</v>
      </c>
      <c r="C1074">
        <f>ABS(Sheet8!I1074)</f>
        <v>0</v>
      </c>
      <c r="D1074">
        <f>ABS(Sheet8!J1074)</f>
        <v>2</v>
      </c>
    </row>
    <row r="1075" spans="1:4">
      <c r="A1075">
        <f>ABS(Sheet8!G1075)</f>
        <v>88</v>
      </c>
      <c r="B1075">
        <f>ABS(Sheet8!H1075)</f>
        <v>1</v>
      </c>
      <c r="C1075">
        <f>ABS(Sheet8!I1075)</f>
        <v>1</v>
      </c>
      <c r="D1075">
        <f>ABS(Sheet8!J1075)</f>
        <v>5</v>
      </c>
    </row>
    <row r="1076" spans="1:4">
      <c r="A1076">
        <f>ABS(Sheet8!G1076)</f>
        <v>65</v>
      </c>
      <c r="B1076">
        <f>ABS(Sheet8!H1076)</f>
        <v>1</v>
      </c>
      <c r="C1076">
        <f>ABS(Sheet8!I1076)</f>
        <v>2</v>
      </c>
      <c r="D1076">
        <f>ABS(Sheet8!J1076)</f>
        <v>4</v>
      </c>
    </row>
    <row r="1077" spans="1:4">
      <c r="A1077">
        <f>ABS(Sheet8!G1077)</f>
        <v>42</v>
      </c>
      <c r="B1077">
        <f>ABS(Sheet8!H1077)</f>
        <v>1</v>
      </c>
      <c r="C1077">
        <f>ABS(Sheet8!I1077)</f>
        <v>0</v>
      </c>
      <c r="D1077">
        <f>ABS(Sheet8!J1077)</f>
        <v>24</v>
      </c>
    </row>
    <row r="1078" spans="1:4">
      <c r="A1078">
        <f>ABS(Sheet8!G1078)</f>
        <v>28</v>
      </c>
      <c r="B1078">
        <f>ABS(Sheet8!H1078)</f>
        <v>1</v>
      </c>
      <c r="C1078">
        <f>ABS(Sheet8!I1078)</f>
        <v>0</v>
      </c>
      <c r="D1078">
        <f>ABS(Sheet8!J1078)</f>
        <v>19</v>
      </c>
    </row>
    <row r="1079" spans="1:4">
      <c r="A1079">
        <f>ABS(Sheet8!G1079)</f>
        <v>20</v>
      </c>
      <c r="B1079">
        <f>ABS(Sheet8!H1079)</f>
        <v>1</v>
      </c>
      <c r="C1079">
        <f>ABS(Sheet8!I1079)</f>
        <v>0</v>
      </c>
      <c r="D1079">
        <f>ABS(Sheet8!J1079)</f>
        <v>29</v>
      </c>
    </row>
    <row r="1080" spans="1:4">
      <c r="A1080">
        <f>ABS(Sheet8!G1080)</f>
        <v>46</v>
      </c>
      <c r="B1080">
        <f>ABS(Sheet8!H1080)</f>
        <v>1</v>
      </c>
      <c r="C1080">
        <f>ABS(Sheet8!I1080)</f>
        <v>1</v>
      </c>
      <c r="D1080">
        <f>ABS(Sheet8!J1080)</f>
        <v>30</v>
      </c>
    </row>
    <row r="1081" spans="1:4">
      <c r="A1081">
        <f>ABS(Sheet8!G1081)</f>
        <v>20</v>
      </c>
      <c r="B1081">
        <f>ABS(Sheet8!H1081)</f>
        <v>1</v>
      </c>
      <c r="C1081">
        <f>ABS(Sheet8!I1081)</f>
        <v>0</v>
      </c>
      <c r="D1081">
        <f>ABS(Sheet8!J1081)</f>
        <v>15</v>
      </c>
    </row>
    <row r="1082" spans="1:4">
      <c r="A1082">
        <f>ABS(Sheet8!G1082)</f>
        <v>28</v>
      </c>
      <c r="B1082">
        <f>ABS(Sheet8!H1082)</f>
        <v>1</v>
      </c>
      <c r="C1082">
        <f>ABS(Sheet8!I1082)</f>
        <v>0</v>
      </c>
      <c r="D1082">
        <f>ABS(Sheet8!J1082)</f>
        <v>25</v>
      </c>
    </row>
    <row r="1083" spans="1:4">
      <c r="A1083">
        <f>ABS(Sheet8!G1083)</f>
        <v>44</v>
      </c>
      <c r="B1083">
        <f>ABS(Sheet8!H1083)</f>
        <v>1</v>
      </c>
      <c r="C1083">
        <f>ABS(Sheet8!I1083)</f>
        <v>2</v>
      </c>
      <c r="D1083">
        <f>ABS(Sheet8!J1083)</f>
        <v>4</v>
      </c>
    </row>
    <row r="1084" spans="1:4">
      <c r="A1084">
        <f>ABS(Sheet8!G1084)</f>
        <v>30</v>
      </c>
      <c r="B1084">
        <f>ABS(Sheet8!H1084)</f>
        <v>1</v>
      </c>
      <c r="C1084">
        <f>ABS(Sheet8!I1084)</f>
        <v>0</v>
      </c>
      <c r="D1084">
        <f>ABS(Sheet8!J1084)</f>
        <v>18</v>
      </c>
    </row>
    <row r="1085" spans="1:4">
      <c r="A1085">
        <f>ABS(Sheet8!G1085)</f>
        <v>24</v>
      </c>
      <c r="B1085">
        <f>ABS(Sheet8!H1085)</f>
        <v>1</v>
      </c>
      <c r="C1085">
        <f>ABS(Sheet8!I1085)</f>
        <v>0</v>
      </c>
      <c r="D1085">
        <f>ABS(Sheet8!J1085)</f>
        <v>18</v>
      </c>
    </row>
    <row r="1086" spans="1:4">
      <c r="A1086">
        <f>ABS(Sheet8!G1086)</f>
        <v>24</v>
      </c>
      <c r="B1086">
        <f>ABS(Sheet8!H1086)</f>
        <v>1</v>
      </c>
      <c r="C1086">
        <f>ABS(Sheet8!I1086)</f>
        <v>2</v>
      </c>
      <c r="D1086">
        <f>ABS(Sheet8!J1086)</f>
        <v>14</v>
      </c>
    </row>
    <row r="1087" spans="1:4">
      <c r="A1087">
        <f>ABS(Sheet8!G1087)</f>
        <v>36</v>
      </c>
      <c r="B1087">
        <f>ABS(Sheet8!H1087)</f>
        <v>1</v>
      </c>
      <c r="C1087">
        <f>ABS(Sheet8!I1087)</f>
        <v>1</v>
      </c>
      <c r="D1087">
        <f>ABS(Sheet8!J1087)</f>
        <v>3</v>
      </c>
    </row>
    <row r="1088" spans="1:4">
      <c r="A1088">
        <f>ABS(Sheet8!G1088)</f>
        <v>40</v>
      </c>
      <c r="B1088">
        <f>ABS(Sheet8!H1088)</f>
        <v>1</v>
      </c>
      <c r="C1088">
        <f>ABS(Sheet8!I1088)</f>
        <v>1</v>
      </c>
      <c r="D1088">
        <f>ABS(Sheet8!J1088)</f>
        <v>14</v>
      </c>
    </row>
    <row r="1089" spans="1:4">
      <c r="A1089">
        <f>ABS(Sheet8!G1089)</f>
        <v>42</v>
      </c>
      <c r="B1089">
        <f>ABS(Sheet8!H1089)</f>
        <v>1</v>
      </c>
      <c r="C1089">
        <f>ABS(Sheet8!I1089)</f>
        <v>3</v>
      </c>
      <c r="D1089">
        <f>ABS(Sheet8!J1089)</f>
        <v>12</v>
      </c>
    </row>
    <row r="1090" spans="1:4">
      <c r="A1090">
        <f>ABS(Sheet8!G1090)</f>
        <v>36</v>
      </c>
      <c r="B1090">
        <f>ABS(Sheet8!H1090)</f>
        <v>1</v>
      </c>
      <c r="C1090">
        <f>ABS(Sheet8!I1090)</f>
        <v>1</v>
      </c>
      <c r="D1090">
        <f>ABS(Sheet8!J1090)</f>
        <v>20</v>
      </c>
    </row>
    <row r="1091" spans="1:4">
      <c r="A1091">
        <f>ABS(Sheet8!G1091)</f>
        <v>20</v>
      </c>
      <c r="B1091">
        <f>ABS(Sheet8!H1091)</f>
        <v>1</v>
      </c>
      <c r="C1091">
        <f>ABS(Sheet8!I1091)</f>
        <v>1</v>
      </c>
      <c r="D1091">
        <f>ABS(Sheet8!J1091)</f>
        <v>15</v>
      </c>
    </row>
    <row r="1092" spans="1:4">
      <c r="A1092">
        <f>ABS(Sheet8!G1092)</f>
        <v>28</v>
      </c>
      <c r="B1092">
        <f>ABS(Sheet8!H1092)</f>
        <v>1</v>
      </c>
      <c r="C1092">
        <f>ABS(Sheet8!I1092)</f>
        <v>0</v>
      </c>
      <c r="D1092">
        <f>ABS(Sheet8!J1092)</f>
        <v>5</v>
      </c>
    </row>
    <row r="1093" spans="1:4">
      <c r="A1093">
        <f>ABS(Sheet8!G1093)</f>
        <v>22</v>
      </c>
      <c r="B1093">
        <f>ABS(Sheet8!H1093)</f>
        <v>1</v>
      </c>
      <c r="C1093">
        <f>ABS(Sheet8!I1093)</f>
        <v>1</v>
      </c>
      <c r="D1093">
        <f>ABS(Sheet8!J1093)</f>
        <v>24</v>
      </c>
    </row>
    <row r="1094" spans="1:4">
      <c r="A1094">
        <f>ABS(Sheet8!G1094)</f>
        <v>32</v>
      </c>
      <c r="B1094">
        <f>ABS(Sheet8!H1094)</f>
        <v>1</v>
      </c>
      <c r="C1094">
        <f>ABS(Sheet8!I1094)</f>
        <v>1</v>
      </c>
      <c r="D1094">
        <f>ABS(Sheet8!J1094)</f>
        <v>12</v>
      </c>
    </row>
    <row r="1095" spans="1:4">
      <c r="A1095">
        <f>ABS(Sheet8!G1095)</f>
        <v>42</v>
      </c>
      <c r="B1095">
        <f>ABS(Sheet8!H1095)</f>
        <v>1</v>
      </c>
      <c r="C1095">
        <f>ABS(Sheet8!I1095)</f>
        <v>1</v>
      </c>
      <c r="D1095">
        <f>ABS(Sheet8!J1095)</f>
        <v>16</v>
      </c>
    </row>
    <row r="1096" spans="1:4">
      <c r="A1096">
        <f>ABS(Sheet8!G1096)</f>
        <v>34</v>
      </c>
      <c r="B1096">
        <f>ABS(Sheet8!H1096)</f>
        <v>1</v>
      </c>
      <c r="C1096">
        <f>ABS(Sheet8!I1096)</f>
        <v>2</v>
      </c>
      <c r="D1096">
        <f>ABS(Sheet8!J1096)</f>
        <v>19</v>
      </c>
    </row>
    <row r="1097" spans="1:4">
      <c r="A1097">
        <f>ABS(Sheet8!G1097)</f>
        <v>22</v>
      </c>
      <c r="B1097">
        <f>ABS(Sheet8!H1097)</f>
        <v>1</v>
      </c>
      <c r="C1097">
        <f>ABS(Sheet8!I1097)</f>
        <v>2</v>
      </c>
      <c r="D1097">
        <f>ABS(Sheet8!J1097)</f>
        <v>20</v>
      </c>
    </row>
    <row r="1098" spans="1:4">
      <c r="A1098">
        <f>ABS(Sheet8!G1098)</f>
        <v>20</v>
      </c>
      <c r="B1098">
        <f>ABS(Sheet8!H1098)</f>
        <v>1</v>
      </c>
      <c r="C1098">
        <f>ABS(Sheet8!I1098)</f>
        <v>1</v>
      </c>
      <c r="D1098">
        <f>ABS(Sheet8!J1098)</f>
        <v>9</v>
      </c>
    </row>
    <row r="1099" spans="1:4">
      <c r="A1099">
        <f>ABS(Sheet8!G1099)</f>
        <v>36</v>
      </c>
      <c r="B1099">
        <f>ABS(Sheet8!H1099)</f>
        <v>1</v>
      </c>
      <c r="C1099">
        <f>ABS(Sheet8!I1099)</f>
        <v>2</v>
      </c>
      <c r="D1099">
        <f>ABS(Sheet8!J1099)</f>
        <v>8</v>
      </c>
    </row>
    <row r="1100" spans="1:4">
      <c r="A1100">
        <f>ABS(Sheet8!G1100)</f>
        <v>99</v>
      </c>
      <c r="B1100">
        <f>ABS(Sheet8!H1100)</f>
        <v>1</v>
      </c>
      <c r="C1100">
        <f>ABS(Sheet8!I1100)</f>
        <v>2</v>
      </c>
      <c r="D1100">
        <f>ABS(Sheet8!J1100)</f>
        <v>13</v>
      </c>
    </row>
    <row r="1101" spans="1:4">
      <c r="A1101">
        <f>ABS(Sheet8!G1101)</f>
        <v>22</v>
      </c>
      <c r="B1101">
        <f>ABS(Sheet8!H1101)</f>
        <v>1</v>
      </c>
      <c r="C1101">
        <f>ABS(Sheet8!I1101)</f>
        <v>0</v>
      </c>
      <c r="D1101">
        <f>ABS(Sheet8!J1101)</f>
        <v>5</v>
      </c>
    </row>
    <row r="1102" spans="1:4">
      <c r="A1102">
        <f>ABS(Sheet8!G1102)</f>
        <v>20</v>
      </c>
      <c r="B1102">
        <f>ABS(Sheet8!H1102)</f>
        <v>1</v>
      </c>
      <c r="C1102">
        <f>ABS(Sheet8!I1102)</f>
        <v>1</v>
      </c>
      <c r="D1102">
        <f>ABS(Sheet8!J1102)</f>
        <v>18</v>
      </c>
    </row>
    <row r="1103" spans="1:4">
      <c r="A1103">
        <f>ABS(Sheet8!G1103)</f>
        <v>72</v>
      </c>
      <c r="B1103">
        <f>ABS(Sheet8!H1103)</f>
        <v>1</v>
      </c>
      <c r="C1103">
        <f>ABS(Sheet8!I1103)</f>
        <v>3</v>
      </c>
      <c r="D1103">
        <f>ABS(Sheet8!J1103)</f>
        <v>6</v>
      </c>
    </row>
    <row r="1104" spans="1:4">
      <c r="A1104">
        <f>ABS(Sheet8!G1104)</f>
        <v>32</v>
      </c>
      <c r="B1104">
        <f>ABS(Sheet8!H1104)</f>
        <v>1</v>
      </c>
      <c r="C1104">
        <f>ABS(Sheet8!I1104)</f>
        <v>2</v>
      </c>
      <c r="D1104">
        <f>ABS(Sheet8!J1104)</f>
        <v>10</v>
      </c>
    </row>
    <row r="1105" spans="1:4">
      <c r="A1105">
        <f>ABS(Sheet8!G1105)</f>
        <v>44</v>
      </c>
      <c r="B1105">
        <f>ABS(Sheet8!H1105)</f>
        <v>1</v>
      </c>
      <c r="C1105">
        <f>ABS(Sheet8!I1105)</f>
        <v>2</v>
      </c>
      <c r="D1105">
        <f>ABS(Sheet8!J1105)</f>
        <v>38</v>
      </c>
    </row>
    <row r="1106" spans="1:4">
      <c r="A1106">
        <f>ABS(Sheet8!G1106)</f>
        <v>30</v>
      </c>
      <c r="B1106">
        <f>ABS(Sheet8!H1106)</f>
        <v>1</v>
      </c>
      <c r="C1106">
        <f>ABS(Sheet8!I1106)</f>
        <v>1</v>
      </c>
      <c r="D1106">
        <f>ABS(Sheet8!J1106)</f>
        <v>4</v>
      </c>
    </row>
    <row r="1107" spans="1:4">
      <c r="A1107">
        <f>ABS(Sheet8!G1107)</f>
        <v>96</v>
      </c>
      <c r="B1107">
        <f>ABS(Sheet8!H1107)</f>
        <v>1</v>
      </c>
      <c r="C1107">
        <f>ABS(Sheet8!I1107)</f>
        <v>1</v>
      </c>
      <c r="D1107">
        <f>ABS(Sheet8!J1107)</f>
        <v>35</v>
      </c>
    </row>
    <row r="1108" spans="1:4">
      <c r="A1108">
        <f>ABS(Sheet8!G1108)</f>
        <v>64</v>
      </c>
      <c r="B1108">
        <f>ABS(Sheet8!H1108)</f>
        <v>1</v>
      </c>
      <c r="C1108">
        <f>ABS(Sheet8!I1108)</f>
        <v>0</v>
      </c>
      <c r="D1108">
        <f>ABS(Sheet8!J1108)</f>
        <v>20</v>
      </c>
    </row>
    <row r="1109" spans="1:4">
      <c r="A1109">
        <f>ABS(Sheet8!G1109)</f>
        <v>36</v>
      </c>
      <c r="B1109">
        <f>ABS(Sheet8!H1109)</f>
        <v>1</v>
      </c>
      <c r="C1109">
        <f>ABS(Sheet8!I1109)</f>
        <v>2</v>
      </c>
      <c r="D1109">
        <f>ABS(Sheet8!J1109)</f>
        <v>15</v>
      </c>
    </row>
    <row r="1110" spans="1:4">
      <c r="A1110">
        <f>ABS(Sheet8!G1110)</f>
        <v>30</v>
      </c>
      <c r="B1110">
        <f>ABS(Sheet8!H1110)</f>
        <v>1</v>
      </c>
      <c r="C1110">
        <f>ABS(Sheet8!I1110)</f>
        <v>3</v>
      </c>
      <c r="D1110">
        <f>ABS(Sheet8!J1110)</f>
        <v>22</v>
      </c>
    </row>
    <row r="1111" spans="1:4">
      <c r="A1111">
        <f>ABS(Sheet8!G1111)</f>
        <v>24</v>
      </c>
      <c r="B1111">
        <f>ABS(Sheet8!H1111)</f>
        <v>1</v>
      </c>
      <c r="C1111">
        <f>ABS(Sheet8!I1111)</f>
        <v>2</v>
      </c>
      <c r="D1111">
        <f>ABS(Sheet8!J1111)</f>
        <v>21</v>
      </c>
    </row>
    <row r="1112" spans="1:4">
      <c r="A1112">
        <f>ABS(Sheet8!G1112)</f>
        <v>168</v>
      </c>
      <c r="B1112">
        <f>ABS(Sheet8!H1112)</f>
        <v>1</v>
      </c>
      <c r="C1112">
        <f>ABS(Sheet8!I1112)</f>
        <v>1</v>
      </c>
      <c r="D1112">
        <f>ABS(Sheet8!J1112)</f>
        <v>94</v>
      </c>
    </row>
    <row r="1113" spans="1:4">
      <c r="A1113">
        <f>ABS(Sheet8!G1113)</f>
        <v>42</v>
      </c>
      <c r="B1113">
        <f>ABS(Sheet8!H1113)</f>
        <v>1</v>
      </c>
      <c r="C1113">
        <f>ABS(Sheet8!I1113)</f>
        <v>0</v>
      </c>
      <c r="D1113">
        <f>ABS(Sheet8!J1113)</f>
        <v>21</v>
      </c>
    </row>
    <row r="1114" spans="1:4">
      <c r="A1114">
        <f>ABS(Sheet8!G1114)</f>
        <v>36</v>
      </c>
      <c r="B1114">
        <f>ABS(Sheet8!H1114)</f>
        <v>1</v>
      </c>
      <c r="C1114">
        <f>ABS(Sheet8!I1114)</f>
        <v>1</v>
      </c>
      <c r="D1114">
        <f>ABS(Sheet8!J1114)</f>
        <v>27</v>
      </c>
    </row>
    <row r="1115" spans="1:4">
      <c r="A1115">
        <f>ABS(Sheet8!G1115)</f>
        <v>24</v>
      </c>
      <c r="B1115">
        <f>ABS(Sheet8!H1115)</f>
        <v>1</v>
      </c>
      <c r="C1115">
        <f>ABS(Sheet8!I1115)</f>
        <v>2</v>
      </c>
      <c r="D1115">
        <f>ABS(Sheet8!J1115)</f>
        <v>23</v>
      </c>
    </row>
    <row r="1116" spans="1:4">
      <c r="A1116">
        <f>ABS(Sheet8!G1116)</f>
        <v>22</v>
      </c>
      <c r="B1116">
        <f>ABS(Sheet8!H1116)</f>
        <v>1</v>
      </c>
      <c r="C1116">
        <f>ABS(Sheet8!I1116)</f>
        <v>0</v>
      </c>
      <c r="D1116">
        <f>ABS(Sheet8!J1116)</f>
        <v>25</v>
      </c>
    </row>
    <row r="1117" spans="1:4">
      <c r="A1117">
        <f>ABS(Sheet8!G1117)</f>
        <v>20</v>
      </c>
      <c r="B1117">
        <f>ABS(Sheet8!H1117)</f>
        <v>1</v>
      </c>
      <c r="C1117">
        <f>ABS(Sheet8!I1117)</f>
        <v>1</v>
      </c>
      <c r="D1117">
        <f>ABS(Sheet8!J1117)</f>
        <v>27</v>
      </c>
    </row>
    <row r="1118" spans="1:4">
      <c r="A1118">
        <f>ABS(Sheet8!G1118)</f>
        <v>38</v>
      </c>
      <c r="B1118">
        <f>ABS(Sheet8!H1118)</f>
        <v>1</v>
      </c>
      <c r="C1118">
        <f>ABS(Sheet8!I1118)</f>
        <v>3</v>
      </c>
      <c r="D1118">
        <f>ABS(Sheet8!J1118)</f>
        <v>19</v>
      </c>
    </row>
    <row r="1119" spans="1:4">
      <c r="A1119">
        <f>ABS(Sheet8!G1119)</f>
        <v>20</v>
      </c>
      <c r="B1119">
        <f>ABS(Sheet8!H1119)</f>
        <v>1</v>
      </c>
      <c r="C1119">
        <f>ABS(Sheet8!I1119)</f>
        <v>1</v>
      </c>
      <c r="D1119">
        <f>ABS(Sheet8!J1119)</f>
        <v>12</v>
      </c>
    </row>
    <row r="1120" spans="1:4">
      <c r="A1120">
        <f>ABS(Sheet8!G1120)</f>
        <v>60</v>
      </c>
      <c r="B1120">
        <f>ABS(Sheet8!H1120)</f>
        <v>1</v>
      </c>
      <c r="C1120">
        <f>ABS(Sheet8!I1120)</f>
        <v>1</v>
      </c>
      <c r="D1120">
        <f>ABS(Sheet8!J1120)</f>
        <v>12</v>
      </c>
    </row>
    <row r="1121" spans="1:4">
      <c r="A1121">
        <f>ABS(Sheet8!G1121)</f>
        <v>33</v>
      </c>
      <c r="B1121">
        <f>ABS(Sheet8!H1121)</f>
        <v>1</v>
      </c>
      <c r="C1121">
        <f>ABS(Sheet8!I1121)</f>
        <v>0</v>
      </c>
      <c r="D1121">
        <f>ABS(Sheet8!J1121)</f>
        <v>23</v>
      </c>
    </row>
    <row r="1122" spans="1:4">
      <c r="A1122">
        <f>ABS(Sheet8!G1122)</f>
        <v>22</v>
      </c>
      <c r="B1122">
        <f>ABS(Sheet8!H1122)</f>
        <v>1</v>
      </c>
      <c r="C1122">
        <f>ABS(Sheet8!I1122)</f>
        <v>0</v>
      </c>
      <c r="D1122">
        <f>ABS(Sheet8!J1122)</f>
        <v>6</v>
      </c>
    </row>
    <row r="1123" spans="1:4">
      <c r="A1123">
        <f>ABS(Sheet8!G1123)</f>
        <v>96</v>
      </c>
      <c r="B1123">
        <f>ABS(Sheet8!H1123)</f>
        <v>1</v>
      </c>
      <c r="C1123">
        <f>ABS(Sheet8!I1123)</f>
        <v>0</v>
      </c>
      <c r="D1123">
        <f>ABS(Sheet8!J1123)</f>
        <v>35</v>
      </c>
    </row>
    <row r="1124" spans="1:4">
      <c r="A1124">
        <f>ABS(Sheet8!G1124)</f>
        <v>28</v>
      </c>
      <c r="B1124">
        <f>ABS(Sheet8!H1124)</f>
        <v>1</v>
      </c>
      <c r="C1124">
        <f>ABS(Sheet8!I1124)</f>
        <v>0</v>
      </c>
      <c r="D1124">
        <f>ABS(Sheet8!J1124)</f>
        <v>9</v>
      </c>
    </row>
    <row r="1125" spans="1:4">
      <c r="A1125">
        <f>ABS(Sheet8!G1125)</f>
        <v>26</v>
      </c>
      <c r="B1125">
        <f>ABS(Sheet8!H1125)</f>
        <v>1</v>
      </c>
      <c r="C1125">
        <f>ABS(Sheet8!I1125)</f>
        <v>1</v>
      </c>
      <c r="D1125">
        <f>ABS(Sheet8!J1125)</f>
        <v>6</v>
      </c>
    </row>
    <row r="1126" spans="1:4">
      <c r="A1126">
        <f>ABS(Sheet8!G1126)</f>
        <v>42</v>
      </c>
      <c r="B1126">
        <f>ABS(Sheet8!H1126)</f>
        <v>1</v>
      </c>
      <c r="C1126">
        <f>ABS(Sheet8!I1126)</f>
        <v>0</v>
      </c>
      <c r="D1126">
        <f>ABS(Sheet8!J1126)</f>
        <v>3</v>
      </c>
    </row>
    <row r="1127" spans="1:4">
      <c r="A1127">
        <f>ABS(Sheet8!G1127)</f>
        <v>39</v>
      </c>
      <c r="B1127">
        <f>ABS(Sheet8!H1127)</f>
        <v>1</v>
      </c>
      <c r="C1127">
        <f>ABS(Sheet8!I1127)</f>
        <v>1</v>
      </c>
      <c r="D1127">
        <f>ABS(Sheet8!J1127)</f>
        <v>10</v>
      </c>
    </row>
    <row r="1128" spans="1:4">
      <c r="A1128">
        <f>ABS(Sheet8!G1128)</f>
        <v>34</v>
      </c>
      <c r="B1128">
        <f>ABS(Sheet8!H1128)</f>
        <v>1</v>
      </c>
      <c r="C1128">
        <f>ABS(Sheet8!I1128)</f>
        <v>1</v>
      </c>
      <c r="D1128">
        <f>ABS(Sheet8!J1128)</f>
        <v>40</v>
      </c>
    </row>
    <row r="1129" spans="1:4">
      <c r="A1129">
        <f>ABS(Sheet8!G1129)</f>
        <v>33</v>
      </c>
      <c r="B1129">
        <f>ABS(Sheet8!H1129)</f>
        <v>1</v>
      </c>
      <c r="C1129">
        <f>ABS(Sheet8!I1129)</f>
        <v>2</v>
      </c>
      <c r="D1129">
        <f>ABS(Sheet8!J1129)</f>
        <v>14</v>
      </c>
    </row>
    <row r="1130" spans="1:4">
      <c r="A1130">
        <f>ABS(Sheet8!G1130)</f>
        <v>32</v>
      </c>
      <c r="B1130">
        <f>ABS(Sheet8!H1130)</f>
        <v>1</v>
      </c>
      <c r="C1130">
        <f>ABS(Sheet8!I1130)</f>
        <v>1</v>
      </c>
      <c r="D1130">
        <f>ABS(Sheet8!J1130)</f>
        <v>21</v>
      </c>
    </row>
    <row r="1131" spans="1:4">
      <c r="A1131">
        <f>ABS(Sheet8!G1131)</f>
        <v>28</v>
      </c>
      <c r="B1131">
        <f>ABS(Sheet8!H1131)</f>
        <v>1</v>
      </c>
      <c r="C1131">
        <f>ABS(Sheet8!I1131)</f>
        <v>0</v>
      </c>
      <c r="D1131">
        <f>ABS(Sheet8!J1131)</f>
        <v>19</v>
      </c>
    </row>
    <row r="1132" spans="1:4">
      <c r="A1132">
        <f>ABS(Sheet8!G1132)</f>
        <v>24</v>
      </c>
      <c r="B1132">
        <f>ABS(Sheet8!H1132)</f>
        <v>1</v>
      </c>
      <c r="C1132">
        <f>ABS(Sheet8!I1132)</f>
        <v>1</v>
      </c>
      <c r="D1132">
        <f>ABS(Sheet8!J1132)</f>
        <v>16</v>
      </c>
    </row>
    <row r="1133" spans="1:4">
      <c r="A1133">
        <f>ABS(Sheet8!G1133)</f>
        <v>24</v>
      </c>
      <c r="B1133">
        <f>ABS(Sheet8!H1133)</f>
        <v>1</v>
      </c>
      <c r="C1133">
        <f>ABS(Sheet8!I1133)</f>
        <v>2</v>
      </c>
      <c r="D1133">
        <f>ABS(Sheet8!J1133)</f>
        <v>17</v>
      </c>
    </row>
    <row r="1134" spans="1:4">
      <c r="A1134">
        <f>ABS(Sheet8!G1134)</f>
        <v>22</v>
      </c>
      <c r="B1134">
        <f>ABS(Sheet8!H1134)</f>
        <v>1</v>
      </c>
      <c r="C1134">
        <f>ABS(Sheet8!I1134)</f>
        <v>1</v>
      </c>
      <c r="D1134">
        <f>ABS(Sheet8!J1134)</f>
        <v>23</v>
      </c>
    </row>
    <row r="1135" spans="1:4">
      <c r="A1135">
        <f>ABS(Sheet8!G1135)</f>
        <v>82</v>
      </c>
      <c r="B1135">
        <f>ABS(Sheet8!H1135)</f>
        <v>1</v>
      </c>
      <c r="C1135">
        <f>ABS(Sheet8!I1135)</f>
        <v>0</v>
      </c>
      <c r="D1135">
        <f>ABS(Sheet8!J1135)</f>
        <v>16</v>
      </c>
    </row>
    <row r="1136" spans="1:4">
      <c r="A1136">
        <f>ABS(Sheet8!G1136)</f>
        <v>30</v>
      </c>
      <c r="B1136">
        <f>ABS(Sheet8!H1136)</f>
        <v>1</v>
      </c>
      <c r="C1136">
        <f>ABS(Sheet8!I1136)</f>
        <v>0</v>
      </c>
      <c r="D1136">
        <f>ABS(Sheet8!J1136)</f>
        <v>15</v>
      </c>
    </row>
    <row r="1137" spans="1:4">
      <c r="A1137">
        <f>ABS(Sheet8!G1137)</f>
        <v>28</v>
      </c>
      <c r="B1137">
        <f>ABS(Sheet8!H1137)</f>
        <v>1</v>
      </c>
      <c r="C1137">
        <f>ABS(Sheet8!I1137)</f>
        <v>1</v>
      </c>
      <c r="D1137">
        <f>ABS(Sheet8!J1137)</f>
        <v>13</v>
      </c>
    </row>
    <row r="1138" spans="1:4">
      <c r="A1138">
        <f>ABS(Sheet8!G1138)</f>
        <v>40</v>
      </c>
      <c r="B1138">
        <f>ABS(Sheet8!H1138)</f>
        <v>1</v>
      </c>
      <c r="C1138">
        <f>ABS(Sheet8!I1138)</f>
        <v>1</v>
      </c>
      <c r="D1138">
        <f>ABS(Sheet8!J1138)</f>
        <v>1</v>
      </c>
    </row>
    <row r="1139" spans="1:4">
      <c r="A1139">
        <f>ABS(Sheet8!G1139)</f>
        <v>39</v>
      </c>
      <c r="B1139">
        <f>ABS(Sheet8!H1139)</f>
        <v>1</v>
      </c>
      <c r="C1139">
        <f>ABS(Sheet8!I1139)</f>
        <v>0</v>
      </c>
      <c r="D1139">
        <f>ABS(Sheet8!J1139)</f>
        <v>17</v>
      </c>
    </row>
    <row r="1140" spans="1:4">
      <c r="A1140">
        <f>ABS(Sheet8!G1140)</f>
        <v>33</v>
      </c>
      <c r="B1140">
        <f>ABS(Sheet8!H1140)</f>
        <v>1</v>
      </c>
      <c r="C1140">
        <f>ABS(Sheet8!I1140)</f>
        <v>0</v>
      </c>
      <c r="D1140">
        <f>ABS(Sheet8!J1140)</f>
        <v>9</v>
      </c>
    </row>
    <row r="1141" spans="1:4">
      <c r="A1141">
        <f>ABS(Sheet8!G1141)</f>
        <v>33</v>
      </c>
      <c r="B1141">
        <f>ABS(Sheet8!H1141)</f>
        <v>1</v>
      </c>
      <c r="C1141">
        <f>ABS(Sheet8!I1141)</f>
        <v>2</v>
      </c>
      <c r="D1141">
        <f>ABS(Sheet8!J1141)</f>
        <v>14</v>
      </c>
    </row>
    <row r="1142" spans="1:4">
      <c r="A1142">
        <f>ABS(Sheet8!G1142)</f>
        <v>30</v>
      </c>
      <c r="B1142">
        <f>ABS(Sheet8!H1142)</f>
        <v>1</v>
      </c>
      <c r="C1142">
        <f>ABS(Sheet8!I1142)</f>
        <v>1</v>
      </c>
      <c r="D1142">
        <f>ABS(Sheet8!J1142)</f>
        <v>28</v>
      </c>
    </row>
    <row r="1143" spans="1:4">
      <c r="A1143">
        <f>ABS(Sheet8!G1143)</f>
        <v>28</v>
      </c>
      <c r="B1143">
        <f>ABS(Sheet8!H1143)</f>
        <v>1</v>
      </c>
      <c r="C1143">
        <f>ABS(Sheet8!I1143)</f>
        <v>1</v>
      </c>
      <c r="D1143">
        <f>ABS(Sheet8!J1143)</f>
        <v>37</v>
      </c>
    </row>
    <row r="1144" spans="1:4">
      <c r="A1144">
        <f>ABS(Sheet8!G1144)</f>
        <v>28</v>
      </c>
      <c r="B1144">
        <f>ABS(Sheet8!H1144)</f>
        <v>1</v>
      </c>
      <c r="C1144">
        <f>ABS(Sheet8!I1144)</f>
        <v>0</v>
      </c>
      <c r="D1144">
        <f>ABS(Sheet8!J1144)</f>
        <v>19</v>
      </c>
    </row>
    <row r="1145" spans="1:4">
      <c r="A1145">
        <f>ABS(Sheet8!G1145)</f>
        <v>26</v>
      </c>
      <c r="B1145">
        <f>ABS(Sheet8!H1145)</f>
        <v>1</v>
      </c>
      <c r="C1145">
        <f>ABS(Sheet8!I1145)</f>
        <v>1</v>
      </c>
      <c r="D1145">
        <f>ABS(Sheet8!J1145)</f>
        <v>8</v>
      </c>
    </row>
    <row r="1146" spans="1:4">
      <c r="A1146">
        <f>ABS(Sheet8!G1146)</f>
        <v>24</v>
      </c>
      <c r="B1146">
        <f>ABS(Sheet8!H1146)</f>
        <v>1</v>
      </c>
      <c r="C1146">
        <f>ABS(Sheet8!I1146)</f>
        <v>1</v>
      </c>
      <c r="D1146">
        <f>ABS(Sheet8!J1146)</f>
        <v>22</v>
      </c>
    </row>
    <row r="1147" spans="1:4">
      <c r="A1147">
        <f>ABS(Sheet8!G1147)</f>
        <v>20</v>
      </c>
      <c r="B1147">
        <f>ABS(Sheet8!H1147)</f>
        <v>1</v>
      </c>
      <c r="C1147">
        <f>ABS(Sheet8!I1147)</f>
        <v>1</v>
      </c>
      <c r="D1147">
        <f>ABS(Sheet8!J1147)</f>
        <v>15</v>
      </c>
    </row>
    <row r="1148" spans="1:4">
      <c r="A1148">
        <f>ABS(Sheet8!G1148)</f>
        <v>52</v>
      </c>
      <c r="B1148">
        <f>ABS(Sheet8!H1148)</f>
        <v>1</v>
      </c>
      <c r="C1148">
        <f>ABS(Sheet8!I1148)</f>
        <v>3</v>
      </c>
      <c r="D1148">
        <f>ABS(Sheet8!J1148)</f>
        <v>7</v>
      </c>
    </row>
    <row r="1149" spans="1:4">
      <c r="A1149">
        <f>ABS(Sheet8!G1149)</f>
        <v>26</v>
      </c>
      <c r="B1149">
        <f>ABS(Sheet8!H1149)</f>
        <v>1</v>
      </c>
      <c r="C1149">
        <f>ABS(Sheet8!I1149)</f>
        <v>1</v>
      </c>
      <c r="D1149">
        <f>ABS(Sheet8!J1149)</f>
        <v>6</v>
      </c>
    </row>
    <row r="1150" spans="1:4">
      <c r="A1150">
        <f>ABS(Sheet8!G1150)</f>
        <v>24</v>
      </c>
      <c r="B1150">
        <f>ABS(Sheet8!H1150)</f>
        <v>1</v>
      </c>
      <c r="C1150">
        <f>ABS(Sheet8!I1150)</f>
        <v>2</v>
      </c>
      <c r="D1150">
        <f>ABS(Sheet8!J1150)</f>
        <v>14</v>
      </c>
    </row>
    <row r="1151" spans="1:4">
      <c r="A1151">
        <f>ABS(Sheet8!G1151)</f>
        <v>20</v>
      </c>
      <c r="B1151">
        <f>ABS(Sheet8!H1151)</f>
        <v>1</v>
      </c>
      <c r="C1151">
        <f>ABS(Sheet8!I1151)</f>
        <v>1</v>
      </c>
      <c r="D1151">
        <f>ABS(Sheet8!J1151)</f>
        <v>18</v>
      </c>
    </row>
    <row r="1152" spans="1:4">
      <c r="A1152">
        <f>ABS(Sheet8!G1152)</f>
        <v>52</v>
      </c>
      <c r="B1152">
        <f>ABS(Sheet8!H1152)</f>
        <v>1</v>
      </c>
      <c r="C1152">
        <f>ABS(Sheet8!I1152)</f>
        <v>1</v>
      </c>
      <c r="D1152">
        <f>ABS(Sheet8!J1152)</f>
        <v>7</v>
      </c>
    </row>
    <row r="1153" spans="1:4">
      <c r="A1153">
        <f>ABS(Sheet8!G1153)</f>
        <v>39</v>
      </c>
      <c r="B1153">
        <f>ABS(Sheet8!H1153)</f>
        <v>1</v>
      </c>
      <c r="C1153">
        <f>ABS(Sheet8!I1153)</f>
        <v>0</v>
      </c>
      <c r="D1153">
        <f>ABS(Sheet8!J1153)</f>
        <v>11</v>
      </c>
    </row>
    <row r="1154" spans="1:4">
      <c r="A1154">
        <f>ABS(Sheet8!G1154)</f>
        <v>36</v>
      </c>
      <c r="B1154">
        <f>ABS(Sheet8!H1154)</f>
        <v>1</v>
      </c>
      <c r="C1154">
        <f>ABS(Sheet8!I1154)</f>
        <v>0</v>
      </c>
      <c r="D1154">
        <f>ABS(Sheet8!J1154)</f>
        <v>21</v>
      </c>
    </row>
    <row r="1155" spans="1:4">
      <c r="A1155">
        <f>ABS(Sheet8!G1155)</f>
        <v>22</v>
      </c>
      <c r="B1155">
        <f>ABS(Sheet8!H1155)</f>
        <v>1</v>
      </c>
      <c r="C1155">
        <f>ABS(Sheet8!I1155)</f>
        <v>0</v>
      </c>
      <c r="D1155">
        <f>ABS(Sheet8!J1155)</f>
        <v>25</v>
      </c>
    </row>
    <row r="1156" spans="1:4">
      <c r="A1156">
        <f>ABS(Sheet8!G1156)</f>
        <v>186</v>
      </c>
      <c r="B1156">
        <f>ABS(Sheet8!H1156)</f>
        <v>1</v>
      </c>
      <c r="C1156">
        <f>ABS(Sheet8!I1156)</f>
        <v>1</v>
      </c>
      <c r="D1156">
        <f>ABS(Sheet8!J1156)</f>
        <v>74</v>
      </c>
    </row>
    <row r="1157" spans="1:4">
      <c r="A1157">
        <f>ABS(Sheet8!G1157)</f>
        <v>228</v>
      </c>
      <c r="B1157">
        <f>ABS(Sheet8!H1157)</f>
        <v>1</v>
      </c>
      <c r="C1157">
        <f>ABS(Sheet8!I1157)</f>
        <v>1</v>
      </c>
      <c r="D1157">
        <f>ABS(Sheet8!J1157)</f>
        <v>128</v>
      </c>
    </row>
    <row r="1158" spans="1:4">
      <c r="A1158">
        <f>ABS(Sheet8!G1158)</f>
        <v>42</v>
      </c>
      <c r="B1158">
        <f>ABS(Sheet8!H1158)</f>
        <v>0</v>
      </c>
      <c r="C1158">
        <f>ABS(Sheet8!I1158)</f>
        <v>1</v>
      </c>
      <c r="D1158">
        <f>ABS(Sheet8!J1158)</f>
        <v>4</v>
      </c>
    </row>
    <row r="1159" spans="1:4">
      <c r="A1159">
        <f>ABS(Sheet8!G1159)</f>
        <v>28</v>
      </c>
      <c r="B1159">
        <f>ABS(Sheet8!H1159)</f>
        <v>0</v>
      </c>
      <c r="C1159">
        <f>ABS(Sheet8!I1159)</f>
        <v>0</v>
      </c>
      <c r="D1159">
        <f>ABS(Sheet8!J1159)</f>
        <v>5</v>
      </c>
    </row>
    <row r="1160" spans="1:4">
      <c r="A1160">
        <f>ABS(Sheet8!G1160)</f>
        <v>68</v>
      </c>
      <c r="B1160">
        <f>ABS(Sheet8!H1160)</f>
        <v>0</v>
      </c>
      <c r="C1160">
        <f>ABS(Sheet8!I1160)</f>
        <v>3</v>
      </c>
      <c r="D1160">
        <f>ABS(Sheet8!J1160)</f>
        <v>1</v>
      </c>
    </row>
    <row r="1161" spans="1:4">
      <c r="A1161">
        <f>ABS(Sheet8!G1161)</f>
        <v>57</v>
      </c>
      <c r="B1161">
        <f>ABS(Sheet8!H1161)</f>
        <v>1</v>
      </c>
      <c r="C1161">
        <f>ABS(Sheet8!I1161)</f>
        <v>1</v>
      </c>
      <c r="D1161">
        <f>ABS(Sheet8!J1161)</f>
        <v>14</v>
      </c>
    </row>
    <row r="1162" spans="1:4">
      <c r="A1162">
        <f>ABS(Sheet8!G1162)</f>
        <v>44</v>
      </c>
      <c r="B1162">
        <f>ABS(Sheet8!H1162)</f>
        <v>1</v>
      </c>
      <c r="C1162">
        <f>ABS(Sheet8!I1162)</f>
        <v>0</v>
      </c>
      <c r="D1162">
        <f>ABS(Sheet8!J1162)</f>
        <v>5</v>
      </c>
    </row>
    <row r="1163" spans="1:4">
      <c r="A1163">
        <f>ABS(Sheet8!G1163)</f>
        <v>30</v>
      </c>
      <c r="B1163">
        <f>ABS(Sheet8!H1163)</f>
        <v>1</v>
      </c>
      <c r="C1163">
        <f>ABS(Sheet8!I1163)</f>
        <v>0</v>
      </c>
      <c r="D1163">
        <f>ABS(Sheet8!J1163)</f>
        <v>1</v>
      </c>
    </row>
    <row r="1164" spans="1:4">
      <c r="A1164">
        <f>ABS(Sheet8!G1164)</f>
        <v>24</v>
      </c>
      <c r="B1164">
        <f>ABS(Sheet8!H1164)</f>
        <v>1</v>
      </c>
      <c r="C1164">
        <f>ABS(Sheet8!I1164)</f>
        <v>0</v>
      </c>
      <c r="D1164">
        <f>ABS(Sheet8!J1164)</f>
        <v>3</v>
      </c>
    </row>
    <row r="1165" spans="1:4">
      <c r="A1165">
        <f>ABS(Sheet8!G1165)</f>
        <v>100</v>
      </c>
      <c r="B1165">
        <f>ABS(Sheet8!H1165)</f>
        <v>1</v>
      </c>
      <c r="C1165">
        <f>ABS(Sheet8!I1165)</f>
        <v>2</v>
      </c>
      <c r="D1165">
        <f>ABS(Sheet8!J1165)</f>
        <v>33</v>
      </c>
    </row>
    <row r="1166" spans="1:4">
      <c r="A1166">
        <f>ABS(Sheet8!G1166)</f>
        <v>90</v>
      </c>
      <c r="B1166">
        <f>ABS(Sheet8!H1166)</f>
        <v>1</v>
      </c>
      <c r="C1166">
        <f>ABS(Sheet8!I1166)</f>
        <v>2</v>
      </c>
      <c r="D1166">
        <f>ABS(Sheet8!J1166)</f>
        <v>21</v>
      </c>
    </row>
    <row r="1167" spans="1:4">
      <c r="A1167">
        <f>ABS(Sheet8!G1167)</f>
        <v>46</v>
      </c>
      <c r="B1167">
        <f>ABS(Sheet8!H1167)</f>
        <v>1</v>
      </c>
      <c r="C1167">
        <f>ABS(Sheet8!I1167)</f>
        <v>0</v>
      </c>
      <c r="D1167">
        <f>ABS(Sheet8!J1167)</f>
        <v>1</v>
      </c>
    </row>
    <row r="1168" spans="1:4">
      <c r="A1168">
        <f>ABS(Sheet8!G1168)</f>
        <v>34</v>
      </c>
      <c r="B1168">
        <f>ABS(Sheet8!H1168)</f>
        <v>1</v>
      </c>
      <c r="C1168">
        <f>ABS(Sheet8!I1168)</f>
        <v>1</v>
      </c>
      <c r="D1168">
        <f>ABS(Sheet8!J1168)</f>
        <v>11</v>
      </c>
    </row>
    <row r="1169" spans="1:4">
      <c r="A1169">
        <f>ABS(Sheet8!G1169)</f>
        <v>33</v>
      </c>
      <c r="B1169">
        <f>ABS(Sheet8!H1169)</f>
        <v>1</v>
      </c>
      <c r="C1169">
        <f>ABS(Sheet8!I1169)</f>
        <v>0</v>
      </c>
      <c r="D1169">
        <f>ABS(Sheet8!J1169)</f>
        <v>9</v>
      </c>
    </row>
    <row r="1170" spans="1:4">
      <c r="A1170">
        <f>ABS(Sheet8!G1170)</f>
        <v>30</v>
      </c>
      <c r="B1170">
        <f>ABS(Sheet8!H1170)</f>
        <v>1</v>
      </c>
      <c r="C1170">
        <f>ABS(Sheet8!I1170)</f>
        <v>0</v>
      </c>
      <c r="D1170">
        <f>ABS(Sheet8!J1170)</f>
        <v>2</v>
      </c>
    </row>
    <row r="1171" spans="1:4">
      <c r="A1171">
        <f>ABS(Sheet8!G1171)</f>
        <v>30</v>
      </c>
      <c r="B1171">
        <f>ABS(Sheet8!H1171)</f>
        <v>1</v>
      </c>
      <c r="C1171">
        <f>ABS(Sheet8!I1171)</f>
        <v>1</v>
      </c>
      <c r="D1171">
        <f>ABS(Sheet8!J1171)</f>
        <v>4</v>
      </c>
    </row>
    <row r="1172" spans="1:4">
      <c r="A1172">
        <f>ABS(Sheet8!G1172)</f>
        <v>26</v>
      </c>
      <c r="B1172">
        <f>ABS(Sheet8!H1172)</f>
        <v>1</v>
      </c>
      <c r="C1172">
        <f>ABS(Sheet8!I1172)</f>
        <v>1</v>
      </c>
      <c r="D1172">
        <f>ABS(Sheet8!J1172)</f>
        <v>6</v>
      </c>
    </row>
    <row r="1173" spans="1:4">
      <c r="A1173">
        <f>ABS(Sheet8!G1173)</f>
        <v>22</v>
      </c>
      <c r="B1173">
        <f>ABS(Sheet8!H1173)</f>
        <v>1</v>
      </c>
      <c r="C1173">
        <f>ABS(Sheet8!I1173)</f>
        <v>0</v>
      </c>
      <c r="D1173">
        <f>ABS(Sheet8!J1173)</f>
        <v>4</v>
      </c>
    </row>
    <row r="1174" spans="1:4">
      <c r="A1174">
        <f>ABS(Sheet8!G1174)</f>
        <v>22</v>
      </c>
      <c r="B1174">
        <f>ABS(Sheet8!H1174)</f>
        <v>1</v>
      </c>
      <c r="C1174">
        <f>ABS(Sheet8!I1174)</f>
        <v>1</v>
      </c>
      <c r="D1174">
        <f>ABS(Sheet8!J1174)</f>
        <v>8</v>
      </c>
    </row>
    <row r="1175" spans="1:4">
      <c r="A1175">
        <f>ABS(Sheet8!G1175)</f>
        <v>82</v>
      </c>
      <c r="B1175">
        <f>ABS(Sheet8!H1175)</f>
        <v>0</v>
      </c>
      <c r="C1175">
        <f>ABS(Sheet8!I1175)</f>
        <v>2</v>
      </c>
      <c r="D1175">
        <f>ABS(Sheet8!J1175)</f>
        <v>10</v>
      </c>
    </row>
    <row r="1176" spans="1:4">
      <c r="A1176">
        <f>ABS(Sheet8!G1176)</f>
        <v>74</v>
      </c>
      <c r="B1176">
        <f>ABS(Sheet8!H1176)</f>
        <v>0</v>
      </c>
      <c r="C1176">
        <f>ABS(Sheet8!I1176)</f>
        <v>1</v>
      </c>
      <c r="D1176">
        <f>ABS(Sheet8!J1176)</f>
        <v>14</v>
      </c>
    </row>
    <row r="1177" spans="1:4">
      <c r="A1177">
        <f>ABS(Sheet8!G1177)</f>
        <v>72</v>
      </c>
      <c r="B1177">
        <f>ABS(Sheet8!H1177)</f>
        <v>1</v>
      </c>
      <c r="C1177">
        <f>ABS(Sheet8!I1177)</f>
        <v>1</v>
      </c>
      <c r="D1177">
        <f>ABS(Sheet8!J1177)</f>
        <v>14</v>
      </c>
    </row>
    <row r="1178" spans="1:4">
      <c r="A1178">
        <f>ABS(Sheet8!G1178)</f>
        <v>34</v>
      </c>
      <c r="B1178">
        <f>ABS(Sheet8!H1178)</f>
        <v>1</v>
      </c>
      <c r="C1178">
        <f>ABS(Sheet8!I1178)</f>
        <v>1</v>
      </c>
      <c r="D1178">
        <f>ABS(Sheet8!J1178)</f>
        <v>17</v>
      </c>
    </row>
    <row r="1179" spans="1:4">
      <c r="A1179">
        <f>ABS(Sheet8!G1179)</f>
        <v>28</v>
      </c>
      <c r="B1179">
        <f>ABS(Sheet8!H1179)</f>
        <v>1</v>
      </c>
      <c r="C1179">
        <f>ABS(Sheet8!I1179)</f>
        <v>0</v>
      </c>
      <c r="D1179">
        <f>ABS(Sheet8!J1179)</f>
        <v>19</v>
      </c>
    </row>
    <row r="1180" spans="1:4">
      <c r="A1180">
        <f>ABS(Sheet8!G1180)</f>
        <v>22</v>
      </c>
      <c r="B1180">
        <f>ABS(Sheet8!H1180)</f>
        <v>1</v>
      </c>
      <c r="C1180">
        <f>ABS(Sheet8!I1180)</f>
        <v>1</v>
      </c>
      <c r="D1180">
        <f>ABS(Sheet8!J1180)</f>
        <v>10</v>
      </c>
    </row>
    <row r="1181" spans="1:4">
      <c r="A1181">
        <f>ABS(Sheet8!G1181)</f>
        <v>28</v>
      </c>
      <c r="B1181">
        <f>ABS(Sheet8!H1181)</f>
        <v>1</v>
      </c>
      <c r="C1181">
        <f>ABS(Sheet8!I1181)</f>
        <v>0</v>
      </c>
      <c r="D1181">
        <f>ABS(Sheet8!J1181)</f>
        <v>19</v>
      </c>
    </row>
    <row r="1182" spans="1:4">
      <c r="A1182">
        <f>ABS(Sheet8!G1182)</f>
        <v>98</v>
      </c>
      <c r="B1182">
        <f>ABS(Sheet8!H1182)</f>
        <v>1</v>
      </c>
      <c r="C1182">
        <f>ABS(Sheet8!I1182)</f>
        <v>1</v>
      </c>
      <c r="D1182">
        <f>ABS(Sheet8!J1182)</f>
        <v>32</v>
      </c>
    </row>
    <row r="1183" spans="1:4">
      <c r="A1183">
        <f>ABS(Sheet8!G1183)</f>
        <v>24</v>
      </c>
      <c r="B1183">
        <f>ABS(Sheet8!H1183)</f>
        <v>1</v>
      </c>
      <c r="C1183">
        <f>ABS(Sheet8!I1183)</f>
        <v>0</v>
      </c>
      <c r="D1183">
        <f>ABS(Sheet8!J1183)</f>
        <v>3</v>
      </c>
    </row>
    <row r="1184" spans="1:4">
      <c r="A1184">
        <f>ABS(Sheet8!G1184)</f>
        <v>42</v>
      </c>
      <c r="B1184">
        <f>ABS(Sheet8!H1184)</f>
        <v>1</v>
      </c>
      <c r="C1184">
        <f>ABS(Sheet8!I1184)</f>
        <v>1</v>
      </c>
      <c r="D1184">
        <f>ABS(Sheet8!J1184)</f>
        <v>8</v>
      </c>
    </row>
    <row r="1185" spans="1:4">
      <c r="A1185">
        <f>ABS(Sheet8!G1185)</f>
        <v>54</v>
      </c>
      <c r="B1185">
        <f>ABS(Sheet8!H1185)</f>
        <v>1</v>
      </c>
      <c r="C1185">
        <f>ABS(Sheet8!I1185)</f>
        <v>1</v>
      </c>
      <c r="D1185">
        <f>ABS(Sheet8!J1185)</f>
        <v>8</v>
      </c>
    </row>
    <row r="1186" spans="1:4">
      <c r="A1186">
        <f>ABS(Sheet8!G1186)</f>
        <v>32</v>
      </c>
      <c r="B1186">
        <f>ABS(Sheet8!H1186)</f>
        <v>1</v>
      </c>
      <c r="C1186">
        <f>ABS(Sheet8!I1186)</f>
        <v>2</v>
      </c>
      <c r="D1186">
        <f>ABS(Sheet8!J1186)</f>
        <v>12</v>
      </c>
    </row>
    <row r="1187" spans="1:4">
      <c r="A1187">
        <f>ABS(Sheet8!G1187)</f>
        <v>34</v>
      </c>
      <c r="B1187">
        <f>ABS(Sheet8!H1187)</f>
        <v>1</v>
      </c>
      <c r="C1187">
        <f>ABS(Sheet8!I1187)</f>
        <v>1</v>
      </c>
      <c r="D1187">
        <f>ABS(Sheet8!J1187)</f>
        <v>2</v>
      </c>
    </row>
    <row r="1188" spans="1:4">
      <c r="A1188">
        <f>ABS(Sheet8!G1188)</f>
        <v>255</v>
      </c>
      <c r="B1188">
        <f>ABS(Sheet8!H1188)</f>
        <v>1</v>
      </c>
      <c r="C1188">
        <f>ABS(Sheet8!I1188)</f>
        <v>1</v>
      </c>
      <c r="D1188">
        <f>ABS(Sheet8!J1188)</f>
        <v>89</v>
      </c>
    </row>
    <row r="1189" spans="1:4">
      <c r="A1189">
        <f>ABS(Sheet8!G1189)</f>
        <v>42</v>
      </c>
      <c r="B1189">
        <f>ABS(Sheet8!H1189)</f>
        <v>1</v>
      </c>
      <c r="C1189">
        <f>ABS(Sheet8!I1189)</f>
        <v>2</v>
      </c>
      <c r="D1189">
        <f>ABS(Sheet8!J1189)</f>
        <v>5</v>
      </c>
    </row>
    <row r="1190" spans="1:4">
      <c r="A1190">
        <f>ABS(Sheet8!G1190)</f>
        <v>42</v>
      </c>
      <c r="B1190">
        <f>ABS(Sheet8!H1190)</f>
        <v>1</v>
      </c>
      <c r="C1190">
        <f>ABS(Sheet8!I1190)</f>
        <v>2</v>
      </c>
      <c r="D1190">
        <f>ABS(Sheet8!J1190)</f>
        <v>5</v>
      </c>
    </row>
    <row r="1191" spans="1:4">
      <c r="A1191">
        <f>ABS(Sheet8!G1191)</f>
        <v>34</v>
      </c>
      <c r="B1191">
        <f>ABS(Sheet8!H1191)</f>
        <v>1</v>
      </c>
      <c r="C1191">
        <f>ABS(Sheet8!I1191)</f>
        <v>2</v>
      </c>
      <c r="D1191">
        <f>ABS(Sheet8!J1191)</f>
        <v>9</v>
      </c>
    </row>
    <row r="1192" spans="1:4">
      <c r="A1192">
        <f>ABS(Sheet8!G1192)</f>
        <v>26</v>
      </c>
      <c r="B1192">
        <f>ABS(Sheet8!H1192)</f>
        <v>1</v>
      </c>
      <c r="C1192">
        <f>ABS(Sheet8!I1192)</f>
        <v>2</v>
      </c>
      <c r="D1192">
        <f>ABS(Sheet8!J1192)</f>
        <v>13</v>
      </c>
    </row>
    <row r="1193" spans="1:4">
      <c r="A1193">
        <f>ABS(Sheet8!G1193)</f>
        <v>24</v>
      </c>
      <c r="B1193">
        <f>ABS(Sheet8!H1193)</f>
        <v>1</v>
      </c>
      <c r="C1193">
        <f>ABS(Sheet8!I1193)</f>
        <v>2</v>
      </c>
      <c r="D1193">
        <f>ABS(Sheet8!J1193)</f>
        <v>17</v>
      </c>
    </row>
    <row r="1194" spans="1:4">
      <c r="A1194">
        <f>ABS(Sheet8!G1194)</f>
        <v>22</v>
      </c>
      <c r="B1194">
        <f>ABS(Sheet8!H1194)</f>
        <v>1</v>
      </c>
      <c r="C1194">
        <f>ABS(Sheet8!I1194)</f>
        <v>1</v>
      </c>
      <c r="D1194">
        <f>ABS(Sheet8!J1194)</f>
        <v>8</v>
      </c>
    </row>
    <row r="1195" spans="1:4">
      <c r="A1195">
        <f>ABS(Sheet8!G1195)</f>
        <v>20</v>
      </c>
      <c r="B1195">
        <f>ABS(Sheet8!H1195)</f>
        <v>1</v>
      </c>
      <c r="C1195">
        <f>ABS(Sheet8!I1195)</f>
        <v>1</v>
      </c>
      <c r="D1195">
        <f>ABS(Sheet8!J1195)</f>
        <v>10</v>
      </c>
    </row>
    <row r="1196" spans="1:4">
      <c r="A1196">
        <f>ABS(Sheet8!G1196)</f>
        <v>84</v>
      </c>
      <c r="B1196">
        <f>ABS(Sheet8!H1196)</f>
        <v>1</v>
      </c>
      <c r="C1196">
        <f>ABS(Sheet8!I1196)</f>
        <v>1</v>
      </c>
      <c r="D1196">
        <f>ABS(Sheet8!J1196)</f>
        <v>5</v>
      </c>
    </row>
    <row r="1197" spans="1:4">
      <c r="A1197">
        <f>ABS(Sheet8!G1197)</f>
        <v>54</v>
      </c>
      <c r="B1197">
        <f>ABS(Sheet8!H1197)</f>
        <v>0</v>
      </c>
      <c r="C1197">
        <f>ABS(Sheet8!I1197)</f>
        <v>2</v>
      </c>
      <c r="D1197">
        <f>ABS(Sheet8!J1197)</f>
        <v>3</v>
      </c>
    </row>
    <row r="1198" spans="1:4">
      <c r="A1198">
        <f>ABS(Sheet8!G1198)</f>
        <v>42</v>
      </c>
      <c r="B1198">
        <f>ABS(Sheet8!H1198)</f>
        <v>0</v>
      </c>
      <c r="C1198">
        <f>ABS(Sheet8!I1198)</f>
        <v>2</v>
      </c>
      <c r="D1198">
        <f>ABS(Sheet8!J1198)</f>
        <v>7</v>
      </c>
    </row>
    <row r="1199" spans="1:4">
      <c r="A1199">
        <f>ABS(Sheet8!G1199)</f>
        <v>54</v>
      </c>
      <c r="B1199">
        <f>ABS(Sheet8!H1199)</f>
        <v>1</v>
      </c>
      <c r="C1199">
        <f>ABS(Sheet8!I1199)</f>
        <v>2</v>
      </c>
      <c r="D1199">
        <f>ABS(Sheet8!J1199)</f>
        <v>0</v>
      </c>
    </row>
    <row r="1200" spans="1:4">
      <c r="A1200">
        <f>ABS(Sheet8!G1200)</f>
        <v>38</v>
      </c>
      <c r="B1200">
        <f>ABS(Sheet8!H1200)</f>
        <v>1</v>
      </c>
      <c r="C1200">
        <f>ABS(Sheet8!I1200)</f>
        <v>2</v>
      </c>
      <c r="D1200">
        <f>ABS(Sheet8!J1200)</f>
        <v>10</v>
      </c>
    </row>
    <row r="1201" spans="1:4">
      <c r="A1201">
        <f>ABS(Sheet8!G1201)</f>
        <v>36</v>
      </c>
      <c r="B1201">
        <f>ABS(Sheet8!H1201)</f>
        <v>1</v>
      </c>
      <c r="C1201">
        <f>ABS(Sheet8!I1201)</f>
        <v>2</v>
      </c>
      <c r="D1201">
        <f>ABS(Sheet8!J1201)</f>
        <v>17</v>
      </c>
    </row>
    <row r="1202" spans="1:4">
      <c r="A1202">
        <f>ABS(Sheet8!G1202)</f>
        <v>36</v>
      </c>
      <c r="B1202">
        <f>ABS(Sheet8!H1202)</f>
        <v>1</v>
      </c>
      <c r="C1202">
        <f>ABS(Sheet8!I1202)</f>
        <v>0</v>
      </c>
      <c r="D1202">
        <f>ABS(Sheet8!J1202)</f>
        <v>21</v>
      </c>
    </row>
    <row r="1203" spans="1:4">
      <c r="A1203">
        <f>ABS(Sheet8!G1203)</f>
        <v>28</v>
      </c>
      <c r="B1203">
        <f>ABS(Sheet8!H1203)</f>
        <v>1</v>
      </c>
      <c r="C1203">
        <f>ABS(Sheet8!I1203)</f>
        <v>2</v>
      </c>
      <c r="D1203">
        <f>ABS(Sheet8!J1203)</f>
        <v>15</v>
      </c>
    </row>
    <row r="1204" spans="1:4">
      <c r="A1204">
        <f>ABS(Sheet8!G1204)</f>
        <v>20</v>
      </c>
      <c r="B1204">
        <f>ABS(Sheet8!H1204)</f>
        <v>1</v>
      </c>
      <c r="C1204">
        <f>ABS(Sheet8!I1204)</f>
        <v>1</v>
      </c>
      <c r="D1204">
        <f>ABS(Sheet8!J1204)</f>
        <v>11</v>
      </c>
    </row>
    <row r="1205" spans="1:4">
      <c r="A1205">
        <f>ABS(Sheet8!G1205)</f>
        <v>39</v>
      </c>
      <c r="B1205">
        <f>ABS(Sheet8!H1205)</f>
        <v>1</v>
      </c>
      <c r="C1205">
        <f>ABS(Sheet8!I1205)</f>
        <v>1</v>
      </c>
      <c r="D1205">
        <f>ABS(Sheet8!J1205)</f>
        <v>2</v>
      </c>
    </row>
    <row r="1206" spans="1:4">
      <c r="A1206">
        <f>ABS(Sheet8!G1206)</f>
        <v>34</v>
      </c>
      <c r="B1206">
        <f>ABS(Sheet8!H1206)</f>
        <v>0</v>
      </c>
      <c r="C1206">
        <f>ABS(Sheet8!I1206)</f>
        <v>1</v>
      </c>
      <c r="D1206">
        <f>ABS(Sheet8!J1206)</f>
        <v>5</v>
      </c>
    </row>
    <row r="1207" spans="1:4">
      <c r="A1207">
        <f>ABS(Sheet8!G1207)</f>
        <v>32</v>
      </c>
      <c r="B1207">
        <f>ABS(Sheet8!H1207)</f>
        <v>1</v>
      </c>
      <c r="C1207">
        <f>ABS(Sheet8!I1207)</f>
        <v>1</v>
      </c>
      <c r="D1207">
        <f>ABS(Sheet8!J1207)</f>
        <v>5</v>
      </c>
    </row>
    <row r="1208" spans="1:4">
      <c r="A1208">
        <f>ABS(Sheet8!G1208)</f>
        <v>26</v>
      </c>
      <c r="B1208">
        <f>ABS(Sheet8!H1208)</f>
        <v>1</v>
      </c>
      <c r="C1208">
        <f>ABS(Sheet8!I1208)</f>
        <v>1</v>
      </c>
      <c r="D1208">
        <f>ABS(Sheet8!J1208)</f>
        <v>6</v>
      </c>
    </row>
    <row r="1209" spans="1:4">
      <c r="A1209">
        <f>ABS(Sheet8!G1209)</f>
        <v>24</v>
      </c>
      <c r="B1209">
        <f>ABS(Sheet8!H1209)</f>
        <v>1</v>
      </c>
      <c r="C1209">
        <f>ABS(Sheet8!I1209)</f>
        <v>1</v>
      </c>
      <c r="D1209">
        <f>ABS(Sheet8!J1209)</f>
        <v>22</v>
      </c>
    </row>
    <row r="1210" spans="1:4">
      <c r="A1210">
        <f>ABS(Sheet8!G1210)</f>
        <v>20</v>
      </c>
      <c r="B1210">
        <f>ABS(Sheet8!H1210)</f>
        <v>1</v>
      </c>
      <c r="C1210">
        <f>ABS(Sheet8!I1210)</f>
        <v>0</v>
      </c>
      <c r="D1210">
        <f>ABS(Sheet8!J1210)</f>
        <v>23</v>
      </c>
    </row>
    <row r="1211" spans="1:4">
      <c r="A1211">
        <f>ABS(Sheet8!G1211)</f>
        <v>20</v>
      </c>
      <c r="B1211">
        <f>ABS(Sheet8!H1211)</f>
        <v>1</v>
      </c>
      <c r="C1211">
        <f>ABS(Sheet8!I1211)</f>
        <v>0</v>
      </c>
      <c r="D1211">
        <f>ABS(Sheet8!J1211)</f>
        <v>23</v>
      </c>
    </row>
    <row r="1212" spans="1:4">
      <c r="A1212">
        <f>ABS(Sheet8!G1212)</f>
        <v>20</v>
      </c>
      <c r="B1212">
        <f>ABS(Sheet8!H1212)</f>
        <v>1</v>
      </c>
      <c r="C1212">
        <f>ABS(Sheet8!I1212)</f>
        <v>1</v>
      </c>
      <c r="D1212">
        <f>ABS(Sheet8!J1212)</f>
        <v>11</v>
      </c>
    </row>
    <row r="1213" spans="1:4">
      <c r="A1213">
        <f>ABS(Sheet8!G1213)</f>
        <v>128</v>
      </c>
      <c r="B1213">
        <f>ABS(Sheet8!H1213)</f>
        <v>1</v>
      </c>
      <c r="C1213">
        <f>ABS(Sheet8!I1213)</f>
        <v>2</v>
      </c>
      <c r="D1213">
        <f>ABS(Sheet8!J1213)</f>
        <v>44</v>
      </c>
    </row>
    <row r="1214" spans="1:4">
      <c r="A1214">
        <f>ABS(Sheet8!G1214)</f>
        <v>102</v>
      </c>
      <c r="B1214">
        <f>ABS(Sheet8!H1214)</f>
        <v>1</v>
      </c>
      <c r="C1214">
        <f>ABS(Sheet8!I1214)</f>
        <v>3</v>
      </c>
      <c r="D1214">
        <f>ABS(Sheet8!J1214)</f>
        <v>26</v>
      </c>
    </row>
    <row r="1215" spans="1:4">
      <c r="A1215">
        <f>ABS(Sheet8!G1215)</f>
        <v>30</v>
      </c>
      <c r="B1215">
        <f>ABS(Sheet8!H1215)</f>
        <v>1</v>
      </c>
      <c r="C1215">
        <f>ABS(Sheet8!I1215)</f>
        <v>2</v>
      </c>
      <c r="D1215">
        <f>ABS(Sheet8!J1215)</f>
        <v>11</v>
      </c>
    </row>
    <row r="1216" spans="1:4">
      <c r="A1216">
        <f>ABS(Sheet8!G1216)</f>
        <v>26</v>
      </c>
      <c r="B1216">
        <f>ABS(Sheet8!H1216)</f>
        <v>1</v>
      </c>
      <c r="C1216">
        <f>ABS(Sheet8!I1216)</f>
        <v>1</v>
      </c>
      <c r="D1216">
        <f>ABS(Sheet8!J1216)</f>
        <v>15</v>
      </c>
    </row>
    <row r="1217" spans="1:4">
      <c r="A1217">
        <f>ABS(Sheet8!G1217)</f>
        <v>36</v>
      </c>
      <c r="B1217">
        <f>ABS(Sheet8!H1217)</f>
        <v>1</v>
      </c>
      <c r="C1217">
        <f>ABS(Sheet8!I1217)</f>
        <v>0</v>
      </c>
      <c r="D1217">
        <f>ABS(Sheet8!J1217)</f>
        <v>6</v>
      </c>
    </row>
    <row r="1218" spans="1:4">
      <c r="A1218">
        <f>ABS(Sheet8!G1218)</f>
        <v>65</v>
      </c>
      <c r="B1218">
        <f>ABS(Sheet8!H1218)</f>
        <v>1</v>
      </c>
      <c r="C1218">
        <f>ABS(Sheet8!I1218)</f>
        <v>2</v>
      </c>
      <c r="D1218">
        <f>ABS(Sheet8!J1218)</f>
        <v>5</v>
      </c>
    </row>
    <row r="1219" spans="1:4">
      <c r="A1219">
        <f>ABS(Sheet8!G1219)</f>
        <v>36</v>
      </c>
      <c r="B1219">
        <f>ABS(Sheet8!H1219)</f>
        <v>1</v>
      </c>
      <c r="C1219">
        <f>ABS(Sheet8!I1219)</f>
        <v>1</v>
      </c>
      <c r="D1219">
        <f>ABS(Sheet8!J1219)</f>
        <v>9</v>
      </c>
    </row>
    <row r="1220" spans="1:4">
      <c r="A1220">
        <f>ABS(Sheet8!G1220)</f>
        <v>30</v>
      </c>
      <c r="B1220">
        <f>ABS(Sheet8!H1220)</f>
        <v>1</v>
      </c>
      <c r="C1220">
        <f>ABS(Sheet8!I1220)</f>
        <v>0</v>
      </c>
      <c r="D1220">
        <f>ABS(Sheet8!J1220)</f>
        <v>18</v>
      </c>
    </row>
    <row r="1221" spans="1:4">
      <c r="A1221">
        <f>ABS(Sheet8!G1221)</f>
        <v>20</v>
      </c>
      <c r="B1221">
        <f>ABS(Sheet8!H1221)</f>
        <v>1</v>
      </c>
      <c r="C1221">
        <f>ABS(Sheet8!I1221)</f>
        <v>1</v>
      </c>
      <c r="D1221">
        <f>ABS(Sheet8!J1221)</f>
        <v>18</v>
      </c>
    </row>
    <row r="1222" spans="1:4">
      <c r="A1222">
        <f>ABS(Sheet8!G1222)</f>
        <v>22</v>
      </c>
      <c r="B1222">
        <f>ABS(Sheet8!H1222)</f>
        <v>1</v>
      </c>
      <c r="C1222">
        <f>ABS(Sheet8!I1222)</f>
        <v>1</v>
      </c>
      <c r="D1222">
        <f>ABS(Sheet8!J1222)</f>
        <v>8</v>
      </c>
    </row>
    <row r="1223" spans="1:4">
      <c r="A1223">
        <f>ABS(Sheet8!G1223)</f>
        <v>34</v>
      </c>
      <c r="B1223">
        <f>ABS(Sheet8!H1223)</f>
        <v>1</v>
      </c>
      <c r="C1223">
        <f>ABS(Sheet8!I1223)</f>
        <v>0</v>
      </c>
      <c r="D1223">
        <f>ABS(Sheet8!J1223)</f>
        <v>7</v>
      </c>
    </row>
    <row r="1224" spans="1:4">
      <c r="A1224">
        <f>ABS(Sheet8!G1224)</f>
        <v>84</v>
      </c>
      <c r="B1224">
        <f>ABS(Sheet8!H1224)</f>
        <v>1</v>
      </c>
      <c r="C1224">
        <f>ABS(Sheet8!I1224)</f>
        <v>3</v>
      </c>
      <c r="D1224">
        <f>ABS(Sheet8!J1224)</f>
        <v>12</v>
      </c>
    </row>
    <row r="1225" spans="1:4">
      <c r="A1225">
        <f>ABS(Sheet8!G1225)</f>
        <v>45</v>
      </c>
      <c r="B1225">
        <f>ABS(Sheet8!H1225)</f>
        <v>1</v>
      </c>
      <c r="C1225">
        <f>ABS(Sheet8!I1225)</f>
        <v>1</v>
      </c>
      <c r="D1225">
        <f>ABS(Sheet8!J1225)</f>
        <v>6</v>
      </c>
    </row>
    <row r="1226" spans="1:4">
      <c r="A1226">
        <f>ABS(Sheet8!G1226)</f>
        <v>40</v>
      </c>
      <c r="B1226">
        <f>ABS(Sheet8!H1226)</f>
        <v>1</v>
      </c>
      <c r="C1226">
        <f>ABS(Sheet8!I1226)</f>
        <v>1</v>
      </c>
      <c r="D1226">
        <f>ABS(Sheet8!J1226)</f>
        <v>8</v>
      </c>
    </row>
    <row r="1227" spans="1:4">
      <c r="A1227">
        <f>ABS(Sheet8!G1227)</f>
        <v>28</v>
      </c>
      <c r="B1227">
        <f>ABS(Sheet8!H1227)</f>
        <v>1</v>
      </c>
      <c r="C1227">
        <f>ABS(Sheet8!I1227)</f>
        <v>0</v>
      </c>
      <c r="D1227">
        <f>ABS(Sheet8!J1227)</f>
        <v>19</v>
      </c>
    </row>
    <row r="1228" spans="1:4">
      <c r="A1228">
        <f>ABS(Sheet8!G1228)</f>
        <v>32</v>
      </c>
      <c r="B1228">
        <f>ABS(Sheet8!H1228)</f>
        <v>1</v>
      </c>
      <c r="C1228">
        <f>ABS(Sheet8!I1228)</f>
        <v>1</v>
      </c>
      <c r="D1228">
        <f>ABS(Sheet8!J1228)</f>
        <v>10</v>
      </c>
    </row>
    <row r="1229" spans="1:4">
      <c r="A1229">
        <f>ABS(Sheet8!G1229)</f>
        <v>28</v>
      </c>
      <c r="B1229">
        <f>ABS(Sheet8!H1229)</f>
        <v>1</v>
      </c>
      <c r="C1229">
        <f>ABS(Sheet8!I1229)</f>
        <v>0</v>
      </c>
      <c r="D1229">
        <f>ABS(Sheet8!J1229)</f>
        <v>19</v>
      </c>
    </row>
    <row r="1230" spans="1:4">
      <c r="A1230">
        <f>ABS(Sheet8!G1230)</f>
        <v>26</v>
      </c>
      <c r="B1230">
        <f>ABS(Sheet8!H1230)</f>
        <v>1</v>
      </c>
      <c r="C1230">
        <f>ABS(Sheet8!I1230)</f>
        <v>0</v>
      </c>
      <c r="D1230">
        <f>ABS(Sheet8!J1230)</f>
        <v>17</v>
      </c>
    </row>
    <row r="1231" spans="1:4">
      <c r="A1231">
        <f>ABS(Sheet8!G1231)</f>
        <v>20</v>
      </c>
      <c r="B1231">
        <f>ABS(Sheet8!H1231)</f>
        <v>1</v>
      </c>
      <c r="C1231">
        <f>ABS(Sheet8!I1231)</f>
        <v>1</v>
      </c>
      <c r="D1231">
        <f>ABS(Sheet8!J1231)</f>
        <v>18</v>
      </c>
    </row>
    <row r="1232" spans="1:4">
      <c r="A1232">
        <f>ABS(Sheet8!G1232)</f>
        <v>24</v>
      </c>
      <c r="B1232">
        <f>ABS(Sheet8!H1232)</f>
        <v>1</v>
      </c>
      <c r="C1232">
        <f>ABS(Sheet8!I1232)</f>
        <v>2</v>
      </c>
      <c r="D1232">
        <f>ABS(Sheet8!J1232)</f>
        <v>16</v>
      </c>
    </row>
    <row r="1233" spans="1:4">
      <c r="A1233">
        <f>ABS(Sheet8!G1233)</f>
        <v>50</v>
      </c>
      <c r="B1233">
        <f>ABS(Sheet8!H1233)</f>
        <v>1</v>
      </c>
      <c r="C1233">
        <f>ABS(Sheet8!I1233)</f>
        <v>0</v>
      </c>
      <c r="D1233">
        <f>ABS(Sheet8!J1233)</f>
        <v>1</v>
      </c>
    </row>
    <row r="1234" spans="1:4">
      <c r="A1234">
        <f>ABS(Sheet8!G1234)</f>
        <v>34</v>
      </c>
      <c r="B1234">
        <f>ABS(Sheet8!H1234)</f>
        <v>1</v>
      </c>
      <c r="C1234">
        <f>ABS(Sheet8!I1234)</f>
        <v>1</v>
      </c>
      <c r="D1234">
        <f>ABS(Sheet8!J1234)</f>
        <v>4</v>
      </c>
    </row>
    <row r="1235" spans="1:4">
      <c r="A1235">
        <f>ABS(Sheet8!G1235)</f>
        <v>26</v>
      </c>
      <c r="B1235">
        <f>ABS(Sheet8!H1235)</f>
        <v>1</v>
      </c>
      <c r="C1235">
        <f>ABS(Sheet8!I1235)</f>
        <v>1</v>
      </c>
      <c r="D1235">
        <f>ABS(Sheet8!J1235)</f>
        <v>15</v>
      </c>
    </row>
    <row r="1236" spans="1:4">
      <c r="A1236">
        <f>ABS(Sheet8!G1236)</f>
        <v>22</v>
      </c>
      <c r="B1236">
        <f>ABS(Sheet8!H1236)</f>
        <v>1</v>
      </c>
      <c r="C1236">
        <f>ABS(Sheet8!I1236)</f>
        <v>2</v>
      </c>
      <c r="D1236">
        <f>ABS(Sheet8!J1236)</f>
        <v>16</v>
      </c>
    </row>
    <row r="1237" spans="1:4">
      <c r="A1237">
        <f>ABS(Sheet8!G1237)</f>
        <v>20</v>
      </c>
      <c r="B1237">
        <f>ABS(Sheet8!H1237)</f>
        <v>1</v>
      </c>
      <c r="C1237">
        <f>ABS(Sheet8!I1237)</f>
        <v>1</v>
      </c>
      <c r="D1237">
        <f>ABS(Sheet8!J1237)</f>
        <v>18</v>
      </c>
    </row>
    <row r="1238" spans="1:4">
      <c r="A1238">
        <f>ABS(Sheet8!G1238)</f>
        <v>20</v>
      </c>
      <c r="B1238">
        <f>ABS(Sheet8!H1238)</f>
        <v>1</v>
      </c>
      <c r="C1238">
        <f>ABS(Sheet8!I1238)</f>
        <v>0</v>
      </c>
      <c r="D1238">
        <f>ABS(Sheet8!J1238)</f>
        <v>14</v>
      </c>
    </row>
    <row r="1239" spans="1:4">
      <c r="A1239">
        <f>ABS(Sheet8!G1239)</f>
        <v>48</v>
      </c>
      <c r="B1239">
        <f>ABS(Sheet8!H1239)</f>
        <v>1</v>
      </c>
      <c r="C1239">
        <f>ABS(Sheet8!I1239)</f>
        <v>1</v>
      </c>
      <c r="D1239">
        <f>ABS(Sheet8!J1239)</f>
        <v>1</v>
      </c>
    </row>
    <row r="1240" spans="1:4">
      <c r="A1240">
        <f>ABS(Sheet8!G1240)</f>
        <v>64</v>
      </c>
      <c r="B1240">
        <f>ABS(Sheet8!H1240)</f>
        <v>1</v>
      </c>
      <c r="C1240">
        <f>ABS(Sheet8!I1240)</f>
        <v>2</v>
      </c>
      <c r="D1240">
        <f>ABS(Sheet8!J1240)</f>
        <v>2</v>
      </c>
    </row>
    <row r="1241" spans="1:4">
      <c r="A1241">
        <f>ABS(Sheet8!G1241)</f>
        <v>46</v>
      </c>
      <c r="B1241">
        <f>ABS(Sheet8!H1241)</f>
        <v>1</v>
      </c>
      <c r="C1241">
        <f>ABS(Sheet8!I1241)</f>
        <v>1</v>
      </c>
      <c r="D1241">
        <f>ABS(Sheet8!J1241)</f>
        <v>4</v>
      </c>
    </row>
    <row r="1242" spans="1:4">
      <c r="A1242">
        <f>ABS(Sheet8!G1242)</f>
        <v>66</v>
      </c>
      <c r="B1242">
        <f>ABS(Sheet8!H1242)</f>
        <v>1</v>
      </c>
      <c r="C1242">
        <f>ABS(Sheet8!I1242)</f>
        <v>1</v>
      </c>
      <c r="D1242">
        <f>ABS(Sheet8!J1242)</f>
        <v>6</v>
      </c>
    </row>
    <row r="1243" spans="1:4">
      <c r="A1243">
        <f>ABS(Sheet8!G1243)</f>
        <v>26</v>
      </c>
      <c r="B1243">
        <f>ABS(Sheet8!H1243)</f>
        <v>1</v>
      </c>
      <c r="C1243">
        <f>ABS(Sheet8!I1243)</f>
        <v>1</v>
      </c>
      <c r="D1243">
        <f>ABS(Sheet8!J1243)</f>
        <v>12</v>
      </c>
    </row>
    <row r="1244" spans="1:4">
      <c r="A1244">
        <f>ABS(Sheet8!G1244)</f>
        <v>28</v>
      </c>
      <c r="B1244">
        <f>ABS(Sheet8!H1244)</f>
        <v>1</v>
      </c>
      <c r="C1244">
        <f>ABS(Sheet8!I1244)</f>
        <v>0</v>
      </c>
      <c r="D1244">
        <f>ABS(Sheet8!J1244)</f>
        <v>19</v>
      </c>
    </row>
    <row r="1245" spans="1:4">
      <c r="A1245">
        <f>ABS(Sheet8!G1245)</f>
        <v>38</v>
      </c>
      <c r="B1245">
        <f>ABS(Sheet8!H1245)</f>
        <v>0</v>
      </c>
      <c r="C1245">
        <f>ABS(Sheet8!I1245)</f>
        <v>1</v>
      </c>
      <c r="D1245">
        <f>ABS(Sheet8!J1245)</f>
        <v>8</v>
      </c>
    </row>
    <row r="1246" spans="1:4">
      <c r="A1246">
        <f>ABS(Sheet8!G1246)</f>
        <v>86</v>
      </c>
      <c r="B1246">
        <f>ABS(Sheet8!H1246)</f>
        <v>1</v>
      </c>
      <c r="C1246">
        <f>ABS(Sheet8!I1246)</f>
        <v>2</v>
      </c>
      <c r="D1246">
        <f>ABS(Sheet8!J1246)</f>
        <v>8</v>
      </c>
    </row>
    <row r="1247" spans="1:4">
      <c r="A1247">
        <f>ABS(Sheet8!G1247)</f>
        <v>99</v>
      </c>
      <c r="B1247">
        <f>ABS(Sheet8!H1247)</f>
        <v>1</v>
      </c>
      <c r="C1247">
        <f>ABS(Sheet8!I1247)</f>
        <v>1</v>
      </c>
      <c r="D1247">
        <f>ABS(Sheet8!J1247)</f>
        <v>42</v>
      </c>
    </row>
    <row r="1248" spans="1:4">
      <c r="A1248">
        <f>ABS(Sheet8!G1248)</f>
        <v>40</v>
      </c>
      <c r="B1248">
        <f>ABS(Sheet8!H1248)</f>
        <v>1</v>
      </c>
      <c r="C1248">
        <f>ABS(Sheet8!I1248)</f>
        <v>0</v>
      </c>
      <c r="D1248">
        <f>ABS(Sheet8!J1248)</f>
        <v>5</v>
      </c>
    </row>
    <row r="1249" spans="1:4">
      <c r="A1249">
        <f>ABS(Sheet8!G1249)</f>
        <v>22</v>
      </c>
      <c r="B1249">
        <f>ABS(Sheet8!H1249)</f>
        <v>1</v>
      </c>
      <c r="C1249">
        <f>ABS(Sheet8!I1249)</f>
        <v>1</v>
      </c>
      <c r="D1249">
        <f>ABS(Sheet8!J1249)</f>
        <v>23</v>
      </c>
    </row>
    <row r="1250" spans="1:4">
      <c r="A1250">
        <f>ABS(Sheet8!G1250)</f>
        <v>118</v>
      </c>
      <c r="B1250">
        <f>ABS(Sheet8!H1250)</f>
        <v>0</v>
      </c>
      <c r="C1250">
        <f>ABS(Sheet8!I1250)</f>
        <v>3</v>
      </c>
      <c r="D1250">
        <f>ABS(Sheet8!J1250)</f>
        <v>6</v>
      </c>
    </row>
    <row r="1251" spans="1:4">
      <c r="A1251">
        <f>ABS(Sheet8!G1251)</f>
        <v>65</v>
      </c>
      <c r="B1251">
        <f>ABS(Sheet8!H1251)</f>
        <v>3</v>
      </c>
      <c r="C1251">
        <f>ABS(Sheet8!I1251)</f>
        <v>0</v>
      </c>
      <c r="D1251">
        <f>ABS(Sheet8!J1251)</f>
        <v>21</v>
      </c>
    </row>
    <row r="1252" spans="1:4">
      <c r="A1252">
        <f>ABS(Sheet8!G1252)</f>
        <v>44</v>
      </c>
      <c r="B1252">
        <f>ABS(Sheet8!H1252)</f>
        <v>1</v>
      </c>
      <c r="C1252">
        <f>ABS(Sheet8!I1252)</f>
        <v>2</v>
      </c>
      <c r="D1252">
        <f>ABS(Sheet8!J1252)</f>
        <v>19</v>
      </c>
    </row>
    <row r="1253" spans="1:4">
      <c r="A1253">
        <f>ABS(Sheet8!G1253)</f>
        <v>36</v>
      </c>
      <c r="B1253">
        <f>ABS(Sheet8!H1253)</f>
        <v>0</v>
      </c>
      <c r="C1253">
        <f>ABS(Sheet8!I1253)</f>
        <v>1</v>
      </c>
      <c r="D1253">
        <f>ABS(Sheet8!J1253)</f>
        <v>3</v>
      </c>
    </row>
    <row r="1254" spans="1:4">
      <c r="A1254">
        <f>ABS(Sheet8!G1254)</f>
        <v>56</v>
      </c>
      <c r="B1254">
        <f>ABS(Sheet8!H1254)</f>
        <v>1</v>
      </c>
      <c r="C1254">
        <f>ABS(Sheet8!I1254)</f>
        <v>3</v>
      </c>
      <c r="D1254">
        <f>ABS(Sheet8!J1254)</f>
        <v>11</v>
      </c>
    </row>
    <row r="1255" spans="1:4">
      <c r="A1255">
        <f>ABS(Sheet8!G1255)</f>
        <v>34</v>
      </c>
      <c r="B1255">
        <f>ABS(Sheet8!H1255)</f>
        <v>1</v>
      </c>
      <c r="C1255">
        <f>ABS(Sheet8!I1255)</f>
        <v>1</v>
      </c>
      <c r="D1255">
        <f>ABS(Sheet8!J1255)</f>
        <v>17</v>
      </c>
    </row>
    <row r="1256" spans="1:4">
      <c r="A1256">
        <f>ABS(Sheet8!G1256)</f>
        <v>32</v>
      </c>
      <c r="B1256">
        <f>ABS(Sheet8!H1256)</f>
        <v>1</v>
      </c>
      <c r="C1256">
        <f>ABS(Sheet8!I1256)</f>
        <v>1</v>
      </c>
      <c r="D1256">
        <f>ABS(Sheet8!J1256)</f>
        <v>24</v>
      </c>
    </row>
    <row r="1257" spans="1:4">
      <c r="A1257">
        <f>ABS(Sheet8!G1257)</f>
        <v>32</v>
      </c>
      <c r="B1257">
        <f>ABS(Sheet8!H1257)</f>
        <v>1</v>
      </c>
      <c r="C1257">
        <f>ABS(Sheet8!I1257)</f>
        <v>2</v>
      </c>
      <c r="D1257">
        <f>ABS(Sheet8!J1257)</f>
        <v>16</v>
      </c>
    </row>
    <row r="1258" spans="1:4">
      <c r="A1258">
        <f>ABS(Sheet8!G1258)</f>
        <v>22</v>
      </c>
      <c r="B1258">
        <f>ABS(Sheet8!H1258)</f>
        <v>1</v>
      </c>
      <c r="C1258">
        <f>ABS(Sheet8!I1258)</f>
        <v>1</v>
      </c>
      <c r="D1258">
        <f>ABS(Sheet8!J1258)</f>
        <v>29</v>
      </c>
    </row>
    <row r="1259" spans="1:4">
      <c r="A1259">
        <f>ABS(Sheet8!G1259)</f>
        <v>20</v>
      </c>
      <c r="B1259">
        <f>ABS(Sheet8!H1259)</f>
        <v>1</v>
      </c>
      <c r="C1259">
        <f>ABS(Sheet8!I1259)</f>
        <v>1</v>
      </c>
      <c r="D1259">
        <f>ABS(Sheet8!J1259)</f>
        <v>11</v>
      </c>
    </row>
    <row r="1260" spans="1:4">
      <c r="A1260">
        <f>ABS(Sheet8!G1260)</f>
        <v>20</v>
      </c>
      <c r="B1260">
        <f>ABS(Sheet8!H1260)</f>
        <v>1</v>
      </c>
      <c r="C1260">
        <f>ABS(Sheet8!I1260)</f>
        <v>1</v>
      </c>
      <c r="D1260">
        <f>ABS(Sheet8!J1260)</f>
        <v>11</v>
      </c>
    </row>
    <row r="1261" spans="1:4">
      <c r="A1261">
        <f>ABS(Sheet8!G1261)</f>
        <v>20</v>
      </c>
      <c r="B1261">
        <f>ABS(Sheet8!H1261)</f>
        <v>1</v>
      </c>
      <c r="C1261">
        <f>ABS(Sheet8!I1261)</f>
        <v>1</v>
      </c>
      <c r="D1261">
        <f>ABS(Sheet8!J1261)</f>
        <v>11</v>
      </c>
    </row>
    <row r="1262" spans="1:4">
      <c r="A1262">
        <f>ABS(Sheet8!G1262)</f>
        <v>74</v>
      </c>
      <c r="B1262">
        <f>ABS(Sheet8!H1262)</f>
        <v>1</v>
      </c>
      <c r="C1262">
        <f>ABS(Sheet8!I1262)</f>
        <v>1</v>
      </c>
      <c r="D1262">
        <f>ABS(Sheet8!J1262)</f>
        <v>14</v>
      </c>
    </row>
    <row r="1263" spans="1:4">
      <c r="A1263">
        <f>ABS(Sheet8!G1263)</f>
        <v>74</v>
      </c>
      <c r="B1263">
        <f>ABS(Sheet8!H1263)</f>
        <v>1</v>
      </c>
      <c r="C1263">
        <f>ABS(Sheet8!I1263)</f>
        <v>1</v>
      </c>
      <c r="D1263">
        <f>ABS(Sheet8!J1263)</f>
        <v>14</v>
      </c>
    </row>
    <row r="1264" spans="1:4">
      <c r="A1264">
        <f>ABS(Sheet8!G1264)</f>
        <v>68</v>
      </c>
      <c r="B1264">
        <f>ABS(Sheet8!H1264)</f>
        <v>1</v>
      </c>
      <c r="C1264">
        <f>ABS(Sheet8!I1264)</f>
        <v>2</v>
      </c>
      <c r="D1264">
        <f>ABS(Sheet8!J1264)</f>
        <v>8</v>
      </c>
    </row>
    <row r="1265" spans="1:4">
      <c r="A1265">
        <f>ABS(Sheet8!G1265)</f>
        <v>52</v>
      </c>
      <c r="B1265">
        <f>ABS(Sheet8!H1265)</f>
        <v>1</v>
      </c>
      <c r="C1265">
        <f>ABS(Sheet8!I1265)</f>
        <v>2</v>
      </c>
      <c r="D1265">
        <f>ABS(Sheet8!J1265)</f>
        <v>0</v>
      </c>
    </row>
    <row r="1266" spans="1:4">
      <c r="A1266">
        <f>ABS(Sheet8!G1266)</f>
        <v>120</v>
      </c>
      <c r="B1266">
        <f>ABS(Sheet8!H1266)</f>
        <v>1</v>
      </c>
      <c r="C1266">
        <f>ABS(Sheet8!I1266)</f>
        <v>0</v>
      </c>
      <c r="D1266">
        <f>ABS(Sheet8!J1266)</f>
        <v>39</v>
      </c>
    </row>
    <row r="1267" spans="1:4">
      <c r="A1267">
        <f>ABS(Sheet8!G1267)</f>
        <v>68</v>
      </c>
      <c r="B1267">
        <f>ABS(Sheet8!H1267)</f>
        <v>1</v>
      </c>
      <c r="C1267">
        <f>ABS(Sheet8!I1267)</f>
        <v>2</v>
      </c>
      <c r="D1267">
        <f>ABS(Sheet8!J1267)</f>
        <v>11</v>
      </c>
    </row>
    <row r="1268" spans="1:4">
      <c r="A1268">
        <f>ABS(Sheet8!G1268)</f>
        <v>48</v>
      </c>
      <c r="B1268">
        <f>ABS(Sheet8!H1268)</f>
        <v>1</v>
      </c>
      <c r="C1268">
        <f>ABS(Sheet8!I1268)</f>
        <v>2</v>
      </c>
      <c r="D1268">
        <f>ABS(Sheet8!J1268)</f>
        <v>4</v>
      </c>
    </row>
    <row r="1269" spans="1:4">
      <c r="A1269">
        <f>ABS(Sheet8!G1269)</f>
        <v>36</v>
      </c>
      <c r="B1269">
        <f>ABS(Sheet8!H1269)</f>
        <v>1</v>
      </c>
      <c r="C1269">
        <f>ABS(Sheet8!I1269)</f>
        <v>2</v>
      </c>
      <c r="D1269">
        <f>ABS(Sheet8!J1269)</f>
        <v>9</v>
      </c>
    </row>
    <row r="1270" spans="1:4">
      <c r="A1270">
        <f>ABS(Sheet8!G1270)</f>
        <v>34</v>
      </c>
      <c r="B1270">
        <f>ABS(Sheet8!H1270)</f>
        <v>1</v>
      </c>
      <c r="C1270">
        <f>ABS(Sheet8!I1270)</f>
        <v>2</v>
      </c>
      <c r="D1270">
        <f>ABS(Sheet8!J1270)</f>
        <v>15</v>
      </c>
    </row>
    <row r="1271" spans="1:4">
      <c r="A1271">
        <f>ABS(Sheet8!G1271)</f>
        <v>28</v>
      </c>
      <c r="B1271">
        <f>ABS(Sheet8!H1271)</f>
        <v>1</v>
      </c>
      <c r="C1271">
        <f>ABS(Sheet8!I1271)</f>
        <v>2</v>
      </c>
      <c r="D1271">
        <f>ABS(Sheet8!J1271)</f>
        <v>18</v>
      </c>
    </row>
    <row r="1272" spans="1:4">
      <c r="A1272">
        <f>ABS(Sheet8!G1272)</f>
        <v>26</v>
      </c>
      <c r="B1272">
        <f>ABS(Sheet8!H1272)</f>
        <v>1</v>
      </c>
      <c r="C1272">
        <f>ABS(Sheet8!I1272)</f>
        <v>2</v>
      </c>
      <c r="D1272">
        <f>ABS(Sheet8!J1272)</f>
        <v>13</v>
      </c>
    </row>
    <row r="1273" spans="1:4">
      <c r="A1273">
        <f>ABS(Sheet8!G1273)</f>
        <v>26</v>
      </c>
      <c r="B1273">
        <f>ABS(Sheet8!H1273)</f>
        <v>1</v>
      </c>
      <c r="C1273">
        <f>ABS(Sheet8!I1273)</f>
        <v>2</v>
      </c>
      <c r="D1273">
        <f>ABS(Sheet8!J1273)</f>
        <v>13</v>
      </c>
    </row>
    <row r="1274" spans="1:4">
      <c r="A1274">
        <f>ABS(Sheet8!G1274)</f>
        <v>24</v>
      </c>
      <c r="B1274">
        <f>ABS(Sheet8!H1274)</f>
        <v>1</v>
      </c>
      <c r="C1274">
        <f>ABS(Sheet8!I1274)</f>
        <v>3</v>
      </c>
      <c r="D1274">
        <f>ABS(Sheet8!J1274)</f>
        <v>21</v>
      </c>
    </row>
    <row r="1275" spans="1:4">
      <c r="A1275">
        <f>ABS(Sheet8!G1275)</f>
        <v>24</v>
      </c>
      <c r="B1275">
        <f>ABS(Sheet8!H1275)</f>
        <v>1</v>
      </c>
      <c r="C1275">
        <f>ABS(Sheet8!I1275)</f>
        <v>2</v>
      </c>
      <c r="D1275">
        <f>ABS(Sheet8!J1275)</f>
        <v>20</v>
      </c>
    </row>
    <row r="1276" spans="1:4">
      <c r="A1276">
        <f>ABS(Sheet8!G1276)</f>
        <v>24</v>
      </c>
      <c r="B1276">
        <f>ABS(Sheet8!H1276)</f>
        <v>1</v>
      </c>
      <c r="C1276">
        <f>ABS(Sheet8!I1276)</f>
        <v>2</v>
      </c>
      <c r="D1276">
        <f>ABS(Sheet8!J1276)</f>
        <v>20</v>
      </c>
    </row>
    <row r="1277" spans="1:4">
      <c r="A1277">
        <f>ABS(Sheet8!G1277)</f>
        <v>24</v>
      </c>
      <c r="B1277">
        <f>ABS(Sheet8!H1277)</f>
        <v>1</v>
      </c>
      <c r="C1277">
        <f>ABS(Sheet8!I1277)</f>
        <v>2</v>
      </c>
      <c r="D1277">
        <f>ABS(Sheet8!J1277)</f>
        <v>20</v>
      </c>
    </row>
    <row r="1278" spans="1:4">
      <c r="A1278">
        <f>ABS(Sheet8!G1278)</f>
        <v>20</v>
      </c>
      <c r="B1278">
        <f>ABS(Sheet8!H1278)</f>
        <v>1</v>
      </c>
      <c r="C1278">
        <f>ABS(Sheet8!I1278)</f>
        <v>1</v>
      </c>
      <c r="D1278">
        <f>ABS(Sheet8!J1278)</f>
        <v>18</v>
      </c>
    </row>
    <row r="1279" spans="1:4">
      <c r="A1279">
        <f>ABS(Sheet8!G1279)</f>
        <v>20</v>
      </c>
      <c r="B1279">
        <f>ABS(Sheet8!H1279)</f>
        <v>1</v>
      </c>
      <c r="C1279">
        <f>ABS(Sheet8!I1279)</f>
        <v>1</v>
      </c>
      <c r="D1279">
        <f>ABS(Sheet8!J1279)</f>
        <v>24</v>
      </c>
    </row>
    <row r="1280" spans="1:4">
      <c r="A1280">
        <f>ABS(Sheet8!G1280)</f>
        <v>48</v>
      </c>
      <c r="B1280">
        <f>ABS(Sheet8!H1280)</f>
        <v>1</v>
      </c>
      <c r="C1280">
        <f>ABS(Sheet8!I1280)</f>
        <v>1</v>
      </c>
      <c r="D1280">
        <f>ABS(Sheet8!J1280)</f>
        <v>6</v>
      </c>
    </row>
    <row r="1281" spans="1:4">
      <c r="A1281">
        <f>ABS(Sheet8!G1281)</f>
        <v>32</v>
      </c>
      <c r="B1281">
        <f>ABS(Sheet8!H1281)</f>
        <v>1</v>
      </c>
      <c r="C1281">
        <f>ABS(Sheet8!I1281)</f>
        <v>1</v>
      </c>
      <c r="D1281">
        <f>ABS(Sheet8!J1281)</f>
        <v>5</v>
      </c>
    </row>
    <row r="1282" spans="1:4">
      <c r="A1282">
        <f>ABS(Sheet8!G1282)</f>
        <v>55</v>
      </c>
      <c r="B1282">
        <f>ABS(Sheet8!H1282)</f>
        <v>1</v>
      </c>
      <c r="C1282">
        <f>ABS(Sheet8!I1282)</f>
        <v>0</v>
      </c>
      <c r="D1282">
        <f>ABS(Sheet8!J1282)</f>
        <v>15</v>
      </c>
    </row>
    <row r="1283" spans="1:4">
      <c r="A1283">
        <f>ABS(Sheet8!G1283)</f>
        <v>34</v>
      </c>
      <c r="B1283">
        <f>ABS(Sheet8!H1283)</f>
        <v>1</v>
      </c>
      <c r="C1283">
        <f>ABS(Sheet8!I1283)</f>
        <v>1</v>
      </c>
      <c r="D1283">
        <f>ABS(Sheet8!J1283)</f>
        <v>20</v>
      </c>
    </row>
    <row r="1284" spans="1:4">
      <c r="A1284">
        <f>ABS(Sheet8!G1284)</f>
        <v>30</v>
      </c>
      <c r="B1284">
        <f>ABS(Sheet8!H1284)</f>
        <v>1</v>
      </c>
      <c r="C1284">
        <f>ABS(Sheet8!I1284)</f>
        <v>1</v>
      </c>
      <c r="D1284">
        <f>ABS(Sheet8!J1284)</f>
        <v>4</v>
      </c>
    </row>
    <row r="1285" spans="1:4">
      <c r="A1285">
        <f>ABS(Sheet8!G1285)</f>
        <v>26</v>
      </c>
      <c r="B1285">
        <f>ABS(Sheet8!H1285)</f>
        <v>1</v>
      </c>
      <c r="C1285">
        <f>ABS(Sheet8!I1285)</f>
        <v>1</v>
      </c>
      <c r="D1285">
        <f>ABS(Sheet8!J1285)</f>
        <v>15</v>
      </c>
    </row>
    <row r="1286" spans="1:4">
      <c r="A1286">
        <f>ABS(Sheet8!G1286)</f>
        <v>22</v>
      </c>
      <c r="B1286">
        <f>ABS(Sheet8!H1286)</f>
        <v>1</v>
      </c>
      <c r="C1286">
        <f>ABS(Sheet8!I1286)</f>
        <v>1</v>
      </c>
      <c r="D1286">
        <f>ABS(Sheet8!J1286)</f>
        <v>17</v>
      </c>
    </row>
    <row r="1287" spans="1:4">
      <c r="A1287">
        <f>ABS(Sheet8!G1287)</f>
        <v>32</v>
      </c>
      <c r="B1287">
        <f>ABS(Sheet8!H1287)</f>
        <v>0</v>
      </c>
      <c r="C1287">
        <f>ABS(Sheet8!I1287)</f>
        <v>0</v>
      </c>
      <c r="D1287">
        <f>ABS(Sheet8!J1287)</f>
        <v>1</v>
      </c>
    </row>
    <row r="1288" spans="1:4">
      <c r="A1288">
        <f>ABS(Sheet8!G1288)</f>
        <v>189</v>
      </c>
      <c r="B1288">
        <f>ABS(Sheet8!H1288)</f>
        <v>1</v>
      </c>
      <c r="C1288">
        <f>ABS(Sheet8!I1288)</f>
        <v>1</v>
      </c>
      <c r="D1288">
        <f>ABS(Sheet8!J1288)</f>
        <v>84</v>
      </c>
    </row>
    <row r="1289" spans="1:4">
      <c r="A1289">
        <f>ABS(Sheet8!G1289)</f>
        <v>86</v>
      </c>
      <c r="B1289">
        <f>ABS(Sheet8!H1289)</f>
        <v>1</v>
      </c>
      <c r="C1289">
        <f>ABS(Sheet8!I1289)</f>
        <v>1</v>
      </c>
      <c r="D1289">
        <f>ABS(Sheet8!J1289)</f>
        <v>4</v>
      </c>
    </row>
    <row r="1290" spans="1:4">
      <c r="A1290">
        <f>ABS(Sheet8!G1290)</f>
        <v>96</v>
      </c>
      <c r="B1290">
        <f>ABS(Sheet8!H1290)</f>
        <v>1</v>
      </c>
      <c r="C1290">
        <f>ABS(Sheet8!I1290)</f>
        <v>1</v>
      </c>
      <c r="D1290">
        <f>ABS(Sheet8!J1290)</f>
        <v>25</v>
      </c>
    </row>
    <row r="1291" spans="1:4">
      <c r="A1291">
        <f>ABS(Sheet8!G1291)</f>
        <v>70</v>
      </c>
      <c r="B1291">
        <f>ABS(Sheet8!H1291)</f>
        <v>1</v>
      </c>
      <c r="C1291">
        <f>ABS(Sheet8!I1291)</f>
        <v>1</v>
      </c>
      <c r="D1291">
        <f>ABS(Sheet8!J1291)</f>
        <v>7</v>
      </c>
    </row>
    <row r="1292" spans="1:4">
      <c r="A1292">
        <f>ABS(Sheet8!G1292)</f>
        <v>60</v>
      </c>
      <c r="B1292">
        <f>ABS(Sheet8!H1292)</f>
        <v>1</v>
      </c>
      <c r="C1292">
        <f>ABS(Sheet8!I1292)</f>
        <v>3</v>
      </c>
      <c r="D1292">
        <f>ABS(Sheet8!J1292)</f>
        <v>3</v>
      </c>
    </row>
    <row r="1293" spans="1:4">
      <c r="A1293">
        <f>ABS(Sheet8!G1293)</f>
        <v>66</v>
      </c>
      <c r="B1293">
        <f>ABS(Sheet8!H1293)</f>
        <v>1</v>
      </c>
      <c r="C1293">
        <f>ABS(Sheet8!I1293)</f>
        <v>1</v>
      </c>
      <c r="D1293">
        <f>ABS(Sheet8!J1293)</f>
        <v>14</v>
      </c>
    </row>
    <row r="1294" spans="1:4">
      <c r="A1294">
        <f>ABS(Sheet8!G1294)</f>
        <v>44</v>
      </c>
      <c r="B1294">
        <f>ABS(Sheet8!H1294)</f>
        <v>1</v>
      </c>
      <c r="C1294">
        <f>ABS(Sheet8!I1294)</f>
        <v>1</v>
      </c>
      <c r="D1294">
        <f>ABS(Sheet8!J1294)</f>
        <v>3</v>
      </c>
    </row>
    <row r="1295" spans="1:4">
      <c r="A1295">
        <f>ABS(Sheet8!G1295)</f>
        <v>42</v>
      </c>
      <c r="B1295">
        <f>ABS(Sheet8!H1295)</f>
        <v>1</v>
      </c>
      <c r="C1295">
        <f>ABS(Sheet8!I1295)</f>
        <v>1</v>
      </c>
      <c r="D1295">
        <f>ABS(Sheet8!J1295)</f>
        <v>7</v>
      </c>
    </row>
    <row r="1296" spans="1:4">
      <c r="A1296">
        <f>ABS(Sheet8!G1296)</f>
        <v>42</v>
      </c>
      <c r="B1296">
        <f>ABS(Sheet8!H1296)</f>
        <v>1</v>
      </c>
      <c r="C1296">
        <f>ABS(Sheet8!I1296)</f>
        <v>0</v>
      </c>
      <c r="D1296">
        <f>ABS(Sheet8!J1296)</f>
        <v>6</v>
      </c>
    </row>
    <row r="1297" spans="1:4">
      <c r="A1297">
        <f>ABS(Sheet8!G1297)</f>
        <v>30</v>
      </c>
      <c r="B1297">
        <f>ABS(Sheet8!H1297)</f>
        <v>1</v>
      </c>
      <c r="C1297">
        <f>ABS(Sheet8!I1297)</f>
        <v>0</v>
      </c>
      <c r="D1297">
        <f>ABS(Sheet8!J1297)</f>
        <v>9</v>
      </c>
    </row>
    <row r="1298" spans="1:4">
      <c r="A1298">
        <f>ABS(Sheet8!G1298)</f>
        <v>66</v>
      </c>
      <c r="B1298">
        <f>ABS(Sheet8!H1298)</f>
        <v>1</v>
      </c>
      <c r="C1298">
        <f>ABS(Sheet8!I1298)</f>
        <v>1</v>
      </c>
      <c r="D1298">
        <f>ABS(Sheet8!J1298)</f>
        <v>13</v>
      </c>
    </row>
    <row r="1299" spans="1:4">
      <c r="A1299">
        <f>ABS(Sheet8!G1299)</f>
        <v>52</v>
      </c>
      <c r="B1299">
        <f>ABS(Sheet8!H1299)</f>
        <v>1</v>
      </c>
      <c r="C1299">
        <f>ABS(Sheet8!I1299)</f>
        <v>2</v>
      </c>
      <c r="D1299">
        <f>ABS(Sheet8!J1299)</f>
        <v>1</v>
      </c>
    </row>
    <row r="1300" spans="1:4">
      <c r="A1300">
        <f>ABS(Sheet8!G1300)</f>
        <v>36</v>
      </c>
      <c r="B1300">
        <f>ABS(Sheet8!H1300)</f>
        <v>1</v>
      </c>
      <c r="C1300">
        <f>ABS(Sheet8!I1300)</f>
        <v>1</v>
      </c>
      <c r="D1300">
        <f>ABS(Sheet8!J1300)</f>
        <v>12</v>
      </c>
    </row>
    <row r="1301" spans="1:4">
      <c r="A1301">
        <f>ABS(Sheet8!G1301)</f>
        <v>33</v>
      </c>
      <c r="B1301">
        <f>ABS(Sheet8!H1301)</f>
        <v>1</v>
      </c>
      <c r="C1301">
        <f>ABS(Sheet8!I1301)</f>
        <v>1</v>
      </c>
      <c r="D1301">
        <f>ABS(Sheet8!J1301)</f>
        <v>16</v>
      </c>
    </row>
    <row r="1302" spans="1:4">
      <c r="A1302">
        <f>ABS(Sheet8!G1302)</f>
        <v>30</v>
      </c>
      <c r="B1302">
        <f>ABS(Sheet8!H1302)</f>
        <v>1</v>
      </c>
      <c r="C1302">
        <f>ABS(Sheet8!I1302)</f>
        <v>1</v>
      </c>
      <c r="D1302">
        <f>ABS(Sheet8!J1302)</f>
        <v>10</v>
      </c>
    </row>
    <row r="1303" spans="1:4">
      <c r="A1303">
        <f>ABS(Sheet8!G1303)</f>
        <v>30</v>
      </c>
      <c r="B1303">
        <f>ABS(Sheet8!H1303)</f>
        <v>1</v>
      </c>
      <c r="C1303">
        <f>ABS(Sheet8!I1303)</f>
        <v>1</v>
      </c>
      <c r="D1303">
        <f>ABS(Sheet8!J1303)</f>
        <v>10</v>
      </c>
    </row>
    <row r="1304" spans="1:4">
      <c r="A1304">
        <f>ABS(Sheet8!G1304)</f>
        <v>26</v>
      </c>
      <c r="B1304">
        <f>ABS(Sheet8!H1304)</f>
        <v>1</v>
      </c>
      <c r="C1304">
        <f>ABS(Sheet8!I1304)</f>
        <v>1</v>
      </c>
      <c r="D1304">
        <f>ABS(Sheet8!J1304)</f>
        <v>9</v>
      </c>
    </row>
    <row r="1305" spans="1:4">
      <c r="A1305">
        <f>ABS(Sheet8!G1305)</f>
        <v>24</v>
      </c>
      <c r="B1305">
        <f>ABS(Sheet8!H1305)</f>
        <v>1</v>
      </c>
      <c r="C1305">
        <f>ABS(Sheet8!I1305)</f>
        <v>1</v>
      </c>
      <c r="D1305">
        <f>ABS(Sheet8!J1305)</f>
        <v>16</v>
      </c>
    </row>
    <row r="1306" spans="1:4">
      <c r="A1306">
        <f>ABS(Sheet8!G1306)</f>
        <v>24</v>
      </c>
      <c r="B1306">
        <f>ABS(Sheet8!H1306)</f>
        <v>1</v>
      </c>
      <c r="C1306">
        <f>ABS(Sheet8!I1306)</f>
        <v>1</v>
      </c>
      <c r="D1306">
        <f>ABS(Sheet8!J1306)</f>
        <v>25</v>
      </c>
    </row>
    <row r="1307" spans="1:4">
      <c r="A1307">
        <f>ABS(Sheet8!G1307)</f>
        <v>22</v>
      </c>
      <c r="B1307">
        <f>ABS(Sheet8!H1307)</f>
        <v>1</v>
      </c>
      <c r="C1307">
        <f>ABS(Sheet8!I1307)</f>
        <v>1</v>
      </c>
      <c r="D1307">
        <f>ABS(Sheet8!J1307)</f>
        <v>17</v>
      </c>
    </row>
    <row r="1308" spans="1:4">
      <c r="A1308">
        <f>ABS(Sheet8!G1308)</f>
        <v>22</v>
      </c>
      <c r="B1308">
        <f>ABS(Sheet8!H1308)</f>
        <v>1</v>
      </c>
      <c r="C1308">
        <f>ABS(Sheet8!I1308)</f>
        <v>1</v>
      </c>
      <c r="D1308">
        <f>ABS(Sheet8!J1308)</f>
        <v>11</v>
      </c>
    </row>
    <row r="1309" spans="1:4">
      <c r="A1309">
        <f>ABS(Sheet8!G1309)</f>
        <v>20</v>
      </c>
      <c r="B1309">
        <f>ABS(Sheet8!H1309)</f>
        <v>1</v>
      </c>
      <c r="C1309">
        <f>ABS(Sheet8!I1309)</f>
        <v>1</v>
      </c>
      <c r="D1309">
        <f>ABS(Sheet8!J1309)</f>
        <v>14</v>
      </c>
    </row>
    <row r="1310" spans="1:4">
      <c r="A1310">
        <f>ABS(Sheet8!G1310)</f>
        <v>20</v>
      </c>
      <c r="B1310">
        <f>ABS(Sheet8!H1310)</f>
        <v>1</v>
      </c>
      <c r="C1310">
        <f>ABS(Sheet8!I1310)</f>
        <v>1</v>
      </c>
      <c r="D1310">
        <f>ABS(Sheet8!J1310)</f>
        <v>14</v>
      </c>
    </row>
    <row r="1311" spans="1:4">
      <c r="A1311">
        <f>ABS(Sheet8!G1311)</f>
        <v>20</v>
      </c>
      <c r="B1311">
        <f>ABS(Sheet8!H1311)</f>
        <v>1</v>
      </c>
      <c r="C1311">
        <f>ABS(Sheet8!I1311)</f>
        <v>1</v>
      </c>
      <c r="D1311">
        <f>ABS(Sheet8!J1311)</f>
        <v>18</v>
      </c>
    </row>
    <row r="1312" spans="1:4">
      <c r="A1312">
        <f>ABS(Sheet8!G1312)</f>
        <v>45</v>
      </c>
      <c r="B1312">
        <f>ABS(Sheet8!H1312)</f>
        <v>1</v>
      </c>
      <c r="C1312">
        <f>ABS(Sheet8!I1312)</f>
        <v>0</v>
      </c>
      <c r="D1312">
        <f>ABS(Sheet8!J1312)</f>
        <v>19</v>
      </c>
    </row>
    <row r="1313" spans="1:4">
      <c r="A1313">
        <f>ABS(Sheet8!G1313)</f>
        <v>26</v>
      </c>
      <c r="B1313">
        <f>ABS(Sheet8!H1313)</f>
        <v>1</v>
      </c>
      <c r="C1313">
        <f>ABS(Sheet8!I1313)</f>
        <v>1</v>
      </c>
      <c r="D1313">
        <f>ABS(Sheet8!J1313)</f>
        <v>30</v>
      </c>
    </row>
    <row r="1314" spans="1:4">
      <c r="A1314">
        <f>ABS(Sheet8!G1314)</f>
        <v>50</v>
      </c>
      <c r="B1314">
        <f>ABS(Sheet8!H1314)</f>
        <v>0</v>
      </c>
      <c r="C1314">
        <f>ABS(Sheet8!I1314)</f>
        <v>1</v>
      </c>
      <c r="D1314">
        <f>ABS(Sheet8!J1314)</f>
        <v>4</v>
      </c>
    </row>
    <row r="1315" spans="1:4">
      <c r="A1315">
        <f>ABS(Sheet8!G1315)</f>
        <v>54</v>
      </c>
      <c r="B1315">
        <f>ABS(Sheet8!H1315)</f>
        <v>1</v>
      </c>
      <c r="C1315">
        <f>ABS(Sheet8!I1315)</f>
        <v>1</v>
      </c>
      <c r="D1315">
        <f>ABS(Sheet8!J1315)</f>
        <v>8</v>
      </c>
    </row>
    <row r="1316" spans="1:4">
      <c r="A1316">
        <f>ABS(Sheet8!G1316)</f>
        <v>76</v>
      </c>
      <c r="B1316">
        <f>ABS(Sheet8!H1316)</f>
        <v>1</v>
      </c>
      <c r="C1316">
        <f>ABS(Sheet8!I1316)</f>
        <v>1</v>
      </c>
      <c r="D1316">
        <f>ABS(Sheet8!J1316)</f>
        <v>14</v>
      </c>
    </row>
    <row r="1317" spans="1:4">
      <c r="A1317">
        <f>ABS(Sheet8!G1317)</f>
        <v>60</v>
      </c>
      <c r="B1317">
        <f>ABS(Sheet8!H1317)</f>
        <v>1</v>
      </c>
      <c r="C1317">
        <f>ABS(Sheet8!I1317)</f>
        <v>2</v>
      </c>
      <c r="D1317">
        <f>ABS(Sheet8!J1317)</f>
        <v>5</v>
      </c>
    </row>
    <row r="1318" spans="1:4">
      <c r="A1318">
        <f>ABS(Sheet8!G1318)</f>
        <v>39</v>
      </c>
      <c r="B1318">
        <f>ABS(Sheet8!H1318)</f>
        <v>1</v>
      </c>
      <c r="C1318">
        <f>ABS(Sheet8!I1318)</f>
        <v>1</v>
      </c>
      <c r="D1318">
        <f>ABS(Sheet8!J1318)</f>
        <v>2</v>
      </c>
    </row>
    <row r="1319" spans="1:4">
      <c r="A1319">
        <f>ABS(Sheet8!G1319)</f>
        <v>33</v>
      </c>
      <c r="B1319">
        <f>ABS(Sheet8!H1319)</f>
        <v>1</v>
      </c>
      <c r="C1319">
        <f>ABS(Sheet8!I1319)</f>
        <v>2</v>
      </c>
      <c r="D1319">
        <f>ABS(Sheet8!J1319)</f>
        <v>11</v>
      </c>
    </row>
    <row r="1320" spans="1:4">
      <c r="A1320">
        <f>ABS(Sheet8!G1320)</f>
        <v>30</v>
      </c>
      <c r="B1320">
        <f>ABS(Sheet8!H1320)</f>
        <v>1</v>
      </c>
      <c r="C1320">
        <f>ABS(Sheet8!I1320)</f>
        <v>3</v>
      </c>
      <c r="D1320">
        <f>ABS(Sheet8!J1320)</f>
        <v>33</v>
      </c>
    </row>
    <row r="1321" spans="1:4">
      <c r="A1321">
        <f>ABS(Sheet8!G1321)</f>
        <v>30</v>
      </c>
      <c r="B1321">
        <f>ABS(Sheet8!H1321)</f>
        <v>1</v>
      </c>
      <c r="C1321">
        <f>ABS(Sheet8!I1321)</f>
        <v>1</v>
      </c>
      <c r="D1321">
        <f>ABS(Sheet8!J1321)</f>
        <v>5</v>
      </c>
    </row>
    <row r="1322" spans="1:4">
      <c r="A1322">
        <f>ABS(Sheet8!G1322)</f>
        <v>26</v>
      </c>
      <c r="B1322">
        <f>ABS(Sheet8!H1322)</f>
        <v>1</v>
      </c>
      <c r="C1322">
        <f>ABS(Sheet8!I1322)</f>
        <v>1</v>
      </c>
      <c r="D1322">
        <f>ABS(Sheet8!J1322)</f>
        <v>7</v>
      </c>
    </row>
    <row r="1323" spans="1:4">
      <c r="A1323">
        <f>ABS(Sheet8!G1323)</f>
        <v>20</v>
      </c>
      <c r="B1323">
        <f>ABS(Sheet8!H1323)</f>
        <v>1</v>
      </c>
      <c r="C1323">
        <f>ABS(Sheet8!I1323)</f>
        <v>1</v>
      </c>
      <c r="D1323">
        <f>ABS(Sheet8!J1323)</f>
        <v>11</v>
      </c>
    </row>
    <row r="1324" spans="1:4">
      <c r="A1324">
        <f>ABS(Sheet8!G1324)</f>
        <v>20</v>
      </c>
      <c r="B1324">
        <f>ABS(Sheet8!H1324)</f>
        <v>1</v>
      </c>
      <c r="C1324">
        <f>ABS(Sheet8!I1324)</f>
        <v>0</v>
      </c>
      <c r="D1324">
        <f>ABS(Sheet8!J1324)</f>
        <v>23</v>
      </c>
    </row>
    <row r="1325" spans="1:4">
      <c r="A1325">
        <f>ABS(Sheet8!G1325)</f>
        <v>44</v>
      </c>
      <c r="B1325">
        <f>ABS(Sheet8!H1325)</f>
        <v>1</v>
      </c>
      <c r="C1325">
        <f>ABS(Sheet8!I1325)</f>
        <v>0</v>
      </c>
      <c r="D1325">
        <f>ABS(Sheet8!J1325)</f>
        <v>5</v>
      </c>
    </row>
    <row r="1326" spans="1:4">
      <c r="A1326">
        <f>ABS(Sheet8!G1326)</f>
        <v>38</v>
      </c>
      <c r="B1326">
        <f>ABS(Sheet8!H1326)</f>
        <v>0</v>
      </c>
      <c r="C1326">
        <f>ABS(Sheet8!I1326)</f>
        <v>1</v>
      </c>
      <c r="D1326">
        <f>ABS(Sheet8!J1326)</f>
        <v>9</v>
      </c>
    </row>
    <row r="1327" spans="1:4">
      <c r="A1327">
        <f>ABS(Sheet8!G1327)</f>
        <v>110</v>
      </c>
      <c r="B1327">
        <f>ABS(Sheet8!H1327)</f>
        <v>1</v>
      </c>
      <c r="C1327">
        <f>ABS(Sheet8!I1327)</f>
        <v>1</v>
      </c>
      <c r="D1327">
        <f>ABS(Sheet8!J1327)</f>
        <v>0</v>
      </c>
    </row>
    <row r="1328" spans="1:4">
      <c r="A1328">
        <f>ABS(Sheet8!G1328)</f>
        <v>60</v>
      </c>
      <c r="B1328">
        <f>ABS(Sheet8!H1328)</f>
        <v>1</v>
      </c>
      <c r="C1328">
        <f>ABS(Sheet8!I1328)</f>
        <v>0</v>
      </c>
      <c r="D1328">
        <f>ABS(Sheet8!J1328)</f>
        <v>3</v>
      </c>
    </row>
    <row r="1329" spans="1:4">
      <c r="A1329">
        <f>ABS(Sheet8!G1329)</f>
        <v>44</v>
      </c>
      <c r="B1329">
        <f>ABS(Sheet8!H1329)</f>
        <v>1</v>
      </c>
      <c r="C1329">
        <f>ABS(Sheet8!I1329)</f>
        <v>0</v>
      </c>
      <c r="D1329">
        <f>ABS(Sheet8!J1329)</f>
        <v>8</v>
      </c>
    </row>
    <row r="1330" spans="1:4">
      <c r="A1330">
        <f>ABS(Sheet8!G1330)</f>
        <v>42</v>
      </c>
      <c r="B1330">
        <f>ABS(Sheet8!H1330)</f>
        <v>1</v>
      </c>
      <c r="C1330">
        <f>ABS(Sheet8!I1330)</f>
        <v>1</v>
      </c>
      <c r="D1330">
        <f>ABS(Sheet8!J1330)</f>
        <v>9</v>
      </c>
    </row>
    <row r="1331" spans="1:4">
      <c r="A1331">
        <f>ABS(Sheet8!G1331)</f>
        <v>38</v>
      </c>
      <c r="B1331">
        <f>ABS(Sheet8!H1331)</f>
        <v>1</v>
      </c>
      <c r="C1331">
        <f>ABS(Sheet8!I1331)</f>
        <v>0</v>
      </c>
      <c r="D1331">
        <f>ABS(Sheet8!J1331)</f>
        <v>21</v>
      </c>
    </row>
    <row r="1332" spans="1:4">
      <c r="A1332">
        <f>ABS(Sheet8!G1332)</f>
        <v>38</v>
      </c>
      <c r="B1332">
        <f>ABS(Sheet8!H1332)</f>
        <v>1</v>
      </c>
      <c r="C1332">
        <f>ABS(Sheet8!I1332)</f>
        <v>1</v>
      </c>
      <c r="D1332">
        <f>ABS(Sheet8!J1332)</f>
        <v>9</v>
      </c>
    </row>
    <row r="1333" spans="1:4">
      <c r="A1333">
        <f>ABS(Sheet8!G1333)</f>
        <v>36</v>
      </c>
      <c r="B1333">
        <f>ABS(Sheet8!H1333)</f>
        <v>1</v>
      </c>
      <c r="C1333">
        <f>ABS(Sheet8!I1333)</f>
        <v>1</v>
      </c>
      <c r="D1333">
        <f>ABS(Sheet8!J1333)</f>
        <v>12</v>
      </c>
    </row>
    <row r="1334" spans="1:4">
      <c r="A1334">
        <f>ABS(Sheet8!G1334)</f>
        <v>33</v>
      </c>
      <c r="B1334">
        <f>ABS(Sheet8!H1334)</f>
        <v>1</v>
      </c>
      <c r="C1334">
        <f>ABS(Sheet8!I1334)</f>
        <v>0</v>
      </c>
      <c r="D1334">
        <f>ABS(Sheet8!J1334)</f>
        <v>1</v>
      </c>
    </row>
    <row r="1335" spans="1:4">
      <c r="A1335">
        <f>ABS(Sheet8!G1335)</f>
        <v>28</v>
      </c>
      <c r="B1335">
        <f>ABS(Sheet8!H1335)</f>
        <v>1</v>
      </c>
      <c r="C1335">
        <f>ABS(Sheet8!I1335)</f>
        <v>0</v>
      </c>
      <c r="D1335">
        <f>ABS(Sheet8!J1335)</f>
        <v>25</v>
      </c>
    </row>
    <row r="1336" spans="1:4">
      <c r="A1336">
        <f>ABS(Sheet8!G1336)</f>
        <v>22</v>
      </c>
      <c r="B1336">
        <f>ABS(Sheet8!H1336)</f>
        <v>1</v>
      </c>
      <c r="C1336">
        <f>ABS(Sheet8!I1336)</f>
        <v>1</v>
      </c>
      <c r="D1336">
        <f>ABS(Sheet8!J1336)</f>
        <v>8</v>
      </c>
    </row>
    <row r="1337" spans="1:4">
      <c r="A1337">
        <f>ABS(Sheet8!G1337)</f>
        <v>20</v>
      </c>
      <c r="B1337">
        <f>ABS(Sheet8!H1337)</f>
        <v>1</v>
      </c>
      <c r="C1337">
        <f>ABS(Sheet8!I1337)</f>
        <v>1</v>
      </c>
      <c r="D1337">
        <f>ABS(Sheet8!J1337)</f>
        <v>12</v>
      </c>
    </row>
    <row r="1338" spans="1:4">
      <c r="A1338">
        <f>ABS(Sheet8!G1338)</f>
        <v>20</v>
      </c>
      <c r="B1338">
        <f>ABS(Sheet8!H1338)</f>
        <v>1</v>
      </c>
      <c r="C1338">
        <f>ABS(Sheet8!I1338)</f>
        <v>0</v>
      </c>
      <c r="D1338">
        <f>ABS(Sheet8!J1338)</f>
        <v>14</v>
      </c>
    </row>
    <row r="1339" spans="1:4">
      <c r="A1339">
        <f>ABS(Sheet8!G1339)</f>
        <v>48</v>
      </c>
      <c r="B1339">
        <f>ABS(Sheet8!H1339)</f>
        <v>1</v>
      </c>
      <c r="C1339">
        <f>ABS(Sheet8!I1339)</f>
        <v>0</v>
      </c>
      <c r="D1339">
        <f>ABS(Sheet8!J1339)</f>
        <v>1</v>
      </c>
    </row>
    <row r="1340" spans="1:4">
      <c r="A1340">
        <f>ABS(Sheet8!G1340)</f>
        <v>22</v>
      </c>
      <c r="B1340">
        <f>ABS(Sheet8!H1340)</f>
        <v>1</v>
      </c>
      <c r="C1340">
        <f>ABS(Sheet8!I1340)</f>
        <v>0</v>
      </c>
      <c r="D1340">
        <f>ABS(Sheet8!J1340)</f>
        <v>31</v>
      </c>
    </row>
    <row r="1341" spans="1:4">
      <c r="A1341">
        <f>ABS(Sheet8!G1341)</f>
        <v>28</v>
      </c>
      <c r="B1341">
        <f>ABS(Sheet8!H1341)</f>
        <v>1</v>
      </c>
      <c r="C1341">
        <f>ABS(Sheet8!I1341)</f>
        <v>0</v>
      </c>
      <c r="D1341">
        <f>ABS(Sheet8!J1341)</f>
        <v>5</v>
      </c>
    </row>
    <row r="1342" spans="1:4">
      <c r="A1342">
        <f>ABS(Sheet8!G1342)</f>
        <v>42</v>
      </c>
      <c r="B1342">
        <f>ABS(Sheet8!H1342)</f>
        <v>1</v>
      </c>
      <c r="C1342">
        <f>ABS(Sheet8!I1342)</f>
        <v>1</v>
      </c>
      <c r="D1342">
        <f>ABS(Sheet8!J1342)</f>
        <v>16</v>
      </c>
    </row>
    <row r="1343" spans="1:4">
      <c r="A1343">
        <f>ABS(Sheet8!G1343)</f>
        <v>30</v>
      </c>
      <c r="B1343">
        <f>ABS(Sheet8!H1343)</f>
        <v>1</v>
      </c>
      <c r="C1343">
        <f>ABS(Sheet8!I1343)</f>
        <v>1</v>
      </c>
      <c r="D1343">
        <f>ABS(Sheet8!J1343)</f>
        <v>4</v>
      </c>
    </row>
    <row r="1344" spans="1:4">
      <c r="A1344">
        <f>ABS(Sheet8!G1344)</f>
        <v>22</v>
      </c>
      <c r="B1344">
        <f>ABS(Sheet8!H1344)</f>
        <v>1</v>
      </c>
      <c r="C1344">
        <f>ABS(Sheet8!I1344)</f>
        <v>1</v>
      </c>
      <c r="D1344">
        <f>ABS(Sheet8!J1344)</f>
        <v>23</v>
      </c>
    </row>
    <row r="1345" spans="1:4">
      <c r="A1345">
        <f>ABS(Sheet8!G1345)</f>
        <v>90</v>
      </c>
      <c r="B1345">
        <f>ABS(Sheet8!H1345)</f>
        <v>1</v>
      </c>
      <c r="C1345">
        <f>ABS(Sheet8!I1345)</f>
        <v>0</v>
      </c>
      <c r="D1345">
        <f>ABS(Sheet8!J1345)</f>
        <v>3</v>
      </c>
    </row>
    <row r="1346" spans="1:4">
      <c r="A1346">
        <f>ABS(Sheet8!G1346)</f>
        <v>26</v>
      </c>
      <c r="B1346">
        <f>ABS(Sheet8!H1346)</f>
        <v>1</v>
      </c>
      <c r="C1346">
        <f>ABS(Sheet8!I1346)</f>
        <v>2</v>
      </c>
      <c r="D1346">
        <f>ABS(Sheet8!J1346)</f>
        <v>18</v>
      </c>
    </row>
    <row r="1347" spans="1:4">
      <c r="A1347">
        <f>ABS(Sheet8!G1347)</f>
        <v>65</v>
      </c>
      <c r="B1347">
        <f>ABS(Sheet8!H1347)</f>
        <v>1</v>
      </c>
      <c r="C1347">
        <f>ABS(Sheet8!I1347)</f>
        <v>2</v>
      </c>
      <c r="D1347">
        <f>ABS(Sheet8!J1347)</f>
        <v>5</v>
      </c>
    </row>
    <row r="1348" spans="1:4">
      <c r="A1348">
        <f>ABS(Sheet8!G1348)</f>
        <v>46</v>
      </c>
      <c r="B1348">
        <f>ABS(Sheet8!H1348)</f>
        <v>1</v>
      </c>
      <c r="C1348">
        <f>ABS(Sheet8!I1348)</f>
        <v>1</v>
      </c>
      <c r="D1348">
        <f>ABS(Sheet8!J1348)</f>
        <v>16</v>
      </c>
    </row>
    <row r="1349" spans="1:4">
      <c r="A1349">
        <f>ABS(Sheet8!G1349)</f>
        <v>81</v>
      </c>
      <c r="B1349">
        <f>ABS(Sheet8!H1349)</f>
        <v>1</v>
      </c>
      <c r="C1349">
        <f>ABS(Sheet8!I1349)</f>
        <v>2</v>
      </c>
      <c r="D1349">
        <f>ABS(Sheet8!J1349)</f>
        <v>1</v>
      </c>
    </row>
    <row r="1350" spans="1:4">
      <c r="A1350">
        <f>ABS(Sheet8!G1350)</f>
        <v>66</v>
      </c>
      <c r="B1350">
        <f>ABS(Sheet8!H1350)</f>
        <v>1</v>
      </c>
      <c r="C1350">
        <f>ABS(Sheet8!I1350)</f>
        <v>0</v>
      </c>
      <c r="D1350">
        <f>ABS(Sheet8!J1350)</f>
        <v>15</v>
      </c>
    </row>
    <row r="1351" spans="1:4">
      <c r="A1351">
        <f>ABS(Sheet8!G1351)</f>
        <v>42</v>
      </c>
      <c r="B1351">
        <f>ABS(Sheet8!H1351)</f>
        <v>1</v>
      </c>
      <c r="C1351">
        <f>ABS(Sheet8!I1351)</f>
        <v>0</v>
      </c>
      <c r="D1351">
        <f>ABS(Sheet8!J1351)</f>
        <v>21</v>
      </c>
    </row>
    <row r="1352" spans="1:4">
      <c r="A1352">
        <f>ABS(Sheet8!G1352)</f>
        <v>22</v>
      </c>
      <c r="B1352">
        <f>ABS(Sheet8!H1352)</f>
        <v>1</v>
      </c>
      <c r="C1352">
        <f>ABS(Sheet8!I1352)</f>
        <v>2</v>
      </c>
      <c r="D1352">
        <f>ABS(Sheet8!J1352)</f>
        <v>15</v>
      </c>
    </row>
    <row r="1353" spans="1:4">
      <c r="A1353">
        <f>ABS(Sheet8!G1353)</f>
        <v>30</v>
      </c>
      <c r="B1353">
        <f>ABS(Sheet8!H1353)</f>
        <v>1</v>
      </c>
      <c r="C1353">
        <f>ABS(Sheet8!I1353)</f>
        <v>0</v>
      </c>
      <c r="D1353">
        <f>ABS(Sheet8!J1353)</f>
        <v>9</v>
      </c>
    </row>
    <row r="1354" spans="1:4">
      <c r="A1354">
        <f>ABS(Sheet8!G1354)</f>
        <v>32</v>
      </c>
      <c r="B1354">
        <f>ABS(Sheet8!H1354)</f>
        <v>1</v>
      </c>
      <c r="C1354">
        <f>ABS(Sheet8!I1354)</f>
        <v>1</v>
      </c>
      <c r="D1354">
        <f>ABS(Sheet8!J1354)</f>
        <v>18</v>
      </c>
    </row>
    <row r="1355" spans="1:4">
      <c r="A1355">
        <f>ABS(Sheet8!G1355)</f>
        <v>32</v>
      </c>
      <c r="B1355">
        <f>ABS(Sheet8!H1355)</f>
        <v>1</v>
      </c>
      <c r="C1355">
        <f>ABS(Sheet8!I1355)</f>
        <v>1</v>
      </c>
      <c r="D1355">
        <f>ABS(Sheet8!J1355)</f>
        <v>5</v>
      </c>
    </row>
    <row r="1356" spans="1:4">
      <c r="A1356">
        <f>ABS(Sheet8!G1356)</f>
        <v>30</v>
      </c>
      <c r="B1356">
        <f>ABS(Sheet8!H1356)</f>
        <v>1</v>
      </c>
      <c r="C1356">
        <f>ABS(Sheet8!I1356)</f>
        <v>0</v>
      </c>
      <c r="D1356">
        <f>ABS(Sheet8!J1356)</f>
        <v>2</v>
      </c>
    </row>
    <row r="1357" spans="1:4">
      <c r="A1357">
        <f>ABS(Sheet8!G1357)</f>
        <v>52</v>
      </c>
      <c r="B1357">
        <f>ABS(Sheet8!H1357)</f>
        <v>1</v>
      </c>
      <c r="C1357">
        <f>ABS(Sheet8!I1357)</f>
        <v>3</v>
      </c>
      <c r="D1357">
        <f>ABS(Sheet8!J1357)</f>
        <v>12</v>
      </c>
    </row>
    <row r="1358" spans="1:4">
      <c r="A1358">
        <f>ABS(Sheet8!G1358)</f>
        <v>264</v>
      </c>
      <c r="B1358">
        <f>ABS(Sheet8!H1358)</f>
        <v>5</v>
      </c>
      <c r="C1358">
        <f>ABS(Sheet8!I1358)</f>
        <v>2</v>
      </c>
      <c r="D1358">
        <f>ABS(Sheet8!J1358)</f>
        <v>151</v>
      </c>
    </row>
    <row r="1359" spans="1:4">
      <c r="A1359">
        <f>ABS(Sheet8!G1359)</f>
        <v>122</v>
      </c>
      <c r="B1359">
        <f>ABS(Sheet8!H1359)</f>
        <v>1</v>
      </c>
      <c r="C1359">
        <f>ABS(Sheet8!I1359)</f>
        <v>1</v>
      </c>
      <c r="D1359">
        <f>ABS(Sheet8!J1359)</f>
        <v>35</v>
      </c>
    </row>
    <row r="1360" spans="1:4">
      <c r="A1360">
        <f>ABS(Sheet8!G1360)</f>
        <v>122</v>
      </c>
      <c r="B1360">
        <f>ABS(Sheet8!H1360)</f>
        <v>1</v>
      </c>
      <c r="C1360">
        <f>ABS(Sheet8!I1360)</f>
        <v>1</v>
      </c>
      <c r="D1360">
        <f>ABS(Sheet8!J1360)</f>
        <v>35</v>
      </c>
    </row>
    <row r="1361" spans="1:4">
      <c r="A1361">
        <f>ABS(Sheet8!G1361)</f>
        <v>175</v>
      </c>
      <c r="B1361">
        <f>ABS(Sheet8!H1361)</f>
        <v>1</v>
      </c>
      <c r="C1361">
        <f>ABS(Sheet8!I1361)</f>
        <v>2</v>
      </c>
      <c r="D1361">
        <f>ABS(Sheet8!J1361)</f>
        <v>89</v>
      </c>
    </row>
    <row r="1362" spans="1:4">
      <c r="A1362">
        <f>ABS(Sheet8!G1362)</f>
        <v>54</v>
      </c>
      <c r="B1362">
        <f>ABS(Sheet8!H1362)</f>
        <v>1</v>
      </c>
      <c r="C1362">
        <f>ABS(Sheet8!I1362)</f>
        <v>3</v>
      </c>
      <c r="D1362">
        <f>ABS(Sheet8!J1362)</f>
        <v>6</v>
      </c>
    </row>
    <row r="1363" spans="1:4">
      <c r="A1363">
        <f>ABS(Sheet8!G1363)</f>
        <v>48</v>
      </c>
      <c r="B1363">
        <f>ABS(Sheet8!H1363)</f>
        <v>1</v>
      </c>
      <c r="C1363">
        <f>ABS(Sheet8!I1363)</f>
        <v>2</v>
      </c>
      <c r="D1363">
        <f>ABS(Sheet8!J1363)</f>
        <v>8</v>
      </c>
    </row>
    <row r="1364" spans="1:4">
      <c r="A1364">
        <f>ABS(Sheet8!G1364)</f>
        <v>36</v>
      </c>
      <c r="B1364">
        <f>ABS(Sheet8!H1364)</f>
        <v>0</v>
      </c>
      <c r="C1364">
        <f>ABS(Sheet8!I1364)</f>
        <v>1</v>
      </c>
      <c r="D1364">
        <f>ABS(Sheet8!J1364)</f>
        <v>1</v>
      </c>
    </row>
    <row r="1365" spans="1:4">
      <c r="A1365">
        <f>ABS(Sheet8!G1365)</f>
        <v>36</v>
      </c>
      <c r="B1365">
        <f>ABS(Sheet8!H1365)</f>
        <v>0</v>
      </c>
      <c r="C1365">
        <f>ABS(Sheet8!I1365)</f>
        <v>1</v>
      </c>
      <c r="D1365">
        <f>ABS(Sheet8!J1365)</f>
        <v>1</v>
      </c>
    </row>
    <row r="1366" spans="1:4">
      <c r="A1366">
        <f>ABS(Sheet8!G1366)</f>
        <v>70</v>
      </c>
      <c r="B1366">
        <f>ABS(Sheet8!H1366)</f>
        <v>0</v>
      </c>
      <c r="C1366">
        <f>ABS(Sheet8!I1366)</f>
        <v>2</v>
      </c>
      <c r="D1366">
        <f>ABS(Sheet8!J1366)</f>
        <v>0</v>
      </c>
    </row>
    <row r="1367" spans="1:4">
      <c r="A1367">
        <f>ABS(Sheet8!G1367)</f>
        <v>66</v>
      </c>
      <c r="B1367">
        <f>ABS(Sheet8!H1367)</f>
        <v>1</v>
      </c>
      <c r="C1367">
        <f>ABS(Sheet8!I1367)</f>
        <v>1</v>
      </c>
      <c r="D1367">
        <f>ABS(Sheet8!J1367)</f>
        <v>16</v>
      </c>
    </row>
    <row r="1368" spans="1:4">
      <c r="A1368">
        <f>ABS(Sheet8!G1368)</f>
        <v>60</v>
      </c>
      <c r="B1368">
        <f>ABS(Sheet8!H1368)</f>
        <v>1</v>
      </c>
      <c r="C1368">
        <f>ABS(Sheet8!I1368)</f>
        <v>0</v>
      </c>
      <c r="D1368">
        <f>ABS(Sheet8!J1368)</f>
        <v>2</v>
      </c>
    </row>
    <row r="1369" spans="1:4">
      <c r="A1369">
        <f>ABS(Sheet8!G1369)</f>
        <v>60</v>
      </c>
      <c r="B1369">
        <f>ABS(Sheet8!H1369)</f>
        <v>1</v>
      </c>
      <c r="C1369">
        <f>ABS(Sheet8!I1369)</f>
        <v>0</v>
      </c>
      <c r="D1369">
        <f>ABS(Sheet8!J1369)</f>
        <v>2</v>
      </c>
    </row>
    <row r="1370" spans="1:4">
      <c r="A1370">
        <f>ABS(Sheet8!G1370)</f>
        <v>52</v>
      </c>
      <c r="B1370">
        <f>ABS(Sheet8!H1370)</f>
        <v>1</v>
      </c>
      <c r="C1370">
        <f>ABS(Sheet8!I1370)</f>
        <v>1</v>
      </c>
      <c r="D1370">
        <f>ABS(Sheet8!J1370)</f>
        <v>6</v>
      </c>
    </row>
    <row r="1371" spans="1:4">
      <c r="A1371">
        <f>ABS(Sheet8!G1371)</f>
        <v>50</v>
      </c>
      <c r="B1371">
        <f>ABS(Sheet8!H1371)</f>
        <v>1</v>
      </c>
      <c r="C1371">
        <f>ABS(Sheet8!I1371)</f>
        <v>4</v>
      </c>
      <c r="D1371">
        <f>ABS(Sheet8!J1371)</f>
        <v>15</v>
      </c>
    </row>
    <row r="1372" spans="1:4">
      <c r="A1372">
        <f>ABS(Sheet8!G1372)</f>
        <v>45</v>
      </c>
      <c r="B1372">
        <f>ABS(Sheet8!H1372)</f>
        <v>1</v>
      </c>
      <c r="C1372">
        <f>ABS(Sheet8!I1372)</f>
        <v>2</v>
      </c>
      <c r="D1372">
        <f>ABS(Sheet8!J1372)</f>
        <v>3</v>
      </c>
    </row>
    <row r="1373" spans="1:4">
      <c r="A1373">
        <f>ABS(Sheet8!G1373)</f>
        <v>45</v>
      </c>
      <c r="B1373">
        <f>ABS(Sheet8!H1373)</f>
        <v>1</v>
      </c>
      <c r="C1373">
        <f>ABS(Sheet8!I1373)</f>
        <v>0</v>
      </c>
      <c r="D1373">
        <f>ABS(Sheet8!J1373)</f>
        <v>13</v>
      </c>
    </row>
    <row r="1374" spans="1:4">
      <c r="A1374">
        <f>ABS(Sheet8!G1374)</f>
        <v>44</v>
      </c>
      <c r="B1374">
        <f>ABS(Sheet8!H1374)</f>
        <v>1</v>
      </c>
      <c r="C1374">
        <f>ABS(Sheet8!I1374)</f>
        <v>0</v>
      </c>
      <c r="D1374">
        <f>ABS(Sheet8!J1374)</f>
        <v>23</v>
      </c>
    </row>
    <row r="1375" spans="1:4">
      <c r="A1375">
        <f>ABS(Sheet8!G1375)</f>
        <v>42</v>
      </c>
      <c r="B1375">
        <f>ABS(Sheet8!H1375)</f>
        <v>1</v>
      </c>
      <c r="C1375">
        <f>ABS(Sheet8!I1375)</f>
        <v>1</v>
      </c>
      <c r="D1375">
        <f>ABS(Sheet8!J1375)</f>
        <v>24</v>
      </c>
    </row>
    <row r="1376" spans="1:4">
      <c r="A1376">
        <f>ABS(Sheet8!G1376)</f>
        <v>40</v>
      </c>
      <c r="B1376">
        <f>ABS(Sheet8!H1376)</f>
        <v>1</v>
      </c>
      <c r="C1376">
        <f>ABS(Sheet8!I1376)</f>
        <v>1</v>
      </c>
      <c r="D1376">
        <f>ABS(Sheet8!J1376)</f>
        <v>15</v>
      </c>
    </row>
    <row r="1377" spans="1:4">
      <c r="A1377">
        <f>ABS(Sheet8!G1377)</f>
        <v>40</v>
      </c>
      <c r="B1377">
        <f>ABS(Sheet8!H1377)</f>
        <v>1</v>
      </c>
      <c r="C1377">
        <f>ABS(Sheet8!I1377)</f>
        <v>2</v>
      </c>
      <c r="D1377">
        <f>ABS(Sheet8!J1377)</f>
        <v>6</v>
      </c>
    </row>
    <row r="1378" spans="1:4">
      <c r="A1378">
        <f>ABS(Sheet8!G1378)</f>
        <v>40</v>
      </c>
      <c r="B1378">
        <f>ABS(Sheet8!H1378)</f>
        <v>1</v>
      </c>
      <c r="C1378">
        <f>ABS(Sheet8!I1378)</f>
        <v>2</v>
      </c>
      <c r="D1378">
        <f>ABS(Sheet8!J1378)</f>
        <v>6</v>
      </c>
    </row>
    <row r="1379" spans="1:4">
      <c r="A1379">
        <f>ABS(Sheet8!G1379)</f>
        <v>39</v>
      </c>
      <c r="B1379">
        <f>ABS(Sheet8!H1379)</f>
        <v>1</v>
      </c>
      <c r="C1379">
        <f>ABS(Sheet8!I1379)</f>
        <v>1</v>
      </c>
      <c r="D1379">
        <f>ABS(Sheet8!J1379)</f>
        <v>10</v>
      </c>
    </row>
    <row r="1380" spans="1:4">
      <c r="A1380">
        <f>ABS(Sheet8!G1380)</f>
        <v>38</v>
      </c>
      <c r="B1380">
        <f>ABS(Sheet8!H1380)</f>
        <v>1</v>
      </c>
      <c r="C1380">
        <f>ABS(Sheet8!I1380)</f>
        <v>2</v>
      </c>
      <c r="D1380">
        <f>ABS(Sheet8!J1380)</f>
        <v>16</v>
      </c>
    </row>
    <row r="1381" spans="1:4">
      <c r="A1381">
        <f>ABS(Sheet8!G1381)</f>
        <v>36</v>
      </c>
      <c r="B1381">
        <f>ABS(Sheet8!H1381)</f>
        <v>1</v>
      </c>
      <c r="C1381">
        <f>ABS(Sheet8!I1381)</f>
        <v>1</v>
      </c>
      <c r="D1381">
        <f>ABS(Sheet8!J1381)</f>
        <v>12</v>
      </c>
    </row>
    <row r="1382" spans="1:4">
      <c r="A1382">
        <f>ABS(Sheet8!G1382)</f>
        <v>34</v>
      </c>
      <c r="B1382">
        <f>ABS(Sheet8!H1382)</f>
        <v>1</v>
      </c>
      <c r="C1382">
        <f>ABS(Sheet8!I1382)</f>
        <v>1</v>
      </c>
      <c r="D1382">
        <f>ABS(Sheet8!J1382)</f>
        <v>2</v>
      </c>
    </row>
    <row r="1383" spans="1:4">
      <c r="A1383">
        <f>ABS(Sheet8!G1383)</f>
        <v>33</v>
      </c>
      <c r="B1383">
        <f>ABS(Sheet8!H1383)</f>
        <v>1</v>
      </c>
      <c r="C1383">
        <f>ABS(Sheet8!I1383)</f>
        <v>2</v>
      </c>
      <c r="D1383">
        <f>ABS(Sheet8!J1383)</f>
        <v>11</v>
      </c>
    </row>
    <row r="1384" spans="1:4">
      <c r="A1384">
        <f>ABS(Sheet8!G1384)</f>
        <v>33</v>
      </c>
      <c r="B1384">
        <f>ABS(Sheet8!H1384)</f>
        <v>1</v>
      </c>
      <c r="C1384">
        <f>ABS(Sheet8!I1384)</f>
        <v>1</v>
      </c>
      <c r="D1384">
        <f>ABS(Sheet8!J1384)</f>
        <v>14</v>
      </c>
    </row>
    <row r="1385" spans="1:4">
      <c r="A1385">
        <f>ABS(Sheet8!G1385)</f>
        <v>32</v>
      </c>
      <c r="B1385">
        <f>ABS(Sheet8!H1385)</f>
        <v>1</v>
      </c>
      <c r="C1385">
        <f>ABS(Sheet8!I1385)</f>
        <v>3</v>
      </c>
      <c r="D1385">
        <f>ABS(Sheet8!J1385)</f>
        <v>18</v>
      </c>
    </row>
    <row r="1386" spans="1:4">
      <c r="A1386">
        <f>ABS(Sheet8!G1386)</f>
        <v>30</v>
      </c>
      <c r="B1386">
        <f>ABS(Sheet8!H1386)</f>
        <v>1</v>
      </c>
      <c r="C1386">
        <f>ABS(Sheet8!I1386)</f>
        <v>1</v>
      </c>
      <c r="D1386">
        <f>ABS(Sheet8!J1386)</f>
        <v>16</v>
      </c>
    </row>
    <row r="1387" spans="1:4">
      <c r="A1387">
        <f>ABS(Sheet8!G1387)</f>
        <v>24</v>
      </c>
      <c r="B1387">
        <f>ABS(Sheet8!H1387)</f>
        <v>1</v>
      </c>
      <c r="C1387">
        <f>ABS(Sheet8!I1387)</f>
        <v>3</v>
      </c>
      <c r="D1387">
        <f>ABS(Sheet8!J1387)</f>
        <v>21</v>
      </c>
    </row>
    <row r="1388" spans="1:4">
      <c r="A1388">
        <f>ABS(Sheet8!G1388)</f>
        <v>24</v>
      </c>
      <c r="B1388">
        <f>ABS(Sheet8!H1388)</f>
        <v>1</v>
      </c>
      <c r="C1388">
        <f>ABS(Sheet8!I1388)</f>
        <v>2</v>
      </c>
      <c r="D1388">
        <f>ABS(Sheet8!J1388)</f>
        <v>29</v>
      </c>
    </row>
    <row r="1389" spans="1:4">
      <c r="A1389">
        <f>ABS(Sheet8!G1389)</f>
        <v>24</v>
      </c>
      <c r="B1389">
        <f>ABS(Sheet8!H1389)</f>
        <v>1</v>
      </c>
      <c r="C1389">
        <f>ABS(Sheet8!I1389)</f>
        <v>1</v>
      </c>
      <c r="D1389">
        <f>ABS(Sheet8!J1389)</f>
        <v>16</v>
      </c>
    </row>
    <row r="1390" spans="1:4">
      <c r="A1390">
        <f>ABS(Sheet8!G1390)</f>
        <v>20</v>
      </c>
      <c r="B1390">
        <f>ABS(Sheet8!H1390)</f>
        <v>1</v>
      </c>
      <c r="C1390">
        <f>ABS(Sheet8!I1390)</f>
        <v>1</v>
      </c>
      <c r="D1390">
        <f>ABS(Sheet8!J1390)</f>
        <v>18</v>
      </c>
    </row>
    <row r="1391" spans="1:4">
      <c r="A1391">
        <f>ABS(Sheet8!G1391)</f>
        <v>48</v>
      </c>
      <c r="B1391">
        <f>ABS(Sheet8!H1391)</f>
        <v>1</v>
      </c>
      <c r="C1391">
        <f>ABS(Sheet8!I1391)</f>
        <v>1</v>
      </c>
      <c r="D1391">
        <f>ABS(Sheet8!J1391)</f>
        <v>18</v>
      </c>
    </row>
    <row r="1392" spans="1:4">
      <c r="A1392">
        <f>ABS(Sheet8!G1392)</f>
        <v>42</v>
      </c>
      <c r="B1392">
        <f>ABS(Sheet8!H1392)</f>
        <v>1</v>
      </c>
      <c r="C1392">
        <f>ABS(Sheet8!I1392)</f>
        <v>1</v>
      </c>
      <c r="D1392">
        <f>ABS(Sheet8!J1392)</f>
        <v>5</v>
      </c>
    </row>
    <row r="1393" spans="1:4">
      <c r="A1393">
        <f>ABS(Sheet8!G1393)</f>
        <v>40</v>
      </c>
      <c r="B1393">
        <f>ABS(Sheet8!H1393)</f>
        <v>1</v>
      </c>
      <c r="C1393">
        <f>ABS(Sheet8!I1393)</f>
        <v>1</v>
      </c>
      <c r="D1393">
        <f>ABS(Sheet8!J1393)</f>
        <v>1</v>
      </c>
    </row>
    <row r="1394" spans="1:4">
      <c r="A1394">
        <f>ABS(Sheet8!G1394)</f>
        <v>36</v>
      </c>
      <c r="B1394">
        <f>ABS(Sheet8!H1394)</f>
        <v>1</v>
      </c>
      <c r="C1394">
        <f>ABS(Sheet8!I1394)</f>
        <v>0</v>
      </c>
      <c r="D1394">
        <f>ABS(Sheet8!J1394)</f>
        <v>27</v>
      </c>
    </row>
    <row r="1395" spans="1:4">
      <c r="A1395">
        <f>ABS(Sheet8!G1395)</f>
        <v>28</v>
      </c>
      <c r="B1395">
        <f>ABS(Sheet8!H1395)</f>
        <v>1</v>
      </c>
      <c r="C1395">
        <f>ABS(Sheet8!I1395)</f>
        <v>0</v>
      </c>
      <c r="D1395">
        <f>ABS(Sheet8!J1395)</f>
        <v>19</v>
      </c>
    </row>
    <row r="1396" spans="1:4">
      <c r="A1396">
        <f>ABS(Sheet8!G1396)</f>
        <v>24</v>
      </c>
      <c r="B1396">
        <f>ABS(Sheet8!H1396)</f>
        <v>1</v>
      </c>
      <c r="C1396">
        <f>ABS(Sheet8!I1396)</f>
        <v>0</v>
      </c>
      <c r="D1396">
        <f>ABS(Sheet8!J1396)</f>
        <v>27</v>
      </c>
    </row>
    <row r="1397" spans="1:4">
      <c r="A1397">
        <f>ABS(Sheet8!G1397)</f>
        <v>32</v>
      </c>
      <c r="B1397">
        <f>ABS(Sheet8!H1397)</f>
        <v>1</v>
      </c>
      <c r="C1397">
        <f>ABS(Sheet8!I1397)</f>
        <v>1</v>
      </c>
      <c r="D1397">
        <f>ABS(Sheet8!J1397)</f>
        <v>7</v>
      </c>
    </row>
    <row r="1398" spans="1:4">
      <c r="A1398">
        <f>ABS(Sheet8!G1398)</f>
        <v>20</v>
      </c>
      <c r="B1398">
        <f>ABS(Sheet8!H1398)</f>
        <v>1</v>
      </c>
      <c r="C1398">
        <f>ABS(Sheet8!I1398)</f>
        <v>0</v>
      </c>
      <c r="D1398">
        <f>ABS(Sheet8!J1398)</f>
        <v>5</v>
      </c>
    </row>
    <row r="1399" spans="1:4">
      <c r="A1399">
        <f>ABS(Sheet8!G1399)</f>
        <v>20</v>
      </c>
      <c r="B1399">
        <f>ABS(Sheet8!H1399)</f>
        <v>1</v>
      </c>
      <c r="C1399">
        <f>ABS(Sheet8!I1399)</f>
        <v>0</v>
      </c>
      <c r="D1399">
        <f>ABS(Sheet8!J1399)</f>
        <v>5</v>
      </c>
    </row>
    <row r="1400" spans="1:4">
      <c r="A1400">
        <f>ABS(Sheet8!G1400)</f>
        <v>20</v>
      </c>
      <c r="B1400">
        <f>ABS(Sheet8!H1400)</f>
        <v>1</v>
      </c>
      <c r="C1400">
        <f>ABS(Sheet8!I1400)</f>
        <v>0</v>
      </c>
      <c r="D1400">
        <f>ABS(Sheet8!J1400)</f>
        <v>5</v>
      </c>
    </row>
    <row r="1401" spans="1:4">
      <c r="A1401">
        <f>ABS(Sheet8!G1401)</f>
        <v>65</v>
      </c>
      <c r="B1401">
        <f>ABS(Sheet8!H1401)</f>
        <v>1</v>
      </c>
      <c r="C1401">
        <f>ABS(Sheet8!I1401)</f>
        <v>1</v>
      </c>
      <c r="D1401">
        <f>ABS(Sheet8!J1401)</f>
        <v>0</v>
      </c>
    </row>
    <row r="1402" spans="1:4">
      <c r="A1402">
        <f>ABS(Sheet8!G1402)</f>
        <v>28</v>
      </c>
      <c r="B1402">
        <f>ABS(Sheet8!H1402)</f>
        <v>1</v>
      </c>
      <c r="C1402">
        <f>ABS(Sheet8!I1402)</f>
        <v>0</v>
      </c>
      <c r="D1402">
        <f>ABS(Sheet8!J1402)</f>
        <v>19</v>
      </c>
    </row>
    <row r="1403" spans="1:4">
      <c r="A1403">
        <f>ABS(Sheet8!G1403)</f>
        <v>22</v>
      </c>
      <c r="B1403">
        <f>ABS(Sheet8!H1403)</f>
        <v>1</v>
      </c>
      <c r="C1403">
        <f>ABS(Sheet8!I1403)</f>
        <v>1</v>
      </c>
      <c r="D1403">
        <f>ABS(Sheet8!J1403)</f>
        <v>23</v>
      </c>
    </row>
    <row r="1404" spans="1:4">
      <c r="A1404">
        <f>ABS(Sheet8!G1404)</f>
        <v>40</v>
      </c>
      <c r="B1404">
        <f>ABS(Sheet8!H1404)</f>
        <v>1</v>
      </c>
      <c r="C1404">
        <f>ABS(Sheet8!I1404)</f>
        <v>2</v>
      </c>
      <c r="D1404">
        <f>ABS(Sheet8!J1404)</f>
        <v>6</v>
      </c>
    </row>
    <row r="1405" spans="1:4">
      <c r="A1405">
        <f>ABS(Sheet8!G1405)</f>
        <v>154</v>
      </c>
      <c r="B1405">
        <f>ABS(Sheet8!H1405)</f>
        <v>5</v>
      </c>
      <c r="C1405">
        <f>ABS(Sheet8!I1405)</f>
        <v>1</v>
      </c>
      <c r="D1405">
        <f>ABS(Sheet8!J1405)</f>
        <v>80</v>
      </c>
    </row>
    <row r="1406" spans="1:4">
      <c r="A1406">
        <f>ABS(Sheet8!G1406)</f>
        <v>24</v>
      </c>
      <c r="B1406">
        <f>ABS(Sheet8!H1406)</f>
        <v>1</v>
      </c>
      <c r="C1406">
        <f>ABS(Sheet8!I1406)</f>
        <v>2</v>
      </c>
      <c r="D1406">
        <f>ABS(Sheet8!J1406)</f>
        <v>14</v>
      </c>
    </row>
    <row r="1407" spans="1:4">
      <c r="A1407">
        <f>ABS(Sheet8!G1407)</f>
        <v>22</v>
      </c>
      <c r="B1407">
        <f>ABS(Sheet8!H1407)</f>
        <v>0</v>
      </c>
      <c r="C1407">
        <f>ABS(Sheet8!I1407)</f>
        <v>0</v>
      </c>
      <c r="D1407">
        <f>ABS(Sheet8!J1407)</f>
        <v>6</v>
      </c>
    </row>
    <row r="1408" spans="1:4">
      <c r="A1408">
        <f>ABS(Sheet8!G1408)</f>
        <v>22</v>
      </c>
      <c r="B1408">
        <f>ABS(Sheet8!H1408)</f>
        <v>0</v>
      </c>
      <c r="C1408">
        <f>ABS(Sheet8!I1408)</f>
        <v>0</v>
      </c>
      <c r="D1408">
        <f>ABS(Sheet8!J1408)</f>
        <v>6</v>
      </c>
    </row>
    <row r="1409" spans="1:4">
      <c r="A1409">
        <f>ABS(Sheet8!G1409)</f>
        <v>20</v>
      </c>
      <c r="B1409">
        <f>ABS(Sheet8!H1409)</f>
        <v>1</v>
      </c>
      <c r="C1409">
        <f>ABS(Sheet8!I1409)</f>
        <v>1</v>
      </c>
      <c r="D1409">
        <f>ABS(Sheet8!J1409)</f>
        <v>9</v>
      </c>
    </row>
    <row r="1410" spans="1:4">
      <c r="A1410">
        <f>ABS(Sheet8!G1410)</f>
        <v>105</v>
      </c>
      <c r="B1410">
        <f>ABS(Sheet8!H1410)</f>
        <v>1</v>
      </c>
      <c r="C1410">
        <f>ABS(Sheet8!I1410)</f>
        <v>2</v>
      </c>
      <c r="D1410">
        <f>ABS(Sheet8!J1410)</f>
        <v>31</v>
      </c>
    </row>
    <row r="1411" spans="1:4">
      <c r="A1411">
        <f>ABS(Sheet8!G1411)</f>
        <v>80</v>
      </c>
      <c r="B1411">
        <f>ABS(Sheet8!H1411)</f>
        <v>1</v>
      </c>
      <c r="C1411">
        <f>ABS(Sheet8!I1411)</f>
        <v>1</v>
      </c>
      <c r="D1411">
        <f>ABS(Sheet8!J1411)</f>
        <v>21</v>
      </c>
    </row>
    <row r="1412" spans="1:4">
      <c r="A1412">
        <f>ABS(Sheet8!G1412)</f>
        <v>48</v>
      </c>
      <c r="B1412">
        <f>ABS(Sheet8!H1412)</f>
        <v>1</v>
      </c>
      <c r="C1412">
        <f>ABS(Sheet8!I1412)</f>
        <v>0</v>
      </c>
      <c r="D1412">
        <f>ABS(Sheet8!J1412)</f>
        <v>10</v>
      </c>
    </row>
    <row r="1413" spans="1:4">
      <c r="A1413">
        <f>ABS(Sheet8!G1413)</f>
        <v>40</v>
      </c>
      <c r="B1413">
        <f>ABS(Sheet8!H1413)</f>
        <v>1</v>
      </c>
      <c r="C1413">
        <f>ABS(Sheet8!I1413)</f>
        <v>1</v>
      </c>
      <c r="D1413">
        <f>ABS(Sheet8!J1413)</f>
        <v>5</v>
      </c>
    </row>
    <row r="1414" spans="1:4">
      <c r="A1414">
        <f>ABS(Sheet8!G1414)</f>
        <v>40</v>
      </c>
      <c r="B1414">
        <f>ABS(Sheet8!H1414)</f>
        <v>1</v>
      </c>
      <c r="C1414">
        <f>ABS(Sheet8!I1414)</f>
        <v>1</v>
      </c>
      <c r="D1414">
        <f>ABS(Sheet8!J1414)</f>
        <v>1</v>
      </c>
    </row>
    <row r="1415" spans="1:4">
      <c r="A1415">
        <f>ABS(Sheet8!G1415)</f>
        <v>38</v>
      </c>
      <c r="B1415">
        <f>ABS(Sheet8!H1415)</f>
        <v>0</v>
      </c>
      <c r="C1415">
        <f>ABS(Sheet8!I1415)</f>
        <v>1</v>
      </c>
      <c r="D1415">
        <f>ABS(Sheet8!J1415)</f>
        <v>15</v>
      </c>
    </row>
    <row r="1416" spans="1:4">
      <c r="A1416">
        <f>ABS(Sheet8!G1416)</f>
        <v>32</v>
      </c>
      <c r="B1416">
        <f>ABS(Sheet8!H1416)</f>
        <v>1</v>
      </c>
      <c r="C1416">
        <f>ABS(Sheet8!I1416)</f>
        <v>0</v>
      </c>
      <c r="D1416">
        <f>ABS(Sheet8!J1416)</f>
        <v>1</v>
      </c>
    </row>
    <row r="1417" spans="1:4">
      <c r="A1417">
        <f>ABS(Sheet8!G1417)</f>
        <v>28</v>
      </c>
      <c r="B1417">
        <f>ABS(Sheet8!H1417)</f>
        <v>1</v>
      </c>
      <c r="C1417">
        <f>ABS(Sheet8!I1417)</f>
        <v>0</v>
      </c>
      <c r="D1417">
        <f>ABS(Sheet8!J1417)</f>
        <v>19</v>
      </c>
    </row>
    <row r="1418" spans="1:4">
      <c r="A1418">
        <f>ABS(Sheet8!G1418)</f>
        <v>22</v>
      </c>
      <c r="B1418">
        <f>ABS(Sheet8!H1418)</f>
        <v>1</v>
      </c>
      <c r="C1418">
        <f>ABS(Sheet8!I1418)</f>
        <v>2</v>
      </c>
      <c r="D1418">
        <f>ABS(Sheet8!J1418)</f>
        <v>15</v>
      </c>
    </row>
    <row r="1419" spans="1:4">
      <c r="A1419">
        <f>ABS(Sheet8!G1419)</f>
        <v>20</v>
      </c>
      <c r="B1419">
        <f>ABS(Sheet8!H1419)</f>
        <v>1</v>
      </c>
      <c r="C1419">
        <f>ABS(Sheet8!I1419)</f>
        <v>1</v>
      </c>
      <c r="D1419">
        <f>ABS(Sheet8!J1419)</f>
        <v>15</v>
      </c>
    </row>
    <row r="1420" spans="1:4">
      <c r="A1420">
        <f>ABS(Sheet8!G1420)</f>
        <v>20</v>
      </c>
      <c r="B1420">
        <f>ABS(Sheet8!H1420)</f>
        <v>1</v>
      </c>
      <c r="C1420">
        <f>ABS(Sheet8!I1420)</f>
        <v>1</v>
      </c>
      <c r="D1420">
        <f>ABS(Sheet8!J1420)</f>
        <v>15</v>
      </c>
    </row>
    <row r="1421" spans="1:4">
      <c r="A1421">
        <f>ABS(Sheet8!G1421)</f>
        <v>34</v>
      </c>
      <c r="B1421">
        <f>ABS(Sheet8!H1421)</f>
        <v>1</v>
      </c>
      <c r="C1421">
        <f>ABS(Sheet8!I1421)</f>
        <v>2</v>
      </c>
      <c r="D1421">
        <f>ABS(Sheet8!J1421)</f>
        <v>12</v>
      </c>
    </row>
    <row r="1422" spans="1:4">
      <c r="A1422">
        <f>ABS(Sheet8!G1422)</f>
        <v>32</v>
      </c>
      <c r="B1422">
        <f>ABS(Sheet8!H1422)</f>
        <v>1</v>
      </c>
      <c r="C1422">
        <f>ABS(Sheet8!I1422)</f>
        <v>1</v>
      </c>
      <c r="D1422">
        <f>ABS(Sheet8!J1422)</f>
        <v>3</v>
      </c>
    </row>
    <row r="1423" spans="1:4">
      <c r="A1423">
        <f>ABS(Sheet8!G1423)</f>
        <v>39</v>
      </c>
      <c r="B1423">
        <f>ABS(Sheet8!H1423)</f>
        <v>1</v>
      </c>
      <c r="C1423">
        <f>ABS(Sheet8!I1423)</f>
        <v>1</v>
      </c>
      <c r="D1423">
        <f>ABS(Sheet8!J1423)</f>
        <v>10</v>
      </c>
    </row>
    <row r="1424" spans="1:4">
      <c r="A1424">
        <f>ABS(Sheet8!G1424)</f>
        <v>32</v>
      </c>
      <c r="B1424">
        <f>ABS(Sheet8!H1424)</f>
        <v>1</v>
      </c>
      <c r="C1424">
        <f>ABS(Sheet8!I1424)</f>
        <v>1</v>
      </c>
      <c r="D1424">
        <f>ABS(Sheet8!J1424)</f>
        <v>12</v>
      </c>
    </row>
    <row r="1425" spans="1:4">
      <c r="A1425">
        <f>ABS(Sheet8!G1425)</f>
        <v>36</v>
      </c>
      <c r="B1425">
        <f>ABS(Sheet8!H1425)</f>
        <v>1</v>
      </c>
      <c r="C1425">
        <f>ABS(Sheet8!I1425)</f>
        <v>0</v>
      </c>
      <c r="D1425">
        <f>ABS(Sheet8!J1425)</f>
        <v>3</v>
      </c>
    </row>
    <row r="1426" spans="1:4">
      <c r="A1426">
        <f>ABS(Sheet8!G1426)</f>
        <v>28</v>
      </c>
      <c r="B1426">
        <f>ABS(Sheet8!H1426)</f>
        <v>1</v>
      </c>
      <c r="C1426">
        <f>ABS(Sheet8!I1426)</f>
        <v>0</v>
      </c>
      <c r="D1426">
        <f>ABS(Sheet8!J1426)</f>
        <v>19</v>
      </c>
    </row>
    <row r="1427" spans="1:4">
      <c r="A1427">
        <f>ABS(Sheet8!G1427)</f>
        <v>28</v>
      </c>
      <c r="B1427">
        <f>ABS(Sheet8!H1427)</f>
        <v>1</v>
      </c>
      <c r="C1427">
        <f>ABS(Sheet8!I1427)</f>
        <v>0</v>
      </c>
      <c r="D1427">
        <f>ABS(Sheet8!J1427)</f>
        <v>19</v>
      </c>
    </row>
    <row r="1428" spans="1:4">
      <c r="A1428">
        <f>ABS(Sheet8!G1428)</f>
        <v>33</v>
      </c>
      <c r="B1428">
        <f>ABS(Sheet8!H1428)</f>
        <v>1</v>
      </c>
      <c r="C1428">
        <f>ABS(Sheet8!I1428)</f>
        <v>2</v>
      </c>
      <c r="D1428">
        <f>ABS(Sheet8!J1428)</f>
        <v>17</v>
      </c>
    </row>
    <row r="1429" spans="1:4">
      <c r="A1429">
        <f>ABS(Sheet8!G1429)</f>
        <v>138</v>
      </c>
      <c r="B1429">
        <f>ABS(Sheet8!H1429)</f>
        <v>1</v>
      </c>
      <c r="C1429">
        <f>ABS(Sheet8!I1429)</f>
        <v>2</v>
      </c>
      <c r="D1429">
        <f>ABS(Sheet8!J1429)</f>
        <v>53</v>
      </c>
    </row>
    <row r="1430" spans="1:4">
      <c r="A1430">
        <f>ABS(Sheet8!G1430)</f>
        <v>60</v>
      </c>
      <c r="B1430">
        <f>ABS(Sheet8!H1430)</f>
        <v>1</v>
      </c>
      <c r="C1430">
        <f>ABS(Sheet8!I1430)</f>
        <v>1</v>
      </c>
      <c r="D1430">
        <f>ABS(Sheet8!J1430)</f>
        <v>14</v>
      </c>
    </row>
    <row r="1431" spans="1:4">
      <c r="A1431">
        <f>ABS(Sheet8!G1431)</f>
        <v>112</v>
      </c>
      <c r="B1431">
        <f>ABS(Sheet8!H1431)</f>
        <v>2</v>
      </c>
      <c r="C1431">
        <f>ABS(Sheet8!I1431)</f>
        <v>2</v>
      </c>
      <c r="D1431">
        <f>ABS(Sheet8!J1431)</f>
        <v>40</v>
      </c>
    </row>
    <row r="1432" spans="1:4">
      <c r="A1432">
        <f>ABS(Sheet8!G1432)</f>
        <v>36</v>
      </c>
      <c r="B1432">
        <f>ABS(Sheet8!H1432)</f>
        <v>1</v>
      </c>
      <c r="C1432">
        <f>ABS(Sheet8!I1432)</f>
        <v>1</v>
      </c>
      <c r="D1432">
        <f>ABS(Sheet8!J1432)</f>
        <v>1</v>
      </c>
    </row>
    <row r="1433" spans="1:4">
      <c r="A1433">
        <f>ABS(Sheet8!G1433)</f>
        <v>180</v>
      </c>
      <c r="B1433">
        <f>ABS(Sheet8!H1433)</f>
        <v>1</v>
      </c>
      <c r="C1433">
        <f>ABS(Sheet8!I1433)</f>
        <v>1</v>
      </c>
      <c r="D1433">
        <f>ABS(Sheet8!J1433)</f>
        <v>84</v>
      </c>
    </row>
    <row r="1434" spans="1:4">
      <c r="A1434">
        <f>ABS(Sheet8!G1434)</f>
        <v>52</v>
      </c>
      <c r="B1434">
        <f>ABS(Sheet8!H1434)</f>
        <v>1</v>
      </c>
      <c r="C1434">
        <f>ABS(Sheet8!I1434)</f>
        <v>1</v>
      </c>
      <c r="D1434">
        <f>ABS(Sheet8!J1434)</f>
        <v>6</v>
      </c>
    </row>
    <row r="1435" spans="1:4">
      <c r="A1435">
        <f>ABS(Sheet8!G1435)</f>
        <v>42</v>
      </c>
      <c r="B1435">
        <f>ABS(Sheet8!H1435)</f>
        <v>1</v>
      </c>
      <c r="C1435">
        <f>ABS(Sheet8!I1435)</f>
        <v>1</v>
      </c>
      <c r="D1435">
        <f>ABS(Sheet8!J1435)</f>
        <v>2</v>
      </c>
    </row>
    <row r="1436" spans="1:4">
      <c r="A1436">
        <f>ABS(Sheet8!G1436)</f>
        <v>60</v>
      </c>
      <c r="B1436">
        <f>ABS(Sheet8!H1436)</f>
        <v>1</v>
      </c>
      <c r="C1436">
        <f>ABS(Sheet8!I1436)</f>
        <v>1</v>
      </c>
      <c r="D1436">
        <f>ABS(Sheet8!J1436)</f>
        <v>24</v>
      </c>
    </row>
    <row r="1437" spans="1:4">
      <c r="A1437">
        <f>ABS(Sheet8!G1437)</f>
        <v>30</v>
      </c>
      <c r="B1437">
        <f>ABS(Sheet8!H1437)</f>
        <v>1</v>
      </c>
      <c r="C1437">
        <f>ABS(Sheet8!I1437)</f>
        <v>0</v>
      </c>
      <c r="D1437">
        <f>ABS(Sheet8!J1437)</f>
        <v>9</v>
      </c>
    </row>
    <row r="1438" spans="1:4">
      <c r="A1438">
        <f>ABS(Sheet8!G1438)</f>
        <v>30</v>
      </c>
      <c r="B1438">
        <f>ABS(Sheet8!H1438)</f>
        <v>1</v>
      </c>
      <c r="C1438">
        <f>ABS(Sheet8!I1438)</f>
        <v>1</v>
      </c>
      <c r="D1438">
        <f>ABS(Sheet8!J1438)</f>
        <v>29</v>
      </c>
    </row>
    <row r="1439" spans="1:4">
      <c r="A1439">
        <f>ABS(Sheet8!G1439)</f>
        <v>30</v>
      </c>
      <c r="B1439">
        <f>ABS(Sheet8!H1439)</f>
        <v>1</v>
      </c>
      <c r="C1439">
        <f>ABS(Sheet8!I1439)</f>
        <v>1</v>
      </c>
      <c r="D1439">
        <f>ABS(Sheet8!J1439)</f>
        <v>19</v>
      </c>
    </row>
    <row r="1440" spans="1:4">
      <c r="A1440">
        <f>ABS(Sheet8!G1440)</f>
        <v>26</v>
      </c>
      <c r="B1440">
        <f>ABS(Sheet8!H1440)</f>
        <v>1</v>
      </c>
      <c r="C1440">
        <f>ABS(Sheet8!I1440)</f>
        <v>2</v>
      </c>
      <c r="D1440">
        <f>ABS(Sheet8!J1440)</f>
        <v>13</v>
      </c>
    </row>
    <row r="1441" spans="1:4">
      <c r="A1441">
        <f>ABS(Sheet8!G1441)</f>
        <v>20</v>
      </c>
      <c r="B1441">
        <f>ABS(Sheet8!H1441)</f>
        <v>1</v>
      </c>
      <c r="C1441">
        <f>ABS(Sheet8!I1441)</f>
        <v>1</v>
      </c>
      <c r="D1441">
        <f>ABS(Sheet8!J1441)</f>
        <v>22</v>
      </c>
    </row>
    <row r="1442" spans="1:4">
      <c r="A1442">
        <f>ABS(Sheet8!G1442)</f>
        <v>20</v>
      </c>
      <c r="B1442">
        <f>ABS(Sheet8!H1442)</f>
        <v>1</v>
      </c>
      <c r="C1442">
        <f>ABS(Sheet8!I1442)</f>
        <v>1</v>
      </c>
      <c r="D1442">
        <f>ABS(Sheet8!J1442)</f>
        <v>19</v>
      </c>
    </row>
    <row r="1443" spans="1:4">
      <c r="A1443">
        <f>ABS(Sheet8!G1443)</f>
        <v>26</v>
      </c>
      <c r="B1443">
        <f>ABS(Sheet8!H1443)</f>
        <v>1</v>
      </c>
      <c r="C1443">
        <f>ABS(Sheet8!I1443)</f>
        <v>0</v>
      </c>
      <c r="D1443">
        <f>ABS(Sheet8!J1443)</f>
        <v>10</v>
      </c>
    </row>
    <row r="1444" spans="1:4">
      <c r="A1444">
        <f>ABS(Sheet8!G1444)</f>
        <v>48</v>
      </c>
      <c r="B1444">
        <f>ABS(Sheet8!H1444)</f>
        <v>1</v>
      </c>
      <c r="C1444">
        <f>ABS(Sheet8!I1444)</f>
        <v>1</v>
      </c>
      <c r="D1444">
        <f>ABS(Sheet8!J1444)</f>
        <v>4</v>
      </c>
    </row>
    <row r="1445" spans="1:4">
      <c r="A1445">
        <f>ABS(Sheet8!G1445)</f>
        <v>44</v>
      </c>
      <c r="B1445">
        <f>ABS(Sheet8!H1445)</f>
        <v>1</v>
      </c>
      <c r="C1445">
        <f>ABS(Sheet8!I1445)</f>
        <v>1</v>
      </c>
      <c r="D1445">
        <f>ABS(Sheet8!J1445)</f>
        <v>11</v>
      </c>
    </row>
    <row r="1446" spans="1:4">
      <c r="A1446">
        <f>ABS(Sheet8!G1446)</f>
        <v>22</v>
      </c>
      <c r="B1446">
        <f>ABS(Sheet8!H1446)</f>
        <v>1</v>
      </c>
      <c r="C1446">
        <f>ABS(Sheet8!I1446)</f>
        <v>1</v>
      </c>
      <c r="D1446">
        <f>ABS(Sheet8!J1446)</f>
        <v>23</v>
      </c>
    </row>
    <row r="1447" spans="1:4">
      <c r="A1447">
        <f>ABS(Sheet8!G1447)</f>
        <v>20</v>
      </c>
      <c r="B1447">
        <f>ABS(Sheet8!H1447)</f>
        <v>1</v>
      </c>
      <c r="C1447">
        <f>ABS(Sheet8!I1447)</f>
        <v>0</v>
      </c>
      <c r="D1447">
        <f>ABS(Sheet8!J1447)</f>
        <v>20</v>
      </c>
    </row>
    <row r="1448" spans="1:4">
      <c r="A1448">
        <f>ABS(Sheet8!G1448)</f>
        <v>120</v>
      </c>
      <c r="B1448">
        <f>ABS(Sheet8!H1448)</f>
        <v>1</v>
      </c>
      <c r="C1448">
        <f>ABS(Sheet8!I1448)</f>
        <v>4</v>
      </c>
      <c r="D1448">
        <f>ABS(Sheet8!J1448)</f>
        <v>28</v>
      </c>
    </row>
    <row r="1449" spans="1:4">
      <c r="A1449">
        <f>ABS(Sheet8!G1449)</f>
        <v>60</v>
      </c>
      <c r="B1449">
        <f>ABS(Sheet8!H1449)</f>
        <v>1</v>
      </c>
      <c r="C1449">
        <f>ABS(Sheet8!I1449)</f>
        <v>4</v>
      </c>
      <c r="D1449">
        <f>ABS(Sheet8!J1449)</f>
        <v>10</v>
      </c>
    </row>
    <row r="1450" spans="1:4">
      <c r="A1450">
        <f>ABS(Sheet8!G1450)</f>
        <v>54</v>
      </c>
      <c r="B1450">
        <f>ABS(Sheet8!H1450)</f>
        <v>1</v>
      </c>
      <c r="C1450">
        <f>ABS(Sheet8!I1450)</f>
        <v>4</v>
      </c>
      <c r="D1450">
        <f>ABS(Sheet8!J1450)</f>
        <v>13</v>
      </c>
    </row>
    <row r="1451" spans="1:4">
      <c r="A1451">
        <f>ABS(Sheet8!G1451)</f>
        <v>60</v>
      </c>
      <c r="B1451">
        <f>ABS(Sheet8!H1451)</f>
        <v>1</v>
      </c>
      <c r="C1451">
        <f>ABS(Sheet8!I1451)</f>
        <v>3</v>
      </c>
      <c r="D1451">
        <f>ABS(Sheet8!J1451)</f>
        <v>2</v>
      </c>
    </row>
    <row r="1452" spans="1:4">
      <c r="A1452">
        <f>ABS(Sheet8!G1452)</f>
        <v>40</v>
      </c>
      <c r="B1452">
        <f>ABS(Sheet8!H1452)</f>
        <v>1</v>
      </c>
      <c r="C1452">
        <f>ABS(Sheet8!I1452)</f>
        <v>3</v>
      </c>
      <c r="D1452">
        <f>ABS(Sheet8!J1452)</f>
        <v>13</v>
      </c>
    </row>
    <row r="1453" spans="1:4">
      <c r="A1453">
        <f>ABS(Sheet8!G1453)</f>
        <v>36</v>
      </c>
      <c r="B1453">
        <f>ABS(Sheet8!H1453)</f>
        <v>1</v>
      </c>
      <c r="C1453">
        <f>ABS(Sheet8!I1453)</f>
        <v>3</v>
      </c>
      <c r="D1453">
        <f>ABS(Sheet8!J1453)</f>
        <v>15</v>
      </c>
    </row>
    <row r="1454" spans="1:4">
      <c r="A1454">
        <f>ABS(Sheet8!G1454)</f>
        <v>52</v>
      </c>
      <c r="B1454">
        <f>ABS(Sheet8!H1454)</f>
        <v>1</v>
      </c>
      <c r="C1454">
        <f>ABS(Sheet8!I1454)</f>
        <v>2</v>
      </c>
      <c r="D1454">
        <f>ABS(Sheet8!J1454)</f>
        <v>0</v>
      </c>
    </row>
    <row r="1455" spans="1:4">
      <c r="A1455">
        <f>ABS(Sheet8!G1455)</f>
        <v>44</v>
      </c>
      <c r="B1455">
        <f>ABS(Sheet8!H1455)</f>
        <v>1</v>
      </c>
      <c r="C1455">
        <f>ABS(Sheet8!I1455)</f>
        <v>0</v>
      </c>
      <c r="D1455">
        <f>ABS(Sheet8!J1455)</f>
        <v>7</v>
      </c>
    </row>
    <row r="1456" spans="1:4">
      <c r="A1456">
        <f>ABS(Sheet8!G1456)</f>
        <v>40</v>
      </c>
      <c r="B1456">
        <f>ABS(Sheet8!H1456)</f>
        <v>1</v>
      </c>
      <c r="C1456">
        <f>ABS(Sheet8!I1456)</f>
        <v>2</v>
      </c>
      <c r="D1456">
        <f>ABS(Sheet8!J1456)</f>
        <v>10</v>
      </c>
    </row>
    <row r="1457" spans="1:4">
      <c r="A1457">
        <f>ABS(Sheet8!G1457)</f>
        <v>30</v>
      </c>
      <c r="B1457">
        <f>ABS(Sheet8!H1457)</f>
        <v>1</v>
      </c>
      <c r="C1457">
        <f>ABS(Sheet8!I1457)</f>
        <v>2</v>
      </c>
      <c r="D1457">
        <f>ABS(Sheet8!J1457)</f>
        <v>13</v>
      </c>
    </row>
    <row r="1458" spans="1:4">
      <c r="A1458">
        <f>ABS(Sheet8!G1458)</f>
        <v>22</v>
      </c>
      <c r="B1458">
        <f>ABS(Sheet8!H1458)</f>
        <v>1</v>
      </c>
      <c r="C1458">
        <f>ABS(Sheet8!I1458)</f>
        <v>2</v>
      </c>
      <c r="D1458">
        <f>ABS(Sheet8!J1458)</f>
        <v>21</v>
      </c>
    </row>
    <row r="1459" spans="1:4">
      <c r="A1459">
        <f>ABS(Sheet8!G1459)</f>
        <v>65</v>
      </c>
      <c r="B1459">
        <f>ABS(Sheet8!H1459)</f>
        <v>1</v>
      </c>
      <c r="C1459">
        <f>ABS(Sheet8!I1459)</f>
        <v>0</v>
      </c>
      <c r="D1459">
        <f>ABS(Sheet8!J1459)</f>
        <v>25</v>
      </c>
    </row>
    <row r="1460" spans="1:4">
      <c r="A1460">
        <f>ABS(Sheet8!G1460)</f>
        <v>40</v>
      </c>
      <c r="B1460">
        <f>ABS(Sheet8!H1460)</f>
        <v>1</v>
      </c>
      <c r="C1460">
        <f>ABS(Sheet8!I1460)</f>
        <v>1</v>
      </c>
      <c r="D1460">
        <f>ABS(Sheet8!J1460)</f>
        <v>11</v>
      </c>
    </row>
    <row r="1461" spans="1:4">
      <c r="A1461">
        <f>ABS(Sheet8!G1461)</f>
        <v>33</v>
      </c>
      <c r="B1461">
        <f>ABS(Sheet8!H1461)</f>
        <v>1</v>
      </c>
      <c r="C1461">
        <f>ABS(Sheet8!I1461)</f>
        <v>0</v>
      </c>
      <c r="D1461">
        <f>ABS(Sheet8!J1461)</f>
        <v>17</v>
      </c>
    </row>
    <row r="1462" spans="1:4">
      <c r="A1462">
        <f>ABS(Sheet8!G1462)</f>
        <v>30</v>
      </c>
      <c r="B1462">
        <f>ABS(Sheet8!H1462)</f>
        <v>1</v>
      </c>
      <c r="C1462">
        <f>ABS(Sheet8!I1462)</f>
        <v>1</v>
      </c>
      <c r="D1462">
        <f>ABS(Sheet8!J1462)</f>
        <v>13</v>
      </c>
    </row>
    <row r="1463" spans="1:4">
      <c r="A1463">
        <f>ABS(Sheet8!G1463)</f>
        <v>22</v>
      </c>
      <c r="B1463">
        <f>ABS(Sheet8!H1463)</f>
        <v>1</v>
      </c>
      <c r="C1463">
        <f>ABS(Sheet8!I1463)</f>
        <v>0</v>
      </c>
      <c r="D1463">
        <f>ABS(Sheet8!J1463)</f>
        <v>19</v>
      </c>
    </row>
    <row r="1464" spans="1:4">
      <c r="A1464">
        <f>ABS(Sheet8!G1464)</f>
        <v>22</v>
      </c>
      <c r="B1464">
        <f>ABS(Sheet8!H1464)</f>
        <v>1</v>
      </c>
      <c r="C1464">
        <f>ABS(Sheet8!I1464)</f>
        <v>1</v>
      </c>
      <c r="D1464">
        <f>ABS(Sheet8!J1464)</f>
        <v>17</v>
      </c>
    </row>
    <row r="1465" spans="1:4">
      <c r="A1465">
        <f>ABS(Sheet8!G1465)</f>
        <v>45</v>
      </c>
      <c r="B1465">
        <f>ABS(Sheet8!H1465)</f>
        <v>1</v>
      </c>
      <c r="C1465">
        <f>ABS(Sheet8!I1465)</f>
        <v>1</v>
      </c>
      <c r="D1465">
        <f>ABS(Sheet8!J1465)</f>
        <v>6</v>
      </c>
    </row>
    <row r="1466" spans="1:4">
      <c r="A1466">
        <f>ABS(Sheet8!G1466)</f>
        <v>30</v>
      </c>
      <c r="B1466">
        <f>ABS(Sheet8!H1466)</f>
        <v>1</v>
      </c>
      <c r="C1466">
        <f>ABS(Sheet8!I1466)</f>
        <v>1</v>
      </c>
      <c r="D1466">
        <f>ABS(Sheet8!J1466)</f>
        <v>5</v>
      </c>
    </row>
    <row r="1467" spans="1:4">
      <c r="A1467">
        <f>ABS(Sheet8!G1467)</f>
        <v>28</v>
      </c>
      <c r="B1467">
        <f>ABS(Sheet8!H1467)</f>
        <v>1</v>
      </c>
      <c r="C1467">
        <f>ABS(Sheet8!I1467)</f>
        <v>1</v>
      </c>
      <c r="D1467">
        <f>ABS(Sheet8!J1467)</f>
        <v>5</v>
      </c>
    </row>
    <row r="1468" spans="1:4">
      <c r="A1468">
        <f>ABS(Sheet8!G1468)</f>
        <v>115</v>
      </c>
      <c r="B1468">
        <f>ABS(Sheet8!H1468)</f>
        <v>1</v>
      </c>
      <c r="C1468">
        <f>ABS(Sheet8!I1468)</f>
        <v>0</v>
      </c>
      <c r="D1468">
        <f>ABS(Sheet8!J1468)</f>
        <v>62</v>
      </c>
    </row>
    <row r="1469" spans="1:4">
      <c r="A1469">
        <f>ABS(Sheet8!G1469)</f>
        <v>26</v>
      </c>
      <c r="B1469">
        <f>ABS(Sheet8!H1469)</f>
        <v>1</v>
      </c>
      <c r="C1469">
        <f>ABS(Sheet8!I1469)</f>
        <v>1</v>
      </c>
      <c r="D1469">
        <f>ABS(Sheet8!J1469)</f>
        <v>6</v>
      </c>
    </row>
    <row r="1470" spans="1:4">
      <c r="A1470">
        <f>ABS(Sheet8!G1470)</f>
        <v>22</v>
      </c>
      <c r="B1470">
        <f>ABS(Sheet8!H1470)</f>
        <v>1</v>
      </c>
      <c r="C1470">
        <f>ABS(Sheet8!I1470)</f>
        <v>0</v>
      </c>
      <c r="D1470">
        <f>ABS(Sheet8!J1470)</f>
        <v>19</v>
      </c>
    </row>
    <row r="1471" spans="1:4">
      <c r="A1471">
        <f>ABS(Sheet8!G1471)</f>
        <v>22</v>
      </c>
      <c r="B1471">
        <f>ABS(Sheet8!H1471)</f>
        <v>1</v>
      </c>
      <c r="C1471">
        <f>ABS(Sheet8!I1471)</f>
        <v>1</v>
      </c>
      <c r="D1471">
        <f>ABS(Sheet8!J1471)</f>
        <v>8</v>
      </c>
    </row>
    <row r="1472" spans="1:4">
      <c r="A1472">
        <f>ABS(Sheet8!G1472)</f>
        <v>22</v>
      </c>
      <c r="B1472">
        <f>ABS(Sheet8!H1472)</f>
        <v>1</v>
      </c>
      <c r="C1472">
        <f>ABS(Sheet8!I1472)</f>
        <v>1</v>
      </c>
      <c r="D1472">
        <f>ABS(Sheet8!J1472)</f>
        <v>23</v>
      </c>
    </row>
    <row r="1473" spans="1:4">
      <c r="A1473">
        <f>ABS(Sheet8!G1473)</f>
        <v>22</v>
      </c>
      <c r="B1473">
        <f>ABS(Sheet8!H1473)</f>
        <v>1</v>
      </c>
      <c r="C1473">
        <f>ABS(Sheet8!I1473)</f>
        <v>0</v>
      </c>
      <c r="D1473">
        <f>ABS(Sheet8!J1473)</f>
        <v>19</v>
      </c>
    </row>
    <row r="1474" spans="1:4">
      <c r="A1474">
        <f>ABS(Sheet8!G1474)</f>
        <v>40</v>
      </c>
      <c r="B1474">
        <f>ABS(Sheet8!H1474)</f>
        <v>0</v>
      </c>
      <c r="C1474">
        <f>ABS(Sheet8!I1474)</f>
        <v>1</v>
      </c>
      <c r="D1474">
        <f>ABS(Sheet8!J1474)</f>
        <v>9</v>
      </c>
    </row>
    <row r="1475" spans="1:4">
      <c r="A1475">
        <f>ABS(Sheet8!G1475)</f>
        <v>76</v>
      </c>
      <c r="B1475">
        <f>ABS(Sheet8!H1475)</f>
        <v>1</v>
      </c>
      <c r="C1475">
        <f>ABS(Sheet8!I1475)</f>
        <v>2</v>
      </c>
      <c r="D1475">
        <f>ABS(Sheet8!J1475)</f>
        <v>8</v>
      </c>
    </row>
    <row r="1476" spans="1:4">
      <c r="A1476">
        <f>ABS(Sheet8!G1476)</f>
        <v>50</v>
      </c>
      <c r="B1476">
        <f>ABS(Sheet8!H1476)</f>
        <v>1</v>
      </c>
      <c r="C1476">
        <f>ABS(Sheet8!I1476)</f>
        <v>1</v>
      </c>
      <c r="D1476">
        <f>ABS(Sheet8!J1476)</f>
        <v>1</v>
      </c>
    </row>
    <row r="1477" spans="1:4">
      <c r="A1477">
        <f>ABS(Sheet8!G1477)</f>
        <v>24</v>
      </c>
      <c r="B1477">
        <f>ABS(Sheet8!H1477)</f>
        <v>1</v>
      </c>
      <c r="C1477">
        <f>ABS(Sheet8!I1477)</f>
        <v>1</v>
      </c>
      <c r="D1477">
        <f>ABS(Sheet8!J1477)</f>
        <v>13</v>
      </c>
    </row>
    <row r="1478" spans="1:4">
      <c r="A1478">
        <f>ABS(Sheet8!G1478)</f>
        <v>20</v>
      </c>
      <c r="B1478">
        <f>ABS(Sheet8!H1478)</f>
        <v>1</v>
      </c>
      <c r="C1478">
        <f>ABS(Sheet8!I1478)</f>
        <v>1</v>
      </c>
      <c r="D1478">
        <f>ABS(Sheet8!J1478)</f>
        <v>11</v>
      </c>
    </row>
    <row r="1479" spans="1:4">
      <c r="A1479">
        <f>ABS(Sheet8!G1479)</f>
        <v>20</v>
      </c>
      <c r="B1479">
        <f>ABS(Sheet8!H1479)</f>
        <v>1</v>
      </c>
      <c r="C1479">
        <f>ABS(Sheet8!I1479)</f>
        <v>1</v>
      </c>
      <c r="D1479">
        <f>ABS(Sheet8!J1479)</f>
        <v>11</v>
      </c>
    </row>
    <row r="1480" spans="1:4">
      <c r="A1480">
        <f>ABS(Sheet8!G1480)</f>
        <v>22</v>
      </c>
      <c r="B1480">
        <f>ABS(Sheet8!H1480)</f>
        <v>1</v>
      </c>
      <c r="C1480">
        <f>ABS(Sheet8!I1480)</f>
        <v>1</v>
      </c>
      <c r="D1480">
        <f>ABS(Sheet8!J1480)</f>
        <v>23</v>
      </c>
    </row>
    <row r="1481" spans="1:4">
      <c r="A1481">
        <f>ABS(Sheet8!G1481)</f>
        <v>108</v>
      </c>
      <c r="B1481">
        <f>ABS(Sheet8!H1481)</f>
        <v>1</v>
      </c>
      <c r="C1481">
        <f>ABS(Sheet8!I1481)</f>
        <v>0</v>
      </c>
      <c r="D1481">
        <f>ABS(Sheet8!J1481)</f>
        <v>3</v>
      </c>
    </row>
    <row r="1482" spans="1:4">
      <c r="A1482">
        <f>ABS(Sheet8!G1482)</f>
        <v>46</v>
      </c>
      <c r="B1482">
        <f>ABS(Sheet8!H1482)</f>
        <v>1</v>
      </c>
      <c r="C1482">
        <f>ABS(Sheet8!I1482)</f>
        <v>0</v>
      </c>
      <c r="D1482">
        <f>ABS(Sheet8!J1482)</f>
        <v>7</v>
      </c>
    </row>
    <row r="1483" spans="1:4">
      <c r="A1483">
        <f>ABS(Sheet8!G1483)</f>
        <v>42</v>
      </c>
      <c r="B1483">
        <f>ABS(Sheet8!H1483)</f>
        <v>1</v>
      </c>
      <c r="C1483">
        <f>ABS(Sheet8!I1483)</f>
        <v>3</v>
      </c>
      <c r="D1483">
        <f>ABS(Sheet8!J1483)</f>
        <v>21</v>
      </c>
    </row>
    <row r="1484" spans="1:4">
      <c r="A1484">
        <f>ABS(Sheet8!G1484)</f>
        <v>39</v>
      </c>
      <c r="B1484">
        <f>ABS(Sheet8!H1484)</f>
        <v>1</v>
      </c>
      <c r="C1484">
        <f>ABS(Sheet8!I1484)</f>
        <v>0</v>
      </c>
      <c r="D1484">
        <f>ABS(Sheet8!J1484)</f>
        <v>5</v>
      </c>
    </row>
    <row r="1485" spans="1:4">
      <c r="A1485">
        <f>ABS(Sheet8!G1485)</f>
        <v>26</v>
      </c>
      <c r="B1485">
        <f>ABS(Sheet8!H1485)</f>
        <v>1</v>
      </c>
      <c r="C1485">
        <f>ABS(Sheet8!I1485)</f>
        <v>1</v>
      </c>
      <c r="D1485">
        <f>ABS(Sheet8!J1485)</f>
        <v>15</v>
      </c>
    </row>
    <row r="1486" spans="1:4">
      <c r="A1486">
        <f>ABS(Sheet8!G1486)</f>
        <v>136</v>
      </c>
      <c r="B1486">
        <f>ABS(Sheet8!H1486)</f>
        <v>2</v>
      </c>
      <c r="C1486">
        <f>ABS(Sheet8!I1486)</f>
        <v>3</v>
      </c>
      <c r="D1486">
        <f>ABS(Sheet8!J1486)</f>
        <v>46</v>
      </c>
    </row>
    <row r="1487" spans="1:4">
      <c r="A1487">
        <f>ABS(Sheet8!G1487)</f>
        <v>36</v>
      </c>
      <c r="B1487">
        <f>ABS(Sheet8!H1487)</f>
        <v>1</v>
      </c>
      <c r="C1487">
        <f>ABS(Sheet8!I1487)</f>
        <v>2</v>
      </c>
      <c r="D1487">
        <f>ABS(Sheet8!J1487)</f>
        <v>8</v>
      </c>
    </row>
    <row r="1488" spans="1:4">
      <c r="A1488">
        <f>ABS(Sheet8!G1488)</f>
        <v>80</v>
      </c>
      <c r="B1488">
        <f>ABS(Sheet8!H1488)</f>
        <v>1</v>
      </c>
      <c r="C1488">
        <f>ABS(Sheet8!I1488)</f>
        <v>1</v>
      </c>
      <c r="D1488">
        <f>ABS(Sheet8!J1488)</f>
        <v>21</v>
      </c>
    </row>
    <row r="1489" spans="1:4">
      <c r="A1489">
        <f>ABS(Sheet8!G1489)</f>
        <v>60</v>
      </c>
      <c r="B1489">
        <f>ABS(Sheet8!H1489)</f>
        <v>1</v>
      </c>
      <c r="C1489">
        <f>ABS(Sheet8!I1489)</f>
        <v>2</v>
      </c>
      <c r="D1489">
        <f>ABS(Sheet8!J1489)</f>
        <v>4</v>
      </c>
    </row>
    <row r="1490" spans="1:4">
      <c r="A1490">
        <f>ABS(Sheet8!G1490)</f>
        <v>50</v>
      </c>
      <c r="B1490">
        <f>ABS(Sheet8!H1490)</f>
        <v>1</v>
      </c>
      <c r="C1490">
        <f>ABS(Sheet8!I1490)</f>
        <v>2</v>
      </c>
      <c r="D1490">
        <f>ABS(Sheet8!J1490)</f>
        <v>7</v>
      </c>
    </row>
    <row r="1491" spans="1:4">
      <c r="A1491">
        <f>ABS(Sheet8!G1491)</f>
        <v>44</v>
      </c>
      <c r="B1491">
        <f>ABS(Sheet8!H1491)</f>
        <v>1</v>
      </c>
      <c r="C1491">
        <f>ABS(Sheet8!I1491)</f>
        <v>2</v>
      </c>
      <c r="D1491">
        <f>ABS(Sheet8!J1491)</f>
        <v>11</v>
      </c>
    </row>
    <row r="1492" spans="1:4">
      <c r="A1492">
        <f>ABS(Sheet8!G1492)</f>
        <v>30</v>
      </c>
      <c r="B1492">
        <f>ABS(Sheet8!H1492)</f>
        <v>1</v>
      </c>
      <c r="C1492">
        <f>ABS(Sheet8!I1492)</f>
        <v>1</v>
      </c>
      <c r="D1492">
        <f>ABS(Sheet8!J1492)</f>
        <v>4</v>
      </c>
    </row>
    <row r="1493" spans="1:4">
      <c r="A1493">
        <f>ABS(Sheet8!G1493)</f>
        <v>30</v>
      </c>
      <c r="B1493">
        <f>ABS(Sheet8!H1493)</f>
        <v>1</v>
      </c>
      <c r="C1493">
        <f>ABS(Sheet8!I1493)</f>
        <v>1</v>
      </c>
      <c r="D1493">
        <f>ABS(Sheet8!J1493)</f>
        <v>4</v>
      </c>
    </row>
    <row r="1494" spans="1:4">
      <c r="A1494">
        <f>ABS(Sheet8!G1494)</f>
        <v>28</v>
      </c>
      <c r="B1494">
        <f>ABS(Sheet8!H1494)</f>
        <v>1</v>
      </c>
      <c r="C1494">
        <f>ABS(Sheet8!I1494)</f>
        <v>0</v>
      </c>
      <c r="D1494">
        <f>ABS(Sheet8!J1494)</f>
        <v>19</v>
      </c>
    </row>
    <row r="1495" spans="1:4">
      <c r="A1495">
        <f>ABS(Sheet8!G1495)</f>
        <v>20</v>
      </c>
      <c r="B1495">
        <f>ABS(Sheet8!H1495)</f>
        <v>1</v>
      </c>
      <c r="C1495">
        <f>ABS(Sheet8!I1495)</f>
        <v>1</v>
      </c>
      <c r="D1495">
        <f>ABS(Sheet8!J1495)</f>
        <v>9</v>
      </c>
    </row>
    <row r="1496" spans="1:4">
      <c r="A1496">
        <f>ABS(Sheet8!G1496)</f>
        <v>20</v>
      </c>
      <c r="B1496">
        <f>ABS(Sheet8!H1496)</f>
        <v>1</v>
      </c>
      <c r="C1496">
        <f>ABS(Sheet8!I1496)</f>
        <v>1</v>
      </c>
      <c r="D1496">
        <f>ABS(Sheet8!J1496)</f>
        <v>9</v>
      </c>
    </row>
    <row r="1497" spans="1:4">
      <c r="A1497">
        <f>ABS(Sheet8!G1497)</f>
        <v>20</v>
      </c>
      <c r="B1497">
        <f>ABS(Sheet8!H1497)</f>
        <v>1</v>
      </c>
      <c r="C1497">
        <f>ABS(Sheet8!I1497)</f>
        <v>1</v>
      </c>
      <c r="D1497">
        <f>ABS(Sheet8!J1497)</f>
        <v>9</v>
      </c>
    </row>
    <row r="1498" spans="1:4">
      <c r="A1498">
        <f>ABS(Sheet8!G1498)</f>
        <v>20</v>
      </c>
      <c r="B1498">
        <f>ABS(Sheet8!H1498)</f>
        <v>1</v>
      </c>
      <c r="C1498">
        <f>ABS(Sheet8!I1498)</f>
        <v>1</v>
      </c>
      <c r="D1498">
        <f>ABS(Sheet8!J1498)</f>
        <v>9</v>
      </c>
    </row>
    <row r="1499" spans="1:4">
      <c r="A1499">
        <f>ABS(Sheet8!G1499)</f>
        <v>64</v>
      </c>
      <c r="B1499">
        <f>ABS(Sheet8!H1499)</f>
        <v>1</v>
      </c>
      <c r="C1499">
        <f>ABS(Sheet8!I1499)</f>
        <v>1</v>
      </c>
      <c r="D1499">
        <f>ABS(Sheet8!J1499)</f>
        <v>19</v>
      </c>
    </row>
    <row r="1500" spans="1:4">
      <c r="A1500">
        <f>ABS(Sheet8!G1500)</f>
        <v>210</v>
      </c>
      <c r="B1500">
        <f>ABS(Sheet8!H1500)</f>
        <v>1</v>
      </c>
      <c r="C1500">
        <f>ABS(Sheet8!I1500)</f>
        <v>0</v>
      </c>
      <c r="D1500">
        <f>ABS(Sheet8!J1500)</f>
        <v>132</v>
      </c>
    </row>
    <row r="1501" spans="1:4">
      <c r="A1501">
        <f>ABS(Sheet8!G1501)</f>
        <v>108</v>
      </c>
      <c r="B1501">
        <f>ABS(Sheet8!H1501)</f>
        <v>1</v>
      </c>
      <c r="C1501">
        <f>ABS(Sheet8!I1501)</f>
        <v>1</v>
      </c>
      <c r="D1501">
        <f>ABS(Sheet8!J1501)</f>
        <v>45</v>
      </c>
    </row>
    <row r="1502" spans="1:4">
      <c r="A1502">
        <f>ABS(Sheet8!G1502)</f>
        <v>60</v>
      </c>
      <c r="B1502">
        <f>ABS(Sheet8!H1502)</f>
        <v>1</v>
      </c>
      <c r="C1502">
        <f>ABS(Sheet8!I1502)</f>
        <v>1</v>
      </c>
      <c r="D1502">
        <f>ABS(Sheet8!J1502)</f>
        <v>10</v>
      </c>
    </row>
    <row r="1503" spans="1:4">
      <c r="A1503">
        <f>ABS(Sheet8!G1503)</f>
        <v>20</v>
      </c>
      <c r="B1503">
        <f>ABS(Sheet8!H1503)</f>
        <v>1</v>
      </c>
      <c r="C1503">
        <f>ABS(Sheet8!I1503)</f>
        <v>1</v>
      </c>
      <c r="D1503">
        <f>ABS(Sheet8!J1503)</f>
        <v>18</v>
      </c>
    </row>
    <row r="1504" spans="1:4">
      <c r="A1504">
        <f>ABS(Sheet8!G1504)</f>
        <v>48</v>
      </c>
      <c r="B1504">
        <f>ABS(Sheet8!H1504)</f>
        <v>1</v>
      </c>
      <c r="C1504">
        <f>ABS(Sheet8!I1504)</f>
        <v>1</v>
      </c>
      <c r="D1504">
        <f>ABS(Sheet8!J1504)</f>
        <v>5</v>
      </c>
    </row>
    <row r="1505" spans="1:4">
      <c r="A1505">
        <f>ABS(Sheet8!G1505)</f>
        <v>77</v>
      </c>
      <c r="B1505">
        <f>ABS(Sheet8!H1505)</f>
        <v>1</v>
      </c>
      <c r="C1505">
        <f>ABS(Sheet8!I1505)</f>
        <v>1</v>
      </c>
      <c r="D1505">
        <f>ABS(Sheet8!J1505)</f>
        <v>17</v>
      </c>
    </row>
    <row r="1506" spans="1:4">
      <c r="A1506">
        <f>ABS(Sheet8!G1506)</f>
        <v>20</v>
      </c>
      <c r="B1506">
        <f>ABS(Sheet8!H1506)</f>
        <v>1</v>
      </c>
      <c r="C1506">
        <f>ABS(Sheet8!I1506)</f>
        <v>1</v>
      </c>
      <c r="D1506">
        <f>ABS(Sheet8!J1506)</f>
        <v>18</v>
      </c>
    </row>
    <row r="1507" spans="1:4">
      <c r="A1507">
        <f>ABS(Sheet8!G1507)</f>
        <v>28</v>
      </c>
      <c r="B1507">
        <f>ABS(Sheet8!H1507)</f>
        <v>1</v>
      </c>
      <c r="C1507">
        <f>ABS(Sheet8!I1507)</f>
        <v>1</v>
      </c>
      <c r="D1507">
        <f>ABS(Sheet8!J1507)</f>
        <v>20</v>
      </c>
    </row>
    <row r="1508" spans="1:4">
      <c r="A1508">
        <f>ABS(Sheet8!G1508)</f>
        <v>55</v>
      </c>
      <c r="B1508">
        <f>ABS(Sheet8!H1508)</f>
        <v>1</v>
      </c>
      <c r="C1508">
        <f>ABS(Sheet8!I1508)</f>
        <v>1</v>
      </c>
      <c r="D1508">
        <f>ABS(Sheet8!J1508)</f>
        <v>3</v>
      </c>
    </row>
    <row r="1509" spans="1:4">
      <c r="A1509">
        <f>ABS(Sheet8!G1509)</f>
        <v>138</v>
      </c>
      <c r="B1509">
        <f>ABS(Sheet8!H1509)</f>
        <v>3</v>
      </c>
      <c r="C1509">
        <f>ABS(Sheet8!I1509)</f>
        <v>1</v>
      </c>
      <c r="D1509">
        <f>ABS(Sheet8!J1509)</f>
        <v>56</v>
      </c>
    </row>
    <row r="1510" spans="1:4">
      <c r="A1510">
        <f>ABS(Sheet8!G1510)</f>
        <v>48</v>
      </c>
      <c r="B1510">
        <f>ABS(Sheet8!H1510)</f>
        <v>1</v>
      </c>
      <c r="C1510">
        <f>ABS(Sheet8!I1510)</f>
        <v>1</v>
      </c>
      <c r="D1510">
        <f>ABS(Sheet8!J1510)</f>
        <v>5</v>
      </c>
    </row>
    <row r="1511" spans="1:4">
      <c r="A1511">
        <f>ABS(Sheet8!G1511)</f>
        <v>36</v>
      </c>
      <c r="B1511">
        <f>ABS(Sheet8!H1511)</f>
        <v>1</v>
      </c>
      <c r="C1511">
        <f>ABS(Sheet8!I1511)</f>
        <v>1</v>
      </c>
      <c r="D1511">
        <f>ABS(Sheet8!J1511)</f>
        <v>1</v>
      </c>
    </row>
    <row r="1512" spans="1:4">
      <c r="A1512">
        <f>ABS(Sheet8!G1512)</f>
        <v>120</v>
      </c>
      <c r="B1512">
        <f>ABS(Sheet8!H1512)</f>
        <v>2</v>
      </c>
      <c r="C1512">
        <f>ABS(Sheet8!I1512)</f>
        <v>2</v>
      </c>
      <c r="D1512">
        <f>ABS(Sheet8!J1512)</f>
        <v>42</v>
      </c>
    </row>
    <row r="1513" spans="1:4">
      <c r="A1513">
        <f>ABS(Sheet8!G1513)</f>
        <v>104</v>
      </c>
      <c r="B1513">
        <f>ABS(Sheet8!H1513)</f>
        <v>2</v>
      </c>
      <c r="C1513">
        <f>ABS(Sheet8!I1513)</f>
        <v>2</v>
      </c>
      <c r="D1513">
        <f>ABS(Sheet8!J1513)</f>
        <v>30</v>
      </c>
    </row>
    <row r="1514" spans="1:4">
      <c r="A1514">
        <f>ABS(Sheet8!G1514)</f>
        <v>36</v>
      </c>
      <c r="B1514">
        <f>ABS(Sheet8!H1514)</f>
        <v>1</v>
      </c>
      <c r="C1514">
        <f>ABS(Sheet8!I1514)</f>
        <v>1</v>
      </c>
      <c r="D1514">
        <f>ABS(Sheet8!J1514)</f>
        <v>0</v>
      </c>
    </row>
    <row r="1515" spans="1:4">
      <c r="A1515">
        <f>ABS(Sheet8!G1515)</f>
        <v>24</v>
      </c>
      <c r="B1515">
        <f>ABS(Sheet8!H1515)</f>
        <v>1</v>
      </c>
      <c r="C1515">
        <f>ABS(Sheet8!I1515)</f>
        <v>1</v>
      </c>
      <c r="D1515">
        <f>ABS(Sheet8!J1515)</f>
        <v>7</v>
      </c>
    </row>
    <row r="1516" spans="1:4">
      <c r="A1516">
        <f>ABS(Sheet8!G1516)</f>
        <v>70</v>
      </c>
      <c r="B1516">
        <f>ABS(Sheet8!H1516)</f>
        <v>1</v>
      </c>
      <c r="C1516">
        <f>ABS(Sheet8!I1516)</f>
        <v>0</v>
      </c>
      <c r="D1516">
        <f>ABS(Sheet8!J1516)</f>
        <v>7</v>
      </c>
    </row>
    <row r="1517" spans="1:4">
      <c r="A1517">
        <f>ABS(Sheet8!G1517)</f>
        <v>60</v>
      </c>
      <c r="B1517">
        <f>ABS(Sheet8!H1517)</f>
        <v>1</v>
      </c>
      <c r="C1517">
        <f>ABS(Sheet8!I1517)</f>
        <v>0</v>
      </c>
      <c r="D1517">
        <f>ABS(Sheet8!J1517)</f>
        <v>8</v>
      </c>
    </row>
    <row r="1518" spans="1:4">
      <c r="A1518">
        <f>ABS(Sheet8!G1518)</f>
        <v>54</v>
      </c>
      <c r="B1518">
        <f>ABS(Sheet8!H1518)</f>
        <v>1</v>
      </c>
      <c r="C1518">
        <f>ABS(Sheet8!I1518)</f>
        <v>0</v>
      </c>
      <c r="D1518">
        <f>ABS(Sheet8!J1518)</f>
        <v>15</v>
      </c>
    </row>
    <row r="1519" spans="1:4">
      <c r="A1519">
        <f>ABS(Sheet8!G1519)</f>
        <v>36</v>
      </c>
      <c r="B1519">
        <f>ABS(Sheet8!H1519)</f>
        <v>1</v>
      </c>
      <c r="C1519">
        <f>ABS(Sheet8!I1519)</f>
        <v>0</v>
      </c>
      <c r="D1519">
        <f>ABS(Sheet8!J1519)</f>
        <v>21</v>
      </c>
    </row>
    <row r="1520" spans="1:4">
      <c r="A1520">
        <f>ABS(Sheet8!G1520)</f>
        <v>33</v>
      </c>
      <c r="B1520">
        <f>ABS(Sheet8!H1520)</f>
        <v>1</v>
      </c>
      <c r="C1520">
        <f>ABS(Sheet8!I1520)</f>
        <v>1</v>
      </c>
      <c r="D1520">
        <f>ABS(Sheet8!J1520)</f>
        <v>14</v>
      </c>
    </row>
    <row r="1521" spans="1:4">
      <c r="A1521">
        <f>ABS(Sheet8!G1521)</f>
        <v>32</v>
      </c>
      <c r="B1521">
        <f>ABS(Sheet8!H1521)</f>
        <v>1</v>
      </c>
      <c r="C1521">
        <f>ABS(Sheet8!I1521)</f>
        <v>1</v>
      </c>
      <c r="D1521">
        <f>ABS(Sheet8!J1521)</f>
        <v>18</v>
      </c>
    </row>
    <row r="1522" spans="1:4">
      <c r="A1522">
        <f>ABS(Sheet8!G1522)</f>
        <v>32</v>
      </c>
      <c r="B1522">
        <f>ABS(Sheet8!H1522)</f>
        <v>1</v>
      </c>
      <c r="C1522">
        <f>ABS(Sheet8!I1522)</f>
        <v>1</v>
      </c>
      <c r="D1522">
        <f>ABS(Sheet8!J1522)</f>
        <v>15</v>
      </c>
    </row>
    <row r="1523" spans="1:4">
      <c r="A1523">
        <f>ABS(Sheet8!G1523)</f>
        <v>30</v>
      </c>
      <c r="B1523">
        <f>ABS(Sheet8!H1523)</f>
        <v>1</v>
      </c>
      <c r="C1523">
        <f>ABS(Sheet8!I1523)</f>
        <v>1</v>
      </c>
      <c r="D1523">
        <f>ABS(Sheet8!J1523)</f>
        <v>28</v>
      </c>
    </row>
    <row r="1524" spans="1:4">
      <c r="A1524">
        <f>ABS(Sheet8!G1524)</f>
        <v>30</v>
      </c>
      <c r="B1524">
        <f>ABS(Sheet8!H1524)</f>
        <v>1</v>
      </c>
      <c r="C1524">
        <f>ABS(Sheet8!I1524)</f>
        <v>3</v>
      </c>
      <c r="D1524">
        <f>ABS(Sheet8!J1524)</f>
        <v>24</v>
      </c>
    </row>
    <row r="1525" spans="1:4">
      <c r="A1525">
        <f>ABS(Sheet8!G1525)</f>
        <v>28</v>
      </c>
      <c r="B1525">
        <f>ABS(Sheet8!H1525)</f>
        <v>1</v>
      </c>
      <c r="C1525">
        <f>ABS(Sheet8!I1525)</f>
        <v>0</v>
      </c>
      <c r="D1525">
        <f>ABS(Sheet8!J1525)</f>
        <v>19</v>
      </c>
    </row>
    <row r="1526" spans="1:4">
      <c r="A1526">
        <f>ABS(Sheet8!G1526)</f>
        <v>28</v>
      </c>
      <c r="B1526">
        <f>ABS(Sheet8!H1526)</f>
        <v>1</v>
      </c>
      <c r="C1526">
        <f>ABS(Sheet8!I1526)</f>
        <v>0</v>
      </c>
      <c r="D1526">
        <f>ABS(Sheet8!J1526)</f>
        <v>19</v>
      </c>
    </row>
    <row r="1527" spans="1:4">
      <c r="A1527">
        <f>ABS(Sheet8!G1527)</f>
        <v>28</v>
      </c>
      <c r="B1527">
        <f>ABS(Sheet8!H1527)</f>
        <v>1</v>
      </c>
      <c r="C1527">
        <f>ABS(Sheet8!I1527)</f>
        <v>0</v>
      </c>
      <c r="D1527">
        <f>ABS(Sheet8!J1527)</f>
        <v>19</v>
      </c>
    </row>
    <row r="1528" spans="1:4">
      <c r="A1528">
        <f>ABS(Sheet8!G1528)</f>
        <v>26</v>
      </c>
      <c r="B1528">
        <f>ABS(Sheet8!H1528)</f>
        <v>1</v>
      </c>
      <c r="C1528">
        <f>ABS(Sheet8!I1528)</f>
        <v>1</v>
      </c>
      <c r="D1528">
        <f>ABS(Sheet8!J1528)</f>
        <v>24</v>
      </c>
    </row>
    <row r="1529" spans="1:4">
      <c r="A1529">
        <f>ABS(Sheet8!G1529)</f>
        <v>26</v>
      </c>
      <c r="B1529">
        <f>ABS(Sheet8!H1529)</f>
        <v>1</v>
      </c>
      <c r="C1529">
        <f>ABS(Sheet8!I1529)</f>
        <v>1</v>
      </c>
      <c r="D1529">
        <f>ABS(Sheet8!J1529)</f>
        <v>15</v>
      </c>
    </row>
    <row r="1530" spans="1:4">
      <c r="A1530">
        <f>ABS(Sheet8!G1530)</f>
        <v>26</v>
      </c>
      <c r="B1530">
        <f>ABS(Sheet8!H1530)</f>
        <v>1</v>
      </c>
      <c r="C1530">
        <f>ABS(Sheet8!I1530)</f>
        <v>1</v>
      </c>
      <c r="D1530">
        <f>ABS(Sheet8!J1530)</f>
        <v>15</v>
      </c>
    </row>
    <row r="1531" spans="1:4">
      <c r="A1531">
        <f>ABS(Sheet8!G1531)</f>
        <v>26</v>
      </c>
      <c r="B1531">
        <f>ABS(Sheet8!H1531)</f>
        <v>1</v>
      </c>
      <c r="C1531">
        <f>ABS(Sheet8!I1531)</f>
        <v>1</v>
      </c>
      <c r="D1531">
        <f>ABS(Sheet8!J1531)</f>
        <v>15</v>
      </c>
    </row>
    <row r="1532" spans="1:4">
      <c r="A1532">
        <f>ABS(Sheet8!G1532)</f>
        <v>26</v>
      </c>
      <c r="B1532">
        <f>ABS(Sheet8!H1532)</f>
        <v>1</v>
      </c>
      <c r="C1532">
        <f>ABS(Sheet8!I1532)</f>
        <v>1</v>
      </c>
      <c r="D1532">
        <f>ABS(Sheet8!J1532)</f>
        <v>15</v>
      </c>
    </row>
    <row r="1533" spans="1:4">
      <c r="A1533">
        <f>ABS(Sheet8!G1533)</f>
        <v>26</v>
      </c>
      <c r="B1533">
        <f>ABS(Sheet8!H1533)</f>
        <v>1</v>
      </c>
      <c r="C1533">
        <f>ABS(Sheet8!I1533)</f>
        <v>1</v>
      </c>
      <c r="D1533">
        <f>ABS(Sheet8!J1533)</f>
        <v>15</v>
      </c>
    </row>
    <row r="1534" spans="1:4">
      <c r="A1534">
        <f>ABS(Sheet8!G1534)</f>
        <v>26</v>
      </c>
      <c r="B1534">
        <f>ABS(Sheet8!H1534)</f>
        <v>1</v>
      </c>
      <c r="C1534">
        <f>ABS(Sheet8!I1534)</f>
        <v>0</v>
      </c>
      <c r="D1534">
        <f>ABS(Sheet8!J1534)</f>
        <v>10</v>
      </c>
    </row>
    <row r="1535" spans="1:4">
      <c r="A1535">
        <f>ABS(Sheet8!G1535)</f>
        <v>24</v>
      </c>
      <c r="B1535">
        <f>ABS(Sheet8!H1535)</f>
        <v>1</v>
      </c>
      <c r="C1535">
        <f>ABS(Sheet8!I1535)</f>
        <v>3</v>
      </c>
      <c r="D1535">
        <f>ABS(Sheet8!J1535)</f>
        <v>29</v>
      </c>
    </row>
    <row r="1536" spans="1:4">
      <c r="A1536">
        <f>ABS(Sheet8!G1536)</f>
        <v>22</v>
      </c>
      <c r="B1536">
        <f>ABS(Sheet8!H1536)</f>
        <v>1</v>
      </c>
      <c r="C1536">
        <f>ABS(Sheet8!I1536)</f>
        <v>1</v>
      </c>
      <c r="D1536">
        <f>ABS(Sheet8!J1536)</f>
        <v>8</v>
      </c>
    </row>
    <row r="1537" spans="1:4">
      <c r="A1537">
        <f>ABS(Sheet8!G1537)</f>
        <v>22</v>
      </c>
      <c r="B1537">
        <f>ABS(Sheet8!H1537)</f>
        <v>1</v>
      </c>
      <c r="C1537">
        <f>ABS(Sheet8!I1537)</f>
        <v>1</v>
      </c>
      <c r="D1537">
        <f>ABS(Sheet8!J1537)</f>
        <v>10</v>
      </c>
    </row>
    <row r="1538" spans="1:4">
      <c r="A1538">
        <f>ABS(Sheet8!G1538)</f>
        <v>36</v>
      </c>
      <c r="B1538">
        <f>ABS(Sheet8!H1538)</f>
        <v>1</v>
      </c>
      <c r="C1538">
        <f>ABS(Sheet8!I1538)</f>
        <v>0</v>
      </c>
      <c r="D1538">
        <f>ABS(Sheet8!J1538)</f>
        <v>21</v>
      </c>
    </row>
    <row r="1539" spans="1:4">
      <c r="A1539">
        <f>ABS(Sheet8!G1539)</f>
        <v>68</v>
      </c>
      <c r="B1539">
        <f>ABS(Sheet8!H1539)</f>
        <v>1</v>
      </c>
      <c r="C1539">
        <f>ABS(Sheet8!I1539)</f>
        <v>3</v>
      </c>
      <c r="D1539">
        <f>ABS(Sheet8!J1539)</f>
        <v>8</v>
      </c>
    </row>
    <row r="1540" spans="1:4">
      <c r="A1540">
        <f>ABS(Sheet8!G1540)</f>
        <v>40</v>
      </c>
      <c r="B1540">
        <f>ABS(Sheet8!H1540)</f>
        <v>1</v>
      </c>
      <c r="C1540">
        <f>ABS(Sheet8!I1540)</f>
        <v>2</v>
      </c>
      <c r="D1540">
        <f>ABS(Sheet8!J1540)</f>
        <v>6</v>
      </c>
    </row>
    <row r="1541" spans="1:4">
      <c r="A1541">
        <f>ABS(Sheet8!G1541)</f>
        <v>48</v>
      </c>
      <c r="B1541">
        <f>ABS(Sheet8!H1541)</f>
        <v>1</v>
      </c>
      <c r="C1541">
        <f>ABS(Sheet8!I1541)</f>
        <v>1</v>
      </c>
      <c r="D1541">
        <f>ABS(Sheet8!J1541)</f>
        <v>5</v>
      </c>
    </row>
    <row r="1542" spans="1:4">
      <c r="A1542">
        <f>ABS(Sheet8!G1542)</f>
        <v>28</v>
      </c>
      <c r="B1542">
        <f>ABS(Sheet8!H1542)</f>
        <v>1</v>
      </c>
      <c r="C1542">
        <f>ABS(Sheet8!I1542)</f>
        <v>1</v>
      </c>
      <c r="D1542">
        <f>ABS(Sheet8!J1542)</f>
        <v>5</v>
      </c>
    </row>
    <row r="1543" spans="1:4">
      <c r="A1543">
        <f>ABS(Sheet8!G1543)</f>
        <v>24</v>
      </c>
      <c r="B1543">
        <f>ABS(Sheet8!H1543)</f>
        <v>1</v>
      </c>
      <c r="C1543">
        <f>ABS(Sheet8!I1543)</f>
        <v>1</v>
      </c>
      <c r="D1543">
        <f>ABS(Sheet8!J1543)</f>
        <v>14</v>
      </c>
    </row>
    <row r="1544" spans="1:4">
      <c r="A1544">
        <f>ABS(Sheet8!G1544)</f>
        <v>32</v>
      </c>
      <c r="B1544">
        <f>ABS(Sheet8!H1544)</f>
        <v>1</v>
      </c>
      <c r="C1544">
        <f>ABS(Sheet8!I1544)</f>
        <v>3</v>
      </c>
      <c r="D1544">
        <f>ABS(Sheet8!J1544)</f>
        <v>17</v>
      </c>
    </row>
    <row r="1545" spans="1:4">
      <c r="A1545">
        <f>ABS(Sheet8!G1545)</f>
        <v>22</v>
      </c>
      <c r="B1545">
        <f>ABS(Sheet8!H1545)</f>
        <v>1</v>
      </c>
      <c r="C1545">
        <f>ABS(Sheet8!I1545)</f>
        <v>0</v>
      </c>
      <c r="D1545">
        <f>ABS(Sheet8!J1545)</f>
        <v>4</v>
      </c>
    </row>
    <row r="1546" spans="1:4">
      <c r="A1546">
        <f>ABS(Sheet8!G1546)</f>
        <v>114</v>
      </c>
      <c r="B1546">
        <f>ABS(Sheet8!H1546)</f>
        <v>1</v>
      </c>
      <c r="C1546">
        <f>ABS(Sheet8!I1546)</f>
        <v>2</v>
      </c>
      <c r="D1546">
        <f>ABS(Sheet8!J1546)</f>
        <v>24</v>
      </c>
    </row>
    <row r="1547" spans="1:4">
      <c r="A1547">
        <f>ABS(Sheet8!G1547)</f>
        <v>24</v>
      </c>
      <c r="B1547">
        <f>ABS(Sheet8!H1547)</f>
        <v>1</v>
      </c>
      <c r="C1547">
        <f>ABS(Sheet8!I1547)</f>
        <v>1</v>
      </c>
      <c r="D1547">
        <f>ABS(Sheet8!J1547)</f>
        <v>7</v>
      </c>
    </row>
    <row r="1548" spans="1:4">
      <c r="A1548">
        <f>ABS(Sheet8!G1548)</f>
        <v>96</v>
      </c>
      <c r="B1548">
        <f>ABS(Sheet8!H1548)</f>
        <v>1</v>
      </c>
      <c r="C1548">
        <f>ABS(Sheet8!I1548)</f>
        <v>2</v>
      </c>
      <c r="D1548">
        <f>ABS(Sheet8!J1548)</f>
        <v>22</v>
      </c>
    </row>
    <row r="1549" spans="1:4">
      <c r="A1549">
        <f>ABS(Sheet8!G1549)</f>
        <v>54</v>
      </c>
      <c r="B1549">
        <f>ABS(Sheet8!H1549)</f>
        <v>1</v>
      </c>
      <c r="C1549">
        <f>ABS(Sheet8!I1549)</f>
        <v>2</v>
      </c>
      <c r="D1549">
        <f>ABS(Sheet8!J1549)</f>
        <v>1</v>
      </c>
    </row>
    <row r="1550" spans="1:4">
      <c r="A1550">
        <f>ABS(Sheet8!G1550)</f>
        <v>70</v>
      </c>
      <c r="B1550">
        <f>ABS(Sheet8!H1550)</f>
        <v>1</v>
      </c>
      <c r="C1550">
        <f>ABS(Sheet8!I1550)</f>
        <v>0</v>
      </c>
      <c r="D1550">
        <f>ABS(Sheet8!J1550)</f>
        <v>7</v>
      </c>
    </row>
    <row r="1551" spans="1:4">
      <c r="A1551">
        <f>ABS(Sheet8!G1551)</f>
        <v>81</v>
      </c>
      <c r="B1551">
        <f>ABS(Sheet8!H1551)</f>
        <v>1</v>
      </c>
      <c r="C1551">
        <f>ABS(Sheet8!I1551)</f>
        <v>1</v>
      </c>
      <c r="D1551">
        <f>ABS(Sheet8!J1551)</f>
        <v>30</v>
      </c>
    </row>
    <row r="1552" spans="1:4">
      <c r="A1552">
        <f>ABS(Sheet8!G1552)</f>
        <v>22</v>
      </c>
      <c r="B1552">
        <f>ABS(Sheet8!H1552)</f>
        <v>1</v>
      </c>
      <c r="C1552">
        <f>ABS(Sheet8!I1552)</f>
        <v>0</v>
      </c>
      <c r="D1552">
        <f>ABS(Sheet8!J1552)</f>
        <v>6</v>
      </c>
    </row>
    <row r="1553" spans="1:4">
      <c r="A1553">
        <f>ABS(Sheet8!G1553)</f>
        <v>32</v>
      </c>
      <c r="B1553">
        <f>ABS(Sheet8!H1553)</f>
        <v>1</v>
      </c>
      <c r="C1553">
        <f>ABS(Sheet8!I1553)</f>
        <v>3</v>
      </c>
      <c r="D1553">
        <f>ABS(Sheet8!J1553)</f>
        <v>17</v>
      </c>
    </row>
    <row r="1554" spans="1:4">
      <c r="A1554">
        <f>ABS(Sheet8!G1554)</f>
        <v>144</v>
      </c>
      <c r="B1554">
        <f>ABS(Sheet8!H1554)</f>
        <v>5</v>
      </c>
      <c r="C1554">
        <f>ABS(Sheet8!I1554)</f>
        <v>3</v>
      </c>
      <c r="D1554">
        <f>ABS(Sheet8!J1554)</f>
        <v>46</v>
      </c>
    </row>
    <row r="1555" spans="1:4">
      <c r="A1555">
        <f>ABS(Sheet8!G1555)</f>
        <v>30</v>
      </c>
      <c r="B1555">
        <f>ABS(Sheet8!H1555)</f>
        <v>1</v>
      </c>
      <c r="C1555">
        <f>ABS(Sheet8!I1555)</f>
        <v>1</v>
      </c>
      <c r="D1555">
        <f>ABS(Sheet8!J1555)</f>
        <v>10</v>
      </c>
    </row>
    <row r="1556" spans="1:4">
      <c r="A1556">
        <f>ABS(Sheet8!G1556)</f>
        <v>26</v>
      </c>
      <c r="B1556">
        <f>ABS(Sheet8!H1556)</f>
        <v>1</v>
      </c>
      <c r="C1556">
        <f>ABS(Sheet8!I1556)</f>
        <v>2</v>
      </c>
      <c r="D1556">
        <f>ABS(Sheet8!J1556)</f>
        <v>18</v>
      </c>
    </row>
    <row r="1557" spans="1:4">
      <c r="A1557">
        <f>ABS(Sheet8!G1557)</f>
        <v>40</v>
      </c>
      <c r="B1557">
        <f>ABS(Sheet8!H1557)</f>
        <v>1</v>
      </c>
      <c r="C1557">
        <f>ABS(Sheet8!I1557)</f>
        <v>1</v>
      </c>
      <c r="D1557">
        <f>ABS(Sheet8!J1557)</f>
        <v>17</v>
      </c>
    </row>
    <row r="1558" spans="1:4">
      <c r="A1558">
        <f>ABS(Sheet8!G1558)</f>
        <v>39</v>
      </c>
      <c r="B1558">
        <f>ABS(Sheet8!H1558)</f>
        <v>1</v>
      </c>
      <c r="C1558">
        <f>ABS(Sheet8!I1558)</f>
        <v>1</v>
      </c>
      <c r="D1558">
        <f>ABS(Sheet8!J1558)</f>
        <v>2</v>
      </c>
    </row>
    <row r="1559" spans="1:4">
      <c r="A1559">
        <f>ABS(Sheet8!G1559)</f>
        <v>56</v>
      </c>
      <c r="B1559">
        <f>ABS(Sheet8!H1559)</f>
        <v>1</v>
      </c>
      <c r="C1559">
        <f>ABS(Sheet8!I1559)</f>
        <v>0</v>
      </c>
      <c r="D1559">
        <f>ABS(Sheet8!J1559)</f>
        <v>12</v>
      </c>
    </row>
    <row r="1560" spans="1:4">
      <c r="A1560">
        <f>ABS(Sheet8!G1560)</f>
        <v>24</v>
      </c>
      <c r="B1560">
        <f>ABS(Sheet8!H1560)</f>
        <v>1</v>
      </c>
      <c r="C1560">
        <f>ABS(Sheet8!I1560)</f>
        <v>1</v>
      </c>
      <c r="D1560">
        <f>ABS(Sheet8!J1560)</f>
        <v>17</v>
      </c>
    </row>
    <row r="1561" spans="1:4">
      <c r="A1561">
        <f>ABS(Sheet8!G1561)</f>
        <v>20</v>
      </c>
      <c r="B1561">
        <f>ABS(Sheet8!H1561)</f>
        <v>1</v>
      </c>
      <c r="C1561">
        <f>ABS(Sheet8!I1561)</f>
        <v>2</v>
      </c>
      <c r="D1561">
        <f>ABS(Sheet8!J1561)</f>
        <v>16</v>
      </c>
    </row>
    <row r="1562" spans="1:4">
      <c r="A1562">
        <f>ABS(Sheet8!G1562)</f>
        <v>26</v>
      </c>
      <c r="B1562">
        <f>ABS(Sheet8!H1562)</f>
        <v>1</v>
      </c>
      <c r="C1562">
        <f>ABS(Sheet8!I1562)</f>
        <v>2</v>
      </c>
      <c r="D1562">
        <f>ABS(Sheet8!J1562)</f>
        <v>19</v>
      </c>
    </row>
    <row r="1563" spans="1:4">
      <c r="A1563">
        <f>ABS(Sheet8!G1563)</f>
        <v>26</v>
      </c>
      <c r="B1563">
        <f>ABS(Sheet8!H1563)</f>
        <v>1</v>
      </c>
      <c r="C1563">
        <f>ABS(Sheet8!I1563)</f>
        <v>1</v>
      </c>
      <c r="D1563">
        <f>ABS(Sheet8!J1563)</f>
        <v>6</v>
      </c>
    </row>
    <row r="1564" spans="1:4">
      <c r="A1564">
        <f>ABS(Sheet8!G1564)</f>
        <v>64</v>
      </c>
      <c r="B1564">
        <f>ABS(Sheet8!H1564)</f>
        <v>1</v>
      </c>
      <c r="C1564">
        <f>ABS(Sheet8!I1564)</f>
        <v>1</v>
      </c>
      <c r="D1564">
        <f>ABS(Sheet8!J1564)</f>
        <v>2</v>
      </c>
    </row>
    <row r="1565" spans="1:4">
      <c r="A1565">
        <f>ABS(Sheet8!G1565)</f>
        <v>36</v>
      </c>
      <c r="B1565">
        <f>ABS(Sheet8!H1565)</f>
        <v>1</v>
      </c>
      <c r="C1565">
        <f>ABS(Sheet8!I1565)</f>
        <v>3</v>
      </c>
      <c r="D1565">
        <f>ABS(Sheet8!J1565)</f>
        <v>15</v>
      </c>
    </row>
    <row r="1566" spans="1:4">
      <c r="A1566">
        <f>ABS(Sheet8!G1566)</f>
        <v>76</v>
      </c>
      <c r="B1566">
        <f>ABS(Sheet8!H1566)</f>
        <v>1</v>
      </c>
      <c r="C1566">
        <f>ABS(Sheet8!I1566)</f>
        <v>5</v>
      </c>
      <c r="D1566">
        <f>ABS(Sheet8!J1566)</f>
        <v>9</v>
      </c>
    </row>
    <row r="1567" spans="1:4">
      <c r="A1567">
        <f>ABS(Sheet8!G1567)</f>
        <v>24</v>
      </c>
      <c r="B1567">
        <f>ABS(Sheet8!H1567)</f>
        <v>1</v>
      </c>
      <c r="C1567">
        <f>ABS(Sheet8!I1567)</f>
        <v>1</v>
      </c>
      <c r="D1567">
        <f>ABS(Sheet8!J1567)</f>
        <v>19</v>
      </c>
    </row>
    <row r="1568" spans="1:4">
      <c r="A1568">
        <f>ABS(Sheet8!G1568)</f>
        <v>78</v>
      </c>
      <c r="B1568">
        <f>ABS(Sheet8!H1568)</f>
        <v>1</v>
      </c>
      <c r="C1568">
        <f>ABS(Sheet8!I1568)</f>
        <v>2</v>
      </c>
      <c r="D1568">
        <f>ABS(Sheet8!J1568)</f>
        <v>13</v>
      </c>
    </row>
    <row r="1569" spans="1:4">
      <c r="A1569">
        <f>ABS(Sheet8!G1569)</f>
        <v>93</v>
      </c>
      <c r="B1569">
        <f>ABS(Sheet8!H1569)</f>
        <v>1</v>
      </c>
      <c r="C1569">
        <f>ABS(Sheet8!I1569)</f>
        <v>0</v>
      </c>
      <c r="D1569">
        <f>ABS(Sheet8!J1569)</f>
        <v>43</v>
      </c>
    </row>
    <row r="1570" spans="1:4">
      <c r="A1570">
        <f>ABS(Sheet8!G1570)</f>
        <v>48</v>
      </c>
      <c r="B1570">
        <f>ABS(Sheet8!H1570)</f>
        <v>0</v>
      </c>
      <c r="C1570">
        <f>ABS(Sheet8!I1570)</f>
        <v>1</v>
      </c>
      <c r="D1570">
        <f>ABS(Sheet8!J1570)</f>
        <v>1</v>
      </c>
    </row>
    <row r="1571" spans="1:4">
      <c r="A1571">
        <f>ABS(Sheet8!G1571)</f>
        <v>38</v>
      </c>
      <c r="B1571">
        <f>ABS(Sheet8!H1571)</f>
        <v>0</v>
      </c>
      <c r="C1571">
        <f>ABS(Sheet8!I1571)</f>
        <v>1</v>
      </c>
      <c r="D1571">
        <f>ABS(Sheet8!J1571)</f>
        <v>6</v>
      </c>
    </row>
    <row r="1572" spans="1:4">
      <c r="A1572">
        <f>ABS(Sheet8!G1572)</f>
        <v>36</v>
      </c>
      <c r="B1572">
        <f>ABS(Sheet8!H1572)</f>
        <v>1</v>
      </c>
      <c r="C1572">
        <f>ABS(Sheet8!I1572)</f>
        <v>1</v>
      </c>
      <c r="D1572">
        <f>ABS(Sheet8!J1572)</f>
        <v>1</v>
      </c>
    </row>
    <row r="1573" spans="1:4">
      <c r="A1573">
        <f>ABS(Sheet8!G1573)</f>
        <v>40</v>
      </c>
      <c r="B1573">
        <f>ABS(Sheet8!H1573)</f>
        <v>1</v>
      </c>
      <c r="C1573">
        <f>ABS(Sheet8!I1573)</f>
        <v>1</v>
      </c>
      <c r="D1573">
        <f>ABS(Sheet8!J1573)</f>
        <v>20</v>
      </c>
    </row>
    <row r="1574" spans="1:4">
      <c r="A1574">
        <f>ABS(Sheet8!G1574)</f>
        <v>30</v>
      </c>
      <c r="B1574">
        <f>ABS(Sheet8!H1574)</f>
        <v>1</v>
      </c>
      <c r="C1574">
        <f>ABS(Sheet8!I1574)</f>
        <v>0</v>
      </c>
      <c r="D1574">
        <f>ABS(Sheet8!J1574)</f>
        <v>21</v>
      </c>
    </row>
    <row r="1575" spans="1:4">
      <c r="A1575">
        <f>ABS(Sheet8!G1575)</f>
        <v>22</v>
      </c>
      <c r="B1575">
        <f>ABS(Sheet8!H1575)</f>
        <v>1</v>
      </c>
      <c r="C1575">
        <f>ABS(Sheet8!I1575)</f>
        <v>1</v>
      </c>
      <c r="D1575">
        <f>ABS(Sheet8!J1575)</f>
        <v>17</v>
      </c>
    </row>
    <row r="1576" spans="1:4">
      <c r="A1576">
        <f>ABS(Sheet8!G1576)</f>
        <v>22</v>
      </c>
      <c r="B1576">
        <f>ABS(Sheet8!H1576)</f>
        <v>1</v>
      </c>
      <c r="C1576">
        <f>ABS(Sheet8!I1576)</f>
        <v>0</v>
      </c>
      <c r="D1576">
        <f>ABS(Sheet8!J1576)</f>
        <v>10</v>
      </c>
    </row>
    <row r="1577" spans="1:4">
      <c r="A1577">
        <f>ABS(Sheet8!G1577)</f>
        <v>22</v>
      </c>
      <c r="B1577">
        <f>ABS(Sheet8!H1577)</f>
        <v>1</v>
      </c>
      <c r="C1577">
        <f>ABS(Sheet8!I1577)</f>
        <v>0</v>
      </c>
      <c r="D1577">
        <f>ABS(Sheet8!J1577)</f>
        <v>19</v>
      </c>
    </row>
    <row r="1578" spans="1:4">
      <c r="A1578">
        <f>ABS(Sheet8!G1578)</f>
        <v>20</v>
      </c>
      <c r="B1578">
        <f>ABS(Sheet8!H1578)</f>
        <v>1</v>
      </c>
      <c r="C1578">
        <f>ABS(Sheet8!I1578)</f>
        <v>1</v>
      </c>
      <c r="D1578">
        <f>ABS(Sheet8!J1578)</f>
        <v>15</v>
      </c>
    </row>
    <row r="1579" spans="1:4">
      <c r="A1579">
        <f>ABS(Sheet8!G1579)</f>
        <v>20</v>
      </c>
      <c r="B1579">
        <f>ABS(Sheet8!H1579)</f>
        <v>1</v>
      </c>
      <c r="C1579">
        <f>ABS(Sheet8!I1579)</f>
        <v>0</v>
      </c>
      <c r="D1579">
        <f>ABS(Sheet8!J1579)</f>
        <v>11</v>
      </c>
    </row>
    <row r="1580" spans="1:4">
      <c r="A1580">
        <f>ABS(Sheet8!G1580)</f>
        <v>322</v>
      </c>
      <c r="B1580">
        <f>ABS(Sheet8!H1580)</f>
        <v>1</v>
      </c>
      <c r="C1580">
        <f>ABS(Sheet8!I1580)</f>
        <v>1</v>
      </c>
      <c r="D1580">
        <f>ABS(Sheet8!J1580)</f>
        <v>127</v>
      </c>
    </row>
    <row r="1581" spans="1:4">
      <c r="A1581">
        <f>ABS(Sheet8!G1581)</f>
        <v>56</v>
      </c>
      <c r="B1581">
        <f>ABS(Sheet8!H1581)</f>
        <v>1</v>
      </c>
      <c r="C1581">
        <f>ABS(Sheet8!I1581)</f>
        <v>1</v>
      </c>
      <c r="D1581">
        <f>ABS(Sheet8!J1581)</f>
        <v>9</v>
      </c>
    </row>
    <row r="1582" spans="1:4">
      <c r="A1582">
        <f>ABS(Sheet8!G1582)</f>
        <v>44</v>
      </c>
      <c r="B1582">
        <f>ABS(Sheet8!H1582)</f>
        <v>1</v>
      </c>
      <c r="C1582">
        <f>ABS(Sheet8!I1582)</f>
        <v>1</v>
      </c>
      <c r="D1582">
        <f>ABS(Sheet8!J1582)</f>
        <v>3</v>
      </c>
    </row>
    <row r="1583" spans="1:4">
      <c r="A1583">
        <f>ABS(Sheet8!G1583)</f>
        <v>36</v>
      </c>
      <c r="B1583">
        <f>ABS(Sheet8!H1583)</f>
        <v>1</v>
      </c>
      <c r="C1583">
        <f>ABS(Sheet8!I1583)</f>
        <v>0</v>
      </c>
      <c r="D1583">
        <f>ABS(Sheet8!J1583)</f>
        <v>3</v>
      </c>
    </row>
    <row r="1584" spans="1:4">
      <c r="A1584">
        <f>ABS(Sheet8!G1584)</f>
        <v>105</v>
      </c>
      <c r="B1584">
        <f>ABS(Sheet8!H1584)</f>
        <v>1</v>
      </c>
      <c r="C1584">
        <f>ABS(Sheet8!I1584)</f>
        <v>2</v>
      </c>
      <c r="D1584">
        <f>ABS(Sheet8!J1584)</f>
        <v>37</v>
      </c>
    </row>
    <row r="1585" spans="1:4">
      <c r="A1585">
        <f>ABS(Sheet8!G1585)</f>
        <v>46</v>
      </c>
      <c r="B1585">
        <f>ABS(Sheet8!H1585)</f>
        <v>0</v>
      </c>
      <c r="C1585">
        <f>ABS(Sheet8!I1585)</f>
        <v>2</v>
      </c>
      <c r="D1585">
        <f>ABS(Sheet8!J1585)</f>
        <v>9</v>
      </c>
    </row>
    <row r="1586" spans="1:4">
      <c r="A1586">
        <f>ABS(Sheet8!G1586)</f>
        <v>40</v>
      </c>
      <c r="B1586">
        <f>ABS(Sheet8!H1586)</f>
        <v>0</v>
      </c>
      <c r="C1586">
        <f>ABS(Sheet8!I1586)</f>
        <v>1</v>
      </c>
      <c r="D1586">
        <f>ABS(Sheet8!J1586)</f>
        <v>1</v>
      </c>
    </row>
    <row r="1587" spans="1:4">
      <c r="A1587">
        <f>ABS(Sheet8!G1587)</f>
        <v>30</v>
      </c>
      <c r="B1587">
        <f>ABS(Sheet8!H1587)</f>
        <v>1</v>
      </c>
      <c r="C1587">
        <f>ABS(Sheet8!I1587)</f>
        <v>1</v>
      </c>
      <c r="D1587">
        <f>ABS(Sheet8!J1587)</f>
        <v>4</v>
      </c>
    </row>
    <row r="1588" spans="1:4">
      <c r="A1588">
        <f>ABS(Sheet8!G1588)</f>
        <v>26</v>
      </c>
      <c r="B1588">
        <f>ABS(Sheet8!H1588)</f>
        <v>1</v>
      </c>
      <c r="C1588">
        <f>ABS(Sheet8!I1588)</f>
        <v>1</v>
      </c>
      <c r="D1588">
        <f>ABS(Sheet8!J1588)</f>
        <v>12</v>
      </c>
    </row>
    <row r="1589" spans="1:4">
      <c r="A1589">
        <f>ABS(Sheet8!G1589)</f>
        <v>24</v>
      </c>
      <c r="B1589">
        <f>ABS(Sheet8!H1589)</f>
        <v>1</v>
      </c>
      <c r="C1589">
        <f>ABS(Sheet8!I1589)</f>
        <v>1</v>
      </c>
      <c r="D1589">
        <f>ABS(Sheet8!J1589)</f>
        <v>16</v>
      </c>
    </row>
    <row r="1590" spans="1:4">
      <c r="A1590">
        <f>ABS(Sheet8!G1590)</f>
        <v>22</v>
      </c>
      <c r="B1590">
        <f>ABS(Sheet8!H1590)</f>
        <v>1</v>
      </c>
      <c r="C1590">
        <f>ABS(Sheet8!I1590)</f>
        <v>1</v>
      </c>
      <c r="D1590">
        <f>ABS(Sheet8!J1590)</f>
        <v>14</v>
      </c>
    </row>
    <row r="1591" spans="1:4">
      <c r="A1591">
        <f>ABS(Sheet8!G1591)</f>
        <v>22</v>
      </c>
      <c r="B1591">
        <f>ABS(Sheet8!H1591)</f>
        <v>1</v>
      </c>
      <c r="C1591">
        <f>ABS(Sheet8!I1591)</f>
        <v>1</v>
      </c>
      <c r="D1591">
        <f>ABS(Sheet8!J1591)</f>
        <v>14</v>
      </c>
    </row>
    <row r="1592" spans="1:4">
      <c r="A1592">
        <f>ABS(Sheet8!G1592)</f>
        <v>22</v>
      </c>
      <c r="B1592">
        <f>ABS(Sheet8!H1592)</f>
        <v>1</v>
      </c>
      <c r="C1592">
        <f>ABS(Sheet8!I1592)</f>
        <v>1</v>
      </c>
      <c r="D1592">
        <f>ABS(Sheet8!J1592)</f>
        <v>8</v>
      </c>
    </row>
    <row r="1593" spans="1:4">
      <c r="A1593">
        <f>ABS(Sheet8!G1593)</f>
        <v>90</v>
      </c>
      <c r="B1593">
        <f>ABS(Sheet8!H1593)</f>
        <v>1</v>
      </c>
      <c r="C1593">
        <f>ABS(Sheet8!I1593)</f>
        <v>1</v>
      </c>
      <c r="D1593">
        <f>ABS(Sheet8!J1593)</f>
        <v>26</v>
      </c>
    </row>
    <row r="1594" spans="1:4">
      <c r="A1594">
        <f>ABS(Sheet8!G1594)</f>
        <v>54</v>
      </c>
      <c r="B1594">
        <f>ABS(Sheet8!H1594)</f>
        <v>1</v>
      </c>
      <c r="C1594">
        <f>ABS(Sheet8!I1594)</f>
        <v>2</v>
      </c>
      <c r="D1594">
        <f>ABS(Sheet8!J1594)</f>
        <v>8</v>
      </c>
    </row>
    <row r="1595" spans="1:4">
      <c r="A1595">
        <f>ABS(Sheet8!G1595)</f>
        <v>36</v>
      </c>
      <c r="B1595">
        <f>ABS(Sheet8!H1595)</f>
        <v>1</v>
      </c>
      <c r="C1595">
        <f>ABS(Sheet8!I1595)</f>
        <v>2</v>
      </c>
      <c r="D1595">
        <f>ABS(Sheet8!J1595)</f>
        <v>8</v>
      </c>
    </row>
    <row r="1596" spans="1:4">
      <c r="A1596">
        <f>ABS(Sheet8!G1596)</f>
        <v>32</v>
      </c>
      <c r="B1596">
        <f>ABS(Sheet8!H1596)</f>
        <v>1</v>
      </c>
      <c r="C1596">
        <f>ABS(Sheet8!I1596)</f>
        <v>1</v>
      </c>
      <c r="D1596">
        <f>ABS(Sheet8!J1596)</f>
        <v>3</v>
      </c>
    </row>
    <row r="1597" spans="1:4">
      <c r="A1597">
        <f>ABS(Sheet8!G1597)</f>
        <v>22</v>
      </c>
      <c r="B1597">
        <f>ABS(Sheet8!H1597)</f>
        <v>1</v>
      </c>
      <c r="C1597">
        <f>ABS(Sheet8!I1597)</f>
        <v>0</v>
      </c>
      <c r="D1597">
        <f>ABS(Sheet8!J1597)</f>
        <v>4</v>
      </c>
    </row>
    <row r="1598" spans="1:4">
      <c r="A1598">
        <f>ABS(Sheet8!G1598)</f>
        <v>91</v>
      </c>
      <c r="B1598">
        <f>ABS(Sheet8!H1598)</f>
        <v>1</v>
      </c>
      <c r="C1598">
        <f>ABS(Sheet8!I1598)</f>
        <v>0</v>
      </c>
      <c r="D1598">
        <f>ABS(Sheet8!J1598)</f>
        <v>41</v>
      </c>
    </row>
    <row r="1599" spans="1:4">
      <c r="A1599">
        <f>ABS(Sheet8!G1599)</f>
        <v>38</v>
      </c>
      <c r="B1599">
        <f>ABS(Sheet8!H1599)</f>
        <v>1</v>
      </c>
      <c r="C1599">
        <f>ABS(Sheet8!I1599)</f>
        <v>2</v>
      </c>
      <c r="D1599">
        <f>ABS(Sheet8!J1599)</f>
        <v>7</v>
      </c>
    </row>
    <row r="1600" spans="1:4">
      <c r="A1600">
        <f>ABS(Sheet8!G1600)</f>
        <v>33</v>
      </c>
      <c r="B1600">
        <f>ABS(Sheet8!H1600)</f>
        <v>1</v>
      </c>
      <c r="C1600">
        <f>ABS(Sheet8!I1600)</f>
        <v>1</v>
      </c>
      <c r="D1600">
        <f>ABS(Sheet8!J1600)</f>
        <v>13</v>
      </c>
    </row>
    <row r="1601" spans="1:4">
      <c r="A1601">
        <f>ABS(Sheet8!G1601)</f>
        <v>30</v>
      </c>
      <c r="B1601">
        <f>ABS(Sheet8!H1601)</f>
        <v>1</v>
      </c>
      <c r="C1601">
        <f>ABS(Sheet8!I1601)</f>
        <v>1</v>
      </c>
      <c r="D1601">
        <f>ABS(Sheet8!J1601)</f>
        <v>19</v>
      </c>
    </row>
    <row r="1602" spans="1:4">
      <c r="A1602">
        <f>ABS(Sheet8!G1602)</f>
        <v>28</v>
      </c>
      <c r="B1602">
        <f>ABS(Sheet8!H1602)</f>
        <v>1</v>
      </c>
      <c r="C1602">
        <f>ABS(Sheet8!I1602)</f>
        <v>1</v>
      </c>
      <c r="D1602">
        <f>ABS(Sheet8!J1602)</f>
        <v>14</v>
      </c>
    </row>
    <row r="1603" spans="1:4">
      <c r="A1603">
        <f>ABS(Sheet8!G1603)</f>
        <v>28</v>
      </c>
      <c r="B1603">
        <f>ABS(Sheet8!H1603)</f>
        <v>1</v>
      </c>
      <c r="C1603">
        <f>ABS(Sheet8!I1603)</f>
        <v>1</v>
      </c>
      <c r="D1603">
        <f>ABS(Sheet8!J1603)</f>
        <v>14</v>
      </c>
    </row>
    <row r="1604" spans="1:4">
      <c r="A1604">
        <f>ABS(Sheet8!G1604)</f>
        <v>176</v>
      </c>
      <c r="B1604">
        <f>ABS(Sheet8!H1604)</f>
        <v>5</v>
      </c>
      <c r="C1604">
        <f>ABS(Sheet8!I1604)</f>
        <v>1</v>
      </c>
      <c r="D1604">
        <f>ABS(Sheet8!J1604)</f>
        <v>54</v>
      </c>
    </row>
    <row r="1605" spans="1:4">
      <c r="A1605">
        <f>ABS(Sheet8!G1605)</f>
        <v>30</v>
      </c>
      <c r="B1605">
        <f>ABS(Sheet8!H1605)</f>
        <v>1</v>
      </c>
      <c r="C1605">
        <f>ABS(Sheet8!I1605)</f>
        <v>0</v>
      </c>
      <c r="D1605">
        <f>ABS(Sheet8!J1605)</f>
        <v>18</v>
      </c>
    </row>
    <row r="1606" spans="1:4">
      <c r="A1606">
        <f>ABS(Sheet8!G1606)</f>
        <v>30</v>
      </c>
      <c r="B1606">
        <f>ABS(Sheet8!H1606)</f>
        <v>1</v>
      </c>
      <c r="C1606">
        <f>ABS(Sheet8!I1606)</f>
        <v>0</v>
      </c>
      <c r="D1606">
        <f>ABS(Sheet8!J1606)</f>
        <v>15</v>
      </c>
    </row>
    <row r="1607" spans="1:4">
      <c r="A1607">
        <f>ABS(Sheet8!G1607)</f>
        <v>28</v>
      </c>
      <c r="B1607">
        <f>ABS(Sheet8!H1607)</f>
        <v>1</v>
      </c>
      <c r="C1607">
        <f>ABS(Sheet8!I1607)</f>
        <v>0</v>
      </c>
      <c r="D1607">
        <f>ABS(Sheet8!J1607)</f>
        <v>19</v>
      </c>
    </row>
    <row r="1608" spans="1:4">
      <c r="A1608">
        <f>ABS(Sheet8!G1608)</f>
        <v>28</v>
      </c>
      <c r="B1608">
        <f>ABS(Sheet8!H1608)</f>
        <v>1</v>
      </c>
      <c r="C1608">
        <f>ABS(Sheet8!I1608)</f>
        <v>0</v>
      </c>
      <c r="D1608">
        <f>ABS(Sheet8!J1608)</f>
        <v>19</v>
      </c>
    </row>
    <row r="1609" spans="1:4">
      <c r="A1609">
        <f>ABS(Sheet8!G1609)</f>
        <v>20</v>
      </c>
      <c r="B1609">
        <f>ABS(Sheet8!H1609)</f>
        <v>1</v>
      </c>
      <c r="C1609">
        <f>ABS(Sheet8!I1609)</f>
        <v>2</v>
      </c>
      <c r="D1609">
        <f>ABS(Sheet8!J1609)</f>
        <v>19</v>
      </c>
    </row>
    <row r="1610" spans="1:4">
      <c r="A1610">
        <f>ABS(Sheet8!G1610)</f>
        <v>105</v>
      </c>
      <c r="B1610">
        <f>ABS(Sheet8!H1610)</f>
        <v>1</v>
      </c>
      <c r="C1610">
        <f>ABS(Sheet8!I1610)</f>
        <v>3</v>
      </c>
      <c r="D1610">
        <f>ABS(Sheet8!J1610)</f>
        <v>28</v>
      </c>
    </row>
    <row r="1611" spans="1:4">
      <c r="A1611">
        <f>ABS(Sheet8!G1611)</f>
        <v>44</v>
      </c>
      <c r="B1611">
        <f>ABS(Sheet8!H1611)</f>
        <v>0</v>
      </c>
      <c r="C1611">
        <f>ABS(Sheet8!I1611)</f>
        <v>2</v>
      </c>
      <c r="D1611">
        <f>ABS(Sheet8!J1611)</f>
        <v>6</v>
      </c>
    </row>
    <row r="1612" spans="1:4">
      <c r="A1612">
        <f>ABS(Sheet8!G1612)</f>
        <v>28</v>
      </c>
      <c r="B1612">
        <f>ABS(Sheet8!H1612)</f>
        <v>1</v>
      </c>
      <c r="C1612">
        <f>ABS(Sheet8!I1612)</f>
        <v>1</v>
      </c>
      <c r="D1612">
        <f>ABS(Sheet8!J1612)</f>
        <v>8</v>
      </c>
    </row>
    <row r="1613" spans="1:4">
      <c r="A1613">
        <f>ABS(Sheet8!G1613)</f>
        <v>77</v>
      </c>
      <c r="B1613">
        <f>ABS(Sheet8!H1613)</f>
        <v>1</v>
      </c>
      <c r="C1613">
        <f>ABS(Sheet8!I1613)</f>
        <v>2</v>
      </c>
      <c r="D1613">
        <f>ABS(Sheet8!J1613)</f>
        <v>5</v>
      </c>
    </row>
    <row r="1614" spans="1:4">
      <c r="A1614">
        <f>ABS(Sheet8!G1614)</f>
        <v>52</v>
      </c>
      <c r="B1614">
        <f>ABS(Sheet8!H1614)</f>
        <v>0</v>
      </c>
      <c r="C1614">
        <f>ABS(Sheet8!I1614)</f>
        <v>1</v>
      </c>
      <c r="D1614">
        <f>ABS(Sheet8!J1614)</f>
        <v>2</v>
      </c>
    </row>
    <row r="1615" spans="1:4">
      <c r="A1615">
        <f>ABS(Sheet8!G1615)</f>
        <v>30</v>
      </c>
      <c r="B1615">
        <f>ABS(Sheet8!H1615)</f>
        <v>1</v>
      </c>
      <c r="C1615">
        <f>ABS(Sheet8!I1615)</f>
        <v>2</v>
      </c>
      <c r="D1615">
        <f>ABS(Sheet8!J1615)</f>
        <v>13</v>
      </c>
    </row>
    <row r="1616" spans="1:4">
      <c r="A1616">
        <f>ABS(Sheet8!G1616)</f>
        <v>26</v>
      </c>
      <c r="B1616">
        <f>ABS(Sheet8!H1616)</f>
        <v>1</v>
      </c>
      <c r="C1616">
        <f>ABS(Sheet8!I1616)</f>
        <v>0</v>
      </c>
      <c r="D1616">
        <f>ABS(Sheet8!J1616)</f>
        <v>17</v>
      </c>
    </row>
    <row r="1617" spans="1:4">
      <c r="A1617">
        <f>ABS(Sheet8!G1617)</f>
        <v>24</v>
      </c>
      <c r="B1617">
        <f>ABS(Sheet8!H1617)</f>
        <v>1</v>
      </c>
      <c r="C1617">
        <f>ABS(Sheet8!I1617)</f>
        <v>1</v>
      </c>
      <c r="D1617">
        <f>ABS(Sheet8!J1617)</f>
        <v>8</v>
      </c>
    </row>
    <row r="1618" spans="1:4">
      <c r="A1618">
        <f>ABS(Sheet8!G1618)</f>
        <v>24</v>
      </c>
      <c r="B1618">
        <f>ABS(Sheet8!H1618)</f>
        <v>1</v>
      </c>
      <c r="C1618">
        <f>ABS(Sheet8!I1618)</f>
        <v>2</v>
      </c>
      <c r="D1618">
        <f>ABS(Sheet8!J1618)</f>
        <v>14</v>
      </c>
    </row>
    <row r="1619" spans="1:4">
      <c r="A1619">
        <f>ABS(Sheet8!G1619)</f>
        <v>20</v>
      </c>
      <c r="B1619">
        <f>ABS(Sheet8!H1619)</f>
        <v>1</v>
      </c>
      <c r="C1619">
        <f>ABS(Sheet8!I1619)</f>
        <v>2</v>
      </c>
      <c r="D1619">
        <f>ABS(Sheet8!J1619)</f>
        <v>16</v>
      </c>
    </row>
    <row r="1620" spans="1:4">
      <c r="A1620">
        <f>ABS(Sheet8!G1620)</f>
        <v>84</v>
      </c>
      <c r="B1620">
        <f>ABS(Sheet8!H1620)</f>
        <v>1</v>
      </c>
      <c r="C1620">
        <f>ABS(Sheet8!I1620)</f>
        <v>1</v>
      </c>
      <c r="D1620">
        <f>ABS(Sheet8!J1620)</f>
        <v>28</v>
      </c>
    </row>
    <row r="1621" spans="1:4">
      <c r="A1621">
        <f>ABS(Sheet8!G1621)</f>
        <v>88</v>
      </c>
      <c r="B1621">
        <f>ABS(Sheet8!H1621)</f>
        <v>1</v>
      </c>
      <c r="C1621">
        <f>ABS(Sheet8!I1621)</f>
        <v>1</v>
      </c>
      <c r="D1621">
        <f>ABS(Sheet8!J1621)</f>
        <v>25</v>
      </c>
    </row>
    <row r="1622" spans="1:4">
      <c r="A1622">
        <f>ABS(Sheet8!G1622)</f>
        <v>24</v>
      </c>
      <c r="B1622">
        <f>ABS(Sheet8!H1622)</f>
        <v>1</v>
      </c>
      <c r="C1622">
        <f>ABS(Sheet8!I1622)</f>
        <v>1</v>
      </c>
      <c r="D1622">
        <f>ABS(Sheet8!J1622)</f>
        <v>7</v>
      </c>
    </row>
    <row r="1623" spans="1:4">
      <c r="A1623">
        <f>ABS(Sheet8!G1623)</f>
        <v>22</v>
      </c>
      <c r="B1623">
        <f>ABS(Sheet8!H1623)</f>
        <v>1</v>
      </c>
      <c r="C1623">
        <f>ABS(Sheet8!I1623)</f>
        <v>1</v>
      </c>
      <c r="D1623">
        <f>ABS(Sheet8!J1623)</f>
        <v>8</v>
      </c>
    </row>
    <row r="1624" spans="1:4">
      <c r="A1624">
        <f>ABS(Sheet8!G1624)</f>
        <v>20</v>
      </c>
      <c r="B1624">
        <f>ABS(Sheet8!H1624)</f>
        <v>1</v>
      </c>
      <c r="C1624">
        <f>ABS(Sheet8!I1624)</f>
        <v>0</v>
      </c>
      <c r="D1624">
        <f>ABS(Sheet8!J1624)</f>
        <v>14</v>
      </c>
    </row>
    <row r="1625" spans="1:4">
      <c r="A1625">
        <f>ABS(Sheet8!G1625)</f>
        <v>28</v>
      </c>
      <c r="B1625">
        <f>ABS(Sheet8!H1625)</f>
        <v>1</v>
      </c>
      <c r="C1625">
        <f>ABS(Sheet8!I1625)</f>
        <v>1</v>
      </c>
      <c r="D1625">
        <f>ABS(Sheet8!J1625)</f>
        <v>8</v>
      </c>
    </row>
    <row r="1626" spans="1:4">
      <c r="A1626">
        <f>ABS(Sheet8!G1626)</f>
        <v>22</v>
      </c>
      <c r="B1626">
        <f>ABS(Sheet8!H1626)</f>
        <v>1</v>
      </c>
      <c r="C1626">
        <f>ABS(Sheet8!I1626)</f>
        <v>0</v>
      </c>
      <c r="D1626">
        <f>ABS(Sheet8!J1626)</f>
        <v>19</v>
      </c>
    </row>
    <row r="1627" spans="1:4">
      <c r="A1627">
        <f>ABS(Sheet8!G1627)</f>
        <v>30</v>
      </c>
      <c r="B1627">
        <f>ABS(Sheet8!H1627)</f>
        <v>1</v>
      </c>
      <c r="C1627">
        <f>ABS(Sheet8!I1627)</f>
        <v>0</v>
      </c>
      <c r="D1627">
        <f>ABS(Sheet8!J1627)</f>
        <v>15</v>
      </c>
    </row>
    <row r="1628" spans="1:4">
      <c r="A1628">
        <f>ABS(Sheet8!G1628)</f>
        <v>26</v>
      </c>
      <c r="B1628">
        <f>ABS(Sheet8!H1628)</f>
        <v>1</v>
      </c>
      <c r="C1628">
        <f>ABS(Sheet8!I1628)</f>
        <v>1</v>
      </c>
      <c r="D1628">
        <f>ABS(Sheet8!J1628)</f>
        <v>15</v>
      </c>
    </row>
    <row r="1629" spans="1:4">
      <c r="A1629">
        <f>ABS(Sheet8!G1629)</f>
        <v>20</v>
      </c>
      <c r="B1629">
        <f>ABS(Sheet8!H1629)</f>
        <v>1</v>
      </c>
      <c r="C1629">
        <f>ABS(Sheet8!I1629)</f>
        <v>1</v>
      </c>
      <c r="D1629">
        <f>ABS(Sheet8!J1629)</f>
        <v>14</v>
      </c>
    </row>
    <row r="1630" spans="1:4">
      <c r="A1630">
        <f>ABS(Sheet8!G1630)</f>
        <v>56</v>
      </c>
      <c r="B1630">
        <f>ABS(Sheet8!H1630)</f>
        <v>1</v>
      </c>
      <c r="C1630">
        <f>ABS(Sheet8!I1630)</f>
        <v>0</v>
      </c>
      <c r="D1630">
        <f>ABS(Sheet8!J1630)</f>
        <v>11</v>
      </c>
    </row>
    <row r="1631" spans="1:4">
      <c r="A1631">
        <f>ABS(Sheet8!G1631)</f>
        <v>50</v>
      </c>
      <c r="B1631">
        <f>ABS(Sheet8!H1631)</f>
        <v>1</v>
      </c>
      <c r="C1631">
        <f>ABS(Sheet8!I1631)</f>
        <v>1</v>
      </c>
      <c r="D1631">
        <f>ABS(Sheet8!J1631)</f>
        <v>4</v>
      </c>
    </row>
    <row r="1632" spans="1:4">
      <c r="A1632">
        <f>ABS(Sheet8!G1632)</f>
        <v>50</v>
      </c>
      <c r="B1632">
        <f>ABS(Sheet8!H1632)</f>
        <v>0</v>
      </c>
      <c r="C1632">
        <f>ABS(Sheet8!I1632)</f>
        <v>2</v>
      </c>
      <c r="D1632">
        <f>ABS(Sheet8!J1632)</f>
        <v>3</v>
      </c>
    </row>
    <row r="1633" spans="1:4">
      <c r="A1633">
        <f>ABS(Sheet8!G1633)</f>
        <v>60</v>
      </c>
      <c r="B1633">
        <f>ABS(Sheet8!H1633)</f>
        <v>1</v>
      </c>
      <c r="C1633">
        <f>ABS(Sheet8!I1633)</f>
        <v>1</v>
      </c>
      <c r="D1633">
        <f>ABS(Sheet8!J1633)</f>
        <v>14</v>
      </c>
    </row>
    <row r="1634" spans="1:4">
      <c r="A1634">
        <f>ABS(Sheet8!G1634)</f>
        <v>42</v>
      </c>
      <c r="B1634">
        <f>ABS(Sheet8!H1634)</f>
        <v>0</v>
      </c>
      <c r="C1634">
        <f>ABS(Sheet8!I1634)</f>
        <v>2</v>
      </c>
      <c r="D1634">
        <f>ABS(Sheet8!J1634)</f>
        <v>10</v>
      </c>
    </row>
    <row r="1635" spans="1:4">
      <c r="A1635">
        <f>ABS(Sheet8!G1635)</f>
        <v>44</v>
      </c>
      <c r="B1635">
        <f>ABS(Sheet8!H1635)</f>
        <v>1</v>
      </c>
      <c r="C1635">
        <f>ABS(Sheet8!I1635)</f>
        <v>1</v>
      </c>
      <c r="D1635">
        <f>ABS(Sheet8!J1635)</f>
        <v>4</v>
      </c>
    </row>
    <row r="1636" spans="1:4">
      <c r="A1636">
        <f>ABS(Sheet8!G1636)</f>
        <v>38</v>
      </c>
      <c r="B1636">
        <f>ABS(Sheet8!H1636)</f>
        <v>1</v>
      </c>
      <c r="C1636">
        <f>ABS(Sheet8!I1636)</f>
        <v>0</v>
      </c>
      <c r="D1636">
        <f>ABS(Sheet8!J1636)</f>
        <v>26</v>
      </c>
    </row>
    <row r="1637" spans="1:4">
      <c r="A1637">
        <f>ABS(Sheet8!G1637)</f>
        <v>30</v>
      </c>
      <c r="B1637">
        <f>ABS(Sheet8!H1637)</f>
        <v>1</v>
      </c>
      <c r="C1637">
        <f>ABS(Sheet8!I1637)</f>
        <v>0</v>
      </c>
      <c r="D1637">
        <f>ABS(Sheet8!J1637)</f>
        <v>24</v>
      </c>
    </row>
    <row r="1638" spans="1:4">
      <c r="A1638">
        <f>ABS(Sheet8!G1638)</f>
        <v>22</v>
      </c>
      <c r="B1638">
        <f>ABS(Sheet8!H1638)</f>
        <v>1</v>
      </c>
      <c r="C1638">
        <f>ABS(Sheet8!I1638)</f>
        <v>2</v>
      </c>
      <c r="D1638">
        <f>ABS(Sheet8!J1638)</f>
        <v>15</v>
      </c>
    </row>
    <row r="1639" spans="1:4">
      <c r="A1639">
        <f>ABS(Sheet8!G1639)</f>
        <v>20</v>
      </c>
      <c r="B1639">
        <f>ABS(Sheet8!H1639)</f>
        <v>1</v>
      </c>
      <c r="C1639">
        <f>ABS(Sheet8!I1639)</f>
        <v>1</v>
      </c>
      <c r="D1639">
        <f>ABS(Sheet8!J1639)</f>
        <v>18</v>
      </c>
    </row>
    <row r="1640" spans="1:4">
      <c r="A1640">
        <f>ABS(Sheet8!G1640)</f>
        <v>20</v>
      </c>
      <c r="B1640">
        <f>ABS(Sheet8!H1640)</f>
        <v>1</v>
      </c>
      <c r="C1640">
        <f>ABS(Sheet8!I1640)</f>
        <v>1</v>
      </c>
      <c r="D1640">
        <f>ABS(Sheet8!J1640)</f>
        <v>9</v>
      </c>
    </row>
    <row r="1641" spans="1:4">
      <c r="A1641">
        <f>ABS(Sheet8!G1641)</f>
        <v>26</v>
      </c>
      <c r="B1641">
        <f>ABS(Sheet8!H1641)</f>
        <v>1</v>
      </c>
      <c r="C1641">
        <f>ABS(Sheet8!I1641)</f>
        <v>1</v>
      </c>
      <c r="D1641">
        <f>ABS(Sheet8!J1641)</f>
        <v>6</v>
      </c>
    </row>
    <row r="1642" spans="1:4">
      <c r="A1642">
        <f>ABS(Sheet8!G1642)</f>
        <v>48</v>
      </c>
      <c r="B1642">
        <f>ABS(Sheet8!H1642)</f>
        <v>1</v>
      </c>
      <c r="C1642">
        <f>ABS(Sheet8!I1642)</f>
        <v>2</v>
      </c>
      <c r="D1642">
        <f>ABS(Sheet8!J1642)</f>
        <v>21</v>
      </c>
    </row>
    <row r="1643" spans="1:4">
      <c r="A1643">
        <f>ABS(Sheet8!G1643)</f>
        <v>24</v>
      </c>
      <c r="B1643">
        <f>ABS(Sheet8!H1643)</f>
        <v>1</v>
      </c>
      <c r="C1643">
        <f>ABS(Sheet8!I1643)</f>
        <v>2</v>
      </c>
      <c r="D1643">
        <f>ABS(Sheet8!J1643)</f>
        <v>14</v>
      </c>
    </row>
    <row r="1644" spans="1:4">
      <c r="A1644">
        <f>ABS(Sheet8!G1644)</f>
        <v>93</v>
      </c>
      <c r="B1644">
        <f>ABS(Sheet8!H1644)</f>
        <v>1</v>
      </c>
      <c r="C1644">
        <f>ABS(Sheet8!I1644)</f>
        <v>2</v>
      </c>
      <c r="D1644">
        <f>ABS(Sheet8!J1644)</f>
        <v>28</v>
      </c>
    </row>
    <row r="1645" spans="1:4">
      <c r="A1645">
        <f>ABS(Sheet8!G1645)</f>
        <v>46</v>
      </c>
      <c r="B1645">
        <f>ABS(Sheet8!H1645)</f>
        <v>0</v>
      </c>
      <c r="C1645">
        <f>ABS(Sheet8!I1645)</f>
        <v>1</v>
      </c>
      <c r="D1645">
        <f>ABS(Sheet8!J1645)</f>
        <v>1</v>
      </c>
    </row>
    <row r="1646" spans="1:4">
      <c r="A1646">
        <f>ABS(Sheet8!G1646)</f>
        <v>44</v>
      </c>
      <c r="B1646">
        <f>ABS(Sheet8!H1646)</f>
        <v>1</v>
      </c>
      <c r="C1646">
        <f>ABS(Sheet8!I1646)</f>
        <v>2</v>
      </c>
      <c r="D1646">
        <f>ABS(Sheet8!J1646)</f>
        <v>15</v>
      </c>
    </row>
    <row r="1647" spans="1:4">
      <c r="A1647">
        <f>ABS(Sheet8!G1647)</f>
        <v>32</v>
      </c>
      <c r="B1647">
        <f>ABS(Sheet8!H1647)</f>
        <v>1</v>
      </c>
      <c r="C1647">
        <f>ABS(Sheet8!I1647)</f>
        <v>1</v>
      </c>
      <c r="D1647">
        <f>ABS(Sheet8!J1647)</f>
        <v>12</v>
      </c>
    </row>
    <row r="1648" spans="1:4">
      <c r="A1648">
        <f>ABS(Sheet8!G1648)</f>
        <v>24</v>
      </c>
      <c r="B1648">
        <f>ABS(Sheet8!H1648)</f>
        <v>1</v>
      </c>
      <c r="C1648">
        <f>ABS(Sheet8!I1648)</f>
        <v>1</v>
      </c>
      <c r="D1648">
        <f>ABS(Sheet8!J1648)</f>
        <v>7</v>
      </c>
    </row>
    <row r="1649" spans="1:4">
      <c r="A1649">
        <f>ABS(Sheet8!G1649)</f>
        <v>48</v>
      </c>
      <c r="B1649">
        <f>ABS(Sheet8!H1649)</f>
        <v>1</v>
      </c>
      <c r="C1649">
        <f>ABS(Sheet8!I1649)</f>
        <v>1</v>
      </c>
      <c r="D1649">
        <f>ABS(Sheet8!J1649)</f>
        <v>19</v>
      </c>
    </row>
    <row r="1650" spans="1:4">
      <c r="A1650">
        <f>ABS(Sheet8!G1650)</f>
        <v>40</v>
      </c>
      <c r="B1650">
        <f>ABS(Sheet8!H1650)</f>
        <v>1</v>
      </c>
      <c r="C1650">
        <f>ABS(Sheet8!I1650)</f>
        <v>1</v>
      </c>
      <c r="D1650">
        <f>ABS(Sheet8!J1650)</f>
        <v>8</v>
      </c>
    </row>
    <row r="1651" spans="1:4">
      <c r="A1651">
        <f>ABS(Sheet8!G1651)</f>
        <v>39</v>
      </c>
      <c r="B1651">
        <f>ABS(Sheet8!H1651)</f>
        <v>1</v>
      </c>
      <c r="C1651">
        <f>ABS(Sheet8!I1651)</f>
        <v>1</v>
      </c>
      <c r="D1651">
        <f>ABS(Sheet8!J1651)</f>
        <v>2</v>
      </c>
    </row>
    <row r="1652" spans="1:4">
      <c r="A1652">
        <f>ABS(Sheet8!G1652)</f>
        <v>30</v>
      </c>
      <c r="B1652">
        <f>ABS(Sheet8!H1652)</f>
        <v>1</v>
      </c>
      <c r="C1652">
        <f>ABS(Sheet8!I1652)</f>
        <v>1</v>
      </c>
      <c r="D1652">
        <f>ABS(Sheet8!J1652)</f>
        <v>19</v>
      </c>
    </row>
    <row r="1653" spans="1:4">
      <c r="A1653">
        <f>ABS(Sheet8!G1653)</f>
        <v>20</v>
      </c>
      <c r="B1653">
        <f>ABS(Sheet8!H1653)</f>
        <v>1</v>
      </c>
      <c r="C1653">
        <f>ABS(Sheet8!I1653)</f>
        <v>0</v>
      </c>
      <c r="D1653">
        <f>ABS(Sheet8!J1653)</f>
        <v>15</v>
      </c>
    </row>
    <row r="1654" spans="1:4">
      <c r="A1654">
        <f>ABS(Sheet8!G1654)</f>
        <v>26</v>
      </c>
      <c r="B1654">
        <f>ABS(Sheet8!H1654)</f>
        <v>1</v>
      </c>
      <c r="C1654">
        <f>ABS(Sheet8!I1654)</f>
        <v>2</v>
      </c>
      <c r="D1654">
        <f>ABS(Sheet8!J1654)</f>
        <v>13</v>
      </c>
    </row>
    <row r="1655" spans="1:4">
      <c r="A1655">
        <f>ABS(Sheet8!G1655)</f>
        <v>132</v>
      </c>
      <c r="B1655">
        <f>ABS(Sheet8!H1655)</f>
        <v>1</v>
      </c>
      <c r="C1655">
        <f>ABS(Sheet8!I1655)</f>
        <v>1</v>
      </c>
      <c r="D1655">
        <f>ABS(Sheet8!J1655)</f>
        <v>65</v>
      </c>
    </row>
    <row r="1656" spans="1:4">
      <c r="A1656">
        <f>ABS(Sheet8!G1656)</f>
        <v>54</v>
      </c>
      <c r="B1656">
        <f>ABS(Sheet8!H1656)</f>
        <v>1</v>
      </c>
      <c r="C1656">
        <f>ABS(Sheet8!I1656)</f>
        <v>1</v>
      </c>
      <c r="D1656">
        <f>ABS(Sheet8!J1656)</f>
        <v>0</v>
      </c>
    </row>
    <row r="1657" spans="1:4">
      <c r="A1657">
        <f>ABS(Sheet8!G1657)</f>
        <v>30</v>
      </c>
      <c r="B1657">
        <f>ABS(Sheet8!H1657)</f>
        <v>1</v>
      </c>
      <c r="C1657">
        <f>ABS(Sheet8!I1657)</f>
        <v>0</v>
      </c>
      <c r="D1657">
        <f>ABS(Sheet8!J1657)</f>
        <v>2</v>
      </c>
    </row>
    <row r="1658" spans="1:4">
      <c r="A1658">
        <f>ABS(Sheet8!G1658)</f>
        <v>28</v>
      </c>
      <c r="B1658">
        <f>ABS(Sheet8!H1658)</f>
        <v>1</v>
      </c>
      <c r="C1658">
        <f>ABS(Sheet8!I1658)</f>
        <v>0</v>
      </c>
      <c r="D1658">
        <f>ABS(Sheet8!J1658)</f>
        <v>19</v>
      </c>
    </row>
    <row r="1659" spans="1:4">
      <c r="A1659">
        <f>ABS(Sheet8!G1659)</f>
        <v>72</v>
      </c>
      <c r="B1659">
        <f>ABS(Sheet8!H1659)</f>
        <v>1</v>
      </c>
      <c r="C1659">
        <f>ABS(Sheet8!I1659)</f>
        <v>1</v>
      </c>
      <c r="D1659">
        <f>ABS(Sheet8!J1659)</f>
        <v>24</v>
      </c>
    </row>
    <row r="1660" spans="1:4">
      <c r="A1660">
        <f>ABS(Sheet8!G1660)</f>
        <v>30</v>
      </c>
      <c r="B1660">
        <f>ABS(Sheet8!H1660)</f>
        <v>1</v>
      </c>
      <c r="C1660">
        <f>ABS(Sheet8!I1660)</f>
        <v>1</v>
      </c>
      <c r="D1660">
        <f>ABS(Sheet8!J1660)</f>
        <v>37</v>
      </c>
    </row>
    <row r="1661" spans="1:4">
      <c r="A1661">
        <f>ABS(Sheet8!G1661)</f>
        <v>28</v>
      </c>
      <c r="B1661">
        <f>ABS(Sheet8!H1661)</f>
        <v>1</v>
      </c>
      <c r="C1661">
        <f>ABS(Sheet8!I1661)</f>
        <v>0</v>
      </c>
      <c r="D1661">
        <f>ABS(Sheet8!J1661)</f>
        <v>25</v>
      </c>
    </row>
    <row r="1662" spans="1:4">
      <c r="A1662">
        <f>ABS(Sheet8!G1662)</f>
        <v>24</v>
      </c>
      <c r="B1662">
        <f>ABS(Sheet8!H1662)</f>
        <v>1</v>
      </c>
      <c r="C1662">
        <f>ABS(Sheet8!I1662)</f>
        <v>0</v>
      </c>
      <c r="D1662">
        <f>ABS(Sheet8!J1662)</f>
        <v>27</v>
      </c>
    </row>
    <row r="1663" spans="1:4">
      <c r="A1663">
        <f>ABS(Sheet8!G1663)</f>
        <v>24</v>
      </c>
      <c r="B1663">
        <f>ABS(Sheet8!H1663)</f>
        <v>1</v>
      </c>
      <c r="C1663">
        <f>ABS(Sheet8!I1663)</f>
        <v>0</v>
      </c>
      <c r="D1663">
        <f>ABS(Sheet8!J1663)</f>
        <v>27</v>
      </c>
    </row>
    <row r="1664" spans="1:4">
      <c r="A1664">
        <f>ABS(Sheet8!G1664)</f>
        <v>24</v>
      </c>
      <c r="B1664">
        <f>ABS(Sheet8!H1664)</f>
        <v>1</v>
      </c>
      <c r="C1664">
        <f>ABS(Sheet8!I1664)</f>
        <v>0</v>
      </c>
      <c r="D1664">
        <f>ABS(Sheet8!J1664)</f>
        <v>21</v>
      </c>
    </row>
    <row r="1665" spans="1:4">
      <c r="A1665">
        <f>ABS(Sheet8!G1665)</f>
        <v>24</v>
      </c>
      <c r="B1665">
        <f>ABS(Sheet8!H1665)</f>
        <v>1</v>
      </c>
      <c r="C1665">
        <f>ABS(Sheet8!I1665)</f>
        <v>0</v>
      </c>
      <c r="D1665">
        <f>ABS(Sheet8!J1665)</f>
        <v>21</v>
      </c>
    </row>
    <row r="1666" spans="1:4">
      <c r="A1666">
        <f>ABS(Sheet8!G1666)</f>
        <v>24</v>
      </c>
      <c r="B1666">
        <f>ABS(Sheet8!H1666)</f>
        <v>1</v>
      </c>
      <c r="C1666">
        <f>ABS(Sheet8!I1666)</f>
        <v>1</v>
      </c>
      <c r="D1666">
        <f>ABS(Sheet8!J1666)</f>
        <v>28</v>
      </c>
    </row>
    <row r="1667" spans="1:4">
      <c r="A1667">
        <f>ABS(Sheet8!G1667)</f>
        <v>20</v>
      </c>
      <c r="B1667">
        <f>ABS(Sheet8!H1667)</f>
        <v>1</v>
      </c>
      <c r="C1667">
        <f>ABS(Sheet8!I1667)</f>
        <v>0</v>
      </c>
      <c r="D1667">
        <f>ABS(Sheet8!J1667)</f>
        <v>23</v>
      </c>
    </row>
    <row r="1668" spans="1:4">
      <c r="A1668">
        <f>ABS(Sheet8!G1668)</f>
        <v>20</v>
      </c>
      <c r="B1668">
        <f>ABS(Sheet8!H1668)</f>
        <v>1</v>
      </c>
      <c r="C1668">
        <f>ABS(Sheet8!I1668)</f>
        <v>0</v>
      </c>
      <c r="D1668">
        <f>ABS(Sheet8!J1668)</f>
        <v>12</v>
      </c>
    </row>
    <row r="1669" spans="1:4">
      <c r="A1669">
        <f>ABS(Sheet8!G1669)</f>
        <v>36</v>
      </c>
      <c r="B1669">
        <f>ABS(Sheet8!H1669)</f>
        <v>1</v>
      </c>
      <c r="C1669">
        <f>ABS(Sheet8!I1669)</f>
        <v>1</v>
      </c>
      <c r="D1669">
        <f>ABS(Sheet8!J1669)</f>
        <v>24</v>
      </c>
    </row>
    <row r="1670" spans="1:4">
      <c r="A1670">
        <f>ABS(Sheet8!G1670)</f>
        <v>24</v>
      </c>
      <c r="B1670">
        <f>ABS(Sheet8!H1670)</f>
        <v>1</v>
      </c>
      <c r="C1670">
        <f>ABS(Sheet8!I1670)</f>
        <v>1</v>
      </c>
      <c r="D1670">
        <f>ABS(Sheet8!J1670)</f>
        <v>22</v>
      </c>
    </row>
    <row r="1671" spans="1:4">
      <c r="A1671">
        <f>ABS(Sheet8!G1671)</f>
        <v>40</v>
      </c>
      <c r="B1671">
        <f>ABS(Sheet8!H1671)</f>
        <v>1</v>
      </c>
      <c r="C1671">
        <f>ABS(Sheet8!I1671)</f>
        <v>0</v>
      </c>
      <c r="D1671">
        <f>ABS(Sheet8!J1671)</f>
        <v>22</v>
      </c>
    </row>
    <row r="1672" spans="1:4">
      <c r="A1672">
        <f>ABS(Sheet8!G1672)</f>
        <v>44</v>
      </c>
      <c r="B1672">
        <f>ABS(Sheet8!H1672)</f>
        <v>1</v>
      </c>
      <c r="C1672">
        <f>ABS(Sheet8!I1672)</f>
        <v>2</v>
      </c>
      <c r="D1672">
        <f>ABS(Sheet8!J1672)</f>
        <v>7</v>
      </c>
    </row>
    <row r="1673" spans="1:4">
      <c r="A1673">
        <f>ABS(Sheet8!G1673)</f>
        <v>52</v>
      </c>
      <c r="B1673">
        <f>ABS(Sheet8!H1673)</f>
        <v>1</v>
      </c>
      <c r="C1673">
        <f>ABS(Sheet8!I1673)</f>
        <v>1</v>
      </c>
      <c r="D1673">
        <f>ABS(Sheet8!J1673)</f>
        <v>6</v>
      </c>
    </row>
    <row r="1674" spans="1:4">
      <c r="A1674">
        <f>ABS(Sheet8!G1674)</f>
        <v>96</v>
      </c>
      <c r="B1674">
        <f>ABS(Sheet8!H1674)</f>
        <v>1</v>
      </c>
      <c r="C1674">
        <f>ABS(Sheet8!I1674)</f>
        <v>2</v>
      </c>
      <c r="D1674">
        <f>ABS(Sheet8!J1674)</f>
        <v>16</v>
      </c>
    </row>
    <row r="1675" spans="1:4">
      <c r="A1675">
        <f>ABS(Sheet8!G1675)</f>
        <v>56</v>
      </c>
      <c r="B1675">
        <f>ABS(Sheet8!H1675)</f>
        <v>1</v>
      </c>
      <c r="C1675">
        <f>ABS(Sheet8!I1675)</f>
        <v>4</v>
      </c>
      <c r="D1675">
        <f>ABS(Sheet8!J1675)</f>
        <v>15</v>
      </c>
    </row>
    <row r="1676" spans="1:4">
      <c r="A1676">
        <f>ABS(Sheet8!G1676)</f>
        <v>36</v>
      </c>
      <c r="B1676">
        <f>ABS(Sheet8!H1676)</f>
        <v>1</v>
      </c>
      <c r="C1676">
        <f>ABS(Sheet8!I1676)</f>
        <v>2</v>
      </c>
      <c r="D1676">
        <f>ABS(Sheet8!J1676)</f>
        <v>14</v>
      </c>
    </row>
    <row r="1677" spans="1:4">
      <c r="A1677">
        <f>ABS(Sheet8!G1677)</f>
        <v>36</v>
      </c>
      <c r="B1677">
        <f>ABS(Sheet8!H1677)</f>
        <v>1</v>
      </c>
      <c r="C1677">
        <f>ABS(Sheet8!I1677)</f>
        <v>1</v>
      </c>
      <c r="D1677">
        <f>ABS(Sheet8!J1677)</f>
        <v>1</v>
      </c>
    </row>
    <row r="1678" spans="1:4">
      <c r="A1678">
        <f>ABS(Sheet8!G1678)</f>
        <v>36</v>
      </c>
      <c r="B1678">
        <f>ABS(Sheet8!H1678)</f>
        <v>1</v>
      </c>
      <c r="C1678">
        <f>ABS(Sheet8!I1678)</f>
        <v>1</v>
      </c>
      <c r="D1678">
        <f>ABS(Sheet8!J1678)</f>
        <v>0</v>
      </c>
    </row>
    <row r="1679" spans="1:4">
      <c r="A1679">
        <f>ABS(Sheet8!G1679)</f>
        <v>30</v>
      </c>
      <c r="B1679">
        <f>ABS(Sheet8!H1679)</f>
        <v>1</v>
      </c>
      <c r="C1679">
        <f>ABS(Sheet8!I1679)</f>
        <v>2</v>
      </c>
      <c r="D1679">
        <f>ABS(Sheet8!J1679)</f>
        <v>15</v>
      </c>
    </row>
    <row r="1680" spans="1:4">
      <c r="A1680">
        <f>ABS(Sheet8!G1680)</f>
        <v>38</v>
      </c>
      <c r="B1680">
        <f>ABS(Sheet8!H1680)</f>
        <v>1</v>
      </c>
      <c r="C1680">
        <f>ABS(Sheet8!I1680)</f>
        <v>1</v>
      </c>
      <c r="D1680">
        <f>ABS(Sheet8!J1680)</f>
        <v>10</v>
      </c>
    </row>
    <row r="1681" spans="1:4">
      <c r="A1681">
        <f>ABS(Sheet8!G1681)</f>
        <v>28</v>
      </c>
      <c r="B1681">
        <f>ABS(Sheet8!H1681)</f>
        <v>1</v>
      </c>
      <c r="C1681">
        <f>ABS(Sheet8!I1681)</f>
        <v>3</v>
      </c>
      <c r="D1681">
        <f>ABS(Sheet8!J1681)</f>
        <v>22</v>
      </c>
    </row>
    <row r="1682" spans="1:4">
      <c r="A1682">
        <f>ABS(Sheet8!G1682)</f>
        <v>22</v>
      </c>
      <c r="B1682">
        <f>ABS(Sheet8!H1682)</f>
        <v>1</v>
      </c>
      <c r="C1682">
        <f>ABS(Sheet8!I1682)</f>
        <v>1</v>
      </c>
      <c r="D1682">
        <f>ABS(Sheet8!J1682)</f>
        <v>18</v>
      </c>
    </row>
    <row r="1683" spans="1:4">
      <c r="A1683">
        <f>ABS(Sheet8!G1683)</f>
        <v>30</v>
      </c>
      <c r="B1683">
        <f>ABS(Sheet8!H1683)</f>
        <v>1</v>
      </c>
      <c r="C1683">
        <f>ABS(Sheet8!I1683)</f>
        <v>2</v>
      </c>
      <c r="D1683">
        <f>ABS(Sheet8!J1683)</f>
        <v>20</v>
      </c>
    </row>
    <row r="1684" spans="1:4">
      <c r="A1684">
        <f>ABS(Sheet8!G1684)</f>
        <v>24</v>
      </c>
      <c r="B1684">
        <f>ABS(Sheet8!H1684)</f>
        <v>1</v>
      </c>
      <c r="C1684">
        <f>ABS(Sheet8!I1684)</f>
        <v>2</v>
      </c>
      <c r="D1684">
        <f>ABS(Sheet8!J1684)</f>
        <v>25</v>
      </c>
    </row>
    <row r="1685" spans="1:4">
      <c r="A1685">
        <f>ABS(Sheet8!G1685)</f>
        <v>38</v>
      </c>
      <c r="B1685">
        <f>ABS(Sheet8!H1685)</f>
        <v>1</v>
      </c>
      <c r="C1685">
        <f>ABS(Sheet8!I1685)</f>
        <v>2</v>
      </c>
      <c r="D1685">
        <f>ABS(Sheet8!J1685)</f>
        <v>16</v>
      </c>
    </row>
    <row r="1686" spans="1:4">
      <c r="A1686">
        <f>ABS(Sheet8!G1686)</f>
        <v>66</v>
      </c>
      <c r="B1686">
        <f>ABS(Sheet8!H1686)</f>
        <v>1</v>
      </c>
      <c r="C1686">
        <f>ABS(Sheet8!I1686)</f>
        <v>0</v>
      </c>
      <c r="D1686">
        <f>ABS(Sheet8!J1686)</f>
        <v>6</v>
      </c>
    </row>
    <row r="1687" spans="1:4">
      <c r="A1687">
        <f>ABS(Sheet8!G1687)</f>
        <v>56</v>
      </c>
      <c r="B1687">
        <f>ABS(Sheet8!H1687)</f>
        <v>0</v>
      </c>
      <c r="C1687">
        <f>ABS(Sheet8!I1687)</f>
        <v>3</v>
      </c>
      <c r="D1687">
        <f>ABS(Sheet8!J1687)</f>
        <v>13</v>
      </c>
    </row>
    <row r="1688" spans="1:4">
      <c r="A1688">
        <f>ABS(Sheet8!G1688)</f>
        <v>60</v>
      </c>
      <c r="B1688">
        <f>ABS(Sheet8!H1688)</f>
        <v>1</v>
      </c>
      <c r="C1688">
        <f>ABS(Sheet8!I1688)</f>
        <v>2</v>
      </c>
      <c r="D1688">
        <f>ABS(Sheet8!J1688)</f>
        <v>2</v>
      </c>
    </row>
    <row r="1689" spans="1:4">
      <c r="A1689">
        <f>ABS(Sheet8!G1689)</f>
        <v>56</v>
      </c>
      <c r="B1689">
        <f>ABS(Sheet8!H1689)</f>
        <v>1</v>
      </c>
      <c r="C1689">
        <f>ABS(Sheet8!I1689)</f>
        <v>3</v>
      </c>
      <c r="D1689">
        <f>ABS(Sheet8!J1689)</f>
        <v>10</v>
      </c>
    </row>
    <row r="1690" spans="1:4">
      <c r="A1690">
        <f>ABS(Sheet8!G1690)</f>
        <v>20</v>
      </c>
      <c r="B1690">
        <f>ABS(Sheet8!H1690)</f>
        <v>1</v>
      </c>
      <c r="C1690">
        <f>ABS(Sheet8!I1690)</f>
        <v>1</v>
      </c>
      <c r="D1690">
        <f>ABS(Sheet8!J1690)</f>
        <v>20</v>
      </c>
    </row>
    <row r="1691" spans="1:4">
      <c r="A1691">
        <f>ABS(Sheet8!G1691)</f>
        <v>70</v>
      </c>
      <c r="B1691">
        <f>ABS(Sheet8!H1691)</f>
        <v>1</v>
      </c>
      <c r="C1691">
        <f>ABS(Sheet8!I1691)</f>
        <v>2</v>
      </c>
      <c r="D1691">
        <f>ABS(Sheet8!J1691)</f>
        <v>9</v>
      </c>
    </row>
    <row r="1692" spans="1:4">
      <c r="A1692">
        <f>ABS(Sheet8!G1692)</f>
        <v>65</v>
      </c>
      <c r="B1692">
        <f>ABS(Sheet8!H1692)</f>
        <v>1</v>
      </c>
      <c r="C1692">
        <f>ABS(Sheet8!I1692)</f>
        <v>0</v>
      </c>
      <c r="D1692">
        <f>ABS(Sheet8!J1692)</f>
        <v>23</v>
      </c>
    </row>
    <row r="1693" spans="1:4">
      <c r="A1693">
        <f>ABS(Sheet8!G1693)</f>
        <v>48</v>
      </c>
      <c r="B1693">
        <f>ABS(Sheet8!H1693)</f>
        <v>1</v>
      </c>
      <c r="C1693">
        <f>ABS(Sheet8!I1693)</f>
        <v>0</v>
      </c>
      <c r="D1693">
        <f>ABS(Sheet8!J1693)</f>
        <v>7</v>
      </c>
    </row>
    <row r="1694" spans="1:4">
      <c r="A1694">
        <f>ABS(Sheet8!G1694)</f>
        <v>48</v>
      </c>
      <c r="B1694">
        <f>ABS(Sheet8!H1694)</f>
        <v>1</v>
      </c>
      <c r="C1694">
        <f>ABS(Sheet8!I1694)</f>
        <v>2</v>
      </c>
      <c r="D1694">
        <f>ABS(Sheet8!J1694)</f>
        <v>5</v>
      </c>
    </row>
    <row r="1695" spans="1:4">
      <c r="A1695">
        <f>ABS(Sheet8!G1695)</f>
        <v>42</v>
      </c>
      <c r="B1695">
        <f>ABS(Sheet8!H1695)</f>
        <v>1</v>
      </c>
      <c r="C1695">
        <f>ABS(Sheet8!I1695)</f>
        <v>1</v>
      </c>
      <c r="D1695">
        <f>ABS(Sheet8!J1695)</f>
        <v>21</v>
      </c>
    </row>
    <row r="1696" spans="1:4">
      <c r="A1696">
        <f>ABS(Sheet8!G1696)</f>
        <v>39</v>
      </c>
      <c r="B1696">
        <f>ABS(Sheet8!H1696)</f>
        <v>1</v>
      </c>
      <c r="C1696">
        <f>ABS(Sheet8!I1696)</f>
        <v>1</v>
      </c>
      <c r="D1696">
        <f>ABS(Sheet8!J1696)</f>
        <v>10</v>
      </c>
    </row>
    <row r="1697" spans="1:4">
      <c r="A1697">
        <f>ABS(Sheet8!G1697)</f>
        <v>38</v>
      </c>
      <c r="B1697">
        <f>ABS(Sheet8!H1697)</f>
        <v>1</v>
      </c>
      <c r="C1697">
        <f>ABS(Sheet8!I1697)</f>
        <v>1</v>
      </c>
      <c r="D1697">
        <f>ABS(Sheet8!J1697)</f>
        <v>15</v>
      </c>
    </row>
    <row r="1698" spans="1:4">
      <c r="A1698">
        <f>ABS(Sheet8!G1698)</f>
        <v>34</v>
      </c>
      <c r="B1698">
        <f>ABS(Sheet8!H1698)</f>
        <v>1</v>
      </c>
      <c r="C1698">
        <f>ABS(Sheet8!I1698)</f>
        <v>0</v>
      </c>
      <c r="D1698">
        <f>ABS(Sheet8!J1698)</f>
        <v>3</v>
      </c>
    </row>
    <row r="1699" spans="1:4">
      <c r="A1699">
        <f>ABS(Sheet8!G1699)</f>
        <v>34</v>
      </c>
      <c r="B1699">
        <f>ABS(Sheet8!H1699)</f>
        <v>1</v>
      </c>
      <c r="C1699">
        <f>ABS(Sheet8!I1699)</f>
        <v>0</v>
      </c>
      <c r="D1699">
        <f>ABS(Sheet8!J1699)</f>
        <v>3</v>
      </c>
    </row>
    <row r="1700" spans="1:4">
      <c r="A1700">
        <f>ABS(Sheet8!G1700)</f>
        <v>30</v>
      </c>
      <c r="B1700">
        <f>ABS(Sheet8!H1700)</f>
        <v>1</v>
      </c>
      <c r="C1700">
        <f>ABS(Sheet8!I1700)</f>
        <v>1</v>
      </c>
      <c r="D1700">
        <f>ABS(Sheet8!J1700)</f>
        <v>22</v>
      </c>
    </row>
    <row r="1701" spans="1:4">
      <c r="A1701">
        <f>ABS(Sheet8!G1701)</f>
        <v>30</v>
      </c>
      <c r="B1701">
        <f>ABS(Sheet8!H1701)</f>
        <v>1</v>
      </c>
      <c r="C1701">
        <f>ABS(Sheet8!I1701)</f>
        <v>1</v>
      </c>
      <c r="D1701">
        <f>ABS(Sheet8!J1701)</f>
        <v>19</v>
      </c>
    </row>
    <row r="1702" spans="1:4">
      <c r="A1702">
        <f>ABS(Sheet8!G1702)</f>
        <v>28</v>
      </c>
      <c r="B1702">
        <f>ABS(Sheet8!H1702)</f>
        <v>1</v>
      </c>
      <c r="C1702">
        <f>ABS(Sheet8!I1702)</f>
        <v>1</v>
      </c>
      <c r="D1702">
        <f>ABS(Sheet8!J1702)</f>
        <v>23</v>
      </c>
    </row>
    <row r="1703" spans="1:4">
      <c r="A1703">
        <f>ABS(Sheet8!G1703)</f>
        <v>28</v>
      </c>
      <c r="B1703">
        <f>ABS(Sheet8!H1703)</f>
        <v>1</v>
      </c>
      <c r="C1703">
        <f>ABS(Sheet8!I1703)</f>
        <v>1</v>
      </c>
      <c r="D1703">
        <f>ABS(Sheet8!J1703)</f>
        <v>20</v>
      </c>
    </row>
    <row r="1704" spans="1:4">
      <c r="A1704">
        <f>ABS(Sheet8!G1704)</f>
        <v>28</v>
      </c>
      <c r="B1704">
        <f>ABS(Sheet8!H1704)</f>
        <v>1</v>
      </c>
      <c r="C1704">
        <f>ABS(Sheet8!I1704)</f>
        <v>1</v>
      </c>
      <c r="D1704">
        <f>ABS(Sheet8!J1704)</f>
        <v>14</v>
      </c>
    </row>
    <row r="1705" spans="1:4">
      <c r="A1705">
        <f>ABS(Sheet8!G1705)</f>
        <v>22</v>
      </c>
      <c r="B1705">
        <f>ABS(Sheet8!H1705)</f>
        <v>1</v>
      </c>
      <c r="C1705">
        <f>ABS(Sheet8!I1705)</f>
        <v>2</v>
      </c>
      <c r="D1705">
        <f>ABS(Sheet8!J1705)</f>
        <v>18</v>
      </c>
    </row>
    <row r="1706" spans="1:4">
      <c r="A1706">
        <f>ABS(Sheet8!G1706)</f>
        <v>20</v>
      </c>
      <c r="B1706">
        <f>ABS(Sheet8!H1706)</f>
        <v>1</v>
      </c>
      <c r="C1706">
        <f>ABS(Sheet8!I1706)</f>
        <v>0</v>
      </c>
      <c r="D1706">
        <f>ABS(Sheet8!J1706)</f>
        <v>20</v>
      </c>
    </row>
    <row r="1707" spans="1:4">
      <c r="A1707">
        <f>ABS(Sheet8!G1707)</f>
        <v>62</v>
      </c>
      <c r="B1707">
        <f>ABS(Sheet8!H1707)</f>
        <v>1</v>
      </c>
      <c r="C1707">
        <f>ABS(Sheet8!I1707)</f>
        <v>2</v>
      </c>
      <c r="D1707">
        <f>ABS(Sheet8!J1707)</f>
        <v>4</v>
      </c>
    </row>
    <row r="1708" spans="1:4">
      <c r="A1708">
        <f>ABS(Sheet8!G1708)</f>
        <v>99</v>
      </c>
      <c r="B1708">
        <f>ABS(Sheet8!H1708)</f>
        <v>1</v>
      </c>
      <c r="C1708">
        <f>ABS(Sheet8!I1708)</f>
        <v>0</v>
      </c>
      <c r="D1708">
        <f>ABS(Sheet8!J1708)</f>
        <v>36</v>
      </c>
    </row>
    <row r="1709" spans="1:4">
      <c r="A1709">
        <f>ABS(Sheet8!G1709)</f>
        <v>48</v>
      </c>
      <c r="B1709">
        <f>ABS(Sheet8!H1709)</f>
        <v>1</v>
      </c>
      <c r="C1709">
        <f>ABS(Sheet8!I1709)</f>
        <v>0</v>
      </c>
      <c r="D1709">
        <f>ABS(Sheet8!J1709)</f>
        <v>25</v>
      </c>
    </row>
    <row r="1710" spans="1:4">
      <c r="A1710">
        <f>ABS(Sheet8!G1710)</f>
        <v>38</v>
      </c>
      <c r="B1710">
        <f>ABS(Sheet8!H1710)</f>
        <v>1</v>
      </c>
      <c r="C1710">
        <f>ABS(Sheet8!I1710)</f>
        <v>2</v>
      </c>
      <c r="D1710">
        <f>ABS(Sheet8!J1710)</f>
        <v>7</v>
      </c>
    </row>
    <row r="1711" spans="1:4">
      <c r="A1711">
        <f>ABS(Sheet8!G1711)</f>
        <v>30</v>
      </c>
      <c r="B1711">
        <f>ABS(Sheet8!H1711)</f>
        <v>1</v>
      </c>
      <c r="C1711">
        <f>ABS(Sheet8!I1711)</f>
        <v>0</v>
      </c>
      <c r="D1711">
        <f>ABS(Sheet8!J1711)</f>
        <v>9</v>
      </c>
    </row>
    <row r="1712" spans="1:4">
      <c r="A1712">
        <f>ABS(Sheet8!G1712)</f>
        <v>51</v>
      </c>
      <c r="B1712">
        <f>ABS(Sheet8!H1712)</f>
        <v>1</v>
      </c>
      <c r="C1712">
        <f>ABS(Sheet8!I1712)</f>
        <v>2</v>
      </c>
      <c r="D1712">
        <f>ABS(Sheet8!J1712)</f>
        <v>23</v>
      </c>
    </row>
    <row r="1713" spans="1:4">
      <c r="A1713">
        <f>ABS(Sheet8!G1713)</f>
        <v>33</v>
      </c>
      <c r="B1713">
        <f>ABS(Sheet8!H1713)</f>
        <v>1</v>
      </c>
      <c r="C1713">
        <f>ABS(Sheet8!I1713)</f>
        <v>2</v>
      </c>
      <c r="D1713">
        <f>ABS(Sheet8!J1713)</f>
        <v>14</v>
      </c>
    </row>
    <row r="1714" spans="1:4">
      <c r="A1714">
        <f>ABS(Sheet8!G1714)</f>
        <v>26</v>
      </c>
      <c r="B1714">
        <f>ABS(Sheet8!H1714)</f>
        <v>1</v>
      </c>
      <c r="C1714">
        <f>ABS(Sheet8!I1714)</f>
        <v>1</v>
      </c>
      <c r="D1714">
        <f>ABS(Sheet8!J1714)</f>
        <v>6</v>
      </c>
    </row>
    <row r="1715" spans="1:4">
      <c r="A1715">
        <f>ABS(Sheet8!G1715)</f>
        <v>22</v>
      </c>
      <c r="B1715">
        <f>ABS(Sheet8!H1715)</f>
        <v>1</v>
      </c>
      <c r="C1715">
        <f>ABS(Sheet8!I1715)</f>
        <v>2</v>
      </c>
      <c r="D1715">
        <f>ABS(Sheet8!J1715)</f>
        <v>15</v>
      </c>
    </row>
    <row r="1716" spans="1:4">
      <c r="A1716">
        <f>ABS(Sheet8!G1716)</f>
        <v>28</v>
      </c>
      <c r="B1716">
        <f>ABS(Sheet8!H1716)</f>
        <v>1</v>
      </c>
      <c r="C1716">
        <f>ABS(Sheet8!I1716)</f>
        <v>1</v>
      </c>
      <c r="D1716">
        <f>ABS(Sheet8!J1716)</f>
        <v>35</v>
      </c>
    </row>
    <row r="1717" spans="1:4">
      <c r="A1717">
        <f>ABS(Sheet8!G1717)</f>
        <v>56</v>
      </c>
      <c r="B1717">
        <f>ABS(Sheet8!H1717)</f>
        <v>1</v>
      </c>
      <c r="C1717">
        <f>ABS(Sheet8!I1717)</f>
        <v>1</v>
      </c>
      <c r="D1717">
        <f>ABS(Sheet8!J1717)</f>
        <v>2</v>
      </c>
    </row>
    <row r="1718" spans="1:4">
      <c r="A1718">
        <f>ABS(Sheet8!G1718)</f>
        <v>26</v>
      </c>
      <c r="B1718">
        <f>ABS(Sheet8!H1718)</f>
        <v>1</v>
      </c>
      <c r="C1718">
        <f>ABS(Sheet8!I1718)</f>
        <v>1</v>
      </c>
      <c r="D1718">
        <f>ABS(Sheet8!J1718)</f>
        <v>15</v>
      </c>
    </row>
    <row r="1719" spans="1:4">
      <c r="A1719">
        <f>ABS(Sheet8!G1719)</f>
        <v>72</v>
      </c>
      <c r="B1719">
        <f>ABS(Sheet8!H1719)</f>
        <v>1</v>
      </c>
      <c r="C1719">
        <f>ABS(Sheet8!I1719)</f>
        <v>0</v>
      </c>
      <c r="D1719">
        <f>ABS(Sheet8!J1719)</f>
        <v>27</v>
      </c>
    </row>
    <row r="1720" spans="1:4">
      <c r="A1720">
        <f>ABS(Sheet8!G1720)</f>
        <v>108</v>
      </c>
      <c r="B1720">
        <f>ABS(Sheet8!H1720)</f>
        <v>1</v>
      </c>
      <c r="C1720">
        <f>ABS(Sheet8!I1720)</f>
        <v>1</v>
      </c>
      <c r="D1720">
        <f>ABS(Sheet8!J1720)</f>
        <v>50</v>
      </c>
    </row>
    <row r="1721" spans="1:4">
      <c r="A1721">
        <f>ABS(Sheet8!G1721)</f>
        <v>20</v>
      </c>
      <c r="B1721">
        <f>ABS(Sheet8!H1721)</f>
        <v>1</v>
      </c>
      <c r="C1721">
        <f>ABS(Sheet8!I1721)</f>
        <v>1</v>
      </c>
      <c r="D1721">
        <f>ABS(Sheet8!J1721)</f>
        <v>18</v>
      </c>
    </row>
    <row r="1722" spans="1:4">
      <c r="A1722">
        <f>ABS(Sheet8!G1722)</f>
        <v>48</v>
      </c>
      <c r="B1722">
        <f>ABS(Sheet8!H1722)</f>
        <v>1</v>
      </c>
      <c r="C1722">
        <f>ABS(Sheet8!I1722)</f>
        <v>2</v>
      </c>
      <c r="D1722">
        <f>ABS(Sheet8!J1722)</f>
        <v>4</v>
      </c>
    </row>
    <row r="1723" spans="1:4">
      <c r="A1723">
        <f>ABS(Sheet8!G1723)</f>
        <v>39</v>
      </c>
      <c r="B1723">
        <f>ABS(Sheet8!H1723)</f>
        <v>1</v>
      </c>
      <c r="C1723">
        <f>ABS(Sheet8!I1723)</f>
        <v>1</v>
      </c>
      <c r="D1723">
        <f>ABS(Sheet8!J1723)</f>
        <v>0</v>
      </c>
    </row>
    <row r="1724" spans="1:4">
      <c r="A1724">
        <f>ABS(Sheet8!G1724)</f>
        <v>33</v>
      </c>
      <c r="B1724">
        <f>ABS(Sheet8!H1724)</f>
        <v>1</v>
      </c>
      <c r="C1724">
        <f>ABS(Sheet8!I1724)</f>
        <v>1</v>
      </c>
      <c r="D1724">
        <f>ABS(Sheet8!J1724)</f>
        <v>22</v>
      </c>
    </row>
    <row r="1725" spans="1:4">
      <c r="A1725">
        <f>ABS(Sheet8!G1725)</f>
        <v>22</v>
      </c>
      <c r="B1725">
        <f>ABS(Sheet8!H1725)</f>
        <v>1</v>
      </c>
      <c r="C1725">
        <f>ABS(Sheet8!I1725)</f>
        <v>1</v>
      </c>
      <c r="D1725">
        <f>ABS(Sheet8!J1725)</f>
        <v>10</v>
      </c>
    </row>
    <row r="1726" spans="1:4">
      <c r="A1726">
        <f>ABS(Sheet8!G1726)</f>
        <v>22</v>
      </c>
      <c r="B1726">
        <f>ABS(Sheet8!H1726)</f>
        <v>1</v>
      </c>
      <c r="C1726">
        <f>ABS(Sheet8!I1726)</f>
        <v>1</v>
      </c>
      <c r="D1726">
        <f>ABS(Sheet8!J1726)</f>
        <v>23</v>
      </c>
    </row>
    <row r="1727" spans="1:4">
      <c r="A1727">
        <f>ABS(Sheet8!G1727)</f>
        <v>22</v>
      </c>
      <c r="B1727">
        <f>ABS(Sheet8!H1727)</f>
        <v>1</v>
      </c>
      <c r="C1727">
        <f>ABS(Sheet8!I1727)</f>
        <v>1</v>
      </c>
      <c r="D1727">
        <f>ABS(Sheet8!J1727)</f>
        <v>23</v>
      </c>
    </row>
    <row r="1728" spans="1:4">
      <c r="A1728">
        <f>ABS(Sheet8!G1728)</f>
        <v>22</v>
      </c>
      <c r="B1728">
        <f>ABS(Sheet8!H1728)</f>
        <v>1</v>
      </c>
      <c r="C1728">
        <f>ABS(Sheet8!I1728)</f>
        <v>1</v>
      </c>
      <c r="D1728">
        <f>ABS(Sheet8!J1728)</f>
        <v>14</v>
      </c>
    </row>
    <row r="1729" spans="1:4">
      <c r="A1729">
        <f>ABS(Sheet8!G1729)</f>
        <v>22</v>
      </c>
      <c r="B1729">
        <f>ABS(Sheet8!H1729)</f>
        <v>1</v>
      </c>
      <c r="C1729">
        <f>ABS(Sheet8!I1729)</f>
        <v>0</v>
      </c>
      <c r="D1729">
        <f>ABS(Sheet8!J1729)</f>
        <v>7</v>
      </c>
    </row>
    <row r="1730" spans="1:4">
      <c r="A1730">
        <f>ABS(Sheet8!G1730)</f>
        <v>150</v>
      </c>
      <c r="B1730">
        <f>ABS(Sheet8!H1730)</f>
        <v>1</v>
      </c>
      <c r="C1730">
        <f>ABS(Sheet8!I1730)</f>
        <v>1</v>
      </c>
      <c r="D1730">
        <f>ABS(Sheet8!J1730)</f>
        <v>40</v>
      </c>
    </row>
    <row r="1731" spans="1:4">
      <c r="A1731">
        <f>ABS(Sheet8!G1731)</f>
        <v>84</v>
      </c>
      <c r="B1731">
        <f>ABS(Sheet8!H1731)</f>
        <v>1</v>
      </c>
      <c r="C1731">
        <f>ABS(Sheet8!I1731)</f>
        <v>1</v>
      </c>
      <c r="D1731">
        <f>ABS(Sheet8!J1731)</f>
        <v>23</v>
      </c>
    </row>
    <row r="1732" spans="1:4">
      <c r="A1732">
        <f>ABS(Sheet8!G1732)</f>
        <v>44</v>
      </c>
      <c r="B1732">
        <f>ABS(Sheet8!H1732)</f>
        <v>1</v>
      </c>
      <c r="C1732">
        <f>ABS(Sheet8!I1732)</f>
        <v>0</v>
      </c>
      <c r="D1732">
        <f>ABS(Sheet8!J1732)</f>
        <v>7</v>
      </c>
    </row>
    <row r="1733" spans="1:4">
      <c r="A1733">
        <f>ABS(Sheet8!G1733)</f>
        <v>54</v>
      </c>
      <c r="B1733">
        <f>ABS(Sheet8!H1733)</f>
        <v>1</v>
      </c>
      <c r="C1733">
        <f>ABS(Sheet8!I1733)</f>
        <v>1</v>
      </c>
      <c r="D1733">
        <f>ABS(Sheet8!J1733)</f>
        <v>8</v>
      </c>
    </row>
    <row r="1734" spans="1:4">
      <c r="A1734">
        <f>ABS(Sheet8!G1734)</f>
        <v>45</v>
      </c>
      <c r="B1734">
        <f>ABS(Sheet8!H1734)</f>
        <v>1</v>
      </c>
      <c r="C1734">
        <f>ABS(Sheet8!I1734)</f>
        <v>1</v>
      </c>
      <c r="D1734">
        <f>ABS(Sheet8!J1734)</f>
        <v>6</v>
      </c>
    </row>
    <row r="1735" spans="1:4">
      <c r="A1735">
        <f>ABS(Sheet8!G1735)</f>
        <v>40</v>
      </c>
      <c r="B1735">
        <f>ABS(Sheet8!H1735)</f>
        <v>1</v>
      </c>
      <c r="C1735">
        <f>ABS(Sheet8!I1735)</f>
        <v>2</v>
      </c>
      <c r="D1735">
        <f>ABS(Sheet8!J1735)</f>
        <v>15</v>
      </c>
    </row>
    <row r="1736" spans="1:4">
      <c r="A1736">
        <f>ABS(Sheet8!G1736)</f>
        <v>30</v>
      </c>
      <c r="B1736">
        <f>ABS(Sheet8!H1736)</f>
        <v>1</v>
      </c>
      <c r="C1736">
        <f>ABS(Sheet8!I1736)</f>
        <v>1</v>
      </c>
      <c r="D1736">
        <f>ABS(Sheet8!J1736)</f>
        <v>5</v>
      </c>
    </row>
    <row r="1737" spans="1:4">
      <c r="A1737">
        <f>ABS(Sheet8!G1737)</f>
        <v>28</v>
      </c>
      <c r="B1737">
        <f>ABS(Sheet8!H1737)</f>
        <v>1</v>
      </c>
      <c r="C1737">
        <f>ABS(Sheet8!I1737)</f>
        <v>1</v>
      </c>
      <c r="D1737">
        <f>ABS(Sheet8!J1737)</f>
        <v>14</v>
      </c>
    </row>
    <row r="1738" spans="1:4">
      <c r="A1738">
        <f>ABS(Sheet8!G1738)</f>
        <v>26</v>
      </c>
      <c r="B1738">
        <f>ABS(Sheet8!H1738)</f>
        <v>1</v>
      </c>
      <c r="C1738">
        <f>ABS(Sheet8!I1738)</f>
        <v>0</v>
      </c>
      <c r="D1738">
        <f>ABS(Sheet8!J1738)</f>
        <v>2</v>
      </c>
    </row>
    <row r="1739" spans="1:4">
      <c r="A1739">
        <f>ABS(Sheet8!G1739)</f>
        <v>24</v>
      </c>
      <c r="B1739">
        <f>ABS(Sheet8!H1739)</f>
        <v>1</v>
      </c>
      <c r="C1739">
        <f>ABS(Sheet8!I1739)</f>
        <v>1</v>
      </c>
      <c r="D1739">
        <f>ABS(Sheet8!J1739)</f>
        <v>8</v>
      </c>
    </row>
    <row r="1740" spans="1:4">
      <c r="A1740">
        <f>ABS(Sheet8!G1740)</f>
        <v>24</v>
      </c>
      <c r="B1740">
        <f>ABS(Sheet8!H1740)</f>
        <v>1</v>
      </c>
      <c r="C1740">
        <f>ABS(Sheet8!I1740)</f>
        <v>1</v>
      </c>
      <c r="D1740">
        <f>ABS(Sheet8!J1740)</f>
        <v>9</v>
      </c>
    </row>
    <row r="1741" spans="1:4">
      <c r="A1741">
        <f>ABS(Sheet8!G1741)</f>
        <v>20</v>
      </c>
      <c r="B1741">
        <f>ABS(Sheet8!H1741)</f>
        <v>1</v>
      </c>
      <c r="C1741">
        <f>ABS(Sheet8!I1741)</f>
        <v>0</v>
      </c>
      <c r="D1741">
        <f>ABS(Sheet8!J1741)</f>
        <v>10</v>
      </c>
    </row>
    <row r="1742" spans="1:4">
      <c r="A1742">
        <f>ABS(Sheet8!G1742)</f>
        <v>20</v>
      </c>
      <c r="B1742">
        <f>ABS(Sheet8!H1742)</f>
        <v>1</v>
      </c>
      <c r="C1742">
        <f>ABS(Sheet8!I1742)</f>
        <v>1</v>
      </c>
      <c r="D1742">
        <f>ABS(Sheet8!J1742)</f>
        <v>18</v>
      </c>
    </row>
    <row r="1743" spans="1:4">
      <c r="A1743">
        <f>ABS(Sheet8!G1743)</f>
        <v>45</v>
      </c>
      <c r="B1743">
        <f>ABS(Sheet8!H1743)</f>
        <v>1</v>
      </c>
      <c r="C1743">
        <f>ABS(Sheet8!I1743)</f>
        <v>1</v>
      </c>
      <c r="D1743">
        <f>ABS(Sheet8!J1743)</f>
        <v>6</v>
      </c>
    </row>
    <row r="1744" spans="1:4">
      <c r="A1744">
        <f>ABS(Sheet8!G1744)</f>
        <v>30</v>
      </c>
      <c r="B1744">
        <f>ABS(Sheet8!H1744)</f>
        <v>1</v>
      </c>
      <c r="C1744">
        <f>ABS(Sheet8!I1744)</f>
        <v>3</v>
      </c>
      <c r="D1744">
        <f>ABS(Sheet8!J1744)</f>
        <v>32</v>
      </c>
    </row>
    <row r="1745" spans="1:4">
      <c r="A1745">
        <f>ABS(Sheet8!G1745)</f>
        <v>48</v>
      </c>
      <c r="B1745">
        <f>ABS(Sheet8!H1745)</f>
        <v>1</v>
      </c>
      <c r="C1745">
        <f>ABS(Sheet8!I1745)</f>
        <v>1</v>
      </c>
      <c r="D1745">
        <f>ABS(Sheet8!J1745)</f>
        <v>6</v>
      </c>
    </row>
    <row r="1746" spans="1:4">
      <c r="A1746">
        <f>ABS(Sheet8!G1746)</f>
        <v>32</v>
      </c>
      <c r="B1746">
        <f>ABS(Sheet8!H1746)</f>
        <v>1</v>
      </c>
      <c r="C1746">
        <f>ABS(Sheet8!I1746)</f>
        <v>2</v>
      </c>
      <c r="D1746">
        <f>ABS(Sheet8!J1746)</f>
        <v>16</v>
      </c>
    </row>
    <row r="1747" spans="1:4">
      <c r="A1747">
        <f>ABS(Sheet8!G1747)</f>
        <v>117</v>
      </c>
      <c r="B1747">
        <f>ABS(Sheet8!H1747)</f>
        <v>1</v>
      </c>
      <c r="C1747">
        <f>ABS(Sheet8!I1747)</f>
        <v>1</v>
      </c>
      <c r="D1747">
        <f>ABS(Sheet8!J1747)</f>
        <v>50</v>
      </c>
    </row>
    <row r="1748" spans="1:4">
      <c r="A1748">
        <f>ABS(Sheet8!G1748)</f>
        <v>45</v>
      </c>
      <c r="B1748">
        <f>ABS(Sheet8!H1748)</f>
        <v>1</v>
      </c>
      <c r="C1748">
        <f>ABS(Sheet8!I1748)</f>
        <v>0</v>
      </c>
      <c r="D1748">
        <f>ABS(Sheet8!J1748)</f>
        <v>13</v>
      </c>
    </row>
    <row r="1749" spans="1:4">
      <c r="A1749">
        <f>ABS(Sheet8!G1749)</f>
        <v>26</v>
      </c>
      <c r="B1749">
        <f>ABS(Sheet8!H1749)</f>
        <v>1</v>
      </c>
      <c r="C1749">
        <f>ABS(Sheet8!I1749)</f>
        <v>0</v>
      </c>
      <c r="D1749">
        <f>ABS(Sheet8!J1749)</f>
        <v>17</v>
      </c>
    </row>
    <row r="1750" spans="1:4">
      <c r="A1750">
        <f>ABS(Sheet8!G1750)</f>
        <v>22</v>
      </c>
      <c r="B1750">
        <f>ABS(Sheet8!H1750)</f>
        <v>1</v>
      </c>
      <c r="C1750">
        <f>ABS(Sheet8!I1750)</f>
        <v>2</v>
      </c>
      <c r="D1750">
        <f>ABS(Sheet8!J1750)</f>
        <v>20</v>
      </c>
    </row>
    <row r="1751" spans="1:4">
      <c r="A1751">
        <f>ABS(Sheet8!G1751)</f>
        <v>26</v>
      </c>
      <c r="B1751">
        <f>ABS(Sheet8!H1751)</f>
        <v>1</v>
      </c>
      <c r="C1751">
        <f>ABS(Sheet8!I1751)</f>
        <v>1</v>
      </c>
      <c r="D1751">
        <f>ABS(Sheet8!J1751)</f>
        <v>14</v>
      </c>
    </row>
    <row r="1752" spans="1:4">
      <c r="A1752">
        <f>ABS(Sheet8!G1752)</f>
        <v>28</v>
      </c>
      <c r="B1752">
        <f>ABS(Sheet8!H1752)</f>
        <v>1</v>
      </c>
      <c r="C1752">
        <f>ABS(Sheet8!I1752)</f>
        <v>0</v>
      </c>
      <c r="D1752">
        <f>ABS(Sheet8!J1752)</f>
        <v>19</v>
      </c>
    </row>
    <row r="1753" spans="1:4">
      <c r="A1753">
        <f>ABS(Sheet8!G1753)</f>
        <v>28</v>
      </c>
      <c r="B1753">
        <f>ABS(Sheet8!H1753)</f>
        <v>1</v>
      </c>
      <c r="C1753">
        <f>ABS(Sheet8!I1753)</f>
        <v>3</v>
      </c>
      <c r="D1753">
        <f>ABS(Sheet8!J1753)</f>
        <v>19</v>
      </c>
    </row>
    <row r="1754" spans="1:4">
      <c r="A1754">
        <f>ABS(Sheet8!G1754)</f>
        <v>24</v>
      </c>
      <c r="B1754">
        <f>ABS(Sheet8!H1754)</f>
        <v>1</v>
      </c>
      <c r="C1754">
        <f>ABS(Sheet8!I1754)</f>
        <v>2</v>
      </c>
      <c r="D1754">
        <f>ABS(Sheet8!J1754)</f>
        <v>14</v>
      </c>
    </row>
    <row r="1755" spans="1:4">
      <c r="A1755">
        <f>ABS(Sheet8!G1755)</f>
        <v>20</v>
      </c>
      <c r="B1755">
        <f>ABS(Sheet8!H1755)</f>
        <v>1</v>
      </c>
      <c r="C1755">
        <f>ABS(Sheet8!I1755)</f>
        <v>1</v>
      </c>
      <c r="D1755">
        <f>ABS(Sheet8!J1755)</f>
        <v>18</v>
      </c>
    </row>
    <row r="1756" spans="1:4">
      <c r="A1756">
        <f>ABS(Sheet8!G1756)</f>
        <v>56</v>
      </c>
      <c r="B1756">
        <f>ABS(Sheet8!H1756)</f>
        <v>1</v>
      </c>
      <c r="C1756">
        <f>ABS(Sheet8!I1756)</f>
        <v>2</v>
      </c>
      <c r="D1756">
        <f>ABS(Sheet8!J1756)</f>
        <v>2</v>
      </c>
    </row>
    <row r="1757" spans="1:4">
      <c r="A1757">
        <f>ABS(Sheet8!G1757)</f>
        <v>40</v>
      </c>
      <c r="B1757">
        <f>ABS(Sheet8!H1757)</f>
        <v>1</v>
      </c>
      <c r="C1757">
        <f>ABS(Sheet8!I1757)</f>
        <v>1</v>
      </c>
      <c r="D1757">
        <f>ABS(Sheet8!J1757)</f>
        <v>1</v>
      </c>
    </row>
    <row r="1758" spans="1:4">
      <c r="A1758">
        <f>ABS(Sheet8!G1758)</f>
        <v>28</v>
      </c>
      <c r="B1758">
        <f>ABS(Sheet8!H1758)</f>
        <v>1</v>
      </c>
      <c r="C1758">
        <f>ABS(Sheet8!I1758)</f>
        <v>0</v>
      </c>
      <c r="D1758">
        <f>ABS(Sheet8!J1758)</f>
        <v>19</v>
      </c>
    </row>
    <row r="1759" spans="1:4">
      <c r="A1759">
        <f>ABS(Sheet8!G1759)</f>
        <v>84</v>
      </c>
      <c r="B1759">
        <f>ABS(Sheet8!H1759)</f>
        <v>1</v>
      </c>
      <c r="C1759">
        <f>ABS(Sheet8!I1759)</f>
        <v>3</v>
      </c>
      <c r="D1759">
        <f>ABS(Sheet8!J1759)</f>
        <v>14</v>
      </c>
    </row>
    <row r="1760" spans="1:4">
      <c r="A1760">
        <f>ABS(Sheet8!G1760)</f>
        <v>28</v>
      </c>
      <c r="B1760">
        <f>ABS(Sheet8!H1760)</f>
        <v>1</v>
      </c>
      <c r="C1760">
        <f>ABS(Sheet8!I1760)</f>
        <v>0</v>
      </c>
      <c r="D1760">
        <f>ABS(Sheet8!J1760)</f>
        <v>19</v>
      </c>
    </row>
    <row r="1761" spans="1:4">
      <c r="A1761">
        <f>ABS(Sheet8!G1761)</f>
        <v>56</v>
      </c>
      <c r="B1761">
        <f>ABS(Sheet8!H1761)</f>
        <v>1</v>
      </c>
      <c r="C1761">
        <f>ABS(Sheet8!I1761)</f>
        <v>5</v>
      </c>
      <c r="D1761">
        <f>ABS(Sheet8!J1761)</f>
        <v>19</v>
      </c>
    </row>
    <row r="1762" spans="1:4">
      <c r="A1762">
        <f>ABS(Sheet8!G1762)</f>
        <v>40</v>
      </c>
      <c r="B1762">
        <f>ABS(Sheet8!H1762)</f>
        <v>0</v>
      </c>
      <c r="C1762">
        <f>ABS(Sheet8!I1762)</f>
        <v>0</v>
      </c>
      <c r="D1762">
        <f>ABS(Sheet8!J1762)</f>
        <v>3</v>
      </c>
    </row>
    <row r="1763" spans="1:4">
      <c r="A1763">
        <f>ABS(Sheet8!G1763)</f>
        <v>22</v>
      </c>
      <c r="B1763">
        <f>ABS(Sheet8!H1763)</f>
        <v>1</v>
      </c>
      <c r="C1763">
        <f>ABS(Sheet8!I1763)</f>
        <v>0</v>
      </c>
      <c r="D1763">
        <f>ABS(Sheet8!J1763)</f>
        <v>13</v>
      </c>
    </row>
    <row r="1764" spans="1:4">
      <c r="A1764">
        <f>ABS(Sheet8!G1764)</f>
        <v>66</v>
      </c>
      <c r="B1764">
        <f>ABS(Sheet8!H1764)</f>
        <v>1</v>
      </c>
      <c r="C1764">
        <f>ABS(Sheet8!I1764)</f>
        <v>1</v>
      </c>
      <c r="D1764">
        <f>ABS(Sheet8!J1764)</f>
        <v>4</v>
      </c>
    </row>
    <row r="1765" spans="1:4">
      <c r="A1765">
        <f>ABS(Sheet8!G1765)</f>
        <v>30</v>
      </c>
      <c r="B1765">
        <f>ABS(Sheet8!H1765)</f>
        <v>1</v>
      </c>
      <c r="C1765">
        <f>ABS(Sheet8!I1765)</f>
        <v>1</v>
      </c>
      <c r="D1765">
        <f>ABS(Sheet8!J1765)</f>
        <v>13</v>
      </c>
    </row>
    <row r="1766" spans="1:4">
      <c r="A1766">
        <f>ABS(Sheet8!G1766)</f>
        <v>39</v>
      </c>
      <c r="B1766">
        <f>ABS(Sheet8!H1766)</f>
        <v>1</v>
      </c>
      <c r="C1766">
        <f>ABS(Sheet8!I1766)</f>
        <v>1</v>
      </c>
      <c r="D1766">
        <f>ABS(Sheet8!J1766)</f>
        <v>0</v>
      </c>
    </row>
    <row r="1767" spans="1:4">
      <c r="A1767">
        <f>ABS(Sheet8!G1767)</f>
        <v>28</v>
      </c>
      <c r="B1767">
        <f>ABS(Sheet8!H1767)</f>
        <v>1</v>
      </c>
      <c r="C1767">
        <f>ABS(Sheet8!I1767)</f>
        <v>1</v>
      </c>
      <c r="D1767">
        <f>ABS(Sheet8!J1767)</f>
        <v>5</v>
      </c>
    </row>
    <row r="1768" spans="1:4">
      <c r="A1768">
        <f>ABS(Sheet8!G1768)</f>
        <v>72</v>
      </c>
      <c r="B1768">
        <f>ABS(Sheet8!H1768)</f>
        <v>1</v>
      </c>
      <c r="C1768">
        <f>ABS(Sheet8!I1768)</f>
        <v>2</v>
      </c>
      <c r="D1768">
        <f>ABS(Sheet8!J1768)</f>
        <v>10</v>
      </c>
    </row>
    <row r="1769" spans="1:4">
      <c r="A1769">
        <f>ABS(Sheet8!G1769)</f>
        <v>66</v>
      </c>
      <c r="B1769">
        <f>ABS(Sheet8!H1769)</f>
        <v>1</v>
      </c>
      <c r="C1769">
        <f>ABS(Sheet8!I1769)</f>
        <v>1</v>
      </c>
      <c r="D1769">
        <f>ABS(Sheet8!J1769)</f>
        <v>20</v>
      </c>
    </row>
    <row r="1770" spans="1:4">
      <c r="A1770">
        <f>ABS(Sheet8!G1770)</f>
        <v>48</v>
      </c>
      <c r="B1770">
        <f>ABS(Sheet8!H1770)</f>
        <v>1</v>
      </c>
      <c r="C1770">
        <f>ABS(Sheet8!I1770)</f>
        <v>1</v>
      </c>
      <c r="D1770">
        <f>ABS(Sheet8!J1770)</f>
        <v>4</v>
      </c>
    </row>
    <row r="1771" spans="1:4">
      <c r="A1771">
        <f>ABS(Sheet8!G1771)</f>
        <v>26</v>
      </c>
      <c r="B1771">
        <f>ABS(Sheet8!H1771)</f>
        <v>1</v>
      </c>
      <c r="C1771">
        <f>ABS(Sheet8!I1771)</f>
        <v>1</v>
      </c>
      <c r="D1771">
        <f>ABS(Sheet8!J1771)</f>
        <v>6</v>
      </c>
    </row>
    <row r="1772" spans="1:4">
      <c r="A1772">
        <f>ABS(Sheet8!G1772)</f>
        <v>20</v>
      </c>
      <c r="B1772">
        <f>ABS(Sheet8!H1772)</f>
        <v>1</v>
      </c>
      <c r="C1772">
        <f>ABS(Sheet8!I1772)</f>
        <v>1</v>
      </c>
      <c r="D1772">
        <f>ABS(Sheet8!J1772)</f>
        <v>9</v>
      </c>
    </row>
    <row r="1773" spans="1:4">
      <c r="A1773">
        <f>ABS(Sheet8!G1773)</f>
        <v>66</v>
      </c>
      <c r="B1773">
        <f>ABS(Sheet8!H1773)</f>
        <v>1</v>
      </c>
      <c r="C1773">
        <f>ABS(Sheet8!I1773)</f>
        <v>0</v>
      </c>
      <c r="D1773">
        <f>ABS(Sheet8!J1773)</f>
        <v>24</v>
      </c>
    </row>
    <row r="1774" spans="1:4">
      <c r="A1774">
        <f>ABS(Sheet8!G1774)</f>
        <v>36</v>
      </c>
      <c r="B1774">
        <f>ABS(Sheet8!H1774)</f>
        <v>1</v>
      </c>
      <c r="C1774">
        <f>ABS(Sheet8!I1774)</f>
        <v>0</v>
      </c>
      <c r="D1774">
        <f>ABS(Sheet8!J1774)</f>
        <v>15</v>
      </c>
    </row>
    <row r="1775" spans="1:4">
      <c r="A1775">
        <f>ABS(Sheet8!G1775)</f>
        <v>30</v>
      </c>
      <c r="B1775">
        <f>ABS(Sheet8!H1775)</f>
        <v>1</v>
      </c>
      <c r="C1775">
        <f>ABS(Sheet8!I1775)</f>
        <v>1</v>
      </c>
      <c r="D1775">
        <f>ABS(Sheet8!J1775)</f>
        <v>4</v>
      </c>
    </row>
    <row r="1776" spans="1:4">
      <c r="A1776">
        <f>ABS(Sheet8!G1776)</f>
        <v>28</v>
      </c>
      <c r="B1776">
        <f>ABS(Sheet8!H1776)</f>
        <v>1</v>
      </c>
      <c r="C1776">
        <f>ABS(Sheet8!I1776)</f>
        <v>2</v>
      </c>
      <c r="D1776">
        <f>ABS(Sheet8!J1776)</f>
        <v>18</v>
      </c>
    </row>
    <row r="1777" spans="1:4">
      <c r="A1777">
        <f>ABS(Sheet8!G1777)</f>
        <v>26</v>
      </c>
      <c r="B1777">
        <f>ABS(Sheet8!H1777)</f>
        <v>1</v>
      </c>
      <c r="C1777">
        <f>ABS(Sheet8!I1777)</f>
        <v>1</v>
      </c>
      <c r="D1777">
        <f>ABS(Sheet8!J1777)</f>
        <v>6</v>
      </c>
    </row>
    <row r="1778" spans="1:4">
      <c r="A1778">
        <f>ABS(Sheet8!G1778)</f>
        <v>20</v>
      </c>
      <c r="B1778">
        <f>ABS(Sheet8!H1778)</f>
        <v>1</v>
      </c>
      <c r="C1778">
        <f>ABS(Sheet8!I1778)</f>
        <v>1</v>
      </c>
      <c r="D1778">
        <f>ABS(Sheet8!J1778)</f>
        <v>18</v>
      </c>
    </row>
    <row r="1779" spans="1:4">
      <c r="A1779">
        <f>ABS(Sheet8!G1779)</f>
        <v>68</v>
      </c>
      <c r="B1779">
        <f>ABS(Sheet8!H1779)</f>
        <v>0</v>
      </c>
      <c r="C1779">
        <f>ABS(Sheet8!I1779)</f>
        <v>1</v>
      </c>
      <c r="D1779">
        <f>ABS(Sheet8!J1779)</f>
        <v>2</v>
      </c>
    </row>
    <row r="1780" spans="1:4">
      <c r="A1780">
        <f>ABS(Sheet8!G1780)</f>
        <v>40</v>
      </c>
      <c r="B1780">
        <f>ABS(Sheet8!H1780)</f>
        <v>0</v>
      </c>
      <c r="C1780">
        <f>ABS(Sheet8!I1780)</f>
        <v>2</v>
      </c>
      <c r="D1780">
        <f>ABS(Sheet8!J1780)</f>
        <v>8</v>
      </c>
    </row>
    <row r="1781" spans="1:4">
      <c r="A1781">
        <f>ABS(Sheet8!G1781)</f>
        <v>38</v>
      </c>
      <c r="B1781">
        <f>ABS(Sheet8!H1781)</f>
        <v>1</v>
      </c>
      <c r="C1781">
        <f>ABS(Sheet8!I1781)</f>
        <v>1</v>
      </c>
      <c r="D1781">
        <f>ABS(Sheet8!J1781)</f>
        <v>15</v>
      </c>
    </row>
    <row r="1782" spans="1:4">
      <c r="A1782">
        <f>ABS(Sheet8!G1782)</f>
        <v>28</v>
      </c>
      <c r="B1782">
        <f>ABS(Sheet8!H1782)</f>
        <v>1</v>
      </c>
      <c r="C1782">
        <f>ABS(Sheet8!I1782)</f>
        <v>0</v>
      </c>
      <c r="D1782">
        <f>ABS(Sheet8!J1782)</f>
        <v>25</v>
      </c>
    </row>
    <row r="1783" spans="1:4">
      <c r="A1783">
        <f>ABS(Sheet8!G1783)</f>
        <v>54</v>
      </c>
      <c r="B1783">
        <f>ABS(Sheet8!H1783)</f>
        <v>1</v>
      </c>
      <c r="C1783">
        <f>ABS(Sheet8!I1783)</f>
        <v>2</v>
      </c>
      <c r="D1783">
        <f>ABS(Sheet8!J1783)</f>
        <v>8</v>
      </c>
    </row>
    <row r="1784" spans="1:4">
      <c r="A1784">
        <f>ABS(Sheet8!G1784)</f>
        <v>28</v>
      </c>
      <c r="B1784">
        <f>ABS(Sheet8!H1784)</f>
        <v>1</v>
      </c>
      <c r="C1784">
        <f>ABS(Sheet8!I1784)</f>
        <v>0</v>
      </c>
      <c r="D1784">
        <f>ABS(Sheet8!J1784)</f>
        <v>25</v>
      </c>
    </row>
    <row r="1785" spans="1:4">
      <c r="A1785">
        <f>ABS(Sheet8!G1785)</f>
        <v>72</v>
      </c>
      <c r="B1785">
        <f>ABS(Sheet8!H1785)</f>
        <v>1</v>
      </c>
      <c r="C1785">
        <f>ABS(Sheet8!I1785)</f>
        <v>0</v>
      </c>
      <c r="D1785">
        <f>ABS(Sheet8!J1785)</f>
        <v>8</v>
      </c>
    </row>
    <row r="1786" spans="1:4">
      <c r="A1786">
        <f>ABS(Sheet8!G1786)</f>
        <v>36</v>
      </c>
      <c r="B1786">
        <f>ABS(Sheet8!H1786)</f>
        <v>1</v>
      </c>
      <c r="C1786">
        <f>ABS(Sheet8!I1786)</f>
        <v>2</v>
      </c>
      <c r="D1786">
        <f>ABS(Sheet8!J1786)</f>
        <v>11</v>
      </c>
    </row>
    <row r="1787" spans="1:4">
      <c r="A1787">
        <f>ABS(Sheet8!G1787)</f>
        <v>26</v>
      </c>
      <c r="B1787">
        <f>ABS(Sheet8!H1787)</f>
        <v>1</v>
      </c>
      <c r="C1787">
        <f>ABS(Sheet8!I1787)</f>
        <v>1</v>
      </c>
      <c r="D1787">
        <f>ABS(Sheet8!J1787)</f>
        <v>6</v>
      </c>
    </row>
    <row r="1788" spans="1:4">
      <c r="A1788">
        <f>ABS(Sheet8!G1788)</f>
        <v>24</v>
      </c>
      <c r="B1788">
        <f>ABS(Sheet8!H1788)</f>
        <v>1</v>
      </c>
      <c r="C1788">
        <f>ABS(Sheet8!I1788)</f>
        <v>3</v>
      </c>
      <c r="D1788">
        <f>ABS(Sheet8!J1788)</f>
        <v>21</v>
      </c>
    </row>
    <row r="1789" spans="1:4">
      <c r="A1789">
        <f>ABS(Sheet8!G1789)</f>
        <v>48</v>
      </c>
      <c r="B1789">
        <f>ABS(Sheet8!H1789)</f>
        <v>1</v>
      </c>
      <c r="C1789">
        <f>ABS(Sheet8!I1789)</f>
        <v>1</v>
      </c>
      <c r="D1789">
        <f>ABS(Sheet8!J1789)</f>
        <v>10</v>
      </c>
    </row>
    <row r="1790" spans="1:4">
      <c r="A1790">
        <f>ABS(Sheet8!G1790)</f>
        <v>22</v>
      </c>
      <c r="B1790">
        <f>ABS(Sheet8!H1790)</f>
        <v>1</v>
      </c>
      <c r="C1790">
        <f>ABS(Sheet8!I1790)</f>
        <v>1</v>
      </c>
      <c r="D1790">
        <f>ABS(Sheet8!J1790)</f>
        <v>8</v>
      </c>
    </row>
    <row r="1791" spans="1:4">
      <c r="A1791">
        <f>ABS(Sheet8!G1791)</f>
        <v>66</v>
      </c>
      <c r="B1791">
        <f>ABS(Sheet8!H1791)</f>
        <v>1</v>
      </c>
      <c r="C1791">
        <f>ABS(Sheet8!I1791)</f>
        <v>1</v>
      </c>
      <c r="D1791">
        <f>ABS(Sheet8!J1791)</f>
        <v>20</v>
      </c>
    </row>
    <row r="1792" spans="1:4">
      <c r="A1792">
        <f>ABS(Sheet8!G1792)</f>
        <v>36</v>
      </c>
      <c r="B1792">
        <f>ABS(Sheet8!H1792)</f>
        <v>1</v>
      </c>
      <c r="C1792">
        <f>ABS(Sheet8!I1792)</f>
        <v>1</v>
      </c>
      <c r="D1792">
        <f>ABS(Sheet8!J1792)</f>
        <v>16</v>
      </c>
    </row>
    <row r="1793" spans="1:4">
      <c r="A1793">
        <f>ABS(Sheet8!G1793)</f>
        <v>364</v>
      </c>
      <c r="B1793">
        <f>ABS(Sheet8!H1793)</f>
        <v>1</v>
      </c>
      <c r="C1793">
        <f>ABS(Sheet8!I1793)</f>
        <v>1</v>
      </c>
      <c r="D1793">
        <f>ABS(Sheet8!J1793)</f>
        <v>202</v>
      </c>
    </row>
    <row r="1794" spans="1:4">
      <c r="A1794">
        <f>ABS(Sheet8!G1794)</f>
        <v>22</v>
      </c>
      <c r="B1794">
        <f>ABS(Sheet8!H1794)</f>
        <v>1</v>
      </c>
      <c r="C1794">
        <f>ABS(Sheet8!I1794)</f>
        <v>0</v>
      </c>
      <c r="D1794">
        <f>ABS(Sheet8!J1794)</f>
        <v>19</v>
      </c>
    </row>
    <row r="1795" spans="1:4">
      <c r="A1795">
        <f>ABS(Sheet8!G1795)</f>
        <v>66</v>
      </c>
      <c r="B1795">
        <f>ABS(Sheet8!H1795)</f>
        <v>0</v>
      </c>
      <c r="C1795">
        <f>ABS(Sheet8!I1795)</f>
        <v>2</v>
      </c>
      <c r="D1795">
        <f>ABS(Sheet8!J1795)</f>
        <v>0</v>
      </c>
    </row>
    <row r="1796" spans="1:4">
      <c r="A1796">
        <f>ABS(Sheet8!G1796)</f>
        <v>48</v>
      </c>
      <c r="B1796">
        <f>ABS(Sheet8!H1796)</f>
        <v>0</v>
      </c>
      <c r="C1796">
        <f>ABS(Sheet8!I1796)</f>
        <v>2</v>
      </c>
      <c r="D1796">
        <f>ABS(Sheet8!J1796)</f>
        <v>5</v>
      </c>
    </row>
    <row r="1797" spans="1:4">
      <c r="A1797">
        <f>ABS(Sheet8!G1797)</f>
        <v>76</v>
      </c>
      <c r="B1797">
        <f>ABS(Sheet8!H1797)</f>
        <v>1</v>
      </c>
      <c r="C1797">
        <f>ABS(Sheet8!I1797)</f>
        <v>0</v>
      </c>
      <c r="D1797">
        <f>ABS(Sheet8!J1797)</f>
        <v>19</v>
      </c>
    </row>
    <row r="1798" spans="1:4">
      <c r="A1798">
        <f>ABS(Sheet8!G1798)</f>
        <v>96</v>
      </c>
      <c r="B1798">
        <f>ABS(Sheet8!H1798)</f>
        <v>1</v>
      </c>
      <c r="C1798">
        <f>ABS(Sheet8!I1798)</f>
        <v>1</v>
      </c>
      <c r="D1798">
        <f>ABS(Sheet8!J1798)</f>
        <v>5</v>
      </c>
    </row>
    <row r="1799" spans="1:4">
      <c r="A1799">
        <f>ABS(Sheet8!G1799)</f>
        <v>36</v>
      </c>
      <c r="B1799">
        <f>ABS(Sheet8!H1799)</f>
        <v>1</v>
      </c>
      <c r="C1799">
        <f>ABS(Sheet8!I1799)</f>
        <v>2</v>
      </c>
      <c r="D1799">
        <f>ABS(Sheet8!J1799)</f>
        <v>12</v>
      </c>
    </row>
    <row r="1800" spans="1:4">
      <c r="A1800">
        <f>ABS(Sheet8!G1800)</f>
        <v>32</v>
      </c>
      <c r="B1800">
        <f>ABS(Sheet8!H1800)</f>
        <v>1</v>
      </c>
      <c r="C1800">
        <f>ABS(Sheet8!I1800)</f>
        <v>2</v>
      </c>
      <c r="D1800">
        <f>ABS(Sheet8!J1800)</f>
        <v>10</v>
      </c>
    </row>
    <row r="1801" spans="1:4">
      <c r="A1801">
        <f>ABS(Sheet8!G1801)</f>
        <v>30</v>
      </c>
      <c r="B1801">
        <f>ABS(Sheet8!H1801)</f>
        <v>1</v>
      </c>
      <c r="C1801">
        <f>ABS(Sheet8!I1801)</f>
        <v>0</v>
      </c>
      <c r="D1801">
        <f>ABS(Sheet8!J1801)</f>
        <v>10</v>
      </c>
    </row>
    <row r="1802" spans="1:4">
      <c r="A1802">
        <f>ABS(Sheet8!G1802)</f>
        <v>28</v>
      </c>
      <c r="B1802">
        <f>ABS(Sheet8!H1802)</f>
        <v>1</v>
      </c>
      <c r="C1802">
        <f>ABS(Sheet8!I1802)</f>
        <v>1</v>
      </c>
      <c r="D1802">
        <f>ABS(Sheet8!J1802)</f>
        <v>5</v>
      </c>
    </row>
    <row r="1803" spans="1:4">
      <c r="A1803">
        <f>ABS(Sheet8!G1803)</f>
        <v>24</v>
      </c>
      <c r="B1803">
        <f>ABS(Sheet8!H1803)</f>
        <v>1</v>
      </c>
      <c r="C1803">
        <f>ABS(Sheet8!I1803)</f>
        <v>1</v>
      </c>
      <c r="D1803">
        <f>ABS(Sheet8!J1803)</f>
        <v>8</v>
      </c>
    </row>
    <row r="1804" spans="1:4">
      <c r="A1804">
        <f>ABS(Sheet8!G1804)</f>
        <v>30</v>
      </c>
      <c r="B1804">
        <f>ABS(Sheet8!H1804)</f>
        <v>1</v>
      </c>
      <c r="C1804">
        <f>ABS(Sheet8!I1804)</f>
        <v>1</v>
      </c>
      <c r="D1804">
        <f>ABS(Sheet8!J1804)</f>
        <v>4</v>
      </c>
    </row>
    <row r="1805" spans="1:4">
      <c r="A1805">
        <f>ABS(Sheet8!G1805)</f>
        <v>28</v>
      </c>
      <c r="B1805">
        <f>ABS(Sheet8!H1805)</f>
        <v>1</v>
      </c>
      <c r="C1805">
        <f>ABS(Sheet8!I1805)</f>
        <v>0</v>
      </c>
      <c r="D1805">
        <f>ABS(Sheet8!J1805)</f>
        <v>11</v>
      </c>
    </row>
    <row r="1806" spans="1:4">
      <c r="A1806">
        <f>ABS(Sheet8!G1806)</f>
        <v>102</v>
      </c>
      <c r="B1806">
        <f>ABS(Sheet8!H1806)</f>
        <v>1</v>
      </c>
      <c r="C1806">
        <f>ABS(Sheet8!I1806)</f>
        <v>1</v>
      </c>
      <c r="D1806">
        <f>ABS(Sheet8!J1806)</f>
        <v>46</v>
      </c>
    </row>
    <row r="1807" spans="1:4">
      <c r="A1807">
        <f>ABS(Sheet8!G1807)</f>
        <v>28</v>
      </c>
      <c r="B1807">
        <f>ABS(Sheet8!H1807)</f>
        <v>1</v>
      </c>
      <c r="C1807">
        <f>ABS(Sheet8!I1807)</f>
        <v>1</v>
      </c>
      <c r="D1807">
        <f>ABS(Sheet8!J1807)</f>
        <v>14</v>
      </c>
    </row>
    <row r="1808" spans="1:4">
      <c r="A1808">
        <f>ABS(Sheet8!G1808)</f>
        <v>22</v>
      </c>
      <c r="B1808">
        <f>ABS(Sheet8!H1808)</f>
        <v>1</v>
      </c>
      <c r="C1808">
        <f>ABS(Sheet8!I1808)</f>
        <v>1</v>
      </c>
      <c r="D1808">
        <f>ABS(Sheet8!J1808)</f>
        <v>22</v>
      </c>
    </row>
    <row r="1809" spans="1:4">
      <c r="A1809">
        <f>ABS(Sheet8!G1809)</f>
        <v>20</v>
      </c>
      <c r="B1809">
        <f>ABS(Sheet8!H1809)</f>
        <v>1</v>
      </c>
      <c r="C1809">
        <f>ABS(Sheet8!I1809)</f>
        <v>2</v>
      </c>
      <c r="D1809">
        <f>ABS(Sheet8!J1809)</f>
        <v>16</v>
      </c>
    </row>
    <row r="1810" spans="1:4">
      <c r="A1810">
        <f>ABS(Sheet8!G1810)</f>
        <v>48</v>
      </c>
      <c r="B1810">
        <f>ABS(Sheet8!H1810)</f>
        <v>1</v>
      </c>
      <c r="C1810">
        <f>ABS(Sheet8!I1810)</f>
        <v>0</v>
      </c>
      <c r="D1810">
        <f>ABS(Sheet8!J1810)</f>
        <v>7</v>
      </c>
    </row>
    <row r="1811" spans="1:4">
      <c r="A1811">
        <f>ABS(Sheet8!G1811)</f>
        <v>38</v>
      </c>
      <c r="B1811">
        <f>ABS(Sheet8!H1811)</f>
        <v>1</v>
      </c>
      <c r="C1811">
        <f>ABS(Sheet8!I1811)</f>
        <v>0</v>
      </c>
      <c r="D1811">
        <f>ABS(Sheet8!J1811)</f>
        <v>4</v>
      </c>
    </row>
    <row r="1812" spans="1:4">
      <c r="A1812">
        <f>ABS(Sheet8!G1812)</f>
        <v>32</v>
      </c>
      <c r="B1812">
        <f>ABS(Sheet8!H1812)</f>
        <v>0</v>
      </c>
      <c r="C1812">
        <f>ABS(Sheet8!I1812)</f>
        <v>1</v>
      </c>
      <c r="D1812">
        <f>ABS(Sheet8!J1812)</f>
        <v>3</v>
      </c>
    </row>
    <row r="1813" spans="1:4">
      <c r="A1813">
        <f>ABS(Sheet8!G1813)</f>
        <v>38</v>
      </c>
      <c r="B1813">
        <f>ABS(Sheet8!H1813)</f>
        <v>1</v>
      </c>
      <c r="C1813">
        <f>ABS(Sheet8!I1813)</f>
        <v>2</v>
      </c>
      <c r="D1813">
        <f>ABS(Sheet8!J1813)</f>
        <v>9</v>
      </c>
    </row>
    <row r="1814" spans="1:4">
      <c r="A1814">
        <f>ABS(Sheet8!G1814)</f>
        <v>22</v>
      </c>
      <c r="B1814">
        <f>ABS(Sheet8!H1814)</f>
        <v>1</v>
      </c>
      <c r="C1814">
        <f>ABS(Sheet8!I1814)</f>
        <v>2</v>
      </c>
      <c r="D1814">
        <f>ABS(Sheet8!J1814)</f>
        <v>15</v>
      </c>
    </row>
    <row r="1815" spans="1:4">
      <c r="A1815">
        <f>ABS(Sheet8!G1815)</f>
        <v>26</v>
      </c>
      <c r="B1815">
        <f>ABS(Sheet8!H1815)</f>
        <v>1</v>
      </c>
      <c r="C1815">
        <f>ABS(Sheet8!I1815)</f>
        <v>1</v>
      </c>
      <c r="D1815">
        <f>ABS(Sheet8!J1815)</f>
        <v>12</v>
      </c>
    </row>
    <row r="1816" spans="1:4">
      <c r="A1816">
        <f>ABS(Sheet8!G1816)</f>
        <v>196</v>
      </c>
      <c r="B1816">
        <f>ABS(Sheet8!H1816)</f>
        <v>1</v>
      </c>
      <c r="C1816">
        <f>ABS(Sheet8!I1816)</f>
        <v>2</v>
      </c>
      <c r="D1816">
        <f>ABS(Sheet8!J1816)</f>
        <v>27</v>
      </c>
    </row>
    <row r="1817" spans="1:4">
      <c r="A1817">
        <f>ABS(Sheet8!G1817)</f>
        <v>63</v>
      </c>
      <c r="B1817">
        <f>ABS(Sheet8!H1817)</f>
        <v>1</v>
      </c>
      <c r="C1817">
        <f>ABS(Sheet8!I1817)</f>
        <v>2</v>
      </c>
      <c r="D1817">
        <f>ABS(Sheet8!J1817)</f>
        <v>3</v>
      </c>
    </row>
    <row r="1818" spans="1:4">
      <c r="A1818">
        <f>ABS(Sheet8!G1818)</f>
        <v>48</v>
      </c>
      <c r="B1818">
        <f>ABS(Sheet8!H1818)</f>
        <v>1</v>
      </c>
      <c r="C1818">
        <f>ABS(Sheet8!I1818)</f>
        <v>0</v>
      </c>
      <c r="D1818">
        <f>ABS(Sheet8!J1818)</f>
        <v>27</v>
      </c>
    </row>
    <row r="1819" spans="1:4">
      <c r="A1819">
        <f>ABS(Sheet8!G1819)</f>
        <v>36</v>
      </c>
      <c r="B1819">
        <f>ABS(Sheet8!H1819)</f>
        <v>1</v>
      </c>
      <c r="C1819">
        <f>ABS(Sheet8!I1819)</f>
        <v>1</v>
      </c>
      <c r="D1819">
        <f>ABS(Sheet8!J1819)</f>
        <v>19</v>
      </c>
    </row>
    <row r="1820" spans="1:4">
      <c r="A1820">
        <f>ABS(Sheet8!G1820)</f>
        <v>36</v>
      </c>
      <c r="B1820">
        <f>ABS(Sheet8!H1820)</f>
        <v>1</v>
      </c>
      <c r="C1820">
        <f>ABS(Sheet8!I1820)</f>
        <v>0</v>
      </c>
      <c r="D1820">
        <f>ABS(Sheet8!J1820)</f>
        <v>27</v>
      </c>
    </row>
    <row r="1821" spans="1:4">
      <c r="A1821">
        <f>ABS(Sheet8!G1821)</f>
        <v>34</v>
      </c>
      <c r="B1821">
        <f>ABS(Sheet8!H1821)</f>
        <v>1</v>
      </c>
      <c r="C1821">
        <f>ABS(Sheet8!I1821)</f>
        <v>1</v>
      </c>
      <c r="D1821">
        <f>ABS(Sheet8!J1821)</f>
        <v>11</v>
      </c>
    </row>
    <row r="1822" spans="1:4">
      <c r="A1822">
        <f>ABS(Sheet8!G1822)</f>
        <v>26</v>
      </c>
      <c r="B1822">
        <f>ABS(Sheet8!H1822)</f>
        <v>1</v>
      </c>
      <c r="C1822">
        <f>ABS(Sheet8!I1822)</f>
        <v>0</v>
      </c>
      <c r="D1822">
        <f>ABS(Sheet8!J1822)</f>
        <v>2</v>
      </c>
    </row>
    <row r="1823" spans="1:4">
      <c r="A1823">
        <f>ABS(Sheet8!G1823)</f>
        <v>24</v>
      </c>
      <c r="B1823">
        <f>ABS(Sheet8!H1823)</f>
        <v>1</v>
      </c>
      <c r="C1823">
        <f>ABS(Sheet8!I1823)</f>
        <v>1</v>
      </c>
      <c r="D1823">
        <f>ABS(Sheet8!J1823)</f>
        <v>7</v>
      </c>
    </row>
    <row r="1824" spans="1:4">
      <c r="A1824">
        <f>ABS(Sheet8!G1824)</f>
        <v>38</v>
      </c>
      <c r="B1824">
        <f>ABS(Sheet8!H1824)</f>
        <v>1</v>
      </c>
      <c r="C1824">
        <f>ABS(Sheet8!I1824)</f>
        <v>1</v>
      </c>
      <c r="D1824">
        <f>ABS(Sheet8!J1824)</f>
        <v>15</v>
      </c>
    </row>
    <row r="1825" spans="1:4">
      <c r="A1825">
        <f>ABS(Sheet8!G1825)</f>
        <v>66</v>
      </c>
      <c r="B1825">
        <f>ABS(Sheet8!H1825)</f>
        <v>1</v>
      </c>
      <c r="C1825">
        <f>ABS(Sheet8!I1825)</f>
        <v>2</v>
      </c>
      <c r="D1825">
        <f>ABS(Sheet8!J1825)</f>
        <v>1</v>
      </c>
    </row>
    <row r="1826" spans="1:4">
      <c r="A1826">
        <f>ABS(Sheet8!G1826)</f>
        <v>36</v>
      </c>
      <c r="B1826">
        <f>ABS(Sheet8!H1826)</f>
        <v>1</v>
      </c>
      <c r="C1826">
        <f>ABS(Sheet8!I1826)</f>
        <v>3</v>
      </c>
      <c r="D1826">
        <f>ABS(Sheet8!J1826)</f>
        <v>15</v>
      </c>
    </row>
    <row r="1827" spans="1:4">
      <c r="A1827">
        <f>ABS(Sheet8!G1827)</f>
        <v>24</v>
      </c>
      <c r="B1827">
        <f>ABS(Sheet8!H1827)</f>
        <v>1</v>
      </c>
      <c r="C1827">
        <f>ABS(Sheet8!I1827)</f>
        <v>1</v>
      </c>
      <c r="D1827">
        <f>ABS(Sheet8!J1827)</f>
        <v>7</v>
      </c>
    </row>
    <row r="1828" spans="1:4">
      <c r="A1828">
        <f>ABS(Sheet8!G1828)</f>
        <v>42</v>
      </c>
      <c r="B1828">
        <f>ABS(Sheet8!H1828)</f>
        <v>1</v>
      </c>
      <c r="C1828">
        <f>ABS(Sheet8!I1828)</f>
        <v>1</v>
      </c>
      <c r="D1828">
        <f>ABS(Sheet8!J1828)</f>
        <v>7</v>
      </c>
    </row>
    <row r="1829" spans="1:4">
      <c r="A1829">
        <f>ABS(Sheet8!G1829)</f>
        <v>24</v>
      </c>
      <c r="B1829">
        <f>ABS(Sheet8!H1829)</f>
        <v>1</v>
      </c>
      <c r="C1829">
        <f>ABS(Sheet8!I1829)</f>
        <v>1</v>
      </c>
      <c r="D1829">
        <f>ABS(Sheet8!J1829)</f>
        <v>9</v>
      </c>
    </row>
    <row r="1830" spans="1:4">
      <c r="A1830">
        <f>ABS(Sheet8!G1830)</f>
        <v>24</v>
      </c>
      <c r="B1830">
        <f>ABS(Sheet8!H1830)</f>
        <v>1</v>
      </c>
      <c r="C1830">
        <f>ABS(Sheet8!I1830)</f>
        <v>3</v>
      </c>
      <c r="D1830">
        <f>ABS(Sheet8!J1830)</f>
        <v>27</v>
      </c>
    </row>
    <row r="1831" spans="1:4">
      <c r="A1831">
        <f>ABS(Sheet8!G1831)</f>
        <v>50</v>
      </c>
      <c r="B1831">
        <f>ABS(Sheet8!H1831)</f>
        <v>0</v>
      </c>
      <c r="C1831">
        <f>ABS(Sheet8!I1831)</f>
        <v>2</v>
      </c>
      <c r="D1831">
        <f>ABS(Sheet8!J1831)</f>
        <v>12</v>
      </c>
    </row>
    <row r="1832" spans="1:4">
      <c r="A1832">
        <f>ABS(Sheet8!G1832)</f>
        <v>69</v>
      </c>
      <c r="B1832">
        <f>ABS(Sheet8!H1832)</f>
        <v>1</v>
      </c>
      <c r="C1832">
        <f>ABS(Sheet8!I1832)</f>
        <v>2</v>
      </c>
      <c r="D1832">
        <f>ABS(Sheet8!J1832)</f>
        <v>25</v>
      </c>
    </row>
    <row r="1833" spans="1:4">
      <c r="A1833">
        <f>ABS(Sheet8!G1833)</f>
        <v>30</v>
      </c>
      <c r="B1833">
        <f>ABS(Sheet8!H1833)</f>
        <v>1</v>
      </c>
      <c r="C1833">
        <f>ABS(Sheet8!I1833)</f>
        <v>1</v>
      </c>
      <c r="D1833">
        <f>ABS(Sheet8!J1833)</f>
        <v>23</v>
      </c>
    </row>
    <row r="1834" spans="1:4">
      <c r="A1834">
        <f>ABS(Sheet8!G1834)</f>
        <v>20</v>
      </c>
      <c r="B1834">
        <f>ABS(Sheet8!H1834)</f>
        <v>1</v>
      </c>
      <c r="C1834">
        <f>ABS(Sheet8!I1834)</f>
        <v>1</v>
      </c>
      <c r="D1834">
        <f>ABS(Sheet8!J1834)</f>
        <v>25</v>
      </c>
    </row>
    <row r="1835" spans="1:4">
      <c r="A1835">
        <f>ABS(Sheet8!G1835)</f>
        <v>26</v>
      </c>
      <c r="B1835">
        <f>ABS(Sheet8!H1835)</f>
        <v>1</v>
      </c>
      <c r="C1835">
        <f>ABS(Sheet8!I1835)</f>
        <v>1</v>
      </c>
      <c r="D1835">
        <f>ABS(Sheet8!J1835)</f>
        <v>21</v>
      </c>
    </row>
    <row r="1836" spans="1:4">
      <c r="A1836">
        <f>ABS(Sheet8!G1836)</f>
        <v>28</v>
      </c>
      <c r="B1836">
        <f>ABS(Sheet8!H1836)</f>
        <v>1</v>
      </c>
      <c r="C1836">
        <f>ABS(Sheet8!I1836)</f>
        <v>0</v>
      </c>
      <c r="D1836">
        <f>ABS(Sheet8!J1836)</f>
        <v>25</v>
      </c>
    </row>
    <row r="1837" spans="1:4">
      <c r="A1837">
        <f>ABS(Sheet8!G1837)</f>
        <v>120</v>
      </c>
      <c r="B1837">
        <f>ABS(Sheet8!H1837)</f>
        <v>1</v>
      </c>
      <c r="C1837">
        <f>ABS(Sheet8!I1837)</f>
        <v>1</v>
      </c>
      <c r="D1837">
        <f>ABS(Sheet8!J1837)</f>
        <v>39</v>
      </c>
    </row>
    <row r="1838" spans="1:4">
      <c r="A1838">
        <f>ABS(Sheet8!G1838)</f>
        <v>44</v>
      </c>
      <c r="B1838">
        <f>ABS(Sheet8!H1838)</f>
        <v>1</v>
      </c>
      <c r="C1838">
        <f>ABS(Sheet8!I1838)</f>
        <v>1</v>
      </c>
      <c r="D1838">
        <f>ABS(Sheet8!J1838)</f>
        <v>3</v>
      </c>
    </row>
    <row r="1839" spans="1:4">
      <c r="A1839">
        <f>ABS(Sheet8!G1839)</f>
        <v>56</v>
      </c>
      <c r="B1839">
        <f>ABS(Sheet8!H1839)</f>
        <v>1</v>
      </c>
      <c r="C1839">
        <f>ABS(Sheet8!I1839)</f>
        <v>2</v>
      </c>
      <c r="D1839">
        <f>ABS(Sheet8!J1839)</f>
        <v>2</v>
      </c>
    </row>
    <row r="1840" spans="1:4">
      <c r="A1840">
        <f>ABS(Sheet8!G1840)</f>
        <v>36</v>
      </c>
      <c r="B1840">
        <f>ABS(Sheet8!H1840)</f>
        <v>1</v>
      </c>
      <c r="C1840">
        <f>ABS(Sheet8!I1840)</f>
        <v>0</v>
      </c>
      <c r="D1840">
        <f>ABS(Sheet8!J1840)</f>
        <v>27</v>
      </c>
    </row>
    <row r="1841" spans="1:4">
      <c r="A1841">
        <f>ABS(Sheet8!G1841)</f>
        <v>22</v>
      </c>
      <c r="B1841">
        <f>ABS(Sheet8!H1841)</f>
        <v>1</v>
      </c>
      <c r="C1841">
        <f>ABS(Sheet8!I1841)</f>
        <v>1</v>
      </c>
      <c r="D1841">
        <f>ABS(Sheet8!J1841)</f>
        <v>8</v>
      </c>
    </row>
    <row r="1842" spans="1:4">
      <c r="A1842">
        <f>ABS(Sheet8!G1842)</f>
        <v>52</v>
      </c>
      <c r="B1842">
        <f>ABS(Sheet8!H1842)</f>
        <v>1</v>
      </c>
      <c r="C1842">
        <f>ABS(Sheet8!I1842)</f>
        <v>2</v>
      </c>
      <c r="D1842">
        <f>ABS(Sheet8!J1842)</f>
        <v>5</v>
      </c>
    </row>
    <row r="1843" spans="1:4">
      <c r="A1843">
        <f>ABS(Sheet8!G1843)</f>
        <v>84</v>
      </c>
      <c r="B1843">
        <f>ABS(Sheet8!H1843)</f>
        <v>1</v>
      </c>
      <c r="C1843">
        <f>ABS(Sheet8!I1843)</f>
        <v>0</v>
      </c>
      <c r="D1843">
        <f>ABS(Sheet8!J1843)</f>
        <v>25</v>
      </c>
    </row>
    <row r="1844" spans="1:4">
      <c r="A1844">
        <f>ABS(Sheet8!G1844)</f>
        <v>36</v>
      </c>
      <c r="B1844">
        <f>ABS(Sheet8!H1844)</f>
        <v>1</v>
      </c>
      <c r="C1844">
        <f>ABS(Sheet8!I1844)</f>
        <v>1</v>
      </c>
      <c r="D1844">
        <f>ABS(Sheet8!J1844)</f>
        <v>20</v>
      </c>
    </row>
    <row r="1845" spans="1:4">
      <c r="A1845">
        <f>ABS(Sheet8!G1845)</f>
        <v>44</v>
      </c>
      <c r="B1845">
        <f>ABS(Sheet8!H1845)</f>
        <v>1</v>
      </c>
      <c r="C1845">
        <f>ABS(Sheet8!I1845)</f>
        <v>1</v>
      </c>
      <c r="D1845">
        <f>ABS(Sheet8!J1845)</f>
        <v>3</v>
      </c>
    </row>
    <row r="1846" spans="1:4">
      <c r="A1846">
        <f>ABS(Sheet8!G1846)</f>
        <v>75</v>
      </c>
      <c r="B1846">
        <f>ABS(Sheet8!H1846)</f>
        <v>1</v>
      </c>
      <c r="C1846">
        <f>ABS(Sheet8!I1846)</f>
        <v>1</v>
      </c>
      <c r="D1846">
        <f>ABS(Sheet8!J1846)</f>
        <v>19</v>
      </c>
    </row>
    <row r="1847" spans="1:4">
      <c r="A1847">
        <f>ABS(Sheet8!G1847)</f>
        <v>30</v>
      </c>
      <c r="B1847">
        <f>ABS(Sheet8!H1847)</f>
        <v>1</v>
      </c>
      <c r="C1847">
        <f>ABS(Sheet8!I1847)</f>
        <v>1</v>
      </c>
      <c r="D1847">
        <f>ABS(Sheet8!J1847)</f>
        <v>21</v>
      </c>
    </row>
    <row r="1848" spans="1:4">
      <c r="A1848">
        <f>ABS(Sheet8!G1848)</f>
        <v>24</v>
      </c>
      <c r="B1848">
        <f>ABS(Sheet8!H1848)</f>
        <v>1</v>
      </c>
      <c r="C1848">
        <f>ABS(Sheet8!I1848)</f>
        <v>1</v>
      </c>
      <c r="D1848">
        <f>ABS(Sheet8!J1848)</f>
        <v>13</v>
      </c>
    </row>
    <row r="1849" spans="1:4">
      <c r="A1849">
        <f>ABS(Sheet8!G1849)</f>
        <v>50</v>
      </c>
      <c r="B1849">
        <f>ABS(Sheet8!H1849)</f>
        <v>1</v>
      </c>
      <c r="C1849">
        <f>ABS(Sheet8!I1849)</f>
        <v>1</v>
      </c>
      <c r="D1849">
        <f>ABS(Sheet8!J1849)</f>
        <v>12</v>
      </c>
    </row>
    <row r="1850" spans="1:4">
      <c r="A1850">
        <f>ABS(Sheet8!G1850)</f>
        <v>20</v>
      </c>
      <c r="B1850">
        <f>ABS(Sheet8!H1850)</f>
        <v>1</v>
      </c>
      <c r="C1850">
        <f>ABS(Sheet8!I1850)</f>
        <v>1</v>
      </c>
      <c r="D1850">
        <f>ABS(Sheet8!J1850)</f>
        <v>24</v>
      </c>
    </row>
    <row r="1851" spans="1:4">
      <c r="A1851">
        <f>ABS(Sheet8!G1851)</f>
        <v>60</v>
      </c>
      <c r="B1851">
        <f>ABS(Sheet8!H1851)</f>
        <v>1</v>
      </c>
      <c r="C1851">
        <f>ABS(Sheet8!I1851)</f>
        <v>0</v>
      </c>
      <c r="D1851">
        <f>ABS(Sheet8!J1851)</f>
        <v>8</v>
      </c>
    </row>
    <row r="1852" spans="1:4">
      <c r="A1852">
        <f>ABS(Sheet8!G1852)</f>
        <v>42</v>
      </c>
      <c r="B1852">
        <f>ABS(Sheet8!H1852)</f>
        <v>1</v>
      </c>
      <c r="C1852">
        <f>ABS(Sheet8!I1852)</f>
        <v>1</v>
      </c>
      <c r="D1852">
        <f>ABS(Sheet8!J1852)</f>
        <v>11</v>
      </c>
    </row>
    <row r="1853" spans="1:4">
      <c r="A1853">
        <f>ABS(Sheet8!G1853)</f>
        <v>22</v>
      </c>
      <c r="B1853">
        <f>ABS(Sheet8!H1853)</f>
        <v>1</v>
      </c>
      <c r="C1853">
        <f>ABS(Sheet8!I1853)</f>
        <v>2</v>
      </c>
      <c r="D1853">
        <f>ABS(Sheet8!J1853)</f>
        <v>18</v>
      </c>
    </row>
    <row r="1854" spans="1:4">
      <c r="A1854">
        <f>ABS(Sheet8!G1854)</f>
        <v>22</v>
      </c>
      <c r="B1854">
        <f>ABS(Sheet8!H1854)</f>
        <v>1</v>
      </c>
      <c r="C1854">
        <f>ABS(Sheet8!I1854)</f>
        <v>2</v>
      </c>
      <c r="D1854">
        <f>ABS(Sheet8!J1854)</f>
        <v>15</v>
      </c>
    </row>
    <row r="1855" spans="1:4">
      <c r="A1855">
        <f>ABS(Sheet8!G1855)</f>
        <v>22</v>
      </c>
      <c r="B1855">
        <f>ABS(Sheet8!H1855)</f>
        <v>1</v>
      </c>
      <c r="C1855">
        <f>ABS(Sheet8!I1855)</f>
        <v>0</v>
      </c>
      <c r="D1855">
        <f>ABS(Sheet8!J1855)</f>
        <v>19</v>
      </c>
    </row>
    <row r="1856" spans="1:4">
      <c r="A1856">
        <f>ABS(Sheet8!G1856)</f>
        <v>40</v>
      </c>
      <c r="B1856">
        <f>ABS(Sheet8!H1856)</f>
        <v>0</v>
      </c>
      <c r="C1856">
        <f>ABS(Sheet8!I1856)</f>
        <v>1</v>
      </c>
      <c r="D1856">
        <f>ABS(Sheet8!J1856)</f>
        <v>15</v>
      </c>
    </row>
    <row r="1857" spans="1:4">
      <c r="A1857">
        <f>ABS(Sheet8!G1857)</f>
        <v>24</v>
      </c>
      <c r="B1857">
        <f>ABS(Sheet8!H1857)</f>
        <v>1</v>
      </c>
      <c r="C1857">
        <f>ABS(Sheet8!I1857)</f>
        <v>1</v>
      </c>
      <c r="D1857">
        <f>ABS(Sheet8!J1857)</f>
        <v>22</v>
      </c>
    </row>
    <row r="1858" spans="1:4">
      <c r="A1858">
        <f>ABS(Sheet8!G1858)</f>
        <v>20</v>
      </c>
      <c r="B1858">
        <f>ABS(Sheet8!H1858)</f>
        <v>1</v>
      </c>
      <c r="C1858">
        <f>ABS(Sheet8!I1858)</f>
        <v>1</v>
      </c>
      <c r="D1858">
        <f>ABS(Sheet8!J1858)</f>
        <v>9</v>
      </c>
    </row>
    <row r="1859" spans="1:4">
      <c r="A1859">
        <f>ABS(Sheet8!G1859)</f>
        <v>20</v>
      </c>
      <c r="B1859">
        <f>ABS(Sheet8!H1859)</f>
        <v>1</v>
      </c>
      <c r="C1859">
        <f>ABS(Sheet8!I1859)</f>
        <v>1</v>
      </c>
      <c r="D1859">
        <f>ABS(Sheet8!J1859)</f>
        <v>9</v>
      </c>
    </row>
    <row r="1860" spans="1:4">
      <c r="A1860">
        <f>ABS(Sheet8!G1860)</f>
        <v>34</v>
      </c>
      <c r="B1860">
        <f>ABS(Sheet8!H1860)</f>
        <v>1</v>
      </c>
      <c r="C1860">
        <f>ABS(Sheet8!I1860)</f>
        <v>0</v>
      </c>
      <c r="D1860">
        <f>ABS(Sheet8!J1860)</f>
        <v>31</v>
      </c>
    </row>
    <row r="1861" spans="1:4">
      <c r="A1861">
        <f>ABS(Sheet8!G1861)</f>
        <v>42</v>
      </c>
      <c r="B1861">
        <f>ABS(Sheet8!H1861)</f>
        <v>1</v>
      </c>
      <c r="C1861">
        <f>ABS(Sheet8!I1861)</f>
        <v>1</v>
      </c>
      <c r="D1861">
        <f>ABS(Sheet8!J1861)</f>
        <v>14</v>
      </c>
    </row>
    <row r="1862" spans="1:4">
      <c r="A1862">
        <f>ABS(Sheet8!G1862)</f>
        <v>38</v>
      </c>
      <c r="B1862">
        <f>ABS(Sheet8!H1862)</f>
        <v>1</v>
      </c>
      <c r="C1862">
        <f>ABS(Sheet8!I1862)</f>
        <v>2</v>
      </c>
      <c r="D1862">
        <f>ABS(Sheet8!J1862)</f>
        <v>7</v>
      </c>
    </row>
    <row r="1863" spans="1:4">
      <c r="A1863">
        <f>ABS(Sheet8!G1863)</f>
        <v>30</v>
      </c>
      <c r="B1863">
        <f>ABS(Sheet8!H1863)</f>
        <v>1</v>
      </c>
      <c r="C1863">
        <f>ABS(Sheet8!I1863)</f>
        <v>0</v>
      </c>
      <c r="D1863">
        <f>ABS(Sheet8!J1863)</f>
        <v>31</v>
      </c>
    </row>
    <row r="1864" spans="1:4">
      <c r="A1864">
        <f>ABS(Sheet8!G1864)</f>
        <v>22</v>
      </c>
      <c r="B1864">
        <f>ABS(Sheet8!H1864)</f>
        <v>1</v>
      </c>
      <c r="C1864">
        <f>ABS(Sheet8!I1864)</f>
        <v>2</v>
      </c>
      <c r="D1864">
        <f>ABS(Sheet8!J1864)</f>
        <v>21</v>
      </c>
    </row>
    <row r="1865" spans="1:4">
      <c r="A1865">
        <f>ABS(Sheet8!G1865)</f>
        <v>42</v>
      </c>
      <c r="B1865">
        <f>ABS(Sheet8!H1865)</f>
        <v>1</v>
      </c>
      <c r="C1865">
        <f>ABS(Sheet8!I1865)</f>
        <v>0</v>
      </c>
      <c r="D1865">
        <f>ABS(Sheet8!J1865)</f>
        <v>2</v>
      </c>
    </row>
    <row r="1866" spans="1:4">
      <c r="A1866">
        <f>ABS(Sheet8!G1866)</f>
        <v>26</v>
      </c>
      <c r="B1866">
        <f>ABS(Sheet8!H1866)</f>
        <v>1</v>
      </c>
      <c r="C1866">
        <f>ABS(Sheet8!I1866)</f>
        <v>2</v>
      </c>
      <c r="D1866">
        <f>ABS(Sheet8!J1866)</f>
        <v>15</v>
      </c>
    </row>
    <row r="1867" spans="1:4">
      <c r="A1867">
        <f>ABS(Sheet8!G1867)</f>
        <v>30</v>
      </c>
      <c r="B1867">
        <f>ABS(Sheet8!H1867)</f>
        <v>1</v>
      </c>
      <c r="C1867">
        <f>ABS(Sheet8!I1867)</f>
        <v>2</v>
      </c>
      <c r="D1867">
        <f>ABS(Sheet8!J1867)</f>
        <v>17</v>
      </c>
    </row>
    <row r="1868" spans="1:4">
      <c r="A1868">
        <f>ABS(Sheet8!G1868)</f>
        <v>215</v>
      </c>
      <c r="B1868">
        <f>ABS(Sheet8!H1868)</f>
        <v>1</v>
      </c>
      <c r="C1868">
        <f>ABS(Sheet8!I1868)</f>
        <v>1</v>
      </c>
      <c r="D1868">
        <f>ABS(Sheet8!J1868)</f>
        <v>138</v>
      </c>
    </row>
    <row r="1869" spans="1:4">
      <c r="A1869">
        <f>ABS(Sheet8!G1869)</f>
        <v>135</v>
      </c>
      <c r="B1869">
        <f>ABS(Sheet8!H1869)</f>
        <v>1</v>
      </c>
      <c r="C1869">
        <f>ABS(Sheet8!I1869)</f>
        <v>2</v>
      </c>
      <c r="D1869">
        <f>ABS(Sheet8!J1869)</f>
        <v>57</v>
      </c>
    </row>
    <row r="1870" spans="1:4">
      <c r="A1870">
        <f>ABS(Sheet8!G1870)</f>
        <v>66</v>
      </c>
      <c r="B1870">
        <f>ABS(Sheet8!H1870)</f>
        <v>1</v>
      </c>
      <c r="C1870">
        <f>ABS(Sheet8!I1870)</f>
        <v>1</v>
      </c>
      <c r="D1870">
        <f>ABS(Sheet8!J1870)</f>
        <v>16</v>
      </c>
    </row>
    <row r="1871" spans="1:4">
      <c r="A1871">
        <f>ABS(Sheet8!G1871)</f>
        <v>36</v>
      </c>
      <c r="B1871">
        <f>ABS(Sheet8!H1871)</f>
        <v>1</v>
      </c>
      <c r="C1871">
        <f>ABS(Sheet8!I1871)</f>
        <v>1</v>
      </c>
      <c r="D1871">
        <f>ABS(Sheet8!J1871)</f>
        <v>7</v>
      </c>
    </row>
    <row r="1872" spans="1:4">
      <c r="A1872">
        <f>ABS(Sheet8!G1872)</f>
        <v>78</v>
      </c>
      <c r="B1872">
        <f>ABS(Sheet8!H1872)</f>
        <v>1</v>
      </c>
      <c r="C1872">
        <f>ABS(Sheet8!I1872)</f>
        <v>1</v>
      </c>
      <c r="D1872">
        <f>ABS(Sheet8!J1872)</f>
        <v>23</v>
      </c>
    </row>
    <row r="1873" spans="1:4">
      <c r="A1873">
        <f>ABS(Sheet8!G1873)</f>
        <v>60</v>
      </c>
      <c r="B1873">
        <f>ABS(Sheet8!H1873)</f>
        <v>1</v>
      </c>
      <c r="C1873">
        <f>ABS(Sheet8!I1873)</f>
        <v>2</v>
      </c>
      <c r="D1873">
        <f>ABS(Sheet8!J1873)</f>
        <v>10</v>
      </c>
    </row>
    <row r="1874" spans="1:4">
      <c r="A1874">
        <f>ABS(Sheet8!G1874)</f>
        <v>42</v>
      </c>
      <c r="B1874">
        <f>ABS(Sheet8!H1874)</f>
        <v>1</v>
      </c>
      <c r="C1874">
        <f>ABS(Sheet8!I1874)</f>
        <v>0</v>
      </c>
      <c r="D1874">
        <f>ABS(Sheet8!J1874)</f>
        <v>15</v>
      </c>
    </row>
    <row r="1875" spans="1:4">
      <c r="A1875">
        <f>ABS(Sheet8!G1875)</f>
        <v>30</v>
      </c>
      <c r="B1875">
        <f>ABS(Sheet8!H1875)</f>
        <v>1</v>
      </c>
      <c r="C1875">
        <f>ABS(Sheet8!I1875)</f>
        <v>2</v>
      </c>
      <c r="D1875">
        <f>ABS(Sheet8!J1875)</f>
        <v>20</v>
      </c>
    </row>
    <row r="1876" spans="1:4">
      <c r="A1876">
        <f>ABS(Sheet8!G1876)</f>
        <v>28</v>
      </c>
      <c r="B1876">
        <f>ABS(Sheet8!H1876)</f>
        <v>1</v>
      </c>
      <c r="C1876">
        <f>ABS(Sheet8!I1876)</f>
        <v>0</v>
      </c>
      <c r="D1876">
        <f>ABS(Sheet8!J1876)</f>
        <v>19</v>
      </c>
    </row>
    <row r="1877" spans="1:4">
      <c r="A1877">
        <f>ABS(Sheet8!G1877)</f>
        <v>26</v>
      </c>
      <c r="B1877">
        <f>ABS(Sheet8!H1877)</f>
        <v>1</v>
      </c>
      <c r="C1877">
        <f>ABS(Sheet8!I1877)</f>
        <v>1</v>
      </c>
      <c r="D1877">
        <f>ABS(Sheet8!J1877)</f>
        <v>9</v>
      </c>
    </row>
    <row r="1878" spans="1:4">
      <c r="A1878">
        <f>ABS(Sheet8!G1878)</f>
        <v>26</v>
      </c>
      <c r="B1878">
        <f>ABS(Sheet8!H1878)</f>
        <v>1</v>
      </c>
      <c r="C1878">
        <f>ABS(Sheet8!I1878)</f>
        <v>0</v>
      </c>
      <c r="D1878">
        <f>ABS(Sheet8!J1878)</f>
        <v>11</v>
      </c>
    </row>
    <row r="1879" spans="1:4">
      <c r="A1879">
        <f>ABS(Sheet8!G1879)</f>
        <v>22</v>
      </c>
      <c r="B1879">
        <f>ABS(Sheet8!H1879)</f>
        <v>1</v>
      </c>
      <c r="C1879">
        <f>ABS(Sheet8!I1879)</f>
        <v>0</v>
      </c>
      <c r="D1879">
        <f>ABS(Sheet8!J1879)</f>
        <v>13</v>
      </c>
    </row>
    <row r="1880" spans="1:4">
      <c r="A1880">
        <f>ABS(Sheet8!G1880)</f>
        <v>22</v>
      </c>
      <c r="B1880">
        <f>ABS(Sheet8!H1880)</f>
        <v>1</v>
      </c>
      <c r="C1880">
        <f>ABS(Sheet8!I1880)</f>
        <v>2</v>
      </c>
      <c r="D1880">
        <f>ABS(Sheet8!J1880)</f>
        <v>15</v>
      </c>
    </row>
    <row r="1881" spans="1:4">
      <c r="A1881">
        <f>ABS(Sheet8!G1881)</f>
        <v>24</v>
      </c>
      <c r="B1881">
        <f>ABS(Sheet8!H1881)</f>
        <v>1</v>
      </c>
      <c r="C1881">
        <f>ABS(Sheet8!I1881)</f>
        <v>1</v>
      </c>
      <c r="D1881">
        <f>ABS(Sheet8!J1881)</f>
        <v>28</v>
      </c>
    </row>
    <row r="1882" spans="1:4">
      <c r="A1882">
        <f>ABS(Sheet8!G1882)</f>
        <v>30</v>
      </c>
      <c r="B1882">
        <f>ABS(Sheet8!H1882)</f>
        <v>1</v>
      </c>
      <c r="C1882">
        <f>ABS(Sheet8!I1882)</f>
        <v>1</v>
      </c>
      <c r="D1882">
        <f>ABS(Sheet8!J1882)</f>
        <v>7</v>
      </c>
    </row>
    <row r="1883" spans="1:4">
      <c r="A1883">
        <f>ABS(Sheet8!G1883)</f>
        <v>40</v>
      </c>
      <c r="B1883">
        <f>ABS(Sheet8!H1883)</f>
        <v>1</v>
      </c>
      <c r="C1883">
        <f>ABS(Sheet8!I1883)</f>
        <v>2</v>
      </c>
      <c r="D1883">
        <f>ABS(Sheet8!J1883)</f>
        <v>16</v>
      </c>
    </row>
    <row r="1884" spans="1:4">
      <c r="A1884">
        <f>ABS(Sheet8!G1884)</f>
        <v>33</v>
      </c>
      <c r="B1884">
        <f>ABS(Sheet8!H1884)</f>
        <v>1</v>
      </c>
      <c r="C1884">
        <f>ABS(Sheet8!I1884)</f>
        <v>1</v>
      </c>
      <c r="D1884">
        <f>ABS(Sheet8!J1884)</f>
        <v>22</v>
      </c>
    </row>
    <row r="1885" spans="1:4">
      <c r="A1885">
        <f>ABS(Sheet8!G1885)</f>
        <v>22</v>
      </c>
      <c r="B1885">
        <f>ABS(Sheet8!H1885)</f>
        <v>1</v>
      </c>
      <c r="C1885">
        <f>ABS(Sheet8!I1885)</f>
        <v>1</v>
      </c>
      <c r="D1885">
        <f>ABS(Sheet8!J1885)</f>
        <v>29</v>
      </c>
    </row>
    <row r="1886" spans="1:4">
      <c r="A1886">
        <f>ABS(Sheet8!G1886)</f>
        <v>22</v>
      </c>
      <c r="B1886">
        <f>ABS(Sheet8!H1886)</f>
        <v>1</v>
      </c>
      <c r="C1886">
        <f>ABS(Sheet8!I1886)</f>
        <v>0</v>
      </c>
      <c r="D1886">
        <f>ABS(Sheet8!J1886)</f>
        <v>19</v>
      </c>
    </row>
    <row r="1887" spans="1:4">
      <c r="A1887">
        <f>ABS(Sheet8!G1887)</f>
        <v>22</v>
      </c>
      <c r="B1887">
        <f>ABS(Sheet8!H1887)</f>
        <v>1</v>
      </c>
      <c r="C1887">
        <f>ABS(Sheet8!I1887)</f>
        <v>2</v>
      </c>
      <c r="D1887">
        <f>ABS(Sheet8!J1887)</f>
        <v>15</v>
      </c>
    </row>
    <row r="1888" spans="1:4">
      <c r="A1888">
        <f>ABS(Sheet8!G1888)</f>
        <v>30</v>
      </c>
      <c r="B1888">
        <f>ABS(Sheet8!H1888)</f>
        <v>1</v>
      </c>
      <c r="C1888">
        <f>ABS(Sheet8!I1888)</f>
        <v>0</v>
      </c>
      <c r="D1888">
        <f>ABS(Sheet8!J1888)</f>
        <v>9</v>
      </c>
    </row>
    <row r="1889" spans="1:4">
      <c r="A1889">
        <f>ABS(Sheet8!G1889)</f>
        <v>50</v>
      </c>
      <c r="B1889">
        <f>ABS(Sheet8!H1889)</f>
        <v>1</v>
      </c>
      <c r="C1889">
        <f>ABS(Sheet8!I1889)</f>
        <v>1</v>
      </c>
      <c r="D1889">
        <f>ABS(Sheet8!J1889)</f>
        <v>9</v>
      </c>
    </row>
    <row r="1890" spans="1:4">
      <c r="A1890">
        <f>ABS(Sheet8!G1890)</f>
        <v>32</v>
      </c>
      <c r="B1890">
        <f>ABS(Sheet8!H1890)</f>
        <v>1</v>
      </c>
      <c r="C1890">
        <f>ABS(Sheet8!I1890)</f>
        <v>0</v>
      </c>
      <c r="D1890">
        <f>ABS(Sheet8!J1890)</f>
        <v>17</v>
      </c>
    </row>
    <row r="1891" spans="1:4">
      <c r="A1891">
        <f>ABS(Sheet8!G1891)</f>
        <v>294</v>
      </c>
      <c r="B1891">
        <f>ABS(Sheet8!H1891)</f>
        <v>1</v>
      </c>
      <c r="C1891">
        <f>ABS(Sheet8!I1891)</f>
        <v>21</v>
      </c>
      <c r="D1891">
        <f>ABS(Sheet8!J1891)</f>
        <v>96</v>
      </c>
    </row>
    <row r="1892" spans="1:4">
      <c r="A1892">
        <f>ABS(Sheet8!G1892)</f>
        <v>42</v>
      </c>
      <c r="B1892">
        <f>ABS(Sheet8!H1892)</f>
        <v>1</v>
      </c>
      <c r="C1892">
        <f>ABS(Sheet8!I1892)</f>
        <v>2</v>
      </c>
      <c r="D1892">
        <f>ABS(Sheet8!J1892)</f>
        <v>13</v>
      </c>
    </row>
    <row r="1893" spans="1:4">
      <c r="A1893">
        <f>ABS(Sheet8!G1893)</f>
        <v>28</v>
      </c>
      <c r="B1893">
        <f>ABS(Sheet8!H1893)</f>
        <v>1</v>
      </c>
      <c r="C1893">
        <f>ABS(Sheet8!I1893)</f>
        <v>2</v>
      </c>
      <c r="D1893">
        <f>ABS(Sheet8!J1893)</f>
        <v>20</v>
      </c>
    </row>
    <row r="1894" spans="1:4">
      <c r="A1894">
        <f>ABS(Sheet8!G1894)</f>
        <v>30</v>
      </c>
      <c r="B1894">
        <f>ABS(Sheet8!H1894)</f>
        <v>1</v>
      </c>
      <c r="C1894">
        <f>ABS(Sheet8!I1894)</f>
        <v>2</v>
      </c>
      <c r="D1894">
        <f>ABS(Sheet8!J1894)</f>
        <v>15</v>
      </c>
    </row>
    <row r="1895" spans="1:4">
      <c r="A1895">
        <f>ABS(Sheet8!G1895)</f>
        <v>24</v>
      </c>
      <c r="B1895">
        <f>ABS(Sheet8!H1895)</f>
        <v>1</v>
      </c>
      <c r="C1895">
        <f>ABS(Sheet8!I1895)</f>
        <v>1</v>
      </c>
      <c r="D1895">
        <f>ABS(Sheet8!J1895)</f>
        <v>25</v>
      </c>
    </row>
    <row r="1896" spans="1:4">
      <c r="A1896">
        <f>ABS(Sheet8!G1896)</f>
        <v>28</v>
      </c>
      <c r="B1896">
        <f>ABS(Sheet8!H1896)</f>
        <v>1</v>
      </c>
      <c r="C1896">
        <f>ABS(Sheet8!I1896)</f>
        <v>1</v>
      </c>
      <c r="D1896">
        <f>ABS(Sheet8!J1896)</f>
        <v>6</v>
      </c>
    </row>
    <row r="1897" spans="1:4">
      <c r="A1897">
        <f>ABS(Sheet8!G1897)</f>
        <v>39</v>
      </c>
      <c r="B1897">
        <f>ABS(Sheet8!H1897)</f>
        <v>1</v>
      </c>
      <c r="C1897">
        <f>ABS(Sheet8!I1897)</f>
        <v>0</v>
      </c>
      <c r="D1897">
        <f>ABS(Sheet8!J1897)</f>
        <v>5</v>
      </c>
    </row>
    <row r="1898" spans="1:4">
      <c r="A1898">
        <f>ABS(Sheet8!G1898)</f>
        <v>28</v>
      </c>
      <c r="B1898">
        <f>ABS(Sheet8!H1898)</f>
        <v>1</v>
      </c>
      <c r="C1898">
        <f>ABS(Sheet8!I1898)</f>
        <v>4</v>
      </c>
      <c r="D1898">
        <f>ABS(Sheet8!J1898)</f>
        <v>31</v>
      </c>
    </row>
    <row r="1899" spans="1:4">
      <c r="A1899">
        <f>ABS(Sheet8!G1899)</f>
        <v>54</v>
      </c>
      <c r="B1899">
        <f>ABS(Sheet8!H1899)</f>
        <v>1</v>
      </c>
      <c r="C1899">
        <f>ABS(Sheet8!I1899)</f>
        <v>2</v>
      </c>
      <c r="D1899">
        <f>ABS(Sheet8!J1899)</f>
        <v>8</v>
      </c>
    </row>
    <row r="1900" spans="1:4">
      <c r="A1900">
        <f>ABS(Sheet8!G1900)</f>
        <v>24</v>
      </c>
      <c r="B1900">
        <f>ABS(Sheet8!H1900)</f>
        <v>1</v>
      </c>
      <c r="C1900">
        <f>ABS(Sheet8!I1900)</f>
        <v>1</v>
      </c>
      <c r="D1900">
        <f>ABS(Sheet8!J1900)</f>
        <v>28</v>
      </c>
    </row>
    <row r="1901" spans="1:4">
      <c r="A1901">
        <f>ABS(Sheet8!G1901)</f>
        <v>93</v>
      </c>
      <c r="B1901">
        <f>ABS(Sheet8!H1901)</f>
        <v>1</v>
      </c>
      <c r="C1901">
        <f>ABS(Sheet8!I1901)</f>
        <v>0</v>
      </c>
      <c r="D1901">
        <f>ABS(Sheet8!J1901)</f>
        <v>25</v>
      </c>
    </row>
    <row r="1902" spans="1:4">
      <c r="A1902">
        <f>ABS(Sheet8!G1902)</f>
        <v>96</v>
      </c>
      <c r="B1902">
        <f>ABS(Sheet8!H1902)</f>
        <v>1</v>
      </c>
      <c r="C1902">
        <f>ABS(Sheet8!I1902)</f>
        <v>2</v>
      </c>
      <c r="D1902">
        <f>ABS(Sheet8!J1902)</f>
        <v>22</v>
      </c>
    </row>
    <row r="1903" spans="1:4">
      <c r="A1903">
        <f>ABS(Sheet8!G1903)</f>
        <v>52</v>
      </c>
      <c r="B1903">
        <f>ABS(Sheet8!H1903)</f>
        <v>1</v>
      </c>
      <c r="C1903">
        <f>ABS(Sheet8!I1903)</f>
        <v>1</v>
      </c>
      <c r="D1903">
        <f>ABS(Sheet8!J1903)</f>
        <v>7</v>
      </c>
    </row>
    <row r="1904" spans="1:4">
      <c r="A1904">
        <f>ABS(Sheet8!G1904)</f>
        <v>20</v>
      </c>
      <c r="B1904">
        <f>ABS(Sheet8!H1904)</f>
        <v>1</v>
      </c>
      <c r="C1904">
        <f>ABS(Sheet8!I1904)</f>
        <v>1</v>
      </c>
      <c r="D1904">
        <f>ABS(Sheet8!J1904)</f>
        <v>9</v>
      </c>
    </row>
    <row r="1905" spans="1:4">
      <c r="A1905">
        <f>ABS(Sheet8!G1905)</f>
        <v>70</v>
      </c>
      <c r="B1905">
        <f>ABS(Sheet8!H1905)</f>
        <v>1</v>
      </c>
      <c r="C1905">
        <f>ABS(Sheet8!I1905)</f>
        <v>1</v>
      </c>
      <c r="D1905">
        <f>ABS(Sheet8!J1905)</f>
        <v>16</v>
      </c>
    </row>
    <row r="1906" spans="1:4">
      <c r="A1906">
        <f>ABS(Sheet8!G1906)</f>
        <v>57</v>
      </c>
      <c r="B1906">
        <f>ABS(Sheet8!H1906)</f>
        <v>1</v>
      </c>
      <c r="C1906">
        <f>ABS(Sheet8!I1906)</f>
        <v>1</v>
      </c>
      <c r="D1906">
        <f>ABS(Sheet8!J1906)</f>
        <v>14</v>
      </c>
    </row>
    <row r="1907" spans="1:4">
      <c r="A1907">
        <f>ABS(Sheet8!G1907)</f>
        <v>52</v>
      </c>
      <c r="B1907">
        <f>ABS(Sheet8!H1907)</f>
        <v>1</v>
      </c>
      <c r="C1907">
        <f>ABS(Sheet8!I1907)</f>
        <v>1</v>
      </c>
      <c r="D1907">
        <f>ABS(Sheet8!J1907)</f>
        <v>17</v>
      </c>
    </row>
    <row r="1908" spans="1:4">
      <c r="A1908">
        <f>ABS(Sheet8!G1908)</f>
        <v>48</v>
      </c>
      <c r="B1908">
        <f>ABS(Sheet8!H1908)</f>
        <v>1</v>
      </c>
      <c r="C1908">
        <f>ABS(Sheet8!I1908)</f>
        <v>0</v>
      </c>
      <c r="D1908">
        <f>ABS(Sheet8!J1908)</f>
        <v>2</v>
      </c>
    </row>
    <row r="1909" spans="1:4">
      <c r="A1909">
        <f>ABS(Sheet8!G1909)</f>
        <v>36</v>
      </c>
      <c r="B1909">
        <f>ABS(Sheet8!H1909)</f>
        <v>1</v>
      </c>
      <c r="C1909">
        <f>ABS(Sheet8!I1909)</f>
        <v>0</v>
      </c>
      <c r="D1909">
        <f>ABS(Sheet8!J1909)</f>
        <v>21</v>
      </c>
    </row>
    <row r="1910" spans="1:4">
      <c r="A1910">
        <f>ABS(Sheet8!G1910)</f>
        <v>33</v>
      </c>
      <c r="B1910">
        <f>ABS(Sheet8!H1910)</f>
        <v>1</v>
      </c>
      <c r="C1910">
        <f>ABS(Sheet8!I1910)</f>
        <v>1</v>
      </c>
      <c r="D1910">
        <f>ABS(Sheet8!J1910)</f>
        <v>2</v>
      </c>
    </row>
    <row r="1911" spans="1:4">
      <c r="A1911">
        <f>ABS(Sheet8!G1911)</f>
        <v>30</v>
      </c>
      <c r="B1911">
        <f>ABS(Sheet8!H1911)</f>
        <v>1</v>
      </c>
      <c r="C1911">
        <f>ABS(Sheet8!I1911)</f>
        <v>2</v>
      </c>
      <c r="D1911">
        <f>ABS(Sheet8!J1911)</f>
        <v>14</v>
      </c>
    </row>
    <row r="1912" spans="1:4">
      <c r="A1912">
        <f>ABS(Sheet8!G1912)</f>
        <v>28</v>
      </c>
      <c r="B1912">
        <f>ABS(Sheet8!H1912)</f>
        <v>1</v>
      </c>
      <c r="C1912">
        <f>ABS(Sheet8!I1912)</f>
        <v>0</v>
      </c>
      <c r="D1912">
        <f>ABS(Sheet8!J1912)</f>
        <v>19</v>
      </c>
    </row>
    <row r="1913" spans="1:4">
      <c r="A1913">
        <f>ABS(Sheet8!G1913)</f>
        <v>26</v>
      </c>
      <c r="B1913">
        <f>ABS(Sheet8!H1913)</f>
        <v>1</v>
      </c>
      <c r="C1913">
        <f>ABS(Sheet8!I1913)</f>
        <v>1</v>
      </c>
      <c r="D1913">
        <f>ABS(Sheet8!J1913)</f>
        <v>12</v>
      </c>
    </row>
    <row r="1914" spans="1:4">
      <c r="A1914">
        <f>ABS(Sheet8!G1914)</f>
        <v>26</v>
      </c>
      <c r="B1914">
        <f>ABS(Sheet8!H1914)</f>
        <v>1</v>
      </c>
      <c r="C1914">
        <f>ABS(Sheet8!I1914)</f>
        <v>1</v>
      </c>
      <c r="D1914">
        <f>ABS(Sheet8!J1914)</f>
        <v>21</v>
      </c>
    </row>
    <row r="1915" spans="1:4">
      <c r="A1915">
        <f>ABS(Sheet8!G1915)</f>
        <v>20</v>
      </c>
      <c r="B1915">
        <f>ABS(Sheet8!H1915)</f>
        <v>1</v>
      </c>
      <c r="C1915">
        <f>ABS(Sheet8!I1915)</f>
        <v>0</v>
      </c>
      <c r="D1915">
        <f>ABS(Sheet8!J1915)</f>
        <v>20</v>
      </c>
    </row>
    <row r="1916" spans="1:4">
      <c r="A1916">
        <f>ABS(Sheet8!G1916)</f>
        <v>42</v>
      </c>
      <c r="B1916">
        <f>ABS(Sheet8!H1916)</f>
        <v>1</v>
      </c>
      <c r="C1916">
        <f>ABS(Sheet8!I1916)</f>
        <v>2</v>
      </c>
      <c r="D1916">
        <f>ABS(Sheet8!J1916)</f>
        <v>5</v>
      </c>
    </row>
    <row r="1917" spans="1:4">
      <c r="A1917">
        <f>ABS(Sheet8!G1917)</f>
        <v>30</v>
      </c>
      <c r="B1917">
        <f>ABS(Sheet8!H1917)</f>
        <v>1</v>
      </c>
      <c r="C1917">
        <f>ABS(Sheet8!I1917)</f>
        <v>0</v>
      </c>
      <c r="D1917">
        <f>ABS(Sheet8!J1917)</f>
        <v>23</v>
      </c>
    </row>
    <row r="1918" spans="1:4">
      <c r="A1918">
        <f>ABS(Sheet8!G1918)</f>
        <v>26</v>
      </c>
      <c r="B1918">
        <f>ABS(Sheet8!H1918)</f>
        <v>1</v>
      </c>
      <c r="C1918">
        <f>ABS(Sheet8!I1918)</f>
        <v>2</v>
      </c>
      <c r="D1918">
        <f>ABS(Sheet8!J1918)</f>
        <v>13</v>
      </c>
    </row>
    <row r="1919" spans="1:4">
      <c r="A1919">
        <f>ABS(Sheet8!G1919)</f>
        <v>24</v>
      </c>
      <c r="B1919">
        <f>ABS(Sheet8!H1919)</f>
        <v>1</v>
      </c>
      <c r="C1919">
        <f>ABS(Sheet8!I1919)</f>
        <v>3</v>
      </c>
      <c r="D1919">
        <f>ABS(Sheet8!J1919)</f>
        <v>21</v>
      </c>
    </row>
    <row r="1920" spans="1:4">
      <c r="A1920">
        <f>ABS(Sheet8!G1920)</f>
        <v>20</v>
      </c>
      <c r="B1920">
        <f>ABS(Sheet8!H1920)</f>
        <v>1</v>
      </c>
      <c r="C1920">
        <f>ABS(Sheet8!I1920)</f>
        <v>2</v>
      </c>
      <c r="D1920">
        <f>ABS(Sheet8!J1920)</f>
        <v>16</v>
      </c>
    </row>
    <row r="1921" spans="1:4">
      <c r="A1921">
        <f>ABS(Sheet8!G1921)</f>
        <v>42</v>
      </c>
      <c r="B1921">
        <f>ABS(Sheet8!H1921)</f>
        <v>1</v>
      </c>
      <c r="C1921">
        <f>ABS(Sheet8!I1921)</f>
        <v>1</v>
      </c>
      <c r="D1921">
        <f>ABS(Sheet8!J1921)</f>
        <v>2</v>
      </c>
    </row>
    <row r="1922" spans="1:4">
      <c r="A1922">
        <f>ABS(Sheet8!G1922)</f>
        <v>32</v>
      </c>
      <c r="B1922">
        <f>ABS(Sheet8!H1922)</f>
        <v>1</v>
      </c>
      <c r="C1922">
        <f>ABS(Sheet8!I1922)</f>
        <v>1</v>
      </c>
      <c r="D1922">
        <f>ABS(Sheet8!J1922)</f>
        <v>24</v>
      </c>
    </row>
    <row r="1923" spans="1:4">
      <c r="A1923">
        <f>ABS(Sheet8!G1923)</f>
        <v>22</v>
      </c>
      <c r="B1923">
        <f>ABS(Sheet8!H1923)</f>
        <v>1</v>
      </c>
      <c r="C1923">
        <f>ABS(Sheet8!I1923)</f>
        <v>1</v>
      </c>
      <c r="D1923">
        <f>ABS(Sheet8!J1923)</f>
        <v>17</v>
      </c>
    </row>
    <row r="1924" spans="1:4">
      <c r="A1924">
        <f>ABS(Sheet8!G1924)</f>
        <v>38</v>
      </c>
      <c r="B1924">
        <f>ABS(Sheet8!H1924)</f>
        <v>1</v>
      </c>
      <c r="C1924">
        <f>ABS(Sheet8!I1924)</f>
        <v>2</v>
      </c>
      <c r="D1924">
        <f>ABS(Sheet8!J1924)</f>
        <v>28</v>
      </c>
    </row>
    <row r="1925" spans="1:4">
      <c r="A1925">
        <f>ABS(Sheet8!G1925)</f>
        <v>26</v>
      </c>
      <c r="B1925">
        <f>ABS(Sheet8!H1925)</f>
        <v>1</v>
      </c>
      <c r="C1925">
        <f>ABS(Sheet8!I1925)</f>
        <v>1</v>
      </c>
      <c r="D1925">
        <f>ABS(Sheet8!J1925)</f>
        <v>15</v>
      </c>
    </row>
    <row r="1926" spans="1:4">
      <c r="A1926">
        <f>ABS(Sheet8!G1926)</f>
        <v>52</v>
      </c>
      <c r="B1926">
        <f>ABS(Sheet8!H1926)</f>
        <v>1</v>
      </c>
      <c r="C1926">
        <f>ABS(Sheet8!I1926)</f>
        <v>1</v>
      </c>
      <c r="D1926">
        <f>ABS(Sheet8!J1926)</f>
        <v>8</v>
      </c>
    </row>
    <row r="1927" spans="1:4">
      <c r="A1927">
        <f>ABS(Sheet8!G1927)</f>
        <v>26</v>
      </c>
      <c r="B1927">
        <f>ABS(Sheet8!H1927)</f>
        <v>1</v>
      </c>
      <c r="C1927">
        <f>ABS(Sheet8!I1927)</f>
        <v>1</v>
      </c>
      <c r="D1927">
        <f>ABS(Sheet8!J1927)</f>
        <v>15</v>
      </c>
    </row>
    <row r="1928" spans="1:4">
      <c r="A1928">
        <f>ABS(Sheet8!G1928)</f>
        <v>50</v>
      </c>
      <c r="B1928">
        <f>ABS(Sheet8!H1928)</f>
        <v>1</v>
      </c>
      <c r="C1928">
        <f>ABS(Sheet8!I1928)</f>
        <v>1</v>
      </c>
      <c r="D1928">
        <f>ABS(Sheet8!J1928)</f>
        <v>4</v>
      </c>
    </row>
    <row r="1929" spans="1:4">
      <c r="A1929">
        <f>ABS(Sheet8!G1929)</f>
        <v>98</v>
      </c>
      <c r="B1929">
        <f>ABS(Sheet8!H1929)</f>
        <v>0</v>
      </c>
      <c r="C1929">
        <f>ABS(Sheet8!I1929)</f>
        <v>3</v>
      </c>
      <c r="D1929">
        <f>ABS(Sheet8!J1929)</f>
        <v>5</v>
      </c>
    </row>
    <row r="1930" spans="1:4">
      <c r="A1930">
        <f>ABS(Sheet8!G1930)</f>
        <v>288</v>
      </c>
      <c r="B1930">
        <f>ABS(Sheet8!H1930)</f>
        <v>10</v>
      </c>
      <c r="C1930">
        <f>ABS(Sheet8!I1930)</f>
        <v>0</v>
      </c>
      <c r="D1930">
        <f>ABS(Sheet8!J1930)</f>
        <v>200</v>
      </c>
    </row>
    <row r="1931" spans="1:4">
      <c r="A1931">
        <f>ABS(Sheet8!G1931)</f>
        <v>22</v>
      </c>
      <c r="B1931">
        <f>ABS(Sheet8!H1931)</f>
        <v>1</v>
      </c>
      <c r="C1931">
        <f>ABS(Sheet8!I1931)</f>
        <v>0</v>
      </c>
      <c r="D1931">
        <f>ABS(Sheet8!J1931)</f>
        <v>25</v>
      </c>
    </row>
    <row r="1932" spans="1:4">
      <c r="A1932">
        <f>ABS(Sheet8!G1932)</f>
        <v>20</v>
      </c>
      <c r="B1932">
        <f>ABS(Sheet8!H1932)</f>
        <v>1</v>
      </c>
      <c r="C1932">
        <f>ABS(Sheet8!I1932)</f>
        <v>1</v>
      </c>
      <c r="D1932">
        <f>ABS(Sheet8!J1932)</f>
        <v>18</v>
      </c>
    </row>
    <row r="1933" spans="1:4">
      <c r="A1933">
        <f>ABS(Sheet8!G1933)</f>
        <v>36</v>
      </c>
      <c r="B1933">
        <f>ABS(Sheet8!H1933)</f>
        <v>1</v>
      </c>
      <c r="C1933">
        <f>ABS(Sheet8!I1933)</f>
        <v>1</v>
      </c>
      <c r="D1933">
        <f>ABS(Sheet8!J1933)</f>
        <v>0</v>
      </c>
    </row>
    <row r="1934" spans="1:4">
      <c r="A1934">
        <f>ABS(Sheet8!G1934)</f>
        <v>28</v>
      </c>
      <c r="B1934">
        <f>ABS(Sheet8!H1934)</f>
        <v>1</v>
      </c>
      <c r="C1934">
        <f>ABS(Sheet8!I1934)</f>
        <v>0</v>
      </c>
      <c r="D1934">
        <f>ABS(Sheet8!J1934)</f>
        <v>10</v>
      </c>
    </row>
    <row r="1935" spans="1:4">
      <c r="A1935">
        <f>ABS(Sheet8!G1935)</f>
        <v>92</v>
      </c>
      <c r="B1935">
        <f>ABS(Sheet8!H1935)</f>
        <v>1</v>
      </c>
      <c r="C1935">
        <f>ABS(Sheet8!I1935)</f>
        <v>3</v>
      </c>
      <c r="D1935">
        <f>ABS(Sheet8!J1935)</f>
        <v>12</v>
      </c>
    </row>
    <row r="1936" spans="1:4">
      <c r="A1936">
        <f>ABS(Sheet8!G1936)</f>
        <v>46</v>
      </c>
      <c r="B1936">
        <f>ABS(Sheet8!H1936)</f>
        <v>1</v>
      </c>
      <c r="C1936">
        <f>ABS(Sheet8!I1936)</f>
        <v>1</v>
      </c>
      <c r="D1936">
        <f>ABS(Sheet8!J1936)</f>
        <v>5</v>
      </c>
    </row>
    <row r="1937" spans="1:4">
      <c r="A1937">
        <f>ABS(Sheet8!G1937)</f>
        <v>36</v>
      </c>
      <c r="B1937">
        <f>ABS(Sheet8!H1937)</f>
        <v>1</v>
      </c>
      <c r="C1937">
        <f>ABS(Sheet8!I1937)</f>
        <v>1</v>
      </c>
      <c r="D1937">
        <f>ABS(Sheet8!J1937)</f>
        <v>1</v>
      </c>
    </row>
    <row r="1938" spans="1:4">
      <c r="A1938">
        <f>ABS(Sheet8!G1938)</f>
        <v>32</v>
      </c>
      <c r="B1938">
        <f>ABS(Sheet8!H1938)</f>
        <v>1</v>
      </c>
      <c r="C1938">
        <f>ABS(Sheet8!I1938)</f>
        <v>1</v>
      </c>
      <c r="D1938">
        <f>ABS(Sheet8!J1938)</f>
        <v>3</v>
      </c>
    </row>
    <row r="1939" spans="1:4">
      <c r="A1939">
        <f>ABS(Sheet8!G1939)</f>
        <v>33</v>
      </c>
      <c r="B1939">
        <f>ABS(Sheet8!H1939)</f>
        <v>1</v>
      </c>
      <c r="C1939">
        <f>ABS(Sheet8!I1939)</f>
        <v>2</v>
      </c>
      <c r="D1939">
        <f>ABS(Sheet8!J1939)</f>
        <v>11</v>
      </c>
    </row>
    <row r="1940" spans="1:4">
      <c r="A1940">
        <f>ABS(Sheet8!G1940)</f>
        <v>28</v>
      </c>
      <c r="B1940">
        <f>ABS(Sheet8!H1940)</f>
        <v>1</v>
      </c>
      <c r="C1940">
        <f>ABS(Sheet8!I1940)</f>
        <v>0</v>
      </c>
      <c r="D1940">
        <f>ABS(Sheet8!J1940)</f>
        <v>19</v>
      </c>
    </row>
    <row r="1941" spans="1:4">
      <c r="A1941">
        <f>ABS(Sheet8!G1941)</f>
        <v>26</v>
      </c>
      <c r="B1941">
        <f>ABS(Sheet8!H1941)</f>
        <v>1</v>
      </c>
      <c r="C1941">
        <f>ABS(Sheet8!I1941)</f>
        <v>1</v>
      </c>
      <c r="D1941">
        <f>ABS(Sheet8!J1941)</f>
        <v>6</v>
      </c>
    </row>
    <row r="1942" spans="1:4">
      <c r="A1942">
        <f>ABS(Sheet8!G1942)</f>
        <v>24</v>
      </c>
      <c r="B1942">
        <f>ABS(Sheet8!H1942)</f>
        <v>1</v>
      </c>
      <c r="C1942">
        <f>ABS(Sheet8!I1942)</f>
        <v>0</v>
      </c>
      <c r="D1942">
        <f>ABS(Sheet8!J1942)</f>
        <v>27</v>
      </c>
    </row>
    <row r="1943" spans="1:4">
      <c r="A1943">
        <f>ABS(Sheet8!G1943)</f>
        <v>24</v>
      </c>
      <c r="B1943">
        <f>ABS(Sheet8!H1943)</f>
        <v>1</v>
      </c>
      <c r="C1943">
        <f>ABS(Sheet8!I1943)</f>
        <v>0</v>
      </c>
      <c r="D1943">
        <f>ABS(Sheet8!J1943)</f>
        <v>21</v>
      </c>
    </row>
    <row r="1944" spans="1:4">
      <c r="A1944">
        <f>ABS(Sheet8!G1944)</f>
        <v>20</v>
      </c>
      <c r="B1944">
        <f>ABS(Sheet8!H1944)</f>
        <v>1</v>
      </c>
      <c r="C1944">
        <f>ABS(Sheet8!I1944)</f>
        <v>1</v>
      </c>
      <c r="D1944">
        <f>ABS(Sheet8!J1944)</f>
        <v>19</v>
      </c>
    </row>
    <row r="1945" spans="1:4">
      <c r="A1945">
        <f>ABS(Sheet8!G1945)</f>
        <v>22</v>
      </c>
      <c r="B1945">
        <f>ABS(Sheet8!H1945)</f>
        <v>1</v>
      </c>
      <c r="C1945">
        <f>ABS(Sheet8!I1945)</f>
        <v>1</v>
      </c>
      <c r="D1945">
        <f>ABS(Sheet8!J1945)</f>
        <v>10</v>
      </c>
    </row>
    <row r="1946" spans="1:4">
      <c r="A1946">
        <f>ABS(Sheet8!G1946)</f>
        <v>32</v>
      </c>
      <c r="B1946">
        <f>ABS(Sheet8!H1946)</f>
        <v>0</v>
      </c>
      <c r="C1946">
        <f>ABS(Sheet8!I1946)</f>
        <v>1</v>
      </c>
      <c r="D1946">
        <f>ABS(Sheet8!J1946)</f>
        <v>7</v>
      </c>
    </row>
    <row r="1947" spans="1:4">
      <c r="A1947">
        <f>ABS(Sheet8!G1947)</f>
        <v>30</v>
      </c>
      <c r="B1947">
        <f>ABS(Sheet8!H1947)</f>
        <v>1</v>
      </c>
      <c r="C1947">
        <f>ABS(Sheet8!I1947)</f>
        <v>0</v>
      </c>
      <c r="D1947">
        <f>ABS(Sheet8!J1947)</f>
        <v>2</v>
      </c>
    </row>
    <row r="1948" spans="1:4">
      <c r="A1948">
        <f>ABS(Sheet8!G1948)</f>
        <v>28</v>
      </c>
      <c r="B1948">
        <f>ABS(Sheet8!H1948)</f>
        <v>1</v>
      </c>
      <c r="C1948">
        <f>ABS(Sheet8!I1948)</f>
        <v>1</v>
      </c>
      <c r="D1948">
        <f>ABS(Sheet8!J1948)</f>
        <v>14</v>
      </c>
    </row>
    <row r="1949" spans="1:4">
      <c r="A1949">
        <f>ABS(Sheet8!G1949)</f>
        <v>26</v>
      </c>
      <c r="B1949">
        <f>ABS(Sheet8!H1949)</f>
        <v>1</v>
      </c>
      <c r="C1949">
        <f>ABS(Sheet8!I1949)</f>
        <v>0</v>
      </c>
      <c r="D1949">
        <f>ABS(Sheet8!J1949)</f>
        <v>2</v>
      </c>
    </row>
    <row r="1950" spans="1:4">
      <c r="A1950">
        <f>ABS(Sheet8!G1950)</f>
        <v>26</v>
      </c>
      <c r="B1950">
        <f>ABS(Sheet8!H1950)</f>
        <v>1</v>
      </c>
      <c r="C1950">
        <f>ABS(Sheet8!I1950)</f>
        <v>1</v>
      </c>
      <c r="D1950">
        <f>ABS(Sheet8!J1950)</f>
        <v>15</v>
      </c>
    </row>
    <row r="1951" spans="1:4">
      <c r="A1951">
        <f>ABS(Sheet8!G1951)</f>
        <v>150</v>
      </c>
      <c r="B1951">
        <f>ABS(Sheet8!H1951)</f>
        <v>1</v>
      </c>
      <c r="C1951">
        <f>ABS(Sheet8!I1951)</f>
        <v>2</v>
      </c>
      <c r="D1951">
        <f>ABS(Sheet8!J1951)</f>
        <v>71</v>
      </c>
    </row>
    <row r="1952" spans="1:4">
      <c r="A1952">
        <f>ABS(Sheet8!G1952)</f>
        <v>88</v>
      </c>
      <c r="B1952">
        <f>ABS(Sheet8!H1952)</f>
        <v>1</v>
      </c>
      <c r="C1952">
        <f>ABS(Sheet8!I1952)</f>
        <v>2</v>
      </c>
      <c r="D1952">
        <f>ABS(Sheet8!J1952)</f>
        <v>26</v>
      </c>
    </row>
    <row r="1953" spans="1:4">
      <c r="A1953">
        <f>ABS(Sheet8!G1953)</f>
        <v>108</v>
      </c>
      <c r="B1953">
        <f>ABS(Sheet8!H1953)</f>
        <v>1</v>
      </c>
      <c r="C1953">
        <f>ABS(Sheet8!I1953)</f>
        <v>1</v>
      </c>
      <c r="D1953">
        <f>ABS(Sheet8!J1953)</f>
        <v>30</v>
      </c>
    </row>
    <row r="1954" spans="1:4">
      <c r="A1954">
        <f>ABS(Sheet8!G1954)</f>
        <v>98</v>
      </c>
      <c r="B1954">
        <f>ABS(Sheet8!H1954)</f>
        <v>1</v>
      </c>
      <c r="C1954">
        <f>ABS(Sheet8!I1954)</f>
        <v>3</v>
      </c>
      <c r="D1954">
        <f>ABS(Sheet8!J1954)</f>
        <v>6</v>
      </c>
    </row>
    <row r="1955" spans="1:4">
      <c r="A1955">
        <f>ABS(Sheet8!G1955)</f>
        <v>32</v>
      </c>
      <c r="B1955">
        <f>ABS(Sheet8!H1955)</f>
        <v>1</v>
      </c>
      <c r="C1955">
        <f>ABS(Sheet8!I1955)</f>
        <v>1</v>
      </c>
      <c r="D1955">
        <f>ABS(Sheet8!J1955)</f>
        <v>3</v>
      </c>
    </row>
    <row r="1956" spans="1:4">
      <c r="A1956">
        <f>ABS(Sheet8!G1956)</f>
        <v>30</v>
      </c>
      <c r="B1956">
        <f>ABS(Sheet8!H1956)</f>
        <v>1</v>
      </c>
      <c r="C1956">
        <f>ABS(Sheet8!I1956)</f>
        <v>1</v>
      </c>
      <c r="D1956">
        <f>ABS(Sheet8!J1956)</f>
        <v>16</v>
      </c>
    </row>
    <row r="1957" spans="1:4">
      <c r="A1957">
        <f>ABS(Sheet8!G1957)</f>
        <v>28</v>
      </c>
      <c r="B1957">
        <f>ABS(Sheet8!H1957)</f>
        <v>1</v>
      </c>
      <c r="C1957">
        <f>ABS(Sheet8!I1957)</f>
        <v>0</v>
      </c>
      <c r="D1957">
        <f>ABS(Sheet8!J1957)</f>
        <v>19</v>
      </c>
    </row>
    <row r="1958" spans="1:4">
      <c r="A1958">
        <f>ABS(Sheet8!G1958)</f>
        <v>22</v>
      </c>
      <c r="B1958">
        <f>ABS(Sheet8!H1958)</f>
        <v>1</v>
      </c>
      <c r="C1958">
        <f>ABS(Sheet8!I1958)</f>
        <v>0</v>
      </c>
      <c r="D1958">
        <f>ABS(Sheet8!J1958)</f>
        <v>6</v>
      </c>
    </row>
    <row r="1959" spans="1:4">
      <c r="A1959">
        <f>ABS(Sheet8!G1959)</f>
        <v>22</v>
      </c>
      <c r="B1959">
        <f>ABS(Sheet8!H1959)</f>
        <v>1</v>
      </c>
      <c r="C1959">
        <f>ABS(Sheet8!I1959)</f>
        <v>0</v>
      </c>
      <c r="D1959">
        <f>ABS(Sheet8!J1959)</f>
        <v>6</v>
      </c>
    </row>
    <row r="1960" spans="1:4">
      <c r="A1960">
        <f>ABS(Sheet8!G1960)</f>
        <v>20</v>
      </c>
      <c r="B1960">
        <f>ABS(Sheet8!H1960)</f>
        <v>1</v>
      </c>
      <c r="C1960">
        <f>ABS(Sheet8!I1960)</f>
        <v>1</v>
      </c>
      <c r="D1960">
        <f>ABS(Sheet8!J1960)</f>
        <v>9</v>
      </c>
    </row>
    <row r="1961" spans="1:4">
      <c r="A1961">
        <f>ABS(Sheet8!G1961)</f>
        <v>24</v>
      </c>
      <c r="B1961">
        <f>ABS(Sheet8!H1961)</f>
        <v>1</v>
      </c>
      <c r="C1961">
        <f>ABS(Sheet8!I1961)</f>
        <v>2</v>
      </c>
      <c r="D1961">
        <f>ABS(Sheet8!J1961)</f>
        <v>14</v>
      </c>
    </row>
    <row r="1962" spans="1:4">
      <c r="A1962">
        <f>ABS(Sheet8!G1962)</f>
        <v>20</v>
      </c>
      <c r="B1962">
        <f>ABS(Sheet8!H1962)</f>
        <v>1</v>
      </c>
      <c r="C1962">
        <f>ABS(Sheet8!I1962)</f>
        <v>1</v>
      </c>
      <c r="D1962">
        <f>ABS(Sheet8!J1962)</f>
        <v>11</v>
      </c>
    </row>
    <row r="1963" spans="1:4">
      <c r="A1963">
        <f>ABS(Sheet8!G1963)</f>
        <v>48</v>
      </c>
      <c r="B1963">
        <f>ABS(Sheet8!H1963)</f>
        <v>1</v>
      </c>
      <c r="C1963">
        <f>ABS(Sheet8!I1963)</f>
        <v>0</v>
      </c>
      <c r="D1963">
        <f>ABS(Sheet8!J1963)</f>
        <v>13</v>
      </c>
    </row>
    <row r="1964" spans="1:4">
      <c r="A1964">
        <f>ABS(Sheet8!G1964)</f>
        <v>51</v>
      </c>
      <c r="B1964">
        <f>ABS(Sheet8!H1964)</f>
        <v>1</v>
      </c>
      <c r="C1964">
        <f>ABS(Sheet8!I1964)</f>
        <v>1</v>
      </c>
      <c r="D1964">
        <f>ABS(Sheet8!J1964)</f>
        <v>10</v>
      </c>
    </row>
    <row r="1965" spans="1:4">
      <c r="A1965">
        <f>ABS(Sheet8!G1965)</f>
        <v>26</v>
      </c>
      <c r="B1965">
        <f>ABS(Sheet8!H1965)</f>
        <v>1</v>
      </c>
      <c r="C1965">
        <f>ABS(Sheet8!I1965)</f>
        <v>1</v>
      </c>
      <c r="D1965">
        <f>ABS(Sheet8!J1965)</f>
        <v>6</v>
      </c>
    </row>
    <row r="1966" spans="1:4">
      <c r="A1966">
        <f>ABS(Sheet8!G1966)</f>
        <v>22</v>
      </c>
      <c r="B1966">
        <f>ABS(Sheet8!H1966)</f>
        <v>1</v>
      </c>
      <c r="C1966">
        <f>ABS(Sheet8!I1966)</f>
        <v>0</v>
      </c>
      <c r="D1966">
        <f>ABS(Sheet8!J1966)</f>
        <v>22</v>
      </c>
    </row>
    <row r="1967" spans="1:4">
      <c r="A1967">
        <f>ABS(Sheet8!G1967)</f>
        <v>50</v>
      </c>
      <c r="B1967">
        <f>ABS(Sheet8!H1967)</f>
        <v>1</v>
      </c>
      <c r="C1967">
        <f>ABS(Sheet8!I1967)</f>
        <v>1</v>
      </c>
      <c r="D1967">
        <f>ABS(Sheet8!J1967)</f>
        <v>6</v>
      </c>
    </row>
    <row r="1968" spans="1:4">
      <c r="A1968">
        <f>ABS(Sheet8!G1968)</f>
        <v>22</v>
      </c>
      <c r="B1968">
        <f>ABS(Sheet8!H1968)</f>
        <v>1</v>
      </c>
      <c r="C1968">
        <f>ABS(Sheet8!I1968)</f>
        <v>2</v>
      </c>
      <c r="D1968">
        <f>ABS(Sheet8!J1968)</f>
        <v>15</v>
      </c>
    </row>
    <row r="1969" spans="1:4">
      <c r="A1969">
        <f>ABS(Sheet8!G1969)</f>
        <v>42</v>
      </c>
      <c r="B1969">
        <f>ABS(Sheet8!H1969)</f>
        <v>0</v>
      </c>
      <c r="C1969">
        <f>ABS(Sheet8!I1969)</f>
        <v>2</v>
      </c>
      <c r="D1969">
        <f>ABS(Sheet8!J1969)</f>
        <v>8</v>
      </c>
    </row>
    <row r="1970" spans="1:4">
      <c r="A1970">
        <f>ABS(Sheet8!G1970)</f>
        <v>60</v>
      </c>
      <c r="B1970">
        <f>ABS(Sheet8!H1970)</f>
        <v>1</v>
      </c>
      <c r="C1970">
        <f>ABS(Sheet8!I1970)</f>
        <v>1</v>
      </c>
      <c r="D1970">
        <f>ABS(Sheet8!J1970)</f>
        <v>15</v>
      </c>
    </row>
    <row r="1971" spans="1:4">
      <c r="A1971">
        <f>ABS(Sheet8!G1971)</f>
        <v>42</v>
      </c>
      <c r="B1971">
        <f>ABS(Sheet8!H1971)</f>
        <v>1</v>
      </c>
      <c r="C1971">
        <f>ABS(Sheet8!I1971)</f>
        <v>1</v>
      </c>
      <c r="D1971">
        <f>ABS(Sheet8!J1971)</f>
        <v>0</v>
      </c>
    </row>
    <row r="1972" spans="1:4">
      <c r="A1972">
        <f>ABS(Sheet8!G1972)</f>
        <v>28</v>
      </c>
      <c r="B1972">
        <f>ABS(Sheet8!H1972)</f>
        <v>1</v>
      </c>
      <c r="C1972">
        <f>ABS(Sheet8!I1972)</f>
        <v>0</v>
      </c>
      <c r="D1972">
        <f>ABS(Sheet8!J1972)</f>
        <v>19</v>
      </c>
    </row>
    <row r="1973" spans="1:4">
      <c r="A1973">
        <f>ABS(Sheet8!G1973)</f>
        <v>24</v>
      </c>
      <c r="B1973">
        <f>ABS(Sheet8!H1973)</f>
        <v>1</v>
      </c>
      <c r="C1973">
        <f>ABS(Sheet8!I1973)</f>
        <v>1</v>
      </c>
      <c r="D1973">
        <f>ABS(Sheet8!J1973)</f>
        <v>25</v>
      </c>
    </row>
    <row r="1974" spans="1:4">
      <c r="A1974">
        <f>ABS(Sheet8!G1974)</f>
        <v>48</v>
      </c>
      <c r="B1974">
        <f>ABS(Sheet8!H1974)</f>
        <v>1</v>
      </c>
      <c r="C1974">
        <f>ABS(Sheet8!I1974)</f>
        <v>1</v>
      </c>
      <c r="D1974">
        <f>ABS(Sheet8!J1974)</f>
        <v>5</v>
      </c>
    </row>
    <row r="1975" spans="1:4">
      <c r="A1975">
        <f>ABS(Sheet8!G1975)</f>
        <v>44</v>
      </c>
      <c r="B1975">
        <f>ABS(Sheet8!H1975)</f>
        <v>1</v>
      </c>
      <c r="C1975">
        <f>ABS(Sheet8!I1975)</f>
        <v>0</v>
      </c>
      <c r="D1975">
        <f>ABS(Sheet8!J1975)</f>
        <v>8</v>
      </c>
    </row>
    <row r="1976" spans="1:4">
      <c r="A1976">
        <f>ABS(Sheet8!G1976)</f>
        <v>42</v>
      </c>
      <c r="B1976">
        <f>ABS(Sheet8!H1976)</f>
        <v>1</v>
      </c>
      <c r="C1976">
        <f>ABS(Sheet8!I1976)</f>
        <v>1</v>
      </c>
      <c r="D1976">
        <f>ABS(Sheet8!J1976)</f>
        <v>1</v>
      </c>
    </row>
    <row r="1977" spans="1:4">
      <c r="A1977">
        <f>ABS(Sheet8!G1977)</f>
        <v>33</v>
      </c>
      <c r="B1977">
        <f>ABS(Sheet8!H1977)</f>
        <v>1</v>
      </c>
      <c r="C1977">
        <f>ABS(Sheet8!I1977)</f>
        <v>2</v>
      </c>
      <c r="D1977">
        <f>ABS(Sheet8!J1977)</f>
        <v>14</v>
      </c>
    </row>
    <row r="1978" spans="1:4">
      <c r="A1978">
        <f>ABS(Sheet8!G1978)</f>
        <v>30</v>
      </c>
      <c r="B1978">
        <f>ABS(Sheet8!H1978)</f>
        <v>1</v>
      </c>
      <c r="C1978">
        <f>ABS(Sheet8!I1978)</f>
        <v>1</v>
      </c>
      <c r="D1978">
        <f>ABS(Sheet8!J1978)</f>
        <v>6</v>
      </c>
    </row>
    <row r="1979" spans="1:4">
      <c r="A1979">
        <f>ABS(Sheet8!G1979)</f>
        <v>54</v>
      </c>
      <c r="B1979">
        <f>ABS(Sheet8!H1979)</f>
        <v>1</v>
      </c>
      <c r="C1979">
        <f>ABS(Sheet8!I1979)</f>
        <v>0</v>
      </c>
      <c r="D1979">
        <f>ABS(Sheet8!J1979)</f>
        <v>15</v>
      </c>
    </row>
    <row r="1980" spans="1:4">
      <c r="A1980">
        <f>ABS(Sheet8!G1980)</f>
        <v>22</v>
      </c>
      <c r="B1980">
        <f>ABS(Sheet8!H1980)</f>
        <v>1</v>
      </c>
      <c r="C1980">
        <f>ABS(Sheet8!I1980)</f>
        <v>0</v>
      </c>
      <c r="D1980">
        <f>ABS(Sheet8!J1980)</f>
        <v>6</v>
      </c>
    </row>
    <row r="1981" spans="1:4">
      <c r="A1981">
        <f>ABS(Sheet8!G1981)</f>
        <v>34</v>
      </c>
      <c r="B1981">
        <f>ABS(Sheet8!H1981)</f>
        <v>1</v>
      </c>
      <c r="C1981">
        <f>ABS(Sheet8!I1981)</f>
        <v>2</v>
      </c>
      <c r="D1981">
        <f>ABS(Sheet8!J1981)</f>
        <v>9</v>
      </c>
    </row>
    <row r="1982" spans="1:4">
      <c r="A1982">
        <f>ABS(Sheet8!G1982)</f>
        <v>26</v>
      </c>
      <c r="B1982">
        <f>ABS(Sheet8!H1982)</f>
        <v>1</v>
      </c>
      <c r="C1982">
        <f>ABS(Sheet8!I1982)</f>
        <v>1</v>
      </c>
      <c r="D1982">
        <f>ABS(Sheet8!J1982)</f>
        <v>12</v>
      </c>
    </row>
    <row r="1983" spans="1:4">
      <c r="A1983">
        <f>ABS(Sheet8!G1983)</f>
        <v>36</v>
      </c>
      <c r="B1983">
        <f>ABS(Sheet8!H1983)</f>
        <v>1</v>
      </c>
      <c r="C1983">
        <f>ABS(Sheet8!I1983)</f>
        <v>1</v>
      </c>
      <c r="D1983">
        <f>ABS(Sheet8!J1983)</f>
        <v>6</v>
      </c>
    </row>
    <row r="1984" spans="1:4">
      <c r="A1984">
        <f>ABS(Sheet8!G1984)</f>
        <v>28</v>
      </c>
      <c r="B1984">
        <f>ABS(Sheet8!H1984)</f>
        <v>1</v>
      </c>
      <c r="C1984">
        <f>ABS(Sheet8!I1984)</f>
        <v>1</v>
      </c>
      <c r="D1984">
        <f>ABS(Sheet8!J1984)</f>
        <v>5</v>
      </c>
    </row>
    <row r="1985" spans="1:4">
      <c r="A1985">
        <f>ABS(Sheet8!G1985)</f>
        <v>26</v>
      </c>
      <c r="B1985">
        <f>ABS(Sheet8!H1985)</f>
        <v>1</v>
      </c>
      <c r="C1985">
        <f>ABS(Sheet8!I1985)</f>
        <v>0</v>
      </c>
      <c r="D1985">
        <f>ABS(Sheet8!J1985)</f>
        <v>17</v>
      </c>
    </row>
    <row r="1986" spans="1:4">
      <c r="A1986">
        <f>ABS(Sheet8!G1986)</f>
        <v>24</v>
      </c>
      <c r="B1986">
        <f>ABS(Sheet8!H1986)</f>
        <v>1</v>
      </c>
      <c r="C1986">
        <f>ABS(Sheet8!I1986)</f>
        <v>0</v>
      </c>
      <c r="D1986">
        <f>ABS(Sheet8!J1986)</f>
        <v>18</v>
      </c>
    </row>
    <row r="1987" spans="1:4">
      <c r="A1987">
        <f>ABS(Sheet8!G1987)</f>
        <v>24</v>
      </c>
      <c r="B1987">
        <f>ABS(Sheet8!H1987)</f>
        <v>1</v>
      </c>
      <c r="C1987">
        <f>ABS(Sheet8!I1987)</f>
        <v>0</v>
      </c>
      <c r="D1987">
        <f>ABS(Sheet8!J1987)</f>
        <v>5</v>
      </c>
    </row>
    <row r="1988" spans="1:4">
      <c r="A1988">
        <f>ABS(Sheet8!G1988)</f>
        <v>30</v>
      </c>
      <c r="B1988">
        <f>ABS(Sheet8!H1988)</f>
        <v>1</v>
      </c>
      <c r="C1988">
        <f>ABS(Sheet8!I1988)</f>
        <v>1</v>
      </c>
      <c r="D1988">
        <f>ABS(Sheet8!J1988)</f>
        <v>9</v>
      </c>
    </row>
    <row r="1989" spans="1:4">
      <c r="A1989">
        <f>ABS(Sheet8!G1989)</f>
        <v>38</v>
      </c>
      <c r="B1989">
        <f>ABS(Sheet8!H1989)</f>
        <v>1</v>
      </c>
      <c r="C1989">
        <f>ABS(Sheet8!I1989)</f>
        <v>2</v>
      </c>
      <c r="D1989">
        <f>ABS(Sheet8!J1989)</f>
        <v>9</v>
      </c>
    </row>
    <row r="1990" spans="1:4">
      <c r="A1990">
        <f>ABS(Sheet8!G1990)</f>
        <v>30</v>
      </c>
      <c r="B1990">
        <f>ABS(Sheet8!H1990)</f>
        <v>1</v>
      </c>
      <c r="C1990">
        <f>ABS(Sheet8!I1990)</f>
        <v>0</v>
      </c>
      <c r="D1990">
        <f>ABS(Sheet8!J1990)</f>
        <v>1</v>
      </c>
    </row>
    <row r="1991" spans="1:4">
      <c r="A1991">
        <f>ABS(Sheet8!G1991)</f>
        <v>36</v>
      </c>
      <c r="B1991">
        <f>ABS(Sheet8!H1991)</f>
        <v>1</v>
      </c>
      <c r="C1991">
        <f>ABS(Sheet8!I1991)</f>
        <v>2</v>
      </c>
      <c r="D1991">
        <f>ABS(Sheet8!J1991)</f>
        <v>8</v>
      </c>
    </row>
    <row r="1992" spans="1:4">
      <c r="A1992">
        <f>ABS(Sheet8!G1992)</f>
        <v>32</v>
      </c>
      <c r="B1992">
        <f>ABS(Sheet8!H1992)</f>
        <v>1</v>
      </c>
      <c r="C1992">
        <f>ABS(Sheet8!I1992)</f>
        <v>1</v>
      </c>
      <c r="D1992">
        <f>ABS(Sheet8!J1992)</f>
        <v>12</v>
      </c>
    </row>
    <row r="1993" spans="1:4">
      <c r="A1993">
        <f>ABS(Sheet8!G1993)</f>
        <v>24</v>
      </c>
      <c r="B1993">
        <f>ABS(Sheet8!H1993)</f>
        <v>1</v>
      </c>
      <c r="C1993">
        <f>ABS(Sheet8!I1993)</f>
        <v>1</v>
      </c>
      <c r="D1993">
        <f>ABS(Sheet8!J1993)</f>
        <v>16</v>
      </c>
    </row>
    <row r="1994" spans="1:4">
      <c r="A1994">
        <f>ABS(Sheet8!G1994)</f>
        <v>54</v>
      </c>
      <c r="B1994">
        <f>ABS(Sheet8!H1994)</f>
        <v>1</v>
      </c>
      <c r="C1994">
        <f>ABS(Sheet8!I1994)</f>
        <v>1</v>
      </c>
      <c r="D1994">
        <f>ABS(Sheet8!J1994)</f>
        <v>8</v>
      </c>
    </row>
    <row r="1995" spans="1:4">
      <c r="A1995">
        <f>ABS(Sheet8!G1995)</f>
        <v>54</v>
      </c>
      <c r="B1995">
        <f>ABS(Sheet8!H1995)</f>
        <v>1</v>
      </c>
      <c r="C1995">
        <f>ABS(Sheet8!I1995)</f>
        <v>1</v>
      </c>
      <c r="D1995">
        <f>ABS(Sheet8!J1995)</f>
        <v>8</v>
      </c>
    </row>
    <row r="1996" spans="1:4">
      <c r="A1996">
        <f>ABS(Sheet8!G1996)</f>
        <v>54</v>
      </c>
      <c r="B1996">
        <f>ABS(Sheet8!H1996)</f>
        <v>1</v>
      </c>
      <c r="C1996">
        <f>ABS(Sheet8!I1996)</f>
        <v>1</v>
      </c>
      <c r="D1996">
        <f>ABS(Sheet8!J1996)</f>
        <v>8</v>
      </c>
    </row>
    <row r="1997" spans="1:4">
      <c r="A1997">
        <f>ABS(Sheet8!G1997)</f>
        <v>54</v>
      </c>
      <c r="B1997">
        <f>ABS(Sheet8!H1997)</f>
        <v>1</v>
      </c>
      <c r="C1997">
        <f>ABS(Sheet8!I1997)</f>
        <v>1</v>
      </c>
      <c r="D1997">
        <f>ABS(Sheet8!J1997)</f>
        <v>12</v>
      </c>
    </row>
    <row r="1998" spans="1:4">
      <c r="A1998">
        <f>ABS(Sheet8!G1998)</f>
        <v>143</v>
      </c>
      <c r="B1998">
        <f>ABS(Sheet8!H1998)</f>
        <v>1</v>
      </c>
      <c r="C1998">
        <f>ABS(Sheet8!I1998)</f>
        <v>2</v>
      </c>
      <c r="D1998">
        <f>ABS(Sheet8!J1998)</f>
        <v>24</v>
      </c>
    </row>
    <row r="1999" spans="1:4">
      <c r="A1999">
        <f>ABS(Sheet8!G1999)</f>
        <v>30</v>
      </c>
      <c r="B1999">
        <f>ABS(Sheet8!H1999)</f>
        <v>1</v>
      </c>
      <c r="C1999">
        <f>ABS(Sheet8!I1999)</f>
        <v>1</v>
      </c>
      <c r="D1999">
        <f>ABS(Sheet8!J1999)</f>
        <v>4</v>
      </c>
    </row>
    <row r="2000" spans="1:4">
      <c r="A2000">
        <f>ABS(Sheet8!G2000)</f>
        <v>98</v>
      </c>
      <c r="B2000">
        <f>ABS(Sheet8!H2000)</f>
        <v>1</v>
      </c>
      <c r="C2000">
        <f>ABS(Sheet8!I2000)</f>
        <v>1</v>
      </c>
      <c r="D2000">
        <f>ABS(Sheet8!J2000)</f>
        <v>27</v>
      </c>
    </row>
    <row r="2001" spans="1:4">
      <c r="A2001">
        <f>ABS(Sheet8!G2001)</f>
        <v>20</v>
      </c>
      <c r="B2001">
        <f>ABS(Sheet8!H2001)</f>
        <v>1</v>
      </c>
      <c r="C2001">
        <f>ABS(Sheet8!I2001)</f>
        <v>1</v>
      </c>
      <c r="D2001">
        <f>ABS(Sheet8!J2001)</f>
        <v>24</v>
      </c>
    </row>
    <row r="2002" spans="1:4">
      <c r="A2002">
        <f>ABS(Sheet8!G2002)</f>
        <v>34</v>
      </c>
      <c r="B2002">
        <f>ABS(Sheet8!H2002)</f>
        <v>1</v>
      </c>
      <c r="C2002">
        <f>ABS(Sheet8!I2002)</f>
        <v>1</v>
      </c>
      <c r="D2002">
        <f>ABS(Sheet8!J2002)</f>
        <v>17</v>
      </c>
    </row>
    <row r="2003" spans="1:4">
      <c r="A2003">
        <f>ABS(Sheet8!G2003)</f>
        <v>22</v>
      </c>
      <c r="B2003">
        <f>ABS(Sheet8!H2003)</f>
        <v>1</v>
      </c>
      <c r="C2003">
        <f>ABS(Sheet8!I2003)</f>
        <v>2</v>
      </c>
      <c r="D2003">
        <f>ABS(Sheet8!J2003)</f>
        <v>15</v>
      </c>
    </row>
    <row r="2004" spans="1:4">
      <c r="A2004">
        <f>ABS(Sheet8!G2004)</f>
        <v>56</v>
      </c>
      <c r="B2004">
        <f>ABS(Sheet8!H2004)</f>
        <v>1</v>
      </c>
      <c r="C2004">
        <f>ABS(Sheet8!I2004)</f>
        <v>2</v>
      </c>
      <c r="D2004">
        <f>ABS(Sheet8!J2004)</f>
        <v>5</v>
      </c>
    </row>
    <row r="2005" spans="1:4">
      <c r="A2005">
        <f>ABS(Sheet8!G2005)</f>
        <v>28</v>
      </c>
      <c r="B2005">
        <f>ABS(Sheet8!H2005)</f>
        <v>1</v>
      </c>
      <c r="C2005">
        <f>ABS(Sheet8!I2005)</f>
        <v>0</v>
      </c>
      <c r="D2005">
        <f>ABS(Sheet8!J2005)</f>
        <v>25</v>
      </c>
    </row>
    <row r="2006" spans="1:4">
      <c r="A2006">
        <f>ABS(Sheet8!G2006)</f>
        <v>20</v>
      </c>
      <c r="B2006">
        <f>ABS(Sheet8!H2006)</f>
        <v>1</v>
      </c>
      <c r="C2006">
        <f>ABS(Sheet8!I2006)</f>
        <v>1</v>
      </c>
      <c r="D2006">
        <f>ABS(Sheet8!J2006)</f>
        <v>18</v>
      </c>
    </row>
    <row r="2007" spans="1:4">
      <c r="A2007">
        <f>ABS(Sheet8!G2007)</f>
        <v>32</v>
      </c>
      <c r="B2007">
        <f>ABS(Sheet8!H2007)</f>
        <v>1</v>
      </c>
      <c r="C2007">
        <f>ABS(Sheet8!I2007)</f>
        <v>2</v>
      </c>
      <c r="D2007">
        <f>ABS(Sheet8!J2007)</f>
        <v>16</v>
      </c>
    </row>
    <row r="2008" spans="1:4">
      <c r="A2008">
        <f>ABS(Sheet8!G2008)</f>
        <v>58</v>
      </c>
      <c r="B2008">
        <f>ABS(Sheet8!H2008)</f>
        <v>1</v>
      </c>
      <c r="C2008">
        <f>ABS(Sheet8!I2008)</f>
        <v>0</v>
      </c>
      <c r="D2008">
        <f>ABS(Sheet8!J2008)</f>
        <v>10</v>
      </c>
    </row>
    <row r="2009" spans="1:4">
      <c r="A2009">
        <f>ABS(Sheet8!G2009)</f>
        <v>28</v>
      </c>
      <c r="B2009">
        <f>ABS(Sheet8!H2009)</f>
        <v>1</v>
      </c>
      <c r="C2009">
        <f>ABS(Sheet8!I2009)</f>
        <v>0</v>
      </c>
      <c r="D2009">
        <f>ABS(Sheet8!J2009)</f>
        <v>25</v>
      </c>
    </row>
    <row r="2010" spans="1:4">
      <c r="A2010">
        <f>ABS(Sheet8!G2010)</f>
        <v>22</v>
      </c>
      <c r="B2010">
        <f>ABS(Sheet8!H2010)</f>
        <v>1</v>
      </c>
      <c r="C2010">
        <f>ABS(Sheet8!I2010)</f>
        <v>1</v>
      </c>
      <c r="D2010">
        <f>ABS(Sheet8!J2010)</f>
        <v>8</v>
      </c>
    </row>
    <row r="2011" spans="1:4">
      <c r="A2011">
        <f>ABS(Sheet8!G2011)</f>
        <v>52</v>
      </c>
      <c r="B2011">
        <f>ABS(Sheet8!H2011)</f>
        <v>1</v>
      </c>
      <c r="C2011">
        <f>ABS(Sheet8!I2011)</f>
        <v>1</v>
      </c>
      <c r="D2011">
        <f>ABS(Sheet8!J2011)</f>
        <v>2</v>
      </c>
    </row>
    <row r="2012" spans="1:4">
      <c r="A2012">
        <f>ABS(Sheet8!G2012)</f>
        <v>26</v>
      </c>
      <c r="B2012">
        <f>ABS(Sheet8!H2012)</f>
        <v>1</v>
      </c>
      <c r="C2012">
        <f>ABS(Sheet8!I2012)</f>
        <v>0</v>
      </c>
      <c r="D2012">
        <f>ABS(Sheet8!J2012)</f>
        <v>11</v>
      </c>
    </row>
    <row r="2013" spans="1:4">
      <c r="A2013">
        <f>ABS(Sheet8!G2013)</f>
        <v>28</v>
      </c>
      <c r="B2013">
        <f>ABS(Sheet8!H2013)</f>
        <v>1</v>
      </c>
      <c r="C2013">
        <f>ABS(Sheet8!I2013)</f>
        <v>0</v>
      </c>
      <c r="D2013">
        <f>ABS(Sheet8!J2013)</f>
        <v>25</v>
      </c>
    </row>
    <row r="2014" spans="1:4">
      <c r="A2014">
        <f>ABS(Sheet8!G2014)</f>
        <v>22</v>
      </c>
      <c r="B2014">
        <f>ABS(Sheet8!H2014)</f>
        <v>1</v>
      </c>
      <c r="C2014">
        <f>ABS(Sheet8!I2014)</f>
        <v>1</v>
      </c>
      <c r="D2014">
        <f>ABS(Sheet8!J2014)</f>
        <v>17</v>
      </c>
    </row>
    <row r="2015" spans="1:4">
      <c r="A2015">
        <f>ABS(Sheet8!G2015)</f>
        <v>100</v>
      </c>
      <c r="B2015">
        <f>ABS(Sheet8!H2015)</f>
        <v>1</v>
      </c>
      <c r="C2015">
        <f>ABS(Sheet8!I2015)</f>
        <v>1</v>
      </c>
      <c r="D2015">
        <f>ABS(Sheet8!J2015)</f>
        <v>25</v>
      </c>
    </row>
    <row r="2016" spans="1:4">
      <c r="A2016">
        <f>ABS(Sheet8!G2016)</f>
        <v>26</v>
      </c>
      <c r="B2016">
        <f>ABS(Sheet8!H2016)</f>
        <v>1</v>
      </c>
      <c r="C2016">
        <f>ABS(Sheet8!I2016)</f>
        <v>0</v>
      </c>
      <c r="D2016">
        <f>ABS(Sheet8!J2016)</f>
        <v>21</v>
      </c>
    </row>
    <row r="2017" spans="1:4">
      <c r="A2017">
        <f>ABS(Sheet8!G2017)</f>
        <v>39</v>
      </c>
      <c r="B2017">
        <f>ABS(Sheet8!H2017)</f>
        <v>1</v>
      </c>
      <c r="C2017">
        <f>ABS(Sheet8!I2017)</f>
        <v>1</v>
      </c>
      <c r="D2017">
        <f>ABS(Sheet8!J2017)</f>
        <v>2</v>
      </c>
    </row>
    <row r="2018" spans="1:4">
      <c r="A2018">
        <f>ABS(Sheet8!G2018)</f>
        <v>30</v>
      </c>
      <c r="B2018">
        <f>ABS(Sheet8!H2018)</f>
        <v>1</v>
      </c>
      <c r="C2018">
        <f>ABS(Sheet8!I2018)</f>
        <v>1</v>
      </c>
      <c r="D2018">
        <f>ABS(Sheet8!J2018)</f>
        <v>28</v>
      </c>
    </row>
    <row r="2019" spans="1:4">
      <c r="A2019">
        <f>ABS(Sheet8!G2019)</f>
        <v>22</v>
      </c>
      <c r="B2019">
        <f>ABS(Sheet8!H2019)</f>
        <v>1</v>
      </c>
      <c r="C2019">
        <f>ABS(Sheet8!I2019)</f>
        <v>2</v>
      </c>
      <c r="D2019">
        <f>ABS(Sheet8!J2019)</f>
        <v>19</v>
      </c>
    </row>
    <row r="2020" spans="1:4">
      <c r="A2020">
        <f>ABS(Sheet8!G2020)</f>
        <v>40</v>
      </c>
      <c r="B2020">
        <f>ABS(Sheet8!H2020)</f>
        <v>1</v>
      </c>
      <c r="C2020">
        <f>ABS(Sheet8!I2020)</f>
        <v>1</v>
      </c>
      <c r="D2020">
        <f>ABS(Sheet8!J2020)</f>
        <v>3</v>
      </c>
    </row>
    <row r="2021" spans="1:4">
      <c r="A2021">
        <f>ABS(Sheet8!G2021)</f>
        <v>34</v>
      </c>
      <c r="B2021">
        <f>ABS(Sheet8!H2021)</f>
        <v>1</v>
      </c>
      <c r="C2021">
        <f>ABS(Sheet8!I2021)</f>
        <v>1</v>
      </c>
      <c r="D2021">
        <f>ABS(Sheet8!J2021)</f>
        <v>2</v>
      </c>
    </row>
    <row r="2022" spans="1:4">
      <c r="A2022">
        <f>ABS(Sheet8!G2022)</f>
        <v>20</v>
      </c>
      <c r="B2022">
        <f>ABS(Sheet8!H2022)</f>
        <v>1</v>
      </c>
      <c r="C2022">
        <f>ABS(Sheet8!I2022)</f>
        <v>0</v>
      </c>
      <c r="D2022">
        <f>ABS(Sheet8!J2022)</f>
        <v>5</v>
      </c>
    </row>
    <row r="2023" spans="1:4">
      <c r="A2023">
        <f>ABS(Sheet8!G2023)</f>
        <v>30</v>
      </c>
      <c r="B2023">
        <f>ABS(Sheet8!H2023)</f>
        <v>1</v>
      </c>
      <c r="C2023">
        <f>ABS(Sheet8!I2023)</f>
        <v>1</v>
      </c>
      <c r="D2023">
        <f>ABS(Sheet8!J2023)</f>
        <v>4</v>
      </c>
    </row>
    <row r="2024" spans="1:4">
      <c r="A2024">
        <f>ABS(Sheet8!G2024)</f>
        <v>26</v>
      </c>
      <c r="B2024">
        <f>ABS(Sheet8!H2024)</f>
        <v>1</v>
      </c>
      <c r="C2024">
        <f>ABS(Sheet8!I2024)</f>
        <v>1</v>
      </c>
      <c r="D2024">
        <f>ABS(Sheet8!J2024)</f>
        <v>15</v>
      </c>
    </row>
    <row r="2025" spans="1:4">
      <c r="A2025">
        <f>ABS(Sheet8!G2025)</f>
        <v>24</v>
      </c>
      <c r="B2025">
        <f>ABS(Sheet8!H2025)</f>
        <v>1</v>
      </c>
      <c r="C2025">
        <f>ABS(Sheet8!I2025)</f>
        <v>1</v>
      </c>
      <c r="D2025">
        <f>ABS(Sheet8!J2025)</f>
        <v>16</v>
      </c>
    </row>
    <row r="2026" spans="1:4">
      <c r="A2026">
        <f>ABS(Sheet8!G2026)</f>
        <v>172</v>
      </c>
      <c r="B2026">
        <f>ABS(Sheet8!H2026)</f>
        <v>0</v>
      </c>
      <c r="C2026">
        <f>ABS(Sheet8!I2026)</f>
        <v>3</v>
      </c>
      <c r="D2026">
        <f>ABS(Sheet8!J2026)</f>
        <v>9</v>
      </c>
    </row>
    <row r="2027" spans="1:4">
      <c r="A2027">
        <f>ABS(Sheet8!G2027)</f>
        <v>50</v>
      </c>
      <c r="B2027">
        <f>ABS(Sheet8!H2027)</f>
        <v>1</v>
      </c>
      <c r="C2027">
        <f>ABS(Sheet8!I2027)</f>
        <v>4</v>
      </c>
      <c r="D2027">
        <f>ABS(Sheet8!J2027)</f>
        <v>15</v>
      </c>
    </row>
    <row r="2028" spans="1:4">
      <c r="A2028">
        <f>ABS(Sheet8!G2028)</f>
        <v>64</v>
      </c>
      <c r="B2028">
        <f>ABS(Sheet8!H2028)</f>
        <v>1</v>
      </c>
      <c r="C2028">
        <f>ABS(Sheet8!I2028)</f>
        <v>2</v>
      </c>
      <c r="D2028">
        <f>ABS(Sheet8!J2028)</f>
        <v>6</v>
      </c>
    </row>
    <row r="2029" spans="1:4">
      <c r="A2029">
        <f>ABS(Sheet8!G2029)</f>
        <v>30</v>
      </c>
      <c r="B2029">
        <f>ABS(Sheet8!H2029)</f>
        <v>1</v>
      </c>
      <c r="C2029">
        <f>ABS(Sheet8!I2029)</f>
        <v>1</v>
      </c>
      <c r="D2029">
        <f>ABS(Sheet8!J2029)</f>
        <v>37</v>
      </c>
    </row>
    <row r="2030" spans="1:4">
      <c r="A2030">
        <f>ABS(Sheet8!G2030)</f>
        <v>26</v>
      </c>
      <c r="B2030">
        <f>ABS(Sheet8!H2030)</f>
        <v>1</v>
      </c>
      <c r="C2030">
        <f>ABS(Sheet8!I2030)</f>
        <v>2</v>
      </c>
      <c r="D2030">
        <f>ABS(Sheet8!J2030)</f>
        <v>13</v>
      </c>
    </row>
    <row r="2031" spans="1:4">
      <c r="A2031">
        <f>ABS(Sheet8!G2031)</f>
        <v>22</v>
      </c>
      <c r="B2031">
        <f>ABS(Sheet8!H2031)</f>
        <v>1</v>
      </c>
      <c r="C2031">
        <f>ABS(Sheet8!I2031)</f>
        <v>1</v>
      </c>
      <c r="D2031">
        <f>ABS(Sheet8!J2031)</f>
        <v>17</v>
      </c>
    </row>
    <row r="2032" spans="1:4">
      <c r="A2032">
        <f>ABS(Sheet8!G2032)</f>
        <v>48</v>
      </c>
      <c r="B2032">
        <f>ABS(Sheet8!H2032)</f>
        <v>1</v>
      </c>
      <c r="C2032">
        <f>ABS(Sheet8!I2032)</f>
        <v>1</v>
      </c>
      <c r="D2032">
        <f>ABS(Sheet8!J2032)</f>
        <v>22</v>
      </c>
    </row>
    <row r="2033" spans="1:4">
      <c r="A2033">
        <f>ABS(Sheet8!G2033)</f>
        <v>38</v>
      </c>
      <c r="B2033">
        <f>ABS(Sheet8!H2033)</f>
        <v>1</v>
      </c>
      <c r="C2033">
        <f>ABS(Sheet8!I2033)</f>
        <v>1</v>
      </c>
      <c r="D2033">
        <f>ABS(Sheet8!J2033)</f>
        <v>39</v>
      </c>
    </row>
    <row r="2034" spans="1:4">
      <c r="A2034">
        <f>ABS(Sheet8!G2034)</f>
        <v>32</v>
      </c>
      <c r="B2034">
        <f>ABS(Sheet8!H2034)</f>
        <v>1</v>
      </c>
      <c r="C2034">
        <f>ABS(Sheet8!I2034)</f>
        <v>1</v>
      </c>
      <c r="D2034">
        <f>ABS(Sheet8!J2034)</f>
        <v>15</v>
      </c>
    </row>
    <row r="2035" spans="1:4">
      <c r="A2035">
        <f>ABS(Sheet8!G2035)</f>
        <v>30</v>
      </c>
      <c r="B2035">
        <f>ABS(Sheet8!H2035)</f>
        <v>1</v>
      </c>
      <c r="C2035">
        <f>ABS(Sheet8!I2035)</f>
        <v>1</v>
      </c>
      <c r="D2035">
        <f>ABS(Sheet8!J2035)</f>
        <v>12</v>
      </c>
    </row>
    <row r="2036" spans="1:4">
      <c r="A2036">
        <f>ABS(Sheet8!G2036)</f>
        <v>22</v>
      </c>
      <c r="B2036">
        <f>ABS(Sheet8!H2036)</f>
        <v>1</v>
      </c>
      <c r="C2036">
        <f>ABS(Sheet8!I2036)</f>
        <v>2</v>
      </c>
      <c r="D2036">
        <f>ABS(Sheet8!J2036)</f>
        <v>21</v>
      </c>
    </row>
    <row r="2037" spans="1:4">
      <c r="A2037">
        <f>ABS(Sheet8!G2037)</f>
        <v>36</v>
      </c>
      <c r="B2037">
        <f>ABS(Sheet8!H2037)</f>
        <v>1</v>
      </c>
      <c r="C2037">
        <f>ABS(Sheet8!I2037)</f>
        <v>2</v>
      </c>
      <c r="D2037">
        <f>ABS(Sheet8!J2037)</f>
        <v>14</v>
      </c>
    </row>
    <row r="2038" spans="1:4">
      <c r="A2038">
        <f>ABS(Sheet8!G2038)</f>
        <v>54</v>
      </c>
      <c r="B2038">
        <f>ABS(Sheet8!H2038)</f>
        <v>1</v>
      </c>
      <c r="C2038">
        <f>ABS(Sheet8!I2038)</f>
        <v>1</v>
      </c>
      <c r="D2038">
        <f>ABS(Sheet8!J2038)</f>
        <v>2</v>
      </c>
    </row>
    <row r="2039" spans="1:4">
      <c r="A2039">
        <f>ABS(Sheet8!G2039)</f>
        <v>34</v>
      </c>
      <c r="B2039">
        <f>ABS(Sheet8!H2039)</f>
        <v>1</v>
      </c>
      <c r="C2039">
        <f>ABS(Sheet8!I2039)</f>
        <v>1</v>
      </c>
      <c r="D2039">
        <f>ABS(Sheet8!J2039)</f>
        <v>11</v>
      </c>
    </row>
    <row r="2040" spans="1:4">
      <c r="A2040">
        <f>ABS(Sheet8!G2040)</f>
        <v>24</v>
      </c>
      <c r="B2040">
        <f>ABS(Sheet8!H2040)</f>
        <v>1</v>
      </c>
      <c r="C2040">
        <f>ABS(Sheet8!I2040)</f>
        <v>1</v>
      </c>
      <c r="D2040">
        <f>ABS(Sheet8!J2040)</f>
        <v>7</v>
      </c>
    </row>
    <row r="2041" spans="1:4">
      <c r="A2041">
        <f>ABS(Sheet8!G2041)</f>
        <v>44</v>
      </c>
      <c r="B2041">
        <f>ABS(Sheet8!H2041)</f>
        <v>1</v>
      </c>
      <c r="C2041">
        <f>ABS(Sheet8!I2041)</f>
        <v>2</v>
      </c>
      <c r="D2041">
        <f>ABS(Sheet8!J2041)</f>
        <v>4</v>
      </c>
    </row>
    <row r="2042" spans="1:4">
      <c r="A2042">
        <f>ABS(Sheet8!G2042)</f>
        <v>22</v>
      </c>
      <c r="B2042">
        <f>ABS(Sheet8!H2042)</f>
        <v>1</v>
      </c>
      <c r="C2042">
        <f>ABS(Sheet8!I2042)</f>
        <v>2</v>
      </c>
      <c r="D2042">
        <f>ABS(Sheet8!J2042)</f>
        <v>15</v>
      </c>
    </row>
    <row r="2043" spans="1:4">
      <c r="A2043">
        <f>ABS(Sheet8!G2043)</f>
        <v>26</v>
      </c>
      <c r="B2043">
        <f>ABS(Sheet8!H2043)</f>
        <v>1</v>
      </c>
      <c r="C2043">
        <f>ABS(Sheet8!I2043)</f>
        <v>0</v>
      </c>
      <c r="D2043">
        <f>ABS(Sheet8!J2043)</f>
        <v>11</v>
      </c>
    </row>
    <row r="2044" spans="1:4">
      <c r="A2044">
        <f>ABS(Sheet8!G2044)</f>
        <v>65</v>
      </c>
      <c r="B2044">
        <f>ABS(Sheet8!H2044)</f>
        <v>1</v>
      </c>
      <c r="C2044">
        <f>ABS(Sheet8!I2044)</f>
        <v>0</v>
      </c>
      <c r="D2044">
        <f>ABS(Sheet8!J2044)</f>
        <v>7</v>
      </c>
    </row>
    <row r="2045" spans="1:4">
      <c r="A2045">
        <f>ABS(Sheet8!G2045)</f>
        <v>30</v>
      </c>
      <c r="B2045">
        <f>ABS(Sheet8!H2045)</f>
        <v>1</v>
      </c>
      <c r="C2045">
        <f>ABS(Sheet8!I2045)</f>
        <v>0</v>
      </c>
      <c r="D2045">
        <f>ABS(Sheet8!J2045)</f>
        <v>17</v>
      </c>
    </row>
    <row r="2046" spans="1:4">
      <c r="A2046">
        <f>ABS(Sheet8!G2046)</f>
        <v>20</v>
      </c>
      <c r="B2046">
        <f>ABS(Sheet8!H2046)</f>
        <v>1</v>
      </c>
      <c r="C2046">
        <f>ABS(Sheet8!I2046)</f>
        <v>1</v>
      </c>
      <c r="D2046">
        <f>ABS(Sheet8!J2046)</f>
        <v>24</v>
      </c>
    </row>
    <row r="2047" spans="1:4">
      <c r="A2047">
        <f>ABS(Sheet8!G2047)</f>
        <v>48</v>
      </c>
      <c r="B2047">
        <f>ABS(Sheet8!H2047)</f>
        <v>1</v>
      </c>
      <c r="C2047">
        <f>ABS(Sheet8!I2047)</f>
        <v>1</v>
      </c>
      <c r="D2047">
        <f>ABS(Sheet8!J2047)</f>
        <v>29</v>
      </c>
    </row>
    <row r="2048" spans="1:4">
      <c r="A2048">
        <f>ABS(Sheet8!G2048)</f>
        <v>28</v>
      </c>
      <c r="B2048">
        <f>ABS(Sheet8!H2048)</f>
        <v>1</v>
      </c>
      <c r="C2048">
        <f>ABS(Sheet8!I2048)</f>
        <v>1</v>
      </c>
      <c r="D2048">
        <f>ABS(Sheet8!J2048)</f>
        <v>5</v>
      </c>
    </row>
    <row r="2049" spans="1:4">
      <c r="A2049">
        <f>ABS(Sheet8!G2049)</f>
        <v>42</v>
      </c>
      <c r="B2049">
        <f>ABS(Sheet8!H2049)</f>
        <v>1</v>
      </c>
      <c r="C2049">
        <f>ABS(Sheet8!I2049)</f>
        <v>0</v>
      </c>
      <c r="D2049">
        <f>ABS(Sheet8!J2049)</f>
        <v>15</v>
      </c>
    </row>
    <row r="2050" spans="1:4">
      <c r="A2050">
        <f>ABS(Sheet8!G2050)</f>
        <v>32</v>
      </c>
      <c r="B2050">
        <f>ABS(Sheet8!H2050)</f>
        <v>1</v>
      </c>
      <c r="C2050">
        <f>ABS(Sheet8!I2050)</f>
        <v>1</v>
      </c>
      <c r="D2050">
        <f>ABS(Sheet8!J2050)</f>
        <v>21</v>
      </c>
    </row>
    <row r="2051" spans="1:4">
      <c r="A2051">
        <f>ABS(Sheet8!G2051)</f>
        <v>30</v>
      </c>
      <c r="B2051">
        <f>ABS(Sheet8!H2051)</f>
        <v>1</v>
      </c>
      <c r="C2051">
        <f>ABS(Sheet8!I2051)</f>
        <v>2</v>
      </c>
      <c r="D2051">
        <f>ABS(Sheet8!J2051)</f>
        <v>30</v>
      </c>
    </row>
    <row r="2052" spans="1:4">
      <c r="A2052">
        <f>ABS(Sheet8!G2052)</f>
        <v>24</v>
      </c>
      <c r="B2052">
        <f>ABS(Sheet8!H2052)</f>
        <v>1</v>
      </c>
      <c r="C2052">
        <f>ABS(Sheet8!I2052)</f>
        <v>1</v>
      </c>
      <c r="D2052">
        <f>ABS(Sheet8!J2052)</f>
        <v>25</v>
      </c>
    </row>
    <row r="2053" spans="1:4">
      <c r="A2053">
        <f>ABS(Sheet8!G2053)</f>
        <v>22</v>
      </c>
      <c r="B2053">
        <f>ABS(Sheet8!H2053)</f>
        <v>1</v>
      </c>
      <c r="C2053">
        <f>ABS(Sheet8!I2053)</f>
        <v>1</v>
      </c>
      <c r="D2053">
        <f>ABS(Sheet8!J2053)</f>
        <v>23</v>
      </c>
    </row>
    <row r="2054" spans="1:4">
      <c r="A2054">
        <f>ABS(Sheet8!G2054)</f>
        <v>20</v>
      </c>
      <c r="B2054">
        <f>ABS(Sheet8!H2054)</f>
        <v>1</v>
      </c>
      <c r="C2054">
        <f>ABS(Sheet8!I2054)</f>
        <v>1</v>
      </c>
      <c r="D2054">
        <f>ABS(Sheet8!J2054)</f>
        <v>18</v>
      </c>
    </row>
    <row r="2055" spans="1:4">
      <c r="A2055">
        <f>ABS(Sheet8!G2055)</f>
        <v>104</v>
      </c>
      <c r="B2055">
        <f>ABS(Sheet8!H2055)</f>
        <v>1</v>
      </c>
      <c r="C2055">
        <f>ABS(Sheet8!I2055)</f>
        <v>1</v>
      </c>
      <c r="D2055">
        <f>ABS(Sheet8!J2055)</f>
        <v>33</v>
      </c>
    </row>
    <row r="2056" spans="1:4">
      <c r="A2056">
        <f>ABS(Sheet8!G2056)</f>
        <v>36</v>
      </c>
      <c r="B2056">
        <f>ABS(Sheet8!H2056)</f>
        <v>1</v>
      </c>
      <c r="C2056">
        <f>ABS(Sheet8!I2056)</f>
        <v>1</v>
      </c>
      <c r="D2056">
        <f>ABS(Sheet8!J2056)</f>
        <v>2</v>
      </c>
    </row>
    <row r="2057" spans="1:4">
      <c r="A2057">
        <f>ABS(Sheet8!G2057)</f>
        <v>20</v>
      </c>
      <c r="B2057">
        <f>ABS(Sheet8!H2057)</f>
        <v>1</v>
      </c>
      <c r="C2057">
        <f>ABS(Sheet8!I2057)</f>
        <v>1</v>
      </c>
      <c r="D2057">
        <f>ABS(Sheet8!J2057)</f>
        <v>11</v>
      </c>
    </row>
    <row r="2058" spans="1:4">
      <c r="A2058">
        <f>ABS(Sheet8!G2058)</f>
        <v>30</v>
      </c>
      <c r="B2058">
        <f>ABS(Sheet8!H2058)</f>
        <v>1</v>
      </c>
      <c r="C2058">
        <f>ABS(Sheet8!I2058)</f>
        <v>0</v>
      </c>
      <c r="D2058">
        <f>ABS(Sheet8!J2058)</f>
        <v>23</v>
      </c>
    </row>
    <row r="2059" spans="1:4">
      <c r="A2059">
        <f>ABS(Sheet8!G2059)</f>
        <v>28</v>
      </c>
      <c r="B2059">
        <f>ABS(Sheet8!H2059)</f>
        <v>1</v>
      </c>
      <c r="C2059">
        <f>ABS(Sheet8!I2059)</f>
        <v>0</v>
      </c>
      <c r="D2059">
        <f>ABS(Sheet8!J2059)</f>
        <v>25</v>
      </c>
    </row>
    <row r="2060" spans="1:4">
      <c r="A2060">
        <f>ABS(Sheet8!G2060)</f>
        <v>22</v>
      </c>
      <c r="B2060">
        <f>ABS(Sheet8!H2060)</f>
        <v>1</v>
      </c>
      <c r="C2060">
        <f>ABS(Sheet8!I2060)</f>
        <v>0</v>
      </c>
      <c r="D2060">
        <f>ABS(Sheet8!J2060)</f>
        <v>25</v>
      </c>
    </row>
    <row r="2061" spans="1:4">
      <c r="A2061">
        <f>ABS(Sheet8!G2061)</f>
        <v>26</v>
      </c>
      <c r="B2061">
        <f>ABS(Sheet8!H2061)</f>
        <v>1</v>
      </c>
      <c r="C2061">
        <f>ABS(Sheet8!I2061)</f>
        <v>1</v>
      </c>
      <c r="D2061">
        <f>ABS(Sheet8!J2061)</f>
        <v>15</v>
      </c>
    </row>
    <row r="2062" spans="1:4">
      <c r="A2062">
        <f>ABS(Sheet8!G2062)</f>
        <v>26</v>
      </c>
      <c r="B2062">
        <f>ABS(Sheet8!H2062)</f>
        <v>1</v>
      </c>
      <c r="C2062">
        <f>ABS(Sheet8!I2062)</f>
        <v>1</v>
      </c>
      <c r="D2062">
        <f>ABS(Sheet8!J2062)</f>
        <v>6</v>
      </c>
    </row>
    <row r="2063" spans="1:4">
      <c r="A2063">
        <f>ABS(Sheet8!G2063)</f>
        <v>52</v>
      </c>
      <c r="B2063">
        <f>ABS(Sheet8!H2063)</f>
        <v>1</v>
      </c>
      <c r="C2063">
        <f>ABS(Sheet8!I2063)</f>
        <v>1</v>
      </c>
      <c r="D2063">
        <f>ABS(Sheet8!J2063)</f>
        <v>10</v>
      </c>
    </row>
    <row r="2064" spans="1:4">
      <c r="A2064">
        <f>ABS(Sheet8!G2064)</f>
        <v>32</v>
      </c>
      <c r="B2064">
        <f>ABS(Sheet8!H2064)</f>
        <v>1</v>
      </c>
      <c r="C2064">
        <f>ABS(Sheet8!I2064)</f>
        <v>2</v>
      </c>
      <c r="D2064">
        <f>ABS(Sheet8!J2064)</f>
        <v>10</v>
      </c>
    </row>
    <row r="2065" spans="1:4">
      <c r="A2065">
        <f>ABS(Sheet8!G2065)</f>
        <v>26</v>
      </c>
      <c r="B2065">
        <f>ABS(Sheet8!H2065)</f>
        <v>1</v>
      </c>
      <c r="C2065">
        <f>ABS(Sheet8!I2065)</f>
        <v>1</v>
      </c>
      <c r="D2065">
        <f>ABS(Sheet8!J2065)</f>
        <v>11</v>
      </c>
    </row>
    <row r="2066" spans="1:4">
      <c r="A2066">
        <f>ABS(Sheet8!G2066)</f>
        <v>24</v>
      </c>
      <c r="B2066">
        <f>ABS(Sheet8!H2066)</f>
        <v>1</v>
      </c>
      <c r="C2066">
        <f>ABS(Sheet8!I2066)</f>
        <v>0</v>
      </c>
      <c r="D2066">
        <f>ABS(Sheet8!J2066)</f>
        <v>18</v>
      </c>
    </row>
    <row r="2067" spans="1:4">
      <c r="A2067">
        <f>ABS(Sheet8!G2067)</f>
        <v>22</v>
      </c>
      <c r="B2067">
        <f>ABS(Sheet8!H2067)</f>
        <v>1</v>
      </c>
      <c r="C2067">
        <f>ABS(Sheet8!I2067)</f>
        <v>1</v>
      </c>
      <c r="D2067">
        <f>ABS(Sheet8!J2067)</f>
        <v>23</v>
      </c>
    </row>
    <row r="2068" spans="1:4">
      <c r="A2068">
        <f>ABS(Sheet8!G2068)</f>
        <v>20</v>
      </c>
      <c r="B2068">
        <f>ABS(Sheet8!H2068)</f>
        <v>1</v>
      </c>
      <c r="C2068">
        <f>ABS(Sheet8!I2068)</f>
        <v>1</v>
      </c>
      <c r="D2068">
        <f>ABS(Sheet8!J2068)</f>
        <v>29</v>
      </c>
    </row>
    <row r="2069" spans="1:4">
      <c r="A2069">
        <f>ABS(Sheet8!G2069)</f>
        <v>28</v>
      </c>
      <c r="B2069">
        <f>ABS(Sheet8!H2069)</f>
        <v>1</v>
      </c>
      <c r="C2069">
        <f>ABS(Sheet8!I2069)</f>
        <v>1</v>
      </c>
      <c r="D2069">
        <f>ABS(Sheet8!J2069)</f>
        <v>5</v>
      </c>
    </row>
    <row r="2070" spans="1:4">
      <c r="A2070">
        <f>ABS(Sheet8!G2070)</f>
        <v>72</v>
      </c>
      <c r="B2070">
        <f>ABS(Sheet8!H2070)</f>
        <v>1</v>
      </c>
      <c r="C2070">
        <f>ABS(Sheet8!I2070)</f>
        <v>6</v>
      </c>
      <c r="D2070">
        <f>ABS(Sheet8!J2070)</f>
        <v>20</v>
      </c>
    </row>
    <row r="2071" spans="1:4">
      <c r="A2071">
        <f>ABS(Sheet8!G2071)</f>
        <v>44</v>
      </c>
      <c r="B2071">
        <f>ABS(Sheet8!H2071)</f>
        <v>1</v>
      </c>
      <c r="C2071">
        <f>ABS(Sheet8!I2071)</f>
        <v>0</v>
      </c>
      <c r="D2071">
        <f>ABS(Sheet8!J2071)</f>
        <v>35</v>
      </c>
    </row>
    <row r="2072" spans="1:4">
      <c r="A2072">
        <f>ABS(Sheet8!G2072)</f>
        <v>26</v>
      </c>
      <c r="B2072">
        <f>ABS(Sheet8!H2072)</f>
        <v>1</v>
      </c>
      <c r="C2072">
        <f>ABS(Sheet8!I2072)</f>
        <v>3</v>
      </c>
      <c r="D2072">
        <f>ABS(Sheet8!J2072)</f>
        <v>39</v>
      </c>
    </row>
    <row r="2073" spans="1:4">
      <c r="A2073">
        <f>ABS(Sheet8!G2073)</f>
        <v>20</v>
      </c>
      <c r="B2073">
        <f>ABS(Sheet8!H2073)</f>
        <v>1</v>
      </c>
      <c r="C2073">
        <f>ABS(Sheet8!I2073)</f>
        <v>1</v>
      </c>
      <c r="D2073">
        <f>ABS(Sheet8!J2073)</f>
        <v>18</v>
      </c>
    </row>
    <row r="2074" spans="1:4">
      <c r="A2074">
        <f>ABS(Sheet8!G2074)</f>
        <v>20</v>
      </c>
      <c r="B2074">
        <f>ABS(Sheet8!H2074)</f>
        <v>1</v>
      </c>
      <c r="C2074">
        <f>ABS(Sheet8!I2074)</f>
        <v>1</v>
      </c>
      <c r="D2074">
        <f>ABS(Sheet8!J2074)</f>
        <v>19</v>
      </c>
    </row>
    <row r="2075" spans="1:4">
      <c r="A2075">
        <f>ABS(Sheet8!G2075)</f>
        <v>20</v>
      </c>
      <c r="B2075">
        <f>ABS(Sheet8!H2075)</f>
        <v>1</v>
      </c>
      <c r="C2075">
        <f>ABS(Sheet8!I2075)</f>
        <v>1</v>
      </c>
      <c r="D2075">
        <f>ABS(Sheet8!J2075)</f>
        <v>18</v>
      </c>
    </row>
    <row r="2076" spans="1:4">
      <c r="A2076">
        <f>ABS(Sheet8!G2076)</f>
        <v>30</v>
      </c>
      <c r="B2076">
        <f>ABS(Sheet8!H2076)</f>
        <v>1</v>
      </c>
      <c r="C2076">
        <f>ABS(Sheet8!I2076)</f>
        <v>0</v>
      </c>
      <c r="D2076">
        <f>ABS(Sheet8!J2076)</f>
        <v>11</v>
      </c>
    </row>
    <row r="2077" spans="1:4">
      <c r="A2077">
        <f>ABS(Sheet8!G2077)</f>
        <v>30</v>
      </c>
      <c r="B2077">
        <f>ABS(Sheet8!H2077)</f>
        <v>1</v>
      </c>
      <c r="C2077">
        <f>ABS(Sheet8!I2077)</f>
        <v>0</v>
      </c>
      <c r="D2077">
        <f>ABS(Sheet8!J2077)</f>
        <v>2</v>
      </c>
    </row>
    <row r="2078" spans="1:4">
      <c r="A2078">
        <f>ABS(Sheet8!G2078)</f>
        <v>68</v>
      </c>
      <c r="B2078">
        <f>ABS(Sheet8!H2078)</f>
        <v>1</v>
      </c>
      <c r="C2078">
        <f>ABS(Sheet8!I2078)</f>
        <v>3</v>
      </c>
      <c r="D2078">
        <f>ABS(Sheet8!J2078)</f>
        <v>1</v>
      </c>
    </row>
    <row r="2079" spans="1:4">
      <c r="A2079">
        <f>ABS(Sheet8!G2079)</f>
        <v>42</v>
      </c>
      <c r="B2079">
        <f>ABS(Sheet8!H2079)</f>
        <v>1</v>
      </c>
      <c r="C2079">
        <f>ABS(Sheet8!I2079)</f>
        <v>2</v>
      </c>
      <c r="D2079">
        <f>ABS(Sheet8!J2079)</f>
        <v>15</v>
      </c>
    </row>
    <row r="2080" spans="1:4">
      <c r="A2080">
        <f>ABS(Sheet8!G2080)</f>
        <v>36</v>
      </c>
      <c r="B2080">
        <f>ABS(Sheet8!H2080)</f>
        <v>1</v>
      </c>
      <c r="C2080">
        <f>ABS(Sheet8!I2080)</f>
        <v>3</v>
      </c>
      <c r="D2080">
        <f>ABS(Sheet8!J2080)</f>
        <v>15</v>
      </c>
    </row>
    <row r="2081" spans="1:4">
      <c r="A2081">
        <f>ABS(Sheet8!G2081)</f>
        <v>32</v>
      </c>
      <c r="B2081">
        <f>ABS(Sheet8!H2081)</f>
        <v>1</v>
      </c>
      <c r="C2081">
        <f>ABS(Sheet8!I2081)</f>
        <v>1</v>
      </c>
      <c r="D2081">
        <f>ABS(Sheet8!J2081)</f>
        <v>18</v>
      </c>
    </row>
    <row r="2082" spans="1:4">
      <c r="A2082">
        <f>ABS(Sheet8!G2082)</f>
        <v>22</v>
      </c>
      <c r="B2082">
        <f>ABS(Sheet8!H2082)</f>
        <v>1</v>
      </c>
      <c r="C2082">
        <f>ABS(Sheet8!I2082)</f>
        <v>1</v>
      </c>
      <c r="D2082">
        <f>ABS(Sheet8!J2082)</f>
        <v>14</v>
      </c>
    </row>
    <row r="2083" spans="1:4">
      <c r="A2083">
        <f>ABS(Sheet8!G2083)</f>
        <v>22</v>
      </c>
      <c r="B2083">
        <f>ABS(Sheet8!H2083)</f>
        <v>1</v>
      </c>
      <c r="C2083">
        <f>ABS(Sheet8!I2083)</f>
        <v>0</v>
      </c>
      <c r="D2083">
        <f>ABS(Sheet8!J2083)</f>
        <v>4</v>
      </c>
    </row>
    <row r="2084" spans="1:4">
      <c r="A2084">
        <f>ABS(Sheet8!G2084)</f>
        <v>42</v>
      </c>
      <c r="B2084">
        <f>ABS(Sheet8!H2084)</f>
        <v>1</v>
      </c>
      <c r="C2084">
        <f>ABS(Sheet8!I2084)</f>
        <v>0</v>
      </c>
      <c r="D2084">
        <f>ABS(Sheet8!J2084)</f>
        <v>3</v>
      </c>
    </row>
    <row r="2085" spans="1:4">
      <c r="A2085">
        <f>ABS(Sheet8!G2085)</f>
        <v>39</v>
      </c>
      <c r="B2085">
        <f>ABS(Sheet8!H2085)</f>
        <v>1</v>
      </c>
      <c r="C2085">
        <f>ABS(Sheet8!I2085)</f>
        <v>0</v>
      </c>
      <c r="D2085">
        <f>ABS(Sheet8!J2085)</f>
        <v>21</v>
      </c>
    </row>
    <row r="2086" spans="1:4">
      <c r="A2086">
        <f>ABS(Sheet8!G2086)</f>
        <v>26</v>
      </c>
      <c r="B2086">
        <f>ABS(Sheet8!H2086)</f>
        <v>1</v>
      </c>
      <c r="C2086">
        <f>ABS(Sheet8!I2086)</f>
        <v>1</v>
      </c>
      <c r="D2086">
        <f>ABS(Sheet8!J2086)</f>
        <v>6</v>
      </c>
    </row>
    <row r="2087" spans="1:4">
      <c r="A2087">
        <f>ABS(Sheet8!G2087)</f>
        <v>22</v>
      </c>
      <c r="B2087">
        <f>ABS(Sheet8!H2087)</f>
        <v>1</v>
      </c>
      <c r="C2087">
        <f>ABS(Sheet8!I2087)</f>
        <v>2</v>
      </c>
      <c r="D2087">
        <f>ABS(Sheet8!J2087)</f>
        <v>21</v>
      </c>
    </row>
    <row r="2088" spans="1:4">
      <c r="A2088">
        <f>ABS(Sheet8!G2088)</f>
        <v>20</v>
      </c>
      <c r="B2088">
        <f>ABS(Sheet8!H2088)</f>
        <v>1</v>
      </c>
      <c r="C2088">
        <f>ABS(Sheet8!I2088)</f>
        <v>1</v>
      </c>
      <c r="D2088">
        <f>ABS(Sheet8!J2088)</f>
        <v>18</v>
      </c>
    </row>
    <row r="2089" spans="1:4">
      <c r="A2089">
        <f>ABS(Sheet8!G2089)</f>
        <v>95</v>
      </c>
      <c r="B2089">
        <f>ABS(Sheet8!H2089)</f>
        <v>1</v>
      </c>
      <c r="C2089">
        <f>ABS(Sheet8!I2089)</f>
        <v>2</v>
      </c>
      <c r="D2089">
        <f>ABS(Sheet8!J2089)</f>
        <v>29</v>
      </c>
    </row>
    <row r="2090" spans="1:4">
      <c r="A2090">
        <f>ABS(Sheet8!G2090)</f>
        <v>72</v>
      </c>
      <c r="B2090">
        <f>ABS(Sheet8!H2090)</f>
        <v>0</v>
      </c>
      <c r="C2090">
        <f>ABS(Sheet8!I2090)</f>
        <v>2</v>
      </c>
      <c r="D2090">
        <f>ABS(Sheet8!J2090)</f>
        <v>5</v>
      </c>
    </row>
    <row r="2091" spans="1:4">
      <c r="A2091">
        <f>ABS(Sheet8!G2091)</f>
        <v>20</v>
      </c>
      <c r="B2091">
        <f>ABS(Sheet8!H2091)</f>
        <v>1</v>
      </c>
      <c r="C2091">
        <f>ABS(Sheet8!I2091)</f>
        <v>1</v>
      </c>
      <c r="D2091">
        <f>ABS(Sheet8!J2091)</f>
        <v>11</v>
      </c>
    </row>
    <row r="2092" spans="1:4">
      <c r="A2092">
        <f>ABS(Sheet8!G2092)</f>
        <v>55</v>
      </c>
      <c r="B2092">
        <f>ABS(Sheet8!H2092)</f>
        <v>1</v>
      </c>
      <c r="C2092">
        <f>ABS(Sheet8!I2092)</f>
        <v>0</v>
      </c>
      <c r="D2092">
        <f>ABS(Sheet8!J2092)</f>
        <v>17</v>
      </c>
    </row>
    <row r="2093" spans="1:4">
      <c r="A2093">
        <f>ABS(Sheet8!G2093)</f>
        <v>39</v>
      </c>
      <c r="B2093">
        <f>ABS(Sheet8!H2093)</f>
        <v>1</v>
      </c>
      <c r="C2093">
        <f>ABS(Sheet8!I2093)</f>
        <v>1</v>
      </c>
      <c r="D2093">
        <f>ABS(Sheet8!J2093)</f>
        <v>22</v>
      </c>
    </row>
    <row r="2094" spans="1:4">
      <c r="A2094">
        <f>ABS(Sheet8!G2094)</f>
        <v>33</v>
      </c>
      <c r="B2094">
        <f>ABS(Sheet8!H2094)</f>
        <v>1</v>
      </c>
      <c r="C2094">
        <f>ABS(Sheet8!I2094)</f>
        <v>0</v>
      </c>
      <c r="D2094">
        <f>ABS(Sheet8!J2094)</f>
        <v>3</v>
      </c>
    </row>
    <row r="2095" spans="1:4">
      <c r="A2095">
        <f>ABS(Sheet8!G2095)</f>
        <v>33</v>
      </c>
      <c r="B2095">
        <f>ABS(Sheet8!H2095)</f>
        <v>1</v>
      </c>
      <c r="C2095">
        <f>ABS(Sheet8!I2095)</f>
        <v>1</v>
      </c>
      <c r="D2095">
        <f>ABS(Sheet8!J2095)</f>
        <v>17</v>
      </c>
    </row>
    <row r="2096" spans="1:4">
      <c r="A2096">
        <f>ABS(Sheet8!G2096)</f>
        <v>30</v>
      </c>
      <c r="B2096">
        <f>ABS(Sheet8!H2096)</f>
        <v>1</v>
      </c>
      <c r="C2096">
        <f>ABS(Sheet8!I2096)</f>
        <v>0</v>
      </c>
      <c r="D2096">
        <f>ABS(Sheet8!J2096)</f>
        <v>1</v>
      </c>
    </row>
    <row r="2097" spans="1:4">
      <c r="A2097">
        <f>ABS(Sheet8!G2097)</f>
        <v>26</v>
      </c>
      <c r="B2097">
        <f>ABS(Sheet8!H2097)</f>
        <v>1</v>
      </c>
      <c r="C2097">
        <f>ABS(Sheet8!I2097)</f>
        <v>1</v>
      </c>
      <c r="D2097">
        <f>ABS(Sheet8!J2097)</f>
        <v>24</v>
      </c>
    </row>
    <row r="2098" spans="1:4">
      <c r="A2098">
        <f>ABS(Sheet8!G2098)</f>
        <v>22</v>
      </c>
      <c r="B2098">
        <f>ABS(Sheet8!H2098)</f>
        <v>1</v>
      </c>
      <c r="C2098">
        <f>ABS(Sheet8!I2098)</f>
        <v>2</v>
      </c>
      <c r="D2098">
        <f>ABS(Sheet8!J2098)</f>
        <v>15</v>
      </c>
    </row>
    <row r="2099" spans="1:4">
      <c r="A2099">
        <f>ABS(Sheet8!G2099)</f>
        <v>36</v>
      </c>
      <c r="B2099">
        <f>ABS(Sheet8!H2099)</f>
        <v>1</v>
      </c>
      <c r="C2099">
        <f>ABS(Sheet8!I2099)</f>
        <v>1</v>
      </c>
      <c r="D2099">
        <f>ABS(Sheet8!J2099)</f>
        <v>12</v>
      </c>
    </row>
    <row r="2100" spans="1:4">
      <c r="A2100">
        <f>ABS(Sheet8!G2100)</f>
        <v>36</v>
      </c>
      <c r="B2100">
        <f>ABS(Sheet8!H2100)</f>
        <v>1</v>
      </c>
      <c r="C2100">
        <f>ABS(Sheet8!I2100)</f>
        <v>1</v>
      </c>
      <c r="D2100">
        <f>ABS(Sheet8!J2100)</f>
        <v>24</v>
      </c>
    </row>
    <row r="2101" spans="1:4">
      <c r="A2101">
        <f>ABS(Sheet8!G2101)</f>
        <v>72</v>
      </c>
      <c r="B2101">
        <f>ABS(Sheet8!H2101)</f>
        <v>1</v>
      </c>
      <c r="C2101">
        <f>ABS(Sheet8!I2101)</f>
        <v>1</v>
      </c>
      <c r="D2101">
        <f>ABS(Sheet8!J2101)</f>
        <v>10</v>
      </c>
    </row>
    <row r="2102" spans="1:4">
      <c r="A2102">
        <f>ABS(Sheet8!G2102)</f>
        <v>54</v>
      </c>
      <c r="B2102">
        <f>ABS(Sheet8!H2102)</f>
        <v>1</v>
      </c>
      <c r="C2102">
        <f>ABS(Sheet8!I2102)</f>
        <v>0</v>
      </c>
      <c r="D2102">
        <f>ABS(Sheet8!J2102)</f>
        <v>15</v>
      </c>
    </row>
    <row r="2103" spans="1:4">
      <c r="A2103">
        <f>ABS(Sheet8!G2103)</f>
        <v>24</v>
      </c>
      <c r="B2103">
        <f>ABS(Sheet8!H2103)</f>
        <v>1</v>
      </c>
      <c r="C2103">
        <f>ABS(Sheet8!I2103)</f>
        <v>0</v>
      </c>
      <c r="D2103">
        <f>ABS(Sheet8!J2103)</f>
        <v>27</v>
      </c>
    </row>
    <row r="2104" spans="1:4">
      <c r="A2104">
        <f>ABS(Sheet8!G2104)</f>
        <v>70</v>
      </c>
      <c r="B2104">
        <f>ABS(Sheet8!H2104)</f>
        <v>1</v>
      </c>
      <c r="C2104">
        <f>ABS(Sheet8!I2104)</f>
        <v>1</v>
      </c>
      <c r="D2104">
        <f>ABS(Sheet8!J2104)</f>
        <v>16</v>
      </c>
    </row>
    <row r="2105" spans="1:4">
      <c r="A2105">
        <f>ABS(Sheet8!G2105)</f>
        <v>30</v>
      </c>
      <c r="B2105">
        <f>ABS(Sheet8!H2105)</f>
        <v>1</v>
      </c>
      <c r="C2105">
        <f>ABS(Sheet8!I2105)</f>
        <v>1</v>
      </c>
      <c r="D2105">
        <f>ABS(Sheet8!J2105)</f>
        <v>13</v>
      </c>
    </row>
    <row r="2106" spans="1:4">
      <c r="A2106">
        <f>ABS(Sheet8!G2106)</f>
        <v>24</v>
      </c>
      <c r="B2106">
        <f>ABS(Sheet8!H2106)</f>
        <v>1</v>
      </c>
      <c r="C2106">
        <f>ABS(Sheet8!I2106)</f>
        <v>2</v>
      </c>
      <c r="D2106">
        <f>ABS(Sheet8!J2106)</f>
        <v>26</v>
      </c>
    </row>
    <row r="2107" spans="1:4">
      <c r="A2107">
        <f>ABS(Sheet8!G2107)</f>
        <v>60</v>
      </c>
      <c r="B2107">
        <f>ABS(Sheet8!H2107)</f>
        <v>1</v>
      </c>
      <c r="C2107">
        <f>ABS(Sheet8!I2107)</f>
        <v>2</v>
      </c>
      <c r="D2107">
        <f>ABS(Sheet8!J2107)</f>
        <v>20</v>
      </c>
    </row>
    <row r="2108" spans="1:4">
      <c r="A2108">
        <f>ABS(Sheet8!G2108)</f>
        <v>42</v>
      </c>
      <c r="B2108">
        <f>ABS(Sheet8!H2108)</f>
        <v>1</v>
      </c>
      <c r="C2108">
        <f>ABS(Sheet8!I2108)</f>
        <v>0</v>
      </c>
      <c r="D2108">
        <f>ABS(Sheet8!J2108)</f>
        <v>15</v>
      </c>
    </row>
    <row r="2109" spans="1:4">
      <c r="A2109">
        <f>ABS(Sheet8!G2109)</f>
        <v>38</v>
      </c>
      <c r="B2109">
        <f>ABS(Sheet8!H2109)</f>
        <v>1</v>
      </c>
      <c r="C2109">
        <f>ABS(Sheet8!I2109)</f>
        <v>1</v>
      </c>
      <c r="D2109">
        <f>ABS(Sheet8!J2109)</f>
        <v>21</v>
      </c>
    </row>
    <row r="2110" spans="1:4">
      <c r="A2110">
        <f>ABS(Sheet8!G2110)</f>
        <v>34</v>
      </c>
      <c r="B2110">
        <f>ABS(Sheet8!H2110)</f>
        <v>1</v>
      </c>
      <c r="C2110">
        <f>ABS(Sheet8!I2110)</f>
        <v>4</v>
      </c>
      <c r="D2110">
        <f>ABS(Sheet8!J2110)</f>
        <v>36</v>
      </c>
    </row>
    <row r="2111" spans="1:4">
      <c r="A2111">
        <f>ABS(Sheet8!G2111)</f>
        <v>28</v>
      </c>
      <c r="B2111">
        <f>ABS(Sheet8!H2111)</f>
        <v>1</v>
      </c>
      <c r="C2111">
        <f>ABS(Sheet8!I2111)</f>
        <v>0</v>
      </c>
      <c r="D2111">
        <f>ABS(Sheet8!J2111)</f>
        <v>19</v>
      </c>
    </row>
    <row r="2112" spans="1:4">
      <c r="A2112">
        <f>ABS(Sheet8!G2112)</f>
        <v>28</v>
      </c>
      <c r="B2112">
        <f>ABS(Sheet8!H2112)</f>
        <v>1</v>
      </c>
      <c r="C2112">
        <f>ABS(Sheet8!I2112)</f>
        <v>0</v>
      </c>
      <c r="D2112">
        <f>ABS(Sheet8!J2112)</f>
        <v>19</v>
      </c>
    </row>
    <row r="2113" spans="1:4">
      <c r="A2113">
        <f>ABS(Sheet8!G2113)</f>
        <v>26</v>
      </c>
      <c r="B2113">
        <f>ABS(Sheet8!H2113)</f>
        <v>1</v>
      </c>
      <c r="C2113">
        <f>ABS(Sheet8!I2113)</f>
        <v>0</v>
      </c>
      <c r="D2113">
        <f>ABS(Sheet8!J2113)</f>
        <v>17</v>
      </c>
    </row>
    <row r="2114" spans="1:4">
      <c r="A2114">
        <f>ABS(Sheet8!G2114)</f>
        <v>22</v>
      </c>
      <c r="B2114">
        <f>ABS(Sheet8!H2114)</f>
        <v>1</v>
      </c>
      <c r="C2114">
        <f>ABS(Sheet8!I2114)</f>
        <v>2</v>
      </c>
      <c r="D2114">
        <f>ABS(Sheet8!J2114)</f>
        <v>27</v>
      </c>
    </row>
    <row r="2115" spans="1:4">
      <c r="A2115">
        <f>ABS(Sheet8!G2115)</f>
        <v>46</v>
      </c>
      <c r="B2115">
        <f>ABS(Sheet8!H2115)</f>
        <v>1</v>
      </c>
      <c r="C2115">
        <f>ABS(Sheet8!I2115)</f>
        <v>4</v>
      </c>
      <c r="D2115">
        <f>ABS(Sheet8!J2115)</f>
        <v>17</v>
      </c>
    </row>
    <row r="2116" spans="1:4">
      <c r="A2116">
        <f>ABS(Sheet8!G2116)</f>
        <v>36</v>
      </c>
      <c r="B2116">
        <f>ABS(Sheet8!H2116)</f>
        <v>1</v>
      </c>
      <c r="C2116">
        <f>ABS(Sheet8!I2116)</f>
        <v>1</v>
      </c>
      <c r="D2116">
        <f>ABS(Sheet8!J2116)</f>
        <v>3</v>
      </c>
    </row>
    <row r="2117" spans="1:4">
      <c r="A2117">
        <f>ABS(Sheet8!G2117)</f>
        <v>22</v>
      </c>
      <c r="B2117">
        <f>ABS(Sheet8!H2117)</f>
        <v>1</v>
      </c>
      <c r="C2117">
        <f>ABS(Sheet8!I2117)</f>
        <v>2</v>
      </c>
      <c r="D2117">
        <f>ABS(Sheet8!J2117)</f>
        <v>15</v>
      </c>
    </row>
    <row r="2118" spans="1:4">
      <c r="A2118">
        <f>ABS(Sheet8!G2118)</f>
        <v>48</v>
      </c>
      <c r="B2118">
        <f>ABS(Sheet8!H2118)</f>
        <v>1</v>
      </c>
      <c r="C2118">
        <f>ABS(Sheet8!I2118)</f>
        <v>0</v>
      </c>
      <c r="D2118">
        <f>ABS(Sheet8!J2118)</f>
        <v>2</v>
      </c>
    </row>
    <row r="2119" spans="1:4">
      <c r="A2119">
        <f>ABS(Sheet8!G2119)</f>
        <v>160</v>
      </c>
      <c r="B2119">
        <f>ABS(Sheet8!H2119)</f>
        <v>1</v>
      </c>
      <c r="C2119">
        <f>ABS(Sheet8!I2119)</f>
        <v>1</v>
      </c>
      <c r="D2119">
        <f>ABS(Sheet8!J2119)</f>
        <v>52</v>
      </c>
    </row>
    <row r="2120" spans="1:4">
      <c r="A2120">
        <f>ABS(Sheet8!G2120)</f>
        <v>92</v>
      </c>
      <c r="B2120">
        <f>ABS(Sheet8!H2120)</f>
        <v>1</v>
      </c>
      <c r="C2120">
        <f>ABS(Sheet8!I2120)</f>
        <v>3</v>
      </c>
      <c r="D2120">
        <f>ABS(Sheet8!J2120)</f>
        <v>4</v>
      </c>
    </row>
    <row r="2121" spans="1:4">
      <c r="A2121">
        <f>ABS(Sheet8!G2121)</f>
        <v>72</v>
      </c>
      <c r="B2121">
        <f>ABS(Sheet8!H2121)</f>
        <v>4</v>
      </c>
      <c r="C2121">
        <f>ABS(Sheet8!I2121)</f>
        <v>1</v>
      </c>
      <c r="D2121">
        <f>ABS(Sheet8!J2121)</f>
        <v>15</v>
      </c>
    </row>
    <row r="2122" spans="1:4">
      <c r="A2122">
        <f>ABS(Sheet8!G2122)</f>
        <v>108</v>
      </c>
      <c r="B2122">
        <f>ABS(Sheet8!H2122)</f>
        <v>1</v>
      </c>
      <c r="C2122">
        <f>ABS(Sheet8!I2122)</f>
        <v>0</v>
      </c>
      <c r="D2122">
        <f>ABS(Sheet8!J2122)</f>
        <v>3</v>
      </c>
    </row>
    <row r="2123" spans="1:4">
      <c r="A2123">
        <f>ABS(Sheet8!G2123)</f>
        <v>54</v>
      </c>
      <c r="B2123">
        <f>ABS(Sheet8!H2123)</f>
        <v>1</v>
      </c>
      <c r="C2123">
        <f>ABS(Sheet8!I2123)</f>
        <v>0</v>
      </c>
      <c r="D2123">
        <f>ABS(Sheet8!J2123)</f>
        <v>15</v>
      </c>
    </row>
    <row r="2124" spans="1:4">
      <c r="A2124">
        <f>ABS(Sheet8!G2124)</f>
        <v>30</v>
      </c>
      <c r="B2124">
        <f>ABS(Sheet8!H2124)</f>
        <v>1</v>
      </c>
      <c r="C2124">
        <f>ABS(Sheet8!I2124)</f>
        <v>1</v>
      </c>
      <c r="D2124">
        <f>ABS(Sheet8!J2124)</f>
        <v>22</v>
      </c>
    </row>
    <row r="2125" spans="1:4">
      <c r="A2125">
        <f>ABS(Sheet8!G2125)</f>
        <v>26</v>
      </c>
      <c r="B2125">
        <f>ABS(Sheet8!H2125)</f>
        <v>1</v>
      </c>
      <c r="C2125">
        <f>ABS(Sheet8!I2125)</f>
        <v>1</v>
      </c>
      <c r="D2125">
        <f>ABS(Sheet8!J2125)</f>
        <v>21</v>
      </c>
    </row>
    <row r="2126" spans="1:4">
      <c r="A2126">
        <f>ABS(Sheet8!G2126)</f>
        <v>22</v>
      </c>
      <c r="B2126">
        <f>ABS(Sheet8!H2126)</f>
        <v>1</v>
      </c>
      <c r="C2126">
        <f>ABS(Sheet8!I2126)</f>
        <v>0</v>
      </c>
      <c r="D2126">
        <f>ABS(Sheet8!J2126)</f>
        <v>13</v>
      </c>
    </row>
    <row r="2127" spans="1:4">
      <c r="A2127">
        <f>ABS(Sheet8!G2127)</f>
        <v>20</v>
      </c>
      <c r="B2127">
        <f>ABS(Sheet8!H2127)</f>
        <v>1</v>
      </c>
      <c r="C2127">
        <f>ABS(Sheet8!I2127)</f>
        <v>1</v>
      </c>
      <c r="D2127">
        <f>ABS(Sheet8!J2127)</f>
        <v>24</v>
      </c>
    </row>
    <row r="2128" spans="1:4">
      <c r="A2128">
        <f>ABS(Sheet8!G2128)</f>
        <v>32</v>
      </c>
      <c r="B2128">
        <f>ABS(Sheet8!H2128)</f>
        <v>1</v>
      </c>
      <c r="C2128">
        <f>ABS(Sheet8!I2128)</f>
        <v>3</v>
      </c>
      <c r="D2128">
        <f>ABS(Sheet8!J2128)</f>
        <v>17</v>
      </c>
    </row>
    <row r="2129" spans="1:4">
      <c r="A2129">
        <f>ABS(Sheet8!G2129)</f>
        <v>48</v>
      </c>
      <c r="B2129">
        <f>ABS(Sheet8!H2129)</f>
        <v>1</v>
      </c>
      <c r="C2129">
        <f>ABS(Sheet8!I2129)</f>
        <v>0</v>
      </c>
      <c r="D2129">
        <f>ABS(Sheet8!J2129)</f>
        <v>9</v>
      </c>
    </row>
    <row r="2130" spans="1:4">
      <c r="A2130">
        <f>ABS(Sheet8!G2130)</f>
        <v>22</v>
      </c>
      <c r="B2130">
        <f>ABS(Sheet8!H2130)</f>
        <v>1</v>
      </c>
      <c r="C2130">
        <f>ABS(Sheet8!I2130)</f>
        <v>0</v>
      </c>
      <c r="D2130">
        <f>ABS(Sheet8!J2130)</f>
        <v>4</v>
      </c>
    </row>
    <row r="2131" spans="1:4">
      <c r="A2131">
        <f>ABS(Sheet8!G2131)</f>
        <v>22</v>
      </c>
      <c r="B2131">
        <f>ABS(Sheet8!H2131)</f>
        <v>1</v>
      </c>
      <c r="C2131">
        <f>ABS(Sheet8!I2131)</f>
        <v>0</v>
      </c>
      <c r="D2131">
        <f>ABS(Sheet8!J2131)</f>
        <v>25</v>
      </c>
    </row>
    <row r="2132" spans="1:4">
      <c r="A2132">
        <f>ABS(Sheet8!G2132)</f>
        <v>38</v>
      </c>
      <c r="B2132">
        <f>ABS(Sheet8!H2132)</f>
        <v>1</v>
      </c>
      <c r="C2132">
        <f>ABS(Sheet8!I2132)</f>
        <v>1</v>
      </c>
      <c r="D2132">
        <f>ABS(Sheet8!J2132)</f>
        <v>6</v>
      </c>
    </row>
    <row r="2133" spans="1:4">
      <c r="A2133">
        <f>ABS(Sheet8!G2133)</f>
        <v>39</v>
      </c>
      <c r="B2133">
        <f>ABS(Sheet8!H2133)</f>
        <v>1</v>
      </c>
      <c r="C2133">
        <f>ABS(Sheet8!I2133)</f>
        <v>1</v>
      </c>
      <c r="D2133">
        <f>ABS(Sheet8!J2133)</f>
        <v>16</v>
      </c>
    </row>
    <row r="2134" spans="1:4">
      <c r="A2134">
        <f>ABS(Sheet8!G2134)</f>
        <v>33</v>
      </c>
      <c r="B2134">
        <f>ABS(Sheet8!H2134)</f>
        <v>1</v>
      </c>
      <c r="C2134">
        <f>ABS(Sheet8!I2134)</f>
        <v>1</v>
      </c>
      <c r="D2134">
        <f>ABS(Sheet8!J2134)</f>
        <v>20</v>
      </c>
    </row>
    <row r="2135" spans="1:4">
      <c r="A2135">
        <f>ABS(Sheet8!G2135)</f>
        <v>22</v>
      </c>
      <c r="B2135">
        <f>ABS(Sheet8!H2135)</f>
        <v>1</v>
      </c>
      <c r="C2135">
        <f>ABS(Sheet8!I2135)</f>
        <v>1</v>
      </c>
      <c r="D2135">
        <f>ABS(Sheet8!J2135)</f>
        <v>23</v>
      </c>
    </row>
    <row r="2136" spans="1:4">
      <c r="A2136">
        <f>ABS(Sheet8!G2136)</f>
        <v>22</v>
      </c>
      <c r="B2136">
        <f>ABS(Sheet8!H2136)</f>
        <v>1</v>
      </c>
      <c r="C2136">
        <f>ABS(Sheet8!I2136)</f>
        <v>1</v>
      </c>
      <c r="D2136">
        <f>ABS(Sheet8!J2136)</f>
        <v>23</v>
      </c>
    </row>
    <row r="2137" spans="1:4">
      <c r="A2137">
        <f>ABS(Sheet8!G2137)</f>
        <v>56</v>
      </c>
      <c r="B2137">
        <f>ABS(Sheet8!H2137)</f>
        <v>1</v>
      </c>
      <c r="C2137">
        <f>ABS(Sheet8!I2137)</f>
        <v>1</v>
      </c>
      <c r="D2137">
        <f>ABS(Sheet8!J2137)</f>
        <v>9</v>
      </c>
    </row>
    <row r="2138" spans="1:4">
      <c r="A2138">
        <f>ABS(Sheet8!G2138)</f>
        <v>44</v>
      </c>
      <c r="B2138">
        <f>ABS(Sheet8!H2138)</f>
        <v>1</v>
      </c>
      <c r="C2138">
        <f>ABS(Sheet8!I2138)</f>
        <v>1</v>
      </c>
      <c r="D2138">
        <f>ABS(Sheet8!J2138)</f>
        <v>3</v>
      </c>
    </row>
    <row r="2139" spans="1:4">
      <c r="A2139">
        <f>ABS(Sheet8!G2139)</f>
        <v>78</v>
      </c>
      <c r="B2139">
        <f>ABS(Sheet8!H2139)</f>
        <v>1</v>
      </c>
      <c r="C2139">
        <f>ABS(Sheet8!I2139)</f>
        <v>1</v>
      </c>
      <c r="D2139">
        <f>ABS(Sheet8!J2139)</f>
        <v>26</v>
      </c>
    </row>
    <row r="2140" spans="1:4">
      <c r="A2140">
        <f>ABS(Sheet8!G2140)</f>
        <v>46</v>
      </c>
      <c r="B2140">
        <f>ABS(Sheet8!H2140)</f>
        <v>1</v>
      </c>
      <c r="C2140">
        <f>ABS(Sheet8!I2140)</f>
        <v>2</v>
      </c>
      <c r="D2140">
        <f>ABS(Sheet8!J2140)</f>
        <v>9</v>
      </c>
    </row>
    <row r="2141" spans="1:4">
      <c r="A2141">
        <f>ABS(Sheet8!G2141)</f>
        <v>42</v>
      </c>
      <c r="B2141">
        <f>ABS(Sheet8!H2141)</f>
        <v>1</v>
      </c>
      <c r="C2141">
        <f>ABS(Sheet8!I2141)</f>
        <v>1</v>
      </c>
      <c r="D2141">
        <f>ABS(Sheet8!J2141)</f>
        <v>2</v>
      </c>
    </row>
    <row r="2142" spans="1:4">
      <c r="A2142">
        <f>ABS(Sheet8!G2142)</f>
        <v>33</v>
      </c>
      <c r="B2142">
        <f>ABS(Sheet8!H2142)</f>
        <v>1</v>
      </c>
      <c r="C2142">
        <f>ABS(Sheet8!I2142)</f>
        <v>1</v>
      </c>
      <c r="D2142">
        <f>ABS(Sheet8!J2142)</f>
        <v>2</v>
      </c>
    </row>
    <row r="2143" spans="1:4">
      <c r="A2143">
        <f>ABS(Sheet8!G2143)</f>
        <v>24</v>
      </c>
      <c r="B2143">
        <f>ABS(Sheet8!H2143)</f>
        <v>1</v>
      </c>
      <c r="C2143">
        <f>ABS(Sheet8!I2143)</f>
        <v>1</v>
      </c>
      <c r="D2143">
        <f>ABS(Sheet8!J2143)</f>
        <v>16</v>
      </c>
    </row>
    <row r="2144" spans="1:4">
      <c r="A2144">
        <f>ABS(Sheet8!G2144)</f>
        <v>20</v>
      </c>
      <c r="B2144">
        <f>ABS(Sheet8!H2144)</f>
        <v>1</v>
      </c>
      <c r="C2144">
        <f>ABS(Sheet8!I2144)</f>
        <v>1</v>
      </c>
      <c r="D2144">
        <f>ABS(Sheet8!J2144)</f>
        <v>18</v>
      </c>
    </row>
    <row r="2145" spans="1:4">
      <c r="A2145">
        <f>ABS(Sheet8!G2145)</f>
        <v>20</v>
      </c>
      <c r="B2145">
        <f>ABS(Sheet8!H2145)</f>
        <v>1</v>
      </c>
      <c r="C2145">
        <f>ABS(Sheet8!I2145)</f>
        <v>1</v>
      </c>
      <c r="D2145">
        <f>ABS(Sheet8!J2145)</f>
        <v>18</v>
      </c>
    </row>
    <row r="2146" spans="1:4">
      <c r="A2146">
        <f>ABS(Sheet8!G2146)</f>
        <v>52</v>
      </c>
      <c r="B2146">
        <f>ABS(Sheet8!H2146)</f>
        <v>1</v>
      </c>
      <c r="C2146">
        <f>ABS(Sheet8!I2146)</f>
        <v>0</v>
      </c>
      <c r="D2146">
        <f>ABS(Sheet8!J2146)</f>
        <v>5</v>
      </c>
    </row>
    <row r="2147" spans="1:4">
      <c r="A2147">
        <f>ABS(Sheet8!G2147)</f>
        <v>28</v>
      </c>
      <c r="B2147">
        <f>ABS(Sheet8!H2147)</f>
        <v>1</v>
      </c>
      <c r="C2147">
        <f>ABS(Sheet8!I2147)</f>
        <v>0</v>
      </c>
      <c r="D2147">
        <f>ABS(Sheet8!J2147)</f>
        <v>19</v>
      </c>
    </row>
    <row r="2148" spans="1:4">
      <c r="A2148">
        <f>ABS(Sheet8!G2148)</f>
        <v>24</v>
      </c>
      <c r="B2148">
        <f>ABS(Sheet8!H2148)</f>
        <v>1</v>
      </c>
      <c r="C2148">
        <f>ABS(Sheet8!I2148)</f>
        <v>0</v>
      </c>
      <c r="D2148">
        <f>ABS(Sheet8!J2148)</f>
        <v>18</v>
      </c>
    </row>
    <row r="2149" spans="1:4">
      <c r="A2149">
        <f>ABS(Sheet8!G2149)</f>
        <v>30</v>
      </c>
      <c r="B2149">
        <f>ABS(Sheet8!H2149)</f>
        <v>1</v>
      </c>
      <c r="C2149">
        <f>ABS(Sheet8!I2149)</f>
        <v>1</v>
      </c>
      <c r="D2149">
        <f>ABS(Sheet8!J2149)</f>
        <v>6</v>
      </c>
    </row>
    <row r="2150" spans="1:4">
      <c r="A2150">
        <f>ABS(Sheet8!G2150)</f>
        <v>84</v>
      </c>
      <c r="B2150">
        <f>ABS(Sheet8!H2150)</f>
        <v>1</v>
      </c>
      <c r="C2150">
        <f>ABS(Sheet8!I2150)</f>
        <v>1</v>
      </c>
      <c r="D2150">
        <f>ABS(Sheet8!J2150)</f>
        <v>34</v>
      </c>
    </row>
    <row r="2151" spans="1:4">
      <c r="A2151">
        <f>ABS(Sheet8!G2151)</f>
        <v>54</v>
      </c>
      <c r="B2151">
        <f>ABS(Sheet8!H2151)</f>
        <v>1</v>
      </c>
      <c r="C2151">
        <f>ABS(Sheet8!I2151)</f>
        <v>2</v>
      </c>
      <c r="D2151">
        <f>ABS(Sheet8!J2151)</f>
        <v>1</v>
      </c>
    </row>
    <row r="2152" spans="1:4">
      <c r="A2152">
        <f>ABS(Sheet8!G2152)</f>
        <v>96</v>
      </c>
      <c r="B2152">
        <f>ABS(Sheet8!H2152)</f>
        <v>1</v>
      </c>
      <c r="C2152">
        <f>ABS(Sheet8!I2152)</f>
        <v>2</v>
      </c>
      <c r="D2152">
        <f>ABS(Sheet8!J2152)</f>
        <v>22</v>
      </c>
    </row>
    <row r="2153" spans="1:4">
      <c r="A2153">
        <f>ABS(Sheet8!G2153)</f>
        <v>40</v>
      </c>
      <c r="B2153">
        <f>ABS(Sheet8!H2153)</f>
        <v>1</v>
      </c>
      <c r="C2153">
        <f>ABS(Sheet8!I2153)</f>
        <v>1</v>
      </c>
      <c r="D2153">
        <f>ABS(Sheet8!J2153)</f>
        <v>5</v>
      </c>
    </row>
    <row r="2154" spans="1:4">
      <c r="A2154">
        <f>ABS(Sheet8!G2154)</f>
        <v>72</v>
      </c>
      <c r="B2154">
        <f>ABS(Sheet8!H2154)</f>
        <v>1</v>
      </c>
      <c r="C2154">
        <f>ABS(Sheet8!I2154)</f>
        <v>1</v>
      </c>
      <c r="D2154">
        <f>ABS(Sheet8!J2154)</f>
        <v>4</v>
      </c>
    </row>
    <row r="2155" spans="1:4">
      <c r="A2155">
        <f>ABS(Sheet8!G2155)</f>
        <v>38</v>
      </c>
      <c r="B2155">
        <f>ABS(Sheet8!H2155)</f>
        <v>1</v>
      </c>
      <c r="C2155">
        <f>ABS(Sheet8!I2155)</f>
        <v>1</v>
      </c>
      <c r="D2155">
        <f>ABS(Sheet8!J2155)</f>
        <v>0</v>
      </c>
    </row>
    <row r="2156" spans="1:4">
      <c r="A2156">
        <f>ABS(Sheet8!G2156)</f>
        <v>22</v>
      </c>
      <c r="B2156">
        <f>ABS(Sheet8!H2156)</f>
        <v>1</v>
      </c>
      <c r="C2156">
        <f>ABS(Sheet8!I2156)</f>
        <v>1</v>
      </c>
      <c r="D2156">
        <f>ABS(Sheet8!J2156)</f>
        <v>14</v>
      </c>
    </row>
    <row r="2157" spans="1:4">
      <c r="A2157">
        <f>ABS(Sheet8!G2157)</f>
        <v>66</v>
      </c>
      <c r="B2157">
        <f>ABS(Sheet8!H2157)</f>
        <v>0</v>
      </c>
      <c r="C2157">
        <f>ABS(Sheet8!I2157)</f>
        <v>3</v>
      </c>
      <c r="D2157">
        <f>ABS(Sheet8!J2157)</f>
        <v>2</v>
      </c>
    </row>
    <row r="2158" spans="1:4">
      <c r="A2158">
        <f>ABS(Sheet8!G2158)</f>
        <v>45</v>
      </c>
      <c r="B2158">
        <f>ABS(Sheet8!H2158)</f>
        <v>1</v>
      </c>
      <c r="C2158">
        <f>ABS(Sheet8!I2158)</f>
        <v>1</v>
      </c>
      <c r="D2158">
        <f>ABS(Sheet8!J2158)</f>
        <v>6</v>
      </c>
    </row>
    <row r="2159" spans="1:4">
      <c r="A2159">
        <f>ABS(Sheet8!G2159)</f>
        <v>60</v>
      </c>
      <c r="B2159">
        <f>ABS(Sheet8!H2159)</f>
        <v>1</v>
      </c>
      <c r="C2159">
        <f>ABS(Sheet8!I2159)</f>
        <v>1</v>
      </c>
      <c r="D2159">
        <f>ABS(Sheet8!J2159)</f>
        <v>22</v>
      </c>
    </row>
    <row r="2160" spans="1:4">
      <c r="A2160">
        <f>ABS(Sheet8!G2160)</f>
        <v>56</v>
      </c>
      <c r="B2160">
        <f>ABS(Sheet8!H2160)</f>
        <v>1</v>
      </c>
      <c r="C2160">
        <f>ABS(Sheet8!I2160)</f>
        <v>0</v>
      </c>
      <c r="D2160">
        <f>ABS(Sheet8!J2160)</f>
        <v>11</v>
      </c>
    </row>
    <row r="2161" spans="1:4">
      <c r="A2161">
        <f>ABS(Sheet8!G2161)</f>
        <v>48</v>
      </c>
      <c r="B2161">
        <f>ABS(Sheet8!H2161)</f>
        <v>1</v>
      </c>
      <c r="C2161">
        <f>ABS(Sheet8!I2161)</f>
        <v>1</v>
      </c>
      <c r="D2161">
        <f>ABS(Sheet8!J2161)</f>
        <v>23</v>
      </c>
    </row>
    <row r="2162" spans="1:4">
      <c r="A2162">
        <f>ABS(Sheet8!G2162)</f>
        <v>30</v>
      </c>
      <c r="B2162">
        <f>ABS(Sheet8!H2162)</f>
        <v>1</v>
      </c>
      <c r="C2162">
        <f>ABS(Sheet8!I2162)</f>
        <v>1</v>
      </c>
      <c r="D2162">
        <f>ABS(Sheet8!J2162)</f>
        <v>37</v>
      </c>
    </row>
    <row r="2163" spans="1:4">
      <c r="A2163">
        <f>ABS(Sheet8!G2163)</f>
        <v>28</v>
      </c>
      <c r="B2163">
        <f>ABS(Sheet8!H2163)</f>
        <v>1</v>
      </c>
      <c r="C2163">
        <f>ABS(Sheet8!I2163)</f>
        <v>0</v>
      </c>
      <c r="D2163">
        <f>ABS(Sheet8!J2163)</f>
        <v>19</v>
      </c>
    </row>
    <row r="2164" spans="1:4">
      <c r="A2164">
        <f>ABS(Sheet8!G2164)</f>
        <v>24</v>
      </c>
      <c r="B2164">
        <f>ABS(Sheet8!H2164)</f>
        <v>1</v>
      </c>
      <c r="C2164">
        <f>ABS(Sheet8!I2164)</f>
        <v>1</v>
      </c>
      <c r="D2164">
        <f>ABS(Sheet8!J2164)</f>
        <v>16</v>
      </c>
    </row>
    <row r="2165" spans="1:4">
      <c r="A2165">
        <f>ABS(Sheet8!G2165)</f>
        <v>24</v>
      </c>
      <c r="B2165">
        <f>ABS(Sheet8!H2165)</f>
        <v>1</v>
      </c>
      <c r="C2165">
        <f>ABS(Sheet8!I2165)</f>
        <v>1</v>
      </c>
      <c r="D2165">
        <f>ABS(Sheet8!J2165)</f>
        <v>17</v>
      </c>
    </row>
    <row r="2166" spans="1:4">
      <c r="A2166">
        <f>ABS(Sheet8!G2166)</f>
        <v>20</v>
      </c>
      <c r="B2166">
        <f>ABS(Sheet8!H2166)</f>
        <v>1</v>
      </c>
      <c r="C2166">
        <f>ABS(Sheet8!I2166)</f>
        <v>0</v>
      </c>
      <c r="D2166">
        <f>ABS(Sheet8!J2166)</f>
        <v>20</v>
      </c>
    </row>
    <row r="2167" spans="1:4">
      <c r="A2167">
        <f>ABS(Sheet8!G2167)</f>
        <v>78</v>
      </c>
      <c r="B2167">
        <f>ABS(Sheet8!H2167)</f>
        <v>1</v>
      </c>
      <c r="C2167">
        <f>ABS(Sheet8!I2167)</f>
        <v>2</v>
      </c>
      <c r="D2167">
        <f>ABS(Sheet8!J2167)</f>
        <v>19</v>
      </c>
    </row>
    <row r="2168" spans="1:4">
      <c r="A2168">
        <f>ABS(Sheet8!G2168)</f>
        <v>39</v>
      </c>
      <c r="B2168">
        <f>ABS(Sheet8!H2168)</f>
        <v>1</v>
      </c>
      <c r="C2168">
        <f>ABS(Sheet8!I2168)</f>
        <v>2</v>
      </c>
      <c r="D2168">
        <f>ABS(Sheet8!J2168)</f>
        <v>7</v>
      </c>
    </row>
    <row r="2169" spans="1:4">
      <c r="A2169">
        <f>ABS(Sheet8!G2169)</f>
        <v>26</v>
      </c>
      <c r="B2169">
        <f>ABS(Sheet8!H2169)</f>
        <v>1</v>
      </c>
      <c r="C2169">
        <f>ABS(Sheet8!I2169)</f>
        <v>2</v>
      </c>
      <c r="D2169">
        <f>ABS(Sheet8!J2169)</f>
        <v>13</v>
      </c>
    </row>
    <row r="2170" spans="1:4">
      <c r="A2170">
        <f>ABS(Sheet8!G2170)</f>
        <v>24</v>
      </c>
      <c r="B2170">
        <f>ABS(Sheet8!H2170)</f>
        <v>1</v>
      </c>
      <c r="C2170">
        <f>ABS(Sheet8!I2170)</f>
        <v>2</v>
      </c>
      <c r="D2170">
        <f>ABS(Sheet8!J2170)</f>
        <v>16</v>
      </c>
    </row>
    <row r="2171" spans="1:4">
      <c r="A2171">
        <f>ABS(Sheet8!G2171)</f>
        <v>95</v>
      </c>
      <c r="B2171">
        <f>ABS(Sheet8!H2171)</f>
        <v>3</v>
      </c>
      <c r="C2171">
        <f>ABS(Sheet8!I2171)</f>
        <v>1</v>
      </c>
      <c r="D2171">
        <f>ABS(Sheet8!J2171)</f>
        <v>38</v>
      </c>
    </row>
    <row r="2172" spans="1:4">
      <c r="A2172">
        <f>ABS(Sheet8!G2172)</f>
        <v>48</v>
      </c>
      <c r="B2172">
        <f>ABS(Sheet8!H2172)</f>
        <v>1</v>
      </c>
      <c r="C2172">
        <f>ABS(Sheet8!I2172)</f>
        <v>2</v>
      </c>
      <c r="D2172">
        <f>ABS(Sheet8!J2172)</f>
        <v>12</v>
      </c>
    </row>
    <row r="2173" spans="1:4">
      <c r="A2173">
        <f>ABS(Sheet8!G2173)</f>
        <v>74</v>
      </c>
      <c r="B2173">
        <f>ABS(Sheet8!H2173)</f>
        <v>0</v>
      </c>
      <c r="C2173">
        <f>ABS(Sheet8!I2173)</f>
        <v>1</v>
      </c>
      <c r="D2173">
        <f>ABS(Sheet8!J2173)</f>
        <v>14</v>
      </c>
    </row>
    <row r="2174" spans="1:4">
      <c r="A2174">
        <f>ABS(Sheet8!G2174)</f>
        <v>108</v>
      </c>
      <c r="B2174">
        <f>ABS(Sheet8!H2174)</f>
        <v>1</v>
      </c>
      <c r="C2174">
        <f>ABS(Sheet8!I2174)</f>
        <v>1</v>
      </c>
      <c r="D2174">
        <f>ABS(Sheet8!J2174)</f>
        <v>6</v>
      </c>
    </row>
    <row r="2175" spans="1:4">
      <c r="A2175">
        <f>ABS(Sheet8!G2175)</f>
        <v>70</v>
      </c>
      <c r="B2175">
        <f>ABS(Sheet8!H2175)</f>
        <v>1</v>
      </c>
      <c r="C2175">
        <f>ABS(Sheet8!I2175)</f>
        <v>4</v>
      </c>
      <c r="D2175">
        <f>ABS(Sheet8!J2175)</f>
        <v>16</v>
      </c>
    </row>
    <row r="2176" spans="1:4">
      <c r="A2176">
        <f>ABS(Sheet8!G2176)</f>
        <v>66</v>
      </c>
      <c r="B2176">
        <f>ABS(Sheet8!H2176)</f>
        <v>1</v>
      </c>
      <c r="C2176">
        <f>ABS(Sheet8!I2176)</f>
        <v>3</v>
      </c>
      <c r="D2176">
        <f>ABS(Sheet8!J2176)</f>
        <v>29</v>
      </c>
    </row>
    <row r="2177" spans="1:4">
      <c r="A2177">
        <f>ABS(Sheet8!G2177)</f>
        <v>36</v>
      </c>
      <c r="B2177">
        <f>ABS(Sheet8!H2177)</f>
        <v>1</v>
      </c>
      <c r="C2177">
        <f>ABS(Sheet8!I2177)</f>
        <v>1</v>
      </c>
      <c r="D2177">
        <f>ABS(Sheet8!J2177)</f>
        <v>12</v>
      </c>
    </row>
    <row r="2178" spans="1:4">
      <c r="A2178">
        <f>ABS(Sheet8!G2178)</f>
        <v>24</v>
      </c>
      <c r="B2178">
        <f>ABS(Sheet8!H2178)</f>
        <v>1</v>
      </c>
      <c r="C2178">
        <f>ABS(Sheet8!I2178)</f>
        <v>1</v>
      </c>
      <c r="D2178">
        <f>ABS(Sheet8!J2178)</f>
        <v>25</v>
      </c>
    </row>
    <row r="2179" spans="1:4">
      <c r="A2179">
        <f>ABS(Sheet8!G2179)</f>
        <v>39</v>
      </c>
      <c r="B2179">
        <f>ABS(Sheet8!H2179)</f>
        <v>1</v>
      </c>
      <c r="C2179">
        <f>ABS(Sheet8!I2179)</f>
        <v>1</v>
      </c>
      <c r="D2179">
        <f>ABS(Sheet8!J2179)</f>
        <v>10</v>
      </c>
    </row>
    <row r="2180" spans="1:4">
      <c r="A2180">
        <f>ABS(Sheet8!G2180)</f>
        <v>24</v>
      </c>
      <c r="B2180">
        <f>ABS(Sheet8!H2180)</f>
        <v>1</v>
      </c>
      <c r="C2180">
        <f>ABS(Sheet8!I2180)</f>
        <v>0</v>
      </c>
      <c r="D2180">
        <f>ABS(Sheet8!J2180)</f>
        <v>12</v>
      </c>
    </row>
    <row r="2181" spans="1:4">
      <c r="A2181">
        <f>ABS(Sheet8!G2181)</f>
        <v>32</v>
      </c>
      <c r="B2181">
        <f>ABS(Sheet8!H2181)</f>
        <v>1</v>
      </c>
      <c r="C2181">
        <f>ABS(Sheet8!I2181)</f>
        <v>2</v>
      </c>
      <c r="D2181">
        <f>ABS(Sheet8!J2181)</f>
        <v>12</v>
      </c>
    </row>
    <row r="2182" spans="1:4">
      <c r="A2182">
        <f>ABS(Sheet8!G2182)</f>
        <v>24</v>
      </c>
      <c r="B2182">
        <f>ABS(Sheet8!H2182)</f>
        <v>1</v>
      </c>
      <c r="C2182">
        <f>ABS(Sheet8!I2182)</f>
        <v>2</v>
      </c>
      <c r="D2182">
        <f>ABS(Sheet8!J2182)</f>
        <v>20</v>
      </c>
    </row>
    <row r="2183" spans="1:4">
      <c r="A2183">
        <f>ABS(Sheet8!G2183)</f>
        <v>34</v>
      </c>
      <c r="B2183">
        <f>ABS(Sheet8!H2183)</f>
        <v>1</v>
      </c>
      <c r="C2183">
        <f>ABS(Sheet8!I2183)</f>
        <v>0</v>
      </c>
      <c r="D2183">
        <f>ABS(Sheet8!J2183)</f>
        <v>1</v>
      </c>
    </row>
    <row r="2184" spans="1:4">
      <c r="A2184">
        <f>ABS(Sheet8!G2184)</f>
        <v>24</v>
      </c>
      <c r="B2184">
        <f>ABS(Sheet8!H2184)</f>
        <v>1</v>
      </c>
      <c r="C2184">
        <f>ABS(Sheet8!I2184)</f>
        <v>1</v>
      </c>
      <c r="D2184">
        <f>ABS(Sheet8!J2184)</f>
        <v>22</v>
      </c>
    </row>
    <row r="2185" spans="1:4">
      <c r="A2185">
        <f>ABS(Sheet8!G2185)</f>
        <v>30</v>
      </c>
      <c r="B2185">
        <f>ABS(Sheet8!H2185)</f>
        <v>1</v>
      </c>
      <c r="C2185">
        <f>ABS(Sheet8!I2185)</f>
        <v>1</v>
      </c>
      <c r="D2185">
        <f>ABS(Sheet8!J2185)</f>
        <v>13</v>
      </c>
    </row>
    <row r="2186" spans="1:4">
      <c r="A2186">
        <f>ABS(Sheet8!G2186)</f>
        <v>24</v>
      </c>
      <c r="B2186">
        <f>ABS(Sheet8!H2186)</f>
        <v>1</v>
      </c>
      <c r="C2186">
        <f>ABS(Sheet8!I2186)</f>
        <v>1</v>
      </c>
      <c r="D2186">
        <f>ABS(Sheet8!J2186)</f>
        <v>22</v>
      </c>
    </row>
    <row r="2187" spans="1:4">
      <c r="A2187">
        <f>ABS(Sheet8!G2187)</f>
        <v>22</v>
      </c>
      <c r="B2187">
        <f>ABS(Sheet8!H2187)</f>
        <v>1</v>
      </c>
      <c r="C2187">
        <f>ABS(Sheet8!I2187)</f>
        <v>1</v>
      </c>
      <c r="D2187">
        <f>ABS(Sheet8!J2187)</f>
        <v>10</v>
      </c>
    </row>
    <row r="2188" spans="1:4">
      <c r="A2188">
        <f>ABS(Sheet8!G2188)</f>
        <v>20</v>
      </c>
      <c r="B2188">
        <f>ABS(Sheet8!H2188)</f>
        <v>1</v>
      </c>
      <c r="C2188">
        <f>ABS(Sheet8!I2188)</f>
        <v>1</v>
      </c>
      <c r="D2188">
        <f>ABS(Sheet8!J2188)</f>
        <v>11</v>
      </c>
    </row>
    <row r="2189" spans="1:4">
      <c r="A2189">
        <f>ABS(Sheet8!G2189)</f>
        <v>42</v>
      </c>
      <c r="B2189">
        <f>ABS(Sheet8!H2189)</f>
        <v>1</v>
      </c>
      <c r="C2189">
        <f>ABS(Sheet8!I2189)</f>
        <v>0</v>
      </c>
      <c r="D2189">
        <f>ABS(Sheet8!J2189)</f>
        <v>4</v>
      </c>
    </row>
    <row r="2190" spans="1:4">
      <c r="A2190">
        <f>ABS(Sheet8!G2190)</f>
        <v>36</v>
      </c>
      <c r="B2190">
        <f>ABS(Sheet8!H2190)</f>
        <v>1</v>
      </c>
      <c r="C2190">
        <f>ABS(Sheet8!I2190)</f>
        <v>0</v>
      </c>
      <c r="D2190">
        <f>ABS(Sheet8!J2190)</f>
        <v>1</v>
      </c>
    </row>
    <row r="2191" spans="1:4">
      <c r="A2191">
        <f>ABS(Sheet8!G2191)</f>
        <v>32</v>
      </c>
      <c r="B2191">
        <f>ABS(Sheet8!H2191)</f>
        <v>1</v>
      </c>
      <c r="C2191">
        <f>ABS(Sheet8!I2191)</f>
        <v>1</v>
      </c>
      <c r="D2191">
        <f>ABS(Sheet8!J2191)</f>
        <v>3</v>
      </c>
    </row>
    <row r="2192" spans="1:4">
      <c r="A2192">
        <f>ABS(Sheet8!G2192)</f>
        <v>26</v>
      </c>
      <c r="B2192">
        <f>ABS(Sheet8!H2192)</f>
        <v>1</v>
      </c>
      <c r="C2192">
        <f>ABS(Sheet8!I2192)</f>
        <v>1</v>
      </c>
      <c r="D2192">
        <f>ABS(Sheet8!J2192)</f>
        <v>6</v>
      </c>
    </row>
    <row r="2193" spans="1:4">
      <c r="A2193">
        <f>ABS(Sheet8!G2193)</f>
        <v>24</v>
      </c>
      <c r="B2193">
        <f>ABS(Sheet8!H2193)</f>
        <v>1</v>
      </c>
      <c r="C2193">
        <f>ABS(Sheet8!I2193)</f>
        <v>0</v>
      </c>
      <c r="D2193">
        <f>ABS(Sheet8!J2193)</f>
        <v>5</v>
      </c>
    </row>
    <row r="2194" spans="1:4">
      <c r="A2194">
        <f>ABS(Sheet8!G2194)</f>
        <v>51</v>
      </c>
      <c r="B2194">
        <f>ABS(Sheet8!H2194)</f>
        <v>1</v>
      </c>
      <c r="C2194">
        <f>ABS(Sheet8!I2194)</f>
        <v>1</v>
      </c>
      <c r="D2194">
        <f>ABS(Sheet8!J2194)</f>
        <v>2</v>
      </c>
    </row>
    <row r="2195" spans="1:4">
      <c r="A2195">
        <f>ABS(Sheet8!G2195)</f>
        <v>24</v>
      </c>
      <c r="B2195">
        <f>ABS(Sheet8!H2195)</f>
        <v>1</v>
      </c>
      <c r="C2195">
        <f>ABS(Sheet8!I2195)</f>
        <v>1</v>
      </c>
      <c r="D2195">
        <f>ABS(Sheet8!J2195)</f>
        <v>25</v>
      </c>
    </row>
    <row r="2196" spans="1:4">
      <c r="A2196">
        <f>ABS(Sheet8!G2196)</f>
        <v>44</v>
      </c>
      <c r="B2196">
        <f>ABS(Sheet8!H2196)</f>
        <v>1</v>
      </c>
      <c r="C2196">
        <f>ABS(Sheet8!I2196)</f>
        <v>1</v>
      </c>
      <c r="D2196">
        <f>ABS(Sheet8!J2196)</f>
        <v>3</v>
      </c>
    </row>
    <row r="2197" spans="1:4">
      <c r="A2197">
        <f>ABS(Sheet8!G2197)</f>
        <v>38</v>
      </c>
      <c r="B2197">
        <f>ABS(Sheet8!H2197)</f>
        <v>1</v>
      </c>
      <c r="C2197">
        <f>ABS(Sheet8!I2197)</f>
        <v>3</v>
      </c>
      <c r="D2197">
        <f>ABS(Sheet8!J2197)</f>
        <v>14</v>
      </c>
    </row>
    <row r="2198" spans="1:4">
      <c r="A2198">
        <f>ABS(Sheet8!G2198)</f>
        <v>28</v>
      </c>
      <c r="B2198">
        <f>ABS(Sheet8!H2198)</f>
        <v>1</v>
      </c>
      <c r="C2198">
        <f>ABS(Sheet8!I2198)</f>
        <v>1</v>
      </c>
      <c r="D2198">
        <f>ABS(Sheet8!J2198)</f>
        <v>14</v>
      </c>
    </row>
    <row r="2199" spans="1:4">
      <c r="A2199">
        <f>ABS(Sheet8!G2199)</f>
        <v>26</v>
      </c>
      <c r="B2199">
        <f>ABS(Sheet8!H2199)</f>
        <v>1</v>
      </c>
      <c r="C2199">
        <f>ABS(Sheet8!I2199)</f>
        <v>1</v>
      </c>
      <c r="D2199">
        <f>ABS(Sheet8!J2199)</f>
        <v>6</v>
      </c>
    </row>
    <row r="2200" spans="1:4">
      <c r="A2200">
        <f>ABS(Sheet8!G2200)</f>
        <v>24</v>
      </c>
      <c r="B2200">
        <f>ABS(Sheet8!H2200)</f>
        <v>1</v>
      </c>
      <c r="C2200">
        <f>ABS(Sheet8!I2200)</f>
        <v>2</v>
      </c>
      <c r="D2200">
        <f>ABS(Sheet8!J2200)</f>
        <v>14</v>
      </c>
    </row>
    <row r="2201" spans="1:4">
      <c r="A2201">
        <f>ABS(Sheet8!G2201)</f>
        <v>22</v>
      </c>
      <c r="B2201">
        <f>ABS(Sheet8!H2201)</f>
        <v>1</v>
      </c>
      <c r="C2201">
        <f>ABS(Sheet8!I2201)</f>
        <v>1</v>
      </c>
      <c r="D2201">
        <f>ABS(Sheet8!J2201)</f>
        <v>10</v>
      </c>
    </row>
    <row r="2202" spans="1:4">
      <c r="A2202">
        <f>ABS(Sheet8!G2202)</f>
        <v>22</v>
      </c>
      <c r="B2202">
        <f>ABS(Sheet8!H2202)</f>
        <v>1</v>
      </c>
      <c r="C2202">
        <f>ABS(Sheet8!I2202)</f>
        <v>0</v>
      </c>
      <c r="D2202">
        <f>ABS(Sheet8!J2202)</f>
        <v>19</v>
      </c>
    </row>
    <row r="2203" spans="1:4">
      <c r="A2203">
        <f>ABS(Sheet8!G2203)</f>
        <v>38</v>
      </c>
      <c r="B2203">
        <f>ABS(Sheet8!H2203)</f>
        <v>1</v>
      </c>
      <c r="C2203">
        <f>ABS(Sheet8!I2203)</f>
        <v>2</v>
      </c>
      <c r="D2203">
        <f>ABS(Sheet8!J2203)</f>
        <v>25</v>
      </c>
    </row>
    <row r="2204" spans="1:4">
      <c r="A2204">
        <f>ABS(Sheet8!G2204)</f>
        <v>26</v>
      </c>
      <c r="B2204">
        <f>ABS(Sheet8!H2204)</f>
        <v>1</v>
      </c>
      <c r="C2204">
        <f>ABS(Sheet8!I2204)</f>
        <v>2</v>
      </c>
      <c r="D2204">
        <f>ABS(Sheet8!J2204)</f>
        <v>15</v>
      </c>
    </row>
    <row r="2205" spans="1:4">
      <c r="A2205">
        <f>ABS(Sheet8!G2205)</f>
        <v>20</v>
      </c>
      <c r="B2205">
        <f>ABS(Sheet8!H2205)</f>
        <v>1</v>
      </c>
      <c r="C2205">
        <f>ABS(Sheet8!I2205)</f>
        <v>1</v>
      </c>
      <c r="D2205">
        <f>ABS(Sheet8!J2205)</f>
        <v>18</v>
      </c>
    </row>
    <row r="2206" spans="1:4">
      <c r="A2206">
        <f>ABS(Sheet8!G2206)</f>
        <v>22</v>
      </c>
      <c r="B2206">
        <f>ABS(Sheet8!H2206)</f>
        <v>1</v>
      </c>
      <c r="C2206">
        <f>ABS(Sheet8!I2206)</f>
        <v>2</v>
      </c>
      <c r="D2206">
        <f>ABS(Sheet8!J2206)</f>
        <v>15</v>
      </c>
    </row>
    <row r="2207" spans="1:4">
      <c r="A2207">
        <f>ABS(Sheet8!G2207)</f>
        <v>33</v>
      </c>
      <c r="B2207">
        <f>ABS(Sheet8!H2207)</f>
        <v>1</v>
      </c>
      <c r="C2207">
        <f>ABS(Sheet8!I2207)</f>
        <v>1</v>
      </c>
      <c r="D2207">
        <f>ABS(Sheet8!J2207)</f>
        <v>5</v>
      </c>
    </row>
    <row r="2208" spans="1:4">
      <c r="A2208">
        <f>ABS(Sheet8!G2208)</f>
        <v>96</v>
      </c>
      <c r="B2208">
        <f>ABS(Sheet8!H2208)</f>
        <v>1</v>
      </c>
      <c r="C2208">
        <f>ABS(Sheet8!I2208)</f>
        <v>1</v>
      </c>
      <c r="D2208">
        <f>ABS(Sheet8!J2208)</f>
        <v>25</v>
      </c>
    </row>
    <row r="2209" spans="1:4">
      <c r="A2209">
        <f>ABS(Sheet8!G2209)</f>
        <v>42</v>
      </c>
      <c r="B2209">
        <f>ABS(Sheet8!H2209)</f>
        <v>1</v>
      </c>
      <c r="C2209">
        <f>ABS(Sheet8!I2209)</f>
        <v>4</v>
      </c>
      <c r="D2209">
        <f>ABS(Sheet8!J2209)</f>
        <v>25</v>
      </c>
    </row>
    <row r="2210" spans="1:4">
      <c r="A2210">
        <f>ABS(Sheet8!G2210)</f>
        <v>36</v>
      </c>
      <c r="B2210">
        <f>ABS(Sheet8!H2210)</f>
        <v>1</v>
      </c>
      <c r="C2210">
        <f>ABS(Sheet8!I2210)</f>
        <v>0</v>
      </c>
      <c r="D2210">
        <f>ABS(Sheet8!J2210)</f>
        <v>21</v>
      </c>
    </row>
    <row r="2211" spans="1:4">
      <c r="A2211">
        <f>ABS(Sheet8!G2211)</f>
        <v>24</v>
      </c>
      <c r="B2211">
        <f>ABS(Sheet8!H2211)</f>
        <v>1</v>
      </c>
      <c r="C2211">
        <f>ABS(Sheet8!I2211)</f>
        <v>2</v>
      </c>
      <c r="D2211">
        <f>ABS(Sheet8!J2211)</f>
        <v>28</v>
      </c>
    </row>
    <row r="2212" spans="1:4">
      <c r="A2212">
        <f>ABS(Sheet8!G2212)</f>
        <v>28</v>
      </c>
      <c r="B2212">
        <f>ABS(Sheet8!H2212)</f>
        <v>1</v>
      </c>
      <c r="C2212">
        <f>ABS(Sheet8!I2212)</f>
        <v>0</v>
      </c>
      <c r="D2212">
        <f>ABS(Sheet8!J2212)</f>
        <v>19</v>
      </c>
    </row>
    <row r="2213" spans="1:4">
      <c r="A2213">
        <f>ABS(Sheet8!G2213)</f>
        <v>26</v>
      </c>
      <c r="B2213">
        <f>ABS(Sheet8!H2213)</f>
        <v>1</v>
      </c>
      <c r="C2213">
        <f>ABS(Sheet8!I2213)</f>
        <v>0</v>
      </c>
      <c r="D2213">
        <f>ABS(Sheet8!J2213)</f>
        <v>8</v>
      </c>
    </row>
    <row r="2214" spans="1:4">
      <c r="A2214">
        <f>ABS(Sheet8!G2214)</f>
        <v>104</v>
      </c>
      <c r="B2214">
        <f>ABS(Sheet8!H2214)</f>
        <v>1</v>
      </c>
      <c r="C2214">
        <f>ABS(Sheet8!I2214)</f>
        <v>1</v>
      </c>
      <c r="D2214">
        <f>ABS(Sheet8!J2214)</f>
        <v>42</v>
      </c>
    </row>
    <row r="2215" spans="1:4">
      <c r="A2215">
        <f>ABS(Sheet8!G2215)</f>
        <v>32</v>
      </c>
      <c r="B2215">
        <f>ABS(Sheet8!H2215)</f>
        <v>1</v>
      </c>
      <c r="C2215">
        <f>ABS(Sheet8!I2215)</f>
        <v>1</v>
      </c>
      <c r="D2215">
        <f>ABS(Sheet8!J2215)</f>
        <v>3</v>
      </c>
    </row>
    <row r="2216" spans="1:4">
      <c r="A2216">
        <f>ABS(Sheet8!G2216)</f>
        <v>170</v>
      </c>
      <c r="B2216">
        <f>ABS(Sheet8!H2216)</f>
        <v>1</v>
      </c>
      <c r="C2216">
        <f>ABS(Sheet8!I2216)</f>
        <v>2</v>
      </c>
      <c r="D2216">
        <f>ABS(Sheet8!J2216)</f>
        <v>71</v>
      </c>
    </row>
    <row r="2217" spans="1:4">
      <c r="A2217">
        <f>ABS(Sheet8!G2217)</f>
        <v>44</v>
      </c>
      <c r="B2217">
        <f>ABS(Sheet8!H2217)</f>
        <v>1</v>
      </c>
      <c r="C2217">
        <f>ABS(Sheet8!I2217)</f>
        <v>2</v>
      </c>
      <c r="D2217">
        <f>ABS(Sheet8!J2217)</f>
        <v>7</v>
      </c>
    </row>
    <row r="2218" spans="1:4">
      <c r="A2218">
        <f>ABS(Sheet8!G2218)</f>
        <v>32</v>
      </c>
      <c r="B2218">
        <f>ABS(Sheet8!H2218)</f>
        <v>0</v>
      </c>
      <c r="C2218">
        <f>ABS(Sheet8!I2218)</f>
        <v>1</v>
      </c>
      <c r="D2218">
        <f>ABS(Sheet8!J2218)</f>
        <v>10</v>
      </c>
    </row>
    <row r="2219" spans="1:4">
      <c r="A2219">
        <f>ABS(Sheet8!G2219)</f>
        <v>24</v>
      </c>
      <c r="B2219">
        <f>ABS(Sheet8!H2219)</f>
        <v>1</v>
      </c>
      <c r="C2219">
        <f>ABS(Sheet8!I2219)</f>
        <v>0</v>
      </c>
      <c r="D2219">
        <f>ABS(Sheet8!J2219)</f>
        <v>7</v>
      </c>
    </row>
    <row r="2220" spans="1:4">
      <c r="A2220">
        <f>ABS(Sheet8!G2220)</f>
        <v>24</v>
      </c>
      <c r="B2220">
        <f>ABS(Sheet8!H2220)</f>
        <v>1</v>
      </c>
      <c r="C2220">
        <f>ABS(Sheet8!I2220)</f>
        <v>1</v>
      </c>
      <c r="D2220">
        <f>ABS(Sheet8!J2220)</f>
        <v>16</v>
      </c>
    </row>
    <row r="2221" spans="1:4">
      <c r="A2221">
        <f>ABS(Sheet8!G2221)</f>
        <v>28</v>
      </c>
      <c r="B2221">
        <f>ABS(Sheet8!H2221)</f>
        <v>1</v>
      </c>
      <c r="C2221">
        <f>ABS(Sheet8!I2221)</f>
        <v>0</v>
      </c>
      <c r="D2221">
        <f>ABS(Sheet8!J2221)</f>
        <v>20</v>
      </c>
    </row>
    <row r="2222" spans="1:4">
      <c r="A2222">
        <f>ABS(Sheet8!G2222)</f>
        <v>22</v>
      </c>
      <c r="B2222">
        <f>ABS(Sheet8!H2222)</f>
        <v>1</v>
      </c>
      <c r="C2222">
        <f>ABS(Sheet8!I2222)</f>
        <v>0</v>
      </c>
      <c r="D2222">
        <f>ABS(Sheet8!J2222)</f>
        <v>6</v>
      </c>
    </row>
    <row r="2223" spans="1:4">
      <c r="A2223">
        <f>ABS(Sheet8!G2223)</f>
        <v>42</v>
      </c>
      <c r="B2223">
        <f>ABS(Sheet8!H2223)</f>
        <v>1</v>
      </c>
      <c r="C2223">
        <f>ABS(Sheet8!I2223)</f>
        <v>0</v>
      </c>
      <c r="D2223">
        <f>ABS(Sheet8!J2223)</f>
        <v>15</v>
      </c>
    </row>
    <row r="2224" spans="1:4">
      <c r="A2224">
        <f>ABS(Sheet8!G2224)</f>
        <v>22</v>
      </c>
      <c r="B2224">
        <f>ABS(Sheet8!H2224)</f>
        <v>1</v>
      </c>
      <c r="C2224">
        <f>ABS(Sheet8!I2224)</f>
        <v>2</v>
      </c>
      <c r="D2224">
        <f>ABS(Sheet8!J2224)</f>
        <v>21</v>
      </c>
    </row>
    <row r="2225" spans="1:4">
      <c r="A2225">
        <f>ABS(Sheet8!G2225)</f>
        <v>24</v>
      </c>
      <c r="B2225">
        <f>ABS(Sheet8!H2225)</f>
        <v>1</v>
      </c>
      <c r="C2225">
        <f>ABS(Sheet8!I2225)</f>
        <v>0</v>
      </c>
      <c r="D2225">
        <f>ABS(Sheet8!J2225)</f>
        <v>5</v>
      </c>
    </row>
    <row r="2226" spans="1:4">
      <c r="A2226">
        <f>ABS(Sheet8!G2226)</f>
        <v>105</v>
      </c>
      <c r="B2226">
        <f>ABS(Sheet8!H2226)</f>
        <v>1</v>
      </c>
      <c r="C2226">
        <f>ABS(Sheet8!I2226)</f>
        <v>1</v>
      </c>
      <c r="D2226">
        <f>ABS(Sheet8!J2226)</f>
        <v>3</v>
      </c>
    </row>
    <row r="2227" spans="1:4">
      <c r="A2227">
        <f>ABS(Sheet8!G2227)</f>
        <v>34</v>
      </c>
      <c r="B2227">
        <f>ABS(Sheet8!H2227)</f>
        <v>1</v>
      </c>
      <c r="C2227">
        <f>ABS(Sheet8!I2227)</f>
        <v>2</v>
      </c>
      <c r="D2227">
        <f>ABS(Sheet8!J2227)</f>
        <v>15</v>
      </c>
    </row>
    <row r="2228" spans="1:4">
      <c r="A2228">
        <f>ABS(Sheet8!G2228)</f>
        <v>34</v>
      </c>
      <c r="B2228">
        <f>ABS(Sheet8!H2228)</f>
        <v>1</v>
      </c>
      <c r="C2228">
        <f>ABS(Sheet8!I2228)</f>
        <v>1</v>
      </c>
      <c r="D2228">
        <f>ABS(Sheet8!J2228)</f>
        <v>11</v>
      </c>
    </row>
    <row r="2229" spans="1:4">
      <c r="A2229">
        <f>ABS(Sheet8!G2229)</f>
        <v>33</v>
      </c>
      <c r="B2229">
        <f>ABS(Sheet8!H2229)</f>
        <v>1</v>
      </c>
      <c r="C2229">
        <f>ABS(Sheet8!I2229)</f>
        <v>2</v>
      </c>
      <c r="D2229">
        <f>ABS(Sheet8!J2229)</f>
        <v>11</v>
      </c>
    </row>
    <row r="2230" spans="1:4">
      <c r="A2230">
        <f>ABS(Sheet8!G2230)</f>
        <v>32</v>
      </c>
      <c r="B2230">
        <f>ABS(Sheet8!H2230)</f>
        <v>1</v>
      </c>
      <c r="C2230">
        <f>ABS(Sheet8!I2230)</f>
        <v>1</v>
      </c>
      <c r="D2230">
        <f>ABS(Sheet8!J2230)</f>
        <v>27</v>
      </c>
    </row>
    <row r="2231" spans="1:4">
      <c r="A2231">
        <f>ABS(Sheet8!G2231)</f>
        <v>28</v>
      </c>
      <c r="B2231">
        <f>ABS(Sheet8!H2231)</f>
        <v>1</v>
      </c>
      <c r="C2231">
        <f>ABS(Sheet8!I2231)</f>
        <v>1</v>
      </c>
      <c r="D2231">
        <f>ABS(Sheet8!J2231)</f>
        <v>14</v>
      </c>
    </row>
    <row r="2232" spans="1:4">
      <c r="A2232">
        <f>ABS(Sheet8!G2232)</f>
        <v>28</v>
      </c>
      <c r="B2232">
        <f>ABS(Sheet8!H2232)</f>
        <v>1</v>
      </c>
      <c r="C2232">
        <f>ABS(Sheet8!I2232)</f>
        <v>0</v>
      </c>
      <c r="D2232">
        <f>ABS(Sheet8!J2232)</f>
        <v>19</v>
      </c>
    </row>
    <row r="2233" spans="1:4">
      <c r="A2233">
        <f>ABS(Sheet8!G2233)</f>
        <v>28</v>
      </c>
      <c r="B2233">
        <f>ABS(Sheet8!H2233)</f>
        <v>1</v>
      </c>
      <c r="C2233">
        <f>ABS(Sheet8!I2233)</f>
        <v>0</v>
      </c>
      <c r="D2233">
        <f>ABS(Sheet8!J2233)</f>
        <v>19</v>
      </c>
    </row>
    <row r="2234" spans="1:4">
      <c r="A2234">
        <f>ABS(Sheet8!G2234)</f>
        <v>22</v>
      </c>
      <c r="B2234">
        <f>ABS(Sheet8!H2234)</f>
        <v>1</v>
      </c>
      <c r="C2234">
        <f>ABS(Sheet8!I2234)</f>
        <v>0</v>
      </c>
      <c r="D2234">
        <f>ABS(Sheet8!J2234)</f>
        <v>19</v>
      </c>
    </row>
    <row r="2235" spans="1:4">
      <c r="A2235">
        <f>ABS(Sheet8!G2235)</f>
        <v>52</v>
      </c>
      <c r="B2235">
        <f>ABS(Sheet8!H2235)</f>
        <v>1</v>
      </c>
      <c r="C2235">
        <f>ABS(Sheet8!I2235)</f>
        <v>1</v>
      </c>
      <c r="D2235">
        <f>ABS(Sheet8!J2235)</f>
        <v>0</v>
      </c>
    </row>
    <row r="2236" spans="1:4">
      <c r="A2236">
        <f>ABS(Sheet8!G2236)</f>
        <v>24</v>
      </c>
      <c r="B2236">
        <f>ABS(Sheet8!H2236)</f>
        <v>1</v>
      </c>
      <c r="C2236">
        <f>ABS(Sheet8!I2236)</f>
        <v>1</v>
      </c>
      <c r="D2236">
        <f>ABS(Sheet8!J2236)</f>
        <v>41</v>
      </c>
    </row>
    <row r="2237" spans="1:4">
      <c r="A2237">
        <f>ABS(Sheet8!G2237)</f>
        <v>34</v>
      </c>
      <c r="B2237">
        <f>ABS(Sheet8!H2237)</f>
        <v>1</v>
      </c>
      <c r="C2237">
        <f>ABS(Sheet8!I2237)</f>
        <v>1</v>
      </c>
      <c r="D2237">
        <f>ABS(Sheet8!J2237)</f>
        <v>26</v>
      </c>
    </row>
    <row r="2238" spans="1:4">
      <c r="A2238">
        <f>ABS(Sheet8!G2238)</f>
        <v>26</v>
      </c>
      <c r="B2238">
        <f>ABS(Sheet8!H2238)</f>
        <v>1</v>
      </c>
      <c r="C2238">
        <f>ABS(Sheet8!I2238)</f>
        <v>2</v>
      </c>
      <c r="D2238">
        <f>ABS(Sheet8!J2238)</f>
        <v>21</v>
      </c>
    </row>
    <row r="2239" spans="1:4">
      <c r="A2239">
        <f>ABS(Sheet8!G2239)</f>
        <v>48</v>
      </c>
      <c r="B2239">
        <f>ABS(Sheet8!H2239)</f>
        <v>1</v>
      </c>
      <c r="C2239">
        <f>ABS(Sheet8!I2239)</f>
        <v>1</v>
      </c>
      <c r="D2239">
        <f>ABS(Sheet8!J2239)</f>
        <v>8</v>
      </c>
    </row>
    <row r="2240" spans="1:4">
      <c r="A2240">
        <f>ABS(Sheet8!G2240)</f>
        <v>48</v>
      </c>
      <c r="B2240">
        <f>ABS(Sheet8!H2240)</f>
        <v>1</v>
      </c>
      <c r="C2240">
        <f>ABS(Sheet8!I2240)</f>
        <v>1</v>
      </c>
      <c r="D2240">
        <f>ABS(Sheet8!J2240)</f>
        <v>4</v>
      </c>
    </row>
    <row r="2241" spans="1:4">
      <c r="A2241">
        <f>ABS(Sheet8!G2241)</f>
        <v>28</v>
      </c>
      <c r="B2241">
        <f>ABS(Sheet8!H2241)</f>
        <v>1</v>
      </c>
      <c r="C2241">
        <f>ABS(Sheet8!I2241)</f>
        <v>3</v>
      </c>
      <c r="D2241">
        <f>ABS(Sheet8!J2241)</f>
        <v>19</v>
      </c>
    </row>
    <row r="2242" spans="1:4">
      <c r="A2242">
        <f>ABS(Sheet8!G2242)</f>
        <v>24</v>
      </c>
      <c r="B2242">
        <f>ABS(Sheet8!H2242)</f>
        <v>1</v>
      </c>
      <c r="C2242">
        <f>ABS(Sheet8!I2242)</f>
        <v>1</v>
      </c>
      <c r="D2242">
        <f>ABS(Sheet8!J2242)</f>
        <v>16</v>
      </c>
    </row>
    <row r="2243" spans="1:4">
      <c r="A2243">
        <f>ABS(Sheet8!G2243)</f>
        <v>51</v>
      </c>
      <c r="B2243">
        <f>ABS(Sheet8!H2243)</f>
        <v>1</v>
      </c>
      <c r="C2243">
        <f>ABS(Sheet8!I2243)</f>
        <v>0</v>
      </c>
      <c r="D2243">
        <f>ABS(Sheet8!J2243)</f>
        <v>3</v>
      </c>
    </row>
    <row r="2244" spans="1:4">
      <c r="A2244">
        <f>ABS(Sheet8!G2244)</f>
        <v>46</v>
      </c>
      <c r="B2244">
        <f>ABS(Sheet8!H2244)</f>
        <v>1</v>
      </c>
      <c r="C2244">
        <f>ABS(Sheet8!I2244)</f>
        <v>2</v>
      </c>
      <c r="D2244">
        <f>ABS(Sheet8!J2244)</f>
        <v>3</v>
      </c>
    </row>
    <row r="2245" spans="1:4">
      <c r="A2245">
        <f>ABS(Sheet8!G2245)</f>
        <v>38</v>
      </c>
      <c r="B2245">
        <f>ABS(Sheet8!H2245)</f>
        <v>1</v>
      </c>
      <c r="C2245">
        <f>ABS(Sheet8!I2245)</f>
        <v>3</v>
      </c>
      <c r="D2245">
        <f>ABS(Sheet8!J2245)</f>
        <v>16</v>
      </c>
    </row>
    <row r="2246" spans="1:4">
      <c r="A2246">
        <f>ABS(Sheet8!G2246)</f>
        <v>32</v>
      </c>
      <c r="B2246">
        <f>ABS(Sheet8!H2246)</f>
        <v>1</v>
      </c>
      <c r="C2246">
        <f>ABS(Sheet8!I2246)</f>
        <v>2</v>
      </c>
      <c r="D2246">
        <f>ABS(Sheet8!J2246)</f>
        <v>19</v>
      </c>
    </row>
    <row r="2247" spans="1:4">
      <c r="A2247">
        <f>ABS(Sheet8!G2247)</f>
        <v>24</v>
      </c>
      <c r="B2247">
        <f>ABS(Sheet8!H2247)</f>
        <v>1</v>
      </c>
      <c r="C2247">
        <f>ABS(Sheet8!I2247)</f>
        <v>2</v>
      </c>
      <c r="D2247">
        <f>ABS(Sheet8!J2247)</f>
        <v>14</v>
      </c>
    </row>
    <row r="2248" spans="1:4">
      <c r="A2248">
        <f>ABS(Sheet8!G2248)</f>
        <v>50</v>
      </c>
      <c r="B2248">
        <f>ABS(Sheet8!H2248)</f>
        <v>1</v>
      </c>
      <c r="C2248">
        <f>ABS(Sheet8!I2248)</f>
        <v>1</v>
      </c>
      <c r="D2248">
        <f>ABS(Sheet8!J2248)</f>
        <v>12</v>
      </c>
    </row>
    <row r="2249" spans="1:4">
      <c r="A2249">
        <f>ABS(Sheet8!G2249)</f>
        <v>44</v>
      </c>
      <c r="B2249">
        <f>ABS(Sheet8!H2249)</f>
        <v>1</v>
      </c>
      <c r="C2249">
        <f>ABS(Sheet8!I2249)</f>
        <v>0</v>
      </c>
      <c r="D2249">
        <f>ABS(Sheet8!J2249)</f>
        <v>6</v>
      </c>
    </row>
    <row r="2250" spans="1:4">
      <c r="A2250">
        <f>ABS(Sheet8!G2250)</f>
        <v>36</v>
      </c>
      <c r="B2250">
        <f>ABS(Sheet8!H2250)</f>
        <v>1</v>
      </c>
      <c r="C2250">
        <f>ABS(Sheet8!I2250)</f>
        <v>1</v>
      </c>
      <c r="D2250">
        <f>ABS(Sheet8!J2250)</f>
        <v>13</v>
      </c>
    </row>
    <row r="2251" spans="1:4">
      <c r="A2251">
        <f>ABS(Sheet8!G2251)</f>
        <v>34</v>
      </c>
      <c r="B2251">
        <f>ABS(Sheet8!H2251)</f>
        <v>1</v>
      </c>
      <c r="C2251">
        <f>ABS(Sheet8!I2251)</f>
        <v>3</v>
      </c>
      <c r="D2251">
        <f>ABS(Sheet8!J2251)</f>
        <v>16</v>
      </c>
    </row>
    <row r="2252" spans="1:4">
      <c r="A2252">
        <f>ABS(Sheet8!G2252)</f>
        <v>33</v>
      </c>
      <c r="B2252">
        <f>ABS(Sheet8!H2252)</f>
        <v>1</v>
      </c>
      <c r="C2252">
        <f>ABS(Sheet8!I2252)</f>
        <v>1</v>
      </c>
      <c r="D2252">
        <f>ABS(Sheet8!J2252)</f>
        <v>5</v>
      </c>
    </row>
    <row r="2253" spans="1:4">
      <c r="A2253">
        <f>ABS(Sheet8!G2253)</f>
        <v>32</v>
      </c>
      <c r="B2253">
        <f>ABS(Sheet8!H2253)</f>
        <v>1</v>
      </c>
      <c r="C2253">
        <f>ABS(Sheet8!I2253)</f>
        <v>2</v>
      </c>
      <c r="D2253">
        <f>ABS(Sheet8!J2253)</f>
        <v>10</v>
      </c>
    </row>
    <row r="2254" spans="1:4">
      <c r="A2254">
        <f>ABS(Sheet8!G2254)</f>
        <v>26</v>
      </c>
      <c r="B2254">
        <f>ABS(Sheet8!H2254)</f>
        <v>1</v>
      </c>
      <c r="C2254">
        <f>ABS(Sheet8!I2254)</f>
        <v>1</v>
      </c>
      <c r="D2254">
        <f>ABS(Sheet8!J2254)</f>
        <v>6</v>
      </c>
    </row>
    <row r="2255" spans="1:4">
      <c r="A2255">
        <f>ABS(Sheet8!G2255)</f>
        <v>24</v>
      </c>
      <c r="B2255">
        <f>ABS(Sheet8!H2255)</f>
        <v>1</v>
      </c>
      <c r="C2255">
        <f>ABS(Sheet8!I2255)</f>
        <v>1</v>
      </c>
      <c r="D2255">
        <f>ABS(Sheet8!J2255)</f>
        <v>16</v>
      </c>
    </row>
    <row r="2256" spans="1:4">
      <c r="A2256">
        <f>ABS(Sheet8!G2256)</f>
        <v>20</v>
      </c>
      <c r="B2256">
        <f>ABS(Sheet8!H2256)</f>
        <v>1</v>
      </c>
      <c r="C2256">
        <f>ABS(Sheet8!I2256)</f>
        <v>1</v>
      </c>
      <c r="D2256">
        <f>ABS(Sheet8!J2256)</f>
        <v>11</v>
      </c>
    </row>
    <row r="2257" spans="1:4">
      <c r="A2257">
        <f>ABS(Sheet8!G2257)</f>
        <v>51</v>
      </c>
      <c r="B2257">
        <f>ABS(Sheet8!H2257)</f>
        <v>1</v>
      </c>
      <c r="C2257">
        <f>ABS(Sheet8!I2257)</f>
        <v>1</v>
      </c>
      <c r="D2257">
        <f>ABS(Sheet8!J2257)</f>
        <v>8</v>
      </c>
    </row>
    <row r="2258" spans="1:4">
      <c r="A2258">
        <f>ABS(Sheet8!G2258)</f>
        <v>24</v>
      </c>
      <c r="B2258">
        <f>ABS(Sheet8!H2258)</f>
        <v>1</v>
      </c>
      <c r="C2258">
        <f>ABS(Sheet8!I2258)</f>
        <v>2</v>
      </c>
      <c r="D2258">
        <f>ABS(Sheet8!J2258)</f>
        <v>14</v>
      </c>
    </row>
    <row r="2259" spans="1:4">
      <c r="A2259">
        <f>ABS(Sheet8!G2259)</f>
        <v>48</v>
      </c>
      <c r="B2259">
        <f>ABS(Sheet8!H2259)</f>
        <v>1</v>
      </c>
      <c r="C2259">
        <f>ABS(Sheet8!I2259)</f>
        <v>3</v>
      </c>
      <c r="D2259">
        <f>ABS(Sheet8!J2259)</f>
        <v>9</v>
      </c>
    </row>
    <row r="2260" spans="1:4">
      <c r="A2260">
        <f>ABS(Sheet8!G2260)</f>
        <v>26</v>
      </c>
      <c r="B2260">
        <f>ABS(Sheet8!H2260)</f>
        <v>1</v>
      </c>
      <c r="C2260">
        <f>ABS(Sheet8!I2260)</f>
        <v>2</v>
      </c>
      <c r="D2260">
        <f>ABS(Sheet8!J2260)</f>
        <v>13</v>
      </c>
    </row>
    <row r="2261" spans="1:4">
      <c r="A2261">
        <f>ABS(Sheet8!G2261)</f>
        <v>22</v>
      </c>
      <c r="B2261">
        <f>ABS(Sheet8!H2261)</f>
        <v>1</v>
      </c>
      <c r="C2261">
        <f>ABS(Sheet8!I2261)</f>
        <v>0</v>
      </c>
      <c r="D2261">
        <f>ABS(Sheet8!J2261)</f>
        <v>12</v>
      </c>
    </row>
    <row r="2262" spans="1:4">
      <c r="A2262">
        <f>ABS(Sheet8!G2262)</f>
        <v>68</v>
      </c>
      <c r="B2262">
        <f>ABS(Sheet8!H2262)</f>
        <v>1</v>
      </c>
      <c r="C2262">
        <f>ABS(Sheet8!I2262)</f>
        <v>2</v>
      </c>
      <c r="D2262">
        <f>ABS(Sheet8!J2262)</f>
        <v>14</v>
      </c>
    </row>
    <row r="2263" spans="1:4">
      <c r="A2263">
        <f>ABS(Sheet8!G2263)</f>
        <v>38</v>
      </c>
      <c r="B2263">
        <f>ABS(Sheet8!H2263)</f>
        <v>1</v>
      </c>
      <c r="C2263">
        <f>ABS(Sheet8!I2263)</f>
        <v>3</v>
      </c>
      <c r="D2263">
        <f>ABS(Sheet8!J2263)</f>
        <v>16</v>
      </c>
    </row>
    <row r="2264" spans="1:4">
      <c r="A2264">
        <f>ABS(Sheet8!G2264)</f>
        <v>60</v>
      </c>
      <c r="B2264">
        <f>ABS(Sheet8!H2264)</f>
        <v>0</v>
      </c>
      <c r="C2264">
        <f>ABS(Sheet8!I2264)</f>
        <v>1</v>
      </c>
      <c r="D2264">
        <f>ABS(Sheet8!J2264)</f>
        <v>7</v>
      </c>
    </row>
    <row r="2265" spans="1:4">
      <c r="A2265">
        <f>ABS(Sheet8!G2265)</f>
        <v>51</v>
      </c>
      <c r="B2265">
        <f>ABS(Sheet8!H2265)</f>
        <v>1</v>
      </c>
      <c r="C2265">
        <f>ABS(Sheet8!I2265)</f>
        <v>0</v>
      </c>
      <c r="D2265">
        <f>ABS(Sheet8!J2265)</f>
        <v>6</v>
      </c>
    </row>
    <row r="2266" spans="1:4">
      <c r="A2266">
        <f>ABS(Sheet8!G2266)</f>
        <v>28</v>
      </c>
      <c r="B2266">
        <f>ABS(Sheet8!H2266)</f>
        <v>1</v>
      </c>
      <c r="C2266">
        <f>ABS(Sheet8!I2266)</f>
        <v>2</v>
      </c>
      <c r="D2266">
        <f>ABS(Sheet8!J2266)</f>
        <v>12</v>
      </c>
    </row>
    <row r="2267" spans="1:4">
      <c r="A2267">
        <f>ABS(Sheet8!G2267)</f>
        <v>54</v>
      </c>
      <c r="B2267">
        <f>ABS(Sheet8!H2267)</f>
        <v>1</v>
      </c>
      <c r="C2267">
        <f>ABS(Sheet8!I2267)</f>
        <v>1</v>
      </c>
      <c r="D2267">
        <f>ABS(Sheet8!J2267)</f>
        <v>7</v>
      </c>
    </row>
    <row r="2268" spans="1:4">
      <c r="A2268">
        <f>ABS(Sheet8!G2268)</f>
        <v>36</v>
      </c>
      <c r="B2268">
        <f>ABS(Sheet8!H2268)</f>
        <v>1</v>
      </c>
      <c r="C2268">
        <f>ABS(Sheet8!I2268)</f>
        <v>1</v>
      </c>
      <c r="D2268">
        <f>ABS(Sheet8!J2268)</f>
        <v>16</v>
      </c>
    </row>
    <row r="2269" spans="1:4">
      <c r="A2269">
        <f>ABS(Sheet8!G2269)</f>
        <v>42</v>
      </c>
      <c r="B2269">
        <f>ABS(Sheet8!H2269)</f>
        <v>0</v>
      </c>
      <c r="C2269">
        <f>ABS(Sheet8!I2269)</f>
        <v>2</v>
      </c>
      <c r="D2269">
        <f>ABS(Sheet8!J2269)</f>
        <v>5</v>
      </c>
    </row>
    <row r="2270" spans="1:4">
      <c r="A2270">
        <f>ABS(Sheet8!G2270)</f>
        <v>50</v>
      </c>
      <c r="B2270">
        <f>ABS(Sheet8!H2270)</f>
        <v>1</v>
      </c>
      <c r="C2270">
        <f>ABS(Sheet8!I2270)</f>
        <v>1</v>
      </c>
      <c r="D2270">
        <f>ABS(Sheet8!J2270)</f>
        <v>1</v>
      </c>
    </row>
    <row r="2271" spans="1:4">
      <c r="A2271">
        <f>ABS(Sheet8!G2271)</f>
        <v>30</v>
      </c>
      <c r="B2271">
        <f>ABS(Sheet8!H2271)</f>
        <v>1</v>
      </c>
      <c r="C2271">
        <f>ABS(Sheet8!I2271)</f>
        <v>1</v>
      </c>
      <c r="D2271">
        <f>ABS(Sheet8!J2271)</f>
        <v>7</v>
      </c>
    </row>
    <row r="2272" spans="1:4">
      <c r="A2272">
        <f>ABS(Sheet8!G2272)</f>
        <v>30</v>
      </c>
      <c r="B2272">
        <f>ABS(Sheet8!H2272)</f>
        <v>1</v>
      </c>
      <c r="C2272">
        <f>ABS(Sheet8!I2272)</f>
        <v>1</v>
      </c>
      <c r="D2272">
        <f>ABS(Sheet8!J2272)</f>
        <v>4</v>
      </c>
    </row>
    <row r="2273" spans="1:4">
      <c r="A2273">
        <f>ABS(Sheet8!G2273)</f>
        <v>56</v>
      </c>
      <c r="B2273">
        <f>ABS(Sheet8!H2273)</f>
        <v>1</v>
      </c>
      <c r="C2273">
        <f>ABS(Sheet8!I2273)</f>
        <v>3</v>
      </c>
      <c r="D2273">
        <f>ABS(Sheet8!J2273)</f>
        <v>22</v>
      </c>
    </row>
    <row r="2274" spans="1:4">
      <c r="A2274">
        <f>ABS(Sheet8!G2274)</f>
        <v>42</v>
      </c>
      <c r="B2274">
        <f>ABS(Sheet8!H2274)</f>
        <v>1</v>
      </c>
      <c r="C2274">
        <f>ABS(Sheet8!I2274)</f>
        <v>3</v>
      </c>
      <c r="D2274">
        <f>ABS(Sheet8!J2274)</f>
        <v>27</v>
      </c>
    </row>
    <row r="2275" spans="1:4">
      <c r="A2275">
        <f>ABS(Sheet8!G2275)</f>
        <v>22</v>
      </c>
      <c r="B2275">
        <f>ABS(Sheet8!H2275)</f>
        <v>1</v>
      </c>
      <c r="C2275">
        <f>ABS(Sheet8!I2275)</f>
        <v>2</v>
      </c>
      <c r="D2275">
        <f>ABS(Sheet8!J2275)</f>
        <v>25</v>
      </c>
    </row>
    <row r="2276" spans="1:4">
      <c r="A2276">
        <f>ABS(Sheet8!G2276)</f>
        <v>24</v>
      </c>
      <c r="B2276">
        <f>ABS(Sheet8!H2276)</f>
        <v>1</v>
      </c>
      <c r="C2276">
        <f>ABS(Sheet8!I2276)</f>
        <v>3</v>
      </c>
      <c r="D2276">
        <f>ABS(Sheet8!J2276)</f>
        <v>24</v>
      </c>
    </row>
    <row r="2277" spans="1:4">
      <c r="A2277">
        <f>ABS(Sheet8!G2277)</f>
        <v>30</v>
      </c>
      <c r="B2277">
        <f>ABS(Sheet8!H2277)</f>
        <v>1</v>
      </c>
      <c r="C2277">
        <f>ABS(Sheet8!I2277)</f>
        <v>0</v>
      </c>
      <c r="D2277">
        <f>ABS(Sheet8!J2277)</f>
        <v>1</v>
      </c>
    </row>
    <row r="2278" spans="1:4">
      <c r="A2278">
        <f>ABS(Sheet8!G2278)</f>
        <v>20</v>
      </c>
      <c r="B2278">
        <f>ABS(Sheet8!H2278)</f>
        <v>1</v>
      </c>
      <c r="C2278">
        <f>ABS(Sheet8!I2278)</f>
        <v>1</v>
      </c>
      <c r="D2278">
        <f>ABS(Sheet8!J2278)</f>
        <v>9</v>
      </c>
    </row>
    <row r="2279" spans="1:4">
      <c r="A2279">
        <f>ABS(Sheet8!G2279)</f>
        <v>32</v>
      </c>
      <c r="B2279">
        <f>ABS(Sheet8!H2279)</f>
        <v>1</v>
      </c>
      <c r="C2279">
        <f>ABS(Sheet8!I2279)</f>
        <v>1</v>
      </c>
      <c r="D2279">
        <f>ABS(Sheet8!J2279)</f>
        <v>12</v>
      </c>
    </row>
    <row r="2280" spans="1:4">
      <c r="A2280">
        <f>ABS(Sheet8!G2280)</f>
        <v>30</v>
      </c>
      <c r="B2280">
        <f>ABS(Sheet8!H2280)</f>
        <v>1</v>
      </c>
      <c r="C2280">
        <f>ABS(Sheet8!I2280)</f>
        <v>2</v>
      </c>
      <c r="D2280">
        <f>ABS(Sheet8!J2280)</f>
        <v>11</v>
      </c>
    </row>
    <row r="2281" spans="1:4">
      <c r="A2281">
        <f>ABS(Sheet8!G2281)</f>
        <v>28</v>
      </c>
      <c r="B2281">
        <f>ABS(Sheet8!H2281)</f>
        <v>1</v>
      </c>
      <c r="C2281">
        <f>ABS(Sheet8!I2281)</f>
        <v>2</v>
      </c>
      <c r="D2281">
        <f>ABS(Sheet8!J2281)</f>
        <v>12</v>
      </c>
    </row>
    <row r="2282" spans="1:4">
      <c r="A2282">
        <f>ABS(Sheet8!G2282)</f>
        <v>20</v>
      </c>
      <c r="B2282">
        <f>ABS(Sheet8!H2282)</f>
        <v>1</v>
      </c>
      <c r="C2282">
        <f>ABS(Sheet8!I2282)</f>
        <v>0</v>
      </c>
      <c r="D2282">
        <f>ABS(Sheet8!J2282)</f>
        <v>20</v>
      </c>
    </row>
    <row r="2283" spans="1:4">
      <c r="A2283">
        <f>ABS(Sheet8!G2283)</f>
        <v>64</v>
      </c>
      <c r="B2283">
        <f>ABS(Sheet8!H2283)</f>
        <v>1</v>
      </c>
      <c r="C2283">
        <f>ABS(Sheet8!I2283)</f>
        <v>2</v>
      </c>
      <c r="D2283">
        <f>ABS(Sheet8!J2283)</f>
        <v>2</v>
      </c>
    </row>
    <row r="2284" spans="1:4">
      <c r="A2284">
        <f>ABS(Sheet8!G2284)</f>
        <v>42</v>
      </c>
      <c r="B2284">
        <f>ABS(Sheet8!H2284)</f>
        <v>1</v>
      </c>
      <c r="C2284">
        <f>ABS(Sheet8!I2284)</f>
        <v>3</v>
      </c>
      <c r="D2284">
        <f>ABS(Sheet8!J2284)</f>
        <v>27</v>
      </c>
    </row>
    <row r="2285" spans="1:4">
      <c r="A2285">
        <f>ABS(Sheet8!G2285)</f>
        <v>60</v>
      </c>
      <c r="B2285">
        <f>ABS(Sheet8!H2285)</f>
        <v>1</v>
      </c>
      <c r="C2285">
        <f>ABS(Sheet8!I2285)</f>
        <v>1</v>
      </c>
      <c r="D2285">
        <f>ABS(Sheet8!J2285)</f>
        <v>12</v>
      </c>
    </row>
    <row r="2286" spans="1:4">
      <c r="A2286">
        <f>ABS(Sheet8!G2286)</f>
        <v>38</v>
      </c>
      <c r="B2286">
        <f>ABS(Sheet8!H2286)</f>
        <v>1</v>
      </c>
      <c r="C2286">
        <f>ABS(Sheet8!I2286)</f>
        <v>2</v>
      </c>
      <c r="D2286">
        <f>ABS(Sheet8!J2286)</f>
        <v>9</v>
      </c>
    </row>
    <row r="2287" spans="1:4">
      <c r="A2287">
        <f>ABS(Sheet8!G2287)</f>
        <v>32</v>
      </c>
      <c r="B2287">
        <f>ABS(Sheet8!H2287)</f>
        <v>1</v>
      </c>
      <c r="C2287">
        <f>ABS(Sheet8!I2287)</f>
        <v>3</v>
      </c>
      <c r="D2287">
        <f>ABS(Sheet8!J2287)</f>
        <v>17</v>
      </c>
    </row>
    <row r="2288" spans="1:4">
      <c r="A2288">
        <f>ABS(Sheet8!G2288)</f>
        <v>22</v>
      </c>
      <c r="B2288">
        <f>ABS(Sheet8!H2288)</f>
        <v>1</v>
      </c>
      <c r="C2288">
        <f>ABS(Sheet8!I2288)</f>
        <v>2</v>
      </c>
      <c r="D2288">
        <f>ABS(Sheet8!J2288)</f>
        <v>15</v>
      </c>
    </row>
    <row r="2289" spans="1:4">
      <c r="A2289">
        <f>ABS(Sheet8!G2289)</f>
        <v>72</v>
      </c>
      <c r="B2289">
        <f>ABS(Sheet8!H2289)</f>
        <v>1</v>
      </c>
      <c r="C2289">
        <f>ABS(Sheet8!I2289)</f>
        <v>0</v>
      </c>
      <c r="D2289">
        <f>ABS(Sheet8!J2289)</f>
        <v>9</v>
      </c>
    </row>
    <row r="2290" spans="1:4">
      <c r="A2290">
        <f>ABS(Sheet8!G2290)</f>
        <v>42</v>
      </c>
      <c r="B2290">
        <f>ABS(Sheet8!H2290)</f>
        <v>1</v>
      </c>
      <c r="C2290">
        <f>ABS(Sheet8!I2290)</f>
        <v>0</v>
      </c>
      <c r="D2290">
        <f>ABS(Sheet8!J2290)</f>
        <v>15</v>
      </c>
    </row>
    <row r="2291" spans="1:4">
      <c r="A2291">
        <f>ABS(Sheet8!G2291)</f>
        <v>40</v>
      </c>
      <c r="B2291">
        <f>ABS(Sheet8!H2291)</f>
        <v>1</v>
      </c>
      <c r="C2291">
        <f>ABS(Sheet8!I2291)</f>
        <v>2</v>
      </c>
      <c r="D2291">
        <f>ABS(Sheet8!J2291)</f>
        <v>21</v>
      </c>
    </row>
    <row r="2292" spans="1:4">
      <c r="A2292">
        <f>ABS(Sheet8!G2292)</f>
        <v>33</v>
      </c>
      <c r="B2292">
        <f>ABS(Sheet8!H2292)</f>
        <v>1</v>
      </c>
      <c r="C2292">
        <f>ABS(Sheet8!I2292)</f>
        <v>1</v>
      </c>
      <c r="D2292">
        <f>ABS(Sheet8!J2292)</f>
        <v>14</v>
      </c>
    </row>
    <row r="2293" spans="1:4">
      <c r="A2293">
        <f>ABS(Sheet8!G2293)</f>
        <v>40</v>
      </c>
      <c r="B2293">
        <f>ABS(Sheet8!H2293)</f>
        <v>1</v>
      </c>
      <c r="C2293">
        <f>ABS(Sheet8!I2293)</f>
        <v>1</v>
      </c>
      <c r="D2293">
        <f>ABS(Sheet8!J2293)</f>
        <v>13</v>
      </c>
    </row>
    <row r="2294" spans="1:4">
      <c r="A2294">
        <f>ABS(Sheet8!G2294)</f>
        <v>36</v>
      </c>
      <c r="B2294">
        <f>ABS(Sheet8!H2294)</f>
        <v>1</v>
      </c>
      <c r="C2294">
        <f>ABS(Sheet8!I2294)</f>
        <v>1</v>
      </c>
      <c r="D2294">
        <f>ABS(Sheet8!J2294)</f>
        <v>0</v>
      </c>
    </row>
    <row r="2295" spans="1:4">
      <c r="A2295">
        <f>ABS(Sheet8!G2295)</f>
        <v>32</v>
      </c>
      <c r="B2295">
        <f>ABS(Sheet8!H2295)</f>
        <v>1</v>
      </c>
      <c r="C2295">
        <f>ABS(Sheet8!I2295)</f>
        <v>1</v>
      </c>
      <c r="D2295">
        <f>ABS(Sheet8!J2295)</f>
        <v>6</v>
      </c>
    </row>
    <row r="2296" spans="1:4">
      <c r="A2296">
        <f>ABS(Sheet8!G2296)</f>
        <v>51</v>
      </c>
      <c r="B2296">
        <f>ABS(Sheet8!H2296)</f>
        <v>1</v>
      </c>
      <c r="C2296">
        <f>ABS(Sheet8!I2296)</f>
        <v>1</v>
      </c>
      <c r="D2296">
        <f>ABS(Sheet8!J2296)</f>
        <v>5</v>
      </c>
    </row>
    <row r="2297" spans="1:4">
      <c r="A2297">
        <f>ABS(Sheet8!G2297)</f>
        <v>48</v>
      </c>
      <c r="B2297">
        <f>ABS(Sheet8!H2297)</f>
        <v>1</v>
      </c>
      <c r="C2297">
        <f>ABS(Sheet8!I2297)</f>
        <v>2</v>
      </c>
      <c r="D2297">
        <f>ABS(Sheet8!J2297)</f>
        <v>1</v>
      </c>
    </row>
    <row r="2298" spans="1:4">
      <c r="A2298">
        <f>ABS(Sheet8!G2298)</f>
        <v>45</v>
      </c>
      <c r="B2298">
        <f>ABS(Sheet8!H2298)</f>
        <v>1</v>
      </c>
      <c r="C2298">
        <f>ABS(Sheet8!I2298)</f>
        <v>0</v>
      </c>
      <c r="D2298">
        <f>ABS(Sheet8!J2298)</f>
        <v>13</v>
      </c>
    </row>
    <row r="2299" spans="1:4">
      <c r="A2299">
        <f>ABS(Sheet8!G2299)</f>
        <v>42</v>
      </c>
      <c r="B2299">
        <f>ABS(Sheet8!H2299)</f>
        <v>1</v>
      </c>
      <c r="C2299">
        <f>ABS(Sheet8!I2299)</f>
        <v>0</v>
      </c>
      <c r="D2299">
        <f>ABS(Sheet8!J2299)</f>
        <v>21</v>
      </c>
    </row>
    <row r="2300" spans="1:4">
      <c r="A2300">
        <f>ABS(Sheet8!G2300)</f>
        <v>32</v>
      </c>
      <c r="B2300">
        <f>ABS(Sheet8!H2300)</f>
        <v>1</v>
      </c>
      <c r="C2300">
        <f>ABS(Sheet8!I2300)</f>
        <v>0</v>
      </c>
      <c r="D2300">
        <f>ABS(Sheet8!J2300)</f>
        <v>26</v>
      </c>
    </row>
    <row r="2301" spans="1:4">
      <c r="A2301">
        <f>ABS(Sheet8!G2301)</f>
        <v>30</v>
      </c>
      <c r="B2301">
        <f>ABS(Sheet8!H2301)</f>
        <v>1</v>
      </c>
      <c r="C2301">
        <f>ABS(Sheet8!I2301)</f>
        <v>1</v>
      </c>
      <c r="D2301">
        <f>ABS(Sheet8!J2301)</f>
        <v>16</v>
      </c>
    </row>
    <row r="2302" spans="1:4">
      <c r="A2302">
        <f>ABS(Sheet8!G2302)</f>
        <v>22</v>
      </c>
      <c r="B2302">
        <f>ABS(Sheet8!H2302)</f>
        <v>1</v>
      </c>
      <c r="C2302">
        <f>ABS(Sheet8!I2302)</f>
        <v>2</v>
      </c>
      <c r="D2302">
        <f>ABS(Sheet8!J2302)</f>
        <v>24</v>
      </c>
    </row>
    <row r="2303" spans="1:4">
      <c r="A2303">
        <f>ABS(Sheet8!G2303)</f>
        <v>22</v>
      </c>
      <c r="B2303">
        <f>ABS(Sheet8!H2303)</f>
        <v>1</v>
      </c>
      <c r="C2303">
        <f>ABS(Sheet8!I2303)</f>
        <v>1</v>
      </c>
      <c r="D2303">
        <f>ABS(Sheet8!J2303)</f>
        <v>11</v>
      </c>
    </row>
    <row r="2304" spans="1:4">
      <c r="A2304">
        <f>ABS(Sheet8!G2304)</f>
        <v>20</v>
      </c>
      <c r="B2304">
        <f>ABS(Sheet8!H2304)</f>
        <v>1</v>
      </c>
      <c r="C2304">
        <f>ABS(Sheet8!I2304)</f>
        <v>1</v>
      </c>
      <c r="D2304">
        <f>ABS(Sheet8!J2304)</f>
        <v>12</v>
      </c>
    </row>
    <row r="2305" spans="1:4">
      <c r="A2305">
        <f>ABS(Sheet8!G2305)</f>
        <v>42</v>
      </c>
      <c r="B2305">
        <f>ABS(Sheet8!H2305)</f>
        <v>1</v>
      </c>
      <c r="C2305">
        <f>ABS(Sheet8!I2305)</f>
        <v>1</v>
      </c>
      <c r="D2305">
        <f>ABS(Sheet8!J2305)</f>
        <v>6</v>
      </c>
    </row>
    <row r="2306" spans="1:4">
      <c r="A2306">
        <f>ABS(Sheet8!G2306)</f>
        <v>60</v>
      </c>
      <c r="B2306">
        <f>ABS(Sheet8!H2306)</f>
        <v>1</v>
      </c>
      <c r="C2306">
        <f>ABS(Sheet8!I2306)</f>
        <v>2</v>
      </c>
      <c r="D2306">
        <f>ABS(Sheet8!J2306)</f>
        <v>10</v>
      </c>
    </row>
    <row r="2307" spans="1:4">
      <c r="A2307">
        <f>ABS(Sheet8!G2307)</f>
        <v>30</v>
      </c>
      <c r="B2307">
        <f>ABS(Sheet8!H2307)</f>
        <v>1</v>
      </c>
      <c r="C2307">
        <f>ABS(Sheet8!I2307)</f>
        <v>1</v>
      </c>
      <c r="D2307">
        <f>ABS(Sheet8!J2307)</f>
        <v>16</v>
      </c>
    </row>
    <row r="2308" spans="1:4">
      <c r="A2308">
        <f>ABS(Sheet8!G2308)</f>
        <v>26</v>
      </c>
      <c r="B2308">
        <f>ABS(Sheet8!H2308)</f>
        <v>1</v>
      </c>
      <c r="C2308">
        <f>ABS(Sheet8!I2308)</f>
        <v>2</v>
      </c>
      <c r="D2308">
        <f>ABS(Sheet8!J2308)</f>
        <v>13</v>
      </c>
    </row>
    <row r="2309" spans="1:4">
      <c r="A2309">
        <f>ABS(Sheet8!G2309)</f>
        <v>22</v>
      </c>
      <c r="B2309">
        <f>ABS(Sheet8!H2309)</f>
        <v>1</v>
      </c>
      <c r="C2309">
        <f>ABS(Sheet8!I2309)</f>
        <v>0</v>
      </c>
      <c r="D2309">
        <f>ABS(Sheet8!J2309)</f>
        <v>22</v>
      </c>
    </row>
    <row r="2310" spans="1:4">
      <c r="A2310">
        <f>ABS(Sheet8!G2310)</f>
        <v>20</v>
      </c>
      <c r="B2310">
        <f>ABS(Sheet8!H2310)</f>
        <v>1</v>
      </c>
      <c r="C2310">
        <f>ABS(Sheet8!I2310)</f>
        <v>1</v>
      </c>
      <c r="D2310">
        <f>ABS(Sheet8!J2310)</f>
        <v>11</v>
      </c>
    </row>
    <row r="2311" spans="1:4">
      <c r="A2311">
        <f>ABS(Sheet8!G2311)</f>
        <v>32</v>
      </c>
      <c r="B2311">
        <f>ABS(Sheet8!H2311)</f>
        <v>1</v>
      </c>
      <c r="C2311">
        <f>ABS(Sheet8!I2311)</f>
        <v>1</v>
      </c>
      <c r="D2311">
        <f>ABS(Sheet8!J2311)</f>
        <v>5</v>
      </c>
    </row>
    <row r="2312" spans="1:4">
      <c r="A2312">
        <f>ABS(Sheet8!G2312)</f>
        <v>42</v>
      </c>
      <c r="B2312">
        <f>ABS(Sheet8!H2312)</f>
        <v>1</v>
      </c>
      <c r="C2312">
        <f>ABS(Sheet8!I2312)</f>
        <v>1</v>
      </c>
      <c r="D2312">
        <f>ABS(Sheet8!J2312)</f>
        <v>8</v>
      </c>
    </row>
    <row r="2313" spans="1:4">
      <c r="A2313">
        <f>ABS(Sheet8!G2313)</f>
        <v>33</v>
      </c>
      <c r="B2313">
        <f>ABS(Sheet8!H2313)</f>
        <v>1</v>
      </c>
      <c r="C2313">
        <f>ABS(Sheet8!I2313)</f>
        <v>1</v>
      </c>
      <c r="D2313">
        <f>ABS(Sheet8!J2313)</f>
        <v>2</v>
      </c>
    </row>
    <row r="2314" spans="1:4">
      <c r="A2314">
        <f>ABS(Sheet8!G2314)</f>
        <v>32</v>
      </c>
      <c r="B2314">
        <f>ABS(Sheet8!H2314)</f>
        <v>1</v>
      </c>
      <c r="C2314">
        <f>ABS(Sheet8!I2314)</f>
        <v>3</v>
      </c>
      <c r="D2314">
        <f>ABS(Sheet8!J2314)</f>
        <v>17</v>
      </c>
    </row>
    <row r="2315" spans="1:4">
      <c r="A2315">
        <f>ABS(Sheet8!G2315)</f>
        <v>30</v>
      </c>
      <c r="B2315">
        <f>ABS(Sheet8!H2315)</f>
        <v>1</v>
      </c>
      <c r="C2315">
        <f>ABS(Sheet8!I2315)</f>
        <v>2</v>
      </c>
      <c r="D2315">
        <f>ABS(Sheet8!J2315)</f>
        <v>25</v>
      </c>
    </row>
    <row r="2316" spans="1:4">
      <c r="A2316">
        <f>ABS(Sheet8!G2316)</f>
        <v>28</v>
      </c>
      <c r="B2316">
        <f>ABS(Sheet8!H2316)</f>
        <v>1</v>
      </c>
      <c r="C2316">
        <f>ABS(Sheet8!I2316)</f>
        <v>2</v>
      </c>
      <c r="D2316">
        <f>ABS(Sheet8!J2316)</f>
        <v>24</v>
      </c>
    </row>
    <row r="2317" spans="1:4">
      <c r="A2317">
        <f>ABS(Sheet8!G2317)</f>
        <v>24</v>
      </c>
      <c r="B2317">
        <f>ABS(Sheet8!H2317)</f>
        <v>1</v>
      </c>
      <c r="C2317">
        <f>ABS(Sheet8!I2317)</f>
        <v>1</v>
      </c>
      <c r="D2317">
        <f>ABS(Sheet8!J2317)</f>
        <v>16</v>
      </c>
    </row>
    <row r="2318" spans="1:4">
      <c r="A2318">
        <f>ABS(Sheet8!G2318)</f>
        <v>22</v>
      </c>
      <c r="B2318">
        <f>ABS(Sheet8!H2318)</f>
        <v>1</v>
      </c>
      <c r="C2318">
        <f>ABS(Sheet8!I2318)</f>
        <v>2</v>
      </c>
      <c r="D2318">
        <f>ABS(Sheet8!J2318)</f>
        <v>15</v>
      </c>
    </row>
    <row r="2319" spans="1:4">
      <c r="A2319">
        <f>ABS(Sheet8!G2319)</f>
        <v>28</v>
      </c>
      <c r="B2319">
        <f>ABS(Sheet8!H2319)</f>
        <v>1</v>
      </c>
      <c r="C2319">
        <f>ABS(Sheet8!I2319)</f>
        <v>0</v>
      </c>
      <c r="D2319">
        <f>ABS(Sheet8!J2319)</f>
        <v>1</v>
      </c>
    </row>
    <row r="2320" spans="1:4">
      <c r="A2320">
        <f>ABS(Sheet8!G2320)</f>
        <v>34</v>
      </c>
      <c r="B2320">
        <f>ABS(Sheet8!H2320)</f>
        <v>1</v>
      </c>
      <c r="C2320">
        <f>ABS(Sheet8!I2320)</f>
        <v>2</v>
      </c>
      <c r="D2320">
        <f>ABS(Sheet8!J2320)</f>
        <v>11</v>
      </c>
    </row>
    <row r="2321" spans="1:4">
      <c r="A2321">
        <f>ABS(Sheet8!G2321)</f>
        <v>26</v>
      </c>
      <c r="B2321">
        <f>ABS(Sheet8!H2321)</f>
        <v>1</v>
      </c>
      <c r="C2321">
        <f>ABS(Sheet8!I2321)</f>
        <v>0</v>
      </c>
      <c r="D2321">
        <f>ABS(Sheet8!J2321)</f>
        <v>11</v>
      </c>
    </row>
    <row r="2322" spans="1:4">
      <c r="A2322">
        <f>ABS(Sheet8!G2322)</f>
        <v>28</v>
      </c>
      <c r="B2322">
        <f>ABS(Sheet8!H2322)</f>
        <v>1</v>
      </c>
      <c r="C2322">
        <f>ABS(Sheet8!I2322)</f>
        <v>0</v>
      </c>
      <c r="D2322">
        <f>ABS(Sheet8!J2322)</f>
        <v>10</v>
      </c>
    </row>
    <row r="2323" spans="1:4">
      <c r="A2323">
        <f>ABS(Sheet8!G2323)</f>
        <v>98</v>
      </c>
      <c r="B2323">
        <f>ABS(Sheet8!H2323)</f>
        <v>1</v>
      </c>
      <c r="C2323">
        <f>ABS(Sheet8!I2323)</f>
        <v>1</v>
      </c>
      <c r="D2323">
        <f>ABS(Sheet8!J2323)</f>
        <v>33</v>
      </c>
    </row>
    <row r="2324" spans="1:4">
      <c r="A2324">
        <f>ABS(Sheet8!G2324)</f>
        <v>68</v>
      </c>
      <c r="B2324">
        <f>ABS(Sheet8!H2324)</f>
        <v>1</v>
      </c>
      <c r="C2324">
        <f>ABS(Sheet8!I2324)</f>
        <v>2</v>
      </c>
      <c r="D2324">
        <f>ABS(Sheet8!J2324)</f>
        <v>5</v>
      </c>
    </row>
    <row r="2325" spans="1:4">
      <c r="A2325">
        <f>ABS(Sheet8!G2325)</f>
        <v>140</v>
      </c>
      <c r="B2325">
        <f>ABS(Sheet8!H2325)</f>
        <v>1</v>
      </c>
      <c r="C2325">
        <f>ABS(Sheet8!I2325)</f>
        <v>0</v>
      </c>
      <c r="D2325">
        <f>ABS(Sheet8!J2325)</f>
        <v>46</v>
      </c>
    </row>
    <row r="2326" spans="1:4">
      <c r="A2326">
        <f>ABS(Sheet8!G2326)</f>
        <v>51</v>
      </c>
      <c r="B2326">
        <f>ABS(Sheet8!H2326)</f>
        <v>1</v>
      </c>
      <c r="C2326">
        <f>ABS(Sheet8!I2326)</f>
        <v>1</v>
      </c>
      <c r="D2326">
        <f>ABS(Sheet8!J2326)</f>
        <v>2</v>
      </c>
    </row>
    <row r="2327" spans="1:4">
      <c r="A2327">
        <f>ABS(Sheet8!G2327)</f>
        <v>42</v>
      </c>
      <c r="B2327">
        <f>ABS(Sheet8!H2327)</f>
        <v>1</v>
      </c>
      <c r="C2327">
        <f>ABS(Sheet8!I2327)</f>
        <v>1</v>
      </c>
      <c r="D2327">
        <f>ABS(Sheet8!J2327)</f>
        <v>2</v>
      </c>
    </row>
    <row r="2328" spans="1:4">
      <c r="A2328">
        <f>ABS(Sheet8!G2328)</f>
        <v>36</v>
      </c>
      <c r="B2328">
        <f>ABS(Sheet8!H2328)</f>
        <v>1</v>
      </c>
      <c r="C2328">
        <f>ABS(Sheet8!I2328)</f>
        <v>1</v>
      </c>
      <c r="D2328">
        <f>ABS(Sheet8!J2328)</f>
        <v>10</v>
      </c>
    </row>
    <row r="2329" spans="1:4">
      <c r="A2329">
        <f>ABS(Sheet8!G2329)</f>
        <v>33</v>
      </c>
      <c r="B2329">
        <f>ABS(Sheet8!H2329)</f>
        <v>1</v>
      </c>
      <c r="C2329">
        <f>ABS(Sheet8!I2329)</f>
        <v>1</v>
      </c>
      <c r="D2329">
        <f>ABS(Sheet8!J2329)</f>
        <v>14</v>
      </c>
    </row>
    <row r="2330" spans="1:4">
      <c r="A2330">
        <f>ABS(Sheet8!G2330)</f>
        <v>30</v>
      </c>
      <c r="B2330">
        <f>ABS(Sheet8!H2330)</f>
        <v>0</v>
      </c>
      <c r="C2330">
        <f>ABS(Sheet8!I2330)</f>
        <v>0</v>
      </c>
      <c r="D2330">
        <f>ABS(Sheet8!J2330)</f>
        <v>9</v>
      </c>
    </row>
    <row r="2331" spans="1:4">
      <c r="A2331">
        <f>ABS(Sheet8!G2331)</f>
        <v>30</v>
      </c>
      <c r="B2331">
        <f>ABS(Sheet8!H2331)</f>
        <v>0</v>
      </c>
      <c r="C2331">
        <f>ABS(Sheet8!I2331)</f>
        <v>0</v>
      </c>
      <c r="D2331">
        <f>ABS(Sheet8!J2331)</f>
        <v>9</v>
      </c>
    </row>
    <row r="2332" spans="1:4">
      <c r="A2332">
        <f>ABS(Sheet8!G2332)</f>
        <v>26</v>
      </c>
      <c r="B2332">
        <f>ABS(Sheet8!H2332)</f>
        <v>1</v>
      </c>
      <c r="C2332">
        <f>ABS(Sheet8!I2332)</f>
        <v>0</v>
      </c>
      <c r="D2332">
        <f>ABS(Sheet8!J2332)</f>
        <v>2</v>
      </c>
    </row>
    <row r="2333" spans="1:4">
      <c r="A2333">
        <f>ABS(Sheet8!G2333)</f>
        <v>22</v>
      </c>
      <c r="B2333">
        <f>ABS(Sheet8!H2333)</f>
        <v>1</v>
      </c>
      <c r="C2333">
        <f>ABS(Sheet8!I2333)</f>
        <v>1</v>
      </c>
      <c r="D2333">
        <f>ABS(Sheet8!J2333)</f>
        <v>17</v>
      </c>
    </row>
    <row r="2334" spans="1:4">
      <c r="A2334">
        <f>ABS(Sheet8!G2334)</f>
        <v>22</v>
      </c>
      <c r="B2334">
        <f>ABS(Sheet8!H2334)</f>
        <v>1</v>
      </c>
      <c r="C2334">
        <f>ABS(Sheet8!I2334)</f>
        <v>1</v>
      </c>
      <c r="D2334">
        <f>ABS(Sheet8!J2334)</f>
        <v>8</v>
      </c>
    </row>
    <row r="2335" spans="1:4">
      <c r="A2335">
        <f>ABS(Sheet8!G2335)</f>
        <v>20</v>
      </c>
      <c r="B2335">
        <f>ABS(Sheet8!H2335)</f>
        <v>1</v>
      </c>
      <c r="C2335">
        <f>ABS(Sheet8!I2335)</f>
        <v>1</v>
      </c>
      <c r="D2335">
        <f>ABS(Sheet8!J2335)</f>
        <v>11</v>
      </c>
    </row>
    <row r="2336" spans="1:4">
      <c r="A2336">
        <f>ABS(Sheet8!G2336)</f>
        <v>28</v>
      </c>
      <c r="B2336">
        <f>ABS(Sheet8!H2336)</f>
        <v>1</v>
      </c>
      <c r="C2336">
        <f>ABS(Sheet8!I2336)</f>
        <v>0</v>
      </c>
      <c r="D2336">
        <f>ABS(Sheet8!J2336)</f>
        <v>19</v>
      </c>
    </row>
    <row r="2337" spans="1:4">
      <c r="A2337">
        <f>ABS(Sheet8!G2337)</f>
        <v>40</v>
      </c>
      <c r="B2337">
        <f>ABS(Sheet8!H2337)</f>
        <v>1</v>
      </c>
      <c r="C2337">
        <f>ABS(Sheet8!I2337)</f>
        <v>3</v>
      </c>
      <c r="D2337">
        <f>ABS(Sheet8!J2337)</f>
        <v>13</v>
      </c>
    </row>
    <row r="2338" spans="1:4">
      <c r="A2338">
        <f>ABS(Sheet8!G2338)</f>
        <v>36</v>
      </c>
      <c r="B2338">
        <f>ABS(Sheet8!H2338)</f>
        <v>1</v>
      </c>
      <c r="C2338">
        <f>ABS(Sheet8!I2338)</f>
        <v>1</v>
      </c>
      <c r="D2338">
        <f>ABS(Sheet8!J2338)</f>
        <v>1</v>
      </c>
    </row>
    <row r="2339" spans="1:4">
      <c r="A2339">
        <f>ABS(Sheet8!G2339)</f>
        <v>26</v>
      </c>
      <c r="B2339">
        <f>ABS(Sheet8!H2339)</f>
        <v>1</v>
      </c>
      <c r="C2339">
        <f>ABS(Sheet8!I2339)</f>
        <v>1</v>
      </c>
      <c r="D2339">
        <f>ABS(Sheet8!J2339)</f>
        <v>21</v>
      </c>
    </row>
    <row r="2340" spans="1:4">
      <c r="A2340">
        <f>ABS(Sheet8!G2340)</f>
        <v>32</v>
      </c>
      <c r="B2340">
        <f>ABS(Sheet8!H2340)</f>
        <v>1</v>
      </c>
      <c r="C2340">
        <f>ABS(Sheet8!I2340)</f>
        <v>2</v>
      </c>
      <c r="D2340">
        <f>ABS(Sheet8!J2340)</f>
        <v>10</v>
      </c>
    </row>
    <row r="2341" spans="1:4">
      <c r="A2341">
        <f>ABS(Sheet8!G2341)</f>
        <v>45</v>
      </c>
      <c r="B2341">
        <f>ABS(Sheet8!H2341)</f>
        <v>1</v>
      </c>
      <c r="C2341">
        <f>ABS(Sheet8!I2341)</f>
        <v>1</v>
      </c>
      <c r="D2341">
        <f>ABS(Sheet8!J2341)</f>
        <v>3</v>
      </c>
    </row>
    <row r="2342" spans="1:4">
      <c r="A2342">
        <f>ABS(Sheet8!G2342)</f>
        <v>70</v>
      </c>
      <c r="B2342">
        <f>ABS(Sheet8!H2342)</f>
        <v>1</v>
      </c>
      <c r="C2342">
        <f>ABS(Sheet8!I2342)</f>
        <v>1</v>
      </c>
      <c r="D2342">
        <f>ABS(Sheet8!J2342)</f>
        <v>17</v>
      </c>
    </row>
    <row r="2343" spans="1:4">
      <c r="A2343">
        <f>ABS(Sheet8!G2343)</f>
        <v>28</v>
      </c>
      <c r="B2343">
        <f>ABS(Sheet8!H2343)</f>
        <v>1</v>
      </c>
      <c r="C2343">
        <f>ABS(Sheet8!I2343)</f>
        <v>1</v>
      </c>
      <c r="D2343">
        <f>ABS(Sheet8!J2343)</f>
        <v>5</v>
      </c>
    </row>
    <row r="2344" spans="1:4">
      <c r="A2344">
        <f>ABS(Sheet8!G2344)</f>
        <v>26</v>
      </c>
      <c r="B2344">
        <f>ABS(Sheet8!H2344)</f>
        <v>1</v>
      </c>
      <c r="C2344">
        <f>ABS(Sheet8!I2344)</f>
        <v>2</v>
      </c>
      <c r="D2344">
        <f>ABS(Sheet8!J2344)</f>
        <v>13</v>
      </c>
    </row>
    <row r="2345" spans="1:4">
      <c r="A2345">
        <f>ABS(Sheet8!G2345)</f>
        <v>26</v>
      </c>
      <c r="B2345">
        <f>ABS(Sheet8!H2345)</f>
        <v>1</v>
      </c>
      <c r="C2345">
        <f>ABS(Sheet8!I2345)</f>
        <v>1</v>
      </c>
      <c r="D2345">
        <f>ABS(Sheet8!J2345)</f>
        <v>26</v>
      </c>
    </row>
    <row r="2346" spans="1:4">
      <c r="A2346">
        <f>ABS(Sheet8!G2346)</f>
        <v>38</v>
      </c>
      <c r="B2346">
        <f>ABS(Sheet8!H2346)</f>
        <v>1</v>
      </c>
      <c r="C2346">
        <f>ABS(Sheet8!I2346)</f>
        <v>1</v>
      </c>
      <c r="D2346">
        <f>ABS(Sheet8!J2346)</f>
        <v>24</v>
      </c>
    </row>
    <row r="2347" spans="1:4">
      <c r="A2347">
        <f>ABS(Sheet8!G2347)</f>
        <v>86</v>
      </c>
      <c r="B2347">
        <f>ABS(Sheet8!H2347)</f>
        <v>1</v>
      </c>
      <c r="C2347">
        <f>ABS(Sheet8!I2347)</f>
        <v>1</v>
      </c>
      <c r="D2347">
        <f>ABS(Sheet8!J2347)</f>
        <v>13</v>
      </c>
    </row>
    <row r="2348" spans="1:4">
      <c r="A2348">
        <f>ABS(Sheet8!G2348)</f>
        <v>34</v>
      </c>
      <c r="B2348">
        <f>ABS(Sheet8!H2348)</f>
        <v>1</v>
      </c>
      <c r="C2348">
        <f>ABS(Sheet8!I2348)</f>
        <v>1</v>
      </c>
      <c r="D2348">
        <f>ABS(Sheet8!J2348)</f>
        <v>3</v>
      </c>
    </row>
    <row r="2349" spans="1:4">
      <c r="A2349">
        <f>ABS(Sheet8!G2349)</f>
        <v>76</v>
      </c>
      <c r="B2349">
        <f>ABS(Sheet8!H2349)</f>
        <v>1</v>
      </c>
      <c r="C2349">
        <f>ABS(Sheet8!I2349)</f>
        <v>0</v>
      </c>
      <c r="D2349">
        <f>ABS(Sheet8!J2349)</f>
        <v>6</v>
      </c>
    </row>
    <row r="2350" spans="1:4">
      <c r="A2350">
        <f>ABS(Sheet8!G2350)</f>
        <v>32</v>
      </c>
      <c r="B2350">
        <f>ABS(Sheet8!H2350)</f>
        <v>1</v>
      </c>
      <c r="C2350">
        <f>ABS(Sheet8!I2350)</f>
        <v>1</v>
      </c>
      <c r="D2350">
        <f>ABS(Sheet8!J2350)</f>
        <v>3</v>
      </c>
    </row>
    <row r="2351" spans="1:4">
      <c r="A2351">
        <f>ABS(Sheet8!G2351)</f>
        <v>22</v>
      </c>
      <c r="B2351">
        <f>ABS(Sheet8!H2351)</f>
        <v>1</v>
      </c>
      <c r="C2351">
        <f>ABS(Sheet8!I2351)</f>
        <v>1</v>
      </c>
      <c r="D2351">
        <f>ABS(Sheet8!J2351)</f>
        <v>9</v>
      </c>
    </row>
    <row r="2352" spans="1:4">
      <c r="A2352">
        <f>ABS(Sheet8!G2352)</f>
        <v>22</v>
      </c>
      <c r="B2352">
        <f>ABS(Sheet8!H2352)</f>
        <v>1</v>
      </c>
      <c r="C2352">
        <f>ABS(Sheet8!I2352)</f>
        <v>1</v>
      </c>
      <c r="D2352">
        <f>ABS(Sheet8!J2352)</f>
        <v>9</v>
      </c>
    </row>
    <row r="2353" spans="1:4">
      <c r="A2353">
        <f>ABS(Sheet8!G2353)</f>
        <v>28</v>
      </c>
      <c r="B2353">
        <f>ABS(Sheet8!H2353)</f>
        <v>1</v>
      </c>
      <c r="C2353">
        <f>ABS(Sheet8!I2353)</f>
        <v>0</v>
      </c>
      <c r="D2353">
        <f>ABS(Sheet8!J2353)</f>
        <v>19</v>
      </c>
    </row>
    <row r="2354" spans="1:4">
      <c r="A2354">
        <f>ABS(Sheet8!G2354)</f>
        <v>30</v>
      </c>
      <c r="B2354">
        <f>ABS(Sheet8!H2354)</f>
        <v>1</v>
      </c>
      <c r="C2354">
        <f>ABS(Sheet8!I2354)</f>
        <v>2</v>
      </c>
      <c r="D2354">
        <f>ABS(Sheet8!J2354)</f>
        <v>12</v>
      </c>
    </row>
    <row r="2355" spans="1:4">
      <c r="A2355">
        <f>ABS(Sheet8!G2355)</f>
        <v>90</v>
      </c>
      <c r="B2355">
        <f>ABS(Sheet8!H2355)</f>
        <v>1</v>
      </c>
      <c r="C2355">
        <f>ABS(Sheet8!I2355)</f>
        <v>1</v>
      </c>
      <c r="D2355">
        <f>ABS(Sheet8!J2355)</f>
        <v>17</v>
      </c>
    </row>
    <row r="2356" spans="1:4">
      <c r="A2356">
        <f>ABS(Sheet8!G2356)</f>
        <v>28</v>
      </c>
      <c r="B2356">
        <f>ABS(Sheet8!H2356)</f>
        <v>1</v>
      </c>
      <c r="C2356">
        <f>ABS(Sheet8!I2356)</f>
        <v>0</v>
      </c>
      <c r="D2356">
        <f>ABS(Sheet8!J2356)</f>
        <v>19</v>
      </c>
    </row>
    <row r="2357" spans="1:4">
      <c r="A2357">
        <f>ABS(Sheet8!G2357)</f>
        <v>24</v>
      </c>
      <c r="B2357">
        <f>ABS(Sheet8!H2357)</f>
        <v>1</v>
      </c>
      <c r="C2357">
        <f>ABS(Sheet8!I2357)</f>
        <v>1</v>
      </c>
      <c r="D2357">
        <f>ABS(Sheet8!J2357)</f>
        <v>7</v>
      </c>
    </row>
    <row r="2358" spans="1:4">
      <c r="A2358">
        <f>ABS(Sheet8!G2358)</f>
        <v>22</v>
      </c>
      <c r="B2358">
        <f>ABS(Sheet8!H2358)</f>
        <v>1</v>
      </c>
      <c r="C2358">
        <f>ABS(Sheet8!I2358)</f>
        <v>2</v>
      </c>
      <c r="D2358">
        <f>ABS(Sheet8!J2358)</f>
        <v>15</v>
      </c>
    </row>
    <row r="2359" spans="1:4">
      <c r="A2359">
        <f>ABS(Sheet8!G2359)</f>
        <v>34</v>
      </c>
      <c r="B2359">
        <f>ABS(Sheet8!H2359)</f>
        <v>0</v>
      </c>
      <c r="C2359">
        <f>ABS(Sheet8!I2359)</f>
        <v>1</v>
      </c>
      <c r="D2359">
        <f>ABS(Sheet8!J2359)</f>
        <v>10</v>
      </c>
    </row>
    <row r="2360" spans="1:4">
      <c r="A2360">
        <f>ABS(Sheet8!G2360)</f>
        <v>26</v>
      </c>
      <c r="B2360">
        <f>ABS(Sheet8!H2360)</f>
        <v>1</v>
      </c>
      <c r="C2360">
        <f>ABS(Sheet8!I2360)</f>
        <v>0</v>
      </c>
      <c r="D2360">
        <f>ABS(Sheet8!J2360)</f>
        <v>20</v>
      </c>
    </row>
    <row r="2361" spans="1:4">
      <c r="A2361">
        <f>ABS(Sheet8!G2361)</f>
        <v>22</v>
      </c>
      <c r="B2361">
        <f>ABS(Sheet8!H2361)</f>
        <v>1</v>
      </c>
      <c r="C2361">
        <f>ABS(Sheet8!I2361)</f>
        <v>2</v>
      </c>
      <c r="D2361">
        <f>ABS(Sheet8!J2361)</f>
        <v>15</v>
      </c>
    </row>
    <row r="2362" spans="1:4">
      <c r="A2362">
        <f>ABS(Sheet8!G2362)</f>
        <v>56</v>
      </c>
      <c r="B2362">
        <f>ABS(Sheet8!H2362)</f>
        <v>1</v>
      </c>
      <c r="C2362">
        <f>ABS(Sheet8!I2362)</f>
        <v>0</v>
      </c>
      <c r="D2362">
        <f>ABS(Sheet8!J2362)</f>
        <v>15</v>
      </c>
    </row>
    <row r="2363" spans="1:4">
      <c r="A2363">
        <f>ABS(Sheet8!G2363)</f>
        <v>33</v>
      </c>
      <c r="B2363">
        <f>ABS(Sheet8!H2363)</f>
        <v>1</v>
      </c>
      <c r="C2363">
        <f>ABS(Sheet8!I2363)</f>
        <v>0</v>
      </c>
      <c r="D2363">
        <f>ABS(Sheet8!J2363)</f>
        <v>0</v>
      </c>
    </row>
    <row r="2364" spans="1:4">
      <c r="A2364">
        <f>ABS(Sheet8!G2364)</f>
        <v>26</v>
      </c>
      <c r="B2364">
        <f>ABS(Sheet8!H2364)</f>
        <v>1</v>
      </c>
      <c r="C2364">
        <f>ABS(Sheet8!I2364)</f>
        <v>2</v>
      </c>
      <c r="D2364">
        <f>ABS(Sheet8!J2364)</f>
        <v>23</v>
      </c>
    </row>
    <row r="2365" spans="1:4">
      <c r="A2365">
        <f>ABS(Sheet8!G2365)</f>
        <v>33</v>
      </c>
      <c r="B2365">
        <f>ABS(Sheet8!H2365)</f>
        <v>1</v>
      </c>
      <c r="C2365">
        <f>ABS(Sheet8!I2365)</f>
        <v>0</v>
      </c>
      <c r="D2365">
        <f>ABS(Sheet8!J2365)</f>
        <v>17</v>
      </c>
    </row>
    <row r="2366" spans="1:4">
      <c r="A2366">
        <f>ABS(Sheet8!G2366)</f>
        <v>30</v>
      </c>
      <c r="B2366">
        <f>ABS(Sheet8!H2366)</f>
        <v>1</v>
      </c>
      <c r="C2366">
        <f>ABS(Sheet8!I2366)</f>
        <v>1</v>
      </c>
      <c r="D2366">
        <f>ABS(Sheet8!J2366)</f>
        <v>19</v>
      </c>
    </row>
    <row r="2367" spans="1:4">
      <c r="A2367">
        <f>ABS(Sheet8!G2367)</f>
        <v>26</v>
      </c>
      <c r="B2367">
        <f>ABS(Sheet8!H2367)</f>
        <v>1</v>
      </c>
      <c r="C2367">
        <f>ABS(Sheet8!I2367)</f>
        <v>1</v>
      </c>
      <c r="D2367">
        <f>ABS(Sheet8!J2367)</f>
        <v>9</v>
      </c>
    </row>
    <row r="2368" spans="1:4">
      <c r="A2368">
        <f>ABS(Sheet8!G2368)</f>
        <v>24</v>
      </c>
      <c r="B2368">
        <f>ABS(Sheet8!H2368)</f>
        <v>1</v>
      </c>
      <c r="C2368">
        <f>ABS(Sheet8!I2368)</f>
        <v>1</v>
      </c>
      <c r="D2368">
        <f>ABS(Sheet8!J2368)</f>
        <v>16</v>
      </c>
    </row>
    <row r="2369" spans="1:4">
      <c r="A2369">
        <f>ABS(Sheet8!G2369)</f>
        <v>20</v>
      </c>
      <c r="B2369">
        <f>ABS(Sheet8!H2369)</f>
        <v>1</v>
      </c>
      <c r="C2369">
        <f>ABS(Sheet8!I2369)</f>
        <v>1</v>
      </c>
      <c r="D2369">
        <f>ABS(Sheet8!J2369)</f>
        <v>24</v>
      </c>
    </row>
    <row r="2370" spans="1:4">
      <c r="A2370">
        <f>ABS(Sheet8!G2370)</f>
        <v>68</v>
      </c>
      <c r="B2370">
        <f>ABS(Sheet8!H2370)</f>
        <v>0</v>
      </c>
      <c r="C2370">
        <f>ABS(Sheet8!I2370)</f>
        <v>3</v>
      </c>
      <c r="D2370">
        <f>ABS(Sheet8!J2370)</f>
        <v>10</v>
      </c>
    </row>
    <row r="2371" spans="1:4">
      <c r="A2371">
        <f>ABS(Sheet8!G2371)</f>
        <v>38</v>
      </c>
      <c r="B2371">
        <f>ABS(Sheet8!H2371)</f>
        <v>1</v>
      </c>
      <c r="C2371">
        <f>ABS(Sheet8!I2371)</f>
        <v>0</v>
      </c>
      <c r="D2371">
        <f>ABS(Sheet8!J2371)</f>
        <v>2</v>
      </c>
    </row>
    <row r="2372" spans="1:4">
      <c r="A2372">
        <f>ABS(Sheet8!G2372)</f>
        <v>32</v>
      </c>
      <c r="B2372">
        <f>ABS(Sheet8!H2372)</f>
        <v>1</v>
      </c>
      <c r="C2372">
        <f>ABS(Sheet8!I2372)</f>
        <v>0</v>
      </c>
      <c r="D2372">
        <f>ABS(Sheet8!J2372)</f>
        <v>27</v>
      </c>
    </row>
    <row r="2373" spans="1:4">
      <c r="A2373">
        <f>ABS(Sheet8!G2373)</f>
        <v>26</v>
      </c>
      <c r="B2373">
        <f>ABS(Sheet8!H2373)</f>
        <v>1</v>
      </c>
      <c r="C2373">
        <f>ABS(Sheet8!I2373)</f>
        <v>0</v>
      </c>
      <c r="D2373">
        <f>ABS(Sheet8!J2373)</f>
        <v>20</v>
      </c>
    </row>
    <row r="2374" spans="1:4">
      <c r="A2374">
        <f>ABS(Sheet8!G2374)</f>
        <v>26</v>
      </c>
      <c r="B2374">
        <f>ABS(Sheet8!H2374)</f>
        <v>1</v>
      </c>
      <c r="C2374">
        <f>ABS(Sheet8!I2374)</f>
        <v>0</v>
      </c>
      <c r="D2374">
        <f>ABS(Sheet8!J2374)</f>
        <v>20</v>
      </c>
    </row>
    <row r="2375" spans="1:4">
      <c r="A2375">
        <f>ABS(Sheet8!G2375)</f>
        <v>34</v>
      </c>
      <c r="B2375">
        <f>ABS(Sheet8!H2375)</f>
        <v>1</v>
      </c>
      <c r="C2375">
        <f>ABS(Sheet8!I2375)</f>
        <v>2</v>
      </c>
      <c r="D2375">
        <f>ABS(Sheet8!J2375)</f>
        <v>15</v>
      </c>
    </row>
    <row r="2376" spans="1:4">
      <c r="A2376">
        <f>ABS(Sheet8!G2376)</f>
        <v>42</v>
      </c>
      <c r="B2376">
        <f>ABS(Sheet8!H2376)</f>
        <v>1</v>
      </c>
      <c r="C2376">
        <f>ABS(Sheet8!I2376)</f>
        <v>0</v>
      </c>
      <c r="D2376">
        <f>ABS(Sheet8!J2376)</f>
        <v>5</v>
      </c>
    </row>
    <row r="2377" spans="1:4">
      <c r="A2377">
        <f>ABS(Sheet8!G2377)</f>
        <v>24</v>
      </c>
      <c r="B2377">
        <f>ABS(Sheet8!H2377)</f>
        <v>1</v>
      </c>
      <c r="C2377">
        <f>ABS(Sheet8!I2377)</f>
        <v>2</v>
      </c>
      <c r="D2377">
        <f>ABS(Sheet8!J2377)</f>
        <v>14</v>
      </c>
    </row>
    <row r="2378" spans="1:4">
      <c r="A2378">
        <f>ABS(Sheet8!G2378)</f>
        <v>56</v>
      </c>
      <c r="B2378">
        <f>ABS(Sheet8!H2378)</f>
        <v>1</v>
      </c>
      <c r="C2378">
        <f>ABS(Sheet8!I2378)</f>
        <v>4</v>
      </c>
      <c r="D2378">
        <f>ABS(Sheet8!J2378)</f>
        <v>12</v>
      </c>
    </row>
    <row r="2379" spans="1:4">
      <c r="A2379">
        <f>ABS(Sheet8!G2379)</f>
        <v>36</v>
      </c>
      <c r="B2379">
        <f>ABS(Sheet8!H2379)</f>
        <v>1</v>
      </c>
      <c r="C2379">
        <f>ABS(Sheet8!I2379)</f>
        <v>0</v>
      </c>
      <c r="D2379">
        <f>ABS(Sheet8!J2379)</f>
        <v>21</v>
      </c>
    </row>
    <row r="2380" spans="1:4">
      <c r="A2380">
        <f>ABS(Sheet8!G2380)</f>
        <v>30</v>
      </c>
      <c r="B2380">
        <f>ABS(Sheet8!H2380)</f>
        <v>1</v>
      </c>
      <c r="C2380">
        <f>ABS(Sheet8!I2380)</f>
        <v>0</v>
      </c>
      <c r="D2380">
        <f>ABS(Sheet8!J2380)</f>
        <v>18</v>
      </c>
    </row>
    <row r="2381" spans="1:4">
      <c r="A2381">
        <f>ABS(Sheet8!G2381)</f>
        <v>22</v>
      </c>
      <c r="B2381">
        <f>ABS(Sheet8!H2381)</f>
        <v>1</v>
      </c>
      <c r="C2381">
        <f>ABS(Sheet8!I2381)</f>
        <v>0</v>
      </c>
      <c r="D2381">
        <f>ABS(Sheet8!J2381)</f>
        <v>19</v>
      </c>
    </row>
    <row r="2382" spans="1:4">
      <c r="A2382">
        <f>ABS(Sheet8!G2382)</f>
        <v>20</v>
      </c>
      <c r="B2382">
        <f>ABS(Sheet8!H2382)</f>
        <v>1</v>
      </c>
      <c r="C2382">
        <f>ABS(Sheet8!I2382)</f>
        <v>0</v>
      </c>
      <c r="D2382">
        <f>ABS(Sheet8!J2382)</f>
        <v>10</v>
      </c>
    </row>
    <row r="2383" spans="1:4">
      <c r="A2383">
        <f>ABS(Sheet8!G2383)</f>
        <v>34</v>
      </c>
      <c r="B2383">
        <f>ABS(Sheet8!H2383)</f>
        <v>1</v>
      </c>
      <c r="C2383">
        <f>ABS(Sheet8!I2383)</f>
        <v>2</v>
      </c>
      <c r="D2383">
        <f>ABS(Sheet8!J2383)</f>
        <v>9</v>
      </c>
    </row>
    <row r="2384" spans="1:4">
      <c r="A2384">
        <f>ABS(Sheet8!G2384)</f>
        <v>28</v>
      </c>
      <c r="B2384">
        <f>ABS(Sheet8!H2384)</f>
        <v>1</v>
      </c>
      <c r="C2384">
        <f>ABS(Sheet8!I2384)</f>
        <v>0</v>
      </c>
      <c r="D2384">
        <f>ABS(Sheet8!J2384)</f>
        <v>19</v>
      </c>
    </row>
    <row r="2385" spans="1:4">
      <c r="A2385">
        <f>ABS(Sheet8!G2385)</f>
        <v>40</v>
      </c>
      <c r="B2385">
        <f>ABS(Sheet8!H2385)</f>
        <v>1</v>
      </c>
      <c r="C2385">
        <f>ABS(Sheet8!I2385)</f>
        <v>1</v>
      </c>
      <c r="D2385">
        <f>ABS(Sheet8!J2385)</f>
        <v>8</v>
      </c>
    </row>
    <row r="2386" spans="1:4">
      <c r="A2386">
        <f>ABS(Sheet8!G2386)</f>
        <v>40</v>
      </c>
      <c r="B2386">
        <f>ABS(Sheet8!H2386)</f>
        <v>1</v>
      </c>
      <c r="C2386">
        <f>ABS(Sheet8!I2386)</f>
        <v>1</v>
      </c>
      <c r="D2386">
        <f>ABS(Sheet8!J2386)</f>
        <v>5</v>
      </c>
    </row>
    <row r="2387" spans="1:4">
      <c r="A2387">
        <f>ABS(Sheet8!G2387)</f>
        <v>26</v>
      </c>
      <c r="B2387">
        <f>ABS(Sheet8!H2387)</f>
        <v>1</v>
      </c>
      <c r="C2387">
        <f>ABS(Sheet8!I2387)</f>
        <v>0</v>
      </c>
      <c r="D2387">
        <f>ABS(Sheet8!J2387)</f>
        <v>20</v>
      </c>
    </row>
    <row r="2388" spans="1:4">
      <c r="A2388">
        <f>ABS(Sheet8!G2388)</f>
        <v>20</v>
      </c>
      <c r="B2388">
        <f>ABS(Sheet8!H2388)</f>
        <v>1</v>
      </c>
      <c r="C2388">
        <f>ABS(Sheet8!I2388)</f>
        <v>0</v>
      </c>
      <c r="D2388">
        <f>ABS(Sheet8!J2388)</f>
        <v>14</v>
      </c>
    </row>
    <row r="2389" spans="1:4">
      <c r="A2389">
        <f>ABS(Sheet8!G2389)</f>
        <v>24</v>
      </c>
      <c r="B2389">
        <f>ABS(Sheet8!H2389)</f>
        <v>1</v>
      </c>
      <c r="C2389">
        <f>ABS(Sheet8!I2389)</f>
        <v>1</v>
      </c>
      <c r="D2389">
        <f>ABS(Sheet8!J2389)</f>
        <v>13</v>
      </c>
    </row>
    <row r="2390" spans="1:4">
      <c r="A2390">
        <f>ABS(Sheet8!G2390)</f>
        <v>40</v>
      </c>
      <c r="B2390">
        <f>ABS(Sheet8!H2390)</f>
        <v>1</v>
      </c>
      <c r="C2390">
        <f>ABS(Sheet8!I2390)</f>
        <v>2</v>
      </c>
      <c r="D2390">
        <f>ABS(Sheet8!J2390)</f>
        <v>31</v>
      </c>
    </row>
    <row r="2391" spans="1:4">
      <c r="A2391">
        <f>ABS(Sheet8!G2391)</f>
        <v>22</v>
      </c>
      <c r="B2391">
        <f>ABS(Sheet8!H2391)</f>
        <v>1</v>
      </c>
      <c r="C2391">
        <f>ABS(Sheet8!I2391)</f>
        <v>2</v>
      </c>
      <c r="D2391">
        <f>ABS(Sheet8!J2391)</f>
        <v>19</v>
      </c>
    </row>
    <row r="2392" spans="1:4">
      <c r="A2392">
        <f>ABS(Sheet8!G2392)</f>
        <v>56</v>
      </c>
      <c r="B2392">
        <f>ABS(Sheet8!H2392)</f>
        <v>1</v>
      </c>
      <c r="C2392">
        <f>ABS(Sheet8!I2392)</f>
        <v>0</v>
      </c>
      <c r="D2392">
        <f>ABS(Sheet8!J2392)</f>
        <v>12</v>
      </c>
    </row>
    <row r="2393" spans="1:4">
      <c r="A2393">
        <f>ABS(Sheet8!G2393)</f>
        <v>22</v>
      </c>
      <c r="B2393">
        <f>ABS(Sheet8!H2393)</f>
        <v>1</v>
      </c>
      <c r="C2393">
        <f>ABS(Sheet8!I2393)</f>
        <v>1</v>
      </c>
      <c r="D2393">
        <f>ABS(Sheet8!J2393)</f>
        <v>17</v>
      </c>
    </row>
    <row r="2394" spans="1:4">
      <c r="A2394">
        <f>ABS(Sheet8!G2394)</f>
        <v>144</v>
      </c>
      <c r="B2394">
        <f>ABS(Sheet8!H2394)</f>
        <v>1</v>
      </c>
      <c r="C2394">
        <f>ABS(Sheet8!I2394)</f>
        <v>2</v>
      </c>
      <c r="D2394">
        <f>ABS(Sheet8!J2394)</f>
        <v>46</v>
      </c>
    </row>
    <row r="2395" spans="1:4">
      <c r="A2395">
        <f>ABS(Sheet8!G2395)</f>
        <v>38</v>
      </c>
      <c r="B2395">
        <f>ABS(Sheet8!H2395)</f>
        <v>1</v>
      </c>
      <c r="C2395">
        <f>ABS(Sheet8!I2395)</f>
        <v>0</v>
      </c>
      <c r="D2395">
        <f>ABS(Sheet8!J2395)</f>
        <v>2</v>
      </c>
    </row>
    <row r="2396" spans="1:4">
      <c r="A2396">
        <f>ABS(Sheet8!G2396)</f>
        <v>26</v>
      </c>
      <c r="B2396">
        <f>ABS(Sheet8!H2396)</f>
        <v>1</v>
      </c>
      <c r="C2396">
        <f>ABS(Sheet8!I2396)</f>
        <v>2</v>
      </c>
      <c r="D2396">
        <f>ABS(Sheet8!J2396)</f>
        <v>14</v>
      </c>
    </row>
    <row r="2397" spans="1:4">
      <c r="A2397">
        <f>ABS(Sheet8!G2397)</f>
        <v>34</v>
      </c>
      <c r="B2397">
        <f>ABS(Sheet8!H2397)</f>
        <v>1</v>
      </c>
      <c r="C2397">
        <f>ABS(Sheet8!I2397)</f>
        <v>1</v>
      </c>
      <c r="D2397">
        <f>ABS(Sheet8!J2397)</f>
        <v>12</v>
      </c>
    </row>
    <row r="2398" spans="1:4">
      <c r="A2398">
        <f>ABS(Sheet8!G2398)</f>
        <v>30</v>
      </c>
      <c r="B2398">
        <f>ABS(Sheet8!H2398)</f>
        <v>1</v>
      </c>
      <c r="C2398">
        <f>ABS(Sheet8!I2398)</f>
        <v>1</v>
      </c>
      <c r="D2398">
        <f>ABS(Sheet8!J2398)</f>
        <v>13</v>
      </c>
    </row>
    <row r="2399" spans="1:4">
      <c r="A2399">
        <f>ABS(Sheet8!G2399)</f>
        <v>22</v>
      </c>
      <c r="B2399">
        <f>ABS(Sheet8!H2399)</f>
        <v>1</v>
      </c>
      <c r="C2399">
        <f>ABS(Sheet8!I2399)</f>
        <v>1</v>
      </c>
      <c r="D2399">
        <f>ABS(Sheet8!J2399)</f>
        <v>10</v>
      </c>
    </row>
    <row r="2400" spans="1:4">
      <c r="A2400">
        <f>ABS(Sheet8!G2400)</f>
        <v>20</v>
      </c>
      <c r="B2400">
        <f>ABS(Sheet8!H2400)</f>
        <v>1</v>
      </c>
      <c r="C2400">
        <f>ABS(Sheet8!I2400)</f>
        <v>0</v>
      </c>
      <c r="D2400">
        <f>ABS(Sheet8!J2400)</f>
        <v>20</v>
      </c>
    </row>
    <row r="2401" spans="1:4">
      <c r="A2401">
        <f>ABS(Sheet8!G2401)</f>
        <v>96</v>
      </c>
      <c r="B2401">
        <f>ABS(Sheet8!H2401)</f>
        <v>1</v>
      </c>
      <c r="C2401">
        <f>ABS(Sheet8!I2401)</f>
        <v>0</v>
      </c>
      <c r="D2401">
        <f>ABS(Sheet8!J2401)</f>
        <v>18</v>
      </c>
    </row>
    <row r="2402" spans="1:4">
      <c r="A2402">
        <f>ABS(Sheet8!G2402)</f>
        <v>66</v>
      </c>
      <c r="B2402">
        <f>ABS(Sheet8!H2402)</f>
        <v>1</v>
      </c>
      <c r="C2402">
        <f>ABS(Sheet8!I2402)</f>
        <v>0</v>
      </c>
      <c r="D2402">
        <f>ABS(Sheet8!J2402)</f>
        <v>22</v>
      </c>
    </row>
    <row r="2403" spans="1:4">
      <c r="A2403">
        <f>ABS(Sheet8!G2403)</f>
        <v>28</v>
      </c>
      <c r="B2403">
        <f>ABS(Sheet8!H2403)</f>
        <v>1</v>
      </c>
      <c r="C2403">
        <f>ABS(Sheet8!I2403)</f>
        <v>1</v>
      </c>
      <c r="D2403">
        <f>ABS(Sheet8!J2403)</f>
        <v>11</v>
      </c>
    </row>
    <row r="2404" spans="1:4">
      <c r="A2404">
        <f>ABS(Sheet8!G2404)</f>
        <v>78</v>
      </c>
      <c r="B2404">
        <f>ABS(Sheet8!H2404)</f>
        <v>1</v>
      </c>
      <c r="C2404">
        <f>ABS(Sheet8!I2404)</f>
        <v>2</v>
      </c>
      <c r="D2404">
        <f>ABS(Sheet8!J2404)</f>
        <v>11</v>
      </c>
    </row>
    <row r="2405" spans="1:4">
      <c r="A2405">
        <f>ABS(Sheet8!G2405)</f>
        <v>55</v>
      </c>
      <c r="B2405">
        <f>ABS(Sheet8!H2405)</f>
        <v>1</v>
      </c>
      <c r="C2405">
        <f>ABS(Sheet8!I2405)</f>
        <v>1</v>
      </c>
      <c r="D2405">
        <f>ABS(Sheet8!J2405)</f>
        <v>10</v>
      </c>
    </row>
    <row r="2406" spans="1:4">
      <c r="A2406">
        <f>ABS(Sheet8!G2406)</f>
        <v>45</v>
      </c>
      <c r="B2406">
        <f>ABS(Sheet8!H2406)</f>
        <v>1</v>
      </c>
      <c r="C2406">
        <f>ABS(Sheet8!I2406)</f>
        <v>0</v>
      </c>
      <c r="D2406">
        <f>ABS(Sheet8!J2406)</f>
        <v>7</v>
      </c>
    </row>
    <row r="2407" spans="1:4">
      <c r="A2407">
        <f>ABS(Sheet8!G2407)</f>
        <v>42</v>
      </c>
      <c r="B2407">
        <f>ABS(Sheet8!H2407)</f>
        <v>1</v>
      </c>
      <c r="C2407">
        <f>ABS(Sheet8!I2407)</f>
        <v>2</v>
      </c>
      <c r="D2407">
        <f>ABS(Sheet8!J2407)</f>
        <v>17</v>
      </c>
    </row>
    <row r="2408" spans="1:4">
      <c r="A2408">
        <f>ABS(Sheet8!G2408)</f>
        <v>34</v>
      </c>
      <c r="B2408">
        <f>ABS(Sheet8!H2408)</f>
        <v>1</v>
      </c>
      <c r="C2408">
        <f>ABS(Sheet8!I2408)</f>
        <v>2</v>
      </c>
      <c r="D2408">
        <f>ABS(Sheet8!J2408)</f>
        <v>9</v>
      </c>
    </row>
    <row r="2409" spans="1:4">
      <c r="A2409">
        <f>ABS(Sheet8!G2409)</f>
        <v>30</v>
      </c>
      <c r="B2409">
        <f>ABS(Sheet8!H2409)</f>
        <v>1</v>
      </c>
      <c r="C2409">
        <f>ABS(Sheet8!I2409)</f>
        <v>2</v>
      </c>
      <c r="D2409">
        <f>ABS(Sheet8!J2409)</f>
        <v>20</v>
      </c>
    </row>
    <row r="2410" spans="1:4">
      <c r="A2410">
        <f>ABS(Sheet8!G2410)</f>
        <v>28</v>
      </c>
      <c r="B2410">
        <f>ABS(Sheet8!H2410)</f>
        <v>1</v>
      </c>
      <c r="C2410">
        <f>ABS(Sheet8!I2410)</f>
        <v>0</v>
      </c>
      <c r="D2410">
        <f>ABS(Sheet8!J2410)</f>
        <v>25</v>
      </c>
    </row>
    <row r="2411" spans="1:4">
      <c r="A2411">
        <f>ABS(Sheet8!G2411)</f>
        <v>26</v>
      </c>
      <c r="B2411">
        <f>ABS(Sheet8!H2411)</f>
        <v>1</v>
      </c>
      <c r="C2411">
        <f>ABS(Sheet8!I2411)</f>
        <v>2</v>
      </c>
      <c r="D2411">
        <f>ABS(Sheet8!J2411)</f>
        <v>22</v>
      </c>
    </row>
    <row r="2412" spans="1:4">
      <c r="A2412">
        <f>ABS(Sheet8!G2412)</f>
        <v>22</v>
      </c>
      <c r="B2412">
        <f>ABS(Sheet8!H2412)</f>
        <v>1</v>
      </c>
      <c r="C2412">
        <f>ABS(Sheet8!I2412)</f>
        <v>2</v>
      </c>
      <c r="D2412">
        <f>ABS(Sheet8!J2412)</f>
        <v>21</v>
      </c>
    </row>
    <row r="2413" spans="1:4">
      <c r="A2413">
        <f>ABS(Sheet8!G2413)</f>
        <v>45</v>
      </c>
      <c r="B2413">
        <f>ABS(Sheet8!H2413)</f>
        <v>1</v>
      </c>
      <c r="C2413">
        <f>ABS(Sheet8!I2413)</f>
        <v>1</v>
      </c>
      <c r="D2413">
        <f>ABS(Sheet8!J2413)</f>
        <v>14</v>
      </c>
    </row>
    <row r="2414" spans="1:4">
      <c r="A2414">
        <f>ABS(Sheet8!G2414)</f>
        <v>26</v>
      </c>
      <c r="B2414">
        <f>ABS(Sheet8!H2414)</f>
        <v>1</v>
      </c>
      <c r="C2414">
        <f>ABS(Sheet8!I2414)</f>
        <v>0</v>
      </c>
      <c r="D2414">
        <f>ABS(Sheet8!J2414)</f>
        <v>23</v>
      </c>
    </row>
    <row r="2415" spans="1:4">
      <c r="A2415">
        <f>ABS(Sheet8!G2415)</f>
        <v>30</v>
      </c>
      <c r="B2415">
        <f>ABS(Sheet8!H2415)</f>
        <v>1</v>
      </c>
      <c r="C2415">
        <f>ABS(Sheet8!I2415)</f>
        <v>1</v>
      </c>
      <c r="D2415">
        <f>ABS(Sheet8!J2415)</f>
        <v>22</v>
      </c>
    </row>
    <row r="2416" spans="1:4">
      <c r="A2416">
        <f>ABS(Sheet8!G2416)</f>
        <v>54</v>
      </c>
      <c r="B2416">
        <f>ABS(Sheet8!H2416)</f>
        <v>0</v>
      </c>
      <c r="C2416">
        <f>ABS(Sheet8!I2416)</f>
        <v>1</v>
      </c>
      <c r="D2416">
        <f>ABS(Sheet8!J2416)</f>
        <v>1</v>
      </c>
    </row>
    <row r="2417" spans="1:4">
      <c r="A2417">
        <f>ABS(Sheet8!G2417)</f>
        <v>28</v>
      </c>
      <c r="B2417">
        <f>ABS(Sheet8!H2417)</f>
        <v>1</v>
      </c>
      <c r="C2417">
        <f>ABS(Sheet8!I2417)</f>
        <v>0</v>
      </c>
      <c r="D2417">
        <f>ABS(Sheet8!J2417)</f>
        <v>19</v>
      </c>
    </row>
    <row r="2418" spans="1:4">
      <c r="A2418">
        <f>ABS(Sheet8!G2418)</f>
        <v>28</v>
      </c>
      <c r="B2418">
        <f>ABS(Sheet8!H2418)</f>
        <v>1</v>
      </c>
      <c r="C2418">
        <f>ABS(Sheet8!I2418)</f>
        <v>0</v>
      </c>
      <c r="D2418">
        <f>ABS(Sheet8!J2418)</f>
        <v>19</v>
      </c>
    </row>
    <row r="2419" spans="1:4">
      <c r="A2419">
        <f>ABS(Sheet8!G2419)</f>
        <v>22</v>
      </c>
      <c r="B2419">
        <f>ABS(Sheet8!H2419)</f>
        <v>1</v>
      </c>
      <c r="C2419">
        <f>ABS(Sheet8!I2419)</f>
        <v>0</v>
      </c>
      <c r="D2419">
        <f>ABS(Sheet8!J2419)</f>
        <v>19</v>
      </c>
    </row>
    <row r="2420" spans="1:4">
      <c r="A2420">
        <f>ABS(Sheet8!G2420)</f>
        <v>20</v>
      </c>
      <c r="B2420">
        <f>ABS(Sheet8!H2420)</f>
        <v>1</v>
      </c>
      <c r="C2420">
        <f>ABS(Sheet8!I2420)</f>
        <v>1</v>
      </c>
      <c r="D2420">
        <f>ABS(Sheet8!J2420)</f>
        <v>18</v>
      </c>
    </row>
    <row r="2421" spans="1:4">
      <c r="A2421">
        <f>ABS(Sheet8!G2421)</f>
        <v>60</v>
      </c>
      <c r="B2421">
        <f>ABS(Sheet8!H2421)</f>
        <v>1</v>
      </c>
      <c r="C2421">
        <f>ABS(Sheet8!I2421)</f>
        <v>2</v>
      </c>
      <c r="D2421">
        <f>ABS(Sheet8!J2421)</f>
        <v>4</v>
      </c>
    </row>
    <row r="2422" spans="1:4">
      <c r="A2422">
        <f>ABS(Sheet8!G2422)</f>
        <v>70</v>
      </c>
      <c r="B2422">
        <f>ABS(Sheet8!H2422)</f>
        <v>1</v>
      </c>
      <c r="C2422">
        <f>ABS(Sheet8!I2422)</f>
        <v>3</v>
      </c>
      <c r="D2422">
        <f>ABS(Sheet8!J2422)</f>
        <v>2</v>
      </c>
    </row>
    <row r="2423" spans="1:4">
      <c r="A2423">
        <f>ABS(Sheet8!G2423)</f>
        <v>40</v>
      </c>
      <c r="B2423">
        <f>ABS(Sheet8!H2423)</f>
        <v>1</v>
      </c>
      <c r="C2423">
        <f>ABS(Sheet8!I2423)</f>
        <v>2</v>
      </c>
      <c r="D2423">
        <f>ABS(Sheet8!J2423)</f>
        <v>6</v>
      </c>
    </row>
    <row r="2424" spans="1:4">
      <c r="A2424">
        <f>ABS(Sheet8!G2424)</f>
        <v>24</v>
      </c>
      <c r="B2424">
        <f>ABS(Sheet8!H2424)</f>
        <v>1</v>
      </c>
      <c r="C2424">
        <f>ABS(Sheet8!I2424)</f>
        <v>1</v>
      </c>
      <c r="D2424">
        <f>ABS(Sheet8!J2424)</f>
        <v>7</v>
      </c>
    </row>
    <row r="2425" spans="1:4">
      <c r="A2425">
        <f>ABS(Sheet8!G2425)</f>
        <v>22</v>
      </c>
      <c r="B2425">
        <f>ABS(Sheet8!H2425)</f>
        <v>1</v>
      </c>
      <c r="C2425">
        <f>ABS(Sheet8!I2425)</f>
        <v>0</v>
      </c>
      <c r="D2425">
        <f>ABS(Sheet8!J2425)</f>
        <v>31</v>
      </c>
    </row>
    <row r="2426" spans="1:4">
      <c r="A2426">
        <f>ABS(Sheet8!G2426)</f>
        <v>22</v>
      </c>
      <c r="B2426">
        <f>ABS(Sheet8!H2426)</f>
        <v>1</v>
      </c>
      <c r="C2426">
        <f>ABS(Sheet8!I2426)</f>
        <v>2</v>
      </c>
      <c r="D2426">
        <f>ABS(Sheet8!J2426)</f>
        <v>15</v>
      </c>
    </row>
    <row r="2427" spans="1:4">
      <c r="A2427">
        <f>ABS(Sheet8!G2427)</f>
        <v>28</v>
      </c>
      <c r="B2427">
        <f>ABS(Sheet8!H2427)</f>
        <v>1</v>
      </c>
      <c r="C2427">
        <f>ABS(Sheet8!I2427)</f>
        <v>2</v>
      </c>
      <c r="D2427">
        <f>ABS(Sheet8!J2427)</f>
        <v>27</v>
      </c>
    </row>
    <row r="2428" spans="1:4">
      <c r="A2428">
        <f>ABS(Sheet8!G2428)</f>
        <v>120</v>
      </c>
      <c r="B2428">
        <f>ABS(Sheet8!H2428)</f>
        <v>1</v>
      </c>
      <c r="C2428">
        <f>ABS(Sheet8!I2428)</f>
        <v>0</v>
      </c>
      <c r="D2428">
        <f>ABS(Sheet8!J2428)</f>
        <v>69</v>
      </c>
    </row>
    <row r="2429" spans="1:4">
      <c r="A2429">
        <f>ABS(Sheet8!G2429)</f>
        <v>30</v>
      </c>
      <c r="B2429">
        <f>ABS(Sheet8!H2429)</f>
        <v>1</v>
      </c>
      <c r="C2429">
        <f>ABS(Sheet8!I2429)</f>
        <v>1</v>
      </c>
      <c r="D2429">
        <f>ABS(Sheet8!J2429)</f>
        <v>19</v>
      </c>
    </row>
    <row r="2430" spans="1:4">
      <c r="A2430">
        <f>ABS(Sheet8!G2430)</f>
        <v>50</v>
      </c>
      <c r="B2430">
        <f>ABS(Sheet8!H2430)</f>
        <v>1</v>
      </c>
      <c r="C2430">
        <f>ABS(Sheet8!I2430)</f>
        <v>0</v>
      </c>
      <c r="D2430">
        <f>ABS(Sheet8!J2430)</f>
        <v>13</v>
      </c>
    </row>
    <row r="2431" spans="1:4">
      <c r="A2431">
        <f>ABS(Sheet8!G2431)</f>
        <v>26</v>
      </c>
      <c r="B2431">
        <f>ABS(Sheet8!H2431)</f>
        <v>1</v>
      </c>
      <c r="C2431">
        <f>ABS(Sheet8!I2431)</f>
        <v>0</v>
      </c>
      <c r="D2431">
        <f>ABS(Sheet8!J2431)</f>
        <v>4</v>
      </c>
    </row>
    <row r="2432" spans="1:4">
      <c r="A2432">
        <f>ABS(Sheet8!G2432)</f>
        <v>24</v>
      </c>
      <c r="B2432">
        <f>ABS(Sheet8!H2432)</f>
        <v>1</v>
      </c>
      <c r="C2432">
        <f>ABS(Sheet8!I2432)</f>
        <v>0</v>
      </c>
      <c r="D2432">
        <f>ABS(Sheet8!J2432)</f>
        <v>3</v>
      </c>
    </row>
    <row r="2433" spans="1:4">
      <c r="A2433">
        <f>ABS(Sheet8!G2433)</f>
        <v>42</v>
      </c>
      <c r="B2433">
        <f>ABS(Sheet8!H2433)</f>
        <v>1</v>
      </c>
      <c r="C2433">
        <f>ABS(Sheet8!I2433)</f>
        <v>1</v>
      </c>
      <c r="D2433">
        <f>ABS(Sheet8!J2433)</f>
        <v>1</v>
      </c>
    </row>
    <row r="2434" spans="1:4">
      <c r="A2434">
        <f>ABS(Sheet8!G2434)</f>
        <v>42</v>
      </c>
      <c r="B2434">
        <f>ABS(Sheet8!H2434)</f>
        <v>1</v>
      </c>
      <c r="C2434">
        <f>ABS(Sheet8!I2434)</f>
        <v>1</v>
      </c>
      <c r="D2434">
        <f>ABS(Sheet8!J2434)</f>
        <v>5</v>
      </c>
    </row>
    <row r="2435" spans="1:4">
      <c r="A2435">
        <f>ABS(Sheet8!G2435)</f>
        <v>38</v>
      </c>
      <c r="B2435">
        <f>ABS(Sheet8!H2435)</f>
        <v>1</v>
      </c>
      <c r="C2435">
        <f>ABS(Sheet8!I2435)</f>
        <v>2</v>
      </c>
      <c r="D2435">
        <f>ABS(Sheet8!J2435)</f>
        <v>7</v>
      </c>
    </row>
    <row r="2436" spans="1:4">
      <c r="A2436">
        <f>ABS(Sheet8!G2436)</f>
        <v>22</v>
      </c>
      <c r="B2436">
        <f>ABS(Sheet8!H2436)</f>
        <v>1</v>
      </c>
      <c r="C2436">
        <f>ABS(Sheet8!I2436)</f>
        <v>0</v>
      </c>
      <c r="D2436">
        <f>ABS(Sheet8!J2436)</f>
        <v>25</v>
      </c>
    </row>
    <row r="2437" spans="1:4">
      <c r="A2437">
        <f>ABS(Sheet8!G2437)</f>
        <v>252</v>
      </c>
      <c r="B2437">
        <f>ABS(Sheet8!H2437)</f>
        <v>1</v>
      </c>
      <c r="C2437">
        <f>ABS(Sheet8!I2437)</f>
        <v>2</v>
      </c>
      <c r="D2437">
        <f>ABS(Sheet8!J2437)</f>
        <v>93</v>
      </c>
    </row>
    <row r="2438" spans="1:4">
      <c r="A2438">
        <f>ABS(Sheet8!G2438)</f>
        <v>108</v>
      </c>
      <c r="B2438">
        <f>ABS(Sheet8!H2438)</f>
        <v>1</v>
      </c>
      <c r="C2438">
        <f>ABS(Sheet8!I2438)</f>
        <v>2</v>
      </c>
      <c r="D2438">
        <f>ABS(Sheet8!J2438)</f>
        <v>24</v>
      </c>
    </row>
    <row r="2439" spans="1:4">
      <c r="A2439">
        <f>ABS(Sheet8!G2439)</f>
        <v>72</v>
      </c>
      <c r="B2439">
        <f>ABS(Sheet8!H2439)</f>
        <v>1</v>
      </c>
      <c r="C2439">
        <f>ABS(Sheet8!I2439)</f>
        <v>2</v>
      </c>
      <c r="D2439">
        <f>ABS(Sheet8!J2439)</f>
        <v>3</v>
      </c>
    </row>
    <row r="2440" spans="1:4">
      <c r="A2440">
        <f>ABS(Sheet8!G2440)</f>
        <v>72</v>
      </c>
      <c r="B2440">
        <f>ABS(Sheet8!H2440)</f>
        <v>1</v>
      </c>
      <c r="C2440">
        <f>ABS(Sheet8!I2440)</f>
        <v>2</v>
      </c>
      <c r="D2440">
        <f>ABS(Sheet8!J2440)</f>
        <v>6</v>
      </c>
    </row>
    <row r="2441" spans="1:4">
      <c r="A2441">
        <f>ABS(Sheet8!G2441)</f>
        <v>36</v>
      </c>
      <c r="B2441">
        <f>ABS(Sheet8!H2441)</f>
        <v>1</v>
      </c>
      <c r="C2441">
        <f>ABS(Sheet8!I2441)</f>
        <v>2</v>
      </c>
      <c r="D2441">
        <f>ABS(Sheet8!J2441)</f>
        <v>18</v>
      </c>
    </row>
    <row r="2442" spans="1:4">
      <c r="A2442">
        <f>ABS(Sheet8!G2442)</f>
        <v>26</v>
      </c>
      <c r="B2442">
        <f>ABS(Sheet8!H2442)</f>
        <v>1</v>
      </c>
      <c r="C2442">
        <f>ABS(Sheet8!I2442)</f>
        <v>2</v>
      </c>
      <c r="D2442">
        <f>ABS(Sheet8!J2442)</f>
        <v>20</v>
      </c>
    </row>
    <row r="2443" spans="1:4">
      <c r="A2443">
        <f>ABS(Sheet8!G2443)</f>
        <v>144</v>
      </c>
      <c r="B2443">
        <f>ABS(Sheet8!H2443)</f>
        <v>1</v>
      </c>
      <c r="C2443">
        <f>ABS(Sheet8!I2443)</f>
        <v>1</v>
      </c>
      <c r="D2443">
        <f>ABS(Sheet8!J2443)</f>
        <v>60</v>
      </c>
    </row>
    <row r="2444" spans="1:4">
      <c r="A2444">
        <f>ABS(Sheet8!G2444)</f>
        <v>72</v>
      </c>
      <c r="B2444">
        <f>ABS(Sheet8!H2444)</f>
        <v>1</v>
      </c>
      <c r="C2444">
        <f>ABS(Sheet8!I2444)</f>
        <v>1</v>
      </c>
      <c r="D2444">
        <f>ABS(Sheet8!J2444)</f>
        <v>8</v>
      </c>
    </row>
    <row r="2445" spans="1:4">
      <c r="A2445">
        <f>ABS(Sheet8!G2445)</f>
        <v>56</v>
      </c>
      <c r="B2445">
        <f>ABS(Sheet8!H2445)</f>
        <v>1</v>
      </c>
      <c r="C2445">
        <f>ABS(Sheet8!I2445)</f>
        <v>2</v>
      </c>
      <c r="D2445">
        <f>ABS(Sheet8!J2445)</f>
        <v>6</v>
      </c>
    </row>
    <row r="2446" spans="1:4">
      <c r="A2446">
        <f>ABS(Sheet8!G2446)</f>
        <v>322</v>
      </c>
      <c r="B2446">
        <f>ABS(Sheet8!H2446)</f>
        <v>12</v>
      </c>
      <c r="C2446">
        <f>ABS(Sheet8!I2446)</f>
        <v>1</v>
      </c>
      <c r="D2446">
        <f>ABS(Sheet8!J2446)</f>
        <v>218</v>
      </c>
    </row>
    <row r="2447" spans="1:4">
      <c r="A2447">
        <f>ABS(Sheet8!G2447)</f>
        <v>36</v>
      </c>
      <c r="B2447">
        <f>ABS(Sheet8!H2447)</f>
        <v>1</v>
      </c>
      <c r="C2447">
        <f>ABS(Sheet8!I2447)</f>
        <v>1</v>
      </c>
      <c r="D2447">
        <f>ABS(Sheet8!J2447)</f>
        <v>6</v>
      </c>
    </row>
    <row r="2448" spans="1:4">
      <c r="A2448">
        <f>ABS(Sheet8!G2448)</f>
        <v>28</v>
      </c>
      <c r="B2448">
        <f>ABS(Sheet8!H2448)</f>
        <v>1</v>
      </c>
      <c r="C2448">
        <f>ABS(Sheet8!I2448)</f>
        <v>1</v>
      </c>
      <c r="D2448">
        <f>ABS(Sheet8!J2448)</f>
        <v>13</v>
      </c>
    </row>
    <row r="2449" spans="1:4">
      <c r="A2449">
        <f>ABS(Sheet8!G2449)</f>
        <v>140</v>
      </c>
      <c r="B2449">
        <f>ABS(Sheet8!H2449)</f>
        <v>1</v>
      </c>
      <c r="C2449">
        <f>ABS(Sheet8!I2449)</f>
        <v>2</v>
      </c>
      <c r="D2449">
        <f>ABS(Sheet8!J2449)</f>
        <v>39</v>
      </c>
    </row>
    <row r="2450" spans="1:4">
      <c r="A2450">
        <f>ABS(Sheet8!G2450)</f>
        <v>56</v>
      </c>
      <c r="B2450">
        <f>ABS(Sheet8!H2450)</f>
        <v>1</v>
      </c>
      <c r="C2450">
        <f>ABS(Sheet8!I2450)</f>
        <v>1</v>
      </c>
      <c r="D2450">
        <f>ABS(Sheet8!J2450)</f>
        <v>13</v>
      </c>
    </row>
    <row r="2451" spans="1:4">
      <c r="A2451">
        <f>ABS(Sheet8!G2451)</f>
        <v>56</v>
      </c>
      <c r="B2451">
        <f>ABS(Sheet8!H2451)</f>
        <v>1</v>
      </c>
      <c r="C2451">
        <f>ABS(Sheet8!I2451)</f>
        <v>2</v>
      </c>
      <c r="D2451">
        <f>ABS(Sheet8!J2451)</f>
        <v>3</v>
      </c>
    </row>
    <row r="2452" spans="1:4">
      <c r="A2452">
        <f>ABS(Sheet8!G2452)</f>
        <v>56</v>
      </c>
      <c r="B2452">
        <f>ABS(Sheet8!H2452)</f>
        <v>1</v>
      </c>
      <c r="C2452">
        <f>ABS(Sheet8!I2452)</f>
        <v>2</v>
      </c>
      <c r="D2452">
        <f>ABS(Sheet8!J2452)</f>
        <v>3</v>
      </c>
    </row>
    <row r="2453" spans="1:4">
      <c r="A2453">
        <f>ABS(Sheet8!G2453)</f>
        <v>48</v>
      </c>
      <c r="B2453">
        <f>ABS(Sheet8!H2453)</f>
        <v>1</v>
      </c>
      <c r="C2453">
        <f>ABS(Sheet8!I2453)</f>
        <v>2</v>
      </c>
      <c r="D2453">
        <f>ABS(Sheet8!J2453)</f>
        <v>7</v>
      </c>
    </row>
    <row r="2454" spans="1:4">
      <c r="A2454">
        <f>ABS(Sheet8!G2454)</f>
        <v>42</v>
      </c>
      <c r="B2454">
        <f>ABS(Sheet8!H2454)</f>
        <v>1</v>
      </c>
      <c r="C2454">
        <f>ABS(Sheet8!I2454)</f>
        <v>2</v>
      </c>
      <c r="D2454">
        <f>ABS(Sheet8!J2454)</f>
        <v>10</v>
      </c>
    </row>
    <row r="2455" spans="1:4">
      <c r="A2455">
        <f>ABS(Sheet8!G2455)</f>
        <v>38</v>
      </c>
      <c r="B2455">
        <f>ABS(Sheet8!H2455)</f>
        <v>1</v>
      </c>
      <c r="C2455">
        <f>ABS(Sheet8!I2455)</f>
        <v>2</v>
      </c>
      <c r="D2455">
        <f>ABS(Sheet8!J2455)</f>
        <v>13</v>
      </c>
    </row>
    <row r="2456" spans="1:4">
      <c r="A2456">
        <f>ABS(Sheet8!G2456)</f>
        <v>38</v>
      </c>
      <c r="B2456">
        <f>ABS(Sheet8!H2456)</f>
        <v>1</v>
      </c>
      <c r="C2456">
        <f>ABS(Sheet8!I2456)</f>
        <v>2</v>
      </c>
      <c r="D2456">
        <f>ABS(Sheet8!J2456)</f>
        <v>13</v>
      </c>
    </row>
    <row r="2457" spans="1:4">
      <c r="A2457">
        <f>ABS(Sheet8!G2457)</f>
        <v>38</v>
      </c>
      <c r="B2457">
        <f>ABS(Sheet8!H2457)</f>
        <v>1</v>
      </c>
      <c r="C2457">
        <f>ABS(Sheet8!I2457)</f>
        <v>2</v>
      </c>
      <c r="D2457">
        <f>ABS(Sheet8!J2457)</f>
        <v>13</v>
      </c>
    </row>
    <row r="2458" spans="1:4">
      <c r="A2458">
        <f>ABS(Sheet8!G2458)</f>
        <v>32</v>
      </c>
      <c r="B2458">
        <f>ABS(Sheet8!H2458)</f>
        <v>1</v>
      </c>
      <c r="C2458">
        <f>ABS(Sheet8!I2458)</f>
        <v>2</v>
      </c>
      <c r="D2458">
        <f>ABS(Sheet8!J2458)</f>
        <v>10</v>
      </c>
    </row>
    <row r="2459" spans="1:4">
      <c r="A2459">
        <f>ABS(Sheet8!G2459)</f>
        <v>28</v>
      </c>
      <c r="B2459">
        <f>ABS(Sheet8!H2459)</f>
        <v>1</v>
      </c>
      <c r="C2459">
        <f>ABS(Sheet8!I2459)</f>
        <v>2</v>
      </c>
      <c r="D2459">
        <f>ABS(Sheet8!J2459)</f>
        <v>12</v>
      </c>
    </row>
    <row r="2460" spans="1:4">
      <c r="A2460">
        <f>ABS(Sheet8!G2460)</f>
        <v>28</v>
      </c>
      <c r="B2460">
        <f>ABS(Sheet8!H2460)</f>
        <v>1</v>
      </c>
      <c r="C2460">
        <f>ABS(Sheet8!I2460)</f>
        <v>0</v>
      </c>
      <c r="D2460">
        <f>ABS(Sheet8!J2460)</f>
        <v>19</v>
      </c>
    </row>
    <row r="2461" spans="1:4">
      <c r="A2461">
        <f>ABS(Sheet8!G2461)</f>
        <v>26</v>
      </c>
      <c r="B2461">
        <f>ABS(Sheet8!H2461)</f>
        <v>1</v>
      </c>
      <c r="C2461">
        <f>ABS(Sheet8!I2461)</f>
        <v>2</v>
      </c>
      <c r="D2461">
        <f>ABS(Sheet8!J2461)</f>
        <v>18</v>
      </c>
    </row>
    <row r="2462" spans="1:4">
      <c r="A2462">
        <f>ABS(Sheet8!G2462)</f>
        <v>34</v>
      </c>
      <c r="B2462">
        <f>ABS(Sheet8!H2462)</f>
        <v>0</v>
      </c>
      <c r="C2462">
        <f>ABS(Sheet8!I2462)</f>
        <v>1</v>
      </c>
      <c r="D2462">
        <f>ABS(Sheet8!J2462)</f>
        <v>4</v>
      </c>
    </row>
    <row r="2463" spans="1:4">
      <c r="A2463">
        <f>ABS(Sheet8!G2463)</f>
        <v>46</v>
      </c>
      <c r="B2463">
        <f>ABS(Sheet8!H2463)</f>
        <v>1</v>
      </c>
      <c r="C2463">
        <f>ABS(Sheet8!I2463)</f>
        <v>1</v>
      </c>
      <c r="D2463">
        <f>ABS(Sheet8!J2463)</f>
        <v>4</v>
      </c>
    </row>
    <row r="2464" spans="1:4">
      <c r="A2464">
        <f>ABS(Sheet8!G2464)</f>
        <v>42</v>
      </c>
      <c r="B2464">
        <f>ABS(Sheet8!H2464)</f>
        <v>1</v>
      </c>
      <c r="C2464">
        <f>ABS(Sheet8!I2464)</f>
        <v>2</v>
      </c>
      <c r="D2464">
        <f>ABS(Sheet8!J2464)</f>
        <v>15</v>
      </c>
    </row>
    <row r="2465" spans="1:4">
      <c r="A2465">
        <f>ABS(Sheet8!G2465)</f>
        <v>22</v>
      </c>
      <c r="B2465">
        <f>ABS(Sheet8!H2465)</f>
        <v>1</v>
      </c>
      <c r="C2465">
        <f>ABS(Sheet8!I2465)</f>
        <v>0</v>
      </c>
      <c r="D2465">
        <f>ABS(Sheet8!J2465)</f>
        <v>9</v>
      </c>
    </row>
    <row r="2466" spans="1:4">
      <c r="A2466">
        <f>ABS(Sheet8!G2466)</f>
        <v>20</v>
      </c>
      <c r="B2466">
        <f>ABS(Sheet8!H2466)</f>
        <v>1</v>
      </c>
      <c r="C2466">
        <f>ABS(Sheet8!I2466)</f>
        <v>0</v>
      </c>
      <c r="D2466">
        <f>ABS(Sheet8!J2466)</f>
        <v>14</v>
      </c>
    </row>
    <row r="2467" spans="1:4">
      <c r="A2467">
        <f>ABS(Sheet8!G2467)</f>
        <v>60</v>
      </c>
      <c r="B2467">
        <f>ABS(Sheet8!H2467)</f>
        <v>1</v>
      </c>
      <c r="C2467">
        <f>ABS(Sheet8!I2467)</f>
        <v>1</v>
      </c>
      <c r="D2467">
        <f>ABS(Sheet8!J2467)</f>
        <v>11</v>
      </c>
    </row>
    <row r="2468" spans="1:4">
      <c r="A2468">
        <f>ABS(Sheet8!G2468)</f>
        <v>33</v>
      </c>
      <c r="B2468">
        <f>ABS(Sheet8!H2468)</f>
        <v>1</v>
      </c>
      <c r="C2468">
        <f>ABS(Sheet8!I2468)</f>
        <v>0</v>
      </c>
      <c r="D2468">
        <f>ABS(Sheet8!J2468)</f>
        <v>9</v>
      </c>
    </row>
    <row r="2469" spans="1:4">
      <c r="A2469">
        <f>ABS(Sheet8!G2469)</f>
        <v>30</v>
      </c>
      <c r="B2469">
        <f>ABS(Sheet8!H2469)</f>
        <v>1</v>
      </c>
      <c r="C2469">
        <f>ABS(Sheet8!I2469)</f>
        <v>1</v>
      </c>
      <c r="D2469">
        <f>ABS(Sheet8!J2469)</f>
        <v>6</v>
      </c>
    </row>
    <row r="2470" spans="1:4">
      <c r="A2470">
        <f>ABS(Sheet8!G2470)</f>
        <v>30</v>
      </c>
      <c r="B2470">
        <f>ABS(Sheet8!H2470)</f>
        <v>0</v>
      </c>
      <c r="C2470">
        <f>ABS(Sheet8!I2470)</f>
        <v>1</v>
      </c>
      <c r="D2470">
        <f>ABS(Sheet8!J2470)</f>
        <v>6</v>
      </c>
    </row>
    <row r="2471" spans="1:4">
      <c r="A2471">
        <f>ABS(Sheet8!G2471)</f>
        <v>135</v>
      </c>
      <c r="B2471">
        <f>ABS(Sheet8!H2471)</f>
        <v>1</v>
      </c>
      <c r="C2471">
        <f>ABS(Sheet8!I2471)</f>
        <v>1</v>
      </c>
      <c r="D2471">
        <f>ABS(Sheet8!J2471)</f>
        <v>66</v>
      </c>
    </row>
    <row r="2472" spans="1:4">
      <c r="A2472">
        <f>ABS(Sheet8!G2472)</f>
        <v>52</v>
      </c>
      <c r="B2472">
        <f>ABS(Sheet8!H2472)</f>
        <v>1</v>
      </c>
      <c r="C2472">
        <f>ABS(Sheet8!I2472)</f>
        <v>2</v>
      </c>
      <c r="D2472">
        <f>ABS(Sheet8!J2472)</f>
        <v>0</v>
      </c>
    </row>
    <row r="2473" spans="1:4">
      <c r="A2473">
        <f>ABS(Sheet8!G2473)</f>
        <v>52</v>
      </c>
      <c r="B2473">
        <f>ABS(Sheet8!H2473)</f>
        <v>1</v>
      </c>
      <c r="C2473">
        <f>ABS(Sheet8!I2473)</f>
        <v>2</v>
      </c>
      <c r="D2473">
        <f>ABS(Sheet8!J2473)</f>
        <v>6</v>
      </c>
    </row>
    <row r="2474" spans="1:4">
      <c r="A2474">
        <f>ABS(Sheet8!G2474)</f>
        <v>44</v>
      </c>
      <c r="B2474">
        <f>ABS(Sheet8!H2474)</f>
        <v>1</v>
      </c>
      <c r="C2474">
        <f>ABS(Sheet8!I2474)</f>
        <v>2</v>
      </c>
      <c r="D2474">
        <f>ABS(Sheet8!J2474)</f>
        <v>19</v>
      </c>
    </row>
    <row r="2475" spans="1:4">
      <c r="A2475">
        <f>ABS(Sheet8!G2475)</f>
        <v>44</v>
      </c>
      <c r="B2475">
        <f>ABS(Sheet8!H2475)</f>
        <v>1</v>
      </c>
      <c r="C2475">
        <f>ABS(Sheet8!I2475)</f>
        <v>2</v>
      </c>
      <c r="D2475">
        <f>ABS(Sheet8!J2475)</f>
        <v>13</v>
      </c>
    </row>
    <row r="2476" spans="1:4">
      <c r="A2476">
        <f>ABS(Sheet8!G2476)</f>
        <v>44</v>
      </c>
      <c r="B2476">
        <f>ABS(Sheet8!H2476)</f>
        <v>1</v>
      </c>
      <c r="C2476">
        <f>ABS(Sheet8!I2476)</f>
        <v>2</v>
      </c>
      <c r="D2476">
        <f>ABS(Sheet8!J2476)</f>
        <v>13</v>
      </c>
    </row>
    <row r="2477" spans="1:4">
      <c r="A2477">
        <f>ABS(Sheet8!G2477)</f>
        <v>44</v>
      </c>
      <c r="B2477">
        <f>ABS(Sheet8!H2477)</f>
        <v>1</v>
      </c>
      <c r="C2477">
        <f>ABS(Sheet8!I2477)</f>
        <v>2</v>
      </c>
      <c r="D2477">
        <f>ABS(Sheet8!J2477)</f>
        <v>13</v>
      </c>
    </row>
    <row r="2478" spans="1:4">
      <c r="A2478">
        <f>ABS(Sheet8!G2478)</f>
        <v>34</v>
      </c>
      <c r="B2478">
        <f>ABS(Sheet8!H2478)</f>
        <v>1</v>
      </c>
      <c r="C2478">
        <f>ABS(Sheet8!I2478)</f>
        <v>1</v>
      </c>
      <c r="D2478">
        <f>ABS(Sheet8!J2478)</f>
        <v>11</v>
      </c>
    </row>
    <row r="2479" spans="1:4">
      <c r="A2479">
        <f>ABS(Sheet8!G2479)</f>
        <v>30</v>
      </c>
      <c r="B2479">
        <f>ABS(Sheet8!H2479)</f>
        <v>1</v>
      </c>
      <c r="C2479">
        <f>ABS(Sheet8!I2479)</f>
        <v>1</v>
      </c>
      <c r="D2479">
        <f>ABS(Sheet8!J2479)</f>
        <v>13</v>
      </c>
    </row>
    <row r="2480" spans="1:4">
      <c r="A2480">
        <f>ABS(Sheet8!G2480)</f>
        <v>64</v>
      </c>
      <c r="B2480">
        <f>ABS(Sheet8!H2480)</f>
        <v>2</v>
      </c>
      <c r="C2480">
        <f>ABS(Sheet8!I2480)</f>
        <v>0</v>
      </c>
      <c r="D2480">
        <f>ABS(Sheet8!J2480)</f>
        <v>21</v>
      </c>
    </row>
    <row r="2481" spans="1:4">
      <c r="A2481">
        <f>ABS(Sheet8!G2481)</f>
        <v>38</v>
      </c>
      <c r="B2481">
        <f>ABS(Sheet8!H2481)</f>
        <v>0</v>
      </c>
      <c r="C2481">
        <f>ABS(Sheet8!I2481)</f>
        <v>1</v>
      </c>
      <c r="D2481">
        <f>ABS(Sheet8!J2481)</f>
        <v>2</v>
      </c>
    </row>
    <row r="2482" spans="1:4">
      <c r="A2482">
        <f>ABS(Sheet8!G2482)</f>
        <v>30</v>
      </c>
      <c r="B2482">
        <f>ABS(Sheet8!H2482)</f>
        <v>1</v>
      </c>
      <c r="C2482">
        <f>ABS(Sheet8!I2482)</f>
        <v>1</v>
      </c>
      <c r="D2482">
        <f>ABS(Sheet8!J2482)</f>
        <v>13</v>
      </c>
    </row>
    <row r="2483" spans="1:4">
      <c r="A2483">
        <f>ABS(Sheet8!G2483)</f>
        <v>28</v>
      </c>
      <c r="B2483">
        <f>ABS(Sheet8!H2483)</f>
        <v>1</v>
      </c>
      <c r="C2483">
        <f>ABS(Sheet8!I2483)</f>
        <v>0</v>
      </c>
      <c r="D2483">
        <f>ABS(Sheet8!J2483)</f>
        <v>1</v>
      </c>
    </row>
    <row r="2484" spans="1:4">
      <c r="A2484">
        <f>ABS(Sheet8!G2484)</f>
        <v>66</v>
      </c>
      <c r="B2484">
        <f>ABS(Sheet8!H2484)</f>
        <v>1</v>
      </c>
      <c r="C2484">
        <f>ABS(Sheet8!I2484)</f>
        <v>3</v>
      </c>
      <c r="D2484">
        <f>ABS(Sheet8!J2484)</f>
        <v>0</v>
      </c>
    </row>
    <row r="2485" spans="1:4">
      <c r="A2485">
        <f>ABS(Sheet8!G2485)</f>
        <v>54</v>
      </c>
      <c r="B2485">
        <f>ABS(Sheet8!H2485)</f>
        <v>1</v>
      </c>
      <c r="C2485">
        <f>ABS(Sheet8!I2485)</f>
        <v>0</v>
      </c>
      <c r="D2485">
        <f>ABS(Sheet8!J2485)</f>
        <v>15</v>
      </c>
    </row>
    <row r="2486" spans="1:4">
      <c r="A2486">
        <f>ABS(Sheet8!G2486)</f>
        <v>38</v>
      </c>
      <c r="B2486">
        <f>ABS(Sheet8!H2486)</f>
        <v>1</v>
      </c>
      <c r="C2486">
        <f>ABS(Sheet8!I2486)</f>
        <v>1</v>
      </c>
      <c r="D2486">
        <f>ABS(Sheet8!J2486)</f>
        <v>2</v>
      </c>
    </row>
    <row r="2487" spans="1:4">
      <c r="A2487">
        <f>ABS(Sheet8!G2487)</f>
        <v>33</v>
      </c>
      <c r="B2487">
        <f>ABS(Sheet8!H2487)</f>
        <v>1</v>
      </c>
      <c r="C2487">
        <f>ABS(Sheet8!I2487)</f>
        <v>1</v>
      </c>
      <c r="D2487">
        <f>ABS(Sheet8!J2487)</f>
        <v>28</v>
      </c>
    </row>
    <row r="2488" spans="1:4">
      <c r="A2488">
        <f>ABS(Sheet8!G2488)</f>
        <v>28</v>
      </c>
      <c r="B2488">
        <f>ABS(Sheet8!H2488)</f>
        <v>1</v>
      </c>
      <c r="C2488">
        <f>ABS(Sheet8!I2488)</f>
        <v>0</v>
      </c>
      <c r="D2488">
        <f>ABS(Sheet8!J2488)</f>
        <v>25</v>
      </c>
    </row>
    <row r="2489" spans="1:4">
      <c r="A2489">
        <f>ABS(Sheet8!G2489)</f>
        <v>28</v>
      </c>
      <c r="B2489">
        <f>ABS(Sheet8!H2489)</f>
        <v>1</v>
      </c>
      <c r="C2489">
        <f>ABS(Sheet8!I2489)</f>
        <v>2</v>
      </c>
      <c r="D2489">
        <f>ABS(Sheet8!J2489)</f>
        <v>18</v>
      </c>
    </row>
    <row r="2490" spans="1:4">
      <c r="A2490">
        <f>ABS(Sheet8!G2490)</f>
        <v>26</v>
      </c>
      <c r="B2490">
        <f>ABS(Sheet8!H2490)</f>
        <v>1</v>
      </c>
      <c r="C2490">
        <f>ABS(Sheet8!I2490)</f>
        <v>2</v>
      </c>
      <c r="D2490">
        <f>ABS(Sheet8!J2490)</f>
        <v>24</v>
      </c>
    </row>
    <row r="2491" spans="1:4">
      <c r="A2491">
        <f>ABS(Sheet8!G2491)</f>
        <v>22</v>
      </c>
      <c r="B2491">
        <f>ABS(Sheet8!H2491)</f>
        <v>1</v>
      </c>
      <c r="C2491">
        <f>ABS(Sheet8!I2491)</f>
        <v>0</v>
      </c>
      <c r="D2491">
        <f>ABS(Sheet8!J2491)</f>
        <v>25</v>
      </c>
    </row>
    <row r="2492" spans="1:4">
      <c r="A2492">
        <f>ABS(Sheet8!G2492)</f>
        <v>32</v>
      </c>
      <c r="B2492">
        <f>ABS(Sheet8!H2492)</f>
        <v>1</v>
      </c>
      <c r="C2492">
        <f>ABS(Sheet8!I2492)</f>
        <v>3</v>
      </c>
      <c r="D2492">
        <f>ABS(Sheet8!J2492)</f>
        <v>20</v>
      </c>
    </row>
    <row r="2493" spans="1:4">
      <c r="A2493">
        <f>ABS(Sheet8!G2493)</f>
        <v>138</v>
      </c>
      <c r="B2493">
        <f>ABS(Sheet8!H2493)</f>
        <v>1</v>
      </c>
      <c r="C2493">
        <f>ABS(Sheet8!I2493)</f>
        <v>2</v>
      </c>
      <c r="D2493">
        <f>ABS(Sheet8!J2493)</f>
        <v>38</v>
      </c>
    </row>
    <row r="2494" spans="1:4">
      <c r="A2494">
        <f>ABS(Sheet8!G2494)</f>
        <v>42</v>
      </c>
      <c r="B2494">
        <f>ABS(Sheet8!H2494)</f>
        <v>1</v>
      </c>
      <c r="C2494">
        <f>ABS(Sheet8!I2494)</f>
        <v>1</v>
      </c>
      <c r="D2494">
        <f>ABS(Sheet8!J2494)</f>
        <v>7</v>
      </c>
    </row>
    <row r="2495" spans="1:4">
      <c r="A2495">
        <f>ABS(Sheet8!G2495)</f>
        <v>24</v>
      </c>
      <c r="B2495">
        <f>ABS(Sheet8!H2495)</f>
        <v>1</v>
      </c>
      <c r="C2495">
        <f>ABS(Sheet8!I2495)</f>
        <v>2</v>
      </c>
      <c r="D2495">
        <f>ABS(Sheet8!J2495)</f>
        <v>14</v>
      </c>
    </row>
    <row r="2496" spans="1:4">
      <c r="A2496">
        <f>ABS(Sheet8!G2496)</f>
        <v>32</v>
      </c>
      <c r="B2496">
        <f>ABS(Sheet8!H2496)</f>
        <v>1</v>
      </c>
      <c r="C2496">
        <f>ABS(Sheet8!I2496)</f>
        <v>1</v>
      </c>
      <c r="D2496">
        <f>ABS(Sheet8!J2496)</f>
        <v>21</v>
      </c>
    </row>
    <row r="2497" spans="1:4">
      <c r="A2497">
        <f>ABS(Sheet8!G2497)</f>
        <v>30</v>
      </c>
      <c r="B2497">
        <f>ABS(Sheet8!H2497)</f>
        <v>1</v>
      </c>
      <c r="C2497">
        <f>ABS(Sheet8!I2497)</f>
        <v>1</v>
      </c>
      <c r="D2497">
        <f>ABS(Sheet8!J2497)</f>
        <v>4</v>
      </c>
    </row>
    <row r="2498" spans="1:4">
      <c r="A2498">
        <f>ABS(Sheet8!G2498)</f>
        <v>24</v>
      </c>
      <c r="B2498">
        <f>ABS(Sheet8!H2498)</f>
        <v>1</v>
      </c>
      <c r="C2498">
        <f>ABS(Sheet8!I2498)</f>
        <v>1</v>
      </c>
      <c r="D2498">
        <f>ABS(Sheet8!J2498)</f>
        <v>25</v>
      </c>
    </row>
    <row r="2499" spans="1:4">
      <c r="A2499">
        <f>ABS(Sheet8!G2499)</f>
        <v>48</v>
      </c>
      <c r="B2499">
        <f>ABS(Sheet8!H2499)</f>
        <v>1</v>
      </c>
      <c r="C2499">
        <f>ABS(Sheet8!I2499)</f>
        <v>0</v>
      </c>
      <c r="D2499">
        <f>ABS(Sheet8!J2499)</f>
        <v>7</v>
      </c>
    </row>
    <row r="2500" spans="1:4">
      <c r="A2500">
        <f>ABS(Sheet8!G2500)</f>
        <v>52</v>
      </c>
      <c r="B2500">
        <f>ABS(Sheet8!H2500)</f>
        <v>1</v>
      </c>
      <c r="C2500">
        <f>ABS(Sheet8!I2500)</f>
        <v>1</v>
      </c>
      <c r="D2500">
        <f>ABS(Sheet8!J2500)</f>
        <v>7</v>
      </c>
    </row>
    <row r="2501" spans="1:4">
      <c r="A2501">
        <f>ABS(Sheet8!G2501)</f>
        <v>40</v>
      </c>
      <c r="B2501">
        <f>ABS(Sheet8!H2501)</f>
        <v>1</v>
      </c>
      <c r="C2501">
        <f>ABS(Sheet8!I2501)</f>
        <v>1</v>
      </c>
      <c r="D2501">
        <f>ABS(Sheet8!J2501)</f>
        <v>8</v>
      </c>
    </row>
    <row r="2502" spans="1:4">
      <c r="A2502">
        <f>ABS(Sheet8!G2502)</f>
        <v>34</v>
      </c>
      <c r="B2502">
        <f>ABS(Sheet8!H2502)</f>
        <v>0</v>
      </c>
      <c r="C2502">
        <f>ABS(Sheet8!I2502)</f>
        <v>1</v>
      </c>
      <c r="D2502">
        <f>ABS(Sheet8!J2502)</f>
        <v>4</v>
      </c>
    </row>
    <row r="2503" spans="1:4">
      <c r="A2503">
        <f>ABS(Sheet8!G2503)</f>
        <v>100</v>
      </c>
      <c r="B2503">
        <f>ABS(Sheet8!H2503)</f>
        <v>1</v>
      </c>
      <c r="C2503">
        <f>ABS(Sheet8!I2503)</f>
        <v>0</v>
      </c>
      <c r="D2503">
        <f>ABS(Sheet8!J2503)</f>
        <v>10</v>
      </c>
    </row>
    <row r="2504" spans="1:4">
      <c r="A2504">
        <f>ABS(Sheet8!G2504)</f>
        <v>30</v>
      </c>
      <c r="B2504">
        <f>ABS(Sheet8!H2504)</f>
        <v>1</v>
      </c>
      <c r="C2504">
        <f>ABS(Sheet8!I2504)</f>
        <v>2</v>
      </c>
      <c r="D2504">
        <f>ABS(Sheet8!J2504)</f>
        <v>20</v>
      </c>
    </row>
    <row r="2505" spans="1:4">
      <c r="A2505">
        <f>ABS(Sheet8!G2505)</f>
        <v>28</v>
      </c>
      <c r="B2505">
        <f>ABS(Sheet8!H2505)</f>
        <v>1</v>
      </c>
      <c r="C2505">
        <f>ABS(Sheet8!I2505)</f>
        <v>1</v>
      </c>
      <c r="D2505">
        <f>ABS(Sheet8!J2505)</f>
        <v>8</v>
      </c>
    </row>
    <row r="2506" spans="1:4">
      <c r="A2506">
        <f>ABS(Sheet8!G2506)</f>
        <v>26</v>
      </c>
      <c r="B2506">
        <f>ABS(Sheet8!H2506)</f>
        <v>1</v>
      </c>
      <c r="C2506">
        <f>ABS(Sheet8!I2506)</f>
        <v>1</v>
      </c>
      <c r="D2506">
        <f>ABS(Sheet8!J2506)</f>
        <v>28</v>
      </c>
    </row>
    <row r="2507" spans="1:4">
      <c r="A2507">
        <f>ABS(Sheet8!G2507)</f>
        <v>20</v>
      </c>
      <c r="B2507">
        <f>ABS(Sheet8!H2507)</f>
        <v>1</v>
      </c>
      <c r="C2507">
        <f>ABS(Sheet8!I2507)</f>
        <v>0</v>
      </c>
      <c r="D2507">
        <f>ABS(Sheet8!J2507)</f>
        <v>11</v>
      </c>
    </row>
    <row r="2508" spans="1:4">
      <c r="A2508">
        <f>ABS(Sheet8!G2508)</f>
        <v>20</v>
      </c>
      <c r="B2508">
        <f>ABS(Sheet8!H2508)</f>
        <v>1</v>
      </c>
      <c r="C2508">
        <f>ABS(Sheet8!I2508)</f>
        <v>1</v>
      </c>
      <c r="D2508">
        <f>ABS(Sheet8!J2508)</f>
        <v>24</v>
      </c>
    </row>
    <row r="2509" spans="1:4">
      <c r="A2509">
        <f>ABS(Sheet8!G2509)</f>
        <v>20</v>
      </c>
      <c r="B2509">
        <f>ABS(Sheet8!H2509)</f>
        <v>1</v>
      </c>
      <c r="C2509">
        <f>ABS(Sheet8!I2509)</f>
        <v>0</v>
      </c>
      <c r="D2509">
        <f>ABS(Sheet8!J2509)</f>
        <v>11</v>
      </c>
    </row>
    <row r="2510" spans="1:4">
      <c r="A2510">
        <f>ABS(Sheet8!G2510)</f>
        <v>20</v>
      </c>
      <c r="B2510">
        <f>ABS(Sheet8!H2510)</f>
        <v>1</v>
      </c>
      <c r="C2510">
        <f>ABS(Sheet8!I2510)</f>
        <v>1</v>
      </c>
      <c r="D2510">
        <f>ABS(Sheet8!J2510)</f>
        <v>18</v>
      </c>
    </row>
    <row r="2511" spans="1:4">
      <c r="A2511">
        <f>ABS(Sheet8!G2511)</f>
        <v>28</v>
      </c>
      <c r="B2511">
        <f>ABS(Sheet8!H2511)</f>
        <v>1</v>
      </c>
      <c r="C2511">
        <f>ABS(Sheet8!I2511)</f>
        <v>0</v>
      </c>
      <c r="D2511">
        <f>ABS(Sheet8!J2511)</f>
        <v>19</v>
      </c>
    </row>
    <row r="2512" spans="1:4">
      <c r="A2512">
        <f>ABS(Sheet8!G2512)</f>
        <v>86</v>
      </c>
      <c r="B2512">
        <f>ABS(Sheet8!H2512)</f>
        <v>1</v>
      </c>
      <c r="C2512">
        <f>ABS(Sheet8!I2512)</f>
        <v>2</v>
      </c>
      <c r="D2512">
        <f>ABS(Sheet8!J2512)</f>
        <v>12</v>
      </c>
    </row>
    <row r="2513" spans="1:4">
      <c r="A2513">
        <f>ABS(Sheet8!G2513)</f>
        <v>72</v>
      </c>
      <c r="B2513">
        <f>ABS(Sheet8!H2513)</f>
        <v>1</v>
      </c>
      <c r="C2513">
        <f>ABS(Sheet8!I2513)</f>
        <v>1</v>
      </c>
      <c r="D2513">
        <f>ABS(Sheet8!J2513)</f>
        <v>24</v>
      </c>
    </row>
    <row r="2514" spans="1:4">
      <c r="A2514">
        <f>ABS(Sheet8!G2514)</f>
        <v>48</v>
      </c>
      <c r="B2514">
        <f>ABS(Sheet8!H2514)</f>
        <v>1</v>
      </c>
      <c r="C2514">
        <f>ABS(Sheet8!I2514)</f>
        <v>1</v>
      </c>
      <c r="D2514">
        <f>ABS(Sheet8!J2514)</f>
        <v>5</v>
      </c>
    </row>
    <row r="2515" spans="1:4">
      <c r="A2515">
        <f>ABS(Sheet8!G2515)</f>
        <v>30</v>
      </c>
      <c r="B2515">
        <f>ABS(Sheet8!H2515)</f>
        <v>1</v>
      </c>
      <c r="C2515">
        <f>ABS(Sheet8!I2515)</f>
        <v>1</v>
      </c>
      <c r="D2515">
        <f>ABS(Sheet8!J2515)</f>
        <v>4</v>
      </c>
    </row>
    <row r="2516" spans="1:4">
      <c r="A2516">
        <f>ABS(Sheet8!G2516)</f>
        <v>30</v>
      </c>
      <c r="B2516">
        <f>ABS(Sheet8!H2516)</f>
        <v>1</v>
      </c>
      <c r="C2516">
        <f>ABS(Sheet8!I2516)</f>
        <v>1</v>
      </c>
      <c r="D2516">
        <f>ABS(Sheet8!J2516)</f>
        <v>4</v>
      </c>
    </row>
    <row r="2517" spans="1:4">
      <c r="A2517">
        <f>ABS(Sheet8!G2517)</f>
        <v>42</v>
      </c>
      <c r="B2517">
        <f>ABS(Sheet8!H2517)</f>
        <v>1</v>
      </c>
      <c r="C2517">
        <f>ABS(Sheet8!I2517)</f>
        <v>2</v>
      </c>
      <c r="D2517">
        <f>ABS(Sheet8!J2517)</f>
        <v>5</v>
      </c>
    </row>
    <row r="2518" spans="1:4">
      <c r="A2518">
        <f>ABS(Sheet8!G2518)</f>
        <v>36</v>
      </c>
      <c r="B2518">
        <f>ABS(Sheet8!H2518)</f>
        <v>1</v>
      </c>
      <c r="C2518">
        <f>ABS(Sheet8!I2518)</f>
        <v>4</v>
      </c>
      <c r="D2518">
        <f>ABS(Sheet8!J2518)</f>
        <v>22</v>
      </c>
    </row>
    <row r="2519" spans="1:4">
      <c r="A2519">
        <f>ABS(Sheet8!G2519)</f>
        <v>30</v>
      </c>
      <c r="B2519">
        <f>ABS(Sheet8!H2519)</f>
        <v>1</v>
      </c>
      <c r="C2519">
        <f>ABS(Sheet8!I2519)</f>
        <v>1</v>
      </c>
      <c r="D2519">
        <f>ABS(Sheet8!J2519)</f>
        <v>4</v>
      </c>
    </row>
    <row r="2520" spans="1:4">
      <c r="A2520">
        <f>ABS(Sheet8!G2520)</f>
        <v>28</v>
      </c>
      <c r="B2520">
        <f>ABS(Sheet8!H2520)</f>
        <v>1</v>
      </c>
      <c r="C2520">
        <f>ABS(Sheet8!I2520)</f>
        <v>2</v>
      </c>
      <c r="D2520">
        <f>ABS(Sheet8!J2520)</f>
        <v>12</v>
      </c>
    </row>
    <row r="2521" spans="1:4">
      <c r="A2521">
        <f>ABS(Sheet8!G2521)</f>
        <v>24</v>
      </c>
      <c r="B2521">
        <f>ABS(Sheet8!H2521)</f>
        <v>1</v>
      </c>
      <c r="C2521">
        <f>ABS(Sheet8!I2521)</f>
        <v>3</v>
      </c>
      <c r="D2521">
        <f>ABS(Sheet8!J2521)</f>
        <v>27</v>
      </c>
    </row>
    <row r="2522" spans="1:4">
      <c r="A2522">
        <f>ABS(Sheet8!G2522)</f>
        <v>24</v>
      </c>
      <c r="B2522">
        <f>ABS(Sheet8!H2522)</f>
        <v>1</v>
      </c>
      <c r="C2522">
        <f>ABS(Sheet8!I2522)</f>
        <v>2</v>
      </c>
      <c r="D2522">
        <f>ABS(Sheet8!J2522)</f>
        <v>14</v>
      </c>
    </row>
    <row r="2523" spans="1:4">
      <c r="A2523">
        <f>ABS(Sheet8!G2523)</f>
        <v>40</v>
      </c>
      <c r="B2523">
        <f>ABS(Sheet8!H2523)</f>
        <v>1</v>
      </c>
      <c r="C2523">
        <f>ABS(Sheet8!I2523)</f>
        <v>1</v>
      </c>
      <c r="D2523">
        <f>ABS(Sheet8!J2523)</f>
        <v>0</v>
      </c>
    </row>
    <row r="2524" spans="1:4">
      <c r="A2524">
        <f>ABS(Sheet8!G2524)</f>
        <v>40</v>
      </c>
      <c r="B2524">
        <f>ABS(Sheet8!H2524)</f>
        <v>1</v>
      </c>
      <c r="C2524">
        <f>ABS(Sheet8!I2524)</f>
        <v>1</v>
      </c>
      <c r="D2524">
        <f>ABS(Sheet8!J2524)</f>
        <v>0</v>
      </c>
    </row>
    <row r="2525" spans="1:4">
      <c r="A2525">
        <f>ABS(Sheet8!G2525)</f>
        <v>360</v>
      </c>
      <c r="B2525">
        <f>ABS(Sheet8!H2525)</f>
        <v>5</v>
      </c>
      <c r="C2525">
        <f>ABS(Sheet8!I2525)</f>
        <v>2</v>
      </c>
      <c r="D2525">
        <f>ABS(Sheet8!J2525)</f>
        <v>139</v>
      </c>
    </row>
    <row r="2526" spans="1:4">
      <c r="A2526">
        <f>ABS(Sheet8!G2526)</f>
        <v>78</v>
      </c>
      <c r="B2526">
        <f>ABS(Sheet8!H2526)</f>
        <v>1</v>
      </c>
      <c r="C2526">
        <f>ABS(Sheet8!I2526)</f>
        <v>1</v>
      </c>
      <c r="D2526">
        <f>ABS(Sheet8!J2526)</f>
        <v>20</v>
      </c>
    </row>
    <row r="2527" spans="1:4">
      <c r="A2527">
        <f>ABS(Sheet8!G2527)</f>
        <v>68</v>
      </c>
      <c r="B2527">
        <f>ABS(Sheet8!H2527)</f>
        <v>0</v>
      </c>
      <c r="C2527">
        <f>ABS(Sheet8!I2527)</f>
        <v>0</v>
      </c>
      <c r="D2527">
        <f>ABS(Sheet8!J2527)</f>
        <v>17</v>
      </c>
    </row>
    <row r="2528" spans="1:4">
      <c r="A2528">
        <f>ABS(Sheet8!G2528)</f>
        <v>64</v>
      </c>
      <c r="B2528">
        <f>ABS(Sheet8!H2528)</f>
        <v>1</v>
      </c>
      <c r="C2528">
        <f>ABS(Sheet8!I2528)</f>
        <v>0</v>
      </c>
      <c r="D2528">
        <f>ABS(Sheet8!J2528)</f>
        <v>1</v>
      </c>
    </row>
    <row r="2529" spans="1:4">
      <c r="A2529">
        <f>ABS(Sheet8!G2529)</f>
        <v>183</v>
      </c>
      <c r="B2529">
        <f>ABS(Sheet8!H2529)</f>
        <v>1</v>
      </c>
      <c r="C2529">
        <f>ABS(Sheet8!I2529)</f>
        <v>2</v>
      </c>
      <c r="D2529">
        <f>ABS(Sheet8!J2529)</f>
        <v>69</v>
      </c>
    </row>
    <row r="2530" spans="1:4">
      <c r="A2530">
        <f>ABS(Sheet8!G2530)</f>
        <v>80</v>
      </c>
      <c r="B2530">
        <f>ABS(Sheet8!H2530)</f>
        <v>1</v>
      </c>
      <c r="C2530">
        <f>ABS(Sheet8!I2530)</f>
        <v>1</v>
      </c>
      <c r="D2530">
        <f>ABS(Sheet8!J2530)</f>
        <v>31</v>
      </c>
    </row>
    <row r="2531" spans="1:4">
      <c r="A2531">
        <f>ABS(Sheet8!G2531)</f>
        <v>60</v>
      </c>
      <c r="B2531">
        <f>ABS(Sheet8!H2531)</f>
        <v>3</v>
      </c>
      <c r="C2531">
        <f>ABS(Sheet8!I2531)</f>
        <v>1</v>
      </c>
      <c r="D2531">
        <f>ABS(Sheet8!J2531)</f>
        <v>14</v>
      </c>
    </row>
    <row r="2532" spans="1:4">
      <c r="A2532">
        <f>ABS(Sheet8!G2532)</f>
        <v>60</v>
      </c>
      <c r="B2532">
        <f>ABS(Sheet8!H2532)</f>
        <v>1</v>
      </c>
      <c r="C2532">
        <f>ABS(Sheet8!I2532)</f>
        <v>2</v>
      </c>
      <c r="D2532">
        <f>ABS(Sheet8!J2532)</f>
        <v>4</v>
      </c>
    </row>
    <row r="2533" spans="1:4">
      <c r="A2533">
        <f>ABS(Sheet8!G2533)</f>
        <v>56</v>
      </c>
      <c r="B2533">
        <f>ABS(Sheet8!H2533)</f>
        <v>2</v>
      </c>
      <c r="C2533">
        <f>ABS(Sheet8!I2533)</f>
        <v>0</v>
      </c>
      <c r="D2533">
        <f>ABS(Sheet8!J2533)</f>
        <v>15</v>
      </c>
    </row>
    <row r="2534" spans="1:4">
      <c r="A2534">
        <f>ABS(Sheet8!G2534)</f>
        <v>50</v>
      </c>
      <c r="B2534">
        <f>ABS(Sheet8!H2534)</f>
        <v>1</v>
      </c>
      <c r="C2534">
        <f>ABS(Sheet8!I2534)</f>
        <v>1</v>
      </c>
      <c r="D2534">
        <f>ABS(Sheet8!J2534)</f>
        <v>6</v>
      </c>
    </row>
    <row r="2535" spans="1:4">
      <c r="A2535">
        <f>ABS(Sheet8!G2535)</f>
        <v>44</v>
      </c>
      <c r="B2535">
        <f>ABS(Sheet8!H2535)</f>
        <v>1</v>
      </c>
      <c r="C2535">
        <f>ABS(Sheet8!I2535)</f>
        <v>0</v>
      </c>
      <c r="D2535">
        <f>ABS(Sheet8!J2535)</f>
        <v>7</v>
      </c>
    </row>
    <row r="2536" spans="1:4">
      <c r="A2536">
        <f>ABS(Sheet8!G2536)</f>
        <v>44</v>
      </c>
      <c r="B2536">
        <f>ABS(Sheet8!H2536)</f>
        <v>1</v>
      </c>
      <c r="C2536">
        <f>ABS(Sheet8!I2536)</f>
        <v>0</v>
      </c>
      <c r="D2536">
        <f>ABS(Sheet8!J2536)</f>
        <v>7</v>
      </c>
    </row>
    <row r="2537" spans="1:4">
      <c r="A2537">
        <f>ABS(Sheet8!G2537)</f>
        <v>38</v>
      </c>
      <c r="B2537">
        <f>ABS(Sheet8!H2537)</f>
        <v>1</v>
      </c>
      <c r="C2537">
        <f>ABS(Sheet8!I2537)</f>
        <v>2</v>
      </c>
      <c r="D2537">
        <f>ABS(Sheet8!J2537)</f>
        <v>7</v>
      </c>
    </row>
    <row r="2538" spans="1:4">
      <c r="A2538">
        <f>ABS(Sheet8!G2538)</f>
        <v>34</v>
      </c>
      <c r="B2538">
        <f>ABS(Sheet8!H2538)</f>
        <v>1</v>
      </c>
      <c r="C2538">
        <f>ABS(Sheet8!I2538)</f>
        <v>1</v>
      </c>
      <c r="D2538">
        <f>ABS(Sheet8!J2538)</f>
        <v>4</v>
      </c>
    </row>
    <row r="2539" spans="1:4">
      <c r="A2539">
        <f>ABS(Sheet8!G2539)</f>
        <v>175</v>
      </c>
      <c r="B2539">
        <f>ABS(Sheet8!H2539)</f>
        <v>1</v>
      </c>
      <c r="C2539">
        <f>ABS(Sheet8!I2539)</f>
        <v>1</v>
      </c>
      <c r="D2539">
        <f>ABS(Sheet8!J2539)</f>
        <v>106</v>
      </c>
    </row>
    <row r="2540" spans="1:4">
      <c r="A2540">
        <f>ABS(Sheet8!G2540)</f>
        <v>91</v>
      </c>
      <c r="B2540">
        <f>ABS(Sheet8!H2540)</f>
        <v>1</v>
      </c>
      <c r="C2540">
        <f>ABS(Sheet8!I2540)</f>
        <v>0</v>
      </c>
      <c r="D2540">
        <f>ABS(Sheet8!J2540)</f>
        <v>43</v>
      </c>
    </row>
    <row r="2541" spans="1:4">
      <c r="A2541">
        <f>ABS(Sheet8!G2541)</f>
        <v>66</v>
      </c>
      <c r="B2541">
        <f>ABS(Sheet8!H2541)</f>
        <v>1</v>
      </c>
      <c r="C2541">
        <f>ABS(Sheet8!I2541)</f>
        <v>1</v>
      </c>
      <c r="D2541">
        <f>ABS(Sheet8!J2541)</f>
        <v>16</v>
      </c>
    </row>
    <row r="2542" spans="1:4">
      <c r="A2542">
        <f>ABS(Sheet8!G2542)</f>
        <v>60</v>
      </c>
      <c r="B2542">
        <f>ABS(Sheet8!H2542)</f>
        <v>1</v>
      </c>
      <c r="C2542">
        <f>ABS(Sheet8!I2542)</f>
        <v>1</v>
      </c>
      <c r="D2542">
        <f>ABS(Sheet8!J2542)</f>
        <v>11</v>
      </c>
    </row>
    <row r="2543" spans="1:4">
      <c r="A2543">
        <f>ABS(Sheet8!G2543)</f>
        <v>54</v>
      </c>
      <c r="B2543">
        <f>ABS(Sheet8!H2543)</f>
        <v>1</v>
      </c>
      <c r="C2543">
        <f>ABS(Sheet8!I2543)</f>
        <v>1</v>
      </c>
      <c r="D2543">
        <f>ABS(Sheet8!J2543)</f>
        <v>12</v>
      </c>
    </row>
    <row r="2544" spans="1:4">
      <c r="A2544">
        <f>ABS(Sheet8!G2544)</f>
        <v>52</v>
      </c>
      <c r="B2544">
        <f>ABS(Sheet8!H2544)</f>
        <v>1</v>
      </c>
      <c r="C2544">
        <f>ABS(Sheet8!I2544)</f>
        <v>0</v>
      </c>
      <c r="D2544">
        <f>ABS(Sheet8!J2544)</f>
        <v>16</v>
      </c>
    </row>
    <row r="2545" spans="1:4">
      <c r="A2545">
        <f>ABS(Sheet8!G2545)</f>
        <v>52</v>
      </c>
      <c r="B2545">
        <f>ABS(Sheet8!H2545)</f>
        <v>1</v>
      </c>
      <c r="C2545">
        <f>ABS(Sheet8!I2545)</f>
        <v>1</v>
      </c>
      <c r="D2545">
        <f>ABS(Sheet8!J2545)</f>
        <v>7</v>
      </c>
    </row>
    <row r="2546" spans="1:4">
      <c r="A2546">
        <f>ABS(Sheet8!G2546)</f>
        <v>44</v>
      </c>
      <c r="B2546">
        <f>ABS(Sheet8!H2546)</f>
        <v>1</v>
      </c>
      <c r="C2546">
        <f>ABS(Sheet8!I2546)</f>
        <v>1</v>
      </c>
      <c r="D2546">
        <f>ABS(Sheet8!J2546)</f>
        <v>4</v>
      </c>
    </row>
    <row r="2547" spans="1:4">
      <c r="A2547">
        <f>ABS(Sheet8!G2547)</f>
        <v>36</v>
      </c>
      <c r="B2547">
        <f>ABS(Sheet8!H2547)</f>
        <v>1</v>
      </c>
      <c r="C2547">
        <f>ABS(Sheet8!I2547)</f>
        <v>1</v>
      </c>
      <c r="D2547">
        <f>ABS(Sheet8!J2547)</f>
        <v>1</v>
      </c>
    </row>
    <row r="2548" spans="1:4">
      <c r="A2548">
        <f>ABS(Sheet8!G2548)</f>
        <v>33</v>
      </c>
      <c r="B2548">
        <f>ABS(Sheet8!H2548)</f>
        <v>1</v>
      </c>
      <c r="C2548">
        <f>ABS(Sheet8!I2548)</f>
        <v>1</v>
      </c>
      <c r="D2548">
        <f>ABS(Sheet8!J2548)</f>
        <v>5</v>
      </c>
    </row>
    <row r="2549" spans="1:4">
      <c r="A2549">
        <f>ABS(Sheet8!G2549)</f>
        <v>30</v>
      </c>
      <c r="B2549">
        <f>ABS(Sheet8!H2549)</f>
        <v>1</v>
      </c>
      <c r="C2549">
        <f>ABS(Sheet8!I2549)</f>
        <v>1</v>
      </c>
      <c r="D2549">
        <f>ABS(Sheet8!J2549)</f>
        <v>6</v>
      </c>
    </row>
    <row r="2550" spans="1:4">
      <c r="A2550">
        <f>ABS(Sheet8!G2550)</f>
        <v>28</v>
      </c>
      <c r="B2550">
        <f>ABS(Sheet8!H2550)</f>
        <v>1</v>
      </c>
      <c r="C2550">
        <f>ABS(Sheet8!I2550)</f>
        <v>2</v>
      </c>
      <c r="D2550">
        <f>ABS(Sheet8!J2550)</f>
        <v>12</v>
      </c>
    </row>
    <row r="2551" spans="1:4">
      <c r="A2551">
        <f>ABS(Sheet8!G2551)</f>
        <v>26</v>
      </c>
      <c r="B2551">
        <f>ABS(Sheet8!H2551)</f>
        <v>1</v>
      </c>
      <c r="C2551">
        <f>ABS(Sheet8!I2551)</f>
        <v>1</v>
      </c>
      <c r="D2551">
        <f>ABS(Sheet8!J2551)</f>
        <v>12</v>
      </c>
    </row>
    <row r="2552" spans="1:4">
      <c r="A2552">
        <f>ABS(Sheet8!G2552)</f>
        <v>26</v>
      </c>
      <c r="B2552">
        <f>ABS(Sheet8!H2552)</f>
        <v>1</v>
      </c>
      <c r="C2552">
        <f>ABS(Sheet8!I2552)</f>
        <v>0</v>
      </c>
      <c r="D2552">
        <f>ABS(Sheet8!J2552)</f>
        <v>2</v>
      </c>
    </row>
    <row r="2553" spans="1:4">
      <c r="A2553">
        <f>ABS(Sheet8!G2553)</f>
        <v>22</v>
      </c>
      <c r="B2553">
        <f>ABS(Sheet8!H2553)</f>
        <v>1</v>
      </c>
      <c r="C2553">
        <f>ABS(Sheet8!I2553)</f>
        <v>0</v>
      </c>
      <c r="D2553">
        <f>ABS(Sheet8!J2553)</f>
        <v>4</v>
      </c>
    </row>
    <row r="2554" spans="1:4">
      <c r="A2554">
        <f>ABS(Sheet8!G2554)</f>
        <v>22</v>
      </c>
      <c r="B2554">
        <f>ABS(Sheet8!H2554)</f>
        <v>1</v>
      </c>
      <c r="C2554">
        <f>ABS(Sheet8!I2554)</f>
        <v>1</v>
      </c>
      <c r="D2554">
        <f>ABS(Sheet8!J2554)</f>
        <v>17</v>
      </c>
    </row>
    <row r="2555" spans="1:4">
      <c r="A2555">
        <f>ABS(Sheet8!G2555)</f>
        <v>20</v>
      </c>
      <c r="B2555">
        <f>ABS(Sheet8!H2555)</f>
        <v>1</v>
      </c>
      <c r="C2555">
        <f>ABS(Sheet8!I2555)</f>
        <v>1</v>
      </c>
      <c r="D2555">
        <f>ABS(Sheet8!J2555)</f>
        <v>18</v>
      </c>
    </row>
    <row r="2556" spans="1:4">
      <c r="A2556">
        <f>ABS(Sheet8!G2556)</f>
        <v>336</v>
      </c>
      <c r="B2556">
        <f>ABS(Sheet8!H2556)</f>
        <v>10</v>
      </c>
      <c r="C2556">
        <f>ABS(Sheet8!I2556)</f>
        <v>2</v>
      </c>
      <c r="D2556">
        <f>ABS(Sheet8!J2556)</f>
        <v>137</v>
      </c>
    </row>
    <row r="2557" spans="1:4">
      <c r="A2557">
        <f>ABS(Sheet8!G2557)</f>
        <v>90</v>
      </c>
      <c r="B2557">
        <f>ABS(Sheet8!H2557)</f>
        <v>1</v>
      </c>
      <c r="C2557">
        <f>ABS(Sheet8!I2557)</f>
        <v>2</v>
      </c>
      <c r="D2557">
        <f>ABS(Sheet8!J2557)</f>
        <v>6</v>
      </c>
    </row>
    <row r="2558" spans="1:4">
      <c r="A2558">
        <f>ABS(Sheet8!G2558)</f>
        <v>96</v>
      </c>
      <c r="B2558">
        <f>ABS(Sheet8!H2558)</f>
        <v>2</v>
      </c>
      <c r="C2558">
        <f>ABS(Sheet8!I2558)</f>
        <v>0</v>
      </c>
      <c r="D2558">
        <f>ABS(Sheet8!J2558)</f>
        <v>43</v>
      </c>
    </row>
    <row r="2559" spans="1:4">
      <c r="A2559">
        <f>ABS(Sheet8!G2559)</f>
        <v>36</v>
      </c>
      <c r="B2559">
        <f>ABS(Sheet8!H2559)</f>
        <v>1</v>
      </c>
      <c r="C2559">
        <f>ABS(Sheet8!I2559)</f>
        <v>3</v>
      </c>
      <c r="D2559">
        <f>ABS(Sheet8!J2559)</f>
        <v>15</v>
      </c>
    </row>
    <row r="2560" spans="1:4">
      <c r="A2560">
        <f>ABS(Sheet8!G2560)</f>
        <v>135</v>
      </c>
      <c r="B2560">
        <f>ABS(Sheet8!H2560)</f>
        <v>1</v>
      </c>
      <c r="C2560">
        <f>ABS(Sheet8!I2560)</f>
        <v>1</v>
      </c>
      <c r="D2560">
        <f>ABS(Sheet8!J2560)</f>
        <v>61</v>
      </c>
    </row>
    <row r="2561" spans="1:4">
      <c r="A2561">
        <f>ABS(Sheet8!G2561)</f>
        <v>63</v>
      </c>
      <c r="B2561">
        <f>ABS(Sheet8!H2561)</f>
        <v>1</v>
      </c>
      <c r="C2561">
        <f>ABS(Sheet8!I2561)</f>
        <v>2</v>
      </c>
      <c r="D2561">
        <f>ABS(Sheet8!J2561)</f>
        <v>9</v>
      </c>
    </row>
    <row r="2562" spans="1:4">
      <c r="A2562">
        <f>ABS(Sheet8!G2562)</f>
        <v>48</v>
      </c>
      <c r="B2562">
        <f>ABS(Sheet8!H2562)</f>
        <v>1</v>
      </c>
      <c r="C2562">
        <f>ABS(Sheet8!I2562)</f>
        <v>1</v>
      </c>
      <c r="D2562">
        <f>ABS(Sheet8!J2562)</f>
        <v>23</v>
      </c>
    </row>
    <row r="2563" spans="1:4">
      <c r="A2563">
        <f>ABS(Sheet8!G2563)</f>
        <v>28</v>
      </c>
      <c r="B2563">
        <f>ABS(Sheet8!H2563)</f>
        <v>1</v>
      </c>
      <c r="C2563">
        <f>ABS(Sheet8!I2563)</f>
        <v>2</v>
      </c>
      <c r="D2563">
        <f>ABS(Sheet8!J2563)</f>
        <v>21</v>
      </c>
    </row>
    <row r="2564" spans="1:4">
      <c r="A2564">
        <f>ABS(Sheet8!G2564)</f>
        <v>24</v>
      </c>
      <c r="B2564">
        <f>ABS(Sheet8!H2564)</f>
        <v>1</v>
      </c>
      <c r="C2564">
        <f>ABS(Sheet8!I2564)</f>
        <v>1</v>
      </c>
      <c r="D2564">
        <f>ABS(Sheet8!J2564)</f>
        <v>31</v>
      </c>
    </row>
    <row r="2565" spans="1:4">
      <c r="A2565">
        <f>ABS(Sheet8!G2565)</f>
        <v>58</v>
      </c>
      <c r="B2565">
        <f>ABS(Sheet8!H2565)</f>
        <v>1</v>
      </c>
      <c r="C2565">
        <f>ABS(Sheet8!I2565)</f>
        <v>1</v>
      </c>
      <c r="D2565">
        <f>ABS(Sheet8!J2565)</f>
        <v>8</v>
      </c>
    </row>
    <row r="2566" spans="1:4">
      <c r="A2566">
        <f>ABS(Sheet8!G2566)</f>
        <v>100</v>
      </c>
      <c r="B2566">
        <f>ABS(Sheet8!H2566)</f>
        <v>1</v>
      </c>
      <c r="C2566">
        <f>ABS(Sheet8!I2566)</f>
        <v>1</v>
      </c>
      <c r="D2566">
        <f>ABS(Sheet8!J2566)</f>
        <v>20</v>
      </c>
    </row>
    <row r="2567" spans="1:4">
      <c r="A2567">
        <f>ABS(Sheet8!G2567)</f>
        <v>46</v>
      </c>
      <c r="B2567">
        <f>ABS(Sheet8!H2567)</f>
        <v>1</v>
      </c>
      <c r="C2567">
        <f>ABS(Sheet8!I2567)</f>
        <v>2</v>
      </c>
      <c r="D2567">
        <f>ABS(Sheet8!J2567)</f>
        <v>18</v>
      </c>
    </row>
    <row r="2568" spans="1:4">
      <c r="A2568">
        <f>ABS(Sheet8!G2568)</f>
        <v>48</v>
      </c>
      <c r="B2568">
        <f>ABS(Sheet8!H2568)</f>
        <v>1</v>
      </c>
      <c r="C2568">
        <f>ABS(Sheet8!I2568)</f>
        <v>1</v>
      </c>
      <c r="D2568">
        <f>ABS(Sheet8!J2568)</f>
        <v>8</v>
      </c>
    </row>
    <row r="2569" spans="1:4">
      <c r="A2569">
        <f>ABS(Sheet8!G2569)</f>
        <v>33</v>
      </c>
      <c r="B2569">
        <f>ABS(Sheet8!H2569)</f>
        <v>1</v>
      </c>
      <c r="C2569">
        <f>ABS(Sheet8!I2569)</f>
        <v>0</v>
      </c>
      <c r="D2569">
        <f>ABS(Sheet8!J2569)</f>
        <v>17</v>
      </c>
    </row>
    <row r="2570" spans="1:4">
      <c r="A2570">
        <f>ABS(Sheet8!G2570)</f>
        <v>32</v>
      </c>
      <c r="B2570">
        <f>ABS(Sheet8!H2570)</f>
        <v>1</v>
      </c>
      <c r="C2570">
        <f>ABS(Sheet8!I2570)</f>
        <v>1</v>
      </c>
      <c r="D2570">
        <f>ABS(Sheet8!J2570)</f>
        <v>19</v>
      </c>
    </row>
    <row r="2571" spans="1:4">
      <c r="A2571">
        <f>ABS(Sheet8!G2571)</f>
        <v>26</v>
      </c>
      <c r="B2571">
        <f>ABS(Sheet8!H2571)</f>
        <v>1</v>
      </c>
      <c r="C2571">
        <f>ABS(Sheet8!I2571)</f>
        <v>1</v>
      </c>
      <c r="D2571">
        <f>ABS(Sheet8!J2571)</f>
        <v>15</v>
      </c>
    </row>
    <row r="2572" spans="1:4">
      <c r="A2572">
        <f>ABS(Sheet8!G2572)</f>
        <v>26</v>
      </c>
      <c r="B2572">
        <f>ABS(Sheet8!H2572)</f>
        <v>1</v>
      </c>
      <c r="C2572">
        <f>ABS(Sheet8!I2572)</f>
        <v>1</v>
      </c>
      <c r="D2572">
        <f>ABS(Sheet8!J2572)</f>
        <v>21</v>
      </c>
    </row>
    <row r="2573" spans="1:4">
      <c r="A2573">
        <f>ABS(Sheet8!G2573)</f>
        <v>20</v>
      </c>
      <c r="B2573">
        <f>ABS(Sheet8!H2573)</f>
        <v>1</v>
      </c>
      <c r="C2573">
        <f>ABS(Sheet8!I2573)</f>
        <v>1</v>
      </c>
      <c r="D2573">
        <f>ABS(Sheet8!J2573)</f>
        <v>9</v>
      </c>
    </row>
    <row r="2574" spans="1:4">
      <c r="A2574">
        <f>ABS(Sheet8!G2574)</f>
        <v>32</v>
      </c>
      <c r="B2574">
        <f>ABS(Sheet8!H2574)</f>
        <v>1</v>
      </c>
      <c r="C2574">
        <f>ABS(Sheet8!I2574)</f>
        <v>0</v>
      </c>
      <c r="D2574">
        <f>ABS(Sheet8!J2574)</f>
        <v>1</v>
      </c>
    </row>
    <row r="2575" spans="1:4">
      <c r="A2575">
        <f>ABS(Sheet8!G2575)</f>
        <v>74</v>
      </c>
      <c r="B2575">
        <f>ABS(Sheet8!H2575)</f>
        <v>1</v>
      </c>
      <c r="C2575">
        <f>ABS(Sheet8!I2575)</f>
        <v>5</v>
      </c>
      <c r="D2575">
        <f>ABS(Sheet8!J2575)</f>
        <v>15</v>
      </c>
    </row>
    <row r="2576" spans="1:4">
      <c r="A2576">
        <f>ABS(Sheet8!G2576)</f>
        <v>30</v>
      </c>
      <c r="B2576">
        <f>ABS(Sheet8!H2576)</f>
        <v>1</v>
      </c>
      <c r="C2576">
        <f>ABS(Sheet8!I2576)</f>
        <v>1</v>
      </c>
      <c r="D2576">
        <f>ABS(Sheet8!J2576)</f>
        <v>19</v>
      </c>
    </row>
    <row r="2577" spans="1:4">
      <c r="A2577">
        <f>ABS(Sheet8!G2577)</f>
        <v>20</v>
      </c>
      <c r="B2577">
        <f>ABS(Sheet8!H2577)</f>
        <v>1</v>
      </c>
      <c r="C2577">
        <f>ABS(Sheet8!I2577)</f>
        <v>1</v>
      </c>
      <c r="D2577">
        <f>ABS(Sheet8!J2577)</f>
        <v>18</v>
      </c>
    </row>
    <row r="2578" spans="1:4">
      <c r="A2578">
        <f>ABS(Sheet8!G2578)</f>
        <v>54</v>
      </c>
      <c r="B2578">
        <f>ABS(Sheet8!H2578)</f>
        <v>1</v>
      </c>
      <c r="C2578">
        <f>ABS(Sheet8!I2578)</f>
        <v>1</v>
      </c>
      <c r="D2578">
        <f>ABS(Sheet8!J2578)</f>
        <v>12</v>
      </c>
    </row>
    <row r="2579" spans="1:4">
      <c r="A2579">
        <f>ABS(Sheet8!G2579)</f>
        <v>44</v>
      </c>
      <c r="B2579">
        <f>ABS(Sheet8!H2579)</f>
        <v>1</v>
      </c>
      <c r="C2579">
        <f>ABS(Sheet8!I2579)</f>
        <v>1</v>
      </c>
      <c r="D2579">
        <f>ABS(Sheet8!J2579)</f>
        <v>6</v>
      </c>
    </row>
    <row r="2580" spans="1:4">
      <c r="A2580">
        <f>ABS(Sheet8!G2580)</f>
        <v>44</v>
      </c>
      <c r="B2580">
        <f>ABS(Sheet8!H2580)</f>
        <v>1</v>
      </c>
      <c r="C2580">
        <f>ABS(Sheet8!I2580)</f>
        <v>2</v>
      </c>
      <c r="D2580">
        <f>ABS(Sheet8!J2580)</f>
        <v>4</v>
      </c>
    </row>
    <row r="2581" spans="1:4">
      <c r="A2581">
        <f>ABS(Sheet8!G2581)</f>
        <v>36</v>
      </c>
      <c r="B2581">
        <f>ABS(Sheet8!H2581)</f>
        <v>1</v>
      </c>
      <c r="C2581">
        <f>ABS(Sheet8!I2581)</f>
        <v>1</v>
      </c>
      <c r="D2581">
        <f>ABS(Sheet8!J2581)</f>
        <v>6</v>
      </c>
    </row>
    <row r="2582" spans="1:4">
      <c r="A2582">
        <f>ABS(Sheet8!G2582)</f>
        <v>26</v>
      </c>
      <c r="B2582">
        <f>ABS(Sheet8!H2582)</f>
        <v>1</v>
      </c>
      <c r="C2582">
        <f>ABS(Sheet8!I2582)</f>
        <v>2</v>
      </c>
      <c r="D2582">
        <f>ABS(Sheet8!J2582)</f>
        <v>13</v>
      </c>
    </row>
    <row r="2583" spans="1:4">
      <c r="A2583">
        <f>ABS(Sheet8!G2583)</f>
        <v>26</v>
      </c>
      <c r="B2583">
        <f>ABS(Sheet8!H2583)</f>
        <v>1</v>
      </c>
      <c r="C2583">
        <f>ABS(Sheet8!I2583)</f>
        <v>1</v>
      </c>
      <c r="D2583">
        <f>ABS(Sheet8!J2583)</f>
        <v>12</v>
      </c>
    </row>
    <row r="2584" spans="1:4">
      <c r="A2584">
        <f>ABS(Sheet8!G2584)</f>
        <v>24</v>
      </c>
      <c r="B2584">
        <f>ABS(Sheet8!H2584)</f>
        <v>1</v>
      </c>
      <c r="C2584">
        <f>ABS(Sheet8!I2584)</f>
        <v>1</v>
      </c>
      <c r="D2584">
        <f>ABS(Sheet8!J2584)</f>
        <v>13</v>
      </c>
    </row>
    <row r="2585" spans="1:4">
      <c r="A2585">
        <f>ABS(Sheet8!G2585)</f>
        <v>22</v>
      </c>
      <c r="B2585">
        <f>ABS(Sheet8!H2585)</f>
        <v>1</v>
      </c>
      <c r="C2585">
        <f>ABS(Sheet8!I2585)</f>
        <v>2</v>
      </c>
      <c r="D2585">
        <f>ABS(Sheet8!J2585)</f>
        <v>21</v>
      </c>
    </row>
    <row r="2586" spans="1:4">
      <c r="A2586">
        <f>ABS(Sheet8!G2586)</f>
        <v>22</v>
      </c>
      <c r="B2586">
        <f>ABS(Sheet8!H2586)</f>
        <v>1</v>
      </c>
      <c r="C2586">
        <f>ABS(Sheet8!I2586)</f>
        <v>1</v>
      </c>
      <c r="D2586">
        <f>ABS(Sheet8!J2586)</f>
        <v>14</v>
      </c>
    </row>
    <row r="2587" spans="1:4">
      <c r="A2587">
        <f>ABS(Sheet8!G2587)</f>
        <v>20</v>
      </c>
      <c r="B2587">
        <f>ABS(Sheet8!H2587)</f>
        <v>1</v>
      </c>
      <c r="C2587">
        <f>ABS(Sheet8!I2587)</f>
        <v>0</v>
      </c>
      <c r="D2587">
        <f>ABS(Sheet8!J2587)</f>
        <v>7</v>
      </c>
    </row>
    <row r="2588" spans="1:4">
      <c r="A2588">
        <f>ABS(Sheet8!G2588)</f>
        <v>57</v>
      </c>
      <c r="B2588">
        <f>ABS(Sheet8!H2588)</f>
        <v>1</v>
      </c>
      <c r="C2588">
        <f>ABS(Sheet8!I2588)</f>
        <v>0</v>
      </c>
      <c r="D2588">
        <f>ABS(Sheet8!J2588)</f>
        <v>15</v>
      </c>
    </row>
    <row r="2589" spans="1:4">
      <c r="A2589">
        <f>ABS(Sheet8!G2589)</f>
        <v>36</v>
      </c>
      <c r="B2589">
        <f>ABS(Sheet8!H2589)</f>
        <v>1</v>
      </c>
      <c r="C2589">
        <f>ABS(Sheet8!I2589)</f>
        <v>3</v>
      </c>
      <c r="D2589">
        <f>ABS(Sheet8!J2589)</f>
        <v>15</v>
      </c>
    </row>
    <row r="2590" spans="1:4">
      <c r="A2590">
        <f>ABS(Sheet8!G2590)</f>
        <v>63</v>
      </c>
      <c r="B2590">
        <f>ABS(Sheet8!H2590)</f>
        <v>1</v>
      </c>
      <c r="C2590">
        <f>ABS(Sheet8!I2590)</f>
        <v>1</v>
      </c>
      <c r="D2590">
        <f>ABS(Sheet8!J2590)</f>
        <v>6</v>
      </c>
    </row>
    <row r="2591" spans="1:4">
      <c r="A2591">
        <f>ABS(Sheet8!G2591)</f>
        <v>110</v>
      </c>
      <c r="B2591">
        <f>ABS(Sheet8!H2591)</f>
        <v>1</v>
      </c>
      <c r="C2591">
        <f>ABS(Sheet8!I2591)</f>
        <v>0</v>
      </c>
      <c r="D2591">
        <f>ABS(Sheet8!J2591)</f>
        <v>3</v>
      </c>
    </row>
    <row r="2592" spans="1:4">
      <c r="A2592">
        <f>ABS(Sheet8!G2592)</f>
        <v>60</v>
      </c>
      <c r="B2592">
        <f>ABS(Sheet8!H2592)</f>
        <v>1</v>
      </c>
      <c r="C2592">
        <f>ABS(Sheet8!I2592)</f>
        <v>0</v>
      </c>
      <c r="D2592">
        <f>ABS(Sheet8!J2592)</f>
        <v>2</v>
      </c>
    </row>
    <row r="2593" spans="1:4">
      <c r="A2593">
        <f>ABS(Sheet8!G2593)</f>
        <v>42</v>
      </c>
      <c r="B2593">
        <f>ABS(Sheet8!H2593)</f>
        <v>1</v>
      </c>
      <c r="C2593">
        <f>ABS(Sheet8!I2593)</f>
        <v>0</v>
      </c>
      <c r="D2593">
        <f>ABS(Sheet8!J2593)</f>
        <v>21</v>
      </c>
    </row>
    <row r="2594" spans="1:4">
      <c r="A2594">
        <f>ABS(Sheet8!G2594)</f>
        <v>39</v>
      </c>
      <c r="B2594">
        <f>ABS(Sheet8!H2594)</f>
        <v>1</v>
      </c>
      <c r="C2594">
        <f>ABS(Sheet8!I2594)</f>
        <v>1</v>
      </c>
      <c r="D2594">
        <f>ABS(Sheet8!J2594)</f>
        <v>20</v>
      </c>
    </row>
    <row r="2595" spans="1:4">
      <c r="A2595">
        <f>ABS(Sheet8!G2595)</f>
        <v>36</v>
      </c>
      <c r="B2595">
        <f>ABS(Sheet8!H2595)</f>
        <v>1</v>
      </c>
      <c r="C2595">
        <f>ABS(Sheet8!I2595)</f>
        <v>4</v>
      </c>
      <c r="D2595">
        <f>ABS(Sheet8!J2595)</f>
        <v>25</v>
      </c>
    </row>
    <row r="2596" spans="1:4">
      <c r="A2596">
        <f>ABS(Sheet8!G2596)</f>
        <v>32</v>
      </c>
      <c r="B2596">
        <f>ABS(Sheet8!H2596)</f>
        <v>1</v>
      </c>
      <c r="C2596">
        <f>ABS(Sheet8!I2596)</f>
        <v>1</v>
      </c>
      <c r="D2596">
        <f>ABS(Sheet8!J2596)</f>
        <v>16</v>
      </c>
    </row>
    <row r="2597" spans="1:4">
      <c r="A2597">
        <f>ABS(Sheet8!G2597)</f>
        <v>28</v>
      </c>
      <c r="B2597">
        <f>ABS(Sheet8!H2597)</f>
        <v>1</v>
      </c>
      <c r="C2597">
        <f>ABS(Sheet8!I2597)</f>
        <v>1</v>
      </c>
      <c r="D2597">
        <f>ABS(Sheet8!J2597)</f>
        <v>20</v>
      </c>
    </row>
    <row r="2598" spans="1:4">
      <c r="A2598">
        <f>ABS(Sheet8!G2598)</f>
        <v>28</v>
      </c>
      <c r="B2598">
        <f>ABS(Sheet8!H2598)</f>
        <v>1</v>
      </c>
      <c r="C2598">
        <f>ABS(Sheet8!I2598)</f>
        <v>4</v>
      </c>
      <c r="D2598">
        <f>ABS(Sheet8!J2598)</f>
        <v>29</v>
      </c>
    </row>
    <row r="2599" spans="1:4">
      <c r="A2599">
        <f>ABS(Sheet8!G2599)</f>
        <v>22</v>
      </c>
      <c r="B2599">
        <f>ABS(Sheet8!H2599)</f>
        <v>1</v>
      </c>
      <c r="C2599">
        <f>ABS(Sheet8!I2599)</f>
        <v>1</v>
      </c>
      <c r="D2599">
        <f>ABS(Sheet8!J2599)</f>
        <v>14</v>
      </c>
    </row>
    <row r="2600" spans="1:4">
      <c r="A2600">
        <f>ABS(Sheet8!G2600)</f>
        <v>20</v>
      </c>
      <c r="B2600">
        <f>ABS(Sheet8!H2600)</f>
        <v>1</v>
      </c>
      <c r="C2600">
        <f>ABS(Sheet8!I2600)</f>
        <v>0</v>
      </c>
      <c r="D2600">
        <f>ABS(Sheet8!J2600)</f>
        <v>14</v>
      </c>
    </row>
    <row r="2601" spans="1:4">
      <c r="A2601">
        <f>ABS(Sheet8!G2601)</f>
        <v>20</v>
      </c>
      <c r="B2601">
        <f>ABS(Sheet8!H2601)</f>
        <v>1</v>
      </c>
      <c r="C2601">
        <f>ABS(Sheet8!I2601)</f>
        <v>0</v>
      </c>
      <c r="D2601">
        <f>ABS(Sheet8!J2601)</f>
        <v>14</v>
      </c>
    </row>
    <row r="2602" spans="1:4">
      <c r="A2602">
        <f>ABS(Sheet8!G2602)</f>
        <v>26</v>
      </c>
      <c r="B2602">
        <f>ABS(Sheet8!H2602)</f>
        <v>1</v>
      </c>
      <c r="C2602">
        <f>ABS(Sheet8!I2602)</f>
        <v>1</v>
      </c>
      <c r="D2602">
        <f>ABS(Sheet8!J2602)</f>
        <v>6</v>
      </c>
    </row>
    <row r="2603" spans="1:4">
      <c r="A2603">
        <f>ABS(Sheet8!G2603)</f>
        <v>42</v>
      </c>
      <c r="B2603">
        <f>ABS(Sheet8!H2603)</f>
        <v>1</v>
      </c>
      <c r="C2603">
        <f>ABS(Sheet8!I2603)</f>
        <v>0</v>
      </c>
      <c r="D2603">
        <f>ABS(Sheet8!J2603)</f>
        <v>15</v>
      </c>
    </row>
    <row r="2604" spans="1:4">
      <c r="A2604">
        <f>ABS(Sheet8!G2604)</f>
        <v>36</v>
      </c>
      <c r="B2604">
        <f>ABS(Sheet8!H2604)</f>
        <v>1</v>
      </c>
      <c r="C2604">
        <f>ABS(Sheet8!I2604)</f>
        <v>0</v>
      </c>
      <c r="D2604">
        <f>ABS(Sheet8!J2604)</f>
        <v>21</v>
      </c>
    </row>
    <row r="2605" spans="1:4">
      <c r="A2605">
        <f>ABS(Sheet8!G2605)</f>
        <v>33</v>
      </c>
      <c r="B2605">
        <f>ABS(Sheet8!H2605)</f>
        <v>1</v>
      </c>
      <c r="C2605">
        <f>ABS(Sheet8!I2605)</f>
        <v>0</v>
      </c>
      <c r="D2605">
        <f>ABS(Sheet8!J2605)</f>
        <v>3</v>
      </c>
    </row>
    <row r="2606" spans="1:4">
      <c r="A2606">
        <f>ABS(Sheet8!G2606)</f>
        <v>30</v>
      </c>
      <c r="B2606">
        <f>ABS(Sheet8!H2606)</f>
        <v>1</v>
      </c>
      <c r="C2606">
        <f>ABS(Sheet8!I2606)</f>
        <v>1</v>
      </c>
      <c r="D2606">
        <f>ABS(Sheet8!J2606)</f>
        <v>7</v>
      </c>
    </row>
    <row r="2607" spans="1:4">
      <c r="A2607">
        <f>ABS(Sheet8!G2607)</f>
        <v>28</v>
      </c>
      <c r="B2607">
        <f>ABS(Sheet8!H2607)</f>
        <v>1</v>
      </c>
      <c r="C2607">
        <f>ABS(Sheet8!I2607)</f>
        <v>0</v>
      </c>
      <c r="D2607">
        <f>ABS(Sheet8!J2607)</f>
        <v>19</v>
      </c>
    </row>
    <row r="2608" spans="1:4">
      <c r="A2608">
        <f>ABS(Sheet8!G2608)</f>
        <v>24</v>
      </c>
      <c r="B2608">
        <f>ABS(Sheet8!H2608)</f>
        <v>1</v>
      </c>
      <c r="C2608">
        <f>ABS(Sheet8!I2608)</f>
        <v>1</v>
      </c>
      <c r="D2608">
        <f>ABS(Sheet8!J2608)</f>
        <v>25</v>
      </c>
    </row>
    <row r="2609" spans="1:4">
      <c r="A2609">
        <f>ABS(Sheet8!G2609)</f>
        <v>22</v>
      </c>
      <c r="B2609">
        <f>ABS(Sheet8!H2609)</f>
        <v>1</v>
      </c>
      <c r="C2609">
        <f>ABS(Sheet8!I2609)</f>
        <v>1</v>
      </c>
      <c r="D2609">
        <f>ABS(Sheet8!J2609)</f>
        <v>17</v>
      </c>
    </row>
    <row r="2610" spans="1:4">
      <c r="A2610">
        <f>ABS(Sheet8!G2610)</f>
        <v>74</v>
      </c>
      <c r="B2610">
        <f>ABS(Sheet8!H2610)</f>
        <v>0</v>
      </c>
      <c r="C2610">
        <f>ABS(Sheet8!I2610)</f>
        <v>1</v>
      </c>
      <c r="D2610">
        <f>ABS(Sheet8!J2610)</f>
        <v>1</v>
      </c>
    </row>
    <row r="2611" spans="1:4">
      <c r="A2611">
        <f>ABS(Sheet8!G2611)</f>
        <v>42</v>
      </c>
      <c r="B2611">
        <f>ABS(Sheet8!H2611)</f>
        <v>1</v>
      </c>
      <c r="C2611">
        <f>ABS(Sheet8!I2611)</f>
        <v>2</v>
      </c>
      <c r="D2611">
        <f>ABS(Sheet8!J2611)</f>
        <v>5</v>
      </c>
    </row>
    <row r="2612" spans="1:4">
      <c r="A2612">
        <f>ABS(Sheet8!G2612)</f>
        <v>28</v>
      </c>
      <c r="B2612">
        <f>ABS(Sheet8!H2612)</f>
        <v>1</v>
      </c>
      <c r="C2612">
        <f>ABS(Sheet8!I2612)</f>
        <v>0</v>
      </c>
      <c r="D2612">
        <f>ABS(Sheet8!J2612)</f>
        <v>3</v>
      </c>
    </row>
    <row r="2613" spans="1:4">
      <c r="A2613">
        <f>ABS(Sheet8!G2613)</f>
        <v>26</v>
      </c>
      <c r="B2613">
        <f>ABS(Sheet8!H2613)</f>
        <v>1</v>
      </c>
      <c r="C2613">
        <f>ABS(Sheet8!I2613)</f>
        <v>1</v>
      </c>
      <c r="D2613">
        <f>ABS(Sheet8!J2613)</f>
        <v>15</v>
      </c>
    </row>
    <row r="2614" spans="1:4">
      <c r="A2614">
        <f>ABS(Sheet8!G2614)</f>
        <v>42</v>
      </c>
      <c r="B2614">
        <f>ABS(Sheet8!H2614)</f>
        <v>1</v>
      </c>
      <c r="C2614">
        <f>ABS(Sheet8!I2614)</f>
        <v>0</v>
      </c>
      <c r="D2614">
        <f>ABS(Sheet8!J2614)</f>
        <v>16</v>
      </c>
    </row>
    <row r="2615" spans="1:4">
      <c r="A2615">
        <f>ABS(Sheet8!G2615)</f>
        <v>36</v>
      </c>
      <c r="B2615">
        <f>ABS(Sheet8!H2615)</f>
        <v>1</v>
      </c>
      <c r="C2615">
        <f>ABS(Sheet8!I2615)</f>
        <v>1</v>
      </c>
      <c r="D2615">
        <f>ABS(Sheet8!J2615)</f>
        <v>24</v>
      </c>
    </row>
    <row r="2616" spans="1:4">
      <c r="A2616">
        <f>ABS(Sheet8!G2616)</f>
        <v>34</v>
      </c>
      <c r="B2616">
        <f>ABS(Sheet8!H2616)</f>
        <v>1</v>
      </c>
      <c r="C2616">
        <f>ABS(Sheet8!I2616)</f>
        <v>1</v>
      </c>
      <c r="D2616">
        <f>ABS(Sheet8!J2616)</f>
        <v>11</v>
      </c>
    </row>
    <row r="2617" spans="1:4">
      <c r="A2617">
        <f>ABS(Sheet8!G2617)</f>
        <v>30</v>
      </c>
      <c r="B2617">
        <f>ABS(Sheet8!H2617)</f>
        <v>1</v>
      </c>
      <c r="C2617">
        <f>ABS(Sheet8!I2617)</f>
        <v>1</v>
      </c>
      <c r="D2617">
        <f>ABS(Sheet8!J2617)</f>
        <v>20</v>
      </c>
    </row>
    <row r="2618" spans="1:4">
      <c r="A2618">
        <f>ABS(Sheet8!G2618)</f>
        <v>28</v>
      </c>
      <c r="B2618">
        <f>ABS(Sheet8!H2618)</f>
        <v>1</v>
      </c>
      <c r="C2618">
        <f>ABS(Sheet8!I2618)</f>
        <v>0</v>
      </c>
      <c r="D2618">
        <f>ABS(Sheet8!J2618)</f>
        <v>19</v>
      </c>
    </row>
    <row r="2619" spans="1:4">
      <c r="A2619">
        <f>ABS(Sheet8!G2619)</f>
        <v>26</v>
      </c>
      <c r="B2619">
        <f>ABS(Sheet8!H2619)</f>
        <v>1</v>
      </c>
      <c r="C2619">
        <f>ABS(Sheet8!I2619)</f>
        <v>1</v>
      </c>
      <c r="D2619">
        <f>ABS(Sheet8!J2619)</f>
        <v>12</v>
      </c>
    </row>
    <row r="2620" spans="1:4">
      <c r="A2620">
        <f>ABS(Sheet8!G2620)</f>
        <v>44</v>
      </c>
      <c r="B2620">
        <f>ABS(Sheet8!H2620)</f>
        <v>1</v>
      </c>
      <c r="C2620">
        <f>ABS(Sheet8!I2620)</f>
        <v>2</v>
      </c>
      <c r="D2620">
        <f>ABS(Sheet8!J2620)</f>
        <v>28</v>
      </c>
    </row>
    <row r="2621" spans="1:4">
      <c r="A2621">
        <f>ABS(Sheet8!G2621)</f>
        <v>102</v>
      </c>
      <c r="B2621">
        <f>ABS(Sheet8!H2621)</f>
        <v>1</v>
      </c>
      <c r="C2621">
        <f>ABS(Sheet8!I2621)</f>
        <v>2</v>
      </c>
      <c r="D2621">
        <f>ABS(Sheet8!J2621)</f>
        <v>31</v>
      </c>
    </row>
    <row r="2622" spans="1:4">
      <c r="A2622">
        <f>ABS(Sheet8!G2622)</f>
        <v>56</v>
      </c>
      <c r="B2622">
        <f>ABS(Sheet8!H2622)</f>
        <v>1</v>
      </c>
      <c r="C2622">
        <f>ABS(Sheet8!I2622)</f>
        <v>0</v>
      </c>
      <c r="D2622">
        <f>ABS(Sheet8!J2622)</f>
        <v>17</v>
      </c>
    </row>
    <row r="2623" spans="1:4">
      <c r="A2623">
        <f>ABS(Sheet8!G2623)</f>
        <v>52</v>
      </c>
      <c r="B2623">
        <f>ABS(Sheet8!H2623)</f>
        <v>1</v>
      </c>
      <c r="C2623">
        <f>ABS(Sheet8!I2623)</f>
        <v>1</v>
      </c>
      <c r="D2623">
        <f>ABS(Sheet8!J2623)</f>
        <v>2</v>
      </c>
    </row>
    <row r="2624" spans="1:4">
      <c r="A2624">
        <f>ABS(Sheet8!G2624)</f>
        <v>50</v>
      </c>
      <c r="B2624">
        <f>ABS(Sheet8!H2624)</f>
        <v>1</v>
      </c>
      <c r="C2624">
        <f>ABS(Sheet8!I2624)</f>
        <v>2</v>
      </c>
      <c r="D2624">
        <f>ABS(Sheet8!J2624)</f>
        <v>3</v>
      </c>
    </row>
    <row r="2625" spans="1:4">
      <c r="A2625">
        <f>ABS(Sheet8!G2625)</f>
        <v>34</v>
      </c>
      <c r="B2625">
        <f>ABS(Sheet8!H2625)</f>
        <v>1</v>
      </c>
      <c r="C2625">
        <f>ABS(Sheet8!I2625)</f>
        <v>1</v>
      </c>
      <c r="D2625">
        <f>ABS(Sheet8!J2625)</f>
        <v>8</v>
      </c>
    </row>
    <row r="2626" spans="1:4">
      <c r="A2626">
        <f>ABS(Sheet8!G2626)</f>
        <v>33</v>
      </c>
      <c r="B2626">
        <f>ABS(Sheet8!H2626)</f>
        <v>1</v>
      </c>
      <c r="C2626">
        <f>ABS(Sheet8!I2626)</f>
        <v>1</v>
      </c>
      <c r="D2626">
        <f>ABS(Sheet8!J2626)</f>
        <v>20</v>
      </c>
    </row>
    <row r="2627" spans="1:4">
      <c r="A2627">
        <f>ABS(Sheet8!G2627)</f>
        <v>30</v>
      </c>
      <c r="B2627">
        <f>ABS(Sheet8!H2627)</f>
        <v>1</v>
      </c>
      <c r="C2627">
        <f>ABS(Sheet8!I2627)</f>
        <v>0</v>
      </c>
      <c r="D2627">
        <f>ABS(Sheet8!J2627)</f>
        <v>9</v>
      </c>
    </row>
    <row r="2628" spans="1:4">
      <c r="A2628">
        <f>ABS(Sheet8!G2628)</f>
        <v>28</v>
      </c>
      <c r="B2628">
        <f>ABS(Sheet8!H2628)</f>
        <v>1</v>
      </c>
      <c r="C2628">
        <f>ABS(Sheet8!I2628)</f>
        <v>0</v>
      </c>
      <c r="D2628">
        <f>ABS(Sheet8!J2628)</f>
        <v>25</v>
      </c>
    </row>
    <row r="2629" spans="1:4">
      <c r="A2629">
        <f>ABS(Sheet8!G2629)</f>
        <v>26</v>
      </c>
      <c r="B2629">
        <f>ABS(Sheet8!H2629)</f>
        <v>1</v>
      </c>
      <c r="C2629">
        <f>ABS(Sheet8!I2629)</f>
        <v>1</v>
      </c>
      <c r="D2629">
        <f>ABS(Sheet8!J2629)</f>
        <v>15</v>
      </c>
    </row>
    <row r="2630" spans="1:4">
      <c r="A2630">
        <f>ABS(Sheet8!G2630)</f>
        <v>22</v>
      </c>
      <c r="B2630">
        <f>ABS(Sheet8!H2630)</f>
        <v>1</v>
      </c>
      <c r="C2630">
        <f>ABS(Sheet8!I2630)</f>
        <v>1</v>
      </c>
      <c r="D2630">
        <f>ABS(Sheet8!J2630)</f>
        <v>29</v>
      </c>
    </row>
    <row r="2631" spans="1:4">
      <c r="A2631">
        <f>ABS(Sheet8!G2631)</f>
        <v>58</v>
      </c>
      <c r="B2631">
        <f>ABS(Sheet8!H2631)</f>
        <v>1</v>
      </c>
      <c r="C2631">
        <f>ABS(Sheet8!I2631)</f>
        <v>1</v>
      </c>
      <c r="D2631">
        <f>ABS(Sheet8!J2631)</f>
        <v>7</v>
      </c>
    </row>
    <row r="2632" spans="1:4">
      <c r="A2632">
        <f>ABS(Sheet8!G2632)</f>
        <v>38</v>
      </c>
      <c r="B2632">
        <f>ABS(Sheet8!H2632)</f>
        <v>1</v>
      </c>
      <c r="C2632">
        <f>ABS(Sheet8!I2632)</f>
        <v>1</v>
      </c>
      <c r="D2632">
        <f>ABS(Sheet8!J2632)</f>
        <v>1</v>
      </c>
    </row>
    <row r="2633" spans="1:4">
      <c r="A2633">
        <f>ABS(Sheet8!G2633)</f>
        <v>28</v>
      </c>
      <c r="B2633">
        <f>ABS(Sheet8!H2633)</f>
        <v>1</v>
      </c>
      <c r="C2633">
        <f>ABS(Sheet8!I2633)</f>
        <v>1</v>
      </c>
      <c r="D2633">
        <f>ABS(Sheet8!J2633)</f>
        <v>11</v>
      </c>
    </row>
    <row r="2634" spans="1:4">
      <c r="A2634">
        <f>ABS(Sheet8!G2634)</f>
        <v>26</v>
      </c>
      <c r="B2634">
        <f>ABS(Sheet8!H2634)</f>
        <v>1</v>
      </c>
      <c r="C2634">
        <f>ABS(Sheet8!I2634)</f>
        <v>0</v>
      </c>
      <c r="D2634">
        <f>ABS(Sheet8!J2634)</f>
        <v>2</v>
      </c>
    </row>
    <row r="2635" spans="1:4">
      <c r="A2635">
        <f>ABS(Sheet8!G2635)</f>
        <v>54</v>
      </c>
      <c r="B2635">
        <f>ABS(Sheet8!H2635)</f>
        <v>1</v>
      </c>
      <c r="C2635">
        <f>ABS(Sheet8!I2635)</f>
        <v>0</v>
      </c>
      <c r="D2635">
        <f>ABS(Sheet8!J2635)</f>
        <v>5</v>
      </c>
    </row>
    <row r="2636" spans="1:4">
      <c r="A2636">
        <f>ABS(Sheet8!G2636)</f>
        <v>52</v>
      </c>
      <c r="B2636">
        <f>ABS(Sheet8!H2636)</f>
        <v>1</v>
      </c>
      <c r="C2636">
        <f>ABS(Sheet8!I2636)</f>
        <v>1</v>
      </c>
      <c r="D2636">
        <f>ABS(Sheet8!J2636)</f>
        <v>5</v>
      </c>
    </row>
    <row r="2637" spans="1:4">
      <c r="A2637">
        <f>ABS(Sheet8!G2637)</f>
        <v>39</v>
      </c>
      <c r="B2637">
        <f>ABS(Sheet8!H2637)</f>
        <v>1</v>
      </c>
      <c r="C2637">
        <f>ABS(Sheet8!I2637)</f>
        <v>1</v>
      </c>
      <c r="D2637">
        <f>ABS(Sheet8!J2637)</f>
        <v>2</v>
      </c>
    </row>
    <row r="2638" spans="1:4">
      <c r="A2638">
        <f>ABS(Sheet8!G2638)</f>
        <v>22</v>
      </c>
      <c r="B2638">
        <f>ABS(Sheet8!H2638)</f>
        <v>1</v>
      </c>
      <c r="C2638">
        <f>ABS(Sheet8!I2638)</f>
        <v>1</v>
      </c>
      <c r="D2638">
        <f>ABS(Sheet8!J2638)</f>
        <v>17</v>
      </c>
    </row>
    <row r="2639" spans="1:4">
      <c r="A2639">
        <f>ABS(Sheet8!G2639)</f>
        <v>100</v>
      </c>
      <c r="B2639">
        <f>ABS(Sheet8!H2639)</f>
        <v>1</v>
      </c>
      <c r="C2639">
        <f>ABS(Sheet8!I2639)</f>
        <v>1</v>
      </c>
      <c r="D2639">
        <f>ABS(Sheet8!J2639)</f>
        <v>2</v>
      </c>
    </row>
    <row r="2640" spans="1:4">
      <c r="A2640">
        <f>ABS(Sheet8!G2640)</f>
        <v>68</v>
      </c>
      <c r="B2640">
        <f>ABS(Sheet8!H2640)</f>
        <v>1</v>
      </c>
      <c r="C2640">
        <f>ABS(Sheet8!I2640)</f>
        <v>0</v>
      </c>
      <c r="D2640">
        <f>ABS(Sheet8!J2640)</f>
        <v>28</v>
      </c>
    </row>
    <row r="2641" spans="1:4">
      <c r="A2641">
        <f>ABS(Sheet8!G2641)</f>
        <v>28</v>
      </c>
      <c r="B2641">
        <f>ABS(Sheet8!H2641)</f>
        <v>1</v>
      </c>
      <c r="C2641">
        <f>ABS(Sheet8!I2641)</f>
        <v>0</v>
      </c>
      <c r="D2641">
        <f>ABS(Sheet8!J2641)</f>
        <v>3</v>
      </c>
    </row>
    <row r="2642" spans="1:4">
      <c r="A2642">
        <f>ABS(Sheet8!G2642)</f>
        <v>44</v>
      </c>
      <c r="B2642">
        <f>ABS(Sheet8!H2642)</f>
        <v>1</v>
      </c>
      <c r="C2642">
        <f>ABS(Sheet8!I2642)</f>
        <v>2</v>
      </c>
      <c r="D2642">
        <f>ABS(Sheet8!J2642)</f>
        <v>10</v>
      </c>
    </row>
    <row r="2643" spans="1:4">
      <c r="A2643">
        <f>ABS(Sheet8!G2643)</f>
        <v>32</v>
      </c>
      <c r="B2643">
        <f>ABS(Sheet8!H2643)</f>
        <v>1</v>
      </c>
      <c r="C2643">
        <f>ABS(Sheet8!I2643)</f>
        <v>1</v>
      </c>
      <c r="D2643">
        <f>ABS(Sheet8!J2643)</f>
        <v>18</v>
      </c>
    </row>
    <row r="2644" spans="1:4">
      <c r="A2644">
        <f>ABS(Sheet8!G2644)</f>
        <v>22</v>
      </c>
      <c r="B2644">
        <f>ABS(Sheet8!H2644)</f>
        <v>1</v>
      </c>
      <c r="C2644">
        <f>ABS(Sheet8!I2644)</f>
        <v>2</v>
      </c>
      <c r="D2644">
        <f>ABS(Sheet8!J2644)</f>
        <v>18</v>
      </c>
    </row>
    <row r="2645" spans="1:4">
      <c r="A2645">
        <f>ABS(Sheet8!G2645)</f>
        <v>114</v>
      </c>
      <c r="B2645">
        <f>ABS(Sheet8!H2645)</f>
        <v>1</v>
      </c>
      <c r="C2645">
        <f>ABS(Sheet8!I2645)</f>
        <v>2</v>
      </c>
      <c r="D2645">
        <f>ABS(Sheet8!J2645)</f>
        <v>41</v>
      </c>
    </row>
    <row r="2646" spans="1:4">
      <c r="A2646">
        <f>ABS(Sheet8!G2646)</f>
        <v>30</v>
      </c>
      <c r="B2646">
        <f>ABS(Sheet8!H2646)</f>
        <v>1</v>
      </c>
      <c r="C2646">
        <f>ABS(Sheet8!I2646)</f>
        <v>1</v>
      </c>
      <c r="D2646">
        <f>ABS(Sheet8!J2646)</f>
        <v>6</v>
      </c>
    </row>
    <row r="2647" spans="1:4">
      <c r="A2647">
        <f>ABS(Sheet8!G2647)</f>
        <v>24</v>
      </c>
      <c r="B2647">
        <f>ABS(Sheet8!H2647)</f>
        <v>1</v>
      </c>
      <c r="C2647">
        <f>ABS(Sheet8!I2647)</f>
        <v>1</v>
      </c>
      <c r="D2647">
        <f>ABS(Sheet8!J2647)</f>
        <v>16</v>
      </c>
    </row>
    <row r="2648" spans="1:4">
      <c r="A2648">
        <f>ABS(Sheet8!G2648)</f>
        <v>57</v>
      </c>
      <c r="B2648">
        <f>ABS(Sheet8!H2648)</f>
        <v>1</v>
      </c>
      <c r="C2648">
        <f>ABS(Sheet8!I2648)</f>
        <v>0</v>
      </c>
      <c r="D2648">
        <f>ABS(Sheet8!J2648)</f>
        <v>5</v>
      </c>
    </row>
    <row r="2649" spans="1:4">
      <c r="A2649">
        <f>ABS(Sheet8!G2649)</f>
        <v>56</v>
      </c>
      <c r="B2649">
        <f>ABS(Sheet8!H2649)</f>
        <v>1</v>
      </c>
      <c r="C2649">
        <f>ABS(Sheet8!I2649)</f>
        <v>0</v>
      </c>
      <c r="D2649">
        <f>ABS(Sheet8!J2649)</f>
        <v>11</v>
      </c>
    </row>
    <row r="2650" spans="1:4">
      <c r="A2650">
        <f>ABS(Sheet8!G2650)</f>
        <v>38</v>
      </c>
      <c r="B2650">
        <f>ABS(Sheet8!H2650)</f>
        <v>1</v>
      </c>
      <c r="C2650">
        <f>ABS(Sheet8!I2650)</f>
        <v>0</v>
      </c>
      <c r="D2650">
        <f>ABS(Sheet8!J2650)</f>
        <v>4</v>
      </c>
    </row>
    <row r="2651" spans="1:4">
      <c r="A2651">
        <f>ABS(Sheet8!G2651)</f>
        <v>34</v>
      </c>
      <c r="B2651">
        <f>ABS(Sheet8!H2651)</f>
        <v>1</v>
      </c>
      <c r="C2651">
        <f>ABS(Sheet8!I2651)</f>
        <v>0</v>
      </c>
      <c r="D2651">
        <f>ABS(Sheet8!J2651)</f>
        <v>40</v>
      </c>
    </row>
    <row r="2652" spans="1:4">
      <c r="A2652">
        <f>ABS(Sheet8!G2652)</f>
        <v>30</v>
      </c>
      <c r="B2652">
        <f>ABS(Sheet8!H2652)</f>
        <v>1</v>
      </c>
      <c r="C2652">
        <f>ABS(Sheet8!I2652)</f>
        <v>0</v>
      </c>
      <c r="D2652">
        <f>ABS(Sheet8!J2652)</f>
        <v>36</v>
      </c>
    </row>
    <row r="2653" spans="1:4">
      <c r="A2653">
        <f>ABS(Sheet8!G2653)</f>
        <v>28</v>
      </c>
      <c r="B2653">
        <f>ABS(Sheet8!H2653)</f>
        <v>1</v>
      </c>
      <c r="C2653">
        <f>ABS(Sheet8!I2653)</f>
        <v>0</v>
      </c>
      <c r="D2653">
        <f>ABS(Sheet8!J2653)</f>
        <v>20</v>
      </c>
    </row>
    <row r="2654" spans="1:4">
      <c r="A2654">
        <f>ABS(Sheet8!G2654)</f>
        <v>28</v>
      </c>
      <c r="B2654">
        <f>ABS(Sheet8!H2654)</f>
        <v>1</v>
      </c>
      <c r="C2654">
        <f>ABS(Sheet8!I2654)</f>
        <v>0</v>
      </c>
      <c r="D2654">
        <f>ABS(Sheet8!J2654)</f>
        <v>6</v>
      </c>
    </row>
    <row r="2655" spans="1:4">
      <c r="A2655">
        <f>ABS(Sheet8!G2655)</f>
        <v>26</v>
      </c>
      <c r="B2655">
        <f>ABS(Sheet8!H2655)</f>
        <v>1</v>
      </c>
      <c r="C2655">
        <f>ABS(Sheet8!I2655)</f>
        <v>0</v>
      </c>
      <c r="D2655">
        <f>ABS(Sheet8!J2655)</f>
        <v>32</v>
      </c>
    </row>
    <row r="2656" spans="1:4">
      <c r="A2656">
        <f>ABS(Sheet8!G2656)</f>
        <v>22</v>
      </c>
      <c r="B2656">
        <f>ABS(Sheet8!H2656)</f>
        <v>1</v>
      </c>
      <c r="C2656">
        <f>ABS(Sheet8!I2656)</f>
        <v>0</v>
      </c>
      <c r="D2656">
        <f>ABS(Sheet8!J2656)</f>
        <v>28</v>
      </c>
    </row>
    <row r="2657" spans="1:4">
      <c r="A2657">
        <f>ABS(Sheet8!G2657)</f>
        <v>28</v>
      </c>
      <c r="B2657">
        <f>ABS(Sheet8!H2657)</f>
        <v>1</v>
      </c>
      <c r="C2657">
        <f>ABS(Sheet8!I2657)</f>
        <v>1</v>
      </c>
      <c r="D2657">
        <f>ABS(Sheet8!J2657)</f>
        <v>7</v>
      </c>
    </row>
    <row r="2658" spans="1:4">
      <c r="A2658">
        <f>ABS(Sheet8!G2658)</f>
        <v>48</v>
      </c>
      <c r="B2658">
        <f>ABS(Sheet8!H2658)</f>
        <v>0</v>
      </c>
      <c r="C2658">
        <f>ABS(Sheet8!I2658)</f>
        <v>3</v>
      </c>
      <c r="D2658">
        <f>ABS(Sheet8!J2658)</f>
        <v>19</v>
      </c>
    </row>
    <row r="2659" spans="1:4">
      <c r="A2659">
        <f>ABS(Sheet8!G2659)</f>
        <v>20</v>
      </c>
      <c r="B2659">
        <f>ABS(Sheet8!H2659)</f>
        <v>1</v>
      </c>
      <c r="C2659">
        <f>ABS(Sheet8!I2659)</f>
        <v>1</v>
      </c>
      <c r="D2659">
        <f>ABS(Sheet8!J2659)</f>
        <v>18</v>
      </c>
    </row>
    <row r="2660" spans="1:4">
      <c r="A2660">
        <f>ABS(Sheet8!G2660)</f>
        <v>78</v>
      </c>
      <c r="B2660">
        <f>ABS(Sheet8!H2660)</f>
        <v>1</v>
      </c>
      <c r="C2660">
        <f>ABS(Sheet8!I2660)</f>
        <v>1</v>
      </c>
      <c r="D2660">
        <f>ABS(Sheet8!J2660)</f>
        <v>14</v>
      </c>
    </row>
    <row r="2661" spans="1:4">
      <c r="A2661">
        <f>ABS(Sheet8!G2661)</f>
        <v>30</v>
      </c>
      <c r="B2661">
        <f>ABS(Sheet8!H2661)</f>
        <v>1</v>
      </c>
      <c r="C2661">
        <f>ABS(Sheet8!I2661)</f>
        <v>1</v>
      </c>
      <c r="D2661">
        <f>ABS(Sheet8!J2661)</f>
        <v>10</v>
      </c>
    </row>
    <row r="2662" spans="1:4">
      <c r="A2662">
        <f>ABS(Sheet8!G2662)</f>
        <v>28</v>
      </c>
      <c r="B2662">
        <f>ABS(Sheet8!H2662)</f>
        <v>1</v>
      </c>
      <c r="C2662">
        <f>ABS(Sheet8!I2662)</f>
        <v>0</v>
      </c>
      <c r="D2662">
        <f>ABS(Sheet8!J2662)</f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Sheet2</vt:lpstr>
      <vt:lpstr>Sheet3</vt:lpstr>
      <vt:lpstr>Sheet4</vt:lpstr>
      <vt:lpstr>Sheet5</vt:lpstr>
      <vt:lpstr>Sheet6</vt:lpstr>
      <vt:lpstr>Sheet1</vt:lpstr>
      <vt:lpstr>Sheet7</vt:lpstr>
      <vt:lpstr>Sheet10</vt:lpstr>
      <vt:lpstr>Sheet11</vt:lpstr>
      <vt:lpstr>Sheet8</vt:lpstr>
      <vt:lpstr>Sheet9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</cp:revision>
  <dcterms:created xsi:type="dcterms:W3CDTF">2019-08-11T11:37:56Z</dcterms:created>
  <dcterms:modified xsi:type="dcterms:W3CDTF">2019-08-14T08:01:10Z</dcterms:modified>
</cp:coreProperties>
</file>